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ta\Documents\Visual Studio 2017\Projects\PADD\testing\"/>
    </mc:Choice>
  </mc:AlternateContent>
  <bookViews>
    <workbookView xWindow="0" yWindow="0" windowWidth="28800" windowHeight="12435"/>
  </bookViews>
  <sheets>
    <sheet name="dataToLearn" sheetId="1" r:id="rId1"/>
    <sheet name="Sheet1" sheetId="2" r:id="rId2"/>
  </sheets>
  <calcPr calcId="152511"/>
  <pivotCaches>
    <pivotCache cacheId="13" r:id="rId3"/>
  </pivotCaches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N1624" i="1" l="1"/>
  <c r="Y1624" i="1" s="1"/>
  <c r="M4234" i="1"/>
  <c r="X4234" i="1" s="1"/>
  <c r="M4202" i="1"/>
  <c r="X4202" i="1" s="1"/>
  <c r="M4178" i="1"/>
  <c r="X4178" i="1" s="1"/>
  <c r="M4154" i="1"/>
  <c r="X4154" i="1" s="1"/>
  <c r="M4130" i="1"/>
  <c r="X4130" i="1" s="1"/>
  <c r="M4114" i="1"/>
  <c r="X4114" i="1" s="1"/>
  <c r="M4098" i="1"/>
  <c r="X4098" i="1" s="1"/>
  <c r="M4074" i="1"/>
  <c r="X4074" i="1" s="1"/>
  <c r="M4050" i="1"/>
  <c r="X4050" i="1" s="1"/>
  <c r="M4034" i="1"/>
  <c r="X4034" i="1" s="1"/>
  <c r="M4010" i="1"/>
  <c r="X4010" i="1" s="1"/>
  <c r="M3994" i="1"/>
  <c r="X3994" i="1" s="1"/>
  <c r="M3970" i="1"/>
  <c r="X3970" i="1" s="1"/>
  <c r="M3954" i="1"/>
  <c r="X3954" i="1" s="1"/>
  <c r="M3938" i="1"/>
  <c r="X3938" i="1" s="1"/>
  <c r="M3914" i="1"/>
  <c r="X3914" i="1" s="1"/>
  <c r="M3890" i="1"/>
  <c r="X3890" i="1" s="1"/>
  <c r="M3874" i="1"/>
  <c r="X3874" i="1" s="1"/>
  <c r="M3858" i="1"/>
  <c r="X3858" i="1" s="1"/>
  <c r="M3842" i="1"/>
  <c r="X3842" i="1" s="1"/>
  <c r="M3818" i="1"/>
  <c r="X3818" i="1" s="1"/>
  <c r="M3802" i="1"/>
  <c r="X3802" i="1" s="1"/>
  <c r="M3778" i="1"/>
  <c r="X3778" i="1" s="1"/>
  <c r="M3762" i="1"/>
  <c r="X3762" i="1" s="1"/>
  <c r="M3722" i="1"/>
  <c r="X3722" i="1" s="1"/>
  <c r="K3210" i="1"/>
  <c r="V3210" i="1" s="1"/>
  <c r="K3170" i="1"/>
  <c r="V3170" i="1" s="1"/>
  <c r="M4225" i="1"/>
  <c r="X4225" i="1" s="1"/>
  <c r="M4161" i="1"/>
  <c r="X4161" i="1" s="1"/>
  <c r="N4145" i="1"/>
  <c r="Y4145" i="1" s="1"/>
  <c r="M4097" i="1"/>
  <c r="X4097" i="1" s="1"/>
  <c r="M4073" i="1"/>
  <c r="X4073" i="1" s="1"/>
  <c r="M4033" i="1"/>
  <c r="X4033" i="1" s="1"/>
  <c r="N3977" i="1"/>
  <c r="Y3977" i="1" s="1"/>
  <c r="M3953" i="1"/>
  <c r="X3953" i="1" s="1"/>
  <c r="M3945" i="1"/>
  <c r="X3945" i="1" s="1"/>
  <c r="O3913" i="1"/>
  <c r="Z3913" i="1" s="1"/>
  <c r="M3905" i="1"/>
  <c r="X3905" i="1" s="1"/>
  <c r="M3873" i="1"/>
  <c r="X3873" i="1" s="1"/>
  <c r="N3849" i="1"/>
  <c r="Y3849" i="1" s="1"/>
  <c r="M3841" i="1"/>
  <c r="X3841" i="1" s="1"/>
  <c r="N3825" i="1"/>
  <c r="Y3825" i="1" s="1"/>
  <c r="M3809" i="1"/>
  <c r="X3809" i="1" s="1"/>
  <c r="M3785" i="1"/>
  <c r="X3785" i="1" s="1"/>
  <c r="O3721" i="1"/>
  <c r="Z3721" i="1" s="1"/>
  <c r="O3657" i="1"/>
  <c r="Z3657" i="1" s="1"/>
  <c r="O3593" i="1"/>
  <c r="Z3593" i="1" s="1"/>
  <c r="N3561" i="1"/>
  <c r="Y3561" i="1" s="1"/>
  <c r="N3537" i="1"/>
  <c r="Y3537" i="1" s="1"/>
  <c r="N3505" i="1"/>
  <c r="Y3505" i="1" s="1"/>
  <c r="N3481" i="1"/>
  <c r="Y3481" i="1" s="1"/>
  <c r="M3441" i="1"/>
  <c r="X3441" i="1" s="1"/>
  <c r="M3433" i="1"/>
  <c r="X3433" i="1" s="1"/>
  <c r="M3409" i="1"/>
  <c r="X3409" i="1" s="1"/>
  <c r="M3393" i="1"/>
  <c r="X3393" i="1" s="1"/>
  <c r="N3377" i="1"/>
  <c r="Y3377" i="1" s="1"/>
  <c r="M3361" i="1"/>
  <c r="X3361" i="1" s="1"/>
  <c r="M3313" i="1"/>
  <c r="X3313" i="1" s="1"/>
  <c r="M3297" i="1"/>
  <c r="X3297" i="1" s="1"/>
  <c r="N3281" i="1"/>
  <c r="Y3281" i="1" s="1"/>
  <c r="N3217" i="1"/>
  <c r="Y3217" i="1" s="1"/>
  <c r="M3193" i="1"/>
  <c r="X3193" i="1" s="1"/>
  <c r="M3185" i="1"/>
  <c r="X3185" i="1" s="1"/>
  <c r="M3145" i="1"/>
  <c r="X3145" i="1" s="1"/>
  <c r="N3121" i="1"/>
  <c r="Y3121" i="1" s="1"/>
  <c r="N3097" i="1"/>
  <c r="Y3097" i="1" s="1"/>
  <c r="N3025" i="1"/>
  <c r="Y3025" i="1" s="1"/>
  <c r="N2985" i="1"/>
  <c r="Y2985" i="1" s="1"/>
  <c r="N2969" i="1"/>
  <c r="Y2969" i="1" s="1"/>
  <c r="N2929" i="1"/>
  <c r="Y2929" i="1" s="1"/>
  <c r="M2913" i="1"/>
  <c r="X2913" i="1" s="1"/>
  <c r="N2897" i="1"/>
  <c r="Y2897" i="1" s="1"/>
  <c r="N2841" i="1"/>
  <c r="Y2841" i="1" s="1"/>
  <c r="M2817" i="1"/>
  <c r="X2817" i="1" s="1"/>
  <c r="N2801" i="1"/>
  <c r="Y2801" i="1" s="1"/>
  <c r="N2705" i="1"/>
  <c r="Y2705" i="1" s="1"/>
  <c r="M2681" i="1"/>
  <c r="X2681" i="1" s="1"/>
  <c r="M2641" i="1"/>
  <c r="X2641" i="1" s="1"/>
  <c r="M2593" i="1"/>
  <c r="X2593" i="1" s="1"/>
  <c r="N2577" i="1"/>
  <c r="Y2577" i="1" s="1"/>
  <c r="M2553" i="1"/>
  <c r="X2553" i="1" s="1"/>
  <c r="M2529" i="1"/>
  <c r="X2529" i="1" s="1"/>
  <c r="N2513" i="1"/>
  <c r="Y2513" i="1" s="1"/>
  <c r="M2425" i="1"/>
  <c r="X2425" i="1" s="1"/>
  <c r="M2353" i="1"/>
  <c r="X2353" i="1" s="1"/>
  <c r="N2329" i="1"/>
  <c r="Y2329" i="1" s="1"/>
  <c r="N2289" i="1"/>
  <c r="Y2289" i="1" s="1"/>
  <c r="N2225" i="1"/>
  <c r="Y2225" i="1" s="1"/>
  <c r="N2201" i="1"/>
  <c r="Y2201" i="1" s="1"/>
  <c r="N2129" i="1"/>
  <c r="Y2129" i="1" s="1"/>
  <c r="M2065" i="1"/>
  <c r="X2065" i="1" s="1"/>
  <c r="N2033" i="1"/>
  <c r="Y2033" i="1" s="1"/>
  <c r="M2001" i="1"/>
  <c r="X2001" i="1" s="1"/>
  <c r="N1961" i="1"/>
  <c r="Y1961" i="1" s="1"/>
  <c r="M1913" i="1"/>
  <c r="X1913" i="1" s="1"/>
  <c r="M1897" i="1"/>
  <c r="X1897" i="1" s="1"/>
  <c r="N1873" i="1"/>
  <c r="Y1873" i="1" s="1"/>
  <c r="M1777" i="1"/>
  <c r="X1777" i="1" s="1"/>
  <c r="M1769" i="1"/>
  <c r="X1769" i="1" s="1"/>
  <c r="N1745" i="1"/>
  <c r="Y1745" i="1" s="1"/>
  <c r="M1681" i="1"/>
  <c r="X1681" i="1" s="1"/>
  <c r="M1657" i="1"/>
  <c r="X1657" i="1" s="1"/>
  <c r="N1617" i="1"/>
  <c r="Y1617" i="1" s="1"/>
  <c r="M1585" i="1"/>
  <c r="X1585" i="1" s="1"/>
  <c r="N1561" i="1"/>
  <c r="Y1561" i="1" s="1"/>
  <c r="N1553" i="1"/>
  <c r="Y1553" i="1" s="1"/>
  <c r="M1529" i="1"/>
  <c r="X1529" i="1" s="1"/>
  <c r="N1521" i="1"/>
  <c r="Y1521" i="1" s="1"/>
  <c r="M1489" i="1"/>
  <c r="X1489" i="1" s="1"/>
  <c r="M1441" i="1"/>
  <c r="X1441" i="1" s="1"/>
  <c r="N1425" i="1"/>
  <c r="Y1425" i="1" s="1"/>
  <c r="M1401" i="1"/>
  <c r="X1401" i="1" s="1"/>
  <c r="N1361" i="1"/>
  <c r="Y1361" i="1" s="1"/>
  <c r="N1321" i="1"/>
  <c r="Y1321" i="1" s="1"/>
  <c r="N1273" i="1"/>
  <c r="Y1273" i="1" s="1"/>
  <c r="M1233" i="1"/>
  <c r="X1233" i="1" s="1"/>
  <c r="M1193" i="1"/>
  <c r="X1193" i="1" s="1"/>
  <c r="N1169" i="1"/>
  <c r="Y1169" i="1" s="1"/>
  <c r="M1153" i="1"/>
  <c r="X1153" i="1" s="1"/>
  <c r="M1129" i="1"/>
  <c r="X1129" i="1" s="1"/>
  <c r="M1113" i="1"/>
  <c r="X1113" i="1" s="1"/>
  <c r="M1065" i="1"/>
  <c r="X1065" i="1" s="1"/>
  <c r="M1049" i="1"/>
  <c r="X1049" i="1" s="1"/>
  <c r="N481" i="1"/>
  <c r="Y481" i="1" s="1"/>
  <c r="N425" i="1"/>
  <c r="Y425" i="1" s="1"/>
  <c r="N329" i="1"/>
  <c r="Y329" i="1" s="1"/>
  <c r="N201" i="1"/>
  <c r="Y201" i="1" s="1"/>
  <c r="M4232" i="1"/>
  <c r="X4232" i="1" s="1"/>
  <c r="M4200" i="1"/>
  <c r="X4200" i="1" s="1"/>
  <c r="M4192" i="1"/>
  <c r="X4192" i="1" s="1"/>
  <c r="M4176" i="1"/>
  <c r="X4176" i="1" s="1"/>
  <c r="M4168" i="1"/>
  <c r="X4168" i="1" s="1"/>
  <c r="M4160" i="1"/>
  <c r="X4160" i="1" s="1"/>
  <c r="M4144" i="1"/>
  <c r="X4144" i="1" s="1"/>
  <c r="M4136" i="1"/>
  <c r="X4136" i="1" s="1"/>
  <c r="M4128" i="1"/>
  <c r="X4128" i="1" s="1"/>
  <c r="M4112" i="1"/>
  <c r="X4112" i="1" s="1"/>
  <c r="M4104" i="1"/>
  <c r="X4104" i="1" s="1"/>
  <c r="M4072" i="1"/>
  <c r="X4072" i="1" s="1"/>
  <c r="M4064" i="1"/>
  <c r="X4064" i="1" s="1"/>
  <c r="M4048" i="1"/>
  <c r="X4048" i="1" s="1"/>
  <c r="M4040" i="1"/>
  <c r="X4040" i="1" s="1"/>
  <c r="M4032" i="1"/>
  <c r="X4032" i="1" s="1"/>
  <c r="M4016" i="1"/>
  <c r="X4016" i="1" s="1"/>
  <c r="M4008" i="1"/>
  <c r="X4008" i="1" s="1"/>
  <c r="M3976" i="1"/>
  <c r="X3976" i="1" s="1"/>
  <c r="M3968" i="1"/>
  <c r="X3968" i="1" s="1"/>
  <c r="M3952" i="1"/>
  <c r="X3952" i="1" s="1"/>
  <c r="M3936" i="1"/>
  <c r="X3936" i="1" s="1"/>
  <c r="M3920" i="1"/>
  <c r="X3920" i="1" s="1"/>
  <c r="M3880" i="1"/>
  <c r="X3880" i="1" s="1"/>
  <c r="M3848" i="1"/>
  <c r="X3848" i="1" s="1"/>
  <c r="M3840" i="1"/>
  <c r="X3840" i="1" s="1"/>
  <c r="M3824" i="1"/>
  <c r="X3824" i="1" s="1"/>
  <c r="M3808" i="1"/>
  <c r="X3808" i="1" s="1"/>
  <c r="M3792" i="1"/>
  <c r="X3792" i="1" s="1"/>
  <c r="M3776" i="1"/>
  <c r="X3776" i="1" s="1"/>
  <c r="N3640" i="1"/>
  <c r="Y3640" i="1" s="1"/>
  <c r="N3512" i="1"/>
  <c r="Y3512" i="1" s="1"/>
  <c r="N3320" i="1"/>
  <c r="Y3320" i="1" s="1"/>
  <c r="N3224" i="1"/>
  <c r="Y3224" i="1" s="1"/>
  <c r="N3032" i="1"/>
  <c r="Y3032" i="1" s="1"/>
  <c r="N2904" i="1"/>
  <c r="Y2904" i="1" s="1"/>
  <c r="N2776" i="1"/>
  <c r="Y2776" i="1" s="1"/>
  <c r="N2744" i="1"/>
  <c r="Y2744" i="1" s="1"/>
  <c r="N2712" i="1"/>
  <c r="Y2712" i="1" s="1"/>
  <c r="N2680" i="1"/>
  <c r="Y2680" i="1" s="1"/>
  <c r="N2456" i="1"/>
  <c r="Y2456" i="1" s="1"/>
  <c r="N2424" i="1"/>
  <c r="Y2424" i="1" s="1"/>
  <c r="N2392" i="1"/>
  <c r="Y2392" i="1" s="1"/>
  <c r="N2360" i="1"/>
  <c r="Y2360" i="1" s="1"/>
  <c r="N2328" i="1"/>
  <c r="Y2328" i="1" s="1"/>
  <c r="N2264" i="1"/>
  <c r="Y2264" i="1" s="1"/>
  <c r="O2176" i="1"/>
  <c r="Z2176" i="1" s="1"/>
  <c r="O2144" i="1"/>
  <c r="Z2144" i="1" s="1"/>
  <c r="O2016" i="1"/>
  <c r="Z2016" i="1" s="1"/>
  <c r="N1976" i="1"/>
  <c r="Y1976" i="1" s="1"/>
  <c r="N1944" i="1"/>
  <c r="Y1944" i="1" s="1"/>
  <c r="N1816" i="1"/>
  <c r="Y1816" i="1" s="1"/>
  <c r="N1656" i="1"/>
  <c r="Y1656" i="1" s="1"/>
  <c r="M4218" i="1"/>
  <c r="X4218" i="1" s="1"/>
  <c r="M4194" i="1"/>
  <c r="X4194" i="1" s="1"/>
  <c r="M4170" i="1"/>
  <c r="X4170" i="1" s="1"/>
  <c r="M4138" i="1"/>
  <c r="X4138" i="1" s="1"/>
  <c r="M4106" i="1"/>
  <c r="X4106" i="1" s="1"/>
  <c r="M4082" i="1"/>
  <c r="X4082" i="1" s="1"/>
  <c r="M4058" i="1"/>
  <c r="X4058" i="1" s="1"/>
  <c r="M4026" i="1"/>
  <c r="X4026" i="1" s="1"/>
  <c r="M4002" i="1"/>
  <c r="X4002" i="1" s="1"/>
  <c r="M3978" i="1"/>
  <c r="X3978" i="1" s="1"/>
  <c r="M3946" i="1"/>
  <c r="X3946" i="1" s="1"/>
  <c r="M3922" i="1"/>
  <c r="X3922" i="1" s="1"/>
  <c r="M3906" i="1"/>
  <c r="X3906" i="1" s="1"/>
  <c r="M3882" i="1"/>
  <c r="X3882" i="1" s="1"/>
  <c r="M3850" i="1"/>
  <c r="X3850" i="1" s="1"/>
  <c r="M3826" i="1"/>
  <c r="X3826" i="1" s="1"/>
  <c r="M3810" i="1"/>
  <c r="X3810" i="1" s="1"/>
  <c r="M3786" i="1"/>
  <c r="X3786" i="1" s="1"/>
  <c r="M3770" i="1"/>
  <c r="X3770" i="1" s="1"/>
  <c r="M3754" i="1"/>
  <c r="X3754" i="1" s="1"/>
  <c r="M3706" i="1"/>
  <c r="X3706" i="1" s="1"/>
  <c r="K3338" i="1"/>
  <c r="V3338" i="1" s="1"/>
  <c r="K2826" i="1"/>
  <c r="V2826" i="1" s="1"/>
  <c r="N1018" i="1"/>
  <c r="Y1018" i="1" s="1"/>
  <c r="M4217" i="1"/>
  <c r="X4217" i="1" s="1"/>
  <c r="M4193" i="1"/>
  <c r="X4193" i="1" s="1"/>
  <c r="M4089" i="1"/>
  <c r="X4089" i="1" s="1"/>
  <c r="M4041" i="1"/>
  <c r="X4041" i="1" s="1"/>
  <c r="N4017" i="1"/>
  <c r="Y4017" i="1" s="1"/>
  <c r="M3961" i="1"/>
  <c r="X3961" i="1" s="1"/>
  <c r="M3937" i="1"/>
  <c r="X3937" i="1" s="1"/>
  <c r="M3833" i="1"/>
  <c r="X3833" i="1" s="1"/>
  <c r="M3745" i="1"/>
  <c r="X3745" i="1" s="1"/>
  <c r="N3729" i="1"/>
  <c r="Y3729" i="1" s="1"/>
  <c r="M3705" i="1"/>
  <c r="X3705" i="1" s="1"/>
  <c r="M3681" i="1"/>
  <c r="X3681" i="1" s="1"/>
  <c r="M3585" i="1"/>
  <c r="X3585" i="1" s="1"/>
  <c r="M3521" i="1"/>
  <c r="X3521" i="1" s="1"/>
  <c r="M3473" i="1"/>
  <c r="X3473" i="1" s="1"/>
  <c r="M3449" i="1"/>
  <c r="X3449" i="1" s="1"/>
  <c r="M3401" i="1"/>
  <c r="X3401" i="1" s="1"/>
  <c r="N3369" i="1"/>
  <c r="Y3369" i="1" s="1"/>
  <c r="M3345" i="1"/>
  <c r="X3345" i="1" s="1"/>
  <c r="N3321" i="1"/>
  <c r="Y3321" i="1" s="1"/>
  <c r="M3265" i="1"/>
  <c r="X3265" i="1" s="1"/>
  <c r="N3241" i="1"/>
  <c r="Y3241" i="1" s="1"/>
  <c r="M3153" i="1"/>
  <c r="X3153" i="1" s="1"/>
  <c r="N3113" i="1"/>
  <c r="Y3113" i="1" s="1"/>
  <c r="N3057" i="1"/>
  <c r="Y3057" i="1" s="1"/>
  <c r="M3009" i="1"/>
  <c r="X3009" i="1" s="1"/>
  <c r="M2961" i="1"/>
  <c r="X2961" i="1" s="1"/>
  <c r="M2937" i="1"/>
  <c r="X2937" i="1" s="1"/>
  <c r="N2857" i="1"/>
  <c r="Y2857" i="1" s="1"/>
  <c r="N2809" i="1"/>
  <c r="Y2809" i="1" s="1"/>
  <c r="M2761" i="1"/>
  <c r="X2761" i="1" s="1"/>
  <c r="N2729" i="1"/>
  <c r="Y2729" i="1" s="1"/>
  <c r="N2713" i="1"/>
  <c r="Y2713" i="1" s="1"/>
  <c r="M2689" i="1"/>
  <c r="X2689" i="1" s="1"/>
  <c r="N2673" i="1"/>
  <c r="Y2673" i="1" s="1"/>
  <c r="N2601" i="1"/>
  <c r="Y2601" i="1" s="1"/>
  <c r="N2585" i="1"/>
  <c r="Y2585" i="1" s="1"/>
  <c r="M2545" i="1"/>
  <c r="X2545" i="1" s="1"/>
  <c r="M2497" i="1"/>
  <c r="X2497" i="1" s="1"/>
  <c r="M2481" i="1"/>
  <c r="X2481" i="1" s="1"/>
  <c r="N2457" i="1"/>
  <c r="Y2457" i="1" s="1"/>
  <c r="N2417" i="1"/>
  <c r="Y2417" i="1" s="1"/>
  <c r="M2401" i="1"/>
  <c r="X2401" i="1" s="1"/>
  <c r="N2385" i="1"/>
  <c r="Y2385" i="1" s="1"/>
  <c r="M2345" i="1"/>
  <c r="X2345" i="1" s="1"/>
  <c r="N2321" i="1"/>
  <c r="Y2321" i="1" s="1"/>
  <c r="N2297" i="1"/>
  <c r="Y2297" i="1" s="1"/>
  <c r="M2169" i="1"/>
  <c r="X2169" i="1" s="1"/>
  <c r="N2089" i="1"/>
  <c r="Y2089" i="1" s="1"/>
  <c r="O2041" i="1"/>
  <c r="Z2041" i="1" s="1"/>
  <c r="M1993" i="1"/>
  <c r="X1993" i="1" s="1"/>
  <c r="N1969" i="1"/>
  <c r="Y1969" i="1" s="1"/>
  <c r="N1945" i="1"/>
  <c r="Y1945" i="1" s="1"/>
  <c r="N1841" i="1"/>
  <c r="Y1841" i="1" s="1"/>
  <c r="N1817" i="1"/>
  <c r="Y1817" i="1" s="1"/>
  <c r="N1713" i="1"/>
  <c r="Y1713" i="1" s="1"/>
  <c r="N1689" i="1"/>
  <c r="Y1689" i="1" s="1"/>
  <c r="M1673" i="1"/>
  <c r="X1673" i="1" s="1"/>
  <c r="N1649" i="1"/>
  <c r="Y1649" i="1" s="1"/>
  <c r="M1537" i="1"/>
  <c r="X1537" i="1" s="1"/>
  <c r="N1457" i="1"/>
  <c r="Y1457" i="1" s="1"/>
  <c r="N1433" i="1"/>
  <c r="Y1433" i="1" s="1"/>
  <c r="M1393" i="1"/>
  <c r="X1393" i="1" s="1"/>
  <c r="N1297" i="1"/>
  <c r="Y1297" i="1" s="1"/>
  <c r="N1265" i="1"/>
  <c r="Y1265" i="1" s="1"/>
  <c r="N1185" i="1"/>
  <c r="Y1185" i="1" s="1"/>
  <c r="M1161" i="1"/>
  <c r="X1161" i="1" s="1"/>
  <c r="M1145" i="1"/>
  <c r="X1145" i="1" s="1"/>
  <c r="M1105" i="1"/>
  <c r="X1105" i="1" s="1"/>
  <c r="M1017" i="1"/>
  <c r="X1017" i="1" s="1"/>
  <c r="N993" i="1"/>
  <c r="Y993" i="1" s="1"/>
  <c r="N969" i="1"/>
  <c r="Y969" i="1" s="1"/>
  <c r="N137" i="1"/>
  <c r="Y137" i="1" s="1"/>
  <c r="N121" i="1"/>
  <c r="Y121" i="1" s="1"/>
  <c r="M4224" i="1"/>
  <c r="X4224" i="1" s="1"/>
  <c r="M4208" i="1"/>
  <c r="X4208" i="1" s="1"/>
  <c r="M4184" i="1"/>
  <c r="X4184" i="1" s="1"/>
  <c r="M4096" i="1"/>
  <c r="X4096" i="1" s="1"/>
  <c r="M4080" i="1"/>
  <c r="X4080" i="1" s="1"/>
  <c r="M4056" i="1"/>
  <c r="X4056" i="1" s="1"/>
  <c r="M4000" i="1"/>
  <c r="X4000" i="1" s="1"/>
  <c r="M3984" i="1"/>
  <c r="X3984" i="1" s="1"/>
  <c r="M3944" i="1"/>
  <c r="X3944" i="1" s="1"/>
  <c r="M3928" i="1"/>
  <c r="X3928" i="1" s="1"/>
  <c r="M3912" i="1"/>
  <c r="X3912" i="1" s="1"/>
  <c r="M3904" i="1"/>
  <c r="X3904" i="1" s="1"/>
  <c r="M3888" i="1"/>
  <c r="X3888" i="1" s="1"/>
  <c r="M3872" i="1"/>
  <c r="X3872" i="1" s="1"/>
  <c r="M3856" i="1"/>
  <c r="X3856" i="1" s="1"/>
  <c r="M3816" i="1"/>
  <c r="X3816" i="1" s="1"/>
  <c r="M3800" i="1"/>
  <c r="X3800" i="1" s="1"/>
  <c r="M3784" i="1"/>
  <c r="X3784" i="1" s="1"/>
  <c r="N3736" i="1"/>
  <c r="Y3736" i="1" s="1"/>
  <c r="N3704" i="1"/>
  <c r="Y3704" i="1" s="1"/>
  <c r="N3672" i="1"/>
  <c r="Y3672" i="1" s="1"/>
  <c r="N3608" i="1"/>
  <c r="Y3608" i="1" s="1"/>
  <c r="N3576" i="1"/>
  <c r="Y3576" i="1" s="1"/>
  <c r="N3544" i="1"/>
  <c r="Y3544" i="1" s="1"/>
  <c r="N3480" i="1"/>
  <c r="Y3480" i="1" s="1"/>
  <c r="N3448" i="1"/>
  <c r="Y3448" i="1" s="1"/>
  <c r="N3416" i="1"/>
  <c r="Y3416" i="1" s="1"/>
  <c r="N3384" i="1"/>
  <c r="Y3384" i="1" s="1"/>
  <c r="N3352" i="1"/>
  <c r="Y3352" i="1" s="1"/>
  <c r="N3288" i="1"/>
  <c r="Y3288" i="1" s="1"/>
  <c r="N3256" i="1"/>
  <c r="Y3256" i="1" s="1"/>
  <c r="N3192" i="1"/>
  <c r="Y3192" i="1" s="1"/>
  <c r="N3160" i="1"/>
  <c r="Y3160" i="1" s="1"/>
  <c r="N3128" i="1"/>
  <c r="Y3128" i="1" s="1"/>
  <c r="N3096" i="1"/>
  <c r="Y3096" i="1" s="1"/>
  <c r="N3064" i="1"/>
  <c r="Y3064" i="1" s="1"/>
  <c r="N3000" i="1"/>
  <c r="Y3000" i="1" s="1"/>
  <c r="N2968" i="1"/>
  <c r="Y2968" i="1" s="1"/>
  <c r="N2936" i="1"/>
  <c r="Y2936" i="1" s="1"/>
  <c r="N2872" i="1"/>
  <c r="Y2872" i="1" s="1"/>
  <c r="N2840" i="1"/>
  <c r="Y2840" i="1" s="1"/>
  <c r="N2808" i="1"/>
  <c r="Y2808" i="1" s="1"/>
  <c r="N2648" i="1"/>
  <c r="Y2648" i="1" s="1"/>
  <c r="N2616" i="1"/>
  <c r="Y2616" i="1" s="1"/>
  <c r="N2584" i="1"/>
  <c r="Y2584" i="1" s="1"/>
  <c r="N2552" i="1"/>
  <c r="Y2552" i="1" s="1"/>
  <c r="N2520" i="1"/>
  <c r="Y2520" i="1" s="1"/>
  <c r="N2488" i="1"/>
  <c r="Y2488" i="1" s="1"/>
  <c r="N2296" i="1"/>
  <c r="Y2296" i="1" s="1"/>
  <c r="N2232" i="1"/>
  <c r="Y2232" i="1" s="1"/>
  <c r="N2200" i="1"/>
  <c r="Y2200" i="1" s="1"/>
  <c r="N2168" i="1"/>
  <c r="Y2168" i="1" s="1"/>
  <c r="N2136" i="1"/>
  <c r="Y2136" i="1" s="1"/>
  <c r="N2104" i="1"/>
  <c r="Y2104" i="1" s="1"/>
  <c r="N2072" i="1"/>
  <c r="Y2072" i="1" s="1"/>
  <c r="N2040" i="1"/>
  <c r="Y2040" i="1" s="1"/>
  <c r="N2008" i="1"/>
  <c r="Y2008" i="1" s="1"/>
  <c r="N1912" i="1"/>
  <c r="Y1912" i="1" s="1"/>
  <c r="N1880" i="1"/>
  <c r="Y1880" i="1" s="1"/>
  <c r="N1848" i="1"/>
  <c r="Y1848" i="1" s="1"/>
  <c r="N1784" i="1"/>
  <c r="Y1784" i="1" s="1"/>
  <c r="N1752" i="1"/>
  <c r="Y1752" i="1" s="1"/>
  <c r="N1720" i="1"/>
  <c r="Y1720" i="1" s="1"/>
  <c r="N1688" i="1"/>
  <c r="Y1688" i="1" s="1"/>
  <c r="M4226" i="1"/>
  <c r="X4226" i="1" s="1"/>
  <c r="M4210" i="1"/>
  <c r="X4210" i="1" s="1"/>
  <c r="M4186" i="1"/>
  <c r="X4186" i="1" s="1"/>
  <c r="M4162" i="1"/>
  <c r="X4162" i="1" s="1"/>
  <c r="M4146" i="1"/>
  <c r="X4146" i="1" s="1"/>
  <c r="M4122" i="1"/>
  <c r="X4122" i="1" s="1"/>
  <c r="M4090" i="1"/>
  <c r="X4090" i="1" s="1"/>
  <c r="M4066" i="1"/>
  <c r="X4066" i="1" s="1"/>
  <c r="M4042" i="1"/>
  <c r="X4042" i="1" s="1"/>
  <c r="M4018" i="1"/>
  <c r="X4018" i="1" s="1"/>
  <c r="M3986" i="1"/>
  <c r="X3986" i="1" s="1"/>
  <c r="M3962" i="1"/>
  <c r="X3962" i="1" s="1"/>
  <c r="M3930" i="1"/>
  <c r="X3930" i="1" s="1"/>
  <c r="M3898" i="1"/>
  <c r="X3898" i="1" s="1"/>
  <c r="M3866" i="1"/>
  <c r="X3866" i="1" s="1"/>
  <c r="M3834" i="1"/>
  <c r="X3834" i="1" s="1"/>
  <c r="M3794" i="1"/>
  <c r="X3794" i="1" s="1"/>
  <c r="N1162" i="1"/>
  <c r="Y1162" i="1" s="1"/>
  <c r="N1026" i="1"/>
  <c r="Y1026" i="1" s="1"/>
  <c r="N4233" i="1"/>
  <c r="Y4233" i="1" s="1"/>
  <c r="K4209" i="1"/>
  <c r="V4209" i="1" s="1"/>
  <c r="M4169" i="1"/>
  <c r="X4169" i="1" s="1"/>
  <c r="M4129" i="1"/>
  <c r="X4129" i="1" s="1"/>
  <c r="N4105" i="1"/>
  <c r="Y4105" i="1" s="1"/>
  <c r="N4081" i="1"/>
  <c r="Y4081" i="1" s="1"/>
  <c r="M4065" i="1"/>
  <c r="X4065" i="1" s="1"/>
  <c r="M4001" i="1"/>
  <c r="X4001" i="1" s="1"/>
  <c r="M3969" i="1"/>
  <c r="X3969" i="1" s="1"/>
  <c r="M3777" i="1"/>
  <c r="X3777" i="1" s="1"/>
  <c r="K3761" i="1"/>
  <c r="V3761" i="1" s="1"/>
  <c r="N3737" i="1"/>
  <c r="Y3737" i="1" s="1"/>
  <c r="M3713" i="1"/>
  <c r="X3713" i="1" s="1"/>
  <c r="N3689" i="1"/>
  <c r="Y3689" i="1" s="1"/>
  <c r="N3665" i="1"/>
  <c r="Y3665" i="1" s="1"/>
  <c r="N3625" i="1"/>
  <c r="Y3625" i="1" s="1"/>
  <c r="M3577" i="1"/>
  <c r="X3577" i="1" s="1"/>
  <c r="M3553" i="1"/>
  <c r="X3553" i="1" s="1"/>
  <c r="N3529" i="1"/>
  <c r="Y3529" i="1" s="1"/>
  <c r="M3497" i="1"/>
  <c r="X3497" i="1" s="1"/>
  <c r="N3353" i="1"/>
  <c r="Y3353" i="1" s="1"/>
  <c r="M3305" i="1"/>
  <c r="X3305" i="1" s="1"/>
  <c r="M3249" i="1"/>
  <c r="X3249" i="1" s="1"/>
  <c r="N3225" i="1"/>
  <c r="Y3225" i="1" s="1"/>
  <c r="M3201" i="1"/>
  <c r="X3201" i="1" s="1"/>
  <c r="M3105" i="1"/>
  <c r="X3105" i="1" s="1"/>
  <c r="N3089" i="1"/>
  <c r="Y3089" i="1" s="1"/>
  <c r="M3065" i="1"/>
  <c r="X3065" i="1" s="1"/>
  <c r="M3041" i="1"/>
  <c r="X3041" i="1" s="1"/>
  <c r="M3017" i="1"/>
  <c r="X3017" i="1" s="1"/>
  <c r="N2993" i="1"/>
  <c r="Y2993" i="1" s="1"/>
  <c r="M2921" i="1"/>
  <c r="X2921" i="1" s="1"/>
  <c r="M2865" i="1"/>
  <c r="X2865" i="1" s="1"/>
  <c r="N2833" i="1"/>
  <c r="Y2833" i="1" s="1"/>
  <c r="M2769" i="1"/>
  <c r="X2769" i="1" s="1"/>
  <c r="N2737" i="1"/>
  <c r="Y2737" i="1" s="1"/>
  <c r="M2633" i="1"/>
  <c r="X2633" i="1" s="1"/>
  <c r="N2609" i="1"/>
  <c r="Y2609" i="1" s="1"/>
  <c r="M2537" i="1"/>
  <c r="X2537" i="1" s="1"/>
  <c r="N2473" i="1"/>
  <c r="Y2473" i="1" s="1"/>
  <c r="M2449" i="1"/>
  <c r="X2449" i="1" s="1"/>
  <c r="M2409" i="1"/>
  <c r="X2409" i="1" s="1"/>
  <c r="M2281" i="1"/>
  <c r="X2281" i="1" s="1"/>
  <c r="N2257" i="1"/>
  <c r="Y2257" i="1" s="1"/>
  <c r="N2217" i="1"/>
  <c r="Y2217" i="1" s="1"/>
  <c r="N2193" i="1"/>
  <c r="Y2193" i="1" s="1"/>
  <c r="N2161" i="1"/>
  <c r="Y2161" i="1" s="1"/>
  <c r="M2121" i="1"/>
  <c r="X2121" i="1" s="1"/>
  <c r="N2097" i="1"/>
  <c r="Y2097" i="1" s="1"/>
  <c r="N2073" i="1"/>
  <c r="Y2073" i="1" s="1"/>
  <c r="M2049" i="1"/>
  <c r="X2049" i="1" s="1"/>
  <c r="M1953" i="1"/>
  <c r="X1953" i="1" s="1"/>
  <c r="N1937" i="1"/>
  <c r="Y1937" i="1" s="1"/>
  <c r="N1905" i="1"/>
  <c r="Y1905" i="1" s="1"/>
  <c r="N1833" i="1"/>
  <c r="Y1833" i="1" s="1"/>
  <c r="N1809" i="1"/>
  <c r="Y1809" i="1" s="1"/>
  <c r="N1785" i="1"/>
  <c r="Y1785" i="1" s="1"/>
  <c r="M1729" i="1"/>
  <c r="X1729" i="1" s="1"/>
  <c r="N1705" i="1"/>
  <c r="Y1705" i="1" s="1"/>
  <c r="M1633" i="1"/>
  <c r="X1633" i="1" s="1"/>
  <c r="N1577" i="1"/>
  <c r="Y1577" i="1" s="1"/>
  <c r="M1545" i="1"/>
  <c r="X1545" i="1" s="1"/>
  <c r="M1449" i="1"/>
  <c r="X1449" i="1" s="1"/>
  <c r="M1353" i="1"/>
  <c r="X1353" i="1" s="1"/>
  <c r="N1329" i="1"/>
  <c r="Y1329" i="1" s="1"/>
  <c r="N1305" i="1"/>
  <c r="Y1305" i="1" s="1"/>
  <c r="M1225" i="1"/>
  <c r="X1225" i="1" s="1"/>
  <c r="M1177" i="1"/>
  <c r="X1177" i="1" s="1"/>
  <c r="N1121" i="1"/>
  <c r="Y1121" i="1" s="1"/>
  <c r="M1097" i="1"/>
  <c r="X1097" i="1" s="1"/>
  <c r="M1081" i="1"/>
  <c r="X1081" i="1" s="1"/>
  <c r="M1057" i="1"/>
  <c r="X1057" i="1" s="1"/>
  <c r="M1033" i="1"/>
  <c r="X1033" i="1" s="1"/>
  <c r="M1009" i="1"/>
  <c r="X1009" i="1" s="1"/>
  <c r="O985" i="1"/>
  <c r="Z985" i="1" s="1"/>
  <c r="N577" i="1"/>
  <c r="Y577" i="1" s="1"/>
  <c r="N513" i="1"/>
  <c r="Y513" i="1" s="1"/>
  <c r="N1592" i="1"/>
  <c r="Y1592" i="1" s="1"/>
  <c r="N1400" i="1"/>
  <c r="Y1400" i="1" s="1"/>
  <c r="N1304" i="1"/>
  <c r="Y1304" i="1" s="1"/>
  <c r="N1240" i="1"/>
  <c r="Y1240" i="1" s="1"/>
  <c r="M912" i="1"/>
  <c r="X912" i="1" s="1"/>
  <c r="M904" i="1"/>
  <c r="X904" i="1" s="1"/>
  <c r="M840" i="1"/>
  <c r="X840" i="1" s="1"/>
  <c r="M784" i="1"/>
  <c r="X784" i="1" s="1"/>
  <c r="M776" i="1"/>
  <c r="X776" i="1" s="1"/>
  <c r="M712" i="1"/>
  <c r="X712" i="1" s="1"/>
  <c r="O680" i="1"/>
  <c r="Z680" i="1" s="1"/>
  <c r="M648" i="1"/>
  <c r="X648" i="1" s="1"/>
  <c r="M616" i="1"/>
  <c r="X616" i="1" s="1"/>
  <c r="M584" i="1"/>
  <c r="X584" i="1" s="1"/>
  <c r="O552" i="1"/>
  <c r="Z552" i="1" s="1"/>
  <c r="M520" i="1"/>
  <c r="X520" i="1" s="1"/>
  <c r="M496" i="1"/>
  <c r="X496" i="1" s="1"/>
  <c r="M464" i="1"/>
  <c r="X464" i="1" s="1"/>
  <c r="M432" i="1"/>
  <c r="X432" i="1" s="1"/>
  <c r="M400" i="1"/>
  <c r="X400" i="1" s="1"/>
  <c r="M392" i="1"/>
  <c r="X392" i="1" s="1"/>
  <c r="M360" i="1"/>
  <c r="X360" i="1" s="1"/>
  <c r="M328" i="1"/>
  <c r="X328" i="1" s="1"/>
  <c r="M296" i="1"/>
  <c r="X296" i="1" s="1"/>
  <c r="M264" i="1"/>
  <c r="X264" i="1" s="1"/>
  <c r="N224" i="1"/>
  <c r="Y224" i="1" s="1"/>
  <c r="M200" i="1"/>
  <c r="X200" i="1" s="1"/>
  <c r="M168" i="1"/>
  <c r="X168" i="1" s="1"/>
  <c r="M16" i="1"/>
  <c r="X16" i="1" s="1"/>
  <c r="M4231" i="1"/>
  <c r="X4231" i="1" s="1"/>
  <c r="M4215" i="1"/>
  <c r="X4215" i="1" s="1"/>
  <c r="M4199" i="1"/>
  <c r="X4199" i="1" s="1"/>
  <c r="M4183" i="1"/>
  <c r="X4183" i="1" s="1"/>
  <c r="M4167" i="1"/>
  <c r="X4167" i="1" s="1"/>
  <c r="M4151" i="1"/>
  <c r="X4151" i="1" s="1"/>
  <c r="M4135" i="1"/>
  <c r="X4135" i="1" s="1"/>
  <c r="M4119" i="1"/>
  <c r="X4119" i="1" s="1"/>
  <c r="M4103" i="1"/>
  <c r="X4103" i="1" s="1"/>
  <c r="M4087" i="1"/>
  <c r="X4087" i="1" s="1"/>
  <c r="M4071" i="1"/>
  <c r="X4071" i="1" s="1"/>
  <c r="M4055" i="1"/>
  <c r="X4055" i="1" s="1"/>
  <c r="M4039" i="1"/>
  <c r="X4039" i="1" s="1"/>
  <c r="M4023" i="1"/>
  <c r="X4023" i="1" s="1"/>
  <c r="M4007" i="1"/>
  <c r="X4007" i="1" s="1"/>
  <c r="M3991" i="1"/>
  <c r="X3991" i="1" s="1"/>
  <c r="M3975" i="1"/>
  <c r="X3975" i="1" s="1"/>
  <c r="M3959" i="1"/>
  <c r="X3959" i="1" s="1"/>
  <c r="M3943" i="1"/>
  <c r="X3943" i="1" s="1"/>
  <c r="M3927" i="1"/>
  <c r="X3927" i="1" s="1"/>
  <c r="M3911" i="1"/>
  <c r="X3911" i="1" s="1"/>
  <c r="M3895" i="1"/>
  <c r="X3895" i="1" s="1"/>
  <c r="M3879" i="1"/>
  <c r="X3879" i="1" s="1"/>
  <c r="M3863" i="1"/>
  <c r="X3863" i="1" s="1"/>
  <c r="M3847" i="1"/>
  <c r="X3847" i="1" s="1"/>
  <c r="M3831" i="1"/>
  <c r="X3831" i="1" s="1"/>
  <c r="M3815" i="1"/>
  <c r="X3815" i="1" s="1"/>
  <c r="M3799" i="1"/>
  <c r="X3799" i="1" s="1"/>
  <c r="M3783" i="1"/>
  <c r="X3783" i="1" s="1"/>
  <c r="M3767" i="1"/>
  <c r="X3767" i="1" s="1"/>
  <c r="M3751" i="1"/>
  <c r="X3751" i="1" s="1"/>
  <c r="M3735" i="1"/>
  <c r="X3735" i="1" s="1"/>
  <c r="M3703" i="1"/>
  <c r="X3703" i="1" s="1"/>
  <c r="M3687" i="1"/>
  <c r="X3687" i="1" s="1"/>
  <c r="M3671" i="1"/>
  <c r="X3671" i="1" s="1"/>
  <c r="M3655" i="1"/>
  <c r="X3655" i="1" s="1"/>
  <c r="M3639" i="1"/>
  <c r="X3639" i="1" s="1"/>
  <c r="M3623" i="1"/>
  <c r="X3623" i="1" s="1"/>
  <c r="M3607" i="1"/>
  <c r="X3607" i="1" s="1"/>
  <c r="O3567" i="1"/>
  <c r="Z3567" i="1" s="1"/>
  <c r="O3551" i="1"/>
  <c r="Z3551" i="1" s="1"/>
  <c r="O3535" i="1"/>
  <c r="Z3535" i="1" s="1"/>
  <c r="M3495" i="1"/>
  <c r="X3495" i="1" s="1"/>
  <c r="M3479" i="1"/>
  <c r="X3479" i="1" s="1"/>
  <c r="M3463" i="1"/>
  <c r="X3463" i="1" s="1"/>
  <c r="M3447" i="1"/>
  <c r="X3447" i="1" s="1"/>
  <c r="M3431" i="1"/>
  <c r="X3431" i="1" s="1"/>
  <c r="M3415" i="1"/>
  <c r="X3415" i="1" s="1"/>
  <c r="M3399" i="1"/>
  <c r="X3399" i="1" s="1"/>
  <c r="M3383" i="1"/>
  <c r="X3383" i="1" s="1"/>
  <c r="M3367" i="1"/>
  <c r="X3367" i="1" s="1"/>
  <c r="M3351" i="1"/>
  <c r="X3351" i="1" s="1"/>
  <c r="M3335" i="1"/>
  <c r="X3335" i="1" s="1"/>
  <c r="M3319" i="1"/>
  <c r="X3319" i="1" s="1"/>
  <c r="M3303" i="1"/>
  <c r="X3303" i="1" s="1"/>
  <c r="M3287" i="1"/>
  <c r="X3287" i="1" s="1"/>
  <c r="M3271" i="1"/>
  <c r="X3271" i="1" s="1"/>
  <c r="M3255" i="1"/>
  <c r="X3255" i="1" s="1"/>
  <c r="M3239" i="1"/>
  <c r="X3239" i="1" s="1"/>
  <c r="M3223" i="1"/>
  <c r="X3223" i="1" s="1"/>
  <c r="M3207" i="1"/>
  <c r="X3207" i="1" s="1"/>
  <c r="M3191" i="1"/>
  <c r="X3191" i="1" s="1"/>
  <c r="M3175" i="1"/>
  <c r="X3175" i="1" s="1"/>
  <c r="M3159" i="1"/>
  <c r="X3159" i="1" s="1"/>
  <c r="M3143" i="1"/>
  <c r="X3143" i="1" s="1"/>
  <c r="M3127" i="1"/>
  <c r="X3127" i="1" s="1"/>
  <c r="M3111" i="1"/>
  <c r="X3111" i="1" s="1"/>
  <c r="M3095" i="1"/>
  <c r="X3095" i="1" s="1"/>
  <c r="M3079" i="1"/>
  <c r="X3079" i="1" s="1"/>
  <c r="M3063" i="1"/>
  <c r="X3063" i="1" s="1"/>
  <c r="M3047" i="1"/>
  <c r="X3047" i="1" s="1"/>
  <c r="M3031" i="1"/>
  <c r="X3031" i="1" s="1"/>
  <c r="M3015" i="1"/>
  <c r="X3015" i="1" s="1"/>
  <c r="M2999" i="1"/>
  <c r="X2999" i="1" s="1"/>
  <c r="M2983" i="1"/>
  <c r="X2983" i="1" s="1"/>
  <c r="M2967" i="1"/>
  <c r="X2967" i="1" s="1"/>
  <c r="M2951" i="1"/>
  <c r="X2951" i="1" s="1"/>
  <c r="M2935" i="1"/>
  <c r="X2935" i="1" s="1"/>
  <c r="M2919" i="1"/>
  <c r="X2919" i="1" s="1"/>
  <c r="M2903" i="1"/>
  <c r="X2903" i="1" s="1"/>
  <c r="M2887" i="1"/>
  <c r="X2887" i="1" s="1"/>
  <c r="M2871" i="1"/>
  <c r="X2871" i="1" s="1"/>
  <c r="M2855" i="1"/>
  <c r="X2855" i="1" s="1"/>
  <c r="M2839" i="1"/>
  <c r="X2839" i="1" s="1"/>
  <c r="M2823" i="1"/>
  <c r="X2823" i="1" s="1"/>
  <c r="M2807" i="1"/>
  <c r="X2807" i="1" s="1"/>
  <c r="M2791" i="1"/>
  <c r="X2791" i="1" s="1"/>
  <c r="M2775" i="1"/>
  <c r="X2775" i="1" s="1"/>
  <c r="M2759" i="1"/>
  <c r="X2759" i="1" s="1"/>
  <c r="M2743" i="1"/>
  <c r="X2743" i="1" s="1"/>
  <c r="M2727" i="1"/>
  <c r="X2727" i="1" s="1"/>
  <c r="M2711" i="1"/>
  <c r="X2711" i="1" s="1"/>
  <c r="M2695" i="1"/>
  <c r="X2695" i="1" s="1"/>
  <c r="M2679" i="1"/>
  <c r="X2679" i="1" s="1"/>
  <c r="M2663" i="1"/>
  <c r="X2663" i="1" s="1"/>
  <c r="M2647" i="1"/>
  <c r="X2647" i="1" s="1"/>
  <c r="M2623" i="1"/>
  <c r="X2623" i="1" s="1"/>
  <c r="M2599" i="1"/>
  <c r="X2599" i="1" s="1"/>
  <c r="M2583" i="1"/>
  <c r="X2583" i="1" s="1"/>
  <c r="M2559" i="1"/>
  <c r="X2559" i="1" s="1"/>
  <c r="M2543" i="1"/>
  <c r="X2543" i="1" s="1"/>
  <c r="M2527" i="1"/>
  <c r="X2527" i="1" s="1"/>
  <c r="O2511" i="1"/>
  <c r="Z2511" i="1" s="1"/>
  <c r="M2495" i="1"/>
  <c r="X2495" i="1" s="1"/>
  <c r="M2479" i="1"/>
  <c r="X2479" i="1" s="1"/>
  <c r="M2463" i="1"/>
  <c r="X2463" i="1" s="1"/>
  <c r="M2455" i="1"/>
  <c r="X2455" i="1" s="1"/>
  <c r="M2439" i="1"/>
  <c r="X2439" i="1" s="1"/>
  <c r="M2423" i="1"/>
  <c r="X2423" i="1" s="1"/>
  <c r="M2407" i="1"/>
  <c r="X2407" i="1" s="1"/>
  <c r="M2391" i="1"/>
  <c r="X2391" i="1" s="1"/>
  <c r="M2375" i="1"/>
  <c r="X2375" i="1" s="1"/>
  <c r="M2359" i="1"/>
  <c r="X2359" i="1" s="1"/>
  <c r="M2343" i="1"/>
  <c r="X2343" i="1" s="1"/>
  <c r="M2327" i="1"/>
  <c r="X2327" i="1" s="1"/>
  <c r="M2311" i="1"/>
  <c r="X2311" i="1" s="1"/>
  <c r="M2295" i="1"/>
  <c r="X2295" i="1" s="1"/>
  <c r="M2279" i="1"/>
  <c r="X2279" i="1" s="1"/>
  <c r="M2263" i="1"/>
  <c r="X2263" i="1" s="1"/>
  <c r="M2247" i="1"/>
  <c r="X2247" i="1" s="1"/>
  <c r="M2231" i="1"/>
  <c r="X2231" i="1" s="1"/>
  <c r="M2215" i="1"/>
  <c r="X2215" i="1" s="1"/>
  <c r="M2199" i="1"/>
  <c r="X2199" i="1" s="1"/>
  <c r="M2183" i="1"/>
  <c r="X2183" i="1" s="1"/>
  <c r="M2167" i="1"/>
  <c r="X2167" i="1" s="1"/>
  <c r="M2151" i="1"/>
  <c r="X2151" i="1" s="1"/>
  <c r="M2127" i="1"/>
  <c r="X2127" i="1" s="1"/>
  <c r="M2103" i="1"/>
  <c r="X2103" i="1" s="1"/>
  <c r="M2087" i="1"/>
  <c r="X2087" i="1" s="1"/>
  <c r="M2071" i="1"/>
  <c r="X2071" i="1" s="1"/>
  <c r="M2055" i="1"/>
  <c r="X2055" i="1" s="1"/>
  <c r="M2039" i="1"/>
  <c r="X2039" i="1" s="1"/>
  <c r="M2015" i="1"/>
  <c r="X2015" i="1" s="1"/>
  <c r="M1999" i="1"/>
  <c r="X1999" i="1" s="1"/>
  <c r="M1983" i="1"/>
  <c r="X1983" i="1" s="1"/>
  <c r="M1967" i="1"/>
  <c r="X1967" i="1" s="1"/>
  <c r="M1951" i="1"/>
  <c r="X1951" i="1" s="1"/>
  <c r="M1935" i="1"/>
  <c r="X1935" i="1" s="1"/>
  <c r="M1919" i="1"/>
  <c r="X1919" i="1" s="1"/>
  <c r="M1903" i="1"/>
  <c r="X1903" i="1" s="1"/>
  <c r="M1887" i="1"/>
  <c r="X1887" i="1" s="1"/>
  <c r="M1871" i="1"/>
  <c r="X1871" i="1" s="1"/>
  <c r="M1855" i="1"/>
  <c r="X1855" i="1" s="1"/>
  <c r="M1839" i="1"/>
  <c r="X1839" i="1" s="1"/>
  <c r="M1823" i="1"/>
  <c r="X1823" i="1" s="1"/>
  <c r="M1799" i="1"/>
  <c r="X1799" i="1" s="1"/>
  <c r="M1783" i="1"/>
  <c r="X1783" i="1" s="1"/>
  <c r="M1767" i="1"/>
  <c r="X1767" i="1" s="1"/>
  <c r="M1743" i="1"/>
  <c r="X1743" i="1" s="1"/>
  <c r="M1727" i="1"/>
  <c r="X1727" i="1" s="1"/>
  <c r="M1711" i="1"/>
  <c r="X1711" i="1" s="1"/>
  <c r="M1695" i="1"/>
  <c r="X1695" i="1" s="1"/>
  <c r="M1679" i="1"/>
  <c r="X1679" i="1" s="1"/>
  <c r="M1663" i="1"/>
  <c r="X1663" i="1" s="1"/>
  <c r="M1647" i="1"/>
  <c r="X1647" i="1" s="1"/>
  <c r="M1631" i="1"/>
  <c r="X1631" i="1" s="1"/>
  <c r="M1615" i="1"/>
  <c r="X1615" i="1" s="1"/>
  <c r="M1599" i="1"/>
  <c r="X1599" i="1" s="1"/>
  <c r="M1583" i="1"/>
  <c r="X1583" i="1" s="1"/>
  <c r="M1567" i="1"/>
  <c r="X1567" i="1" s="1"/>
  <c r="M1551" i="1"/>
  <c r="X1551" i="1" s="1"/>
  <c r="M1535" i="1"/>
  <c r="X1535" i="1" s="1"/>
  <c r="M1519" i="1"/>
  <c r="X1519" i="1" s="1"/>
  <c r="M1503" i="1"/>
  <c r="X1503" i="1" s="1"/>
  <c r="M1487" i="1"/>
  <c r="X1487" i="1" s="1"/>
  <c r="M1479" i="1"/>
  <c r="X1479" i="1" s="1"/>
  <c r="M1463" i="1"/>
  <c r="X1463" i="1" s="1"/>
  <c r="M1447" i="1"/>
  <c r="X1447" i="1" s="1"/>
  <c r="M1431" i="1"/>
  <c r="X1431" i="1" s="1"/>
  <c r="M1415" i="1"/>
  <c r="X1415" i="1" s="1"/>
  <c r="M1399" i="1"/>
  <c r="X1399" i="1" s="1"/>
  <c r="M1383" i="1"/>
  <c r="X1383" i="1" s="1"/>
  <c r="M1367" i="1"/>
  <c r="X1367" i="1" s="1"/>
  <c r="M1351" i="1"/>
  <c r="X1351" i="1" s="1"/>
  <c r="M1335" i="1"/>
  <c r="X1335" i="1" s="1"/>
  <c r="M1319" i="1"/>
  <c r="X1319" i="1" s="1"/>
  <c r="M1303" i="1"/>
  <c r="X1303" i="1" s="1"/>
  <c r="M1287" i="1"/>
  <c r="X1287" i="1" s="1"/>
  <c r="M1271" i="1"/>
  <c r="X1271" i="1" s="1"/>
  <c r="M1255" i="1"/>
  <c r="X1255" i="1" s="1"/>
  <c r="M1239" i="1"/>
  <c r="X1239" i="1" s="1"/>
  <c r="N1223" i="1"/>
  <c r="Y1223" i="1" s="1"/>
  <c r="M1207" i="1"/>
  <c r="X1207" i="1" s="1"/>
  <c r="M1191" i="1"/>
  <c r="X1191" i="1" s="1"/>
  <c r="M1175" i="1"/>
  <c r="X1175" i="1" s="1"/>
  <c r="M1159" i="1"/>
  <c r="X1159" i="1" s="1"/>
  <c r="M1143" i="1"/>
  <c r="X1143" i="1" s="1"/>
  <c r="M1127" i="1"/>
  <c r="X1127" i="1" s="1"/>
  <c r="M1111" i="1"/>
  <c r="X1111" i="1" s="1"/>
  <c r="M1095" i="1"/>
  <c r="X1095" i="1" s="1"/>
  <c r="M1079" i="1"/>
  <c r="X1079" i="1" s="1"/>
  <c r="M1063" i="1"/>
  <c r="X1063" i="1" s="1"/>
  <c r="M1047" i="1"/>
  <c r="X1047" i="1" s="1"/>
  <c r="M1031" i="1"/>
  <c r="X1031" i="1" s="1"/>
  <c r="M1015" i="1"/>
  <c r="X1015" i="1" s="1"/>
  <c r="N1007" i="1"/>
  <c r="Y1007" i="1" s="1"/>
  <c r="N967" i="1"/>
  <c r="Y967" i="1" s="1"/>
  <c r="M959" i="1"/>
  <c r="X959" i="1" s="1"/>
  <c r="M927" i="1"/>
  <c r="X927" i="1" s="1"/>
  <c r="N903" i="1"/>
  <c r="Y903" i="1" s="1"/>
  <c r="N887" i="1"/>
  <c r="Y887" i="1" s="1"/>
  <c r="M879" i="1"/>
  <c r="X879" i="1" s="1"/>
  <c r="M863" i="1"/>
  <c r="X863" i="1" s="1"/>
  <c r="N855" i="1"/>
  <c r="Y855" i="1" s="1"/>
  <c r="N839" i="1"/>
  <c r="Y839" i="1" s="1"/>
  <c r="N823" i="1"/>
  <c r="Y823" i="1" s="1"/>
  <c r="M815" i="1"/>
  <c r="X815" i="1" s="1"/>
  <c r="M799" i="1"/>
  <c r="X799" i="1" s="1"/>
  <c r="N791" i="1"/>
  <c r="Y791" i="1" s="1"/>
  <c r="N775" i="1"/>
  <c r="Y775" i="1" s="1"/>
  <c r="N759" i="1"/>
  <c r="Y759" i="1" s="1"/>
  <c r="N727" i="1"/>
  <c r="Y727" i="1" s="1"/>
  <c r="N711" i="1"/>
  <c r="Y711" i="1" s="1"/>
  <c r="M703" i="1"/>
  <c r="X703" i="1" s="1"/>
  <c r="M687" i="1"/>
  <c r="X687" i="1" s="1"/>
  <c r="M671" i="1"/>
  <c r="X671" i="1" s="1"/>
  <c r="M655" i="1"/>
  <c r="X655" i="1" s="1"/>
  <c r="N639" i="1"/>
  <c r="Y639" i="1" s="1"/>
  <c r="N599" i="1"/>
  <c r="Y599" i="1" s="1"/>
  <c r="M463" i="1"/>
  <c r="X463" i="1" s="1"/>
  <c r="M431" i="1"/>
  <c r="X431" i="1" s="1"/>
  <c r="M367" i="1"/>
  <c r="X367" i="1" s="1"/>
  <c r="M335" i="1"/>
  <c r="X335" i="1" s="1"/>
  <c r="N327" i="1"/>
  <c r="Y327" i="1" s="1"/>
  <c r="N279" i="1"/>
  <c r="Y279" i="1" s="1"/>
  <c r="M239" i="1"/>
  <c r="X239" i="1" s="1"/>
  <c r="M207" i="1"/>
  <c r="X207" i="1" s="1"/>
  <c r="M175" i="1"/>
  <c r="X175" i="1" s="1"/>
  <c r="M143" i="1"/>
  <c r="X143" i="1" s="1"/>
  <c r="M111" i="1"/>
  <c r="X111" i="1" s="1"/>
  <c r="M79" i="1"/>
  <c r="X79" i="1" s="1"/>
  <c r="M47" i="1"/>
  <c r="X47" i="1" s="1"/>
  <c r="M4222" i="1"/>
  <c r="X4222" i="1" s="1"/>
  <c r="M4206" i="1"/>
  <c r="X4206" i="1" s="1"/>
  <c r="M4190" i="1"/>
  <c r="X4190" i="1" s="1"/>
  <c r="M4166" i="1"/>
  <c r="X4166" i="1" s="1"/>
  <c r="M4150" i="1"/>
  <c r="X4150" i="1" s="1"/>
  <c r="M4134" i="1"/>
  <c r="X4134" i="1" s="1"/>
  <c r="M4118" i="1"/>
  <c r="X4118" i="1" s="1"/>
  <c r="M4102" i="1"/>
  <c r="X4102" i="1" s="1"/>
  <c r="M4086" i="1"/>
  <c r="X4086" i="1" s="1"/>
  <c r="M4070" i="1"/>
  <c r="X4070" i="1" s="1"/>
  <c r="M4054" i="1"/>
  <c r="X4054" i="1" s="1"/>
  <c r="M4038" i="1"/>
  <c r="X4038" i="1" s="1"/>
  <c r="M4022" i="1"/>
  <c r="X4022" i="1" s="1"/>
  <c r="M4006" i="1"/>
  <c r="X4006" i="1" s="1"/>
  <c r="M3990" i="1"/>
  <c r="X3990" i="1" s="1"/>
  <c r="M3974" i="1"/>
  <c r="X3974" i="1" s="1"/>
  <c r="M3958" i="1"/>
  <c r="X3958" i="1" s="1"/>
  <c r="M3942" i="1"/>
  <c r="X3942" i="1" s="1"/>
  <c r="M3926" i="1"/>
  <c r="X3926" i="1" s="1"/>
  <c r="M3910" i="1"/>
  <c r="X3910" i="1" s="1"/>
  <c r="M3894" i="1"/>
  <c r="X3894" i="1" s="1"/>
  <c r="M3878" i="1"/>
  <c r="X3878" i="1" s="1"/>
  <c r="M3862" i="1"/>
  <c r="X3862" i="1" s="1"/>
  <c r="M3838" i="1"/>
  <c r="X3838" i="1" s="1"/>
  <c r="M3822" i="1"/>
  <c r="X3822" i="1" s="1"/>
  <c r="M3806" i="1"/>
  <c r="X3806" i="1" s="1"/>
  <c r="M3790" i="1"/>
  <c r="X3790" i="1" s="1"/>
  <c r="M3774" i="1"/>
  <c r="X3774" i="1" s="1"/>
  <c r="M3758" i="1"/>
  <c r="X3758" i="1" s="1"/>
  <c r="M3734" i="1"/>
  <c r="X3734" i="1" s="1"/>
  <c r="M3702" i="1"/>
  <c r="X3702" i="1" s="1"/>
  <c r="M3686" i="1"/>
  <c r="X3686" i="1" s="1"/>
  <c r="M3670" i="1"/>
  <c r="X3670" i="1" s="1"/>
  <c r="M3630" i="1"/>
  <c r="X3630" i="1" s="1"/>
  <c r="M3598" i="1"/>
  <c r="X3598" i="1" s="1"/>
  <c r="M3590" i="1"/>
  <c r="X3590" i="1" s="1"/>
  <c r="M3574" i="1"/>
  <c r="X3574" i="1" s="1"/>
  <c r="M3558" i="1"/>
  <c r="X3558" i="1" s="1"/>
  <c r="M3534" i="1"/>
  <c r="X3534" i="1" s="1"/>
  <c r="M3518" i="1"/>
  <c r="X3518" i="1" s="1"/>
  <c r="M3502" i="1"/>
  <c r="X3502" i="1" s="1"/>
  <c r="M3486" i="1"/>
  <c r="X3486" i="1" s="1"/>
  <c r="M3470" i="1"/>
  <c r="X3470" i="1" s="1"/>
  <c r="M3454" i="1"/>
  <c r="X3454" i="1" s="1"/>
  <c r="M3438" i="1"/>
  <c r="X3438" i="1" s="1"/>
  <c r="M3422" i="1"/>
  <c r="X3422" i="1" s="1"/>
  <c r="M3406" i="1"/>
  <c r="X3406" i="1" s="1"/>
  <c r="M3390" i="1"/>
  <c r="X3390" i="1" s="1"/>
  <c r="M3366" i="1"/>
  <c r="X3366" i="1" s="1"/>
  <c r="M3350" i="1"/>
  <c r="X3350" i="1" s="1"/>
  <c r="M3334" i="1"/>
  <c r="X3334" i="1" s="1"/>
  <c r="M3318" i="1"/>
  <c r="X3318" i="1" s="1"/>
  <c r="M3294" i="1"/>
  <c r="X3294" i="1" s="1"/>
  <c r="M3278" i="1"/>
  <c r="X3278" i="1" s="1"/>
  <c r="M3262" i="1"/>
  <c r="X3262" i="1" s="1"/>
  <c r="M3246" i="1"/>
  <c r="X3246" i="1" s="1"/>
  <c r="M3230" i="1"/>
  <c r="X3230" i="1" s="1"/>
  <c r="M3214" i="1"/>
  <c r="X3214" i="1" s="1"/>
  <c r="M3190" i="1"/>
  <c r="X3190" i="1" s="1"/>
  <c r="M3174" i="1"/>
  <c r="X3174" i="1" s="1"/>
  <c r="M3150" i="1"/>
  <c r="X3150" i="1" s="1"/>
  <c r="M3134" i="1"/>
  <c r="X3134" i="1" s="1"/>
  <c r="M3118" i="1"/>
  <c r="X3118" i="1" s="1"/>
  <c r="M3102" i="1"/>
  <c r="X3102" i="1" s="1"/>
  <c r="M3086" i="1"/>
  <c r="X3086" i="1" s="1"/>
  <c r="M3070" i="1"/>
  <c r="X3070" i="1" s="1"/>
  <c r="M3054" i="1"/>
  <c r="X3054" i="1" s="1"/>
  <c r="M3038" i="1"/>
  <c r="X3038" i="1" s="1"/>
  <c r="M3022" i="1"/>
  <c r="X3022" i="1" s="1"/>
  <c r="M2998" i="1"/>
  <c r="X2998" i="1" s="1"/>
  <c r="M2982" i="1"/>
  <c r="X2982" i="1" s="1"/>
  <c r="M2966" i="1"/>
  <c r="X2966" i="1" s="1"/>
  <c r="M2950" i="1"/>
  <c r="X2950" i="1" s="1"/>
  <c r="M2934" i="1"/>
  <c r="X2934" i="1" s="1"/>
  <c r="M2918" i="1"/>
  <c r="X2918" i="1" s="1"/>
  <c r="M2902" i="1"/>
  <c r="X2902" i="1" s="1"/>
  <c r="M2886" i="1"/>
  <c r="X2886" i="1" s="1"/>
  <c r="M2870" i="1"/>
  <c r="X2870" i="1" s="1"/>
  <c r="M2854" i="1"/>
  <c r="X2854" i="1" s="1"/>
  <c r="M2838" i="1"/>
  <c r="X2838" i="1" s="1"/>
  <c r="M2822" i="1"/>
  <c r="X2822" i="1" s="1"/>
  <c r="M2806" i="1"/>
  <c r="X2806" i="1" s="1"/>
  <c r="M2790" i="1"/>
  <c r="X2790" i="1" s="1"/>
  <c r="M2766" i="1"/>
  <c r="X2766" i="1" s="1"/>
  <c r="M2750" i="1"/>
  <c r="X2750" i="1" s="1"/>
  <c r="M2734" i="1"/>
  <c r="X2734" i="1" s="1"/>
  <c r="M2718" i="1"/>
  <c r="X2718" i="1" s="1"/>
  <c r="M2694" i="1"/>
  <c r="X2694" i="1" s="1"/>
  <c r="M2670" i="1"/>
  <c r="X2670" i="1" s="1"/>
  <c r="M2654" i="1"/>
  <c r="X2654" i="1" s="1"/>
  <c r="M2638" i="1"/>
  <c r="X2638" i="1" s="1"/>
  <c r="M2614" i="1"/>
  <c r="X2614" i="1" s="1"/>
  <c r="M2598" i="1"/>
  <c r="X2598" i="1" s="1"/>
  <c r="M2582" i="1"/>
  <c r="X2582" i="1" s="1"/>
  <c r="M2558" i="1"/>
  <c r="X2558" i="1" s="1"/>
  <c r="M2542" i="1"/>
  <c r="X2542" i="1" s="1"/>
  <c r="M2526" i="1"/>
  <c r="X2526" i="1" s="1"/>
  <c r="M2502" i="1"/>
  <c r="X2502" i="1" s="1"/>
  <c r="M2486" i="1"/>
  <c r="X2486" i="1" s="1"/>
  <c r="M2470" i="1"/>
  <c r="X2470" i="1" s="1"/>
  <c r="M2454" i="1"/>
  <c r="X2454" i="1" s="1"/>
  <c r="M2430" i="1"/>
  <c r="X2430" i="1" s="1"/>
  <c r="M2414" i="1"/>
  <c r="X2414" i="1" s="1"/>
  <c r="M2398" i="1"/>
  <c r="X2398" i="1" s="1"/>
  <c r="M2382" i="1"/>
  <c r="X2382" i="1" s="1"/>
  <c r="M2366" i="1"/>
  <c r="X2366" i="1" s="1"/>
  <c r="M2342" i="1"/>
  <c r="X2342" i="1" s="1"/>
  <c r="M2326" i="1"/>
  <c r="X2326" i="1" s="1"/>
  <c r="M2310" i="1"/>
  <c r="X2310" i="1" s="1"/>
  <c r="M2294" i="1"/>
  <c r="X2294" i="1" s="1"/>
  <c r="M2278" i="1"/>
  <c r="X2278" i="1" s="1"/>
  <c r="M2254" i="1"/>
  <c r="X2254" i="1" s="1"/>
  <c r="M2238" i="1"/>
  <c r="X2238" i="1" s="1"/>
  <c r="M2222" i="1"/>
  <c r="X2222" i="1" s="1"/>
  <c r="M2206" i="1"/>
  <c r="X2206" i="1" s="1"/>
  <c r="M2190" i="1"/>
  <c r="X2190" i="1" s="1"/>
  <c r="M2174" i="1"/>
  <c r="X2174" i="1" s="1"/>
  <c r="M2158" i="1"/>
  <c r="X2158" i="1" s="1"/>
  <c r="M2134" i="1"/>
  <c r="X2134" i="1" s="1"/>
  <c r="M2110" i="1"/>
  <c r="X2110" i="1" s="1"/>
  <c r="M2094" i="1"/>
  <c r="X2094" i="1" s="1"/>
  <c r="M2078" i="1"/>
  <c r="X2078" i="1" s="1"/>
  <c r="M2062" i="1"/>
  <c r="X2062" i="1" s="1"/>
  <c r="M2046" i="1"/>
  <c r="X2046" i="1" s="1"/>
  <c r="M2030" i="1"/>
  <c r="X2030" i="1" s="1"/>
  <c r="M2014" i="1"/>
  <c r="X2014" i="1" s="1"/>
  <c r="M1998" i="1"/>
  <c r="X1998" i="1" s="1"/>
  <c r="M1974" i="1"/>
  <c r="X1974" i="1" s="1"/>
  <c r="M1958" i="1"/>
  <c r="X1958" i="1" s="1"/>
  <c r="M1934" i="1"/>
  <c r="X1934" i="1" s="1"/>
  <c r="M1910" i="1"/>
  <c r="X1910" i="1" s="1"/>
  <c r="M1894" i="1"/>
  <c r="X1894" i="1" s="1"/>
  <c r="M1878" i="1"/>
  <c r="X1878" i="1" s="1"/>
  <c r="M1862" i="1"/>
  <c r="X1862" i="1" s="1"/>
  <c r="M1838" i="1"/>
  <c r="X1838" i="1" s="1"/>
  <c r="M1822" i="1"/>
  <c r="X1822" i="1" s="1"/>
  <c r="M1806" i="1"/>
  <c r="X1806" i="1" s="1"/>
  <c r="M1790" i="1"/>
  <c r="X1790" i="1" s="1"/>
  <c r="M1766" i="1"/>
  <c r="X1766" i="1" s="1"/>
  <c r="M1750" i="1"/>
  <c r="X1750" i="1" s="1"/>
  <c r="M1734" i="1"/>
  <c r="X1734" i="1" s="1"/>
  <c r="M1710" i="1"/>
  <c r="X1710" i="1" s="1"/>
  <c r="M1694" i="1"/>
  <c r="X1694" i="1" s="1"/>
  <c r="M1678" i="1"/>
  <c r="X1678" i="1" s="1"/>
  <c r="M1662" i="1"/>
  <c r="X1662" i="1" s="1"/>
  <c r="M1646" i="1"/>
  <c r="X1646" i="1" s="1"/>
  <c r="M1630" i="1"/>
  <c r="X1630" i="1" s="1"/>
  <c r="M1614" i="1"/>
  <c r="X1614" i="1" s="1"/>
  <c r="M1598" i="1"/>
  <c r="X1598" i="1" s="1"/>
  <c r="M1582" i="1"/>
  <c r="X1582" i="1" s="1"/>
  <c r="M1566" i="1"/>
  <c r="X1566" i="1" s="1"/>
  <c r="M1550" i="1"/>
  <c r="X1550" i="1" s="1"/>
  <c r="M1534" i="1"/>
  <c r="X1534" i="1" s="1"/>
  <c r="M1518" i="1"/>
  <c r="X1518" i="1" s="1"/>
  <c r="M1502" i="1"/>
  <c r="X1502" i="1" s="1"/>
  <c r="M1486" i="1"/>
  <c r="X1486" i="1" s="1"/>
  <c r="M1462" i="1"/>
  <c r="X1462" i="1" s="1"/>
  <c r="M1446" i="1"/>
  <c r="X1446" i="1" s="1"/>
  <c r="M1430" i="1"/>
  <c r="X1430" i="1" s="1"/>
  <c r="M1414" i="1"/>
  <c r="X1414" i="1" s="1"/>
  <c r="M1398" i="1"/>
  <c r="X1398" i="1" s="1"/>
  <c r="M1382" i="1"/>
  <c r="X1382" i="1" s="1"/>
  <c r="M1366" i="1"/>
  <c r="X1366" i="1" s="1"/>
  <c r="M1342" i="1"/>
  <c r="X1342" i="1" s="1"/>
  <c r="M1326" i="1"/>
  <c r="X1326" i="1" s="1"/>
  <c r="M1310" i="1"/>
  <c r="X1310" i="1" s="1"/>
  <c r="M1294" i="1"/>
  <c r="X1294" i="1" s="1"/>
  <c r="M1270" i="1"/>
  <c r="X1270" i="1" s="1"/>
  <c r="M1254" i="1"/>
  <c r="X1254" i="1" s="1"/>
  <c r="M1238" i="1"/>
  <c r="X1238" i="1" s="1"/>
  <c r="M1222" i="1"/>
  <c r="X1222" i="1" s="1"/>
  <c r="M1198" i="1"/>
  <c r="X1198" i="1" s="1"/>
  <c r="M1182" i="1"/>
  <c r="X1182" i="1" s="1"/>
  <c r="M1158" i="1"/>
  <c r="X1158" i="1" s="1"/>
  <c r="M1142" i="1"/>
  <c r="X1142" i="1" s="1"/>
  <c r="M1126" i="1"/>
  <c r="X1126" i="1" s="1"/>
  <c r="M1110" i="1"/>
  <c r="X1110" i="1" s="1"/>
  <c r="M1094" i="1"/>
  <c r="X1094" i="1" s="1"/>
  <c r="M1070" i="1"/>
  <c r="X1070" i="1" s="1"/>
  <c r="M1054" i="1"/>
  <c r="X1054" i="1" s="1"/>
  <c r="M1038" i="1"/>
  <c r="X1038" i="1" s="1"/>
  <c r="M1022" i="1"/>
  <c r="X1022" i="1" s="1"/>
  <c r="N382" i="1"/>
  <c r="Y382" i="1" s="1"/>
  <c r="N190" i="1"/>
  <c r="Y190" i="1" s="1"/>
  <c r="N174" i="1"/>
  <c r="Y174" i="1" s="1"/>
  <c r="N126" i="1"/>
  <c r="Y126" i="1" s="1"/>
  <c r="N86" i="1"/>
  <c r="Y86" i="1" s="1"/>
  <c r="N70" i="1"/>
  <c r="Y70" i="1" s="1"/>
  <c r="N22" i="1"/>
  <c r="Y22" i="1" s="1"/>
  <c r="N6" i="1"/>
  <c r="Y6" i="1" s="1"/>
  <c r="N4093" i="1"/>
  <c r="Y4093" i="1" s="1"/>
  <c r="N4061" i="1"/>
  <c r="Y4061" i="1" s="1"/>
  <c r="N4029" i="1"/>
  <c r="Y4029" i="1" s="1"/>
  <c r="N3965" i="1"/>
  <c r="Y3965" i="1" s="1"/>
  <c r="N3933" i="1"/>
  <c r="Y3933" i="1" s="1"/>
  <c r="N3901" i="1"/>
  <c r="Y3901" i="1" s="1"/>
  <c r="N3869" i="1"/>
  <c r="Y3869" i="1" s="1"/>
  <c r="N3837" i="1"/>
  <c r="Y3837" i="1" s="1"/>
  <c r="N3805" i="1"/>
  <c r="Y3805" i="1" s="1"/>
  <c r="N3773" i="1"/>
  <c r="Y3773" i="1" s="1"/>
  <c r="N3709" i="1"/>
  <c r="Y3709" i="1" s="1"/>
  <c r="M3509" i="1"/>
  <c r="X3509" i="1" s="1"/>
  <c r="N3421" i="1"/>
  <c r="Y3421" i="1" s="1"/>
  <c r="N3389" i="1"/>
  <c r="Y3389" i="1" s="1"/>
  <c r="N3357" i="1"/>
  <c r="Y3357" i="1" s="1"/>
  <c r="N3293" i="1"/>
  <c r="Y3293" i="1" s="1"/>
  <c r="N3261" i="1"/>
  <c r="Y3261" i="1" s="1"/>
  <c r="N3197" i="1"/>
  <c r="Y3197" i="1" s="1"/>
  <c r="N3165" i="1"/>
  <c r="Y3165" i="1" s="1"/>
  <c r="N3133" i="1"/>
  <c r="Y3133" i="1" s="1"/>
  <c r="N3101" i="1"/>
  <c r="Y3101" i="1" s="1"/>
  <c r="N2941" i="1"/>
  <c r="Y2941" i="1" s="1"/>
  <c r="N2877" i="1"/>
  <c r="Y2877" i="1" s="1"/>
  <c r="N2845" i="1"/>
  <c r="Y2845" i="1" s="1"/>
  <c r="N2781" i="1"/>
  <c r="Y2781" i="1" s="1"/>
  <c r="N2749" i="1"/>
  <c r="Y2749" i="1" s="1"/>
  <c r="N2685" i="1"/>
  <c r="Y2685" i="1" s="1"/>
  <c r="N2653" i="1"/>
  <c r="Y2653" i="1" s="1"/>
  <c r="N2621" i="1"/>
  <c r="Y2621" i="1" s="1"/>
  <c r="N2589" i="1"/>
  <c r="Y2589" i="1" s="1"/>
  <c r="N2557" i="1"/>
  <c r="Y2557" i="1" s="1"/>
  <c r="N2525" i="1"/>
  <c r="Y2525" i="1" s="1"/>
  <c r="N2429" i="1"/>
  <c r="Y2429" i="1" s="1"/>
  <c r="N2397" i="1"/>
  <c r="Y2397" i="1" s="1"/>
  <c r="N2365" i="1"/>
  <c r="Y2365" i="1" s="1"/>
  <c r="N2333" i="1"/>
  <c r="Y2333" i="1" s="1"/>
  <c r="N2301" i="1"/>
  <c r="Y2301" i="1" s="1"/>
  <c r="N2269" i="1"/>
  <c r="Y2269" i="1" s="1"/>
  <c r="N2173" i="1"/>
  <c r="Y2173" i="1" s="1"/>
  <c r="N2141" i="1"/>
  <c r="Y2141" i="1" s="1"/>
  <c r="N2109" i="1"/>
  <c r="Y2109" i="1" s="1"/>
  <c r="N2077" i="1"/>
  <c r="Y2077" i="1" s="1"/>
  <c r="N2045" i="1"/>
  <c r="Y2045" i="1" s="1"/>
  <c r="N2013" i="1"/>
  <c r="Y2013" i="1" s="1"/>
  <c r="N1917" i="1"/>
  <c r="Y1917" i="1" s="1"/>
  <c r="N1821" i="1"/>
  <c r="Y1821" i="1" s="1"/>
  <c r="N1757" i="1"/>
  <c r="Y1757" i="1" s="1"/>
  <c r="N1661" i="1"/>
  <c r="Y1661" i="1" s="1"/>
  <c r="N1629" i="1"/>
  <c r="Y1629" i="1" s="1"/>
  <c r="N1533" i="1"/>
  <c r="Y1533" i="1" s="1"/>
  <c r="N1501" i="1"/>
  <c r="Y1501" i="1" s="1"/>
  <c r="N1405" i="1"/>
  <c r="Y1405" i="1" s="1"/>
  <c r="N1373" i="1"/>
  <c r="Y1373" i="1" s="1"/>
  <c r="N1341" i="1"/>
  <c r="Y1341" i="1" s="1"/>
  <c r="N1309" i="1"/>
  <c r="Y1309" i="1" s="1"/>
  <c r="N1245" i="1"/>
  <c r="Y1245" i="1" s="1"/>
  <c r="N1125" i="1"/>
  <c r="Y1125" i="1" s="1"/>
  <c r="M965" i="1"/>
  <c r="X965" i="1" s="1"/>
  <c r="M837" i="1"/>
  <c r="X837" i="1" s="1"/>
  <c r="N1560" i="1"/>
  <c r="Y1560" i="1" s="1"/>
  <c r="N1528" i="1"/>
  <c r="Y1528" i="1" s="1"/>
  <c r="N1496" i="1"/>
  <c r="Y1496" i="1" s="1"/>
  <c r="N1464" i="1"/>
  <c r="Y1464" i="1" s="1"/>
  <c r="N1432" i="1"/>
  <c r="Y1432" i="1" s="1"/>
  <c r="N1368" i="1"/>
  <c r="Y1368" i="1" s="1"/>
  <c r="N1336" i="1"/>
  <c r="Y1336" i="1" s="1"/>
  <c r="N1232" i="1"/>
  <c r="Y1232" i="1" s="1"/>
  <c r="M984" i="1"/>
  <c r="X984" i="1" s="1"/>
  <c r="M968" i="1"/>
  <c r="X968" i="1" s="1"/>
  <c r="M888" i="1"/>
  <c r="X888" i="1" s="1"/>
  <c r="M856" i="1"/>
  <c r="X856" i="1" s="1"/>
  <c r="M760" i="1"/>
  <c r="X760" i="1" s="1"/>
  <c r="M728" i="1"/>
  <c r="X728" i="1" s="1"/>
  <c r="M656" i="1"/>
  <c r="X656" i="1" s="1"/>
  <c r="M624" i="1"/>
  <c r="X624" i="1" s="1"/>
  <c r="M592" i="1"/>
  <c r="X592" i="1" s="1"/>
  <c r="M560" i="1"/>
  <c r="X560" i="1" s="1"/>
  <c r="M528" i="1"/>
  <c r="X528" i="1" s="1"/>
  <c r="M456" i="1"/>
  <c r="X456" i="1" s="1"/>
  <c r="M424" i="1"/>
  <c r="X424" i="1" s="1"/>
  <c r="M368" i="1"/>
  <c r="X368" i="1" s="1"/>
  <c r="M336" i="1"/>
  <c r="X336" i="1" s="1"/>
  <c r="N304" i="1"/>
  <c r="Y304" i="1" s="1"/>
  <c r="M272" i="1"/>
  <c r="X272" i="1" s="1"/>
  <c r="M208" i="1"/>
  <c r="X208" i="1" s="1"/>
  <c r="M176" i="1"/>
  <c r="X176" i="1" s="1"/>
  <c r="M144" i="1"/>
  <c r="X144" i="1" s="1"/>
  <c r="M136" i="1"/>
  <c r="X136" i="1" s="1"/>
  <c r="M112" i="1"/>
  <c r="X112" i="1" s="1"/>
  <c r="M104" i="1"/>
  <c r="X104" i="1" s="1"/>
  <c r="M80" i="1"/>
  <c r="X80" i="1" s="1"/>
  <c r="M72" i="1"/>
  <c r="X72" i="1" s="1"/>
  <c r="M48" i="1"/>
  <c r="X48" i="1" s="1"/>
  <c r="O40" i="1"/>
  <c r="Z40" i="1" s="1"/>
  <c r="M8" i="1"/>
  <c r="X8" i="1" s="1"/>
  <c r="M4223" i="1"/>
  <c r="X4223" i="1" s="1"/>
  <c r="O4207" i="1"/>
  <c r="Z4207" i="1" s="1"/>
  <c r="M4191" i="1"/>
  <c r="X4191" i="1" s="1"/>
  <c r="O4175" i="1"/>
  <c r="Z4175" i="1" s="1"/>
  <c r="M4159" i="1"/>
  <c r="X4159" i="1" s="1"/>
  <c r="M4143" i="1"/>
  <c r="X4143" i="1" s="1"/>
  <c r="M4127" i="1"/>
  <c r="X4127" i="1" s="1"/>
  <c r="M4111" i="1"/>
  <c r="X4111" i="1" s="1"/>
  <c r="M4095" i="1"/>
  <c r="X4095" i="1" s="1"/>
  <c r="O4079" i="1"/>
  <c r="Z4079" i="1" s="1"/>
  <c r="O4063" i="1"/>
  <c r="Z4063" i="1" s="1"/>
  <c r="O4047" i="1"/>
  <c r="Z4047" i="1" s="1"/>
  <c r="M4031" i="1"/>
  <c r="X4031" i="1" s="1"/>
  <c r="M4015" i="1"/>
  <c r="X4015" i="1" s="1"/>
  <c r="O3999" i="1"/>
  <c r="Z3999" i="1" s="1"/>
  <c r="M3983" i="1"/>
  <c r="X3983" i="1" s="1"/>
  <c r="M3967" i="1"/>
  <c r="X3967" i="1" s="1"/>
  <c r="O3951" i="1"/>
  <c r="Z3951" i="1" s="1"/>
  <c r="O3935" i="1"/>
  <c r="Z3935" i="1" s="1"/>
  <c r="O3919" i="1"/>
  <c r="Z3919" i="1" s="1"/>
  <c r="M3903" i="1"/>
  <c r="X3903" i="1" s="1"/>
  <c r="M3887" i="1"/>
  <c r="X3887" i="1" s="1"/>
  <c r="O3871" i="1"/>
  <c r="Z3871" i="1" s="1"/>
  <c r="M3855" i="1"/>
  <c r="X3855" i="1" s="1"/>
  <c r="M3839" i="1"/>
  <c r="X3839" i="1" s="1"/>
  <c r="O3823" i="1"/>
  <c r="Z3823" i="1" s="1"/>
  <c r="O3807" i="1"/>
  <c r="Z3807" i="1" s="1"/>
  <c r="O3791" i="1"/>
  <c r="Z3791" i="1" s="1"/>
  <c r="M3775" i="1"/>
  <c r="X3775" i="1" s="1"/>
  <c r="M3759" i="1"/>
  <c r="X3759" i="1" s="1"/>
  <c r="M3743" i="1"/>
  <c r="X3743" i="1" s="1"/>
  <c r="O3727" i="1"/>
  <c r="Z3727" i="1" s="1"/>
  <c r="M3711" i="1"/>
  <c r="X3711" i="1" s="1"/>
  <c r="O3695" i="1"/>
  <c r="Z3695" i="1" s="1"/>
  <c r="O3679" i="1"/>
  <c r="Z3679" i="1" s="1"/>
  <c r="O3663" i="1"/>
  <c r="Z3663" i="1" s="1"/>
  <c r="M3631" i="1"/>
  <c r="X3631" i="1" s="1"/>
  <c r="O3615" i="1"/>
  <c r="Z3615" i="1" s="1"/>
  <c r="M3599" i="1"/>
  <c r="X3599" i="1" s="1"/>
  <c r="M3591" i="1"/>
  <c r="X3591" i="1" s="1"/>
  <c r="M3575" i="1"/>
  <c r="X3575" i="1" s="1"/>
  <c r="M3559" i="1"/>
  <c r="X3559" i="1" s="1"/>
  <c r="M3543" i="1"/>
  <c r="X3543" i="1" s="1"/>
  <c r="M3527" i="1"/>
  <c r="X3527" i="1" s="1"/>
  <c r="M3519" i="1"/>
  <c r="X3519" i="1" s="1"/>
  <c r="M3503" i="1"/>
  <c r="X3503" i="1" s="1"/>
  <c r="M3487" i="1"/>
  <c r="X3487" i="1" s="1"/>
  <c r="M3471" i="1"/>
  <c r="X3471" i="1" s="1"/>
  <c r="M3455" i="1"/>
  <c r="X3455" i="1" s="1"/>
  <c r="M3439" i="1"/>
  <c r="X3439" i="1" s="1"/>
  <c r="M3423" i="1"/>
  <c r="X3423" i="1" s="1"/>
  <c r="O3407" i="1"/>
  <c r="Z3407" i="1" s="1"/>
  <c r="M3391" i="1"/>
  <c r="X3391" i="1" s="1"/>
  <c r="M3375" i="1"/>
  <c r="X3375" i="1" s="1"/>
  <c r="M3359" i="1"/>
  <c r="X3359" i="1" s="1"/>
  <c r="M3343" i="1"/>
  <c r="X3343" i="1" s="1"/>
  <c r="M3327" i="1"/>
  <c r="X3327" i="1" s="1"/>
  <c r="M3311" i="1"/>
  <c r="X3311" i="1" s="1"/>
  <c r="M3295" i="1"/>
  <c r="X3295" i="1" s="1"/>
  <c r="O3279" i="1"/>
  <c r="Z3279" i="1" s="1"/>
  <c r="M3263" i="1"/>
  <c r="X3263" i="1" s="1"/>
  <c r="M3247" i="1"/>
  <c r="X3247" i="1" s="1"/>
  <c r="M3231" i="1"/>
  <c r="X3231" i="1" s="1"/>
  <c r="M3215" i="1"/>
  <c r="X3215" i="1" s="1"/>
  <c r="M3199" i="1"/>
  <c r="X3199" i="1" s="1"/>
  <c r="M3183" i="1"/>
  <c r="X3183" i="1" s="1"/>
  <c r="M3167" i="1"/>
  <c r="X3167" i="1" s="1"/>
  <c r="O3151" i="1"/>
  <c r="Z3151" i="1" s="1"/>
  <c r="M3135" i="1"/>
  <c r="X3135" i="1" s="1"/>
  <c r="M3119" i="1"/>
  <c r="X3119" i="1" s="1"/>
  <c r="M3103" i="1"/>
  <c r="X3103" i="1" s="1"/>
  <c r="M3087" i="1"/>
  <c r="X3087" i="1" s="1"/>
  <c r="M3071" i="1"/>
  <c r="X3071" i="1" s="1"/>
  <c r="M3055" i="1"/>
  <c r="X3055" i="1" s="1"/>
  <c r="M3039" i="1"/>
  <c r="X3039" i="1" s="1"/>
  <c r="O3023" i="1"/>
  <c r="Z3023" i="1" s="1"/>
  <c r="M3007" i="1"/>
  <c r="X3007" i="1" s="1"/>
  <c r="M2991" i="1"/>
  <c r="X2991" i="1" s="1"/>
  <c r="M2975" i="1"/>
  <c r="X2975" i="1" s="1"/>
  <c r="M2959" i="1"/>
  <c r="X2959" i="1" s="1"/>
  <c r="M2943" i="1"/>
  <c r="X2943" i="1" s="1"/>
  <c r="M2927" i="1"/>
  <c r="X2927" i="1" s="1"/>
  <c r="M2911" i="1"/>
  <c r="X2911" i="1" s="1"/>
  <c r="O2895" i="1"/>
  <c r="Z2895" i="1" s="1"/>
  <c r="M2879" i="1"/>
  <c r="X2879" i="1" s="1"/>
  <c r="M2863" i="1"/>
  <c r="X2863" i="1" s="1"/>
  <c r="M2847" i="1"/>
  <c r="X2847" i="1" s="1"/>
  <c r="M2831" i="1"/>
  <c r="X2831" i="1" s="1"/>
  <c r="M2815" i="1"/>
  <c r="X2815" i="1" s="1"/>
  <c r="M2799" i="1"/>
  <c r="X2799" i="1" s="1"/>
  <c r="M2783" i="1"/>
  <c r="X2783" i="1" s="1"/>
  <c r="O2767" i="1"/>
  <c r="Z2767" i="1" s="1"/>
  <c r="M2751" i="1"/>
  <c r="X2751" i="1" s="1"/>
  <c r="M2735" i="1"/>
  <c r="X2735" i="1" s="1"/>
  <c r="M2719" i="1"/>
  <c r="X2719" i="1" s="1"/>
  <c r="M2703" i="1"/>
  <c r="X2703" i="1" s="1"/>
  <c r="M2687" i="1"/>
  <c r="X2687" i="1" s="1"/>
  <c r="M2671" i="1"/>
  <c r="X2671" i="1" s="1"/>
  <c r="M2655" i="1"/>
  <c r="X2655" i="1" s="1"/>
  <c r="O2639" i="1"/>
  <c r="Z2639" i="1" s="1"/>
  <c r="M2631" i="1"/>
  <c r="X2631" i="1" s="1"/>
  <c r="M2615" i="1"/>
  <c r="X2615" i="1" s="1"/>
  <c r="M2607" i="1"/>
  <c r="X2607" i="1" s="1"/>
  <c r="M2591" i="1"/>
  <c r="X2591" i="1" s="1"/>
  <c r="M2575" i="1"/>
  <c r="X2575" i="1" s="1"/>
  <c r="M2567" i="1"/>
  <c r="X2567" i="1" s="1"/>
  <c r="M2551" i="1"/>
  <c r="X2551" i="1" s="1"/>
  <c r="M2535" i="1"/>
  <c r="X2535" i="1" s="1"/>
  <c r="M2519" i="1"/>
  <c r="X2519" i="1" s="1"/>
  <c r="M2503" i="1"/>
  <c r="X2503" i="1" s="1"/>
  <c r="M2487" i="1"/>
  <c r="X2487" i="1" s="1"/>
  <c r="M2471" i="1"/>
  <c r="X2471" i="1" s="1"/>
  <c r="M2447" i="1"/>
  <c r="X2447" i="1" s="1"/>
  <c r="M2431" i="1"/>
  <c r="X2431" i="1" s="1"/>
  <c r="M2415" i="1"/>
  <c r="X2415" i="1" s="1"/>
  <c r="M2399" i="1"/>
  <c r="X2399" i="1" s="1"/>
  <c r="O2383" i="1"/>
  <c r="Z2383" i="1" s="1"/>
  <c r="M2367" i="1"/>
  <c r="X2367" i="1" s="1"/>
  <c r="M2351" i="1"/>
  <c r="X2351" i="1" s="1"/>
  <c r="M2335" i="1"/>
  <c r="X2335" i="1" s="1"/>
  <c r="M2319" i="1"/>
  <c r="X2319" i="1" s="1"/>
  <c r="M2303" i="1"/>
  <c r="X2303" i="1" s="1"/>
  <c r="M2287" i="1"/>
  <c r="X2287" i="1" s="1"/>
  <c r="M2271" i="1"/>
  <c r="X2271" i="1" s="1"/>
  <c r="O2255" i="1"/>
  <c r="Z2255" i="1" s="1"/>
  <c r="M2239" i="1"/>
  <c r="X2239" i="1" s="1"/>
  <c r="M2223" i="1"/>
  <c r="X2223" i="1" s="1"/>
  <c r="M2207" i="1"/>
  <c r="X2207" i="1" s="1"/>
  <c r="M2191" i="1"/>
  <c r="X2191" i="1" s="1"/>
  <c r="M2175" i="1"/>
  <c r="X2175" i="1" s="1"/>
  <c r="M2159" i="1"/>
  <c r="X2159" i="1" s="1"/>
  <c r="M2143" i="1"/>
  <c r="X2143" i="1" s="1"/>
  <c r="M2135" i="1"/>
  <c r="X2135" i="1" s="1"/>
  <c r="M2119" i="1"/>
  <c r="X2119" i="1" s="1"/>
  <c r="M2111" i="1"/>
  <c r="X2111" i="1" s="1"/>
  <c r="M2095" i="1"/>
  <c r="X2095" i="1" s="1"/>
  <c r="M2079" i="1"/>
  <c r="X2079" i="1" s="1"/>
  <c r="M2063" i="1"/>
  <c r="X2063" i="1" s="1"/>
  <c r="M2047" i="1"/>
  <c r="X2047" i="1" s="1"/>
  <c r="M2031" i="1"/>
  <c r="X2031" i="1" s="1"/>
  <c r="M2023" i="1"/>
  <c r="X2023" i="1" s="1"/>
  <c r="M2007" i="1"/>
  <c r="X2007" i="1" s="1"/>
  <c r="M1991" i="1"/>
  <c r="X1991" i="1" s="1"/>
  <c r="M1975" i="1"/>
  <c r="X1975" i="1" s="1"/>
  <c r="M1959" i="1"/>
  <c r="X1959" i="1" s="1"/>
  <c r="M1943" i="1"/>
  <c r="X1943" i="1" s="1"/>
  <c r="M1927" i="1"/>
  <c r="X1927" i="1" s="1"/>
  <c r="M1911" i="1"/>
  <c r="X1911" i="1" s="1"/>
  <c r="M1895" i="1"/>
  <c r="X1895" i="1" s="1"/>
  <c r="M1879" i="1"/>
  <c r="X1879" i="1" s="1"/>
  <c r="M1863" i="1"/>
  <c r="X1863" i="1" s="1"/>
  <c r="M1847" i="1"/>
  <c r="X1847" i="1" s="1"/>
  <c r="M1831" i="1"/>
  <c r="X1831" i="1" s="1"/>
  <c r="M1815" i="1"/>
  <c r="X1815" i="1" s="1"/>
  <c r="M1807" i="1"/>
  <c r="X1807" i="1" s="1"/>
  <c r="M1791" i="1"/>
  <c r="X1791" i="1" s="1"/>
  <c r="M1775" i="1"/>
  <c r="X1775" i="1" s="1"/>
  <c r="M1759" i="1"/>
  <c r="X1759" i="1" s="1"/>
  <c r="M1751" i="1"/>
  <c r="X1751" i="1" s="1"/>
  <c r="M1735" i="1"/>
  <c r="X1735" i="1" s="1"/>
  <c r="M1719" i="1"/>
  <c r="X1719" i="1" s="1"/>
  <c r="M1703" i="1"/>
  <c r="X1703" i="1" s="1"/>
  <c r="M1687" i="1"/>
  <c r="X1687" i="1" s="1"/>
  <c r="M1671" i="1"/>
  <c r="X1671" i="1" s="1"/>
  <c r="M1655" i="1"/>
  <c r="X1655" i="1" s="1"/>
  <c r="M1639" i="1"/>
  <c r="X1639" i="1" s="1"/>
  <c r="M1623" i="1"/>
  <c r="X1623" i="1" s="1"/>
  <c r="M1607" i="1"/>
  <c r="X1607" i="1" s="1"/>
  <c r="M1591" i="1"/>
  <c r="X1591" i="1" s="1"/>
  <c r="M1575" i="1"/>
  <c r="X1575" i="1" s="1"/>
  <c r="M1559" i="1"/>
  <c r="X1559" i="1" s="1"/>
  <c r="M1543" i="1"/>
  <c r="X1543" i="1" s="1"/>
  <c r="M1527" i="1"/>
  <c r="X1527" i="1" s="1"/>
  <c r="M1511" i="1"/>
  <c r="X1511" i="1" s="1"/>
  <c r="M1495" i="1"/>
  <c r="X1495" i="1" s="1"/>
  <c r="M1471" i="1"/>
  <c r="X1471" i="1" s="1"/>
  <c r="M1455" i="1"/>
  <c r="X1455" i="1" s="1"/>
  <c r="M1439" i="1"/>
  <c r="X1439" i="1" s="1"/>
  <c r="M1423" i="1"/>
  <c r="X1423" i="1" s="1"/>
  <c r="M1407" i="1"/>
  <c r="X1407" i="1" s="1"/>
  <c r="M1391" i="1"/>
  <c r="X1391" i="1" s="1"/>
  <c r="M1375" i="1"/>
  <c r="X1375" i="1" s="1"/>
  <c r="M1359" i="1"/>
  <c r="X1359" i="1" s="1"/>
  <c r="M1343" i="1"/>
  <c r="X1343" i="1" s="1"/>
  <c r="M1327" i="1"/>
  <c r="X1327" i="1" s="1"/>
  <c r="M1311" i="1"/>
  <c r="X1311" i="1" s="1"/>
  <c r="M1295" i="1"/>
  <c r="X1295" i="1" s="1"/>
  <c r="M1279" i="1"/>
  <c r="X1279" i="1" s="1"/>
  <c r="M1263" i="1"/>
  <c r="X1263" i="1" s="1"/>
  <c r="M1247" i="1"/>
  <c r="X1247" i="1" s="1"/>
  <c r="M1231" i="1"/>
  <c r="X1231" i="1" s="1"/>
  <c r="M1215" i="1"/>
  <c r="X1215" i="1" s="1"/>
  <c r="M1199" i="1"/>
  <c r="X1199" i="1" s="1"/>
  <c r="M1183" i="1"/>
  <c r="X1183" i="1" s="1"/>
  <c r="M1167" i="1"/>
  <c r="X1167" i="1" s="1"/>
  <c r="M1151" i="1"/>
  <c r="X1151" i="1" s="1"/>
  <c r="M1135" i="1"/>
  <c r="X1135" i="1" s="1"/>
  <c r="M1119" i="1"/>
  <c r="X1119" i="1" s="1"/>
  <c r="M1103" i="1"/>
  <c r="X1103" i="1" s="1"/>
  <c r="M1087" i="1"/>
  <c r="X1087" i="1" s="1"/>
  <c r="M1071" i="1"/>
  <c r="X1071" i="1" s="1"/>
  <c r="M1055" i="1"/>
  <c r="X1055" i="1" s="1"/>
  <c r="M1039" i="1"/>
  <c r="X1039" i="1" s="1"/>
  <c r="M1023" i="1"/>
  <c r="X1023" i="1" s="1"/>
  <c r="M991" i="1"/>
  <c r="X991" i="1" s="1"/>
  <c r="N975" i="1"/>
  <c r="Y975" i="1" s="1"/>
  <c r="N943" i="1"/>
  <c r="Y943" i="1" s="1"/>
  <c r="N895" i="1"/>
  <c r="Y895" i="1" s="1"/>
  <c r="M831" i="1"/>
  <c r="X831" i="1" s="1"/>
  <c r="N767" i="1"/>
  <c r="Y767" i="1" s="1"/>
  <c r="M751" i="1"/>
  <c r="X751" i="1" s="1"/>
  <c r="M735" i="1"/>
  <c r="X735" i="1" s="1"/>
  <c r="N695" i="1"/>
  <c r="Y695" i="1" s="1"/>
  <c r="N663" i="1"/>
  <c r="Y663" i="1" s="1"/>
  <c r="N647" i="1"/>
  <c r="Y647" i="1" s="1"/>
  <c r="N631" i="1"/>
  <c r="Y631" i="1" s="1"/>
  <c r="M623" i="1"/>
  <c r="X623" i="1" s="1"/>
  <c r="N607" i="1"/>
  <c r="Y607" i="1" s="1"/>
  <c r="M591" i="1"/>
  <c r="X591" i="1" s="1"/>
  <c r="N567" i="1"/>
  <c r="Y567" i="1" s="1"/>
  <c r="M559" i="1"/>
  <c r="X559" i="1" s="1"/>
  <c r="M527" i="1"/>
  <c r="X527" i="1" s="1"/>
  <c r="N511" i="1"/>
  <c r="Y511" i="1" s="1"/>
  <c r="M495" i="1"/>
  <c r="X495" i="1" s="1"/>
  <c r="N471" i="1"/>
  <c r="Y471" i="1" s="1"/>
  <c r="N439" i="1"/>
  <c r="Y439" i="1" s="1"/>
  <c r="N407" i="1"/>
  <c r="Y407" i="1" s="1"/>
  <c r="M399" i="1"/>
  <c r="X399" i="1" s="1"/>
  <c r="N343" i="1"/>
  <c r="Y343" i="1" s="1"/>
  <c r="M303" i="1"/>
  <c r="X303" i="1" s="1"/>
  <c r="M271" i="1"/>
  <c r="X271" i="1" s="1"/>
  <c r="M15" i="1"/>
  <c r="X15" i="1" s="1"/>
  <c r="M4230" i="1"/>
  <c r="X4230" i="1" s="1"/>
  <c r="M4214" i="1"/>
  <c r="X4214" i="1" s="1"/>
  <c r="M4198" i="1"/>
  <c r="X4198" i="1" s="1"/>
  <c r="M4182" i="1"/>
  <c r="X4182" i="1" s="1"/>
  <c r="M4174" i="1"/>
  <c r="X4174" i="1" s="1"/>
  <c r="M4158" i="1"/>
  <c r="X4158" i="1" s="1"/>
  <c r="M4142" i="1"/>
  <c r="X4142" i="1" s="1"/>
  <c r="M4126" i="1"/>
  <c r="X4126" i="1" s="1"/>
  <c r="M4110" i="1"/>
  <c r="X4110" i="1" s="1"/>
  <c r="M4094" i="1"/>
  <c r="X4094" i="1" s="1"/>
  <c r="M4078" i="1"/>
  <c r="X4078" i="1" s="1"/>
  <c r="M4062" i="1"/>
  <c r="X4062" i="1" s="1"/>
  <c r="M4046" i="1"/>
  <c r="X4046" i="1" s="1"/>
  <c r="M4030" i="1"/>
  <c r="X4030" i="1" s="1"/>
  <c r="M4014" i="1"/>
  <c r="X4014" i="1" s="1"/>
  <c r="M3998" i="1"/>
  <c r="X3998" i="1" s="1"/>
  <c r="M3982" i="1"/>
  <c r="X3982" i="1" s="1"/>
  <c r="M3966" i="1"/>
  <c r="X3966" i="1" s="1"/>
  <c r="M3950" i="1"/>
  <c r="X3950" i="1" s="1"/>
  <c r="M3934" i="1"/>
  <c r="X3934" i="1" s="1"/>
  <c r="M3918" i="1"/>
  <c r="X3918" i="1" s="1"/>
  <c r="M3902" i="1"/>
  <c r="X3902" i="1" s="1"/>
  <c r="M3886" i="1"/>
  <c r="X3886" i="1" s="1"/>
  <c r="M3870" i="1"/>
  <c r="X3870" i="1" s="1"/>
  <c r="M3854" i="1"/>
  <c r="X3854" i="1" s="1"/>
  <c r="M3846" i="1"/>
  <c r="X3846" i="1" s="1"/>
  <c r="M3830" i="1"/>
  <c r="X3830" i="1" s="1"/>
  <c r="M3814" i="1"/>
  <c r="X3814" i="1" s="1"/>
  <c r="M3798" i="1"/>
  <c r="X3798" i="1" s="1"/>
  <c r="M3782" i="1"/>
  <c r="X3782" i="1" s="1"/>
  <c r="M3766" i="1"/>
  <c r="X3766" i="1" s="1"/>
  <c r="M3750" i="1"/>
  <c r="X3750" i="1" s="1"/>
  <c r="M3742" i="1"/>
  <c r="X3742" i="1" s="1"/>
  <c r="M3726" i="1"/>
  <c r="X3726" i="1" s="1"/>
  <c r="M3710" i="1"/>
  <c r="X3710" i="1" s="1"/>
  <c r="M3694" i="1"/>
  <c r="X3694" i="1" s="1"/>
  <c r="M3662" i="1"/>
  <c r="X3662" i="1" s="1"/>
  <c r="M3654" i="1"/>
  <c r="X3654" i="1" s="1"/>
  <c r="M3638" i="1"/>
  <c r="X3638" i="1" s="1"/>
  <c r="M3622" i="1"/>
  <c r="X3622" i="1" s="1"/>
  <c r="M3606" i="1"/>
  <c r="X3606" i="1" s="1"/>
  <c r="M3566" i="1"/>
  <c r="X3566" i="1" s="1"/>
  <c r="M3542" i="1"/>
  <c r="X3542" i="1" s="1"/>
  <c r="M3526" i="1"/>
  <c r="X3526" i="1" s="1"/>
  <c r="M3510" i="1"/>
  <c r="X3510" i="1" s="1"/>
  <c r="M3494" i="1"/>
  <c r="X3494" i="1" s="1"/>
  <c r="M3478" i="1"/>
  <c r="X3478" i="1" s="1"/>
  <c r="M3462" i="1"/>
  <c r="X3462" i="1" s="1"/>
  <c r="M3446" i="1"/>
  <c r="X3446" i="1" s="1"/>
  <c r="M3430" i="1"/>
  <c r="X3430" i="1" s="1"/>
  <c r="M3414" i="1"/>
  <c r="X3414" i="1" s="1"/>
  <c r="M3398" i="1"/>
  <c r="X3398" i="1" s="1"/>
  <c r="M3382" i="1"/>
  <c r="X3382" i="1" s="1"/>
  <c r="M3374" i="1"/>
  <c r="X3374" i="1" s="1"/>
  <c r="M3358" i="1"/>
  <c r="X3358" i="1" s="1"/>
  <c r="M3342" i="1"/>
  <c r="X3342" i="1" s="1"/>
  <c r="M3326" i="1"/>
  <c r="X3326" i="1" s="1"/>
  <c r="M3310" i="1"/>
  <c r="X3310" i="1" s="1"/>
  <c r="M3302" i="1"/>
  <c r="X3302" i="1" s="1"/>
  <c r="M3286" i="1"/>
  <c r="X3286" i="1" s="1"/>
  <c r="M3270" i="1"/>
  <c r="X3270" i="1" s="1"/>
  <c r="M3254" i="1"/>
  <c r="X3254" i="1" s="1"/>
  <c r="M3238" i="1"/>
  <c r="X3238" i="1" s="1"/>
  <c r="M3222" i="1"/>
  <c r="X3222" i="1" s="1"/>
  <c r="M3206" i="1"/>
  <c r="X3206" i="1" s="1"/>
  <c r="M3198" i="1"/>
  <c r="X3198" i="1" s="1"/>
  <c r="M3182" i="1"/>
  <c r="X3182" i="1" s="1"/>
  <c r="M3166" i="1"/>
  <c r="X3166" i="1" s="1"/>
  <c r="M3158" i="1"/>
  <c r="X3158" i="1" s="1"/>
  <c r="M3142" i="1"/>
  <c r="X3142" i="1" s="1"/>
  <c r="M3126" i="1"/>
  <c r="X3126" i="1" s="1"/>
  <c r="M3110" i="1"/>
  <c r="X3110" i="1" s="1"/>
  <c r="M3094" i="1"/>
  <c r="X3094" i="1" s="1"/>
  <c r="M3078" i="1"/>
  <c r="X3078" i="1" s="1"/>
  <c r="M3062" i="1"/>
  <c r="X3062" i="1" s="1"/>
  <c r="M3046" i="1"/>
  <c r="X3046" i="1" s="1"/>
  <c r="M3030" i="1"/>
  <c r="X3030" i="1" s="1"/>
  <c r="M3014" i="1"/>
  <c r="X3014" i="1" s="1"/>
  <c r="M3006" i="1"/>
  <c r="X3006" i="1" s="1"/>
  <c r="M2990" i="1"/>
  <c r="X2990" i="1" s="1"/>
  <c r="M2974" i="1"/>
  <c r="X2974" i="1" s="1"/>
  <c r="M2958" i="1"/>
  <c r="X2958" i="1" s="1"/>
  <c r="M2942" i="1"/>
  <c r="X2942" i="1" s="1"/>
  <c r="M2926" i="1"/>
  <c r="X2926" i="1" s="1"/>
  <c r="M2910" i="1"/>
  <c r="X2910" i="1" s="1"/>
  <c r="M2894" i="1"/>
  <c r="X2894" i="1" s="1"/>
  <c r="M2878" i="1"/>
  <c r="X2878" i="1" s="1"/>
  <c r="M2862" i="1"/>
  <c r="X2862" i="1" s="1"/>
  <c r="M2846" i="1"/>
  <c r="X2846" i="1" s="1"/>
  <c r="M2830" i="1"/>
  <c r="X2830" i="1" s="1"/>
  <c r="M2814" i="1"/>
  <c r="X2814" i="1" s="1"/>
  <c r="M2798" i="1"/>
  <c r="X2798" i="1" s="1"/>
  <c r="M2782" i="1"/>
  <c r="X2782" i="1" s="1"/>
  <c r="M2774" i="1"/>
  <c r="X2774" i="1" s="1"/>
  <c r="M2758" i="1"/>
  <c r="X2758" i="1" s="1"/>
  <c r="M2742" i="1"/>
  <c r="X2742" i="1" s="1"/>
  <c r="M2726" i="1"/>
  <c r="X2726" i="1" s="1"/>
  <c r="M2710" i="1"/>
  <c r="X2710" i="1" s="1"/>
  <c r="M2702" i="1"/>
  <c r="X2702" i="1" s="1"/>
  <c r="M2686" i="1"/>
  <c r="X2686" i="1" s="1"/>
  <c r="M2678" i="1"/>
  <c r="X2678" i="1" s="1"/>
  <c r="M2662" i="1"/>
  <c r="X2662" i="1" s="1"/>
  <c r="M2646" i="1"/>
  <c r="X2646" i="1" s="1"/>
  <c r="M2630" i="1"/>
  <c r="X2630" i="1" s="1"/>
  <c r="M2622" i="1"/>
  <c r="X2622" i="1" s="1"/>
  <c r="M2606" i="1"/>
  <c r="X2606" i="1" s="1"/>
  <c r="M2590" i="1"/>
  <c r="X2590" i="1" s="1"/>
  <c r="M2574" i="1"/>
  <c r="X2574" i="1" s="1"/>
  <c r="M2566" i="1"/>
  <c r="X2566" i="1" s="1"/>
  <c r="M2550" i="1"/>
  <c r="X2550" i="1" s="1"/>
  <c r="M2534" i="1"/>
  <c r="X2534" i="1" s="1"/>
  <c r="M2518" i="1"/>
  <c r="X2518" i="1" s="1"/>
  <c r="M2510" i="1"/>
  <c r="X2510" i="1" s="1"/>
  <c r="M2494" i="1"/>
  <c r="X2494" i="1" s="1"/>
  <c r="M2478" i="1"/>
  <c r="X2478" i="1" s="1"/>
  <c r="M2462" i="1"/>
  <c r="X2462" i="1" s="1"/>
  <c r="M2446" i="1"/>
  <c r="X2446" i="1" s="1"/>
  <c r="M2438" i="1"/>
  <c r="X2438" i="1" s="1"/>
  <c r="M2422" i="1"/>
  <c r="X2422" i="1" s="1"/>
  <c r="M2406" i="1"/>
  <c r="X2406" i="1" s="1"/>
  <c r="M2390" i="1"/>
  <c r="X2390" i="1" s="1"/>
  <c r="M2374" i="1"/>
  <c r="X2374" i="1" s="1"/>
  <c r="M2358" i="1"/>
  <c r="X2358" i="1" s="1"/>
  <c r="M2350" i="1"/>
  <c r="X2350" i="1" s="1"/>
  <c r="M2334" i="1"/>
  <c r="X2334" i="1" s="1"/>
  <c r="M2318" i="1"/>
  <c r="X2318" i="1" s="1"/>
  <c r="M2302" i="1"/>
  <c r="X2302" i="1" s="1"/>
  <c r="M2286" i="1"/>
  <c r="X2286" i="1" s="1"/>
  <c r="M2270" i="1"/>
  <c r="X2270" i="1" s="1"/>
  <c r="M2262" i="1"/>
  <c r="X2262" i="1" s="1"/>
  <c r="M2246" i="1"/>
  <c r="X2246" i="1" s="1"/>
  <c r="M2230" i="1"/>
  <c r="X2230" i="1" s="1"/>
  <c r="M2214" i="1"/>
  <c r="X2214" i="1" s="1"/>
  <c r="M2198" i="1"/>
  <c r="X2198" i="1" s="1"/>
  <c r="M2182" i="1"/>
  <c r="X2182" i="1" s="1"/>
  <c r="M2166" i="1"/>
  <c r="X2166" i="1" s="1"/>
  <c r="M2150" i="1"/>
  <c r="X2150" i="1" s="1"/>
  <c r="M2142" i="1"/>
  <c r="X2142" i="1" s="1"/>
  <c r="M2126" i="1"/>
  <c r="X2126" i="1" s="1"/>
  <c r="M2118" i="1"/>
  <c r="X2118" i="1" s="1"/>
  <c r="M2102" i="1"/>
  <c r="X2102" i="1" s="1"/>
  <c r="M2086" i="1"/>
  <c r="X2086" i="1" s="1"/>
  <c r="M2070" i="1"/>
  <c r="X2070" i="1" s="1"/>
  <c r="M2054" i="1"/>
  <c r="X2054" i="1" s="1"/>
  <c r="M2038" i="1"/>
  <c r="X2038" i="1" s="1"/>
  <c r="M2022" i="1"/>
  <c r="X2022" i="1" s="1"/>
  <c r="M2006" i="1"/>
  <c r="X2006" i="1" s="1"/>
  <c r="M1990" i="1"/>
  <c r="X1990" i="1" s="1"/>
  <c r="M1982" i="1"/>
  <c r="X1982" i="1" s="1"/>
  <c r="M1966" i="1"/>
  <c r="X1966" i="1" s="1"/>
  <c r="M1950" i="1"/>
  <c r="X1950" i="1" s="1"/>
  <c r="M1942" i="1"/>
  <c r="X1942" i="1" s="1"/>
  <c r="M1926" i="1"/>
  <c r="X1926" i="1" s="1"/>
  <c r="M1918" i="1"/>
  <c r="X1918" i="1" s="1"/>
  <c r="M1902" i="1"/>
  <c r="X1902" i="1" s="1"/>
  <c r="M1886" i="1"/>
  <c r="X1886" i="1" s="1"/>
  <c r="M1870" i="1"/>
  <c r="X1870" i="1" s="1"/>
  <c r="M1854" i="1"/>
  <c r="X1854" i="1" s="1"/>
  <c r="M1846" i="1"/>
  <c r="X1846" i="1" s="1"/>
  <c r="M1830" i="1"/>
  <c r="X1830" i="1" s="1"/>
  <c r="M1814" i="1"/>
  <c r="X1814" i="1" s="1"/>
  <c r="M1798" i="1"/>
  <c r="X1798" i="1" s="1"/>
  <c r="M1782" i="1"/>
  <c r="X1782" i="1" s="1"/>
  <c r="M1774" i="1"/>
  <c r="X1774" i="1" s="1"/>
  <c r="M1758" i="1"/>
  <c r="X1758" i="1" s="1"/>
  <c r="M1742" i="1"/>
  <c r="X1742" i="1" s="1"/>
  <c r="M1726" i="1"/>
  <c r="X1726" i="1" s="1"/>
  <c r="M1718" i="1"/>
  <c r="X1718" i="1" s="1"/>
  <c r="M1702" i="1"/>
  <c r="X1702" i="1" s="1"/>
  <c r="M1686" i="1"/>
  <c r="X1686" i="1" s="1"/>
  <c r="M1670" i="1"/>
  <c r="X1670" i="1" s="1"/>
  <c r="M1654" i="1"/>
  <c r="X1654" i="1" s="1"/>
  <c r="M1638" i="1"/>
  <c r="X1638" i="1" s="1"/>
  <c r="M1622" i="1"/>
  <c r="X1622" i="1" s="1"/>
  <c r="M1606" i="1"/>
  <c r="X1606" i="1" s="1"/>
  <c r="M1590" i="1"/>
  <c r="X1590" i="1" s="1"/>
  <c r="M1574" i="1"/>
  <c r="X1574" i="1" s="1"/>
  <c r="M1558" i="1"/>
  <c r="X1558" i="1" s="1"/>
  <c r="M1542" i="1"/>
  <c r="X1542" i="1" s="1"/>
  <c r="M1526" i="1"/>
  <c r="X1526" i="1" s="1"/>
  <c r="M1510" i="1"/>
  <c r="X1510" i="1" s="1"/>
  <c r="M1494" i="1"/>
  <c r="X1494" i="1" s="1"/>
  <c r="M1478" i="1"/>
  <c r="X1478" i="1" s="1"/>
  <c r="M1470" i="1"/>
  <c r="X1470" i="1" s="1"/>
  <c r="M1454" i="1"/>
  <c r="X1454" i="1" s="1"/>
  <c r="M1438" i="1"/>
  <c r="X1438" i="1" s="1"/>
  <c r="M1422" i="1"/>
  <c r="X1422" i="1" s="1"/>
  <c r="M1406" i="1"/>
  <c r="X1406" i="1" s="1"/>
  <c r="M1390" i="1"/>
  <c r="X1390" i="1" s="1"/>
  <c r="M1374" i="1"/>
  <c r="X1374" i="1" s="1"/>
  <c r="M1358" i="1"/>
  <c r="X1358" i="1" s="1"/>
  <c r="M1350" i="1"/>
  <c r="X1350" i="1" s="1"/>
  <c r="M1334" i="1"/>
  <c r="X1334" i="1" s="1"/>
  <c r="M1318" i="1"/>
  <c r="X1318" i="1" s="1"/>
  <c r="M1302" i="1"/>
  <c r="X1302" i="1" s="1"/>
  <c r="M1286" i="1"/>
  <c r="X1286" i="1" s="1"/>
  <c r="M1278" i="1"/>
  <c r="X1278" i="1" s="1"/>
  <c r="M1262" i="1"/>
  <c r="X1262" i="1" s="1"/>
  <c r="M1246" i="1"/>
  <c r="X1246" i="1" s="1"/>
  <c r="M1230" i="1"/>
  <c r="X1230" i="1" s="1"/>
  <c r="M1214" i="1"/>
  <c r="X1214" i="1" s="1"/>
  <c r="M1206" i="1"/>
  <c r="X1206" i="1" s="1"/>
  <c r="M1190" i="1"/>
  <c r="X1190" i="1" s="1"/>
  <c r="M1174" i="1"/>
  <c r="X1174" i="1" s="1"/>
  <c r="M1166" i="1"/>
  <c r="X1166" i="1" s="1"/>
  <c r="M1150" i="1"/>
  <c r="X1150" i="1" s="1"/>
  <c r="M1134" i="1"/>
  <c r="X1134" i="1" s="1"/>
  <c r="M1118" i="1"/>
  <c r="X1118" i="1" s="1"/>
  <c r="M1102" i="1"/>
  <c r="X1102" i="1" s="1"/>
  <c r="M1086" i="1"/>
  <c r="X1086" i="1" s="1"/>
  <c r="M1078" i="1"/>
  <c r="X1078" i="1" s="1"/>
  <c r="M1062" i="1"/>
  <c r="X1062" i="1" s="1"/>
  <c r="M1046" i="1"/>
  <c r="X1046" i="1" s="1"/>
  <c r="M1030" i="1"/>
  <c r="X1030" i="1" s="1"/>
  <c r="O734" i="1"/>
  <c r="Z734" i="1" s="1"/>
  <c r="N4221" i="1"/>
  <c r="Y4221" i="1" s="1"/>
  <c r="N4157" i="1"/>
  <c r="Y4157" i="1" s="1"/>
  <c r="N4125" i="1"/>
  <c r="Y4125" i="1" s="1"/>
  <c r="M3708" i="1"/>
  <c r="X3708" i="1" s="1"/>
  <c r="M3676" i="1"/>
  <c r="X3676" i="1" s="1"/>
  <c r="M3644" i="1"/>
  <c r="X3644" i="1" s="1"/>
  <c r="M3612" i="1"/>
  <c r="X3612" i="1" s="1"/>
  <c r="M3580" i="1"/>
  <c r="X3580" i="1" s="1"/>
  <c r="K2148" i="1"/>
  <c r="V2148" i="1" s="1"/>
  <c r="O1796" i="1"/>
  <c r="Z1796" i="1" s="1"/>
  <c r="O1284" i="1"/>
  <c r="Z1284" i="1" s="1"/>
  <c r="N1204" i="1"/>
  <c r="Y1204" i="1" s="1"/>
  <c r="O1028" i="1"/>
  <c r="Z1028" i="1" s="1"/>
  <c r="N1020" i="1"/>
  <c r="Y1020" i="1" s="1"/>
  <c r="O996" i="1"/>
  <c r="Z996" i="1" s="1"/>
  <c r="M892" i="1"/>
  <c r="X892" i="1" s="1"/>
  <c r="M684" i="1"/>
  <c r="X684" i="1" s="1"/>
  <c r="M660" i="1"/>
  <c r="X660" i="1" s="1"/>
  <c r="M500" i="1"/>
  <c r="X500" i="1" s="1"/>
  <c r="M468" i="1"/>
  <c r="X468" i="1" s="1"/>
  <c r="M436" i="1"/>
  <c r="X436" i="1" s="1"/>
  <c r="M404" i="1"/>
  <c r="X404" i="1" s="1"/>
  <c r="M308" i="1"/>
  <c r="X308" i="1" s="1"/>
  <c r="M244" i="1"/>
  <c r="X244" i="1" s="1"/>
  <c r="M212" i="1"/>
  <c r="X212" i="1" s="1"/>
  <c r="M180" i="1"/>
  <c r="X180" i="1" s="1"/>
  <c r="M148" i="1"/>
  <c r="X148" i="1" s="1"/>
  <c r="N1272" i="1"/>
  <c r="Y1272" i="1" s="1"/>
  <c r="M3715" i="1"/>
  <c r="X3715" i="1" s="1"/>
  <c r="M3707" i="1"/>
  <c r="X3707" i="1" s="1"/>
  <c r="M3699" i="1"/>
  <c r="X3699" i="1" s="1"/>
  <c r="M3691" i="1"/>
  <c r="X3691" i="1" s="1"/>
  <c r="M3683" i="1"/>
  <c r="X3683" i="1" s="1"/>
  <c r="M3667" i="1"/>
  <c r="X3667" i="1" s="1"/>
  <c r="M3643" i="1"/>
  <c r="X3643" i="1" s="1"/>
  <c r="M3635" i="1"/>
  <c r="X3635" i="1" s="1"/>
  <c r="M3611" i="1"/>
  <c r="X3611" i="1" s="1"/>
  <c r="M3603" i="1"/>
  <c r="X3603" i="1" s="1"/>
  <c r="M3595" i="1"/>
  <c r="X3595" i="1" s="1"/>
  <c r="M3579" i="1"/>
  <c r="X3579" i="1" s="1"/>
  <c r="M3571" i="1"/>
  <c r="X3571" i="1" s="1"/>
  <c r="M3547" i="1"/>
  <c r="X3547" i="1" s="1"/>
  <c r="M3531" i="1"/>
  <c r="X3531" i="1" s="1"/>
  <c r="M3523" i="1"/>
  <c r="X3523" i="1" s="1"/>
  <c r="M3507" i="1"/>
  <c r="X3507" i="1" s="1"/>
  <c r="M3491" i="1"/>
  <c r="X3491" i="1" s="1"/>
  <c r="M3475" i="1"/>
  <c r="X3475" i="1" s="1"/>
  <c r="M3443" i="1"/>
  <c r="X3443" i="1" s="1"/>
  <c r="M3427" i="1"/>
  <c r="X3427" i="1" s="1"/>
  <c r="M3395" i="1"/>
  <c r="X3395" i="1" s="1"/>
  <c r="M3363" i="1"/>
  <c r="X3363" i="1" s="1"/>
  <c r="M3347" i="1"/>
  <c r="X3347" i="1" s="1"/>
  <c r="M3331" i="1"/>
  <c r="X3331" i="1" s="1"/>
  <c r="M3299" i="1"/>
  <c r="X3299" i="1" s="1"/>
  <c r="M3267" i="1"/>
  <c r="X3267" i="1" s="1"/>
  <c r="M3235" i="1"/>
  <c r="X3235" i="1" s="1"/>
  <c r="M3203" i="1"/>
  <c r="X3203" i="1" s="1"/>
  <c r="M3171" i="1"/>
  <c r="X3171" i="1" s="1"/>
  <c r="M3139" i="1"/>
  <c r="X3139" i="1" s="1"/>
  <c r="M3107" i="1"/>
  <c r="X3107" i="1" s="1"/>
  <c r="M3075" i="1"/>
  <c r="X3075" i="1" s="1"/>
  <c r="M3043" i="1"/>
  <c r="X3043" i="1" s="1"/>
  <c r="M3027" i="1"/>
  <c r="X3027" i="1" s="1"/>
  <c r="M3011" i="1"/>
  <c r="X3011" i="1" s="1"/>
  <c r="M2979" i="1"/>
  <c r="X2979" i="1" s="1"/>
  <c r="M2931" i="1"/>
  <c r="X2931" i="1" s="1"/>
  <c r="M2915" i="1"/>
  <c r="X2915" i="1" s="1"/>
  <c r="M2899" i="1"/>
  <c r="X2899" i="1" s="1"/>
  <c r="M2883" i="1"/>
  <c r="X2883" i="1" s="1"/>
  <c r="M2851" i="1"/>
  <c r="X2851" i="1" s="1"/>
  <c r="M2835" i="1"/>
  <c r="X2835" i="1" s="1"/>
  <c r="M2819" i="1"/>
  <c r="X2819" i="1" s="1"/>
  <c r="M2803" i="1"/>
  <c r="X2803" i="1" s="1"/>
  <c r="M2787" i="1"/>
  <c r="X2787" i="1" s="1"/>
  <c r="M2771" i="1"/>
  <c r="X2771" i="1" s="1"/>
  <c r="M2739" i="1"/>
  <c r="X2739" i="1" s="1"/>
  <c r="M2707" i="1"/>
  <c r="X2707" i="1" s="1"/>
  <c r="M2675" i="1"/>
  <c r="X2675" i="1" s="1"/>
  <c r="M2643" i="1"/>
  <c r="X2643" i="1" s="1"/>
  <c r="M2611" i="1"/>
  <c r="X2611" i="1" s="1"/>
  <c r="M2579" i="1"/>
  <c r="X2579" i="1" s="1"/>
  <c r="M2547" i="1"/>
  <c r="X2547" i="1" s="1"/>
  <c r="M2531" i="1"/>
  <c r="X2531" i="1" s="1"/>
  <c r="M2515" i="1"/>
  <c r="X2515" i="1" s="1"/>
  <c r="M2499" i="1"/>
  <c r="X2499" i="1" s="1"/>
  <c r="M2483" i="1"/>
  <c r="X2483" i="1" s="1"/>
  <c r="M2467" i="1"/>
  <c r="X2467" i="1" s="1"/>
  <c r="M2451" i="1"/>
  <c r="X2451" i="1" s="1"/>
  <c r="M2435" i="1"/>
  <c r="X2435" i="1" s="1"/>
  <c r="M2419" i="1"/>
  <c r="X2419" i="1" s="1"/>
  <c r="M2403" i="1"/>
  <c r="X2403" i="1" s="1"/>
  <c r="M2387" i="1"/>
  <c r="X2387" i="1" s="1"/>
  <c r="M2371" i="1"/>
  <c r="X2371" i="1" s="1"/>
  <c r="M2355" i="1"/>
  <c r="X2355" i="1" s="1"/>
  <c r="M2339" i="1"/>
  <c r="X2339" i="1" s="1"/>
  <c r="M2323" i="1"/>
  <c r="X2323" i="1" s="1"/>
  <c r="M2307" i="1"/>
  <c r="X2307" i="1" s="1"/>
  <c r="M2291" i="1"/>
  <c r="X2291" i="1" s="1"/>
  <c r="M2275" i="1"/>
  <c r="X2275" i="1" s="1"/>
  <c r="M2259" i="1"/>
  <c r="X2259" i="1" s="1"/>
  <c r="M2243" i="1"/>
  <c r="X2243" i="1" s="1"/>
  <c r="M2227" i="1"/>
  <c r="X2227" i="1" s="1"/>
  <c r="M2211" i="1"/>
  <c r="X2211" i="1" s="1"/>
  <c r="M2195" i="1"/>
  <c r="X2195" i="1" s="1"/>
  <c r="M2179" i="1"/>
  <c r="X2179" i="1" s="1"/>
  <c r="M2163" i="1"/>
  <c r="X2163" i="1" s="1"/>
  <c r="M2147" i="1"/>
  <c r="X2147" i="1" s="1"/>
  <c r="M2131" i="1"/>
  <c r="X2131" i="1" s="1"/>
  <c r="M2115" i="1"/>
  <c r="X2115" i="1" s="1"/>
  <c r="M2099" i="1"/>
  <c r="X2099" i="1" s="1"/>
  <c r="M2083" i="1"/>
  <c r="X2083" i="1" s="1"/>
  <c r="M2067" i="1"/>
  <c r="X2067" i="1" s="1"/>
  <c r="M2051" i="1"/>
  <c r="X2051" i="1" s="1"/>
  <c r="M2035" i="1"/>
  <c r="X2035" i="1" s="1"/>
  <c r="M2019" i="1"/>
  <c r="X2019" i="1" s="1"/>
  <c r="M2003" i="1"/>
  <c r="X2003" i="1" s="1"/>
  <c r="M1987" i="1"/>
  <c r="X1987" i="1" s="1"/>
  <c r="M1971" i="1"/>
  <c r="X1971" i="1" s="1"/>
  <c r="M1955" i="1"/>
  <c r="X1955" i="1" s="1"/>
  <c r="M1939" i="1"/>
  <c r="X1939" i="1" s="1"/>
  <c r="M1923" i="1"/>
  <c r="X1923" i="1" s="1"/>
  <c r="M1891" i="1"/>
  <c r="X1891" i="1" s="1"/>
  <c r="M1875" i="1"/>
  <c r="X1875" i="1" s="1"/>
  <c r="M1843" i="1"/>
  <c r="X1843" i="1" s="1"/>
  <c r="M1827" i="1"/>
  <c r="X1827" i="1" s="1"/>
  <c r="M1795" i="1"/>
  <c r="X1795" i="1" s="1"/>
  <c r="M1779" i="1"/>
  <c r="X1779" i="1" s="1"/>
  <c r="M1763" i="1"/>
  <c r="X1763" i="1" s="1"/>
  <c r="M1747" i="1"/>
  <c r="X1747" i="1" s="1"/>
  <c r="M1731" i="1"/>
  <c r="X1731" i="1" s="1"/>
  <c r="M1715" i="1"/>
  <c r="X1715" i="1" s="1"/>
  <c r="M1699" i="1"/>
  <c r="X1699" i="1" s="1"/>
  <c r="M1683" i="1"/>
  <c r="X1683" i="1" s="1"/>
  <c r="M1667" i="1"/>
  <c r="X1667" i="1" s="1"/>
  <c r="M1651" i="1"/>
  <c r="X1651" i="1" s="1"/>
  <c r="M1635" i="1"/>
  <c r="X1635" i="1" s="1"/>
  <c r="M1619" i="1"/>
  <c r="X1619" i="1" s="1"/>
  <c r="M1603" i="1"/>
  <c r="X1603" i="1" s="1"/>
  <c r="M1587" i="1"/>
  <c r="X1587" i="1" s="1"/>
  <c r="M1571" i="1"/>
  <c r="X1571" i="1" s="1"/>
  <c r="M1539" i="1"/>
  <c r="X1539" i="1" s="1"/>
  <c r="M1507" i="1"/>
  <c r="X1507" i="1" s="1"/>
  <c r="M1475" i="1"/>
  <c r="X1475" i="1" s="1"/>
  <c r="M1443" i="1"/>
  <c r="X1443" i="1" s="1"/>
  <c r="M1411" i="1"/>
  <c r="X1411" i="1" s="1"/>
  <c r="M1395" i="1"/>
  <c r="X1395" i="1" s="1"/>
  <c r="M1379" i="1"/>
  <c r="X1379" i="1" s="1"/>
  <c r="M1363" i="1"/>
  <c r="X1363" i="1" s="1"/>
  <c r="M1347" i="1"/>
  <c r="X1347" i="1" s="1"/>
  <c r="M1315" i="1"/>
  <c r="X1315" i="1" s="1"/>
  <c r="M1299" i="1"/>
  <c r="X1299" i="1" s="1"/>
  <c r="M1283" i="1"/>
  <c r="X1283" i="1" s="1"/>
  <c r="M1267" i="1"/>
  <c r="X1267" i="1" s="1"/>
  <c r="M1235" i="1"/>
  <c r="X1235" i="1" s="1"/>
  <c r="M1219" i="1"/>
  <c r="X1219" i="1" s="1"/>
  <c r="N1195" i="1"/>
  <c r="Y1195" i="1" s="1"/>
  <c r="M1187" i="1"/>
  <c r="X1187" i="1" s="1"/>
  <c r="M1171" i="1"/>
  <c r="X1171" i="1" s="1"/>
  <c r="N1163" i="1"/>
  <c r="Y1163" i="1" s="1"/>
  <c r="M1139" i="1"/>
  <c r="X1139" i="1" s="1"/>
  <c r="M1123" i="1"/>
  <c r="X1123" i="1" s="1"/>
  <c r="M1091" i="1"/>
  <c r="X1091" i="1" s="1"/>
  <c r="M1075" i="1"/>
  <c r="X1075" i="1" s="1"/>
  <c r="M1043" i="1"/>
  <c r="X1043" i="1" s="1"/>
  <c r="M1027" i="1"/>
  <c r="X1027" i="1" s="1"/>
  <c r="M995" i="1"/>
  <c r="X995" i="1" s="1"/>
  <c r="M939" i="1"/>
  <c r="X939" i="1" s="1"/>
  <c r="M915" i="1"/>
  <c r="X915" i="1" s="1"/>
  <c r="M883" i="1"/>
  <c r="X883" i="1" s="1"/>
  <c r="M867" i="1"/>
  <c r="X867" i="1" s="1"/>
  <c r="M851" i="1"/>
  <c r="X851" i="1" s="1"/>
  <c r="M811" i="1"/>
  <c r="X811" i="1" s="1"/>
  <c r="M787" i="1"/>
  <c r="X787" i="1" s="1"/>
  <c r="M755" i="1"/>
  <c r="X755" i="1" s="1"/>
  <c r="M739" i="1"/>
  <c r="X739" i="1" s="1"/>
  <c r="M683" i="1"/>
  <c r="X683" i="1" s="1"/>
  <c r="N595" i="1"/>
  <c r="Y595" i="1" s="1"/>
  <c r="N555" i="1"/>
  <c r="Y555" i="1" s="1"/>
  <c r="N523" i="1"/>
  <c r="Y523" i="1" s="1"/>
  <c r="N491" i="1"/>
  <c r="Y491" i="1" s="1"/>
  <c r="N427" i="1"/>
  <c r="Y427" i="1" s="1"/>
  <c r="N227" i="1"/>
  <c r="Y227" i="1" s="1"/>
  <c r="M2713" i="1"/>
  <c r="X2713" i="1" s="1"/>
  <c r="N671" i="1"/>
  <c r="Y671" i="1" s="1"/>
  <c r="O2271" i="1"/>
  <c r="Z2271" i="1" s="1"/>
  <c r="O3487" i="1"/>
  <c r="Z3487" i="1" s="1"/>
  <c r="M887" i="1"/>
  <c r="X887" i="1" s="1"/>
  <c r="O3231" i="1"/>
  <c r="Z3231" i="1" s="1"/>
  <c r="O2127" i="1"/>
  <c r="Z2127" i="1" s="1"/>
  <c r="M3935" i="1"/>
  <c r="X3935" i="1" s="1"/>
  <c r="N1119" i="1"/>
  <c r="Y1119" i="1" s="1"/>
  <c r="O2959" i="1"/>
  <c r="Z2959" i="1" s="1"/>
  <c r="N1071" i="1"/>
  <c r="Y1071" i="1" s="1"/>
  <c r="O4191" i="1"/>
  <c r="Z4191" i="1" s="1"/>
  <c r="O2911" i="1"/>
  <c r="Z2911" i="1" s="1"/>
  <c r="M3999" i="1"/>
  <c r="X3999" i="1" s="1"/>
  <c r="O2199" i="1"/>
  <c r="Z2199" i="1" s="1"/>
  <c r="M3871" i="1"/>
  <c r="X3871" i="1" s="1"/>
  <c r="N4056" i="1"/>
  <c r="Y4056" i="1" s="1"/>
  <c r="N863" i="1"/>
  <c r="Y863" i="1" s="1"/>
  <c r="O4127" i="1"/>
  <c r="Z4127" i="1" s="1"/>
  <c r="O2831" i="1"/>
  <c r="Z2831" i="1" s="1"/>
  <c r="M4233" i="1"/>
  <c r="X4233" i="1" s="1"/>
  <c r="M3113" i="1"/>
  <c r="X3113" i="1" s="1"/>
  <c r="N3705" i="1"/>
  <c r="Y3705" i="1" s="1"/>
  <c r="N735" i="1"/>
  <c r="Y735" i="1" s="1"/>
  <c r="O2783" i="1"/>
  <c r="Z2783" i="1" s="1"/>
  <c r="M304" i="1"/>
  <c r="X304" i="1" s="1"/>
  <c r="O3471" i="1"/>
  <c r="Z3471" i="1" s="1"/>
  <c r="M4063" i="1"/>
  <c r="X4063" i="1" s="1"/>
  <c r="M3807" i="1"/>
  <c r="X3807" i="1" s="1"/>
  <c r="N703" i="1"/>
  <c r="Y703" i="1" s="1"/>
  <c r="O3599" i="1"/>
  <c r="Z3599" i="1" s="1"/>
  <c r="O2575" i="1"/>
  <c r="Z2575" i="1" s="1"/>
  <c r="M2089" i="1"/>
  <c r="X2089" i="1" s="1"/>
  <c r="N2169" i="1"/>
  <c r="Y2169" i="1" s="1"/>
  <c r="M1689" i="1"/>
  <c r="X1689" i="1" s="1"/>
  <c r="M3695" i="1"/>
  <c r="X3695" i="1" s="1"/>
  <c r="M3225" i="1"/>
  <c r="X3225" i="1" s="1"/>
  <c r="N3193" i="1"/>
  <c r="Y3193" i="1" s="1"/>
  <c r="O3983" i="1"/>
  <c r="Z3983" i="1" s="1"/>
  <c r="O3295" i="1"/>
  <c r="Z3295" i="1" s="1"/>
  <c r="O2591" i="1"/>
  <c r="Z2591" i="1" s="1"/>
  <c r="M2601" i="1"/>
  <c r="X2601" i="1" s="1"/>
  <c r="N1657" i="1"/>
  <c r="Y1657" i="1" s="1"/>
  <c r="M3663" i="1"/>
  <c r="X3663" i="1" s="1"/>
  <c r="M2201" i="1"/>
  <c r="X2201" i="1" s="1"/>
  <c r="M1223" i="1"/>
  <c r="X1223" i="1" s="1"/>
  <c r="N4217" i="1"/>
  <c r="Y4217" i="1" s="1"/>
  <c r="O3855" i="1"/>
  <c r="Z3855" i="1" s="1"/>
  <c r="O3167" i="1"/>
  <c r="Z3167" i="1" s="1"/>
  <c r="O2463" i="1"/>
  <c r="Z2463" i="1" s="1"/>
  <c r="M4145" i="1"/>
  <c r="X4145" i="1" s="1"/>
  <c r="M3567" i="1"/>
  <c r="X3567" i="1" s="1"/>
  <c r="M3535" i="1"/>
  <c r="X3535" i="1" s="1"/>
  <c r="M1577" i="1"/>
  <c r="X1577" i="1" s="1"/>
  <c r="M1007" i="1"/>
  <c r="X1007" i="1" s="1"/>
  <c r="N4184" i="1"/>
  <c r="Y4184" i="1" s="1"/>
  <c r="N2681" i="1"/>
  <c r="Y2681" i="1" s="1"/>
  <c r="O3103" i="1"/>
  <c r="Z3103" i="1" s="1"/>
  <c r="O2447" i="1"/>
  <c r="Z2447" i="1" s="1"/>
  <c r="N3889" i="1"/>
  <c r="Y3889" i="1" s="1"/>
  <c r="K3889" i="1"/>
  <c r="V3889" i="1" s="1"/>
  <c r="N3857" i="1"/>
  <c r="Y3857" i="1" s="1"/>
  <c r="M3857" i="1"/>
  <c r="X3857" i="1" s="1"/>
  <c r="N3697" i="1"/>
  <c r="Y3697" i="1" s="1"/>
  <c r="M3697" i="1"/>
  <c r="X3697" i="1" s="1"/>
  <c r="K3633" i="1"/>
  <c r="V3633" i="1" s="1"/>
  <c r="M3633" i="1"/>
  <c r="X3633" i="1" s="1"/>
  <c r="N3601" i="1"/>
  <c r="Y3601" i="1" s="1"/>
  <c r="M3601" i="1"/>
  <c r="X3601" i="1" s="1"/>
  <c r="M3417" i="1"/>
  <c r="X3417" i="1" s="1"/>
  <c r="N3417" i="1"/>
  <c r="Y3417" i="1" s="1"/>
  <c r="N3049" i="1"/>
  <c r="Y3049" i="1" s="1"/>
  <c r="M3049" i="1"/>
  <c r="X3049" i="1" s="1"/>
  <c r="M2393" i="1"/>
  <c r="X2393" i="1" s="1"/>
  <c r="N2393" i="1"/>
  <c r="Y2393" i="1" s="1"/>
  <c r="O2377" i="1"/>
  <c r="Z2377" i="1" s="1"/>
  <c r="M2377" i="1"/>
  <c r="X2377" i="1" s="1"/>
  <c r="M2361" i="1"/>
  <c r="X2361" i="1" s="1"/>
  <c r="N2361" i="1"/>
  <c r="Y2361" i="1" s="1"/>
  <c r="M1337" i="1"/>
  <c r="X1337" i="1" s="1"/>
  <c r="N1337" i="1"/>
  <c r="Y1337" i="1" s="1"/>
  <c r="N1289" i="1"/>
  <c r="Y1289" i="1" s="1"/>
  <c r="M1289" i="1"/>
  <c r="X1289" i="1" s="1"/>
  <c r="M3321" i="1"/>
  <c r="X3321" i="1" s="1"/>
  <c r="M2809" i="1"/>
  <c r="X2809" i="1" s="1"/>
  <c r="M2297" i="1"/>
  <c r="X2297" i="1" s="1"/>
  <c r="M1785" i="1"/>
  <c r="X1785" i="1" s="1"/>
  <c r="M1273" i="1"/>
  <c r="X1273" i="1" s="1"/>
  <c r="M4216" i="1"/>
  <c r="X4216" i="1" s="1"/>
  <c r="N4216" i="1"/>
  <c r="Y4216" i="1" s="1"/>
  <c r="M4152" i="1"/>
  <c r="X4152" i="1" s="1"/>
  <c r="N4152" i="1"/>
  <c r="Y4152" i="1" s="1"/>
  <c r="M4120" i="1"/>
  <c r="X4120" i="1" s="1"/>
  <c r="N4120" i="1"/>
  <c r="Y4120" i="1" s="1"/>
  <c r="M4088" i="1"/>
  <c r="X4088" i="1" s="1"/>
  <c r="N4088" i="1"/>
  <c r="Y4088" i="1" s="1"/>
  <c r="M4024" i="1"/>
  <c r="X4024" i="1" s="1"/>
  <c r="N4024" i="1"/>
  <c r="Y4024" i="1" s="1"/>
  <c r="M3992" i="1"/>
  <c r="X3992" i="1" s="1"/>
  <c r="N3992" i="1"/>
  <c r="Y3992" i="1" s="1"/>
  <c r="M3960" i="1"/>
  <c r="X3960" i="1" s="1"/>
  <c r="N3960" i="1"/>
  <c r="Y3960" i="1" s="1"/>
  <c r="M3896" i="1"/>
  <c r="X3896" i="1" s="1"/>
  <c r="N3896" i="1"/>
  <c r="Y3896" i="1" s="1"/>
  <c r="M3864" i="1"/>
  <c r="X3864" i="1" s="1"/>
  <c r="N3864" i="1"/>
  <c r="Y3864" i="1" s="1"/>
  <c r="M3832" i="1"/>
  <c r="X3832" i="1" s="1"/>
  <c r="N3832" i="1"/>
  <c r="Y3832" i="1" s="1"/>
  <c r="M3768" i="1"/>
  <c r="X3768" i="1" s="1"/>
  <c r="N3768" i="1"/>
  <c r="Y3768" i="1" s="1"/>
  <c r="M488" i="1"/>
  <c r="X488" i="1" s="1"/>
  <c r="O488" i="1"/>
  <c r="Z488" i="1" s="1"/>
  <c r="M240" i="1"/>
  <c r="X240" i="1" s="1"/>
  <c r="N240" i="1"/>
  <c r="Y240" i="1" s="1"/>
  <c r="M232" i="1"/>
  <c r="X232" i="1" s="1"/>
  <c r="O232" i="1"/>
  <c r="Z232" i="1" s="1"/>
  <c r="M3849" i="1"/>
  <c r="X3849" i="1" s="1"/>
  <c r="M3761" i="1"/>
  <c r="X3761" i="1" s="1"/>
  <c r="M3097" i="1"/>
  <c r="X3097" i="1" s="1"/>
  <c r="M2985" i="1"/>
  <c r="X2985" i="1" s="1"/>
  <c r="M2585" i="1"/>
  <c r="X2585" i="1" s="1"/>
  <c r="M2473" i="1"/>
  <c r="X2473" i="1" s="1"/>
  <c r="M2073" i="1"/>
  <c r="X2073" i="1" s="1"/>
  <c r="M1961" i="1"/>
  <c r="X1961" i="1" s="1"/>
  <c r="M1561" i="1"/>
  <c r="X1561" i="1" s="1"/>
  <c r="N4089" i="1"/>
  <c r="Y4089" i="1" s="1"/>
  <c r="N3577" i="1"/>
  <c r="Y3577" i="1" s="1"/>
  <c r="N3065" i="1"/>
  <c r="Y3065" i="1" s="1"/>
  <c r="N2553" i="1"/>
  <c r="Y2553" i="1" s="1"/>
  <c r="N2041" i="1"/>
  <c r="Y2041" i="1" s="1"/>
  <c r="N1529" i="1"/>
  <c r="Y1529" i="1" s="1"/>
  <c r="N4201" i="1"/>
  <c r="Y4201" i="1" s="1"/>
  <c r="M4201" i="1"/>
  <c r="X4201" i="1" s="1"/>
  <c r="N4113" i="1"/>
  <c r="Y4113" i="1" s="1"/>
  <c r="M4113" i="1"/>
  <c r="X4113" i="1" s="1"/>
  <c r="N3793" i="1"/>
  <c r="Y3793" i="1" s="1"/>
  <c r="M3793" i="1"/>
  <c r="X3793" i="1" s="1"/>
  <c r="N3753" i="1"/>
  <c r="Y3753" i="1" s="1"/>
  <c r="M3753" i="1"/>
  <c r="X3753" i="1" s="1"/>
  <c r="M3545" i="1"/>
  <c r="X3545" i="1" s="1"/>
  <c r="N3545" i="1"/>
  <c r="Y3545" i="1" s="1"/>
  <c r="O3465" i="1"/>
  <c r="Z3465" i="1" s="1"/>
  <c r="M3465" i="1"/>
  <c r="X3465" i="1" s="1"/>
  <c r="N3337" i="1"/>
  <c r="Y3337" i="1" s="1"/>
  <c r="M3337" i="1"/>
  <c r="X3337" i="1" s="1"/>
  <c r="N3177" i="1"/>
  <c r="Y3177" i="1" s="1"/>
  <c r="M3177" i="1"/>
  <c r="X3177" i="1" s="1"/>
  <c r="M3161" i="1"/>
  <c r="X3161" i="1" s="1"/>
  <c r="N3161" i="1"/>
  <c r="Y3161" i="1" s="1"/>
  <c r="N3081" i="1"/>
  <c r="Y3081" i="1" s="1"/>
  <c r="M3081" i="1"/>
  <c r="X3081" i="1" s="1"/>
  <c r="M2905" i="1"/>
  <c r="X2905" i="1" s="1"/>
  <c r="N2905" i="1"/>
  <c r="Y2905" i="1" s="1"/>
  <c r="M2777" i="1"/>
  <c r="X2777" i="1" s="1"/>
  <c r="N2777" i="1"/>
  <c r="Y2777" i="1" s="1"/>
  <c r="N2569" i="1"/>
  <c r="Y2569" i="1" s="1"/>
  <c r="M2569" i="1"/>
  <c r="X2569" i="1" s="1"/>
  <c r="M2489" i="1"/>
  <c r="X2489" i="1" s="1"/>
  <c r="N2489" i="1"/>
  <c r="Y2489" i="1" s="1"/>
  <c r="N2249" i="1"/>
  <c r="Y2249" i="1" s="1"/>
  <c r="M2249" i="1"/>
  <c r="X2249" i="1" s="1"/>
  <c r="M2233" i="1"/>
  <c r="X2233" i="1" s="1"/>
  <c r="N2233" i="1"/>
  <c r="Y2233" i="1" s="1"/>
  <c r="N2153" i="1"/>
  <c r="Y2153" i="1" s="1"/>
  <c r="M2153" i="1"/>
  <c r="X2153" i="1" s="1"/>
  <c r="M2137" i="1"/>
  <c r="X2137" i="1" s="1"/>
  <c r="N2137" i="1"/>
  <c r="Y2137" i="1" s="1"/>
  <c r="O2009" i="1"/>
  <c r="Z2009" i="1" s="1"/>
  <c r="M2009" i="1"/>
  <c r="X2009" i="1" s="1"/>
  <c r="N2009" i="1"/>
  <c r="Y2009" i="1" s="1"/>
  <c r="N1929" i="1"/>
  <c r="Y1929" i="1" s="1"/>
  <c r="M1929" i="1"/>
  <c r="X1929" i="1" s="1"/>
  <c r="M1881" i="1"/>
  <c r="X1881" i="1" s="1"/>
  <c r="N1881" i="1"/>
  <c r="Y1881" i="1" s="1"/>
  <c r="M1849" i="1"/>
  <c r="X1849" i="1" s="1"/>
  <c r="N1849" i="1"/>
  <c r="Y1849" i="1" s="1"/>
  <c r="N1641" i="1"/>
  <c r="Y1641" i="1" s="1"/>
  <c r="M1641" i="1"/>
  <c r="X1641" i="1" s="1"/>
  <c r="N1609" i="1"/>
  <c r="Y1609" i="1" s="1"/>
  <c r="M1609" i="1"/>
  <c r="X1609" i="1" s="1"/>
  <c r="M1593" i="1"/>
  <c r="X1593" i="1" s="1"/>
  <c r="N1593" i="1"/>
  <c r="Y1593" i="1" s="1"/>
  <c r="N1513" i="1"/>
  <c r="Y1513" i="1" s="1"/>
  <c r="M1513" i="1"/>
  <c r="X1513" i="1" s="1"/>
  <c r="N1481" i="1"/>
  <c r="Y1481" i="1" s="1"/>
  <c r="M1481" i="1"/>
  <c r="X1481" i="1" s="1"/>
  <c r="O1369" i="1"/>
  <c r="Z1369" i="1" s="1"/>
  <c r="M1369" i="1"/>
  <c r="X1369" i="1" s="1"/>
  <c r="N1369" i="1"/>
  <c r="Y1369" i="1" s="1"/>
  <c r="M3369" i="1"/>
  <c r="X3369" i="1" s="1"/>
  <c r="M2969" i="1"/>
  <c r="X2969" i="1" s="1"/>
  <c r="M1945" i="1"/>
  <c r="X1945" i="1" s="1"/>
  <c r="N2425" i="1"/>
  <c r="Y2425" i="1" s="1"/>
  <c r="M4209" i="1"/>
  <c r="X4209" i="1" s="1"/>
  <c r="M2041" i="1"/>
  <c r="X2041" i="1" s="1"/>
  <c r="N3928" i="1"/>
  <c r="Y3928" i="1" s="1"/>
  <c r="N4177" i="1"/>
  <c r="Y4177" i="1" s="1"/>
  <c r="M4177" i="1"/>
  <c r="X4177" i="1" s="1"/>
  <c r="M4153" i="1"/>
  <c r="X4153" i="1" s="1"/>
  <c r="N4153" i="1"/>
  <c r="Y4153" i="1" s="1"/>
  <c r="N4057" i="1"/>
  <c r="Y4057" i="1" s="1"/>
  <c r="M4057" i="1"/>
  <c r="X4057" i="1" s="1"/>
  <c r="M4025" i="1"/>
  <c r="X4025" i="1" s="1"/>
  <c r="N4025" i="1"/>
  <c r="Y4025" i="1" s="1"/>
  <c r="N4009" i="1"/>
  <c r="Y4009" i="1" s="1"/>
  <c r="M4009" i="1"/>
  <c r="X4009" i="1" s="1"/>
  <c r="N3985" i="1"/>
  <c r="Y3985" i="1" s="1"/>
  <c r="M3985" i="1"/>
  <c r="X3985" i="1" s="1"/>
  <c r="N3929" i="1"/>
  <c r="Y3929" i="1" s="1"/>
  <c r="M3929" i="1"/>
  <c r="X3929" i="1" s="1"/>
  <c r="M3897" i="1"/>
  <c r="X3897" i="1" s="1"/>
  <c r="N3897" i="1"/>
  <c r="Y3897" i="1" s="1"/>
  <c r="N3881" i="1"/>
  <c r="Y3881" i="1" s="1"/>
  <c r="M3881" i="1"/>
  <c r="X3881" i="1" s="1"/>
  <c r="N3865" i="1"/>
  <c r="Y3865" i="1" s="1"/>
  <c r="M3865" i="1"/>
  <c r="X3865" i="1" s="1"/>
  <c r="N3801" i="1"/>
  <c r="Y3801" i="1" s="1"/>
  <c r="M3801" i="1"/>
  <c r="X3801" i="1" s="1"/>
  <c r="M3769" i="1"/>
  <c r="X3769" i="1" s="1"/>
  <c r="N3769" i="1"/>
  <c r="Y3769" i="1" s="1"/>
  <c r="M3641" i="1"/>
  <c r="X3641" i="1" s="1"/>
  <c r="N3641" i="1"/>
  <c r="Y3641" i="1" s="1"/>
  <c r="M3609" i="1"/>
  <c r="X3609" i="1" s="1"/>
  <c r="N3609" i="1"/>
  <c r="Y3609" i="1" s="1"/>
  <c r="N3569" i="1"/>
  <c r="Y3569" i="1" s="1"/>
  <c r="M3569" i="1"/>
  <c r="X3569" i="1" s="1"/>
  <c r="M3513" i="1"/>
  <c r="X3513" i="1" s="1"/>
  <c r="N3513" i="1"/>
  <c r="Y3513" i="1" s="1"/>
  <c r="M3385" i="1"/>
  <c r="X3385" i="1" s="1"/>
  <c r="N3385" i="1"/>
  <c r="Y3385" i="1" s="1"/>
  <c r="M3289" i="1"/>
  <c r="X3289" i="1" s="1"/>
  <c r="N3289" i="1"/>
  <c r="Y3289" i="1" s="1"/>
  <c r="M3257" i="1"/>
  <c r="X3257" i="1" s="1"/>
  <c r="N3257" i="1"/>
  <c r="Y3257" i="1" s="1"/>
  <c r="M3001" i="1"/>
  <c r="X3001" i="1" s="1"/>
  <c r="N3001" i="1"/>
  <c r="Y3001" i="1" s="1"/>
  <c r="O2889" i="1"/>
  <c r="Z2889" i="1" s="1"/>
  <c r="M2889" i="1"/>
  <c r="X2889" i="1" s="1"/>
  <c r="M2873" i="1"/>
  <c r="X2873" i="1" s="1"/>
  <c r="N2873" i="1"/>
  <c r="Y2873" i="1" s="1"/>
  <c r="O2825" i="1"/>
  <c r="Z2825" i="1" s="1"/>
  <c r="M2825" i="1"/>
  <c r="X2825" i="1" s="1"/>
  <c r="N2793" i="1"/>
  <c r="Y2793" i="1" s="1"/>
  <c r="M2793" i="1"/>
  <c r="X2793" i="1" s="1"/>
  <c r="O2505" i="1"/>
  <c r="Z2505" i="1" s="1"/>
  <c r="M2505" i="1"/>
  <c r="X2505" i="1" s="1"/>
  <c r="N2441" i="1"/>
  <c r="Y2441" i="1" s="1"/>
  <c r="M2441" i="1"/>
  <c r="X2441" i="1" s="1"/>
  <c r="N2313" i="1"/>
  <c r="Y2313" i="1" s="1"/>
  <c r="M2313" i="1"/>
  <c r="X2313" i="1" s="1"/>
  <c r="K2313" i="1"/>
  <c r="V2313" i="1" s="1"/>
  <c r="M2265" i="1"/>
  <c r="X2265" i="1" s="1"/>
  <c r="N2265" i="1"/>
  <c r="Y2265" i="1" s="1"/>
  <c r="M2105" i="1"/>
  <c r="X2105" i="1" s="1"/>
  <c r="N2105" i="1"/>
  <c r="Y2105" i="1" s="1"/>
  <c r="N2057" i="1"/>
  <c r="Y2057" i="1" s="1"/>
  <c r="M2057" i="1"/>
  <c r="X2057" i="1" s="1"/>
  <c r="M1977" i="1"/>
  <c r="X1977" i="1" s="1"/>
  <c r="N1977" i="1"/>
  <c r="Y1977" i="1" s="1"/>
  <c r="N1865" i="1"/>
  <c r="Y1865" i="1" s="1"/>
  <c r="M1865" i="1"/>
  <c r="X1865" i="1" s="1"/>
  <c r="N1801" i="1"/>
  <c r="Y1801" i="1" s="1"/>
  <c r="M1801" i="1"/>
  <c r="X1801" i="1" s="1"/>
  <c r="N1737" i="1"/>
  <c r="Y1737" i="1" s="1"/>
  <c r="M1737" i="1"/>
  <c r="X1737" i="1" s="1"/>
  <c r="M1721" i="1"/>
  <c r="X1721" i="1" s="1"/>
  <c r="N1721" i="1"/>
  <c r="Y1721" i="1" s="1"/>
  <c r="O1497" i="1"/>
  <c r="Z1497" i="1" s="1"/>
  <c r="M1497" i="1"/>
  <c r="X1497" i="1" s="1"/>
  <c r="N1497" i="1"/>
  <c r="Y1497" i="1" s="1"/>
  <c r="N1417" i="1"/>
  <c r="Y1417" i="1" s="1"/>
  <c r="M1417" i="1"/>
  <c r="X1417" i="1" s="1"/>
  <c r="N1257" i="1"/>
  <c r="Y1257" i="1" s="1"/>
  <c r="M1257" i="1"/>
  <c r="X1257" i="1" s="1"/>
  <c r="O1241" i="1"/>
  <c r="Z1241" i="1" s="1"/>
  <c r="M1241" i="1"/>
  <c r="X1241" i="1" s="1"/>
  <c r="N1241" i="1"/>
  <c r="Y1241" i="1" s="1"/>
  <c r="M1209" i="1"/>
  <c r="X1209" i="1" s="1"/>
  <c r="N1209" i="1"/>
  <c r="Y1209" i="1" s="1"/>
  <c r="M4081" i="1"/>
  <c r="X4081" i="1" s="1"/>
  <c r="M3977" i="1"/>
  <c r="X3977" i="1" s="1"/>
  <c r="M3889" i="1"/>
  <c r="X3889" i="1" s="1"/>
  <c r="M3665" i="1"/>
  <c r="X3665" i="1" s="1"/>
  <c r="M3481" i="1"/>
  <c r="X3481" i="1" s="1"/>
  <c r="M2857" i="1"/>
  <c r="X2857" i="1" s="1"/>
  <c r="M1833" i="1"/>
  <c r="X1833" i="1" s="1"/>
  <c r="M1321" i="1"/>
  <c r="X1321" i="1" s="1"/>
  <c r="N3961" i="1"/>
  <c r="Y3961" i="1" s="1"/>
  <c r="N2937" i="1"/>
  <c r="Y2937" i="1" s="1"/>
  <c r="N1401" i="1"/>
  <c r="Y1401" i="1" s="1"/>
  <c r="M4105" i="1"/>
  <c r="X4105" i="1" s="1"/>
  <c r="M4017" i="1"/>
  <c r="X4017" i="1" s="1"/>
  <c r="M3353" i="1"/>
  <c r="X3353" i="1" s="1"/>
  <c r="M3241" i="1"/>
  <c r="X3241" i="1" s="1"/>
  <c r="M2841" i="1"/>
  <c r="X2841" i="1" s="1"/>
  <c r="M2729" i="1"/>
  <c r="X2729" i="1" s="1"/>
  <c r="M2329" i="1"/>
  <c r="X2329" i="1" s="1"/>
  <c r="M2217" i="1"/>
  <c r="X2217" i="1" s="1"/>
  <c r="M1817" i="1"/>
  <c r="X1817" i="1" s="1"/>
  <c r="M1705" i="1"/>
  <c r="X1705" i="1" s="1"/>
  <c r="M1305" i="1"/>
  <c r="X1305" i="1" s="1"/>
  <c r="N3833" i="1"/>
  <c r="Y3833" i="1" s="1"/>
  <c r="O168" i="1"/>
  <c r="Z168" i="1" s="1"/>
  <c r="N4185" i="1"/>
  <c r="Y4185" i="1" s="1"/>
  <c r="M4185" i="1"/>
  <c r="X4185" i="1" s="1"/>
  <c r="N4137" i="1"/>
  <c r="Y4137" i="1" s="1"/>
  <c r="M4137" i="1"/>
  <c r="X4137" i="1" s="1"/>
  <c r="N4121" i="1"/>
  <c r="Y4121" i="1" s="1"/>
  <c r="M4121" i="1"/>
  <c r="X4121" i="1" s="1"/>
  <c r="N4049" i="1"/>
  <c r="Y4049" i="1" s="1"/>
  <c r="M4049" i="1"/>
  <c r="X4049" i="1" s="1"/>
  <c r="N3993" i="1"/>
  <c r="Y3993" i="1" s="1"/>
  <c r="M3993" i="1"/>
  <c r="X3993" i="1" s="1"/>
  <c r="N3953" i="1"/>
  <c r="Y3953" i="1" s="1"/>
  <c r="K3953" i="1"/>
  <c r="V3953" i="1" s="1"/>
  <c r="N3921" i="1"/>
  <c r="Y3921" i="1" s="1"/>
  <c r="M3921" i="1"/>
  <c r="X3921" i="1" s="1"/>
  <c r="N3817" i="1"/>
  <c r="Y3817" i="1" s="1"/>
  <c r="M3817" i="1"/>
  <c r="X3817" i="1" s="1"/>
  <c r="M3673" i="1"/>
  <c r="X3673" i="1" s="1"/>
  <c r="N3673" i="1"/>
  <c r="Y3673" i="1" s="1"/>
  <c r="N3273" i="1"/>
  <c r="Y3273" i="1" s="1"/>
  <c r="M3273" i="1"/>
  <c r="X3273" i="1" s="1"/>
  <c r="O3209" i="1"/>
  <c r="Z3209" i="1" s="1"/>
  <c r="M3209" i="1"/>
  <c r="X3209" i="1" s="1"/>
  <c r="M3129" i="1"/>
  <c r="X3129" i="1" s="1"/>
  <c r="N3129" i="1"/>
  <c r="Y3129" i="1" s="1"/>
  <c r="M3033" i="1"/>
  <c r="X3033" i="1" s="1"/>
  <c r="N3033" i="1"/>
  <c r="Y3033" i="1" s="1"/>
  <c r="N2953" i="1"/>
  <c r="Y2953" i="1" s="1"/>
  <c r="M2953" i="1"/>
  <c r="X2953" i="1" s="1"/>
  <c r="M2745" i="1"/>
  <c r="X2745" i="1" s="1"/>
  <c r="N2745" i="1"/>
  <c r="Y2745" i="1" s="1"/>
  <c r="O2697" i="1"/>
  <c r="Z2697" i="1" s="1"/>
  <c r="M2697" i="1"/>
  <c r="X2697" i="1" s="1"/>
  <c r="N2665" i="1"/>
  <c r="Y2665" i="1" s="1"/>
  <c r="M2665" i="1"/>
  <c r="X2665" i="1" s="1"/>
  <c r="M2649" i="1"/>
  <c r="X2649" i="1" s="1"/>
  <c r="N2649" i="1"/>
  <c r="Y2649" i="1" s="1"/>
  <c r="M2617" i="1"/>
  <c r="X2617" i="1" s="1"/>
  <c r="N2617" i="1"/>
  <c r="Y2617" i="1" s="1"/>
  <c r="M2521" i="1"/>
  <c r="X2521" i="1" s="1"/>
  <c r="N2521" i="1"/>
  <c r="Y2521" i="1" s="1"/>
  <c r="N2185" i="1"/>
  <c r="Y2185" i="1" s="1"/>
  <c r="M2185" i="1"/>
  <c r="X2185" i="1" s="1"/>
  <c r="N2025" i="1"/>
  <c r="Y2025" i="1" s="1"/>
  <c r="M2025" i="1"/>
  <c r="X2025" i="1" s="1"/>
  <c r="O1753" i="1"/>
  <c r="Z1753" i="1" s="1"/>
  <c r="M1753" i="1"/>
  <c r="X1753" i="1" s="1"/>
  <c r="N1753" i="1"/>
  <c r="Y1753" i="1" s="1"/>
  <c r="M1625" i="1"/>
  <c r="X1625" i="1" s="1"/>
  <c r="N1625" i="1"/>
  <c r="Y1625" i="1" s="1"/>
  <c r="M1465" i="1"/>
  <c r="X1465" i="1" s="1"/>
  <c r="N1465" i="1"/>
  <c r="Y1465" i="1" s="1"/>
  <c r="N1385" i="1"/>
  <c r="Y1385" i="1" s="1"/>
  <c r="M1385" i="1"/>
  <c r="X1385" i="1" s="1"/>
  <c r="M2457" i="1"/>
  <c r="X2457" i="1" s="1"/>
  <c r="M1433" i="1"/>
  <c r="X1433" i="1" s="1"/>
  <c r="N3449" i="1"/>
  <c r="Y3449" i="1" s="1"/>
  <c r="N1913" i="1"/>
  <c r="Y1913" i="1" s="1"/>
  <c r="M3913" i="1"/>
  <c r="X3913" i="1" s="1"/>
  <c r="M3825" i="1"/>
  <c r="X3825" i="1" s="1"/>
  <c r="N3800" i="1"/>
  <c r="Y3800" i="1" s="1"/>
  <c r="M4207" i="1"/>
  <c r="X4207" i="1" s="1"/>
  <c r="M4079" i="1"/>
  <c r="X4079" i="1" s="1"/>
  <c r="M3951" i="1"/>
  <c r="X3951" i="1" s="1"/>
  <c r="M3823" i="1"/>
  <c r="X3823" i="1" s="1"/>
  <c r="N1103" i="1"/>
  <c r="Y1103" i="1" s="1"/>
  <c r="O3215" i="1"/>
  <c r="Z3215" i="1" s="1"/>
  <c r="O2847" i="1"/>
  <c r="Z2847" i="1" s="1"/>
  <c r="O2527" i="1"/>
  <c r="Z2527" i="1" s="1"/>
  <c r="N831" i="1"/>
  <c r="Y831" i="1" s="1"/>
  <c r="O4111" i="1"/>
  <c r="Z4111" i="1" s="1"/>
  <c r="O3743" i="1"/>
  <c r="Z3743" i="1" s="1"/>
  <c r="O3423" i="1"/>
  <c r="Z3423" i="1" s="1"/>
  <c r="O3087" i="1"/>
  <c r="Z3087" i="1" s="1"/>
  <c r="O2719" i="1"/>
  <c r="Z2719" i="1" s="1"/>
  <c r="O2399" i="1"/>
  <c r="Z2399" i="1" s="1"/>
  <c r="M4175" i="1"/>
  <c r="X4175" i="1" s="1"/>
  <c r="M4047" i="1"/>
  <c r="X4047" i="1" s="1"/>
  <c r="M3919" i="1"/>
  <c r="X3919" i="1" s="1"/>
  <c r="M3791" i="1"/>
  <c r="X3791" i="1" s="1"/>
  <c r="M759" i="1"/>
  <c r="X759" i="1" s="1"/>
  <c r="N799" i="1"/>
  <c r="Y799" i="1" s="1"/>
  <c r="O3359" i="1"/>
  <c r="Z3359" i="1" s="1"/>
  <c r="O3039" i="1"/>
  <c r="Z3039" i="1" s="1"/>
  <c r="O2703" i="1"/>
  <c r="Z2703" i="1" s="1"/>
  <c r="O2335" i="1"/>
  <c r="Z2335" i="1" s="1"/>
  <c r="M943" i="1"/>
  <c r="X943" i="1" s="1"/>
  <c r="O3343" i="1"/>
  <c r="Z3343" i="1" s="1"/>
  <c r="O2975" i="1"/>
  <c r="Z2975" i="1" s="1"/>
  <c r="O2655" i="1"/>
  <c r="Z2655" i="1" s="1"/>
  <c r="O2319" i="1"/>
  <c r="Z2319" i="1" s="1"/>
  <c r="J4213" i="1"/>
  <c r="U4213" i="1" s="1"/>
  <c r="L4213" i="1"/>
  <c r="W4213" i="1" s="1"/>
  <c r="K4213" i="1"/>
  <c r="V4213" i="1" s="1"/>
  <c r="O4213" i="1"/>
  <c r="Z4213" i="1" s="1"/>
  <c r="N4213" i="1"/>
  <c r="Y4213" i="1" s="1"/>
  <c r="M4213" i="1"/>
  <c r="X4213" i="1" s="1"/>
  <c r="J4189" i="1"/>
  <c r="U4189" i="1" s="1"/>
  <c r="L4189" i="1"/>
  <c r="W4189" i="1" s="1"/>
  <c r="O4189" i="1"/>
  <c r="Z4189" i="1" s="1"/>
  <c r="K4189" i="1"/>
  <c r="V4189" i="1" s="1"/>
  <c r="M4189" i="1"/>
  <c r="X4189" i="1" s="1"/>
  <c r="J4165" i="1"/>
  <c r="U4165" i="1" s="1"/>
  <c r="L4165" i="1"/>
  <c r="W4165" i="1" s="1"/>
  <c r="K4165" i="1"/>
  <c r="V4165" i="1" s="1"/>
  <c r="O4165" i="1"/>
  <c r="Z4165" i="1" s="1"/>
  <c r="N4165" i="1"/>
  <c r="Y4165" i="1" s="1"/>
  <c r="M4165" i="1"/>
  <c r="X4165" i="1" s="1"/>
  <c r="J4141" i="1"/>
  <c r="U4141" i="1" s="1"/>
  <c r="L4141" i="1"/>
  <c r="W4141" i="1" s="1"/>
  <c r="O4141" i="1"/>
  <c r="Z4141" i="1" s="1"/>
  <c r="K4141" i="1"/>
  <c r="V4141" i="1" s="1"/>
  <c r="N4141" i="1"/>
  <c r="Y4141" i="1" s="1"/>
  <c r="M4141" i="1"/>
  <c r="X4141" i="1" s="1"/>
  <c r="J4101" i="1"/>
  <c r="U4101" i="1" s="1"/>
  <c r="L4101" i="1"/>
  <c r="W4101" i="1" s="1"/>
  <c r="K4101" i="1"/>
  <c r="V4101" i="1" s="1"/>
  <c r="O4101" i="1"/>
  <c r="Z4101" i="1" s="1"/>
  <c r="N4101" i="1"/>
  <c r="Y4101" i="1" s="1"/>
  <c r="M4101" i="1"/>
  <c r="X4101" i="1" s="1"/>
  <c r="J4045" i="1"/>
  <c r="U4045" i="1" s="1"/>
  <c r="L4045" i="1"/>
  <c r="W4045" i="1" s="1"/>
  <c r="O4045" i="1"/>
  <c r="Z4045" i="1" s="1"/>
  <c r="K4045" i="1"/>
  <c r="V4045" i="1" s="1"/>
  <c r="N4045" i="1"/>
  <c r="Y4045" i="1" s="1"/>
  <c r="M4045" i="1"/>
  <c r="X4045" i="1" s="1"/>
  <c r="J4005" i="1"/>
  <c r="U4005" i="1" s="1"/>
  <c r="L4005" i="1"/>
  <c r="W4005" i="1" s="1"/>
  <c r="K4005" i="1"/>
  <c r="V4005" i="1" s="1"/>
  <c r="O4005" i="1"/>
  <c r="Z4005" i="1" s="1"/>
  <c r="N4005" i="1"/>
  <c r="Y4005" i="1" s="1"/>
  <c r="M4005" i="1"/>
  <c r="X4005" i="1" s="1"/>
  <c r="J3981" i="1"/>
  <c r="U3981" i="1" s="1"/>
  <c r="L3981" i="1"/>
  <c r="W3981" i="1" s="1"/>
  <c r="O3981" i="1"/>
  <c r="Z3981" i="1" s="1"/>
  <c r="K3981" i="1"/>
  <c r="V3981" i="1" s="1"/>
  <c r="N3981" i="1"/>
  <c r="Y3981" i="1" s="1"/>
  <c r="M3981" i="1"/>
  <c r="X3981" i="1" s="1"/>
  <c r="J3949" i="1"/>
  <c r="U3949" i="1" s="1"/>
  <c r="L3949" i="1"/>
  <c r="W3949" i="1" s="1"/>
  <c r="O3949" i="1"/>
  <c r="Z3949" i="1" s="1"/>
  <c r="K3949" i="1"/>
  <c r="V3949" i="1" s="1"/>
  <c r="M3949" i="1"/>
  <c r="X3949" i="1" s="1"/>
  <c r="N3949" i="1"/>
  <c r="Y3949" i="1" s="1"/>
  <c r="J3917" i="1"/>
  <c r="U3917" i="1" s="1"/>
  <c r="L3917" i="1"/>
  <c r="W3917" i="1" s="1"/>
  <c r="O3917" i="1"/>
  <c r="Z3917" i="1" s="1"/>
  <c r="K3917" i="1"/>
  <c r="V3917" i="1" s="1"/>
  <c r="N3917" i="1"/>
  <c r="Y3917" i="1" s="1"/>
  <c r="M3917" i="1"/>
  <c r="X3917" i="1" s="1"/>
  <c r="J3885" i="1"/>
  <c r="U3885" i="1" s="1"/>
  <c r="L3885" i="1"/>
  <c r="W3885" i="1" s="1"/>
  <c r="O3885" i="1"/>
  <c r="Z3885" i="1" s="1"/>
  <c r="K3885" i="1"/>
  <c r="V3885" i="1" s="1"/>
  <c r="M3885" i="1"/>
  <c r="X3885" i="1" s="1"/>
  <c r="N3885" i="1"/>
  <c r="Y3885" i="1" s="1"/>
  <c r="J3853" i="1"/>
  <c r="U3853" i="1" s="1"/>
  <c r="L3853" i="1"/>
  <c r="W3853" i="1" s="1"/>
  <c r="O3853" i="1"/>
  <c r="Z3853" i="1" s="1"/>
  <c r="K3853" i="1"/>
  <c r="V3853" i="1" s="1"/>
  <c r="M3853" i="1"/>
  <c r="X3853" i="1" s="1"/>
  <c r="N3853" i="1"/>
  <c r="Y3853" i="1" s="1"/>
  <c r="J3821" i="1"/>
  <c r="U3821" i="1" s="1"/>
  <c r="L3821" i="1"/>
  <c r="W3821" i="1" s="1"/>
  <c r="O3821" i="1"/>
  <c r="Z3821" i="1" s="1"/>
  <c r="K3821" i="1"/>
  <c r="V3821" i="1" s="1"/>
  <c r="N3821" i="1"/>
  <c r="Y3821" i="1" s="1"/>
  <c r="M3821" i="1"/>
  <c r="X3821" i="1" s="1"/>
  <c r="J3789" i="1"/>
  <c r="U3789" i="1" s="1"/>
  <c r="L3789" i="1"/>
  <c r="W3789" i="1" s="1"/>
  <c r="O3789" i="1"/>
  <c r="Z3789" i="1" s="1"/>
  <c r="K3789" i="1"/>
  <c r="V3789" i="1" s="1"/>
  <c r="M3789" i="1"/>
  <c r="X3789" i="1" s="1"/>
  <c r="N3789" i="1"/>
  <c r="Y3789" i="1" s="1"/>
  <c r="J3765" i="1"/>
  <c r="U3765" i="1" s="1"/>
  <c r="L3765" i="1"/>
  <c r="W3765" i="1" s="1"/>
  <c r="K3765" i="1"/>
  <c r="V3765" i="1" s="1"/>
  <c r="O3765" i="1"/>
  <c r="Z3765" i="1" s="1"/>
  <c r="N3765" i="1"/>
  <c r="Y3765" i="1" s="1"/>
  <c r="M3765" i="1"/>
  <c r="X3765" i="1" s="1"/>
  <c r="J3749" i="1"/>
  <c r="U3749" i="1" s="1"/>
  <c r="L3749" i="1"/>
  <c r="W3749" i="1" s="1"/>
  <c r="K3749" i="1"/>
  <c r="V3749" i="1" s="1"/>
  <c r="O3749" i="1"/>
  <c r="Z3749" i="1" s="1"/>
  <c r="N3749" i="1"/>
  <c r="Y3749" i="1" s="1"/>
  <c r="M3749" i="1"/>
  <c r="X3749" i="1" s="1"/>
  <c r="J3717" i="1"/>
  <c r="U3717" i="1" s="1"/>
  <c r="L3717" i="1"/>
  <c r="W3717" i="1" s="1"/>
  <c r="K3717" i="1"/>
  <c r="V3717" i="1" s="1"/>
  <c r="O3717" i="1"/>
  <c r="Z3717" i="1" s="1"/>
  <c r="N3717" i="1"/>
  <c r="Y3717" i="1" s="1"/>
  <c r="J3677" i="1"/>
  <c r="U3677" i="1" s="1"/>
  <c r="L3677" i="1"/>
  <c r="W3677" i="1" s="1"/>
  <c r="O3677" i="1"/>
  <c r="Z3677" i="1" s="1"/>
  <c r="K3677" i="1"/>
  <c r="V3677" i="1" s="1"/>
  <c r="J3645" i="1"/>
  <c r="U3645" i="1" s="1"/>
  <c r="L3645" i="1"/>
  <c r="W3645" i="1" s="1"/>
  <c r="O3645" i="1"/>
  <c r="Z3645" i="1" s="1"/>
  <c r="K3645" i="1"/>
  <c r="V3645" i="1" s="1"/>
  <c r="J3613" i="1"/>
  <c r="U3613" i="1" s="1"/>
  <c r="L3613" i="1"/>
  <c r="W3613" i="1" s="1"/>
  <c r="O3613" i="1"/>
  <c r="Z3613" i="1" s="1"/>
  <c r="K3613" i="1"/>
  <c r="V3613" i="1" s="1"/>
  <c r="J3589" i="1"/>
  <c r="U3589" i="1" s="1"/>
  <c r="L3589" i="1"/>
  <c r="W3589" i="1" s="1"/>
  <c r="O3589" i="1"/>
  <c r="Z3589" i="1" s="1"/>
  <c r="K3589" i="1"/>
  <c r="V3589" i="1" s="1"/>
  <c r="N3589" i="1"/>
  <c r="Y3589" i="1" s="1"/>
  <c r="M3589" i="1"/>
  <c r="X3589" i="1" s="1"/>
  <c r="J3549" i="1"/>
  <c r="U3549" i="1" s="1"/>
  <c r="L3549" i="1"/>
  <c r="W3549" i="1" s="1"/>
  <c r="K3549" i="1"/>
  <c r="V3549" i="1" s="1"/>
  <c r="O3549" i="1"/>
  <c r="Z3549" i="1" s="1"/>
  <c r="J3517" i="1"/>
  <c r="U3517" i="1" s="1"/>
  <c r="L3517" i="1"/>
  <c r="W3517" i="1" s="1"/>
  <c r="K3517" i="1"/>
  <c r="V3517" i="1" s="1"/>
  <c r="O3517" i="1"/>
  <c r="Z3517" i="1" s="1"/>
  <c r="M3517" i="1"/>
  <c r="X3517" i="1" s="1"/>
  <c r="J3485" i="1"/>
  <c r="U3485" i="1" s="1"/>
  <c r="L3485" i="1"/>
  <c r="W3485" i="1" s="1"/>
  <c r="K3485" i="1"/>
  <c r="V3485" i="1" s="1"/>
  <c r="O3485" i="1"/>
  <c r="Z3485" i="1" s="1"/>
  <c r="M3485" i="1"/>
  <c r="X3485" i="1" s="1"/>
  <c r="J3453" i="1"/>
  <c r="U3453" i="1" s="1"/>
  <c r="L3453" i="1"/>
  <c r="W3453" i="1" s="1"/>
  <c r="K3453" i="1"/>
  <c r="V3453" i="1" s="1"/>
  <c r="O3453" i="1"/>
  <c r="Z3453" i="1" s="1"/>
  <c r="M3453" i="1"/>
  <c r="X3453" i="1" s="1"/>
  <c r="J3429" i="1"/>
  <c r="U3429" i="1" s="1"/>
  <c r="L3429" i="1"/>
  <c r="W3429" i="1" s="1"/>
  <c r="O3429" i="1"/>
  <c r="Z3429" i="1" s="1"/>
  <c r="K3429" i="1"/>
  <c r="V3429" i="1" s="1"/>
  <c r="N3429" i="1"/>
  <c r="Y3429" i="1" s="1"/>
  <c r="M3429" i="1"/>
  <c r="X3429" i="1" s="1"/>
  <c r="J3397" i="1"/>
  <c r="U3397" i="1" s="1"/>
  <c r="L3397" i="1"/>
  <c r="W3397" i="1" s="1"/>
  <c r="O3397" i="1"/>
  <c r="Z3397" i="1" s="1"/>
  <c r="K3397" i="1"/>
  <c r="V3397" i="1" s="1"/>
  <c r="N3397" i="1"/>
  <c r="Y3397" i="1" s="1"/>
  <c r="M3397" i="1"/>
  <c r="X3397" i="1" s="1"/>
  <c r="J3373" i="1"/>
  <c r="U3373" i="1" s="1"/>
  <c r="L3373" i="1"/>
  <c r="W3373" i="1" s="1"/>
  <c r="K3373" i="1"/>
  <c r="V3373" i="1" s="1"/>
  <c r="O3373" i="1"/>
  <c r="Z3373" i="1" s="1"/>
  <c r="M3373" i="1"/>
  <c r="X3373" i="1" s="1"/>
  <c r="N3373" i="1"/>
  <c r="Y3373" i="1" s="1"/>
  <c r="J3349" i="1"/>
  <c r="U3349" i="1" s="1"/>
  <c r="L3349" i="1"/>
  <c r="W3349" i="1" s="1"/>
  <c r="O3349" i="1"/>
  <c r="Z3349" i="1" s="1"/>
  <c r="K3349" i="1"/>
  <c r="V3349" i="1" s="1"/>
  <c r="N3349" i="1"/>
  <c r="Y3349" i="1" s="1"/>
  <c r="M3349" i="1"/>
  <c r="X3349" i="1" s="1"/>
  <c r="J3325" i="1"/>
  <c r="U3325" i="1" s="1"/>
  <c r="L3325" i="1"/>
  <c r="W3325" i="1" s="1"/>
  <c r="K3325" i="1"/>
  <c r="V3325" i="1" s="1"/>
  <c r="O3325" i="1"/>
  <c r="Z3325" i="1" s="1"/>
  <c r="M3325" i="1"/>
  <c r="X3325" i="1" s="1"/>
  <c r="J3301" i="1"/>
  <c r="U3301" i="1" s="1"/>
  <c r="L3301" i="1"/>
  <c r="W3301" i="1" s="1"/>
  <c r="O3301" i="1"/>
  <c r="Z3301" i="1" s="1"/>
  <c r="K3301" i="1"/>
  <c r="V3301" i="1" s="1"/>
  <c r="N3301" i="1"/>
  <c r="Y3301" i="1" s="1"/>
  <c r="M3301" i="1"/>
  <c r="X3301" i="1" s="1"/>
  <c r="J3269" i="1"/>
  <c r="U3269" i="1" s="1"/>
  <c r="L3269" i="1"/>
  <c r="W3269" i="1" s="1"/>
  <c r="O3269" i="1"/>
  <c r="Z3269" i="1" s="1"/>
  <c r="K3269" i="1"/>
  <c r="V3269" i="1" s="1"/>
  <c r="N3269" i="1"/>
  <c r="Y3269" i="1" s="1"/>
  <c r="M3269" i="1"/>
  <c r="X3269" i="1" s="1"/>
  <c r="J3237" i="1"/>
  <c r="U3237" i="1" s="1"/>
  <c r="L3237" i="1"/>
  <c r="W3237" i="1" s="1"/>
  <c r="O3237" i="1"/>
  <c r="Z3237" i="1" s="1"/>
  <c r="K3237" i="1"/>
  <c r="V3237" i="1" s="1"/>
  <c r="N3237" i="1"/>
  <c r="Y3237" i="1" s="1"/>
  <c r="M3237" i="1"/>
  <c r="X3237" i="1" s="1"/>
  <c r="J3205" i="1"/>
  <c r="U3205" i="1" s="1"/>
  <c r="L3205" i="1"/>
  <c r="W3205" i="1" s="1"/>
  <c r="O3205" i="1"/>
  <c r="Z3205" i="1" s="1"/>
  <c r="K3205" i="1"/>
  <c r="V3205" i="1" s="1"/>
  <c r="N3205" i="1"/>
  <c r="Y3205" i="1" s="1"/>
  <c r="M3205" i="1"/>
  <c r="X3205" i="1" s="1"/>
  <c r="J3181" i="1"/>
  <c r="U3181" i="1" s="1"/>
  <c r="L3181" i="1"/>
  <c r="W3181" i="1" s="1"/>
  <c r="K3181" i="1"/>
  <c r="V3181" i="1" s="1"/>
  <c r="O3181" i="1"/>
  <c r="Z3181" i="1" s="1"/>
  <c r="M3181" i="1"/>
  <c r="X3181" i="1" s="1"/>
  <c r="N3181" i="1"/>
  <c r="Y3181" i="1" s="1"/>
  <c r="J3141" i="1"/>
  <c r="U3141" i="1" s="1"/>
  <c r="L3141" i="1"/>
  <c r="W3141" i="1" s="1"/>
  <c r="O3141" i="1"/>
  <c r="Z3141" i="1" s="1"/>
  <c r="K3141" i="1"/>
  <c r="V3141" i="1" s="1"/>
  <c r="N3141" i="1"/>
  <c r="Y3141" i="1" s="1"/>
  <c r="M3141" i="1"/>
  <c r="X3141" i="1" s="1"/>
  <c r="J3109" i="1"/>
  <c r="U3109" i="1" s="1"/>
  <c r="L3109" i="1"/>
  <c r="W3109" i="1" s="1"/>
  <c r="O3109" i="1"/>
  <c r="Z3109" i="1" s="1"/>
  <c r="K3109" i="1"/>
  <c r="V3109" i="1" s="1"/>
  <c r="N3109" i="1"/>
  <c r="Y3109" i="1" s="1"/>
  <c r="M3109" i="1"/>
  <c r="X3109" i="1" s="1"/>
  <c r="J3069" i="1"/>
  <c r="U3069" i="1" s="1"/>
  <c r="L3069" i="1"/>
  <c r="W3069" i="1" s="1"/>
  <c r="K3069" i="1"/>
  <c r="V3069" i="1" s="1"/>
  <c r="O3069" i="1"/>
  <c r="Z3069" i="1" s="1"/>
  <c r="M3069" i="1"/>
  <c r="X3069" i="1" s="1"/>
  <c r="J3037" i="1"/>
  <c r="U3037" i="1" s="1"/>
  <c r="L3037" i="1"/>
  <c r="W3037" i="1" s="1"/>
  <c r="K3037" i="1"/>
  <c r="V3037" i="1" s="1"/>
  <c r="O3037" i="1"/>
  <c r="Z3037" i="1" s="1"/>
  <c r="M3037" i="1"/>
  <c r="X3037" i="1" s="1"/>
  <c r="J3021" i="1"/>
  <c r="U3021" i="1" s="1"/>
  <c r="L3021" i="1"/>
  <c r="W3021" i="1" s="1"/>
  <c r="K3021" i="1"/>
  <c r="V3021" i="1" s="1"/>
  <c r="O3021" i="1"/>
  <c r="Z3021" i="1" s="1"/>
  <c r="M3021" i="1"/>
  <c r="X3021" i="1" s="1"/>
  <c r="N3021" i="1"/>
  <c r="Y3021" i="1" s="1"/>
  <c r="J2989" i="1"/>
  <c r="U2989" i="1" s="1"/>
  <c r="L2989" i="1"/>
  <c r="W2989" i="1" s="1"/>
  <c r="K2989" i="1"/>
  <c r="V2989" i="1" s="1"/>
  <c r="O2989" i="1"/>
  <c r="Z2989" i="1" s="1"/>
  <c r="M2989" i="1"/>
  <c r="X2989" i="1" s="1"/>
  <c r="N2989" i="1"/>
  <c r="Y2989" i="1" s="1"/>
  <c r="J2957" i="1"/>
  <c r="U2957" i="1" s="1"/>
  <c r="L2957" i="1"/>
  <c r="W2957" i="1" s="1"/>
  <c r="K2957" i="1"/>
  <c r="V2957" i="1" s="1"/>
  <c r="O2957" i="1"/>
  <c r="Z2957" i="1" s="1"/>
  <c r="M2957" i="1"/>
  <c r="X2957" i="1" s="1"/>
  <c r="N2957" i="1"/>
  <c r="Y2957" i="1" s="1"/>
  <c r="J2933" i="1"/>
  <c r="U2933" i="1" s="1"/>
  <c r="L2933" i="1"/>
  <c r="W2933" i="1" s="1"/>
  <c r="O2933" i="1"/>
  <c r="Z2933" i="1" s="1"/>
  <c r="K2933" i="1"/>
  <c r="V2933" i="1" s="1"/>
  <c r="N2933" i="1"/>
  <c r="Y2933" i="1" s="1"/>
  <c r="M2933" i="1"/>
  <c r="X2933" i="1" s="1"/>
  <c r="J2909" i="1"/>
  <c r="U2909" i="1" s="1"/>
  <c r="L2909" i="1"/>
  <c r="W2909" i="1" s="1"/>
  <c r="K2909" i="1"/>
  <c r="V2909" i="1" s="1"/>
  <c r="O2909" i="1"/>
  <c r="Z2909" i="1" s="1"/>
  <c r="M2909" i="1"/>
  <c r="X2909" i="1" s="1"/>
  <c r="J2885" i="1"/>
  <c r="U2885" i="1" s="1"/>
  <c r="L2885" i="1"/>
  <c r="W2885" i="1" s="1"/>
  <c r="O2885" i="1"/>
  <c r="Z2885" i="1" s="1"/>
  <c r="K2885" i="1"/>
  <c r="V2885" i="1" s="1"/>
  <c r="N2885" i="1"/>
  <c r="Y2885" i="1" s="1"/>
  <c r="M2885" i="1"/>
  <c r="X2885" i="1" s="1"/>
  <c r="J2853" i="1"/>
  <c r="U2853" i="1" s="1"/>
  <c r="L2853" i="1"/>
  <c r="W2853" i="1" s="1"/>
  <c r="O2853" i="1"/>
  <c r="Z2853" i="1" s="1"/>
  <c r="K2853" i="1"/>
  <c r="V2853" i="1" s="1"/>
  <c r="N2853" i="1"/>
  <c r="Y2853" i="1" s="1"/>
  <c r="M2853" i="1"/>
  <c r="X2853" i="1" s="1"/>
  <c r="J2829" i="1"/>
  <c r="U2829" i="1" s="1"/>
  <c r="L2829" i="1"/>
  <c r="W2829" i="1" s="1"/>
  <c r="K2829" i="1"/>
  <c r="V2829" i="1" s="1"/>
  <c r="O2829" i="1"/>
  <c r="Z2829" i="1" s="1"/>
  <c r="M2829" i="1"/>
  <c r="X2829" i="1" s="1"/>
  <c r="N2829" i="1"/>
  <c r="Y2829" i="1" s="1"/>
  <c r="J2797" i="1"/>
  <c r="U2797" i="1" s="1"/>
  <c r="L2797" i="1"/>
  <c r="W2797" i="1" s="1"/>
  <c r="K2797" i="1"/>
  <c r="V2797" i="1" s="1"/>
  <c r="O2797" i="1"/>
  <c r="Z2797" i="1" s="1"/>
  <c r="M2797" i="1"/>
  <c r="X2797" i="1" s="1"/>
  <c r="N2797" i="1"/>
  <c r="Y2797" i="1" s="1"/>
  <c r="J2765" i="1"/>
  <c r="U2765" i="1" s="1"/>
  <c r="L2765" i="1"/>
  <c r="W2765" i="1" s="1"/>
  <c r="K2765" i="1"/>
  <c r="V2765" i="1" s="1"/>
  <c r="O2765" i="1"/>
  <c r="Z2765" i="1" s="1"/>
  <c r="M2765" i="1"/>
  <c r="X2765" i="1" s="1"/>
  <c r="N2765" i="1"/>
  <c r="Y2765" i="1" s="1"/>
  <c r="J2733" i="1"/>
  <c r="U2733" i="1" s="1"/>
  <c r="L2733" i="1"/>
  <c r="W2733" i="1" s="1"/>
  <c r="K2733" i="1"/>
  <c r="V2733" i="1" s="1"/>
  <c r="O2733" i="1"/>
  <c r="Z2733" i="1" s="1"/>
  <c r="M2733" i="1"/>
  <c r="X2733" i="1" s="1"/>
  <c r="N2733" i="1"/>
  <c r="Y2733" i="1" s="1"/>
  <c r="J2701" i="1"/>
  <c r="U2701" i="1" s="1"/>
  <c r="L2701" i="1"/>
  <c r="W2701" i="1" s="1"/>
  <c r="K2701" i="1"/>
  <c r="V2701" i="1" s="1"/>
  <c r="O2701" i="1"/>
  <c r="Z2701" i="1" s="1"/>
  <c r="M2701" i="1"/>
  <c r="X2701" i="1" s="1"/>
  <c r="N2701" i="1"/>
  <c r="Y2701" i="1" s="1"/>
  <c r="J2669" i="1"/>
  <c r="U2669" i="1" s="1"/>
  <c r="L2669" i="1"/>
  <c r="W2669" i="1" s="1"/>
  <c r="K2669" i="1"/>
  <c r="V2669" i="1" s="1"/>
  <c r="O2669" i="1"/>
  <c r="Z2669" i="1" s="1"/>
  <c r="M2669" i="1"/>
  <c r="X2669" i="1" s="1"/>
  <c r="N2669" i="1"/>
  <c r="Y2669" i="1" s="1"/>
  <c r="J2637" i="1"/>
  <c r="U2637" i="1" s="1"/>
  <c r="L2637" i="1"/>
  <c r="W2637" i="1" s="1"/>
  <c r="K2637" i="1"/>
  <c r="V2637" i="1" s="1"/>
  <c r="O2637" i="1"/>
  <c r="Z2637" i="1" s="1"/>
  <c r="M2637" i="1"/>
  <c r="X2637" i="1" s="1"/>
  <c r="N2637" i="1"/>
  <c r="Y2637" i="1" s="1"/>
  <c r="J2605" i="1"/>
  <c r="U2605" i="1" s="1"/>
  <c r="L2605" i="1"/>
  <c r="W2605" i="1" s="1"/>
  <c r="K2605" i="1"/>
  <c r="V2605" i="1" s="1"/>
  <c r="O2605" i="1"/>
  <c r="Z2605" i="1" s="1"/>
  <c r="M2605" i="1"/>
  <c r="X2605" i="1" s="1"/>
  <c r="N2605" i="1"/>
  <c r="Y2605" i="1" s="1"/>
  <c r="J2565" i="1"/>
  <c r="U2565" i="1" s="1"/>
  <c r="L2565" i="1"/>
  <c r="W2565" i="1" s="1"/>
  <c r="O2565" i="1"/>
  <c r="Z2565" i="1" s="1"/>
  <c r="K2565" i="1"/>
  <c r="V2565" i="1" s="1"/>
  <c r="N2565" i="1"/>
  <c r="Y2565" i="1" s="1"/>
  <c r="M2565" i="1"/>
  <c r="X2565" i="1" s="1"/>
  <c r="J2541" i="1"/>
  <c r="U2541" i="1" s="1"/>
  <c r="L2541" i="1"/>
  <c r="W2541" i="1" s="1"/>
  <c r="K2541" i="1"/>
  <c r="V2541" i="1" s="1"/>
  <c r="O2541" i="1"/>
  <c r="Z2541" i="1" s="1"/>
  <c r="M2541" i="1"/>
  <c r="X2541" i="1" s="1"/>
  <c r="N2541" i="1"/>
  <c r="Y2541" i="1" s="1"/>
  <c r="J2517" i="1"/>
  <c r="U2517" i="1" s="1"/>
  <c r="L2517" i="1"/>
  <c r="W2517" i="1" s="1"/>
  <c r="O2517" i="1"/>
  <c r="Z2517" i="1" s="1"/>
  <c r="K2517" i="1"/>
  <c r="V2517" i="1" s="1"/>
  <c r="N2517" i="1"/>
  <c r="Y2517" i="1" s="1"/>
  <c r="M2517" i="1"/>
  <c r="X2517" i="1" s="1"/>
  <c r="J2485" i="1"/>
  <c r="U2485" i="1" s="1"/>
  <c r="L2485" i="1"/>
  <c r="W2485" i="1" s="1"/>
  <c r="O2485" i="1"/>
  <c r="Z2485" i="1" s="1"/>
  <c r="K2485" i="1"/>
  <c r="V2485" i="1" s="1"/>
  <c r="N2485" i="1"/>
  <c r="Y2485" i="1" s="1"/>
  <c r="M2485" i="1"/>
  <c r="X2485" i="1" s="1"/>
  <c r="J2469" i="1"/>
  <c r="U2469" i="1" s="1"/>
  <c r="L2469" i="1"/>
  <c r="W2469" i="1" s="1"/>
  <c r="O2469" i="1"/>
  <c r="Z2469" i="1" s="1"/>
  <c r="K2469" i="1"/>
  <c r="V2469" i="1" s="1"/>
  <c r="N2469" i="1"/>
  <c r="Y2469" i="1" s="1"/>
  <c r="M2469" i="1"/>
  <c r="X2469" i="1" s="1"/>
  <c r="J2437" i="1"/>
  <c r="U2437" i="1" s="1"/>
  <c r="L2437" i="1"/>
  <c r="W2437" i="1" s="1"/>
  <c r="O2437" i="1"/>
  <c r="Z2437" i="1" s="1"/>
  <c r="K2437" i="1"/>
  <c r="V2437" i="1" s="1"/>
  <c r="N2437" i="1"/>
  <c r="Y2437" i="1" s="1"/>
  <c r="M2437" i="1"/>
  <c r="X2437" i="1" s="1"/>
  <c r="J2405" i="1"/>
  <c r="U2405" i="1" s="1"/>
  <c r="L2405" i="1"/>
  <c r="W2405" i="1" s="1"/>
  <c r="O2405" i="1"/>
  <c r="Z2405" i="1" s="1"/>
  <c r="K2405" i="1"/>
  <c r="V2405" i="1" s="1"/>
  <c r="N2405" i="1"/>
  <c r="Y2405" i="1" s="1"/>
  <c r="M2405" i="1"/>
  <c r="X2405" i="1" s="1"/>
  <c r="J2373" i="1"/>
  <c r="U2373" i="1" s="1"/>
  <c r="L2373" i="1"/>
  <c r="W2373" i="1" s="1"/>
  <c r="O2373" i="1"/>
  <c r="Z2373" i="1" s="1"/>
  <c r="K2373" i="1"/>
  <c r="V2373" i="1" s="1"/>
  <c r="N2373" i="1"/>
  <c r="Y2373" i="1" s="1"/>
  <c r="M2373" i="1"/>
  <c r="X2373" i="1" s="1"/>
  <c r="J2341" i="1"/>
  <c r="U2341" i="1" s="1"/>
  <c r="L2341" i="1"/>
  <c r="W2341" i="1" s="1"/>
  <c r="O2341" i="1"/>
  <c r="Z2341" i="1" s="1"/>
  <c r="K2341" i="1"/>
  <c r="V2341" i="1" s="1"/>
  <c r="N2341" i="1"/>
  <c r="Y2341" i="1" s="1"/>
  <c r="M2341" i="1"/>
  <c r="X2341" i="1" s="1"/>
  <c r="J2309" i="1"/>
  <c r="U2309" i="1" s="1"/>
  <c r="L2309" i="1"/>
  <c r="W2309" i="1" s="1"/>
  <c r="O2309" i="1"/>
  <c r="Z2309" i="1" s="1"/>
  <c r="K2309" i="1"/>
  <c r="V2309" i="1" s="1"/>
  <c r="N2309" i="1"/>
  <c r="Y2309" i="1" s="1"/>
  <c r="M2309" i="1"/>
  <c r="X2309" i="1" s="1"/>
  <c r="J2285" i="1"/>
  <c r="U2285" i="1" s="1"/>
  <c r="L2285" i="1"/>
  <c r="W2285" i="1" s="1"/>
  <c r="K2285" i="1"/>
  <c r="V2285" i="1" s="1"/>
  <c r="O2285" i="1"/>
  <c r="Z2285" i="1" s="1"/>
  <c r="M2285" i="1"/>
  <c r="X2285" i="1" s="1"/>
  <c r="N2285" i="1"/>
  <c r="Y2285" i="1" s="1"/>
  <c r="J2253" i="1"/>
  <c r="U2253" i="1" s="1"/>
  <c r="L2253" i="1"/>
  <c r="W2253" i="1" s="1"/>
  <c r="K2253" i="1"/>
  <c r="V2253" i="1" s="1"/>
  <c r="O2253" i="1"/>
  <c r="Z2253" i="1" s="1"/>
  <c r="M2253" i="1"/>
  <c r="X2253" i="1" s="1"/>
  <c r="N2253" i="1"/>
  <c r="Y2253" i="1" s="1"/>
  <c r="J2221" i="1"/>
  <c r="U2221" i="1" s="1"/>
  <c r="L2221" i="1"/>
  <c r="W2221" i="1" s="1"/>
  <c r="O2221" i="1"/>
  <c r="Z2221" i="1" s="1"/>
  <c r="K2221" i="1"/>
  <c r="V2221" i="1" s="1"/>
  <c r="M2221" i="1"/>
  <c r="X2221" i="1" s="1"/>
  <c r="N2221" i="1"/>
  <c r="Y2221" i="1" s="1"/>
  <c r="J2189" i="1"/>
  <c r="U2189" i="1" s="1"/>
  <c r="L2189" i="1"/>
  <c r="W2189" i="1" s="1"/>
  <c r="K2189" i="1"/>
  <c r="V2189" i="1" s="1"/>
  <c r="O2189" i="1"/>
  <c r="Z2189" i="1" s="1"/>
  <c r="M2189" i="1"/>
  <c r="X2189" i="1" s="1"/>
  <c r="N2189" i="1"/>
  <c r="Y2189" i="1" s="1"/>
  <c r="J2157" i="1"/>
  <c r="U2157" i="1" s="1"/>
  <c r="L2157" i="1"/>
  <c r="W2157" i="1" s="1"/>
  <c r="K2157" i="1"/>
  <c r="V2157" i="1" s="1"/>
  <c r="O2157" i="1"/>
  <c r="Z2157" i="1" s="1"/>
  <c r="M2157" i="1"/>
  <c r="X2157" i="1" s="1"/>
  <c r="N2157" i="1"/>
  <c r="Y2157" i="1" s="1"/>
  <c r="J2125" i="1"/>
  <c r="U2125" i="1" s="1"/>
  <c r="L2125" i="1"/>
  <c r="W2125" i="1" s="1"/>
  <c r="K2125" i="1"/>
  <c r="V2125" i="1" s="1"/>
  <c r="O2125" i="1"/>
  <c r="Z2125" i="1" s="1"/>
  <c r="M2125" i="1"/>
  <c r="X2125" i="1" s="1"/>
  <c r="N2125" i="1"/>
  <c r="Y2125" i="1" s="1"/>
  <c r="J2101" i="1"/>
  <c r="U2101" i="1" s="1"/>
  <c r="L2101" i="1"/>
  <c r="W2101" i="1" s="1"/>
  <c r="K2101" i="1"/>
  <c r="V2101" i="1" s="1"/>
  <c r="O2101" i="1"/>
  <c r="Z2101" i="1" s="1"/>
  <c r="N2101" i="1"/>
  <c r="Y2101" i="1" s="1"/>
  <c r="M2101" i="1"/>
  <c r="X2101" i="1" s="1"/>
  <c r="J2069" i="1"/>
  <c r="U2069" i="1" s="1"/>
  <c r="L2069" i="1"/>
  <c r="W2069" i="1" s="1"/>
  <c r="K2069" i="1"/>
  <c r="V2069" i="1" s="1"/>
  <c r="O2069" i="1"/>
  <c r="Z2069" i="1" s="1"/>
  <c r="N2069" i="1"/>
  <c r="Y2069" i="1" s="1"/>
  <c r="M2069" i="1"/>
  <c r="X2069" i="1" s="1"/>
  <c r="J2029" i="1"/>
  <c r="U2029" i="1" s="1"/>
  <c r="L2029" i="1"/>
  <c r="W2029" i="1" s="1"/>
  <c r="K2029" i="1"/>
  <c r="V2029" i="1" s="1"/>
  <c r="O2029" i="1"/>
  <c r="Z2029" i="1" s="1"/>
  <c r="M2029" i="1"/>
  <c r="X2029" i="1" s="1"/>
  <c r="N2029" i="1"/>
  <c r="Y2029" i="1" s="1"/>
  <c r="J1981" i="1"/>
  <c r="U1981" i="1" s="1"/>
  <c r="L1981" i="1"/>
  <c r="W1981" i="1" s="1"/>
  <c r="K1981" i="1"/>
  <c r="V1981" i="1" s="1"/>
  <c r="O1981" i="1"/>
  <c r="Z1981" i="1" s="1"/>
  <c r="M1981" i="1"/>
  <c r="X1981" i="1" s="1"/>
  <c r="J1941" i="1"/>
  <c r="U1941" i="1" s="1"/>
  <c r="L1941" i="1"/>
  <c r="W1941" i="1" s="1"/>
  <c r="K1941" i="1"/>
  <c r="V1941" i="1" s="1"/>
  <c r="O1941" i="1"/>
  <c r="Z1941" i="1" s="1"/>
  <c r="N1941" i="1"/>
  <c r="Y1941" i="1" s="1"/>
  <c r="M1941" i="1"/>
  <c r="X1941" i="1" s="1"/>
  <c r="J1909" i="1"/>
  <c r="U1909" i="1" s="1"/>
  <c r="L1909" i="1"/>
  <c r="W1909" i="1" s="1"/>
  <c r="K1909" i="1"/>
  <c r="V1909" i="1" s="1"/>
  <c r="O1909" i="1"/>
  <c r="Z1909" i="1" s="1"/>
  <c r="N1909" i="1"/>
  <c r="Y1909" i="1" s="1"/>
  <c r="M1909" i="1"/>
  <c r="X1909" i="1" s="1"/>
  <c r="J1885" i="1"/>
  <c r="U1885" i="1" s="1"/>
  <c r="L1885" i="1"/>
  <c r="W1885" i="1" s="1"/>
  <c r="K1885" i="1"/>
  <c r="V1885" i="1" s="1"/>
  <c r="O1885" i="1"/>
  <c r="Z1885" i="1" s="1"/>
  <c r="M1885" i="1"/>
  <c r="X1885" i="1" s="1"/>
  <c r="J1853" i="1"/>
  <c r="U1853" i="1" s="1"/>
  <c r="L1853" i="1"/>
  <c r="W1853" i="1" s="1"/>
  <c r="K1853" i="1"/>
  <c r="V1853" i="1" s="1"/>
  <c r="O1853" i="1"/>
  <c r="Z1853" i="1" s="1"/>
  <c r="M1853" i="1"/>
  <c r="X1853" i="1" s="1"/>
  <c r="J1837" i="1"/>
  <c r="U1837" i="1" s="1"/>
  <c r="L1837" i="1"/>
  <c r="W1837" i="1" s="1"/>
  <c r="K1837" i="1"/>
  <c r="V1837" i="1" s="1"/>
  <c r="O1837" i="1"/>
  <c r="Z1837" i="1" s="1"/>
  <c r="M1837" i="1"/>
  <c r="X1837" i="1" s="1"/>
  <c r="N1837" i="1"/>
  <c r="Y1837" i="1" s="1"/>
  <c r="J1813" i="1"/>
  <c r="U1813" i="1" s="1"/>
  <c r="L1813" i="1"/>
  <c r="W1813" i="1" s="1"/>
  <c r="K1813" i="1"/>
  <c r="V1813" i="1" s="1"/>
  <c r="O1813" i="1"/>
  <c r="Z1813" i="1" s="1"/>
  <c r="N1813" i="1"/>
  <c r="Y1813" i="1" s="1"/>
  <c r="M1813" i="1"/>
  <c r="X1813" i="1" s="1"/>
  <c r="J1765" i="1"/>
  <c r="U1765" i="1" s="1"/>
  <c r="L1765" i="1"/>
  <c r="W1765" i="1" s="1"/>
  <c r="K1765" i="1"/>
  <c r="V1765" i="1" s="1"/>
  <c r="O1765" i="1"/>
  <c r="Z1765" i="1" s="1"/>
  <c r="N1765" i="1"/>
  <c r="Y1765" i="1" s="1"/>
  <c r="M1765" i="1"/>
  <c r="X1765" i="1" s="1"/>
  <c r="J1725" i="1"/>
  <c r="U1725" i="1" s="1"/>
  <c r="L1725" i="1"/>
  <c r="W1725" i="1" s="1"/>
  <c r="K1725" i="1"/>
  <c r="V1725" i="1" s="1"/>
  <c r="O1725" i="1"/>
  <c r="Z1725" i="1" s="1"/>
  <c r="M1725" i="1"/>
  <c r="X1725" i="1" s="1"/>
  <c r="J1685" i="1"/>
  <c r="U1685" i="1" s="1"/>
  <c r="L1685" i="1"/>
  <c r="W1685" i="1" s="1"/>
  <c r="K1685" i="1"/>
  <c r="V1685" i="1" s="1"/>
  <c r="O1685" i="1"/>
  <c r="Z1685" i="1" s="1"/>
  <c r="N1685" i="1"/>
  <c r="Y1685" i="1" s="1"/>
  <c r="M1685" i="1"/>
  <c r="X1685" i="1" s="1"/>
  <c r="J1637" i="1"/>
  <c r="U1637" i="1" s="1"/>
  <c r="L1637" i="1"/>
  <c r="W1637" i="1" s="1"/>
  <c r="K1637" i="1"/>
  <c r="V1637" i="1" s="1"/>
  <c r="O1637" i="1"/>
  <c r="Z1637" i="1" s="1"/>
  <c r="N1637" i="1"/>
  <c r="Y1637" i="1" s="1"/>
  <c r="M1637" i="1"/>
  <c r="X1637" i="1" s="1"/>
  <c r="J1597" i="1"/>
  <c r="U1597" i="1" s="1"/>
  <c r="L1597" i="1"/>
  <c r="W1597" i="1" s="1"/>
  <c r="K1597" i="1"/>
  <c r="V1597" i="1" s="1"/>
  <c r="O1597" i="1"/>
  <c r="Z1597" i="1" s="1"/>
  <c r="M1597" i="1"/>
  <c r="X1597" i="1" s="1"/>
  <c r="J1565" i="1"/>
  <c r="U1565" i="1" s="1"/>
  <c r="L1565" i="1"/>
  <c r="W1565" i="1" s="1"/>
  <c r="K1565" i="1"/>
  <c r="V1565" i="1" s="1"/>
  <c r="O1565" i="1"/>
  <c r="Z1565" i="1" s="1"/>
  <c r="M1565" i="1"/>
  <c r="X1565" i="1" s="1"/>
  <c r="J1541" i="1"/>
  <c r="U1541" i="1" s="1"/>
  <c r="L1541" i="1"/>
  <c r="W1541" i="1" s="1"/>
  <c r="K1541" i="1"/>
  <c r="V1541" i="1" s="1"/>
  <c r="O1541" i="1"/>
  <c r="Z1541" i="1" s="1"/>
  <c r="N1541" i="1"/>
  <c r="Y1541" i="1" s="1"/>
  <c r="M1541" i="1"/>
  <c r="X1541" i="1" s="1"/>
  <c r="J1517" i="1"/>
  <c r="U1517" i="1" s="1"/>
  <c r="L1517" i="1"/>
  <c r="W1517" i="1" s="1"/>
  <c r="K1517" i="1"/>
  <c r="V1517" i="1" s="1"/>
  <c r="O1517" i="1"/>
  <c r="Z1517" i="1" s="1"/>
  <c r="M1517" i="1"/>
  <c r="X1517" i="1" s="1"/>
  <c r="N1517" i="1"/>
  <c r="Y1517" i="1" s="1"/>
  <c r="J1485" i="1"/>
  <c r="U1485" i="1" s="1"/>
  <c r="L1485" i="1"/>
  <c r="W1485" i="1" s="1"/>
  <c r="K1485" i="1"/>
  <c r="V1485" i="1" s="1"/>
  <c r="O1485" i="1"/>
  <c r="Z1485" i="1" s="1"/>
  <c r="M1485" i="1"/>
  <c r="X1485" i="1" s="1"/>
  <c r="N1485" i="1"/>
  <c r="Y1485" i="1" s="1"/>
  <c r="J1453" i="1"/>
  <c r="U1453" i="1" s="1"/>
  <c r="L1453" i="1"/>
  <c r="W1453" i="1" s="1"/>
  <c r="K1453" i="1"/>
  <c r="V1453" i="1" s="1"/>
  <c r="O1453" i="1"/>
  <c r="Z1453" i="1" s="1"/>
  <c r="M1453" i="1"/>
  <c r="X1453" i="1" s="1"/>
  <c r="N1453" i="1"/>
  <c r="Y1453" i="1" s="1"/>
  <c r="J1421" i="1"/>
  <c r="U1421" i="1" s="1"/>
  <c r="L1421" i="1"/>
  <c r="W1421" i="1" s="1"/>
  <c r="K1421" i="1"/>
  <c r="V1421" i="1" s="1"/>
  <c r="O1421" i="1"/>
  <c r="Z1421" i="1" s="1"/>
  <c r="M1421" i="1"/>
  <c r="X1421" i="1" s="1"/>
  <c r="N1421" i="1"/>
  <c r="Y1421" i="1" s="1"/>
  <c r="J1397" i="1"/>
  <c r="U1397" i="1" s="1"/>
  <c r="L1397" i="1"/>
  <c r="W1397" i="1" s="1"/>
  <c r="K1397" i="1"/>
  <c r="V1397" i="1" s="1"/>
  <c r="O1397" i="1"/>
  <c r="Z1397" i="1" s="1"/>
  <c r="N1397" i="1"/>
  <c r="Y1397" i="1" s="1"/>
  <c r="M1397" i="1"/>
  <c r="X1397" i="1" s="1"/>
  <c r="J1365" i="1"/>
  <c r="U1365" i="1" s="1"/>
  <c r="L1365" i="1"/>
  <c r="W1365" i="1" s="1"/>
  <c r="K1365" i="1"/>
  <c r="V1365" i="1" s="1"/>
  <c r="O1365" i="1"/>
  <c r="Z1365" i="1" s="1"/>
  <c r="N1365" i="1"/>
  <c r="Y1365" i="1" s="1"/>
  <c r="M1365" i="1"/>
  <c r="X1365" i="1" s="1"/>
  <c r="J1333" i="1"/>
  <c r="U1333" i="1" s="1"/>
  <c r="L1333" i="1"/>
  <c r="W1333" i="1" s="1"/>
  <c r="K1333" i="1"/>
  <c r="V1333" i="1" s="1"/>
  <c r="O1333" i="1"/>
  <c r="Z1333" i="1" s="1"/>
  <c r="N1333" i="1"/>
  <c r="Y1333" i="1" s="1"/>
  <c r="M1333" i="1"/>
  <c r="X1333" i="1" s="1"/>
  <c r="J1293" i="1"/>
  <c r="U1293" i="1" s="1"/>
  <c r="L1293" i="1"/>
  <c r="W1293" i="1" s="1"/>
  <c r="K1293" i="1"/>
  <c r="V1293" i="1" s="1"/>
  <c r="O1293" i="1"/>
  <c r="Z1293" i="1" s="1"/>
  <c r="M1293" i="1"/>
  <c r="X1293" i="1" s="1"/>
  <c r="N1293" i="1"/>
  <c r="Y1293" i="1" s="1"/>
  <c r="J1261" i="1"/>
  <c r="U1261" i="1" s="1"/>
  <c r="L1261" i="1"/>
  <c r="W1261" i="1" s="1"/>
  <c r="K1261" i="1"/>
  <c r="V1261" i="1" s="1"/>
  <c r="O1261" i="1"/>
  <c r="Z1261" i="1" s="1"/>
  <c r="M1261" i="1"/>
  <c r="X1261" i="1" s="1"/>
  <c r="N1261" i="1"/>
  <c r="Y1261" i="1" s="1"/>
  <c r="J1237" i="1"/>
  <c r="U1237" i="1" s="1"/>
  <c r="L1237" i="1"/>
  <c r="W1237" i="1" s="1"/>
  <c r="K1237" i="1"/>
  <c r="V1237" i="1" s="1"/>
  <c r="O1237" i="1"/>
  <c r="Z1237" i="1" s="1"/>
  <c r="N1237" i="1"/>
  <c r="Y1237" i="1" s="1"/>
  <c r="M1237" i="1"/>
  <c r="X1237" i="1" s="1"/>
  <c r="J1213" i="1"/>
  <c r="U1213" i="1" s="1"/>
  <c r="L1213" i="1"/>
  <c r="W1213" i="1" s="1"/>
  <c r="K1213" i="1"/>
  <c r="V1213" i="1" s="1"/>
  <c r="O1213" i="1"/>
  <c r="Z1213" i="1" s="1"/>
  <c r="M1213" i="1"/>
  <c r="X1213" i="1" s="1"/>
  <c r="N1213" i="1"/>
  <c r="Y1213" i="1" s="1"/>
  <c r="J1173" i="1"/>
  <c r="U1173" i="1" s="1"/>
  <c r="L1173" i="1"/>
  <c r="W1173" i="1" s="1"/>
  <c r="K1173" i="1"/>
  <c r="V1173" i="1" s="1"/>
  <c r="O1173" i="1"/>
  <c r="Z1173" i="1" s="1"/>
  <c r="M1173" i="1"/>
  <c r="X1173" i="1" s="1"/>
  <c r="N1173" i="1"/>
  <c r="Y1173" i="1" s="1"/>
  <c r="J1141" i="1"/>
  <c r="U1141" i="1" s="1"/>
  <c r="L1141" i="1"/>
  <c r="W1141" i="1" s="1"/>
  <c r="K1141" i="1"/>
  <c r="V1141" i="1" s="1"/>
  <c r="O1141" i="1"/>
  <c r="Z1141" i="1" s="1"/>
  <c r="M1141" i="1"/>
  <c r="X1141" i="1" s="1"/>
  <c r="N1141" i="1"/>
  <c r="Y1141" i="1" s="1"/>
  <c r="J1101" i="1"/>
  <c r="U1101" i="1" s="1"/>
  <c r="L1101" i="1"/>
  <c r="W1101" i="1" s="1"/>
  <c r="K1101" i="1"/>
  <c r="V1101" i="1" s="1"/>
  <c r="O1101" i="1"/>
  <c r="Z1101" i="1" s="1"/>
  <c r="N1101" i="1"/>
  <c r="Y1101" i="1" s="1"/>
  <c r="M1101" i="1"/>
  <c r="X1101" i="1" s="1"/>
  <c r="J1045" i="1"/>
  <c r="U1045" i="1" s="1"/>
  <c r="L1045" i="1"/>
  <c r="W1045" i="1" s="1"/>
  <c r="K1045" i="1"/>
  <c r="V1045" i="1" s="1"/>
  <c r="O1045" i="1"/>
  <c r="Z1045" i="1" s="1"/>
  <c r="M1045" i="1"/>
  <c r="X1045" i="1" s="1"/>
  <c r="N1045" i="1"/>
  <c r="Y1045" i="1" s="1"/>
  <c r="J997" i="1"/>
  <c r="U997" i="1" s="1"/>
  <c r="L997" i="1"/>
  <c r="W997" i="1" s="1"/>
  <c r="K997" i="1"/>
  <c r="V997" i="1" s="1"/>
  <c r="O997" i="1"/>
  <c r="Z997" i="1" s="1"/>
  <c r="N997" i="1"/>
  <c r="Y997" i="1" s="1"/>
  <c r="M997" i="1"/>
  <c r="X997" i="1" s="1"/>
  <c r="J957" i="1"/>
  <c r="U957" i="1" s="1"/>
  <c r="L957" i="1"/>
  <c r="W957" i="1" s="1"/>
  <c r="K957" i="1"/>
  <c r="V957" i="1" s="1"/>
  <c r="O957" i="1"/>
  <c r="Z957" i="1" s="1"/>
  <c r="N957" i="1"/>
  <c r="Y957" i="1" s="1"/>
  <c r="M957" i="1"/>
  <c r="X957" i="1" s="1"/>
  <c r="J917" i="1"/>
  <c r="U917" i="1" s="1"/>
  <c r="L917" i="1"/>
  <c r="W917" i="1" s="1"/>
  <c r="K917" i="1"/>
  <c r="V917" i="1" s="1"/>
  <c r="O917" i="1"/>
  <c r="Z917" i="1" s="1"/>
  <c r="J885" i="1"/>
  <c r="U885" i="1" s="1"/>
  <c r="L885" i="1"/>
  <c r="W885" i="1" s="1"/>
  <c r="K885" i="1"/>
  <c r="V885" i="1" s="1"/>
  <c r="O885" i="1"/>
  <c r="Z885" i="1" s="1"/>
  <c r="M885" i="1"/>
  <c r="X885" i="1" s="1"/>
  <c r="N885" i="1"/>
  <c r="Y885" i="1" s="1"/>
  <c r="J853" i="1"/>
  <c r="U853" i="1" s="1"/>
  <c r="L853" i="1"/>
  <c r="W853" i="1" s="1"/>
  <c r="K853" i="1"/>
  <c r="V853" i="1" s="1"/>
  <c r="O853" i="1"/>
  <c r="Z853" i="1" s="1"/>
  <c r="M853" i="1"/>
  <c r="X853" i="1" s="1"/>
  <c r="N853" i="1"/>
  <c r="Y853" i="1" s="1"/>
  <c r="J821" i="1"/>
  <c r="U821" i="1" s="1"/>
  <c r="L821" i="1"/>
  <c r="W821" i="1" s="1"/>
  <c r="O821" i="1"/>
  <c r="Z821" i="1" s="1"/>
  <c r="K821" i="1"/>
  <c r="V821" i="1" s="1"/>
  <c r="M821" i="1"/>
  <c r="X821" i="1" s="1"/>
  <c r="N821" i="1"/>
  <c r="Y821" i="1" s="1"/>
  <c r="J789" i="1"/>
  <c r="U789" i="1" s="1"/>
  <c r="L789" i="1"/>
  <c r="W789" i="1" s="1"/>
  <c r="K789" i="1"/>
  <c r="V789" i="1" s="1"/>
  <c r="O789" i="1"/>
  <c r="Z789" i="1" s="1"/>
  <c r="N789" i="1"/>
  <c r="Y789" i="1" s="1"/>
  <c r="J757" i="1"/>
  <c r="U757" i="1" s="1"/>
  <c r="L757" i="1"/>
  <c r="W757" i="1" s="1"/>
  <c r="K757" i="1"/>
  <c r="V757" i="1" s="1"/>
  <c r="O757" i="1"/>
  <c r="Z757" i="1" s="1"/>
  <c r="M757" i="1"/>
  <c r="X757" i="1" s="1"/>
  <c r="N757" i="1"/>
  <c r="Y757" i="1" s="1"/>
  <c r="J725" i="1"/>
  <c r="U725" i="1" s="1"/>
  <c r="L725" i="1"/>
  <c r="W725" i="1" s="1"/>
  <c r="K725" i="1"/>
  <c r="V725" i="1" s="1"/>
  <c r="O725" i="1"/>
  <c r="Z725" i="1" s="1"/>
  <c r="M725" i="1"/>
  <c r="X725" i="1" s="1"/>
  <c r="N725" i="1"/>
  <c r="Y725" i="1" s="1"/>
  <c r="J709" i="1"/>
  <c r="U709" i="1" s="1"/>
  <c r="L709" i="1"/>
  <c r="W709" i="1" s="1"/>
  <c r="K709" i="1"/>
  <c r="V709" i="1" s="1"/>
  <c r="O709" i="1"/>
  <c r="Z709" i="1" s="1"/>
  <c r="N709" i="1"/>
  <c r="Y709" i="1" s="1"/>
  <c r="J677" i="1"/>
  <c r="U677" i="1" s="1"/>
  <c r="L677" i="1"/>
  <c r="W677" i="1" s="1"/>
  <c r="K677" i="1"/>
  <c r="V677" i="1" s="1"/>
  <c r="O677" i="1"/>
  <c r="Z677" i="1" s="1"/>
  <c r="N677" i="1"/>
  <c r="Y677" i="1" s="1"/>
  <c r="M677" i="1"/>
  <c r="X677" i="1" s="1"/>
  <c r="J645" i="1"/>
  <c r="U645" i="1" s="1"/>
  <c r="L645" i="1"/>
  <c r="W645" i="1" s="1"/>
  <c r="K645" i="1"/>
  <c r="V645" i="1" s="1"/>
  <c r="O645" i="1"/>
  <c r="Z645" i="1" s="1"/>
  <c r="M645" i="1"/>
  <c r="X645" i="1" s="1"/>
  <c r="N645" i="1"/>
  <c r="Y645" i="1" s="1"/>
  <c r="J613" i="1"/>
  <c r="U613" i="1" s="1"/>
  <c r="L613" i="1"/>
  <c r="W613" i="1" s="1"/>
  <c r="K613" i="1"/>
  <c r="V613" i="1" s="1"/>
  <c r="O613" i="1"/>
  <c r="Z613" i="1" s="1"/>
  <c r="M613" i="1"/>
  <c r="X613" i="1" s="1"/>
  <c r="N613" i="1"/>
  <c r="Y613" i="1" s="1"/>
  <c r="J581" i="1"/>
  <c r="U581" i="1" s="1"/>
  <c r="L581" i="1"/>
  <c r="W581" i="1" s="1"/>
  <c r="K581" i="1"/>
  <c r="V581" i="1" s="1"/>
  <c r="N581" i="1"/>
  <c r="Y581" i="1" s="1"/>
  <c r="O581" i="1"/>
  <c r="Z581" i="1" s="1"/>
  <c r="M581" i="1"/>
  <c r="X581" i="1" s="1"/>
  <c r="J565" i="1"/>
  <c r="U565" i="1" s="1"/>
  <c r="L565" i="1"/>
  <c r="W565" i="1" s="1"/>
  <c r="N565" i="1"/>
  <c r="Y565" i="1" s="1"/>
  <c r="O565" i="1"/>
  <c r="Z565" i="1" s="1"/>
  <c r="K565" i="1"/>
  <c r="V565" i="1" s="1"/>
  <c r="M565" i="1"/>
  <c r="X565" i="1" s="1"/>
  <c r="J533" i="1"/>
  <c r="U533" i="1" s="1"/>
  <c r="L533" i="1"/>
  <c r="W533" i="1" s="1"/>
  <c r="N533" i="1"/>
  <c r="Y533" i="1" s="1"/>
  <c r="O533" i="1"/>
  <c r="Z533" i="1" s="1"/>
  <c r="K533" i="1"/>
  <c r="V533" i="1" s="1"/>
  <c r="M533" i="1"/>
  <c r="X533" i="1" s="1"/>
  <c r="J493" i="1"/>
  <c r="U493" i="1" s="1"/>
  <c r="L493" i="1"/>
  <c r="W493" i="1" s="1"/>
  <c r="O493" i="1"/>
  <c r="Z493" i="1" s="1"/>
  <c r="N493" i="1"/>
  <c r="Y493" i="1" s="1"/>
  <c r="K493" i="1"/>
  <c r="V493" i="1" s="1"/>
  <c r="M493" i="1"/>
  <c r="X493" i="1" s="1"/>
  <c r="J445" i="1"/>
  <c r="U445" i="1" s="1"/>
  <c r="L445" i="1"/>
  <c r="W445" i="1" s="1"/>
  <c r="K445" i="1"/>
  <c r="V445" i="1" s="1"/>
  <c r="O445" i="1"/>
  <c r="Z445" i="1" s="1"/>
  <c r="N445" i="1"/>
  <c r="Y445" i="1" s="1"/>
  <c r="M445" i="1"/>
  <c r="X445" i="1" s="1"/>
  <c r="J421" i="1"/>
  <c r="U421" i="1" s="1"/>
  <c r="L421" i="1"/>
  <c r="W421" i="1" s="1"/>
  <c r="K421" i="1"/>
  <c r="V421" i="1" s="1"/>
  <c r="N421" i="1"/>
  <c r="Y421" i="1" s="1"/>
  <c r="O421" i="1"/>
  <c r="Z421" i="1" s="1"/>
  <c r="M421" i="1"/>
  <c r="X421" i="1" s="1"/>
  <c r="J405" i="1"/>
  <c r="U405" i="1" s="1"/>
  <c r="L405" i="1"/>
  <c r="W405" i="1" s="1"/>
  <c r="N405" i="1"/>
  <c r="Y405" i="1" s="1"/>
  <c r="O405" i="1"/>
  <c r="Z405" i="1" s="1"/>
  <c r="K405" i="1"/>
  <c r="V405" i="1" s="1"/>
  <c r="M405" i="1"/>
  <c r="X405" i="1" s="1"/>
  <c r="J373" i="1"/>
  <c r="U373" i="1" s="1"/>
  <c r="L373" i="1"/>
  <c r="W373" i="1" s="1"/>
  <c r="N373" i="1"/>
  <c r="Y373" i="1" s="1"/>
  <c r="O373" i="1"/>
  <c r="Z373" i="1" s="1"/>
  <c r="K373" i="1"/>
  <c r="V373" i="1" s="1"/>
  <c r="M373" i="1"/>
  <c r="X373" i="1" s="1"/>
  <c r="J349" i="1"/>
  <c r="U349" i="1" s="1"/>
  <c r="L349" i="1"/>
  <c r="W349" i="1" s="1"/>
  <c r="K349" i="1"/>
  <c r="V349" i="1" s="1"/>
  <c r="O349" i="1"/>
  <c r="Z349" i="1" s="1"/>
  <c r="N349" i="1"/>
  <c r="Y349" i="1" s="1"/>
  <c r="M349" i="1"/>
  <c r="X349" i="1" s="1"/>
  <c r="J317" i="1"/>
  <c r="U317" i="1" s="1"/>
  <c r="L317" i="1"/>
  <c r="W317" i="1" s="1"/>
  <c r="K317" i="1"/>
  <c r="V317" i="1" s="1"/>
  <c r="O317" i="1"/>
  <c r="Z317" i="1" s="1"/>
  <c r="N317" i="1"/>
  <c r="Y317" i="1" s="1"/>
  <c r="M317" i="1"/>
  <c r="X317" i="1" s="1"/>
  <c r="J293" i="1"/>
  <c r="U293" i="1" s="1"/>
  <c r="L293" i="1"/>
  <c r="W293" i="1" s="1"/>
  <c r="K293" i="1"/>
  <c r="V293" i="1" s="1"/>
  <c r="N293" i="1"/>
  <c r="Y293" i="1" s="1"/>
  <c r="O293" i="1"/>
  <c r="Z293" i="1" s="1"/>
  <c r="M293" i="1"/>
  <c r="X293" i="1" s="1"/>
  <c r="J261" i="1"/>
  <c r="U261" i="1" s="1"/>
  <c r="L261" i="1"/>
  <c r="W261" i="1" s="1"/>
  <c r="K261" i="1"/>
  <c r="V261" i="1" s="1"/>
  <c r="N261" i="1"/>
  <c r="Y261" i="1" s="1"/>
  <c r="O261" i="1"/>
  <c r="Z261" i="1" s="1"/>
  <c r="M261" i="1"/>
  <c r="X261" i="1" s="1"/>
  <c r="J229" i="1"/>
  <c r="U229" i="1" s="1"/>
  <c r="L229" i="1"/>
  <c r="W229" i="1" s="1"/>
  <c r="K229" i="1"/>
  <c r="V229" i="1" s="1"/>
  <c r="N229" i="1"/>
  <c r="Y229" i="1" s="1"/>
  <c r="O229" i="1"/>
  <c r="Z229" i="1" s="1"/>
  <c r="M229" i="1"/>
  <c r="X229" i="1" s="1"/>
  <c r="J189" i="1"/>
  <c r="U189" i="1" s="1"/>
  <c r="L189" i="1"/>
  <c r="W189" i="1" s="1"/>
  <c r="K189" i="1"/>
  <c r="V189" i="1" s="1"/>
  <c r="O189" i="1"/>
  <c r="Z189" i="1" s="1"/>
  <c r="N189" i="1"/>
  <c r="Y189" i="1" s="1"/>
  <c r="M189" i="1"/>
  <c r="X189" i="1" s="1"/>
  <c r="J157" i="1"/>
  <c r="U157" i="1" s="1"/>
  <c r="L157" i="1"/>
  <c r="W157" i="1" s="1"/>
  <c r="K157" i="1"/>
  <c r="V157" i="1" s="1"/>
  <c r="O157" i="1"/>
  <c r="Z157" i="1" s="1"/>
  <c r="N157" i="1"/>
  <c r="Y157" i="1" s="1"/>
  <c r="M157" i="1"/>
  <c r="X157" i="1" s="1"/>
  <c r="J125" i="1"/>
  <c r="U125" i="1" s="1"/>
  <c r="L125" i="1"/>
  <c r="W125" i="1" s="1"/>
  <c r="K125" i="1"/>
  <c r="V125" i="1" s="1"/>
  <c r="O125" i="1"/>
  <c r="Z125" i="1" s="1"/>
  <c r="N125" i="1"/>
  <c r="Y125" i="1" s="1"/>
  <c r="M125" i="1"/>
  <c r="X125" i="1" s="1"/>
  <c r="J101" i="1"/>
  <c r="U101" i="1" s="1"/>
  <c r="L101" i="1"/>
  <c r="W101" i="1" s="1"/>
  <c r="K101" i="1"/>
  <c r="V101" i="1" s="1"/>
  <c r="N101" i="1"/>
  <c r="Y101" i="1" s="1"/>
  <c r="O101" i="1"/>
  <c r="Z101" i="1" s="1"/>
  <c r="M101" i="1"/>
  <c r="X101" i="1" s="1"/>
  <c r="J61" i="1"/>
  <c r="U61" i="1" s="1"/>
  <c r="L61" i="1"/>
  <c r="W61" i="1" s="1"/>
  <c r="K61" i="1"/>
  <c r="V61" i="1" s="1"/>
  <c r="O61" i="1"/>
  <c r="Z61" i="1" s="1"/>
  <c r="N61" i="1"/>
  <c r="Y61" i="1" s="1"/>
  <c r="M61" i="1"/>
  <c r="X61" i="1" s="1"/>
  <c r="J37" i="1"/>
  <c r="U37" i="1" s="1"/>
  <c r="L37" i="1"/>
  <c r="W37" i="1" s="1"/>
  <c r="K37" i="1"/>
  <c r="V37" i="1" s="1"/>
  <c r="N37" i="1"/>
  <c r="Y37" i="1" s="1"/>
  <c r="O37" i="1"/>
  <c r="Z37" i="1" s="1"/>
  <c r="M37" i="1"/>
  <c r="X37" i="1" s="1"/>
  <c r="J5" i="1"/>
  <c r="U5" i="1" s="1"/>
  <c r="L5" i="1"/>
  <c r="W5" i="1" s="1"/>
  <c r="K5" i="1"/>
  <c r="V5" i="1" s="1"/>
  <c r="N5" i="1"/>
  <c r="Y5" i="1" s="1"/>
  <c r="O5" i="1"/>
  <c r="Z5" i="1" s="1"/>
  <c r="M5" i="1"/>
  <c r="X5" i="1" s="1"/>
  <c r="M709" i="1"/>
  <c r="X709" i="1" s="1"/>
  <c r="N1853" i="1"/>
  <c r="Y1853" i="1" s="1"/>
  <c r="N1597" i="1"/>
  <c r="Y1597" i="1" s="1"/>
  <c r="J4212" i="1"/>
  <c r="U4212" i="1" s="1"/>
  <c r="L4212" i="1"/>
  <c r="W4212" i="1" s="1"/>
  <c r="K4212" i="1"/>
  <c r="V4212" i="1" s="1"/>
  <c r="O4212" i="1"/>
  <c r="Z4212" i="1" s="1"/>
  <c r="N4212" i="1"/>
  <c r="Y4212" i="1" s="1"/>
  <c r="M4212" i="1"/>
  <c r="X4212" i="1" s="1"/>
  <c r="J4188" i="1"/>
  <c r="U4188" i="1" s="1"/>
  <c r="L4188" i="1"/>
  <c r="W4188" i="1" s="1"/>
  <c r="K4188" i="1"/>
  <c r="V4188" i="1" s="1"/>
  <c r="O4188" i="1"/>
  <c r="Z4188" i="1" s="1"/>
  <c r="N4188" i="1"/>
  <c r="Y4188" i="1" s="1"/>
  <c r="M4188" i="1"/>
  <c r="X4188" i="1" s="1"/>
  <c r="J4164" i="1"/>
  <c r="U4164" i="1" s="1"/>
  <c r="L4164" i="1"/>
  <c r="W4164" i="1" s="1"/>
  <c r="K4164" i="1"/>
  <c r="V4164" i="1" s="1"/>
  <c r="O4164" i="1"/>
  <c r="Z4164" i="1" s="1"/>
  <c r="N4164" i="1"/>
  <c r="Y4164" i="1" s="1"/>
  <c r="M4164" i="1"/>
  <c r="X4164" i="1" s="1"/>
  <c r="J4132" i="1"/>
  <c r="U4132" i="1" s="1"/>
  <c r="L4132" i="1"/>
  <c r="W4132" i="1" s="1"/>
  <c r="K4132" i="1"/>
  <c r="V4132" i="1" s="1"/>
  <c r="O4132" i="1"/>
  <c r="Z4132" i="1" s="1"/>
  <c r="N4132" i="1"/>
  <c r="Y4132" i="1" s="1"/>
  <c r="M4132" i="1"/>
  <c r="X4132" i="1" s="1"/>
  <c r="J4108" i="1"/>
  <c r="U4108" i="1" s="1"/>
  <c r="L4108" i="1"/>
  <c r="W4108" i="1" s="1"/>
  <c r="K4108" i="1"/>
  <c r="V4108" i="1" s="1"/>
  <c r="O4108" i="1"/>
  <c r="Z4108" i="1" s="1"/>
  <c r="N4108" i="1"/>
  <c r="Y4108" i="1" s="1"/>
  <c r="M4108" i="1"/>
  <c r="X4108" i="1" s="1"/>
  <c r="J4084" i="1"/>
  <c r="U4084" i="1" s="1"/>
  <c r="L4084" i="1"/>
  <c r="W4084" i="1" s="1"/>
  <c r="K4084" i="1"/>
  <c r="V4084" i="1" s="1"/>
  <c r="O4084" i="1"/>
  <c r="Z4084" i="1" s="1"/>
  <c r="N4084" i="1"/>
  <c r="Y4084" i="1" s="1"/>
  <c r="M4084" i="1"/>
  <c r="X4084" i="1" s="1"/>
  <c r="J4060" i="1"/>
  <c r="U4060" i="1" s="1"/>
  <c r="L4060" i="1"/>
  <c r="W4060" i="1" s="1"/>
  <c r="K4060" i="1"/>
  <c r="V4060" i="1" s="1"/>
  <c r="O4060" i="1"/>
  <c r="Z4060" i="1" s="1"/>
  <c r="N4060" i="1"/>
  <c r="Y4060" i="1" s="1"/>
  <c r="M4060" i="1"/>
  <c r="X4060" i="1" s="1"/>
  <c r="J4036" i="1"/>
  <c r="U4036" i="1" s="1"/>
  <c r="L4036" i="1"/>
  <c r="W4036" i="1" s="1"/>
  <c r="K4036" i="1"/>
  <c r="V4036" i="1" s="1"/>
  <c r="O4036" i="1"/>
  <c r="Z4036" i="1" s="1"/>
  <c r="N4036" i="1"/>
  <c r="Y4036" i="1" s="1"/>
  <c r="M4036" i="1"/>
  <c r="X4036" i="1" s="1"/>
  <c r="J4012" i="1"/>
  <c r="U4012" i="1" s="1"/>
  <c r="L4012" i="1"/>
  <c r="W4012" i="1" s="1"/>
  <c r="K4012" i="1"/>
  <c r="V4012" i="1" s="1"/>
  <c r="O4012" i="1"/>
  <c r="Z4012" i="1" s="1"/>
  <c r="N4012" i="1"/>
  <c r="Y4012" i="1" s="1"/>
  <c r="M4012" i="1"/>
  <c r="X4012" i="1" s="1"/>
  <c r="J3988" i="1"/>
  <c r="U3988" i="1" s="1"/>
  <c r="L3988" i="1"/>
  <c r="W3988" i="1" s="1"/>
  <c r="K3988" i="1"/>
  <c r="V3988" i="1" s="1"/>
  <c r="O3988" i="1"/>
  <c r="Z3988" i="1" s="1"/>
  <c r="N3988" i="1"/>
  <c r="Y3988" i="1" s="1"/>
  <c r="M3988" i="1"/>
  <c r="X3988" i="1" s="1"/>
  <c r="J3964" i="1"/>
  <c r="U3964" i="1" s="1"/>
  <c r="L3964" i="1"/>
  <c r="W3964" i="1" s="1"/>
  <c r="K3964" i="1"/>
  <c r="V3964" i="1" s="1"/>
  <c r="O3964" i="1"/>
  <c r="Z3964" i="1" s="1"/>
  <c r="N3964" i="1"/>
  <c r="Y3964" i="1" s="1"/>
  <c r="M3964" i="1"/>
  <c r="X3964" i="1" s="1"/>
  <c r="J3932" i="1"/>
  <c r="U3932" i="1" s="1"/>
  <c r="L3932" i="1"/>
  <c r="W3932" i="1" s="1"/>
  <c r="K3932" i="1"/>
  <c r="V3932" i="1" s="1"/>
  <c r="O3932" i="1"/>
  <c r="Z3932" i="1" s="1"/>
  <c r="N3932" i="1"/>
  <c r="Y3932" i="1" s="1"/>
  <c r="M3932" i="1"/>
  <c r="X3932" i="1" s="1"/>
  <c r="J3900" i="1"/>
  <c r="U3900" i="1" s="1"/>
  <c r="L3900" i="1"/>
  <c r="W3900" i="1" s="1"/>
  <c r="K3900" i="1"/>
  <c r="V3900" i="1" s="1"/>
  <c r="O3900" i="1"/>
  <c r="Z3900" i="1" s="1"/>
  <c r="N3900" i="1"/>
  <c r="Y3900" i="1" s="1"/>
  <c r="M3900" i="1"/>
  <c r="X3900" i="1" s="1"/>
  <c r="J3860" i="1"/>
  <c r="U3860" i="1" s="1"/>
  <c r="L3860" i="1"/>
  <c r="W3860" i="1" s="1"/>
  <c r="K3860" i="1"/>
  <c r="V3860" i="1" s="1"/>
  <c r="O3860" i="1"/>
  <c r="Z3860" i="1" s="1"/>
  <c r="N3860" i="1"/>
  <c r="Y3860" i="1" s="1"/>
  <c r="M3860" i="1"/>
  <c r="X3860" i="1" s="1"/>
  <c r="J3836" i="1"/>
  <c r="U3836" i="1" s="1"/>
  <c r="L3836" i="1"/>
  <c r="W3836" i="1" s="1"/>
  <c r="K3836" i="1"/>
  <c r="V3836" i="1" s="1"/>
  <c r="O3836" i="1"/>
  <c r="Z3836" i="1" s="1"/>
  <c r="N3836" i="1"/>
  <c r="Y3836" i="1" s="1"/>
  <c r="M3836" i="1"/>
  <c r="X3836" i="1" s="1"/>
  <c r="J3812" i="1"/>
  <c r="U3812" i="1" s="1"/>
  <c r="L3812" i="1"/>
  <c r="W3812" i="1" s="1"/>
  <c r="K3812" i="1"/>
  <c r="V3812" i="1" s="1"/>
  <c r="O3812" i="1"/>
  <c r="Z3812" i="1" s="1"/>
  <c r="N3812" i="1"/>
  <c r="Y3812" i="1" s="1"/>
  <c r="M3812" i="1"/>
  <c r="X3812" i="1" s="1"/>
  <c r="J3788" i="1"/>
  <c r="U3788" i="1" s="1"/>
  <c r="L3788" i="1"/>
  <c r="W3788" i="1" s="1"/>
  <c r="K3788" i="1"/>
  <c r="V3788" i="1" s="1"/>
  <c r="O3788" i="1"/>
  <c r="Z3788" i="1" s="1"/>
  <c r="N3788" i="1"/>
  <c r="Y3788" i="1" s="1"/>
  <c r="M3788" i="1"/>
  <c r="X3788" i="1" s="1"/>
  <c r="J3772" i="1"/>
  <c r="U3772" i="1" s="1"/>
  <c r="L3772" i="1"/>
  <c r="W3772" i="1" s="1"/>
  <c r="K3772" i="1"/>
  <c r="V3772" i="1" s="1"/>
  <c r="O3772" i="1"/>
  <c r="Z3772" i="1" s="1"/>
  <c r="N3772" i="1"/>
  <c r="Y3772" i="1" s="1"/>
  <c r="M3772" i="1"/>
  <c r="X3772" i="1" s="1"/>
  <c r="J3748" i="1"/>
  <c r="U3748" i="1" s="1"/>
  <c r="L3748" i="1"/>
  <c r="W3748" i="1" s="1"/>
  <c r="K3748" i="1"/>
  <c r="V3748" i="1" s="1"/>
  <c r="O3748" i="1"/>
  <c r="Z3748" i="1" s="1"/>
  <c r="N3748" i="1"/>
  <c r="Y3748" i="1" s="1"/>
  <c r="M3748" i="1"/>
  <c r="X3748" i="1" s="1"/>
  <c r="J3724" i="1"/>
  <c r="U3724" i="1" s="1"/>
  <c r="L3724" i="1"/>
  <c r="W3724" i="1" s="1"/>
  <c r="K3724" i="1"/>
  <c r="V3724" i="1" s="1"/>
  <c r="O3724" i="1"/>
  <c r="Z3724" i="1" s="1"/>
  <c r="N3724" i="1"/>
  <c r="Y3724" i="1" s="1"/>
  <c r="M3724" i="1"/>
  <c r="X3724" i="1" s="1"/>
  <c r="J3700" i="1"/>
  <c r="U3700" i="1" s="1"/>
  <c r="L3700" i="1"/>
  <c r="W3700" i="1" s="1"/>
  <c r="K3700" i="1"/>
  <c r="V3700" i="1" s="1"/>
  <c r="O3700" i="1"/>
  <c r="Z3700" i="1" s="1"/>
  <c r="N3700" i="1"/>
  <c r="Y3700" i="1" s="1"/>
  <c r="M3700" i="1"/>
  <c r="X3700" i="1" s="1"/>
  <c r="J3684" i="1"/>
  <c r="U3684" i="1" s="1"/>
  <c r="K3684" i="1"/>
  <c r="V3684" i="1" s="1"/>
  <c r="L3684" i="1"/>
  <c r="W3684" i="1" s="1"/>
  <c r="O3684" i="1"/>
  <c r="Z3684" i="1" s="1"/>
  <c r="N3684" i="1"/>
  <c r="Y3684" i="1" s="1"/>
  <c r="M3684" i="1"/>
  <c r="X3684" i="1" s="1"/>
  <c r="J3660" i="1"/>
  <c r="U3660" i="1" s="1"/>
  <c r="L3660" i="1"/>
  <c r="W3660" i="1" s="1"/>
  <c r="K3660" i="1"/>
  <c r="V3660" i="1" s="1"/>
  <c r="O3660" i="1"/>
  <c r="Z3660" i="1" s="1"/>
  <c r="N3660" i="1"/>
  <c r="Y3660" i="1" s="1"/>
  <c r="M3660" i="1"/>
  <c r="X3660" i="1" s="1"/>
  <c r="J3636" i="1"/>
  <c r="U3636" i="1" s="1"/>
  <c r="L3636" i="1"/>
  <c r="W3636" i="1" s="1"/>
  <c r="K3636" i="1"/>
  <c r="V3636" i="1" s="1"/>
  <c r="O3636" i="1"/>
  <c r="Z3636" i="1" s="1"/>
  <c r="N3636" i="1"/>
  <c r="Y3636" i="1" s="1"/>
  <c r="M3636" i="1"/>
  <c r="X3636" i="1" s="1"/>
  <c r="J3620" i="1"/>
  <c r="U3620" i="1" s="1"/>
  <c r="L3620" i="1"/>
  <c r="W3620" i="1" s="1"/>
  <c r="K3620" i="1"/>
  <c r="V3620" i="1" s="1"/>
  <c r="O3620" i="1"/>
  <c r="Z3620" i="1" s="1"/>
  <c r="N3620" i="1"/>
  <c r="Y3620" i="1" s="1"/>
  <c r="M3620" i="1"/>
  <c r="X3620" i="1" s="1"/>
  <c r="J3596" i="1"/>
  <c r="U3596" i="1" s="1"/>
  <c r="L3596" i="1"/>
  <c r="W3596" i="1" s="1"/>
  <c r="K3596" i="1"/>
  <c r="V3596" i="1" s="1"/>
  <c r="O3596" i="1"/>
  <c r="Z3596" i="1" s="1"/>
  <c r="N3596" i="1"/>
  <c r="Y3596" i="1" s="1"/>
  <c r="M3596" i="1"/>
  <c r="X3596" i="1" s="1"/>
  <c r="J3572" i="1"/>
  <c r="U3572" i="1" s="1"/>
  <c r="L3572" i="1"/>
  <c r="W3572" i="1" s="1"/>
  <c r="K3572" i="1"/>
  <c r="V3572" i="1" s="1"/>
  <c r="O3572" i="1"/>
  <c r="Z3572" i="1" s="1"/>
  <c r="N3572" i="1"/>
  <c r="Y3572" i="1" s="1"/>
  <c r="M3572" i="1"/>
  <c r="X3572" i="1" s="1"/>
  <c r="J3548" i="1"/>
  <c r="U3548" i="1" s="1"/>
  <c r="L3548" i="1"/>
  <c r="W3548" i="1" s="1"/>
  <c r="K3548" i="1"/>
  <c r="V3548" i="1" s="1"/>
  <c r="O3548" i="1"/>
  <c r="Z3548" i="1" s="1"/>
  <c r="N3548" i="1"/>
  <c r="Y3548" i="1" s="1"/>
  <c r="M3548" i="1"/>
  <c r="X3548" i="1" s="1"/>
  <c r="J3524" i="1"/>
  <c r="U3524" i="1" s="1"/>
  <c r="L3524" i="1"/>
  <c r="W3524" i="1" s="1"/>
  <c r="K3524" i="1"/>
  <c r="V3524" i="1" s="1"/>
  <c r="O3524" i="1"/>
  <c r="Z3524" i="1" s="1"/>
  <c r="N3524" i="1"/>
  <c r="Y3524" i="1" s="1"/>
  <c r="M3524" i="1"/>
  <c r="X3524" i="1" s="1"/>
  <c r="J3508" i="1"/>
  <c r="U3508" i="1" s="1"/>
  <c r="L3508" i="1"/>
  <c r="W3508" i="1" s="1"/>
  <c r="K3508" i="1"/>
  <c r="V3508" i="1" s="1"/>
  <c r="O3508" i="1"/>
  <c r="Z3508" i="1" s="1"/>
  <c r="N3508" i="1"/>
  <c r="Y3508" i="1" s="1"/>
  <c r="M3508" i="1"/>
  <c r="X3508" i="1" s="1"/>
  <c r="J3476" i="1"/>
  <c r="U3476" i="1" s="1"/>
  <c r="L3476" i="1"/>
  <c r="W3476" i="1" s="1"/>
  <c r="K3476" i="1"/>
  <c r="V3476" i="1" s="1"/>
  <c r="O3476" i="1"/>
  <c r="Z3476" i="1" s="1"/>
  <c r="N3476" i="1"/>
  <c r="Y3476" i="1" s="1"/>
  <c r="M3476" i="1"/>
  <c r="X3476" i="1" s="1"/>
  <c r="J3444" i="1"/>
  <c r="U3444" i="1" s="1"/>
  <c r="L3444" i="1"/>
  <c r="W3444" i="1" s="1"/>
  <c r="K3444" i="1"/>
  <c r="V3444" i="1" s="1"/>
  <c r="O3444" i="1"/>
  <c r="Z3444" i="1" s="1"/>
  <c r="N3444" i="1"/>
  <c r="Y3444" i="1" s="1"/>
  <c r="M3444" i="1"/>
  <c r="X3444" i="1" s="1"/>
  <c r="J3420" i="1"/>
  <c r="U3420" i="1" s="1"/>
  <c r="L3420" i="1"/>
  <c r="W3420" i="1" s="1"/>
  <c r="K3420" i="1"/>
  <c r="V3420" i="1" s="1"/>
  <c r="O3420" i="1"/>
  <c r="Z3420" i="1" s="1"/>
  <c r="N3420" i="1"/>
  <c r="Y3420" i="1" s="1"/>
  <c r="M3420" i="1"/>
  <c r="X3420" i="1" s="1"/>
  <c r="J3396" i="1"/>
  <c r="U3396" i="1" s="1"/>
  <c r="L3396" i="1"/>
  <c r="W3396" i="1" s="1"/>
  <c r="K3396" i="1"/>
  <c r="V3396" i="1" s="1"/>
  <c r="O3396" i="1"/>
  <c r="Z3396" i="1" s="1"/>
  <c r="N3396" i="1"/>
  <c r="Y3396" i="1" s="1"/>
  <c r="M3396" i="1"/>
  <c r="X3396" i="1" s="1"/>
  <c r="J3372" i="1"/>
  <c r="U3372" i="1" s="1"/>
  <c r="L3372" i="1"/>
  <c r="W3372" i="1" s="1"/>
  <c r="K3372" i="1"/>
  <c r="V3372" i="1" s="1"/>
  <c r="O3372" i="1"/>
  <c r="Z3372" i="1" s="1"/>
  <c r="N3372" i="1"/>
  <c r="Y3372" i="1" s="1"/>
  <c r="M3372" i="1"/>
  <c r="X3372" i="1" s="1"/>
  <c r="J3348" i="1"/>
  <c r="U3348" i="1" s="1"/>
  <c r="L3348" i="1"/>
  <c r="W3348" i="1" s="1"/>
  <c r="K3348" i="1"/>
  <c r="V3348" i="1" s="1"/>
  <c r="O3348" i="1"/>
  <c r="Z3348" i="1" s="1"/>
  <c r="N3348" i="1"/>
  <c r="Y3348" i="1" s="1"/>
  <c r="M3348" i="1"/>
  <c r="X3348" i="1" s="1"/>
  <c r="J3324" i="1"/>
  <c r="U3324" i="1" s="1"/>
  <c r="L3324" i="1"/>
  <c r="W3324" i="1" s="1"/>
  <c r="K3324" i="1"/>
  <c r="V3324" i="1" s="1"/>
  <c r="O3324" i="1"/>
  <c r="Z3324" i="1" s="1"/>
  <c r="N3324" i="1"/>
  <c r="Y3324" i="1" s="1"/>
  <c r="M3324" i="1"/>
  <c r="X3324" i="1" s="1"/>
  <c r="J3308" i="1"/>
  <c r="U3308" i="1" s="1"/>
  <c r="L3308" i="1"/>
  <c r="W3308" i="1" s="1"/>
  <c r="K3308" i="1"/>
  <c r="V3308" i="1" s="1"/>
  <c r="O3308" i="1"/>
  <c r="Z3308" i="1" s="1"/>
  <c r="N3308" i="1"/>
  <c r="Y3308" i="1" s="1"/>
  <c r="M3308" i="1"/>
  <c r="X3308" i="1" s="1"/>
  <c r="J3292" i="1"/>
  <c r="U3292" i="1" s="1"/>
  <c r="L3292" i="1"/>
  <c r="W3292" i="1" s="1"/>
  <c r="K3292" i="1"/>
  <c r="V3292" i="1" s="1"/>
  <c r="O3292" i="1"/>
  <c r="Z3292" i="1" s="1"/>
  <c r="N3292" i="1"/>
  <c r="Y3292" i="1" s="1"/>
  <c r="M3292" i="1"/>
  <c r="X3292" i="1" s="1"/>
  <c r="J3268" i="1"/>
  <c r="U3268" i="1" s="1"/>
  <c r="L3268" i="1"/>
  <c r="W3268" i="1" s="1"/>
  <c r="K3268" i="1"/>
  <c r="V3268" i="1" s="1"/>
  <c r="O3268" i="1"/>
  <c r="Z3268" i="1" s="1"/>
  <c r="N3268" i="1"/>
  <c r="Y3268" i="1" s="1"/>
  <c r="M3268" i="1"/>
  <c r="X3268" i="1" s="1"/>
  <c r="J3260" i="1"/>
  <c r="U3260" i="1" s="1"/>
  <c r="L3260" i="1"/>
  <c r="W3260" i="1" s="1"/>
  <c r="K3260" i="1"/>
  <c r="V3260" i="1" s="1"/>
  <c r="O3260" i="1"/>
  <c r="Z3260" i="1" s="1"/>
  <c r="N3260" i="1"/>
  <c r="Y3260" i="1" s="1"/>
  <c r="M3260" i="1"/>
  <c r="X3260" i="1" s="1"/>
  <c r="J3236" i="1"/>
  <c r="U3236" i="1" s="1"/>
  <c r="L3236" i="1"/>
  <c r="W3236" i="1" s="1"/>
  <c r="K3236" i="1"/>
  <c r="V3236" i="1" s="1"/>
  <c r="O3236" i="1"/>
  <c r="Z3236" i="1" s="1"/>
  <c r="N3236" i="1"/>
  <c r="Y3236" i="1" s="1"/>
  <c r="M3236" i="1"/>
  <c r="X3236" i="1" s="1"/>
  <c r="J3212" i="1"/>
  <c r="U3212" i="1" s="1"/>
  <c r="L3212" i="1"/>
  <c r="W3212" i="1" s="1"/>
  <c r="K3212" i="1"/>
  <c r="V3212" i="1" s="1"/>
  <c r="O3212" i="1"/>
  <c r="Z3212" i="1" s="1"/>
  <c r="N3212" i="1"/>
  <c r="Y3212" i="1" s="1"/>
  <c r="M3212" i="1"/>
  <c r="X3212" i="1" s="1"/>
  <c r="J3188" i="1"/>
  <c r="U3188" i="1" s="1"/>
  <c r="L3188" i="1"/>
  <c r="W3188" i="1" s="1"/>
  <c r="K3188" i="1"/>
  <c r="V3188" i="1" s="1"/>
  <c r="O3188" i="1"/>
  <c r="Z3188" i="1" s="1"/>
  <c r="N3188" i="1"/>
  <c r="Y3188" i="1" s="1"/>
  <c r="M3188" i="1"/>
  <c r="X3188" i="1" s="1"/>
  <c r="J3164" i="1"/>
  <c r="U3164" i="1" s="1"/>
  <c r="L3164" i="1"/>
  <c r="W3164" i="1" s="1"/>
  <c r="K3164" i="1"/>
  <c r="V3164" i="1" s="1"/>
  <c r="O3164" i="1"/>
  <c r="Z3164" i="1" s="1"/>
  <c r="N3164" i="1"/>
  <c r="Y3164" i="1" s="1"/>
  <c r="M3164" i="1"/>
  <c r="X3164" i="1" s="1"/>
  <c r="J3140" i="1"/>
  <c r="U3140" i="1" s="1"/>
  <c r="L3140" i="1"/>
  <c r="W3140" i="1" s="1"/>
  <c r="K3140" i="1"/>
  <c r="V3140" i="1" s="1"/>
  <c r="O3140" i="1"/>
  <c r="Z3140" i="1" s="1"/>
  <c r="N3140" i="1"/>
  <c r="Y3140" i="1" s="1"/>
  <c r="M3140" i="1"/>
  <c r="X3140" i="1" s="1"/>
  <c r="J3108" i="1"/>
  <c r="U3108" i="1" s="1"/>
  <c r="L3108" i="1"/>
  <c r="W3108" i="1" s="1"/>
  <c r="K3108" i="1"/>
  <c r="V3108" i="1" s="1"/>
  <c r="O3108" i="1"/>
  <c r="Z3108" i="1" s="1"/>
  <c r="N3108" i="1"/>
  <c r="Y3108" i="1" s="1"/>
  <c r="M3108" i="1"/>
  <c r="X3108" i="1" s="1"/>
  <c r="J3084" i="1"/>
  <c r="U3084" i="1" s="1"/>
  <c r="L3084" i="1"/>
  <c r="W3084" i="1" s="1"/>
  <c r="K3084" i="1"/>
  <c r="V3084" i="1" s="1"/>
  <c r="O3084" i="1"/>
  <c r="Z3084" i="1" s="1"/>
  <c r="N3084" i="1"/>
  <c r="Y3084" i="1" s="1"/>
  <c r="M3084" i="1"/>
  <c r="X3084" i="1" s="1"/>
  <c r="J3060" i="1"/>
  <c r="U3060" i="1" s="1"/>
  <c r="L3060" i="1"/>
  <c r="W3060" i="1" s="1"/>
  <c r="K3060" i="1"/>
  <c r="V3060" i="1" s="1"/>
  <c r="O3060" i="1"/>
  <c r="Z3060" i="1" s="1"/>
  <c r="N3060" i="1"/>
  <c r="Y3060" i="1" s="1"/>
  <c r="M3060" i="1"/>
  <c r="X3060" i="1" s="1"/>
  <c r="J3036" i="1"/>
  <c r="U3036" i="1" s="1"/>
  <c r="L3036" i="1"/>
  <c r="W3036" i="1" s="1"/>
  <c r="K3036" i="1"/>
  <c r="V3036" i="1" s="1"/>
  <c r="O3036" i="1"/>
  <c r="Z3036" i="1" s="1"/>
  <c r="N3036" i="1"/>
  <c r="Y3036" i="1" s="1"/>
  <c r="M3036" i="1"/>
  <c r="X3036" i="1" s="1"/>
  <c r="J3012" i="1"/>
  <c r="U3012" i="1" s="1"/>
  <c r="L3012" i="1"/>
  <c r="W3012" i="1" s="1"/>
  <c r="K3012" i="1"/>
  <c r="V3012" i="1" s="1"/>
  <c r="O3012" i="1"/>
  <c r="Z3012" i="1" s="1"/>
  <c r="N3012" i="1"/>
  <c r="Y3012" i="1" s="1"/>
  <c r="M3012" i="1"/>
  <c r="X3012" i="1" s="1"/>
  <c r="J2988" i="1"/>
  <c r="U2988" i="1" s="1"/>
  <c r="L2988" i="1"/>
  <c r="W2988" i="1" s="1"/>
  <c r="K2988" i="1"/>
  <c r="V2988" i="1" s="1"/>
  <c r="O2988" i="1"/>
  <c r="Z2988" i="1" s="1"/>
  <c r="N2988" i="1"/>
  <c r="Y2988" i="1" s="1"/>
  <c r="M2988" i="1"/>
  <c r="X2988" i="1" s="1"/>
  <c r="J2964" i="1"/>
  <c r="U2964" i="1" s="1"/>
  <c r="L2964" i="1"/>
  <c r="W2964" i="1" s="1"/>
  <c r="K2964" i="1"/>
  <c r="V2964" i="1" s="1"/>
  <c r="O2964" i="1"/>
  <c r="Z2964" i="1" s="1"/>
  <c r="N2964" i="1"/>
  <c r="Y2964" i="1" s="1"/>
  <c r="M2964" i="1"/>
  <c r="X2964" i="1" s="1"/>
  <c r="J2940" i="1"/>
  <c r="U2940" i="1" s="1"/>
  <c r="L2940" i="1"/>
  <c r="W2940" i="1" s="1"/>
  <c r="K2940" i="1"/>
  <c r="V2940" i="1" s="1"/>
  <c r="O2940" i="1"/>
  <c r="Z2940" i="1" s="1"/>
  <c r="N2940" i="1"/>
  <c r="Y2940" i="1" s="1"/>
  <c r="M2940" i="1"/>
  <c r="X2940" i="1" s="1"/>
  <c r="J2916" i="1"/>
  <c r="U2916" i="1" s="1"/>
  <c r="L2916" i="1"/>
  <c r="W2916" i="1" s="1"/>
  <c r="K2916" i="1"/>
  <c r="V2916" i="1" s="1"/>
  <c r="O2916" i="1"/>
  <c r="Z2916" i="1" s="1"/>
  <c r="N2916" i="1"/>
  <c r="Y2916" i="1" s="1"/>
  <c r="M2916" i="1"/>
  <c r="X2916" i="1" s="1"/>
  <c r="J2884" i="1"/>
  <c r="U2884" i="1" s="1"/>
  <c r="L2884" i="1"/>
  <c r="W2884" i="1" s="1"/>
  <c r="K2884" i="1"/>
  <c r="V2884" i="1" s="1"/>
  <c r="O2884" i="1"/>
  <c r="Z2884" i="1" s="1"/>
  <c r="N2884" i="1"/>
  <c r="Y2884" i="1" s="1"/>
  <c r="M2884" i="1"/>
  <c r="X2884" i="1" s="1"/>
  <c r="J2860" i="1"/>
  <c r="U2860" i="1" s="1"/>
  <c r="L2860" i="1"/>
  <c r="W2860" i="1" s="1"/>
  <c r="K2860" i="1"/>
  <c r="V2860" i="1" s="1"/>
  <c r="O2860" i="1"/>
  <c r="Z2860" i="1" s="1"/>
  <c r="N2860" i="1"/>
  <c r="Y2860" i="1" s="1"/>
  <c r="M2860" i="1"/>
  <c r="X2860" i="1" s="1"/>
  <c r="J2844" i="1"/>
  <c r="U2844" i="1" s="1"/>
  <c r="L2844" i="1"/>
  <c r="W2844" i="1" s="1"/>
  <c r="K2844" i="1"/>
  <c r="V2844" i="1" s="1"/>
  <c r="O2844" i="1"/>
  <c r="Z2844" i="1" s="1"/>
  <c r="N2844" i="1"/>
  <c r="Y2844" i="1" s="1"/>
  <c r="M2844" i="1"/>
  <c r="X2844" i="1" s="1"/>
  <c r="J2820" i="1"/>
  <c r="U2820" i="1" s="1"/>
  <c r="L2820" i="1"/>
  <c r="W2820" i="1" s="1"/>
  <c r="K2820" i="1"/>
  <c r="V2820" i="1" s="1"/>
  <c r="O2820" i="1"/>
  <c r="Z2820" i="1" s="1"/>
  <c r="N2820" i="1"/>
  <c r="Y2820" i="1" s="1"/>
  <c r="M2820" i="1"/>
  <c r="X2820" i="1" s="1"/>
  <c r="J2804" i="1"/>
  <c r="U2804" i="1" s="1"/>
  <c r="L2804" i="1"/>
  <c r="W2804" i="1" s="1"/>
  <c r="K2804" i="1"/>
  <c r="V2804" i="1" s="1"/>
  <c r="O2804" i="1"/>
  <c r="Z2804" i="1" s="1"/>
  <c r="N2804" i="1"/>
  <c r="Y2804" i="1" s="1"/>
  <c r="M2804" i="1"/>
  <c r="X2804" i="1" s="1"/>
  <c r="J2780" i="1"/>
  <c r="U2780" i="1" s="1"/>
  <c r="L2780" i="1"/>
  <c r="W2780" i="1" s="1"/>
  <c r="K2780" i="1"/>
  <c r="V2780" i="1" s="1"/>
  <c r="O2780" i="1"/>
  <c r="Z2780" i="1" s="1"/>
  <c r="N2780" i="1"/>
  <c r="Y2780" i="1" s="1"/>
  <c r="M2780" i="1"/>
  <c r="X2780" i="1" s="1"/>
  <c r="J2756" i="1"/>
  <c r="U2756" i="1" s="1"/>
  <c r="L2756" i="1"/>
  <c r="W2756" i="1" s="1"/>
  <c r="K2756" i="1"/>
  <c r="V2756" i="1" s="1"/>
  <c r="O2756" i="1"/>
  <c r="Z2756" i="1" s="1"/>
  <c r="N2756" i="1"/>
  <c r="Y2756" i="1" s="1"/>
  <c r="M2756" i="1"/>
  <c r="X2756" i="1" s="1"/>
  <c r="J2732" i="1"/>
  <c r="U2732" i="1" s="1"/>
  <c r="L2732" i="1"/>
  <c r="W2732" i="1" s="1"/>
  <c r="K2732" i="1"/>
  <c r="V2732" i="1" s="1"/>
  <c r="O2732" i="1"/>
  <c r="Z2732" i="1" s="1"/>
  <c r="N2732" i="1"/>
  <c r="Y2732" i="1" s="1"/>
  <c r="M2732" i="1"/>
  <c r="X2732" i="1" s="1"/>
  <c r="J2700" i="1"/>
  <c r="U2700" i="1" s="1"/>
  <c r="L2700" i="1"/>
  <c r="W2700" i="1" s="1"/>
  <c r="K2700" i="1"/>
  <c r="V2700" i="1" s="1"/>
  <c r="O2700" i="1"/>
  <c r="Z2700" i="1" s="1"/>
  <c r="N2700" i="1"/>
  <c r="Y2700" i="1" s="1"/>
  <c r="M2700" i="1"/>
  <c r="X2700" i="1" s="1"/>
  <c r="J2676" i="1"/>
  <c r="U2676" i="1" s="1"/>
  <c r="L2676" i="1"/>
  <c r="W2676" i="1" s="1"/>
  <c r="K2676" i="1"/>
  <c r="V2676" i="1" s="1"/>
  <c r="O2676" i="1"/>
  <c r="Z2676" i="1" s="1"/>
  <c r="N2676" i="1"/>
  <c r="Y2676" i="1" s="1"/>
  <c r="M2676" i="1"/>
  <c r="X2676" i="1" s="1"/>
  <c r="J2652" i="1"/>
  <c r="U2652" i="1" s="1"/>
  <c r="L2652" i="1"/>
  <c r="W2652" i="1" s="1"/>
  <c r="K2652" i="1"/>
  <c r="V2652" i="1" s="1"/>
  <c r="O2652" i="1"/>
  <c r="Z2652" i="1" s="1"/>
  <c r="N2652" i="1"/>
  <c r="Y2652" i="1" s="1"/>
  <c r="M2652" i="1"/>
  <c r="X2652" i="1" s="1"/>
  <c r="J2628" i="1"/>
  <c r="U2628" i="1" s="1"/>
  <c r="L2628" i="1"/>
  <c r="W2628" i="1" s="1"/>
  <c r="K2628" i="1"/>
  <c r="V2628" i="1" s="1"/>
  <c r="O2628" i="1"/>
  <c r="Z2628" i="1" s="1"/>
  <c r="N2628" i="1"/>
  <c r="Y2628" i="1" s="1"/>
  <c r="M2628" i="1"/>
  <c r="X2628" i="1" s="1"/>
  <c r="J2604" i="1"/>
  <c r="U2604" i="1" s="1"/>
  <c r="L2604" i="1"/>
  <c r="W2604" i="1" s="1"/>
  <c r="K2604" i="1"/>
  <c r="V2604" i="1" s="1"/>
  <c r="O2604" i="1"/>
  <c r="Z2604" i="1" s="1"/>
  <c r="N2604" i="1"/>
  <c r="Y2604" i="1" s="1"/>
  <c r="M2604" i="1"/>
  <c r="X2604" i="1" s="1"/>
  <c r="J2580" i="1"/>
  <c r="U2580" i="1" s="1"/>
  <c r="L2580" i="1"/>
  <c r="W2580" i="1" s="1"/>
  <c r="K2580" i="1"/>
  <c r="V2580" i="1" s="1"/>
  <c r="O2580" i="1"/>
  <c r="Z2580" i="1" s="1"/>
  <c r="N2580" i="1"/>
  <c r="Y2580" i="1" s="1"/>
  <c r="M2580" i="1"/>
  <c r="X2580" i="1" s="1"/>
  <c r="J2548" i="1"/>
  <c r="U2548" i="1" s="1"/>
  <c r="L2548" i="1"/>
  <c r="W2548" i="1" s="1"/>
  <c r="K2548" i="1"/>
  <c r="V2548" i="1" s="1"/>
  <c r="O2548" i="1"/>
  <c r="Z2548" i="1" s="1"/>
  <c r="N2548" i="1"/>
  <c r="Y2548" i="1" s="1"/>
  <c r="M2548" i="1"/>
  <c r="X2548" i="1" s="1"/>
  <c r="J2508" i="1"/>
  <c r="U2508" i="1" s="1"/>
  <c r="L2508" i="1"/>
  <c r="W2508" i="1" s="1"/>
  <c r="K2508" i="1"/>
  <c r="V2508" i="1" s="1"/>
  <c r="O2508" i="1"/>
  <c r="Z2508" i="1" s="1"/>
  <c r="N2508" i="1"/>
  <c r="Y2508" i="1" s="1"/>
  <c r="M2508" i="1"/>
  <c r="X2508" i="1" s="1"/>
  <c r="J2476" i="1"/>
  <c r="U2476" i="1" s="1"/>
  <c r="L2476" i="1"/>
  <c r="W2476" i="1" s="1"/>
  <c r="K2476" i="1"/>
  <c r="V2476" i="1" s="1"/>
  <c r="O2476" i="1"/>
  <c r="Z2476" i="1" s="1"/>
  <c r="N2476" i="1"/>
  <c r="Y2476" i="1" s="1"/>
  <c r="M2476" i="1"/>
  <c r="X2476" i="1" s="1"/>
  <c r="J2444" i="1"/>
  <c r="U2444" i="1" s="1"/>
  <c r="L2444" i="1"/>
  <c r="W2444" i="1" s="1"/>
  <c r="K2444" i="1"/>
  <c r="V2444" i="1" s="1"/>
  <c r="O2444" i="1"/>
  <c r="Z2444" i="1" s="1"/>
  <c r="N2444" i="1"/>
  <c r="Y2444" i="1" s="1"/>
  <c r="M2444" i="1"/>
  <c r="X2444" i="1" s="1"/>
  <c r="J2412" i="1"/>
  <c r="U2412" i="1" s="1"/>
  <c r="L2412" i="1"/>
  <c r="W2412" i="1" s="1"/>
  <c r="K2412" i="1"/>
  <c r="V2412" i="1" s="1"/>
  <c r="O2412" i="1"/>
  <c r="Z2412" i="1" s="1"/>
  <c r="N2412" i="1"/>
  <c r="Y2412" i="1" s="1"/>
  <c r="M2412" i="1"/>
  <c r="X2412" i="1" s="1"/>
  <c r="J2388" i="1"/>
  <c r="U2388" i="1" s="1"/>
  <c r="L2388" i="1"/>
  <c r="W2388" i="1" s="1"/>
  <c r="K2388" i="1"/>
  <c r="V2388" i="1" s="1"/>
  <c r="O2388" i="1"/>
  <c r="Z2388" i="1" s="1"/>
  <c r="N2388" i="1"/>
  <c r="Y2388" i="1" s="1"/>
  <c r="M2388" i="1"/>
  <c r="X2388" i="1" s="1"/>
  <c r="J2356" i="1"/>
  <c r="U2356" i="1" s="1"/>
  <c r="L2356" i="1"/>
  <c r="W2356" i="1" s="1"/>
  <c r="K2356" i="1"/>
  <c r="V2356" i="1" s="1"/>
  <c r="O2356" i="1"/>
  <c r="Z2356" i="1" s="1"/>
  <c r="N2356" i="1"/>
  <c r="Y2356" i="1" s="1"/>
  <c r="M2356" i="1"/>
  <c r="X2356" i="1" s="1"/>
  <c r="J2308" i="1"/>
  <c r="U2308" i="1" s="1"/>
  <c r="L2308" i="1"/>
  <c r="W2308" i="1" s="1"/>
  <c r="K2308" i="1"/>
  <c r="V2308" i="1" s="1"/>
  <c r="O2308" i="1"/>
  <c r="Z2308" i="1" s="1"/>
  <c r="N2308" i="1"/>
  <c r="Y2308" i="1" s="1"/>
  <c r="M2308" i="1"/>
  <c r="X2308" i="1" s="1"/>
  <c r="J2284" i="1"/>
  <c r="U2284" i="1" s="1"/>
  <c r="L2284" i="1"/>
  <c r="W2284" i="1" s="1"/>
  <c r="K2284" i="1"/>
  <c r="V2284" i="1" s="1"/>
  <c r="O2284" i="1"/>
  <c r="Z2284" i="1" s="1"/>
  <c r="N2284" i="1"/>
  <c r="Y2284" i="1" s="1"/>
  <c r="M2284" i="1"/>
  <c r="X2284" i="1" s="1"/>
  <c r="J2260" i="1"/>
  <c r="U2260" i="1" s="1"/>
  <c r="L2260" i="1"/>
  <c r="W2260" i="1" s="1"/>
  <c r="K2260" i="1"/>
  <c r="V2260" i="1" s="1"/>
  <c r="O2260" i="1"/>
  <c r="Z2260" i="1" s="1"/>
  <c r="N2260" i="1"/>
  <c r="Y2260" i="1" s="1"/>
  <c r="M2260" i="1"/>
  <c r="X2260" i="1" s="1"/>
  <c r="J2236" i="1"/>
  <c r="U2236" i="1" s="1"/>
  <c r="L2236" i="1"/>
  <c r="W2236" i="1" s="1"/>
  <c r="K2236" i="1"/>
  <c r="V2236" i="1" s="1"/>
  <c r="N2236" i="1"/>
  <c r="Y2236" i="1" s="1"/>
  <c r="M2236" i="1"/>
  <c r="X2236" i="1" s="1"/>
  <c r="O2236" i="1"/>
  <c r="Z2236" i="1" s="1"/>
  <c r="J2196" i="1"/>
  <c r="U2196" i="1" s="1"/>
  <c r="L2196" i="1"/>
  <c r="W2196" i="1" s="1"/>
  <c r="K2196" i="1"/>
  <c r="V2196" i="1" s="1"/>
  <c r="O2196" i="1"/>
  <c r="Z2196" i="1" s="1"/>
  <c r="N2196" i="1"/>
  <c r="Y2196" i="1" s="1"/>
  <c r="M2196" i="1"/>
  <c r="X2196" i="1" s="1"/>
  <c r="J2156" i="1"/>
  <c r="U2156" i="1" s="1"/>
  <c r="L2156" i="1"/>
  <c r="W2156" i="1" s="1"/>
  <c r="K2156" i="1"/>
  <c r="V2156" i="1" s="1"/>
  <c r="O2156" i="1"/>
  <c r="Z2156" i="1" s="1"/>
  <c r="N2156" i="1"/>
  <c r="Y2156" i="1" s="1"/>
  <c r="M2156" i="1"/>
  <c r="X2156" i="1" s="1"/>
  <c r="J2132" i="1"/>
  <c r="U2132" i="1" s="1"/>
  <c r="L2132" i="1"/>
  <c r="W2132" i="1" s="1"/>
  <c r="K2132" i="1"/>
  <c r="V2132" i="1" s="1"/>
  <c r="O2132" i="1"/>
  <c r="Z2132" i="1" s="1"/>
  <c r="N2132" i="1"/>
  <c r="Y2132" i="1" s="1"/>
  <c r="M2132" i="1"/>
  <c r="X2132" i="1" s="1"/>
  <c r="J2108" i="1"/>
  <c r="U2108" i="1" s="1"/>
  <c r="L2108" i="1"/>
  <c r="W2108" i="1" s="1"/>
  <c r="K2108" i="1"/>
  <c r="V2108" i="1" s="1"/>
  <c r="N2108" i="1"/>
  <c r="Y2108" i="1" s="1"/>
  <c r="M2108" i="1"/>
  <c r="X2108" i="1" s="1"/>
  <c r="O2108" i="1"/>
  <c r="Z2108" i="1" s="1"/>
  <c r="J2084" i="1"/>
  <c r="U2084" i="1" s="1"/>
  <c r="L2084" i="1"/>
  <c r="W2084" i="1" s="1"/>
  <c r="K2084" i="1"/>
  <c r="V2084" i="1" s="1"/>
  <c r="O2084" i="1"/>
  <c r="Z2084" i="1" s="1"/>
  <c r="N2084" i="1"/>
  <c r="Y2084" i="1" s="1"/>
  <c r="M2084" i="1"/>
  <c r="X2084" i="1" s="1"/>
  <c r="J2060" i="1"/>
  <c r="U2060" i="1" s="1"/>
  <c r="L2060" i="1"/>
  <c r="W2060" i="1" s="1"/>
  <c r="K2060" i="1"/>
  <c r="V2060" i="1" s="1"/>
  <c r="O2060" i="1"/>
  <c r="Z2060" i="1" s="1"/>
  <c r="N2060" i="1"/>
  <c r="Y2060" i="1" s="1"/>
  <c r="M2060" i="1"/>
  <c r="X2060" i="1" s="1"/>
  <c r="J2036" i="1"/>
  <c r="U2036" i="1" s="1"/>
  <c r="L2036" i="1"/>
  <c r="W2036" i="1" s="1"/>
  <c r="K2036" i="1"/>
  <c r="V2036" i="1" s="1"/>
  <c r="O2036" i="1"/>
  <c r="Z2036" i="1" s="1"/>
  <c r="N2036" i="1"/>
  <c r="Y2036" i="1" s="1"/>
  <c r="M2036" i="1"/>
  <c r="X2036" i="1" s="1"/>
  <c r="J2012" i="1"/>
  <c r="U2012" i="1" s="1"/>
  <c r="L2012" i="1"/>
  <c r="W2012" i="1" s="1"/>
  <c r="K2012" i="1"/>
  <c r="V2012" i="1" s="1"/>
  <c r="O2012" i="1"/>
  <c r="Z2012" i="1" s="1"/>
  <c r="N2012" i="1"/>
  <c r="Y2012" i="1" s="1"/>
  <c r="M2012" i="1"/>
  <c r="X2012" i="1" s="1"/>
  <c r="J1980" i="1"/>
  <c r="U1980" i="1" s="1"/>
  <c r="L1980" i="1"/>
  <c r="W1980" i="1" s="1"/>
  <c r="K1980" i="1"/>
  <c r="V1980" i="1" s="1"/>
  <c r="O1980" i="1"/>
  <c r="Z1980" i="1" s="1"/>
  <c r="N1980" i="1"/>
  <c r="Y1980" i="1" s="1"/>
  <c r="M1980" i="1"/>
  <c r="X1980" i="1" s="1"/>
  <c r="J1956" i="1"/>
  <c r="U1956" i="1" s="1"/>
  <c r="L1956" i="1"/>
  <c r="W1956" i="1" s="1"/>
  <c r="K1956" i="1"/>
  <c r="V1956" i="1" s="1"/>
  <c r="N1956" i="1"/>
  <c r="Y1956" i="1" s="1"/>
  <c r="M1956" i="1"/>
  <c r="X1956" i="1" s="1"/>
  <c r="O1956" i="1"/>
  <c r="Z1956" i="1" s="1"/>
  <c r="J1940" i="1"/>
  <c r="U1940" i="1" s="1"/>
  <c r="L1940" i="1"/>
  <c r="W1940" i="1" s="1"/>
  <c r="O1940" i="1"/>
  <c r="Z1940" i="1" s="1"/>
  <c r="K1940" i="1"/>
  <c r="V1940" i="1" s="1"/>
  <c r="N1940" i="1"/>
  <c r="Y1940" i="1" s="1"/>
  <c r="M1940" i="1"/>
  <c r="X1940" i="1" s="1"/>
  <c r="J1916" i="1"/>
  <c r="U1916" i="1" s="1"/>
  <c r="L1916" i="1"/>
  <c r="W1916" i="1" s="1"/>
  <c r="K1916" i="1"/>
  <c r="V1916" i="1" s="1"/>
  <c r="O1916" i="1"/>
  <c r="Z1916" i="1" s="1"/>
  <c r="N1916" i="1"/>
  <c r="Y1916" i="1" s="1"/>
  <c r="M1916" i="1"/>
  <c r="X1916" i="1" s="1"/>
  <c r="J1908" i="1"/>
  <c r="U1908" i="1" s="1"/>
  <c r="L1908" i="1"/>
  <c r="W1908" i="1" s="1"/>
  <c r="K1908" i="1"/>
  <c r="V1908" i="1" s="1"/>
  <c r="O1908" i="1"/>
  <c r="Z1908" i="1" s="1"/>
  <c r="N1908" i="1"/>
  <c r="Y1908" i="1" s="1"/>
  <c r="M1908" i="1"/>
  <c r="X1908" i="1" s="1"/>
  <c r="J1884" i="1"/>
  <c r="U1884" i="1" s="1"/>
  <c r="L1884" i="1"/>
  <c r="W1884" i="1" s="1"/>
  <c r="K1884" i="1"/>
  <c r="V1884" i="1" s="1"/>
  <c r="O1884" i="1"/>
  <c r="Z1884" i="1" s="1"/>
  <c r="N1884" i="1"/>
  <c r="Y1884" i="1" s="1"/>
  <c r="M1884" i="1"/>
  <c r="X1884" i="1" s="1"/>
  <c r="J1852" i="1"/>
  <c r="U1852" i="1" s="1"/>
  <c r="L1852" i="1"/>
  <c r="W1852" i="1" s="1"/>
  <c r="K1852" i="1"/>
  <c r="V1852" i="1" s="1"/>
  <c r="O1852" i="1"/>
  <c r="Z1852" i="1" s="1"/>
  <c r="N1852" i="1"/>
  <c r="Y1852" i="1" s="1"/>
  <c r="M1852" i="1"/>
  <c r="X1852" i="1" s="1"/>
  <c r="J1828" i="1"/>
  <c r="U1828" i="1" s="1"/>
  <c r="L1828" i="1"/>
  <c r="W1828" i="1" s="1"/>
  <c r="K1828" i="1"/>
  <c r="V1828" i="1" s="1"/>
  <c r="N1828" i="1"/>
  <c r="Y1828" i="1" s="1"/>
  <c r="M1828" i="1"/>
  <c r="X1828" i="1" s="1"/>
  <c r="O1828" i="1"/>
  <c r="Z1828" i="1" s="1"/>
  <c r="J1804" i="1"/>
  <c r="U1804" i="1" s="1"/>
  <c r="L1804" i="1"/>
  <c r="W1804" i="1" s="1"/>
  <c r="K1804" i="1"/>
  <c r="V1804" i="1" s="1"/>
  <c r="O1804" i="1"/>
  <c r="Z1804" i="1" s="1"/>
  <c r="N1804" i="1"/>
  <c r="Y1804" i="1" s="1"/>
  <c r="M1804" i="1"/>
  <c r="X1804" i="1" s="1"/>
  <c r="J1780" i="1"/>
  <c r="U1780" i="1" s="1"/>
  <c r="L1780" i="1"/>
  <c r="W1780" i="1" s="1"/>
  <c r="K1780" i="1"/>
  <c r="V1780" i="1" s="1"/>
  <c r="O1780" i="1"/>
  <c r="Z1780" i="1" s="1"/>
  <c r="N1780" i="1"/>
  <c r="Y1780" i="1" s="1"/>
  <c r="M1780" i="1"/>
  <c r="X1780" i="1" s="1"/>
  <c r="J1756" i="1"/>
  <c r="U1756" i="1" s="1"/>
  <c r="L1756" i="1"/>
  <c r="W1756" i="1" s="1"/>
  <c r="K1756" i="1"/>
  <c r="V1756" i="1" s="1"/>
  <c r="O1756" i="1"/>
  <c r="Z1756" i="1" s="1"/>
  <c r="N1756" i="1"/>
  <c r="Y1756" i="1" s="1"/>
  <c r="M1756" i="1"/>
  <c r="X1756" i="1" s="1"/>
  <c r="J1732" i="1"/>
  <c r="U1732" i="1" s="1"/>
  <c r="L1732" i="1"/>
  <c r="W1732" i="1" s="1"/>
  <c r="K1732" i="1"/>
  <c r="V1732" i="1" s="1"/>
  <c r="N1732" i="1"/>
  <c r="Y1732" i="1" s="1"/>
  <c r="M1732" i="1"/>
  <c r="X1732" i="1" s="1"/>
  <c r="O1732" i="1"/>
  <c r="Z1732" i="1" s="1"/>
  <c r="J1708" i="1"/>
  <c r="U1708" i="1" s="1"/>
  <c r="L1708" i="1"/>
  <c r="W1708" i="1" s="1"/>
  <c r="K1708" i="1"/>
  <c r="V1708" i="1" s="1"/>
  <c r="O1708" i="1"/>
  <c r="Z1708" i="1" s="1"/>
  <c r="N1708" i="1"/>
  <c r="Y1708" i="1" s="1"/>
  <c r="M1708" i="1"/>
  <c r="X1708" i="1" s="1"/>
  <c r="J1684" i="1"/>
  <c r="U1684" i="1" s="1"/>
  <c r="L1684" i="1"/>
  <c r="W1684" i="1" s="1"/>
  <c r="O1684" i="1"/>
  <c r="Z1684" i="1" s="1"/>
  <c r="K1684" i="1"/>
  <c r="V1684" i="1" s="1"/>
  <c r="N1684" i="1"/>
  <c r="Y1684" i="1" s="1"/>
  <c r="M1684" i="1"/>
  <c r="X1684" i="1" s="1"/>
  <c r="J1660" i="1"/>
  <c r="U1660" i="1" s="1"/>
  <c r="L1660" i="1"/>
  <c r="W1660" i="1" s="1"/>
  <c r="K1660" i="1"/>
  <c r="V1660" i="1" s="1"/>
  <c r="O1660" i="1"/>
  <c r="Z1660" i="1" s="1"/>
  <c r="N1660" i="1"/>
  <c r="Y1660" i="1" s="1"/>
  <c r="M1660" i="1"/>
  <c r="X1660" i="1" s="1"/>
  <c r="J1628" i="1"/>
  <c r="U1628" i="1" s="1"/>
  <c r="L1628" i="1"/>
  <c r="W1628" i="1" s="1"/>
  <c r="K1628" i="1"/>
  <c r="V1628" i="1" s="1"/>
  <c r="O1628" i="1"/>
  <c r="Z1628" i="1" s="1"/>
  <c r="N1628" i="1"/>
  <c r="Y1628" i="1" s="1"/>
  <c r="M1628" i="1"/>
  <c r="X1628" i="1" s="1"/>
  <c r="J1612" i="1"/>
  <c r="U1612" i="1" s="1"/>
  <c r="L1612" i="1"/>
  <c r="W1612" i="1" s="1"/>
  <c r="K1612" i="1"/>
  <c r="V1612" i="1" s="1"/>
  <c r="O1612" i="1"/>
  <c r="Z1612" i="1" s="1"/>
  <c r="N1612" i="1"/>
  <c r="Y1612" i="1" s="1"/>
  <c r="M1612" i="1"/>
  <c r="X1612" i="1" s="1"/>
  <c r="J1588" i="1"/>
  <c r="U1588" i="1" s="1"/>
  <c r="L1588" i="1"/>
  <c r="W1588" i="1" s="1"/>
  <c r="K1588" i="1"/>
  <c r="V1588" i="1" s="1"/>
  <c r="O1588" i="1"/>
  <c r="Z1588" i="1" s="1"/>
  <c r="N1588" i="1"/>
  <c r="Y1588" i="1" s="1"/>
  <c r="M1588" i="1"/>
  <c r="X1588" i="1" s="1"/>
  <c r="J1564" i="1"/>
  <c r="U1564" i="1" s="1"/>
  <c r="L1564" i="1"/>
  <c r="W1564" i="1" s="1"/>
  <c r="K1564" i="1"/>
  <c r="V1564" i="1" s="1"/>
  <c r="O1564" i="1"/>
  <c r="Z1564" i="1" s="1"/>
  <c r="N1564" i="1"/>
  <c r="Y1564" i="1" s="1"/>
  <c r="M1564" i="1"/>
  <c r="X1564" i="1" s="1"/>
  <c r="J1540" i="1"/>
  <c r="U1540" i="1" s="1"/>
  <c r="L1540" i="1"/>
  <c r="W1540" i="1" s="1"/>
  <c r="K1540" i="1"/>
  <c r="V1540" i="1" s="1"/>
  <c r="N1540" i="1"/>
  <c r="Y1540" i="1" s="1"/>
  <c r="M1540" i="1"/>
  <c r="X1540" i="1" s="1"/>
  <c r="J1516" i="1"/>
  <c r="U1516" i="1" s="1"/>
  <c r="L1516" i="1"/>
  <c r="W1516" i="1" s="1"/>
  <c r="K1516" i="1"/>
  <c r="V1516" i="1" s="1"/>
  <c r="O1516" i="1"/>
  <c r="Z1516" i="1" s="1"/>
  <c r="N1516" i="1"/>
  <c r="Y1516" i="1" s="1"/>
  <c r="M1516" i="1"/>
  <c r="X1516" i="1" s="1"/>
  <c r="J1492" i="1"/>
  <c r="U1492" i="1" s="1"/>
  <c r="L1492" i="1"/>
  <c r="W1492" i="1" s="1"/>
  <c r="K1492" i="1"/>
  <c r="V1492" i="1" s="1"/>
  <c r="O1492" i="1"/>
  <c r="Z1492" i="1" s="1"/>
  <c r="N1492" i="1"/>
  <c r="Y1492" i="1" s="1"/>
  <c r="M1492" i="1"/>
  <c r="X1492" i="1" s="1"/>
  <c r="J1460" i="1"/>
  <c r="U1460" i="1" s="1"/>
  <c r="L1460" i="1"/>
  <c r="W1460" i="1" s="1"/>
  <c r="K1460" i="1"/>
  <c r="V1460" i="1" s="1"/>
  <c r="O1460" i="1"/>
  <c r="Z1460" i="1" s="1"/>
  <c r="N1460" i="1"/>
  <c r="Y1460" i="1" s="1"/>
  <c r="M1460" i="1"/>
  <c r="X1460" i="1" s="1"/>
  <c r="J1436" i="1"/>
  <c r="U1436" i="1" s="1"/>
  <c r="L1436" i="1"/>
  <c r="W1436" i="1" s="1"/>
  <c r="K1436" i="1"/>
  <c r="V1436" i="1" s="1"/>
  <c r="O1436" i="1"/>
  <c r="Z1436" i="1" s="1"/>
  <c r="N1436" i="1"/>
  <c r="Y1436" i="1" s="1"/>
  <c r="M1436" i="1"/>
  <c r="X1436" i="1" s="1"/>
  <c r="J1412" i="1"/>
  <c r="U1412" i="1" s="1"/>
  <c r="L1412" i="1"/>
  <c r="W1412" i="1" s="1"/>
  <c r="K1412" i="1"/>
  <c r="V1412" i="1" s="1"/>
  <c r="N1412" i="1"/>
  <c r="Y1412" i="1" s="1"/>
  <c r="M1412" i="1"/>
  <c r="X1412" i="1" s="1"/>
  <c r="O1412" i="1"/>
  <c r="Z1412" i="1" s="1"/>
  <c r="J1396" i="1"/>
  <c r="U1396" i="1" s="1"/>
  <c r="L1396" i="1"/>
  <c r="W1396" i="1" s="1"/>
  <c r="K1396" i="1"/>
  <c r="V1396" i="1" s="1"/>
  <c r="O1396" i="1"/>
  <c r="Z1396" i="1" s="1"/>
  <c r="N1396" i="1"/>
  <c r="Y1396" i="1" s="1"/>
  <c r="M1396" i="1"/>
  <c r="X1396" i="1" s="1"/>
  <c r="L1372" i="1"/>
  <c r="W1372" i="1" s="1"/>
  <c r="J1372" i="1"/>
  <c r="U1372" i="1" s="1"/>
  <c r="K1372" i="1"/>
  <c r="V1372" i="1" s="1"/>
  <c r="O1372" i="1"/>
  <c r="Z1372" i="1" s="1"/>
  <c r="N1372" i="1"/>
  <c r="Y1372" i="1" s="1"/>
  <c r="M1372" i="1"/>
  <c r="X1372" i="1" s="1"/>
  <c r="J1356" i="1"/>
  <c r="U1356" i="1" s="1"/>
  <c r="L1356" i="1"/>
  <c r="W1356" i="1" s="1"/>
  <c r="K1356" i="1"/>
  <c r="V1356" i="1" s="1"/>
  <c r="O1356" i="1"/>
  <c r="Z1356" i="1" s="1"/>
  <c r="N1356" i="1"/>
  <c r="Y1356" i="1" s="1"/>
  <c r="M1356" i="1"/>
  <c r="X1356" i="1" s="1"/>
  <c r="J1340" i="1"/>
  <c r="U1340" i="1" s="1"/>
  <c r="L1340" i="1"/>
  <c r="W1340" i="1" s="1"/>
  <c r="K1340" i="1"/>
  <c r="V1340" i="1" s="1"/>
  <c r="O1340" i="1"/>
  <c r="Z1340" i="1" s="1"/>
  <c r="N1340" i="1"/>
  <c r="Y1340" i="1" s="1"/>
  <c r="M1340" i="1"/>
  <c r="X1340" i="1" s="1"/>
  <c r="J1316" i="1"/>
  <c r="U1316" i="1" s="1"/>
  <c r="L1316" i="1"/>
  <c r="W1316" i="1" s="1"/>
  <c r="K1316" i="1"/>
  <c r="V1316" i="1" s="1"/>
  <c r="N1316" i="1"/>
  <c r="Y1316" i="1" s="1"/>
  <c r="M1316" i="1"/>
  <c r="X1316" i="1" s="1"/>
  <c r="O1316" i="1"/>
  <c r="Z1316" i="1" s="1"/>
  <c r="J1300" i="1"/>
  <c r="U1300" i="1" s="1"/>
  <c r="L1300" i="1"/>
  <c r="W1300" i="1" s="1"/>
  <c r="O1300" i="1"/>
  <c r="Z1300" i="1" s="1"/>
  <c r="K1300" i="1"/>
  <c r="V1300" i="1" s="1"/>
  <c r="N1300" i="1"/>
  <c r="Y1300" i="1" s="1"/>
  <c r="M1300" i="1"/>
  <c r="X1300" i="1" s="1"/>
  <c r="J1284" i="1"/>
  <c r="U1284" i="1" s="1"/>
  <c r="L1284" i="1"/>
  <c r="W1284" i="1" s="1"/>
  <c r="K1284" i="1"/>
  <c r="V1284" i="1" s="1"/>
  <c r="N1284" i="1"/>
  <c r="Y1284" i="1" s="1"/>
  <c r="M1284" i="1"/>
  <c r="X1284" i="1" s="1"/>
  <c r="J1276" i="1"/>
  <c r="U1276" i="1" s="1"/>
  <c r="L1276" i="1"/>
  <c r="W1276" i="1" s="1"/>
  <c r="K1276" i="1"/>
  <c r="V1276" i="1" s="1"/>
  <c r="O1276" i="1"/>
  <c r="Z1276" i="1" s="1"/>
  <c r="N1276" i="1"/>
  <c r="Y1276" i="1" s="1"/>
  <c r="M1276" i="1"/>
  <c r="X1276" i="1" s="1"/>
  <c r="J1252" i="1"/>
  <c r="U1252" i="1" s="1"/>
  <c r="L1252" i="1"/>
  <c r="W1252" i="1" s="1"/>
  <c r="K1252" i="1"/>
  <c r="V1252" i="1" s="1"/>
  <c r="N1252" i="1"/>
  <c r="Y1252" i="1" s="1"/>
  <c r="M1252" i="1"/>
  <c r="X1252" i="1" s="1"/>
  <c r="J1228" i="1"/>
  <c r="U1228" i="1" s="1"/>
  <c r="L1228" i="1"/>
  <c r="W1228" i="1" s="1"/>
  <c r="K1228" i="1"/>
  <c r="V1228" i="1" s="1"/>
  <c r="O1228" i="1"/>
  <c r="Z1228" i="1" s="1"/>
  <c r="N1228" i="1"/>
  <c r="Y1228" i="1" s="1"/>
  <c r="M1228" i="1"/>
  <c r="X1228" i="1" s="1"/>
  <c r="J1196" i="1"/>
  <c r="U1196" i="1" s="1"/>
  <c r="L1196" i="1"/>
  <c r="W1196" i="1" s="1"/>
  <c r="K1196" i="1"/>
  <c r="V1196" i="1" s="1"/>
  <c r="O1196" i="1"/>
  <c r="Z1196" i="1" s="1"/>
  <c r="N1196" i="1"/>
  <c r="Y1196" i="1" s="1"/>
  <c r="M1196" i="1"/>
  <c r="X1196" i="1" s="1"/>
  <c r="J1164" i="1"/>
  <c r="U1164" i="1" s="1"/>
  <c r="L1164" i="1"/>
  <c r="W1164" i="1" s="1"/>
  <c r="K1164" i="1"/>
  <c r="V1164" i="1" s="1"/>
  <c r="O1164" i="1"/>
  <c r="Z1164" i="1" s="1"/>
  <c r="N1164" i="1"/>
  <c r="Y1164" i="1" s="1"/>
  <c r="M1164" i="1"/>
  <c r="X1164" i="1" s="1"/>
  <c r="J1132" i="1"/>
  <c r="U1132" i="1" s="1"/>
  <c r="L1132" i="1"/>
  <c r="W1132" i="1" s="1"/>
  <c r="K1132" i="1"/>
  <c r="V1132" i="1" s="1"/>
  <c r="O1132" i="1"/>
  <c r="Z1132" i="1" s="1"/>
  <c r="N1132" i="1"/>
  <c r="Y1132" i="1" s="1"/>
  <c r="M1132" i="1"/>
  <c r="X1132" i="1" s="1"/>
  <c r="J1100" i="1"/>
  <c r="U1100" i="1" s="1"/>
  <c r="L1100" i="1"/>
  <c r="W1100" i="1" s="1"/>
  <c r="K1100" i="1"/>
  <c r="V1100" i="1" s="1"/>
  <c r="O1100" i="1"/>
  <c r="Z1100" i="1" s="1"/>
  <c r="N1100" i="1"/>
  <c r="Y1100" i="1" s="1"/>
  <c r="M1100" i="1"/>
  <c r="X1100" i="1" s="1"/>
  <c r="J1068" i="1"/>
  <c r="U1068" i="1" s="1"/>
  <c r="L1068" i="1"/>
  <c r="W1068" i="1" s="1"/>
  <c r="K1068" i="1"/>
  <c r="V1068" i="1" s="1"/>
  <c r="O1068" i="1"/>
  <c r="Z1068" i="1" s="1"/>
  <c r="N1068" i="1"/>
  <c r="Y1068" i="1" s="1"/>
  <c r="M1068" i="1"/>
  <c r="X1068" i="1" s="1"/>
  <c r="J1036" i="1"/>
  <c r="U1036" i="1" s="1"/>
  <c r="L1036" i="1"/>
  <c r="W1036" i="1" s="1"/>
  <c r="K1036" i="1"/>
  <c r="V1036" i="1" s="1"/>
  <c r="O1036" i="1"/>
  <c r="Z1036" i="1" s="1"/>
  <c r="N1036" i="1"/>
  <c r="Y1036" i="1" s="1"/>
  <c r="M1036" i="1"/>
  <c r="X1036" i="1" s="1"/>
  <c r="J1004" i="1"/>
  <c r="U1004" i="1" s="1"/>
  <c r="L1004" i="1"/>
  <c r="W1004" i="1" s="1"/>
  <c r="K1004" i="1"/>
  <c r="V1004" i="1" s="1"/>
  <c r="O1004" i="1"/>
  <c r="Z1004" i="1" s="1"/>
  <c r="N1004" i="1"/>
  <c r="Y1004" i="1" s="1"/>
  <c r="M1004" i="1"/>
  <c r="X1004" i="1" s="1"/>
  <c r="J972" i="1"/>
  <c r="U972" i="1" s="1"/>
  <c r="L972" i="1"/>
  <c r="W972" i="1" s="1"/>
  <c r="K972" i="1"/>
  <c r="V972" i="1" s="1"/>
  <c r="O972" i="1"/>
  <c r="Z972" i="1" s="1"/>
  <c r="N972" i="1"/>
  <c r="Y972" i="1" s="1"/>
  <c r="M972" i="1"/>
  <c r="X972" i="1" s="1"/>
  <c r="J940" i="1"/>
  <c r="U940" i="1" s="1"/>
  <c r="L940" i="1"/>
  <c r="W940" i="1" s="1"/>
  <c r="K940" i="1"/>
  <c r="V940" i="1" s="1"/>
  <c r="O940" i="1"/>
  <c r="Z940" i="1" s="1"/>
  <c r="N940" i="1"/>
  <c r="Y940" i="1" s="1"/>
  <c r="J924" i="1"/>
  <c r="U924" i="1" s="1"/>
  <c r="L924" i="1"/>
  <c r="W924" i="1" s="1"/>
  <c r="K924" i="1"/>
  <c r="V924" i="1" s="1"/>
  <c r="O924" i="1"/>
  <c r="Z924" i="1" s="1"/>
  <c r="M924" i="1"/>
  <c r="X924" i="1" s="1"/>
  <c r="J884" i="1"/>
  <c r="U884" i="1" s="1"/>
  <c r="L884" i="1"/>
  <c r="W884" i="1" s="1"/>
  <c r="K884" i="1"/>
  <c r="V884" i="1" s="1"/>
  <c r="O884" i="1"/>
  <c r="Z884" i="1" s="1"/>
  <c r="N884" i="1"/>
  <c r="Y884" i="1" s="1"/>
  <c r="M884" i="1"/>
  <c r="X884" i="1" s="1"/>
  <c r="J852" i="1"/>
  <c r="U852" i="1" s="1"/>
  <c r="L852" i="1"/>
  <c r="W852" i="1" s="1"/>
  <c r="K852" i="1"/>
  <c r="V852" i="1" s="1"/>
  <c r="O852" i="1"/>
  <c r="Z852" i="1" s="1"/>
  <c r="N852" i="1"/>
  <c r="Y852" i="1" s="1"/>
  <c r="M852" i="1"/>
  <c r="X852" i="1" s="1"/>
  <c r="J820" i="1"/>
  <c r="U820" i="1" s="1"/>
  <c r="L820" i="1"/>
  <c r="W820" i="1" s="1"/>
  <c r="K820" i="1"/>
  <c r="V820" i="1" s="1"/>
  <c r="O820" i="1"/>
  <c r="Z820" i="1" s="1"/>
  <c r="N820" i="1"/>
  <c r="Y820" i="1" s="1"/>
  <c r="M820" i="1"/>
  <c r="X820" i="1" s="1"/>
  <c r="J788" i="1"/>
  <c r="U788" i="1" s="1"/>
  <c r="L788" i="1"/>
  <c r="W788" i="1" s="1"/>
  <c r="K788" i="1"/>
  <c r="V788" i="1" s="1"/>
  <c r="O788" i="1"/>
  <c r="Z788" i="1" s="1"/>
  <c r="N788" i="1"/>
  <c r="Y788" i="1" s="1"/>
  <c r="M788" i="1"/>
  <c r="X788" i="1" s="1"/>
  <c r="J748" i="1"/>
  <c r="U748" i="1" s="1"/>
  <c r="L748" i="1"/>
  <c r="W748" i="1" s="1"/>
  <c r="K748" i="1"/>
  <c r="V748" i="1" s="1"/>
  <c r="O748" i="1"/>
  <c r="Z748" i="1" s="1"/>
  <c r="N748" i="1"/>
  <c r="Y748" i="1" s="1"/>
  <c r="M748" i="1"/>
  <c r="X748" i="1" s="1"/>
  <c r="J700" i="1"/>
  <c r="U700" i="1" s="1"/>
  <c r="L700" i="1"/>
  <c r="W700" i="1" s="1"/>
  <c r="K700" i="1"/>
  <c r="V700" i="1" s="1"/>
  <c r="O700" i="1"/>
  <c r="Z700" i="1" s="1"/>
  <c r="N700" i="1"/>
  <c r="Y700" i="1" s="1"/>
  <c r="M700" i="1"/>
  <c r="X700" i="1" s="1"/>
  <c r="J652" i="1"/>
  <c r="U652" i="1" s="1"/>
  <c r="L652" i="1"/>
  <c r="W652" i="1" s="1"/>
  <c r="K652" i="1"/>
  <c r="V652" i="1" s="1"/>
  <c r="O652" i="1"/>
  <c r="Z652" i="1" s="1"/>
  <c r="N652" i="1"/>
  <c r="Y652" i="1" s="1"/>
  <c r="M652" i="1"/>
  <c r="X652" i="1" s="1"/>
  <c r="J636" i="1"/>
  <c r="U636" i="1" s="1"/>
  <c r="L636" i="1"/>
  <c r="W636" i="1" s="1"/>
  <c r="K636" i="1"/>
  <c r="V636" i="1" s="1"/>
  <c r="O636" i="1"/>
  <c r="Z636" i="1" s="1"/>
  <c r="N636" i="1"/>
  <c r="Y636" i="1" s="1"/>
  <c r="M636" i="1"/>
  <c r="X636" i="1" s="1"/>
  <c r="J596" i="1"/>
  <c r="U596" i="1" s="1"/>
  <c r="L596" i="1"/>
  <c r="W596" i="1" s="1"/>
  <c r="K596" i="1"/>
  <c r="V596" i="1" s="1"/>
  <c r="N596" i="1"/>
  <c r="Y596" i="1" s="1"/>
  <c r="O596" i="1"/>
  <c r="Z596" i="1" s="1"/>
  <c r="J564" i="1"/>
  <c r="U564" i="1" s="1"/>
  <c r="L564" i="1"/>
  <c r="W564" i="1" s="1"/>
  <c r="K564" i="1"/>
  <c r="V564" i="1" s="1"/>
  <c r="N564" i="1"/>
  <c r="Y564" i="1" s="1"/>
  <c r="O564" i="1"/>
  <c r="Z564" i="1" s="1"/>
  <c r="J532" i="1"/>
  <c r="U532" i="1" s="1"/>
  <c r="L532" i="1"/>
  <c r="W532" i="1" s="1"/>
  <c r="K532" i="1"/>
  <c r="V532" i="1" s="1"/>
  <c r="N532" i="1"/>
  <c r="Y532" i="1" s="1"/>
  <c r="O532" i="1"/>
  <c r="Z532" i="1" s="1"/>
  <c r="J508" i="1"/>
  <c r="U508" i="1" s="1"/>
  <c r="L508" i="1"/>
  <c r="W508" i="1" s="1"/>
  <c r="K508" i="1"/>
  <c r="V508" i="1" s="1"/>
  <c r="O508" i="1"/>
  <c r="Z508" i="1" s="1"/>
  <c r="N508" i="1"/>
  <c r="Y508" i="1" s="1"/>
  <c r="M508" i="1"/>
  <c r="X508" i="1" s="1"/>
  <c r="J476" i="1"/>
  <c r="U476" i="1" s="1"/>
  <c r="L476" i="1"/>
  <c r="W476" i="1" s="1"/>
  <c r="K476" i="1"/>
  <c r="V476" i="1" s="1"/>
  <c r="O476" i="1"/>
  <c r="Z476" i="1" s="1"/>
  <c r="N476" i="1"/>
  <c r="Y476" i="1" s="1"/>
  <c r="M476" i="1"/>
  <c r="X476" i="1" s="1"/>
  <c r="J444" i="1"/>
  <c r="U444" i="1" s="1"/>
  <c r="L444" i="1"/>
  <c r="W444" i="1" s="1"/>
  <c r="K444" i="1"/>
  <c r="V444" i="1" s="1"/>
  <c r="O444" i="1"/>
  <c r="Z444" i="1" s="1"/>
  <c r="N444" i="1"/>
  <c r="Y444" i="1" s="1"/>
  <c r="M444" i="1"/>
  <c r="X444" i="1" s="1"/>
  <c r="J412" i="1"/>
  <c r="U412" i="1" s="1"/>
  <c r="L412" i="1"/>
  <c r="W412" i="1" s="1"/>
  <c r="K412" i="1"/>
  <c r="V412" i="1" s="1"/>
  <c r="O412" i="1"/>
  <c r="Z412" i="1" s="1"/>
  <c r="N412" i="1"/>
  <c r="Y412" i="1" s="1"/>
  <c r="M412" i="1"/>
  <c r="X412" i="1" s="1"/>
  <c r="J388" i="1"/>
  <c r="U388" i="1" s="1"/>
  <c r="L388" i="1"/>
  <c r="W388" i="1" s="1"/>
  <c r="K388" i="1"/>
  <c r="V388" i="1" s="1"/>
  <c r="N388" i="1"/>
  <c r="Y388" i="1" s="1"/>
  <c r="O388" i="1"/>
  <c r="Z388" i="1" s="1"/>
  <c r="M388" i="1"/>
  <c r="X388" i="1" s="1"/>
  <c r="J356" i="1"/>
  <c r="U356" i="1" s="1"/>
  <c r="L356" i="1"/>
  <c r="W356" i="1" s="1"/>
  <c r="N356" i="1"/>
  <c r="Y356" i="1" s="1"/>
  <c r="K356" i="1"/>
  <c r="V356" i="1" s="1"/>
  <c r="O356" i="1"/>
  <c r="Z356" i="1" s="1"/>
  <c r="M356" i="1"/>
  <c r="X356" i="1" s="1"/>
  <c r="J324" i="1"/>
  <c r="U324" i="1" s="1"/>
  <c r="L324" i="1"/>
  <c r="W324" i="1" s="1"/>
  <c r="K324" i="1"/>
  <c r="V324" i="1" s="1"/>
  <c r="N324" i="1"/>
  <c r="Y324" i="1" s="1"/>
  <c r="O324" i="1"/>
  <c r="Z324" i="1" s="1"/>
  <c r="M324" i="1"/>
  <c r="X324" i="1" s="1"/>
  <c r="J292" i="1"/>
  <c r="U292" i="1" s="1"/>
  <c r="L292" i="1"/>
  <c r="W292" i="1" s="1"/>
  <c r="N292" i="1"/>
  <c r="Y292" i="1" s="1"/>
  <c r="K292" i="1"/>
  <c r="V292" i="1" s="1"/>
  <c r="O292" i="1"/>
  <c r="Z292" i="1" s="1"/>
  <c r="M292" i="1"/>
  <c r="X292" i="1" s="1"/>
  <c r="J260" i="1"/>
  <c r="U260" i="1" s="1"/>
  <c r="L260" i="1"/>
  <c r="W260" i="1" s="1"/>
  <c r="K260" i="1"/>
  <c r="V260" i="1" s="1"/>
  <c r="N260" i="1"/>
  <c r="Y260" i="1" s="1"/>
  <c r="O260" i="1"/>
  <c r="Z260" i="1" s="1"/>
  <c r="M260" i="1"/>
  <c r="X260" i="1" s="1"/>
  <c r="J228" i="1"/>
  <c r="U228" i="1" s="1"/>
  <c r="L228" i="1"/>
  <c r="W228" i="1" s="1"/>
  <c r="N228" i="1"/>
  <c r="Y228" i="1" s="1"/>
  <c r="K228" i="1"/>
  <c r="V228" i="1" s="1"/>
  <c r="O228" i="1"/>
  <c r="Z228" i="1" s="1"/>
  <c r="M228" i="1"/>
  <c r="X228" i="1" s="1"/>
  <c r="J204" i="1"/>
  <c r="U204" i="1" s="1"/>
  <c r="L204" i="1"/>
  <c r="W204" i="1" s="1"/>
  <c r="K204" i="1"/>
  <c r="V204" i="1" s="1"/>
  <c r="O204" i="1"/>
  <c r="Z204" i="1" s="1"/>
  <c r="N204" i="1"/>
  <c r="Y204" i="1" s="1"/>
  <c r="M204" i="1"/>
  <c r="X204" i="1" s="1"/>
  <c r="J172" i="1"/>
  <c r="U172" i="1" s="1"/>
  <c r="L172" i="1"/>
  <c r="W172" i="1" s="1"/>
  <c r="K172" i="1"/>
  <c r="V172" i="1" s="1"/>
  <c r="O172" i="1"/>
  <c r="Z172" i="1" s="1"/>
  <c r="N172" i="1"/>
  <c r="Y172" i="1" s="1"/>
  <c r="M172" i="1"/>
  <c r="X172" i="1" s="1"/>
  <c r="J116" i="1"/>
  <c r="U116" i="1" s="1"/>
  <c r="L116" i="1"/>
  <c r="W116" i="1" s="1"/>
  <c r="K116" i="1"/>
  <c r="V116" i="1" s="1"/>
  <c r="N116" i="1"/>
  <c r="Y116" i="1" s="1"/>
  <c r="O116" i="1"/>
  <c r="Z116" i="1" s="1"/>
  <c r="J84" i="1"/>
  <c r="U84" i="1" s="1"/>
  <c r="L84" i="1"/>
  <c r="W84" i="1" s="1"/>
  <c r="K84" i="1"/>
  <c r="V84" i="1" s="1"/>
  <c r="N84" i="1"/>
  <c r="Y84" i="1" s="1"/>
  <c r="O84" i="1"/>
  <c r="Z84" i="1" s="1"/>
  <c r="J52" i="1"/>
  <c r="U52" i="1" s="1"/>
  <c r="L52" i="1"/>
  <c r="W52" i="1" s="1"/>
  <c r="K52" i="1"/>
  <c r="V52" i="1" s="1"/>
  <c r="N52" i="1"/>
  <c r="Y52" i="1" s="1"/>
  <c r="O52" i="1"/>
  <c r="Z52" i="1" s="1"/>
  <c r="J20" i="1"/>
  <c r="U20" i="1" s="1"/>
  <c r="L20" i="1"/>
  <c r="W20" i="1" s="1"/>
  <c r="K20" i="1"/>
  <c r="V20" i="1" s="1"/>
  <c r="N20" i="1"/>
  <c r="Y20" i="1" s="1"/>
  <c r="O20" i="1"/>
  <c r="Z20" i="1" s="1"/>
  <c r="M3677" i="1"/>
  <c r="X3677" i="1" s="1"/>
  <c r="M3549" i="1"/>
  <c r="X3549" i="1" s="1"/>
  <c r="M596" i="1"/>
  <c r="X596" i="1" s="1"/>
  <c r="J4235" i="1"/>
  <c r="U4235" i="1" s="1"/>
  <c r="L4235" i="1"/>
  <c r="W4235" i="1" s="1"/>
  <c r="K4235" i="1"/>
  <c r="V4235" i="1" s="1"/>
  <c r="O4235" i="1"/>
  <c r="Z4235" i="1" s="1"/>
  <c r="N4235" i="1"/>
  <c r="Y4235" i="1" s="1"/>
  <c r="J4227" i="1"/>
  <c r="U4227" i="1" s="1"/>
  <c r="L4227" i="1"/>
  <c r="W4227" i="1" s="1"/>
  <c r="K4227" i="1"/>
  <c r="V4227" i="1" s="1"/>
  <c r="O4227" i="1"/>
  <c r="Z4227" i="1" s="1"/>
  <c r="N4227" i="1"/>
  <c r="Y4227" i="1" s="1"/>
  <c r="J4219" i="1"/>
  <c r="U4219" i="1" s="1"/>
  <c r="L4219" i="1"/>
  <c r="W4219" i="1" s="1"/>
  <c r="K4219" i="1"/>
  <c r="V4219" i="1" s="1"/>
  <c r="O4219" i="1"/>
  <c r="Z4219" i="1" s="1"/>
  <c r="N4219" i="1"/>
  <c r="Y4219" i="1" s="1"/>
  <c r="J4211" i="1"/>
  <c r="U4211" i="1" s="1"/>
  <c r="L4211" i="1"/>
  <c r="W4211" i="1" s="1"/>
  <c r="K4211" i="1"/>
  <c r="V4211" i="1" s="1"/>
  <c r="O4211" i="1"/>
  <c r="Z4211" i="1" s="1"/>
  <c r="N4211" i="1"/>
  <c r="Y4211" i="1" s="1"/>
  <c r="J4203" i="1"/>
  <c r="U4203" i="1" s="1"/>
  <c r="L4203" i="1"/>
  <c r="W4203" i="1" s="1"/>
  <c r="K4203" i="1"/>
  <c r="V4203" i="1" s="1"/>
  <c r="O4203" i="1"/>
  <c r="Z4203" i="1" s="1"/>
  <c r="N4203" i="1"/>
  <c r="Y4203" i="1" s="1"/>
  <c r="J4195" i="1"/>
  <c r="U4195" i="1" s="1"/>
  <c r="L4195" i="1"/>
  <c r="W4195" i="1" s="1"/>
  <c r="K4195" i="1"/>
  <c r="V4195" i="1" s="1"/>
  <c r="O4195" i="1"/>
  <c r="Z4195" i="1" s="1"/>
  <c r="N4195" i="1"/>
  <c r="Y4195" i="1" s="1"/>
  <c r="J4187" i="1"/>
  <c r="U4187" i="1" s="1"/>
  <c r="L4187" i="1"/>
  <c r="W4187" i="1" s="1"/>
  <c r="K4187" i="1"/>
  <c r="V4187" i="1" s="1"/>
  <c r="O4187" i="1"/>
  <c r="Z4187" i="1" s="1"/>
  <c r="N4187" i="1"/>
  <c r="Y4187" i="1" s="1"/>
  <c r="J4179" i="1"/>
  <c r="U4179" i="1" s="1"/>
  <c r="L4179" i="1"/>
  <c r="W4179" i="1" s="1"/>
  <c r="K4179" i="1"/>
  <c r="V4179" i="1" s="1"/>
  <c r="O4179" i="1"/>
  <c r="Z4179" i="1" s="1"/>
  <c r="N4179" i="1"/>
  <c r="Y4179" i="1" s="1"/>
  <c r="J4171" i="1"/>
  <c r="U4171" i="1" s="1"/>
  <c r="L4171" i="1"/>
  <c r="W4171" i="1" s="1"/>
  <c r="K4171" i="1"/>
  <c r="V4171" i="1" s="1"/>
  <c r="O4171" i="1"/>
  <c r="Z4171" i="1" s="1"/>
  <c r="N4171" i="1"/>
  <c r="Y4171" i="1" s="1"/>
  <c r="J4163" i="1"/>
  <c r="U4163" i="1" s="1"/>
  <c r="L4163" i="1"/>
  <c r="W4163" i="1" s="1"/>
  <c r="K4163" i="1"/>
  <c r="V4163" i="1" s="1"/>
  <c r="O4163" i="1"/>
  <c r="Z4163" i="1" s="1"/>
  <c r="N4163" i="1"/>
  <c r="Y4163" i="1" s="1"/>
  <c r="J4155" i="1"/>
  <c r="U4155" i="1" s="1"/>
  <c r="L4155" i="1"/>
  <c r="W4155" i="1" s="1"/>
  <c r="K4155" i="1"/>
  <c r="V4155" i="1" s="1"/>
  <c r="O4155" i="1"/>
  <c r="Z4155" i="1" s="1"/>
  <c r="N4155" i="1"/>
  <c r="Y4155" i="1" s="1"/>
  <c r="J4147" i="1"/>
  <c r="U4147" i="1" s="1"/>
  <c r="L4147" i="1"/>
  <c r="W4147" i="1" s="1"/>
  <c r="K4147" i="1"/>
  <c r="V4147" i="1" s="1"/>
  <c r="O4147" i="1"/>
  <c r="Z4147" i="1" s="1"/>
  <c r="N4147" i="1"/>
  <c r="Y4147" i="1" s="1"/>
  <c r="J4139" i="1"/>
  <c r="U4139" i="1" s="1"/>
  <c r="L4139" i="1"/>
  <c r="W4139" i="1" s="1"/>
  <c r="K4139" i="1"/>
  <c r="V4139" i="1" s="1"/>
  <c r="O4139" i="1"/>
  <c r="Z4139" i="1" s="1"/>
  <c r="N4139" i="1"/>
  <c r="Y4139" i="1" s="1"/>
  <c r="J4131" i="1"/>
  <c r="U4131" i="1" s="1"/>
  <c r="L4131" i="1"/>
  <c r="W4131" i="1" s="1"/>
  <c r="K4131" i="1"/>
  <c r="V4131" i="1" s="1"/>
  <c r="O4131" i="1"/>
  <c r="Z4131" i="1" s="1"/>
  <c r="N4131" i="1"/>
  <c r="Y4131" i="1" s="1"/>
  <c r="J4123" i="1"/>
  <c r="U4123" i="1" s="1"/>
  <c r="L4123" i="1"/>
  <c r="W4123" i="1" s="1"/>
  <c r="K4123" i="1"/>
  <c r="V4123" i="1" s="1"/>
  <c r="O4123" i="1"/>
  <c r="Z4123" i="1" s="1"/>
  <c r="N4123" i="1"/>
  <c r="Y4123" i="1" s="1"/>
  <c r="J4115" i="1"/>
  <c r="U4115" i="1" s="1"/>
  <c r="L4115" i="1"/>
  <c r="W4115" i="1" s="1"/>
  <c r="K4115" i="1"/>
  <c r="V4115" i="1" s="1"/>
  <c r="O4115" i="1"/>
  <c r="Z4115" i="1" s="1"/>
  <c r="N4115" i="1"/>
  <c r="Y4115" i="1" s="1"/>
  <c r="J4107" i="1"/>
  <c r="U4107" i="1" s="1"/>
  <c r="L4107" i="1"/>
  <c r="W4107" i="1" s="1"/>
  <c r="K4107" i="1"/>
  <c r="V4107" i="1" s="1"/>
  <c r="O4107" i="1"/>
  <c r="Z4107" i="1" s="1"/>
  <c r="N4107" i="1"/>
  <c r="Y4107" i="1" s="1"/>
  <c r="J4099" i="1"/>
  <c r="U4099" i="1" s="1"/>
  <c r="L4099" i="1"/>
  <c r="W4099" i="1" s="1"/>
  <c r="K4099" i="1"/>
  <c r="V4099" i="1" s="1"/>
  <c r="O4099" i="1"/>
  <c r="Z4099" i="1" s="1"/>
  <c r="N4099" i="1"/>
  <c r="Y4099" i="1" s="1"/>
  <c r="J4091" i="1"/>
  <c r="U4091" i="1" s="1"/>
  <c r="L4091" i="1"/>
  <c r="W4091" i="1" s="1"/>
  <c r="K4091" i="1"/>
  <c r="V4091" i="1" s="1"/>
  <c r="O4091" i="1"/>
  <c r="Z4091" i="1" s="1"/>
  <c r="N4091" i="1"/>
  <c r="Y4091" i="1" s="1"/>
  <c r="J4083" i="1"/>
  <c r="U4083" i="1" s="1"/>
  <c r="L4083" i="1"/>
  <c r="W4083" i="1" s="1"/>
  <c r="K4083" i="1"/>
  <c r="V4083" i="1" s="1"/>
  <c r="O4083" i="1"/>
  <c r="Z4083" i="1" s="1"/>
  <c r="N4083" i="1"/>
  <c r="Y4083" i="1" s="1"/>
  <c r="J4075" i="1"/>
  <c r="U4075" i="1" s="1"/>
  <c r="L4075" i="1"/>
  <c r="W4075" i="1" s="1"/>
  <c r="K4075" i="1"/>
  <c r="V4075" i="1" s="1"/>
  <c r="O4075" i="1"/>
  <c r="Z4075" i="1" s="1"/>
  <c r="N4075" i="1"/>
  <c r="Y4075" i="1" s="1"/>
  <c r="J4067" i="1"/>
  <c r="U4067" i="1" s="1"/>
  <c r="L4067" i="1"/>
  <c r="W4067" i="1" s="1"/>
  <c r="K4067" i="1"/>
  <c r="V4067" i="1" s="1"/>
  <c r="O4067" i="1"/>
  <c r="Z4067" i="1" s="1"/>
  <c r="N4067" i="1"/>
  <c r="Y4067" i="1" s="1"/>
  <c r="J4059" i="1"/>
  <c r="U4059" i="1" s="1"/>
  <c r="L4059" i="1"/>
  <c r="W4059" i="1" s="1"/>
  <c r="K4059" i="1"/>
  <c r="V4059" i="1" s="1"/>
  <c r="O4059" i="1"/>
  <c r="Z4059" i="1" s="1"/>
  <c r="N4059" i="1"/>
  <c r="Y4059" i="1" s="1"/>
  <c r="J4051" i="1"/>
  <c r="U4051" i="1" s="1"/>
  <c r="L4051" i="1"/>
  <c r="W4051" i="1" s="1"/>
  <c r="K4051" i="1"/>
  <c r="V4051" i="1" s="1"/>
  <c r="O4051" i="1"/>
  <c r="Z4051" i="1" s="1"/>
  <c r="N4051" i="1"/>
  <c r="Y4051" i="1" s="1"/>
  <c r="J4043" i="1"/>
  <c r="U4043" i="1" s="1"/>
  <c r="L4043" i="1"/>
  <c r="W4043" i="1" s="1"/>
  <c r="K4043" i="1"/>
  <c r="V4043" i="1" s="1"/>
  <c r="O4043" i="1"/>
  <c r="Z4043" i="1" s="1"/>
  <c r="N4043" i="1"/>
  <c r="Y4043" i="1" s="1"/>
  <c r="J4035" i="1"/>
  <c r="U4035" i="1" s="1"/>
  <c r="L4035" i="1"/>
  <c r="W4035" i="1" s="1"/>
  <c r="K4035" i="1"/>
  <c r="V4035" i="1" s="1"/>
  <c r="O4035" i="1"/>
  <c r="Z4035" i="1" s="1"/>
  <c r="N4035" i="1"/>
  <c r="Y4035" i="1" s="1"/>
  <c r="J4027" i="1"/>
  <c r="U4027" i="1" s="1"/>
  <c r="L4027" i="1"/>
  <c r="W4027" i="1" s="1"/>
  <c r="K4027" i="1"/>
  <c r="V4027" i="1" s="1"/>
  <c r="O4027" i="1"/>
  <c r="Z4027" i="1" s="1"/>
  <c r="N4027" i="1"/>
  <c r="Y4027" i="1" s="1"/>
  <c r="J4019" i="1"/>
  <c r="U4019" i="1" s="1"/>
  <c r="L4019" i="1"/>
  <c r="W4019" i="1" s="1"/>
  <c r="K4019" i="1"/>
  <c r="V4019" i="1" s="1"/>
  <c r="O4019" i="1"/>
  <c r="Z4019" i="1" s="1"/>
  <c r="N4019" i="1"/>
  <c r="Y4019" i="1" s="1"/>
  <c r="J4011" i="1"/>
  <c r="U4011" i="1" s="1"/>
  <c r="L4011" i="1"/>
  <c r="W4011" i="1" s="1"/>
  <c r="K4011" i="1"/>
  <c r="V4011" i="1" s="1"/>
  <c r="O4011" i="1"/>
  <c r="Z4011" i="1" s="1"/>
  <c r="N4011" i="1"/>
  <c r="Y4011" i="1" s="1"/>
  <c r="J4003" i="1"/>
  <c r="U4003" i="1" s="1"/>
  <c r="L4003" i="1"/>
  <c r="W4003" i="1" s="1"/>
  <c r="K4003" i="1"/>
  <c r="V4003" i="1" s="1"/>
  <c r="O4003" i="1"/>
  <c r="Z4003" i="1" s="1"/>
  <c r="N4003" i="1"/>
  <c r="Y4003" i="1" s="1"/>
  <c r="J3995" i="1"/>
  <c r="U3995" i="1" s="1"/>
  <c r="L3995" i="1"/>
  <c r="W3995" i="1" s="1"/>
  <c r="K3995" i="1"/>
  <c r="V3995" i="1" s="1"/>
  <c r="O3995" i="1"/>
  <c r="Z3995" i="1" s="1"/>
  <c r="N3995" i="1"/>
  <c r="Y3995" i="1" s="1"/>
  <c r="J3987" i="1"/>
  <c r="U3987" i="1" s="1"/>
  <c r="L3987" i="1"/>
  <c r="W3987" i="1" s="1"/>
  <c r="K3987" i="1"/>
  <c r="V3987" i="1" s="1"/>
  <c r="O3987" i="1"/>
  <c r="Z3987" i="1" s="1"/>
  <c r="N3987" i="1"/>
  <c r="Y3987" i="1" s="1"/>
  <c r="J3979" i="1"/>
  <c r="U3979" i="1" s="1"/>
  <c r="L3979" i="1"/>
  <c r="W3979" i="1" s="1"/>
  <c r="K3979" i="1"/>
  <c r="V3979" i="1" s="1"/>
  <c r="O3979" i="1"/>
  <c r="Z3979" i="1" s="1"/>
  <c r="N3979" i="1"/>
  <c r="Y3979" i="1" s="1"/>
  <c r="J3971" i="1"/>
  <c r="U3971" i="1" s="1"/>
  <c r="L3971" i="1"/>
  <c r="W3971" i="1" s="1"/>
  <c r="K3971" i="1"/>
  <c r="V3971" i="1" s="1"/>
  <c r="O3971" i="1"/>
  <c r="Z3971" i="1" s="1"/>
  <c r="N3971" i="1"/>
  <c r="Y3971" i="1" s="1"/>
  <c r="J3963" i="1"/>
  <c r="U3963" i="1" s="1"/>
  <c r="L3963" i="1"/>
  <c r="W3963" i="1" s="1"/>
  <c r="K3963" i="1"/>
  <c r="V3963" i="1" s="1"/>
  <c r="O3963" i="1"/>
  <c r="Z3963" i="1" s="1"/>
  <c r="N3963" i="1"/>
  <c r="Y3963" i="1" s="1"/>
  <c r="J3955" i="1"/>
  <c r="U3955" i="1" s="1"/>
  <c r="L3955" i="1"/>
  <c r="W3955" i="1" s="1"/>
  <c r="K3955" i="1"/>
  <c r="V3955" i="1" s="1"/>
  <c r="O3955" i="1"/>
  <c r="Z3955" i="1" s="1"/>
  <c r="N3955" i="1"/>
  <c r="Y3955" i="1" s="1"/>
  <c r="J3947" i="1"/>
  <c r="U3947" i="1" s="1"/>
  <c r="L3947" i="1"/>
  <c r="W3947" i="1" s="1"/>
  <c r="K3947" i="1"/>
  <c r="V3947" i="1" s="1"/>
  <c r="O3947" i="1"/>
  <c r="Z3947" i="1" s="1"/>
  <c r="N3947" i="1"/>
  <c r="Y3947" i="1" s="1"/>
  <c r="J3939" i="1"/>
  <c r="U3939" i="1" s="1"/>
  <c r="L3939" i="1"/>
  <c r="W3939" i="1" s="1"/>
  <c r="K3939" i="1"/>
  <c r="V3939" i="1" s="1"/>
  <c r="O3939" i="1"/>
  <c r="Z3939" i="1" s="1"/>
  <c r="N3939" i="1"/>
  <c r="Y3939" i="1" s="1"/>
  <c r="J3931" i="1"/>
  <c r="U3931" i="1" s="1"/>
  <c r="L3931" i="1"/>
  <c r="W3931" i="1" s="1"/>
  <c r="K3931" i="1"/>
  <c r="V3931" i="1" s="1"/>
  <c r="O3931" i="1"/>
  <c r="Z3931" i="1" s="1"/>
  <c r="N3931" i="1"/>
  <c r="Y3931" i="1" s="1"/>
  <c r="J3923" i="1"/>
  <c r="U3923" i="1" s="1"/>
  <c r="L3923" i="1"/>
  <c r="W3923" i="1" s="1"/>
  <c r="K3923" i="1"/>
  <c r="V3923" i="1" s="1"/>
  <c r="O3923" i="1"/>
  <c r="Z3923" i="1" s="1"/>
  <c r="N3923" i="1"/>
  <c r="Y3923" i="1" s="1"/>
  <c r="J3915" i="1"/>
  <c r="U3915" i="1" s="1"/>
  <c r="L3915" i="1"/>
  <c r="W3915" i="1" s="1"/>
  <c r="K3915" i="1"/>
  <c r="V3915" i="1" s="1"/>
  <c r="O3915" i="1"/>
  <c r="Z3915" i="1" s="1"/>
  <c r="N3915" i="1"/>
  <c r="Y3915" i="1" s="1"/>
  <c r="J3907" i="1"/>
  <c r="U3907" i="1" s="1"/>
  <c r="L3907" i="1"/>
  <c r="W3907" i="1" s="1"/>
  <c r="K3907" i="1"/>
  <c r="V3907" i="1" s="1"/>
  <c r="O3907" i="1"/>
  <c r="Z3907" i="1" s="1"/>
  <c r="N3907" i="1"/>
  <c r="Y3907" i="1" s="1"/>
  <c r="J3899" i="1"/>
  <c r="U3899" i="1" s="1"/>
  <c r="L3899" i="1"/>
  <c r="W3899" i="1" s="1"/>
  <c r="K3899" i="1"/>
  <c r="V3899" i="1" s="1"/>
  <c r="O3899" i="1"/>
  <c r="Z3899" i="1" s="1"/>
  <c r="N3899" i="1"/>
  <c r="Y3899" i="1" s="1"/>
  <c r="J3891" i="1"/>
  <c r="U3891" i="1" s="1"/>
  <c r="L3891" i="1"/>
  <c r="W3891" i="1" s="1"/>
  <c r="K3891" i="1"/>
  <c r="V3891" i="1" s="1"/>
  <c r="O3891" i="1"/>
  <c r="Z3891" i="1" s="1"/>
  <c r="N3891" i="1"/>
  <c r="Y3891" i="1" s="1"/>
  <c r="J3883" i="1"/>
  <c r="U3883" i="1" s="1"/>
  <c r="L3883" i="1"/>
  <c r="W3883" i="1" s="1"/>
  <c r="K3883" i="1"/>
  <c r="V3883" i="1" s="1"/>
  <c r="O3883" i="1"/>
  <c r="Z3883" i="1" s="1"/>
  <c r="N3883" i="1"/>
  <c r="Y3883" i="1" s="1"/>
  <c r="J3875" i="1"/>
  <c r="U3875" i="1" s="1"/>
  <c r="L3875" i="1"/>
  <c r="W3875" i="1" s="1"/>
  <c r="K3875" i="1"/>
  <c r="V3875" i="1" s="1"/>
  <c r="O3875" i="1"/>
  <c r="Z3875" i="1" s="1"/>
  <c r="N3875" i="1"/>
  <c r="Y3875" i="1" s="1"/>
  <c r="J3867" i="1"/>
  <c r="U3867" i="1" s="1"/>
  <c r="L3867" i="1"/>
  <c r="W3867" i="1" s="1"/>
  <c r="K3867" i="1"/>
  <c r="V3867" i="1" s="1"/>
  <c r="O3867" i="1"/>
  <c r="Z3867" i="1" s="1"/>
  <c r="N3867" i="1"/>
  <c r="Y3867" i="1" s="1"/>
  <c r="J3859" i="1"/>
  <c r="U3859" i="1" s="1"/>
  <c r="L3859" i="1"/>
  <c r="W3859" i="1" s="1"/>
  <c r="K3859" i="1"/>
  <c r="V3859" i="1" s="1"/>
  <c r="O3859" i="1"/>
  <c r="Z3859" i="1" s="1"/>
  <c r="N3859" i="1"/>
  <c r="Y3859" i="1" s="1"/>
  <c r="J3851" i="1"/>
  <c r="U3851" i="1" s="1"/>
  <c r="L3851" i="1"/>
  <c r="W3851" i="1" s="1"/>
  <c r="K3851" i="1"/>
  <c r="V3851" i="1" s="1"/>
  <c r="O3851" i="1"/>
  <c r="Z3851" i="1" s="1"/>
  <c r="N3851" i="1"/>
  <c r="Y3851" i="1" s="1"/>
  <c r="J3843" i="1"/>
  <c r="U3843" i="1" s="1"/>
  <c r="L3843" i="1"/>
  <c r="W3843" i="1" s="1"/>
  <c r="K3843" i="1"/>
  <c r="V3843" i="1" s="1"/>
  <c r="O3843" i="1"/>
  <c r="Z3843" i="1" s="1"/>
  <c r="N3843" i="1"/>
  <c r="Y3843" i="1" s="1"/>
  <c r="J3835" i="1"/>
  <c r="U3835" i="1" s="1"/>
  <c r="L3835" i="1"/>
  <c r="W3835" i="1" s="1"/>
  <c r="K3835" i="1"/>
  <c r="V3835" i="1" s="1"/>
  <c r="O3835" i="1"/>
  <c r="Z3835" i="1" s="1"/>
  <c r="N3835" i="1"/>
  <c r="Y3835" i="1" s="1"/>
  <c r="J3827" i="1"/>
  <c r="U3827" i="1" s="1"/>
  <c r="L3827" i="1"/>
  <c r="W3827" i="1" s="1"/>
  <c r="K3827" i="1"/>
  <c r="V3827" i="1" s="1"/>
  <c r="O3827" i="1"/>
  <c r="Z3827" i="1" s="1"/>
  <c r="N3827" i="1"/>
  <c r="Y3827" i="1" s="1"/>
  <c r="J3819" i="1"/>
  <c r="U3819" i="1" s="1"/>
  <c r="L3819" i="1"/>
  <c r="W3819" i="1" s="1"/>
  <c r="K3819" i="1"/>
  <c r="V3819" i="1" s="1"/>
  <c r="O3819" i="1"/>
  <c r="Z3819" i="1" s="1"/>
  <c r="N3819" i="1"/>
  <c r="Y3819" i="1" s="1"/>
  <c r="J3811" i="1"/>
  <c r="U3811" i="1" s="1"/>
  <c r="L3811" i="1"/>
  <c r="W3811" i="1" s="1"/>
  <c r="K3811" i="1"/>
  <c r="V3811" i="1" s="1"/>
  <c r="O3811" i="1"/>
  <c r="Z3811" i="1" s="1"/>
  <c r="N3811" i="1"/>
  <c r="Y3811" i="1" s="1"/>
  <c r="J3803" i="1"/>
  <c r="U3803" i="1" s="1"/>
  <c r="L3803" i="1"/>
  <c r="W3803" i="1" s="1"/>
  <c r="K3803" i="1"/>
  <c r="V3803" i="1" s="1"/>
  <c r="O3803" i="1"/>
  <c r="Z3803" i="1" s="1"/>
  <c r="N3803" i="1"/>
  <c r="Y3803" i="1" s="1"/>
  <c r="J3795" i="1"/>
  <c r="U3795" i="1" s="1"/>
  <c r="L3795" i="1"/>
  <c r="W3795" i="1" s="1"/>
  <c r="K3795" i="1"/>
  <c r="V3795" i="1" s="1"/>
  <c r="O3795" i="1"/>
  <c r="Z3795" i="1" s="1"/>
  <c r="N3795" i="1"/>
  <c r="Y3795" i="1" s="1"/>
  <c r="J3787" i="1"/>
  <c r="U3787" i="1" s="1"/>
  <c r="L3787" i="1"/>
  <c r="W3787" i="1" s="1"/>
  <c r="K3787" i="1"/>
  <c r="V3787" i="1" s="1"/>
  <c r="O3787" i="1"/>
  <c r="Z3787" i="1" s="1"/>
  <c r="N3787" i="1"/>
  <c r="Y3787" i="1" s="1"/>
  <c r="J3779" i="1"/>
  <c r="U3779" i="1" s="1"/>
  <c r="L3779" i="1"/>
  <c r="W3779" i="1" s="1"/>
  <c r="K3779" i="1"/>
  <c r="V3779" i="1" s="1"/>
  <c r="O3779" i="1"/>
  <c r="Z3779" i="1" s="1"/>
  <c r="N3779" i="1"/>
  <c r="Y3779" i="1" s="1"/>
  <c r="J3771" i="1"/>
  <c r="U3771" i="1" s="1"/>
  <c r="L3771" i="1"/>
  <c r="W3771" i="1" s="1"/>
  <c r="K3771" i="1"/>
  <c r="V3771" i="1" s="1"/>
  <c r="O3771" i="1"/>
  <c r="Z3771" i="1" s="1"/>
  <c r="N3771" i="1"/>
  <c r="Y3771" i="1" s="1"/>
  <c r="J3763" i="1"/>
  <c r="U3763" i="1" s="1"/>
  <c r="L3763" i="1"/>
  <c r="W3763" i="1" s="1"/>
  <c r="K3763" i="1"/>
  <c r="V3763" i="1" s="1"/>
  <c r="O3763" i="1"/>
  <c r="Z3763" i="1" s="1"/>
  <c r="N3763" i="1"/>
  <c r="Y3763" i="1" s="1"/>
  <c r="J3755" i="1"/>
  <c r="U3755" i="1" s="1"/>
  <c r="L3755" i="1"/>
  <c r="W3755" i="1" s="1"/>
  <c r="K3755" i="1"/>
  <c r="V3755" i="1" s="1"/>
  <c r="O3755" i="1"/>
  <c r="Z3755" i="1" s="1"/>
  <c r="N3755" i="1"/>
  <c r="Y3755" i="1" s="1"/>
  <c r="M3755" i="1"/>
  <c r="X3755" i="1" s="1"/>
  <c r="J3747" i="1"/>
  <c r="U3747" i="1" s="1"/>
  <c r="L3747" i="1"/>
  <c r="W3747" i="1" s="1"/>
  <c r="K3747" i="1"/>
  <c r="V3747" i="1" s="1"/>
  <c r="O3747" i="1"/>
  <c r="Z3747" i="1" s="1"/>
  <c r="N3747" i="1"/>
  <c r="Y3747" i="1" s="1"/>
  <c r="M3747" i="1"/>
  <c r="X3747" i="1" s="1"/>
  <c r="J3739" i="1"/>
  <c r="U3739" i="1" s="1"/>
  <c r="L3739" i="1"/>
  <c r="W3739" i="1" s="1"/>
  <c r="K3739" i="1"/>
  <c r="V3739" i="1" s="1"/>
  <c r="O3739" i="1"/>
  <c r="Z3739" i="1" s="1"/>
  <c r="N3739" i="1"/>
  <c r="Y3739" i="1" s="1"/>
  <c r="M3739" i="1"/>
  <c r="X3739" i="1" s="1"/>
  <c r="J3731" i="1"/>
  <c r="U3731" i="1" s="1"/>
  <c r="K3731" i="1"/>
  <c r="V3731" i="1" s="1"/>
  <c r="L3731" i="1"/>
  <c r="W3731" i="1" s="1"/>
  <c r="O3731" i="1"/>
  <c r="Z3731" i="1" s="1"/>
  <c r="N3731" i="1"/>
  <c r="Y3731" i="1" s="1"/>
  <c r="M3731" i="1"/>
  <c r="X3731" i="1" s="1"/>
  <c r="J3723" i="1"/>
  <c r="U3723" i="1" s="1"/>
  <c r="L3723" i="1"/>
  <c r="W3723" i="1" s="1"/>
  <c r="K3723" i="1"/>
  <c r="V3723" i="1" s="1"/>
  <c r="O3723" i="1"/>
  <c r="Z3723" i="1" s="1"/>
  <c r="N3723" i="1"/>
  <c r="Y3723" i="1" s="1"/>
  <c r="M3723" i="1"/>
  <c r="X3723" i="1" s="1"/>
  <c r="J3707" i="1"/>
  <c r="U3707" i="1" s="1"/>
  <c r="L3707" i="1"/>
  <c r="W3707" i="1" s="1"/>
  <c r="K3707" i="1"/>
  <c r="V3707" i="1" s="1"/>
  <c r="O3707" i="1"/>
  <c r="Z3707" i="1" s="1"/>
  <c r="N3707" i="1"/>
  <c r="Y3707" i="1" s="1"/>
  <c r="N3453" i="1"/>
  <c r="Y3453" i="1" s="1"/>
  <c r="M4235" i="1"/>
  <c r="X4235" i="1" s="1"/>
  <c r="M4219" i="1"/>
  <c r="X4219" i="1" s="1"/>
  <c r="M4203" i="1"/>
  <c r="X4203" i="1" s="1"/>
  <c r="M4187" i="1"/>
  <c r="X4187" i="1" s="1"/>
  <c r="M4171" i="1"/>
  <c r="X4171" i="1" s="1"/>
  <c r="M4155" i="1"/>
  <c r="X4155" i="1" s="1"/>
  <c r="M4139" i="1"/>
  <c r="X4139" i="1" s="1"/>
  <c r="M4123" i="1"/>
  <c r="X4123" i="1" s="1"/>
  <c r="M4107" i="1"/>
  <c r="X4107" i="1" s="1"/>
  <c r="M4091" i="1"/>
  <c r="X4091" i="1" s="1"/>
  <c r="M4075" i="1"/>
  <c r="X4075" i="1" s="1"/>
  <c r="M4059" i="1"/>
  <c r="X4059" i="1" s="1"/>
  <c r="M4043" i="1"/>
  <c r="X4043" i="1" s="1"/>
  <c r="M4027" i="1"/>
  <c r="X4027" i="1" s="1"/>
  <c r="M4011" i="1"/>
  <c r="X4011" i="1" s="1"/>
  <c r="M3995" i="1"/>
  <c r="X3995" i="1" s="1"/>
  <c r="M3979" i="1"/>
  <c r="X3979" i="1" s="1"/>
  <c r="M3963" i="1"/>
  <c r="X3963" i="1" s="1"/>
  <c r="M3947" i="1"/>
  <c r="X3947" i="1" s="1"/>
  <c r="M3931" i="1"/>
  <c r="X3931" i="1" s="1"/>
  <c r="M3915" i="1"/>
  <c r="X3915" i="1" s="1"/>
  <c r="M3899" i="1"/>
  <c r="X3899" i="1" s="1"/>
  <c r="M3883" i="1"/>
  <c r="X3883" i="1" s="1"/>
  <c r="M3867" i="1"/>
  <c r="X3867" i="1" s="1"/>
  <c r="M3851" i="1"/>
  <c r="X3851" i="1" s="1"/>
  <c r="M3835" i="1"/>
  <c r="X3835" i="1" s="1"/>
  <c r="M3819" i="1"/>
  <c r="X3819" i="1" s="1"/>
  <c r="M3803" i="1"/>
  <c r="X3803" i="1" s="1"/>
  <c r="M3787" i="1"/>
  <c r="X3787" i="1" s="1"/>
  <c r="M3771" i="1"/>
  <c r="X3771" i="1" s="1"/>
  <c r="N3613" i="1"/>
  <c r="Y3613" i="1" s="1"/>
  <c r="N1565" i="1"/>
  <c r="Y1565" i="1" s="1"/>
  <c r="J4205" i="1"/>
  <c r="U4205" i="1" s="1"/>
  <c r="L4205" i="1"/>
  <c r="W4205" i="1" s="1"/>
  <c r="O4205" i="1"/>
  <c r="Z4205" i="1" s="1"/>
  <c r="K4205" i="1"/>
  <c r="V4205" i="1" s="1"/>
  <c r="N4205" i="1"/>
  <c r="Y4205" i="1" s="1"/>
  <c r="M4205" i="1"/>
  <c r="X4205" i="1" s="1"/>
  <c r="J4173" i="1"/>
  <c r="U4173" i="1" s="1"/>
  <c r="L4173" i="1"/>
  <c r="W4173" i="1" s="1"/>
  <c r="O4173" i="1"/>
  <c r="Z4173" i="1" s="1"/>
  <c r="K4173" i="1"/>
  <c r="V4173" i="1" s="1"/>
  <c r="M4173" i="1"/>
  <c r="X4173" i="1" s="1"/>
  <c r="N4173" i="1"/>
  <c r="Y4173" i="1" s="1"/>
  <c r="J4133" i="1"/>
  <c r="U4133" i="1" s="1"/>
  <c r="L4133" i="1"/>
  <c r="W4133" i="1" s="1"/>
  <c r="K4133" i="1"/>
  <c r="V4133" i="1" s="1"/>
  <c r="O4133" i="1"/>
  <c r="Z4133" i="1" s="1"/>
  <c r="N4133" i="1"/>
  <c r="Y4133" i="1" s="1"/>
  <c r="M4133" i="1"/>
  <c r="X4133" i="1" s="1"/>
  <c r="J4109" i="1"/>
  <c r="U4109" i="1" s="1"/>
  <c r="L4109" i="1"/>
  <c r="W4109" i="1" s="1"/>
  <c r="O4109" i="1"/>
  <c r="Z4109" i="1" s="1"/>
  <c r="K4109" i="1"/>
  <c r="V4109" i="1" s="1"/>
  <c r="M4109" i="1"/>
  <c r="X4109" i="1" s="1"/>
  <c r="N4109" i="1"/>
  <c r="Y4109" i="1" s="1"/>
  <c r="J4077" i="1"/>
  <c r="U4077" i="1" s="1"/>
  <c r="L4077" i="1"/>
  <c r="W4077" i="1" s="1"/>
  <c r="O4077" i="1"/>
  <c r="Z4077" i="1" s="1"/>
  <c r="K4077" i="1"/>
  <c r="V4077" i="1" s="1"/>
  <c r="N4077" i="1"/>
  <c r="Y4077" i="1" s="1"/>
  <c r="M4077" i="1"/>
  <c r="X4077" i="1" s="1"/>
  <c r="J4037" i="1"/>
  <c r="U4037" i="1" s="1"/>
  <c r="L4037" i="1"/>
  <c r="W4037" i="1" s="1"/>
  <c r="K4037" i="1"/>
  <c r="V4037" i="1" s="1"/>
  <c r="O4037" i="1"/>
  <c r="Z4037" i="1" s="1"/>
  <c r="N4037" i="1"/>
  <c r="Y4037" i="1" s="1"/>
  <c r="M4037" i="1"/>
  <c r="X4037" i="1" s="1"/>
  <c r="J3997" i="1"/>
  <c r="U3997" i="1" s="1"/>
  <c r="L3997" i="1"/>
  <c r="W3997" i="1" s="1"/>
  <c r="O3997" i="1"/>
  <c r="Z3997" i="1" s="1"/>
  <c r="K3997" i="1"/>
  <c r="V3997" i="1" s="1"/>
  <c r="M3997" i="1"/>
  <c r="X3997" i="1" s="1"/>
  <c r="J3965" i="1"/>
  <c r="U3965" i="1" s="1"/>
  <c r="L3965" i="1"/>
  <c r="W3965" i="1" s="1"/>
  <c r="O3965" i="1"/>
  <c r="Z3965" i="1" s="1"/>
  <c r="K3965" i="1"/>
  <c r="V3965" i="1" s="1"/>
  <c r="M3965" i="1"/>
  <c r="X3965" i="1" s="1"/>
  <c r="J3925" i="1"/>
  <c r="U3925" i="1" s="1"/>
  <c r="L3925" i="1"/>
  <c r="W3925" i="1" s="1"/>
  <c r="K3925" i="1"/>
  <c r="V3925" i="1" s="1"/>
  <c r="O3925" i="1"/>
  <c r="Z3925" i="1" s="1"/>
  <c r="N3925" i="1"/>
  <c r="Y3925" i="1" s="1"/>
  <c r="M3925" i="1"/>
  <c r="X3925" i="1" s="1"/>
  <c r="J3893" i="1"/>
  <c r="U3893" i="1" s="1"/>
  <c r="L3893" i="1"/>
  <c r="W3893" i="1" s="1"/>
  <c r="K3893" i="1"/>
  <c r="V3893" i="1" s="1"/>
  <c r="O3893" i="1"/>
  <c r="Z3893" i="1" s="1"/>
  <c r="N3893" i="1"/>
  <c r="Y3893" i="1" s="1"/>
  <c r="M3893" i="1"/>
  <c r="X3893" i="1" s="1"/>
  <c r="J3861" i="1"/>
  <c r="U3861" i="1" s="1"/>
  <c r="L3861" i="1"/>
  <c r="W3861" i="1" s="1"/>
  <c r="K3861" i="1"/>
  <c r="V3861" i="1" s="1"/>
  <c r="O3861" i="1"/>
  <c r="Z3861" i="1" s="1"/>
  <c r="N3861" i="1"/>
  <c r="Y3861" i="1" s="1"/>
  <c r="M3861" i="1"/>
  <c r="X3861" i="1" s="1"/>
  <c r="J3829" i="1"/>
  <c r="U3829" i="1" s="1"/>
  <c r="L3829" i="1"/>
  <c r="W3829" i="1" s="1"/>
  <c r="K3829" i="1"/>
  <c r="V3829" i="1" s="1"/>
  <c r="O3829" i="1"/>
  <c r="Z3829" i="1" s="1"/>
  <c r="N3829" i="1"/>
  <c r="Y3829" i="1" s="1"/>
  <c r="M3829" i="1"/>
  <c r="X3829" i="1" s="1"/>
  <c r="J3805" i="1"/>
  <c r="U3805" i="1" s="1"/>
  <c r="L3805" i="1"/>
  <c r="W3805" i="1" s="1"/>
  <c r="O3805" i="1"/>
  <c r="Z3805" i="1" s="1"/>
  <c r="K3805" i="1"/>
  <c r="V3805" i="1" s="1"/>
  <c r="M3805" i="1"/>
  <c r="X3805" i="1" s="1"/>
  <c r="J3781" i="1"/>
  <c r="U3781" i="1" s="1"/>
  <c r="L3781" i="1"/>
  <c r="W3781" i="1" s="1"/>
  <c r="K3781" i="1"/>
  <c r="V3781" i="1" s="1"/>
  <c r="O3781" i="1"/>
  <c r="Z3781" i="1" s="1"/>
  <c r="N3781" i="1"/>
  <c r="Y3781" i="1" s="1"/>
  <c r="M3781" i="1"/>
  <c r="X3781" i="1" s="1"/>
  <c r="J3741" i="1"/>
  <c r="U3741" i="1" s="1"/>
  <c r="L3741" i="1"/>
  <c r="W3741" i="1" s="1"/>
  <c r="O3741" i="1"/>
  <c r="Z3741" i="1" s="1"/>
  <c r="K3741" i="1"/>
  <c r="V3741" i="1" s="1"/>
  <c r="M3741" i="1"/>
  <c r="X3741" i="1" s="1"/>
  <c r="J3701" i="1"/>
  <c r="U3701" i="1" s="1"/>
  <c r="L3701" i="1"/>
  <c r="W3701" i="1" s="1"/>
  <c r="K3701" i="1"/>
  <c r="V3701" i="1" s="1"/>
  <c r="O3701" i="1"/>
  <c r="Z3701" i="1" s="1"/>
  <c r="N3701" i="1"/>
  <c r="Y3701" i="1" s="1"/>
  <c r="M3701" i="1"/>
  <c r="X3701" i="1" s="1"/>
  <c r="J3669" i="1"/>
  <c r="U3669" i="1" s="1"/>
  <c r="L3669" i="1"/>
  <c r="W3669" i="1" s="1"/>
  <c r="K3669" i="1"/>
  <c r="V3669" i="1" s="1"/>
  <c r="O3669" i="1"/>
  <c r="Z3669" i="1" s="1"/>
  <c r="N3669" i="1"/>
  <c r="Y3669" i="1" s="1"/>
  <c r="M3669" i="1"/>
  <c r="X3669" i="1" s="1"/>
  <c r="J3629" i="1"/>
  <c r="U3629" i="1" s="1"/>
  <c r="L3629" i="1"/>
  <c r="W3629" i="1" s="1"/>
  <c r="O3629" i="1"/>
  <c r="Z3629" i="1" s="1"/>
  <c r="K3629" i="1"/>
  <c r="V3629" i="1" s="1"/>
  <c r="N3629" i="1"/>
  <c r="Y3629" i="1" s="1"/>
  <c r="M3629" i="1"/>
  <c r="X3629" i="1" s="1"/>
  <c r="J3581" i="1"/>
  <c r="U3581" i="1" s="1"/>
  <c r="L3581" i="1"/>
  <c r="W3581" i="1" s="1"/>
  <c r="O3581" i="1"/>
  <c r="Z3581" i="1" s="1"/>
  <c r="K3581" i="1"/>
  <c r="V3581" i="1" s="1"/>
  <c r="J3541" i="1"/>
  <c r="U3541" i="1" s="1"/>
  <c r="L3541" i="1"/>
  <c r="W3541" i="1" s="1"/>
  <c r="O3541" i="1"/>
  <c r="Z3541" i="1" s="1"/>
  <c r="K3541" i="1"/>
  <c r="V3541" i="1" s="1"/>
  <c r="N3541" i="1"/>
  <c r="Y3541" i="1" s="1"/>
  <c r="M3541" i="1"/>
  <c r="X3541" i="1" s="1"/>
  <c r="J3509" i="1"/>
  <c r="U3509" i="1" s="1"/>
  <c r="L3509" i="1"/>
  <c r="W3509" i="1" s="1"/>
  <c r="K3509" i="1"/>
  <c r="V3509" i="1" s="1"/>
  <c r="O3509" i="1"/>
  <c r="Z3509" i="1" s="1"/>
  <c r="N3509" i="1"/>
  <c r="Y3509" i="1" s="1"/>
  <c r="J3477" i="1"/>
  <c r="U3477" i="1" s="1"/>
  <c r="L3477" i="1"/>
  <c r="W3477" i="1" s="1"/>
  <c r="O3477" i="1"/>
  <c r="Z3477" i="1" s="1"/>
  <c r="K3477" i="1"/>
  <c r="V3477" i="1" s="1"/>
  <c r="N3477" i="1"/>
  <c r="Y3477" i="1" s="1"/>
  <c r="M3477" i="1"/>
  <c r="X3477" i="1" s="1"/>
  <c r="J3445" i="1"/>
  <c r="U3445" i="1" s="1"/>
  <c r="L3445" i="1"/>
  <c r="W3445" i="1" s="1"/>
  <c r="K3445" i="1"/>
  <c r="V3445" i="1" s="1"/>
  <c r="O3445" i="1"/>
  <c r="Z3445" i="1" s="1"/>
  <c r="N3445" i="1"/>
  <c r="Y3445" i="1" s="1"/>
  <c r="M3445" i="1"/>
  <c r="X3445" i="1" s="1"/>
  <c r="J3413" i="1"/>
  <c r="U3413" i="1" s="1"/>
  <c r="L3413" i="1"/>
  <c r="W3413" i="1" s="1"/>
  <c r="O3413" i="1"/>
  <c r="Z3413" i="1" s="1"/>
  <c r="K3413" i="1"/>
  <c r="V3413" i="1" s="1"/>
  <c r="N3413" i="1"/>
  <c r="Y3413" i="1" s="1"/>
  <c r="M3413" i="1"/>
  <c r="X3413" i="1" s="1"/>
  <c r="J3381" i="1"/>
  <c r="U3381" i="1" s="1"/>
  <c r="L3381" i="1"/>
  <c r="W3381" i="1" s="1"/>
  <c r="O3381" i="1"/>
  <c r="Z3381" i="1" s="1"/>
  <c r="K3381" i="1"/>
  <c r="V3381" i="1" s="1"/>
  <c r="N3381" i="1"/>
  <c r="Y3381" i="1" s="1"/>
  <c r="M3381" i="1"/>
  <c r="X3381" i="1" s="1"/>
  <c r="J3333" i="1"/>
  <c r="U3333" i="1" s="1"/>
  <c r="L3333" i="1"/>
  <c r="W3333" i="1" s="1"/>
  <c r="O3333" i="1"/>
  <c r="Z3333" i="1" s="1"/>
  <c r="K3333" i="1"/>
  <c r="V3333" i="1" s="1"/>
  <c r="N3333" i="1"/>
  <c r="Y3333" i="1" s="1"/>
  <c r="M3333" i="1"/>
  <c r="X3333" i="1" s="1"/>
  <c r="J3277" i="1"/>
  <c r="U3277" i="1" s="1"/>
  <c r="L3277" i="1"/>
  <c r="W3277" i="1" s="1"/>
  <c r="K3277" i="1"/>
  <c r="V3277" i="1" s="1"/>
  <c r="O3277" i="1"/>
  <c r="Z3277" i="1" s="1"/>
  <c r="M3277" i="1"/>
  <c r="X3277" i="1" s="1"/>
  <c r="N3277" i="1"/>
  <c r="Y3277" i="1" s="1"/>
  <c r="J3213" i="1"/>
  <c r="U3213" i="1" s="1"/>
  <c r="L3213" i="1"/>
  <c r="W3213" i="1" s="1"/>
  <c r="K3213" i="1"/>
  <c r="V3213" i="1" s="1"/>
  <c r="O3213" i="1"/>
  <c r="Z3213" i="1" s="1"/>
  <c r="M3213" i="1"/>
  <c r="X3213" i="1" s="1"/>
  <c r="N3213" i="1"/>
  <c r="Y3213" i="1" s="1"/>
  <c r="J3157" i="1"/>
  <c r="U3157" i="1" s="1"/>
  <c r="L3157" i="1"/>
  <c r="W3157" i="1" s="1"/>
  <c r="O3157" i="1"/>
  <c r="Z3157" i="1" s="1"/>
  <c r="K3157" i="1"/>
  <c r="V3157" i="1" s="1"/>
  <c r="N3157" i="1"/>
  <c r="Y3157" i="1" s="1"/>
  <c r="M3157" i="1"/>
  <c r="X3157" i="1" s="1"/>
  <c r="J3117" i="1"/>
  <c r="U3117" i="1" s="1"/>
  <c r="L3117" i="1"/>
  <c r="W3117" i="1" s="1"/>
  <c r="K3117" i="1"/>
  <c r="V3117" i="1" s="1"/>
  <c r="O3117" i="1"/>
  <c r="Z3117" i="1" s="1"/>
  <c r="M3117" i="1"/>
  <c r="X3117" i="1" s="1"/>
  <c r="N3117" i="1"/>
  <c r="Y3117" i="1" s="1"/>
  <c r="J3085" i="1"/>
  <c r="U3085" i="1" s="1"/>
  <c r="L3085" i="1"/>
  <c r="W3085" i="1" s="1"/>
  <c r="K3085" i="1"/>
  <c r="V3085" i="1" s="1"/>
  <c r="O3085" i="1"/>
  <c r="Z3085" i="1" s="1"/>
  <c r="M3085" i="1"/>
  <c r="X3085" i="1" s="1"/>
  <c r="N3085" i="1"/>
  <c r="Y3085" i="1" s="1"/>
  <c r="J3045" i="1"/>
  <c r="U3045" i="1" s="1"/>
  <c r="L3045" i="1"/>
  <c r="W3045" i="1" s="1"/>
  <c r="O3045" i="1"/>
  <c r="Z3045" i="1" s="1"/>
  <c r="K3045" i="1"/>
  <c r="V3045" i="1" s="1"/>
  <c r="N3045" i="1"/>
  <c r="Y3045" i="1" s="1"/>
  <c r="M3045" i="1"/>
  <c r="X3045" i="1" s="1"/>
  <c r="J3005" i="1"/>
  <c r="U3005" i="1" s="1"/>
  <c r="L3005" i="1"/>
  <c r="W3005" i="1" s="1"/>
  <c r="K3005" i="1"/>
  <c r="V3005" i="1" s="1"/>
  <c r="O3005" i="1"/>
  <c r="Z3005" i="1" s="1"/>
  <c r="M3005" i="1"/>
  <c r="X3005" i="1" s="1"/>
  <c r="J2965" i="1"/>
  <c r="U2965" i="1" s="1"/>
  <c r="L2965" i="1"/>
  <c r="W2965" i="1" s="1"/>
  <c r="O2965" i="1"/>
  <c r="Z2965" i="1" s="1"/>
  <c r="K2965" i="1"/>
  <c r="V2965" i="1" s="1"/>
  <c r="N2965" i="1"/>
  <c r="Y2965" i="1" s="1"/>
  <c r="M2965" i="1"/>
  <c r="X2965" i="1" s="1"/>
  <c r="J2917" i="1"/>
  <c r="U2917" i="1" s="1"/>
  <c r="L2917" i="1"/>
  <c r="W2917" i="1" s="1"/>
  <c r="O2917" i="1"/>
  <c r="Z2917" i="1" s="1"/>
  <c r="K2917" i="1"/>
  <c r="V2917" i="1" s="1"/>
  <c r="N2917" i="1"/>
  <c r="Y2917" i="1" s="1"/>
  <c r="M2917" i="1"/>
  <c r="X2917" i="1" s="1"/>
  <c r="J2869" i="1"/>
  <c r="U2869" i="1" s="1"/>
  <c r="L2869" i="1"/>
  <c r="W2869" i="1" s="1"/>
  <c r="O2869" i="1"/>
  <c r="Z2869" i="1" s="1"/>
  <c r="K2869" i="1"/>
  <c r="V2869" i="1" s="1"/>
  <c r="N2869" i="1"/>
  <c r="Y2869" i="1" s="1"/>
  <c r="M2869" i="1"/>
  <c r="X2869" i="1" s="1"/>
  <c r="J2821" i="1"/>
  <c r="U2821" i="1" s="1"/>
  <c r="L2821" i="1"/>
  <c r="W2821" i="1" s="1"/>
  <c r="O2821" i="1"/>
  <c r="Z2821" i="1" s="1"/>
  <c r="K2821" i="1"/>
  <c r="V2821" i="1" s="1"/>
  <c r="N2821" i="1"/>
  <c r="Y2821" i="1" s="1"/>
  <c r="M2821" i="1"/>
  <c r="X2821" i="1" s="1"/>
  <c r="J2773" i="1"/>
  <c r="U2773" i="1" s="1"/>
  <c r="L2773" i="1"/>
  <c r="W2773" i="1" s="1"/>
  <c r="O2773" i="1"/>
  <c r="Z2773" i="1" s="1"/>
  <c r="K2773" i="1"/>
  <c r="V2773" i="1" s="1"/>
  <c r="N2773" i="1"/>
  <c r="Y2773" i="1" s="1"/>
  <c r="M2773" i="1"/>
  <c r="X2773" i="1" s="1"/>
  <c r="J2725" i="1"/>
  <c r="U2725" i="1" s="1"/>
  <c r="L2725" i="1"/>
  <c r="W2725" i="1" s="1"/>
  <c r="O2725" i="1"/>
  <c r="Z2725" i="1" s="1"/>
  <c r="K2725" i="1"/>
  <c r="V2725" i="1" s="1"/>
  <c r="N2725" i="1"/>
  <c r="Y2725" i="1" s="1"/>
  <c r="M2725" i="1"/>
  <c r="X2725" i="1" s="1"/>
  <c r="J2693" i="1"/>
  <c r="U2693" i="1" s="1"/>
  <c r="L2693" i="1"/>
  <c r="W2693" i="1" s="1"/>
  <c r="O2693" i="1"/>
  <c r="Z2693" i="1" s="1"/>
  <c r="K2693" i="1"/>
  <c r="V2693" i="1" s="1"/>
  <c r="N2693" i="1"/>
  <c r="Y2693" i="1" s="1"/>
  <c r="M2693" i="1"/>
  <c r="X2693" i="1" s="1"/>
  <c r="J2661" i="1"/>
  <c r="U2661" i="1" s="1"/>
  <c r="L2661" i="1"/>
  <c r="W2661" i="1" s="1"/>
  <c r="O2661" i="1"/>
  <c r="Z2661" i="1" s="1"/>
  <c r="K2661" i="1"/>
  <c r="V2661" i="1" s="1"/>
  <c r="N2661" i="1"/>
  <c r="Y2661" i="1" s="1"/>
  <c r="M2661" i="1"/>
  <c r="X2661" i="1" s="1"/>
  <c r="J2629" i="1"/>
  <c r="U2629" i="1" s="1"/>
  <c r="L2629" i="1"/>
  <c r="W2629" i="1" s="1"/>
  <c r="O2629" i="1"/>
  <c r="Z2629" i="1" s="1"/>
  <c r="K2629" i="1"/>
  <c r="V2629" i="1" s="1"/>
  <c r="N2629" i="1"/>
  <c r="Y2629" i="1" s="1"/>
  <c r="M2629" i="1"/>
  <c r="X2629" i="1" s="1"/>
  <c r="J2597" i="1"/>
  <c r="U2597" i="1" s="1"/>
  <c r="L2597" i="1"/>
  <c r="W2597" i="1" s="1"/>
  <c r="O2597" i="1"/>
  <c r="Z2597" i="1" s="1"/>
  <c r="K2597" i="1"/>
  <c r="V2597" i="1" s="1"/>
  <c r="N2597" i="1"/>
  <c r="Y2597" i="1" s="1"/>
  <c r="M2597" i="1"/>
  <c r="X2597" i="1" s="1"/>
  <c r="J2573" i="1"/>
  <c r="U2573" i="1" s="1"/>
  <c r="L2573" i="1"/>
  <c r="W2573" i="1" s="1"/>
  <c r="K2573" i="1"/>
  <c r="V2573" i="1" s="1"/>
  <c r="O2573" i="1"/>
  <c r="Z2573" i="1" s="1"/>
  <c r="M2573" i="1"/>
  <c r="X2573" i="1" s="1"/>
  <c r="N2573" i="1"/>
  <c r="Y2573" i="1" s="1"/>
  <c r="J2533" i="1"/>
  <c r="U2533" i="1" s="1"/>
  <c r="L2533" i="1"/>
  <c r="W2533" i="1" s="1"/>
  <c r="O2533" i="1"/>
  <c r="Z2533" i="1" s="1"/>
  <c r="K2533" i="1"/>
  <c r="V2533" i="1" s="1"/>
  <c r="N2533" i="1"/>
  <c r="Y2533" i="1" s="1"/>
  <c r="M2533" i="1"/>
  <c r="X2533" i="1" s="1"/>
  <c r="J2493" i="1"/>
  <c r="U2493" i="1" s="1"/>
  <c r="L2493" i="1"/>
  <c r="W2493" i="1" s="1"/>
  <c r="K2493" i="1"/>
  <c r="V2493" i="1" s="1"/>
  <c r="O2493" i="1"/>
  <c r="Z2493" i="1" s="1"/>
  <c r="M2493" i="1"/>
  <c r="X2493" i="1" s="1"/>
  <c r="J2453" i="1"/>
  <c r="U2453" i="1" s="1"/>
  <c r="L2453" i="1"/>
  <c r="W2453" i="1" s="1"/>
  <c r="O2453" i="1"/>
  <c r="Z2453" i="1" s="1"/>
  <c r="K2453" i="1"/>
  <c r="V2453" i="1" s="1"/>
  <c r="N2453" i="1"/>
  <c r="Y2453" i="1" s="1"/>
  <c r="M2453" i="1"/>
  <c r="X2453" i="1" s="1"/>
  <c r="J2421" i="1"/>
  <c r="U2421" i="1" s="1"/>
  <c r="L2421" i="1"/>
  <c r="W2421" i="1" s="1"/>
  <c r="O2421" i="1"/>
  <c r="Z2421" i="1" s="1"/>
  <c r="K2421" i="1"/>
  <c r="V2421" i="1" s="1"/>
  <c r="N2421" i="1"/>
  <c r="Y2421" i="1" s="1"/>
  <c r="M2421" i="1"/>
  <c r="X2421" i="1" s="1"/>
  <c r="J2389" i="1"/>
  <c r="U2389" i="1" s="1"/>
  <c r="L2389" i="1"/>
  <c r="W2389" i="1" s="1"/>
  <c r="O2389" i="1"/>
  <c r="Z2389" i="1" s="1"/>
  <c r="K2389" i="1"/>
  <c r="V2389" i="1" s="1"/>
  <c r="N2389" i="1"/>
  <c r="Y2389" i="1" s="1"/>
  <c r="M2389" i="1"/>
  <c r="X2389" i="1" s="1"/>
  <c r="J2357" i="1"/>
  <c r="U2357" i="1" s="1"/>
  <c r="L2357" i="1"/>
  <c r="W2357" i="1" s="1"/>
  <c r="O2357" i="1"/>
  <c r="Z2357" i="1" s="1"/>
  <c r="K2357" i="1"/>
  <c r="V2357" i="1" s="1"/>
  <c r="N2357" i="1"/>
  <c r="Y2357" i="1" s="1"/>
  <c r="M2357" i="1"/>
  <c r="X2357" i="1" s="1"/>
  <c r="J2333" i="1"/>
  <c r="U2333" i="1" s="1"/>
  <c r="L2333" i="1"/>
  <c r="W2333" i="1" s="1"/>
  <c r="K2333" i="1"/>
  <c r="V2333" i="1" s="1"/>
  <c r="O2333" i="1"/>
  <c r="Z2333" i="1" s="1"/>
  <c r="M2333" i="1"/>
  <c r="X2333" i="1" s="1"/>
  <c r="J2293" i="1"/>
  <c r="U2293" i="1" s="1"/>
  <c r="L2293" i="1"/>
  <c r="W2293" i="1" s="1"/>
  <c r="K2293" i="1"/>
  <c r="V2293" i="1" s="1"/>
  <c r="O2293" i="1"/>
  <c r="Z2293" i="1" s="1"/>
  <c r="N2293" i="1"/>
  <c r="Y2293" i="1" s="1"/>
  <c r="M2293" i="1"/>
  <c r="X2293" i="1" s="1"/>
  <c r="J2261" i="1"/>
  <c r="U2261" i="1" s="1"/>
  <c r="L2261" i="1"/>
  <c r="W2261" i="1" s="1"/>
  <c r="K2261" i="1"/>
  <c r="V2261" i="1" s="1"/>
  <c r="O2261" i="1"/>
  <c r="Z2261" i="1" s="1"/>
  <c r="N2261" i="1"/>
  <c r="Y2261" i="1" s="1"/>
  <c r="M2261" i="1"/>
  <c r="X2261" i="1" s="1"/>
  <c r="J2237" i="1"/>
  <c r="U2237" i="1" s="1"/>
  <c r="L2237" i="1"/>
  <c r="W2237" i="1" s="1"/>
  <c r="K2237" i="1"/>
  <c r="V2237" i="1" s="1"/>
  <c r="O2237" i="1"/>
  <c r="Z2237" i="1" s="1"/>
  <c r="M2237" i="1"/>
  <c r="X2237" i="1" s="1"/>
  <c r="J2205" i="1"/>
  <c r="U2205" i="1" s="1"/>
  <c r="L2205" i="1"/>
  <c r="W2205" i="1" s="1"/>
  <c r="K2205" i="1"/>
  <c r="V2205" i="1" s="1"/>
  <c r="O2205" i="1"/>
  <c r="Z2205" i="1" s="1"/>
  <c r="M2205" i="1"/>
  <c r="X2205" i="1" s="1"/>
  <c r="J2173" i="1"/>
  <c r="U2173" i="1" s="1"/>
  <c r="L2173" i="1"/>
  <c r="W2173" i="1" s="1"/>
  <c r="K2173" i="1"/>
  <c r="V2173" i="1" s="1"/>
  <c r="O2173" i="1"/>
  <c r="Z2173" i="1" s="1"/>
  <c r="M2173" i="1"/>
  <c r="X2173" i="1" s="1"/>
  <c r="J2149" i="1"/>
  <c r="U2149" i="1" s="1"/>
  <c r="L2149" i="1"/>
  <c r="W2149" i="1" s="1"/>
  <c r="K2149" i="1"/>
  <c r="V2149" i="1" s="1"/>
  <c r="O2149" i="1"/>
  <c r="Z2149" i="1" s="1"/>
  <c r="N2149" i="1"/>
  <c r="Y2149" i="1" s="1"/>
  <c r="M2149" i="1"/>
  <c r="X2149" i="1" s="1"/>
  <c r="J2117" i="1"/>
  <c r="U2117" i="1" s="1"/>
  <c r="L2117" i="1"/>
  <c r="W2117" i="1" s="1"/>
  <c r="K2117" i="1"/>
  <c r="V2117" i="1" s="1"/>
  <c r="O2117" i="1"/>
  <c r="Z2117" i="1" s="1"/>
  <c r="N2117" i="1"/>
  <c r="Y2117" i="1" s="1"/>
  <c r="M2117" i="1"/>
  <c r="X2117" i="1" s="1"/>
  <c r="J2085" i="1"/>
  <c r="U2085" i="1" s="1"/>
  <c r="L2085" i="1"/>
  <c r="W2085" i="1" s="1"/>
  <c r="K2085" i="1"/>
  <c r="V2085" i="1" s="1"/>
  <c r="O2085" i="1"/>
  <c r="Z2085" i="1" s="1"/>
  <c r="N2085" i="1"/>
  <c r="Y2085" i="1" s="1"/>
  <c r="M2085" i="1"/>
  <c r="X2085" i="1" s="1"/>
  <c r="J2061" i="1"/>
  <c r="U2061" i="1" s="1"/>
  <c r="L2061" i="1"/>
  <c r="W2061" i="1" s="1"/>
  <c r="K2061" i="1"/>
  <c r="V2061" i="1" s="1"/>
  <c r="O2061" i="1"/>
  <c r="Z2061" i="1" s="1"/>
  <c r="M2061" i="1"/>
  <c r="X2061" i="1" s="1"/>
  <c r="N2061" i="1"/>
  <c r="Y2061" i="1" s="1"/>
  <c r="J2037" i="1"/>
  <c r="U2037" i="1" s="1"/>
  <c r="L2037" i="1"/>
  <c r="W2037" i="1" s="1"/>
  <c r="K2037" i="1"/>
  <c r="V2037" i="1" s="1"/>
  <c r="O2037" i="1"/>
  <c r="Z2037" i="1" s="1"/>
  <c r="N2037" i="1"/>
  <c r="Y2037" i="1" s="1"/>
  <c r="M2037" i="1"/>
  <c r="X2037" i="1" s="1"/>
  <c r="J2005" i="1"/>
  <c r="U2005" i="1" s="1"/>
  <c r="L2005" i="1"/>
  <c r="W2005" i="1" s="1"/>
  <c r="K2005" i="1"/>
  <c r="V2005" i="1" s="1"/>
  <c r="O2005" i="1"/>
  <c r="Z2005" i="1" s="1"/>
  <c r="N2005" i="1"/>
  <c r="Y2005" i="1" s="1"/>
  <c r="M2005" i="1"/>
  <c r="X2005" i="1" s="1"/>
  <c r="J1973" i="1"/>
  <c r="U1973" i="1" s="1"/>
  <c r="L1973" i="1"/>
  <c r="W1973" i="1" s="1"/>
  <c r="K1973" i="1"/>
  <c r="V1973" i="1" s="1"/>
  <c r="O1973" i="1"/>
  <c r="Z1973" i="1" s="1"/>
  <c r="N1973" i="1"/>
  <c r="Y1973" i="1" s="1"/>
  <c r="M1973" i="1"/>
  <c r="X1973" i="1" s="1"/>
  <c r="J1949" i="1"/>
  <c r="U1949" i="1" s="1"/>
  <c r="L1949" i="1"/>
  <c r="W1949" i="1" s="1"/>
  <c r="K1949" i="1"/>
  <c r="V1949" i="1" s="1"/>
  <c r="O1949" i="1"/>
  <c r="Z1949" i="1" s="1"/>
  <c r="M1949" i="1"/>
  <c r="X1949" i="1" s="1"/>
  <c r="J1917" i="1"/>
  <c r="U1917" i="1" s="1"/>
  <c r="L1917" i="1"/>
  <c r="W1917" i="1" s="1"/>
  <c r="K1917" i="1"/>
  <c r="V1917" i="1" s="1"/>
  <c r="O1917" i="1"/>
  <c r="Z1917" i="1" s="1"/>
  <c r="M1917" i="1"/>
  <c r="X1917" i="1" s="1"/>
  <c r="J1877" i="1"/>
  <c r="U1877" i="1" s="1"/>
  <c r="L1877" i="1"/>
  <c r="W1877" i="1" s="1"/>
  <c r="K1877" i="1"/>
  <c r="V1877" i="1" s="1"/>
  <c r="O1877" i="1"/>
  <c r="Z1877" i="1" s="1"/>
  <c r="N1877" i="1"/>
  <c r="Y1877" i="1" s="1"/>
  <c r="M1877" i="1"/>
  <c r="X1877" i="1" s="1"/>
  <c r="J1829" i="1"/>
  <c r="U1829" i="1" s="1"/>
  <c r="L1829" i="1"/>
  <c r="W1829" i="1" s="1"/>
  <c r="K1829" i="1"/>
  <c r="V1829" i="1" s="1"/>
  <c r="O1829" i="1"/>
  <c r="Z1829" i="1" s="1"/>
  <c r="N1829" i="1"/>
  <c r="Y1829" i="1" s="1"/>
  <c r="M1829" i="1"/>
  <c r="X1829" i="1" s="1"/>
  <c r="J1797" i="1"/>
  <c r="U1797" i="1" s="1"/>
  <c r="L1797" i="1"/>
  <c r="W1797" i="1" s="1"/>
  <c r="K1797" i="1"/>
  <c r="V1797" i="1" s="1"/>
  <c r="O1797" i="1"/>
  <c r="Z1797" i="1" s="1"/>
  <c r="N1797" i="1"/>
  <c r="Y1797" i="1" s="1"/>
  <c r="M1797" i="1"/>
  <c r="X1797" i="1" s="1"/>
  <c r="J1773" i="1"/>
  <c r="U1773" i="1" s="1"/>
  <c r="K1773" i="1"/>
  <c r="V1773" i="1" s="1"/>
  <c r="L1773" i="1"/>
  <c r="W1773" i="1" s="1"/>
  <c r="O1773" i="1"/>
  <c r="Z1773" i="1" s="1"/>
  <c r="M1773" i="1"/>
  <c r="X1773" i="1" s="1"/>
  <c r="N1773" i="1"/>
  <c r="Y1773" i="1" s="1"/>
  <c r="J1749" i="1"/>
  <c r="U1749" i="1" s="1"/>
  <c r="L1749" i="1"/>
  <c r="W1749" i="1" s="1"/>
  <c r="K1749" i="1"/>
  <c r="V1749" i="1" s="1"/>
  <c r="O1749" i="1"/>
  <c r="Z1749" i="1" s="1"/>
  <c r="N1749" i="1"/>
  <c r="Y1749" i="1" s="1"/>
  <c r="M1749" i="1"/>
  <c r="X1749" i="1" s="1"/>
  <c r="J1717" i="1"/>
  <c r="U1717" i="1" s="1"/>
  <c r="K1717" i="1"/>
  <c r="V1717" i="1" s="1"/>
  <c r="L1717" i="1"/>
  <c r="W1717" i="1" s="1"/>
  <c r="O1717" i="1"/>
  <c r="Z1717" i="1" s="1"/>
  <c r="N1717" i="1"/>
  <c r="Y1717" i="1" s="1"/>
  <c r="M1717" i="1"/>
  <c r="X1717" i="1" s="1"/>
  <c r="J1701" i="1"/>
  <c r="U1701" i="1" s="1"/>
  <c r="L1701" i="1"/>
  <c r="W1701" i="1" s="1"/>
  <c r="K1701" i="1"/>
  <c r="V1701" i="1" s="1"/>
  <c r="O1701" i="1"/>
  <c r="Z1701" i="1" s="1"/>
  <c r="N1701" i="1"/>
  <c r="Y1701" i="1" s="1"/>
  <c r="M1701" i="1"/>
  <c r="X1701" i="1" s="1"/>
  <c r="J1669" i="1"/>
  <c r="U1669" i="1" s="1"/>
  <c r="L1669" i="1"/>
  <c r="W1669" i="1" s="1"/>
  <c r="K1669" i="1"/>
  <c r="V1669" i="1" s="1"/>
  <c r="O1669" i="1"/>
  <c r="Z1669" i="1" s="1"/>
  <c r="N1669" i="1"/>
  <c r="Y1669" i="1" s="1"/>
  <c r="M1669" i="1"/>
  <c r="X1669" i="1" s="1"/>
  <c r="J1653" i="1"/>
  <c r="U1653" i="1" s="1"/>
  <c r="L1653" i="1"/>
  <c r="W1653" i="1" s="1"/>
  <c r="K1653" i="1"/>
  <c r="V1653" i="1" s="1"/>
  <c r="O1653" i="1"/>
  <c r="Z1653" i="1" s="1"/>
  <c r="N1653" i="1"/>
  <c r="Y1653" i="1" s="1"/>
  <c r="M1653" i="1"/>
  <c r="X1653" i="1" s="1"/>
  <c r="J1621" i="1"/>
  <c r="U1621" i="1" s="1"/>
  <c r="L1621" i="1"/>
  <c r="W1621" i="1" s="1"/>
  <c r="K1621" i="1"/>
  <c r="V1621" i="1" s="1"/>
  <c r="O1621" i="1"/>
  <c r="Z1621" i="1" s="1"/>
  <c r="N1621" i="1"/>
  <c r="Y1621" i="1" s="1"/>
  <c r="M1621" i="1"/>
  <c r="X1621" i="1" s="1"/>
  <c r="J1605" i="1"/>
  <c r="U1605" i="1" s="1"/>
  <c r="L1605" i="1"/>
  <c r="W1605" i="1" s="1"/>
  <c r="K1605" i="1"/>
  <c r="V1605" i="1" s="1"/>
  <c r="O1605" i="1"/>
  <c r="Z1605" i="1" s="1"/>
  <c r="N1605" i="1"/>
  <c r="Y1605" i="1" s="1"/>
  <c r="M1605" i="1"/>
  <c r="X1605" i="1" s="1"/>
  <c r="J1573" i="1"/>
  <c r="U1573" i="1" s="1"/>
  <c r="L1573" i="1"/>
  <c r="W1573" i="1" s="1"/>
  <c r="K1573" i="1"/>
  <c r="V1573" i="1" s="1"/>
  <c r="O1573" i="1"/>
  <c r="Z1573" i="1" s="1"/>
  <c r="N1573" i="1"/>
  <c r="Y1573" i="1" s="1"/>
  <c r="M1573" i="1"/>
  <c r="X1573" i="1" s="1"/>
  <c r="J1549" i="1"/>
  <c r="U1549" i="1" s="1"/>
  <c r="L1549" i="1"/>
  <c r="W1549" i="1" s="1"/>
  <c r="K1549" i="1"/>
  <c r="V1549" i="1" s="1"/>
  <c r="O1549" i="1"/>
  <c r="Z1549" i="1" s="1"/>
  <c r="M1549" i="1"/>
  <c r="X1549" i="1" s="1"/>
  <c r="N1549" i="1"/>
  <c r="Y1549" i="1" s="1"/>
  <c r="J1509" i="1"/>
  <c r="U1509" i="1" s="1"/>
  <c r="L1509" i="1"/>
  <c r="W1509" i="1" s="1"/>
  <c r="K1509" i="1"/>
  <c r="V1509" i="1" s="1"/>
  <c r="O1509" i="1"/>
  <c r="Z1509" i="1" s="1"/>
  <c r="N1509" i="1"/>
  <c r="Y1509" i="1" s="1"/>
  <c r="M1509" i="1"/>
  <c r="X1509" i="1" s="1"/>
  <c r="J1469" i="1"/>
  <c r="U1469" i="1" s="1"/>
  <c r="L1469" i="1"/>
  <c r="W1469" i="1" s="1"/>
  <c r="K1469" i="1"/>
  <c r="V1469" i="1" s="1"/>
  <c r="O1469" i="1"/>
  <c r="Z1469" i="1" s="1"/>
  <c r="M1469" i="1"/>
  <c r="X1469" i="1" s="1"/>
  <c r="J1437" i="1"/>
  <c r="U1437" i="1" s="1"/>
  <c r="L1437" i="1"/>
  <c r="W1437" i="1" s="1"/>
  <c r="K1437" i="1"/>
  <c r="V1437" i="1" s="1"/>
  <c r="O1437" i="1"/>
  <c r="Z1437" i="1" s="1"/>
  <c r="M1437" i="1"/>
  <c r="X1437" i="1" s="1"/>
  <c r="J1389" i="1"/>
  <c r="U1389" i="1" s="1"/>
  <c r="L1389" i="1"/>
  <c r="W1389" i="1" s="1"/>
  <c r="K1389" i="1"/>
  <c r="V1389" i="1" s="1"/>
  <c r="O1389" i="1"/>
  <c r="Z1389" i="1" s="1"/>
  <c r="M1389" i="1"/>
  <c r="X1389" i="1" s="1"/>
  <c r="N1389" i="1"/>
  <c r="Y1389" i="1" s="1"/>
  <c r="J1341" i="1"/>
  <c r="U1341" i="1" s="1"/>
  <c r="L1341" i="1"/>
  <c r="W1341" i="1" s="1"/>
  <c r="K1341" i="1"/>
  <c r="V1341" i="1" s="1"/>
  <c r="O1341" i="1"/>
  <c r="Z1341" i="1" s="1"/>
  <c r="M1341" i="1"/>
  <c r="X1341" i="1" s="1"/>
  <c r="J1309" i="1"/>
  <c r="U1309" i="1" s="1"/>
  <c r="L1309" i="1"/>
  <c r="W1309" i="1" s="1"/>
  <c r="K1309" i="1"/>
  <c r="V1309" i="1" s="1"/>
  <c r="O1309" i="1"/>
  <c r="Z1309" i="1" s="1"/>
  <c r="M1309" i="1"/>
  <c r="X1309" i="1" s="1"/>
  <c r="J1277" i="1"/>
  <c r="U1277" i="1" s="1"/>
  <c r="L1277" i="1"/>
  <c r="W1277" i="1" s="1"/>
  <c r="K1277" i="1"/>
  <c r="V1277" i="1" s="1"/>
  <c r="O1277" i="1"/>
  <c r="Z1277" i="1" s="1"/>
  <c r="M1277" i="1"/>
  <c r="X1277" i="1" s="1"/>
  <c r="J1245" i="1"/>
  <c r="U1245" i="1" s="1"/>
  <c r="L1245" i="1"/>
  <c r="W1245" i="1" s="1"/>
  <c r="K1245" i="1"/>
  <c r="V1245" i="1" s="1"/>
  <c r="O1245" i="1"/>
  <c r="Z1245" i="1" s="1"/>
  <c r="M1245" i="1"/>
  <c r="X1245" i="1" s="1"/>
  <c r="J1205" i="1"/>
  <c r="U1205" i="1" s="1"/>
  <c r="L1205" i="1"/>
  <c r="W1205" i="1" s="1"/>
  <c r="K1205" i="1"/>
  <c r="V1205" i="1" s="1"/>
  <c r="O1205" i="1"/>
  <c r="Z1205" i="1" s="1"/>
  <c r="N1205" i="1"/>
  <c r="Y1205" i="1" s="1"/>
  <c r="M1205" i="1"/>
  <c r="X1205" i="1" s="1"/>
  <c r="J1181" i="1"/>
  <c r="U1181" i="1" s="1"/>
  <c r="L1181" i="1"/>
  <c r="W1181" i="1" s="1"/>
  <c r="K1181" i="1"/>
  <c r="V1181" i="1" s="1"/>
  <c r="O1181" i="1"/>
  <c r="Z1181" i="1" s="1"/>
  <c r="N1181" i="1"/>
  <c r="Y1181" i="1" s="1"/>
  <c r="M1181" i="1"/>
  <c r="X1181" i="1" s="1"/>
  <c r="J1157" i="1"/>
  <c r="U1157" i="1" s="1"/>
  <c r="L1157" i="1"/>
  <c r="W1157" i="1" s="1"/>
  <c r="K1157" i="1"/>
  <c r="V1157" i="1" s="1"/>
  <c r="O1157" i="1"/>
  <c r="Z1157" i="1" s="1"/>
  <c r="N1157" i="1"/>
  <c r="Y1157" i="1" s="1"/>
  <c r="M1157" i="1"/>
  <c r="X1157" i="1" s="1"/>
  <c r="J1133" i="1"/>
  <c r="U1133" i="1" s="1"/>
  <c r="L1133" i="1"/>
  <c r="W1133" i="1" s="1"/>
  <c r="K1133" i="1"/>
  <c r="V1133" i="1" s="1"/>
  <c r="O1133" i="1"/>
  <c r="Z1133" i="1" s="1"/>
  <c r="N1133" i="1"/>
  <c r="Y1133" i="1" s="1"/>
  <c r="M1133" i="1"/>
  <c r="X1133" i="1" s="1"/>
  <c r="J1109" i="1"/>
  <c r="U1109" i="1" s="1"/>
  <c r="L1109" i="1"/>
  <c r="W1109" i="1" s="1"/>
  <c r="K1109" i="1"/>
  <c r="V1109" i="1" s="1"/>
  <c r="O1109" i="1"/>
  <c r="Z1109" i="1" s="1"/>
  <c r="M1109" i="1"/>
  <c r="X1109" i="1" s="1"/>
  <c r="N1109" i="1"/>
  <c r="Y1109" i="1" s="1"/>
  <c r="J1077" i="1"/>
  <c r="U1077" i="1" s="1"/>
  <c r="L1077" i="1"/>
  <c r="W1077" i="1" s="1"/>
  <c r="K1077" i="1"/>
  <c r="V1077" i="1" s="1"/>
  <c r="O1077" i="1"/>
  <c r="Z1077" i="1" s="1"/>
  <c r="M1077" i="1"/>
  <c r="X1077" i="1" s="1"/>
  <c r="J1053" i="1"/>
  <c r="U1053" i="1" s="1"/>
  <c r="L1053" i="1"/>
  <c r="W1053" i="1" s="1"/>
  <c r="K1053" i="1"/>
  <c r="V1053" i="1" s="1"/>
  <c r="O1053" i="1"/>
  <c r="Z1053" i="1" s="1"/>
  <c r="N1053" i="1"/>
  <c r="Y1053" i="1" s="1"/>
  <c r="M1053" i="1"/>
  <c r="X1053" i="1" s="1"/>
  <c r="J1021" i="1"/>
  <c r="U1021" i="1" s="1"/>
  <c r="L1021" i="1"/>
  <c r="W1021" i="1" s="1"/>
  <c r="K1021" i="1"/>
  <c r="V1021" i="1" s="1"/>
  <c r="O1021" i="1"/>
  <c r="Z1021" i="1" s="1"/>
  <c r="N1021" i="1"/>
  <c r="Y1021" i="1" s="1"/>
  <c r="M1021" i="1"/>
  <c r="X1021" i="1" s="1"/>
  <c r="J981" i="1"/>
  <c r="U981" i="1" s="1"/>
  <c r="L981" i="1"/>
  <c r="W981" i="1" s="1"/>
  <c r="K981" i="1"/>
  <c r="V981" i="1" s="1"/>
  <c r="O981" i="1"/>
  <c r="Z981" i="1" s="1"/>
  <c r="N981" i="1"/>
  <c r="Y981" i="1" s="1"/>
  <c r="M981" i="1"/>
  <c r="X981" i="1" s="1"/>
  <c r="J941" i="1"/>
  <c r="U941" i="1" s="1"/>
  <c r="L941" i="1"/>
  <c r="W941" i="1" s="1"/>
  <c r="K941" i="1"/>
  <c r="V941" i="1" s="1"/>
  <c r="O941" i="1"/>
  <c r="Z941" i="1" s="1"/>
  <c r="M941" i="1"/>
  <c r="X941" i="1" s="1"/>
  <c r="N941" i="1"/>
  <c r="Y941" i="1" s="1"/>
  <c r="J901" i="1"/>
  <c r="U901" i="1" s="1"/>
  <c r="L901" i="1"/>
  <c r="W901" i="1" s="1"/>
  <c r="K901" i="1"/>
  <c r="V901" i="1" s="1"/>
  <c r="O901" i="1"/>
  <c r="Z901" i="1" s="1"/>
  <c r="N901" i="1"/>
  <c r="Y901" i="1" s="1"/>
  <c r="M901" i="1"/>
  <c r="X901" i="1" s="1"/>
  <c r="J877" i="1"/>
  <c r="U877" i="1" s="1"/>
  <c r="L877" i="1"/>
  <c r="W877" i="1" s="1"/>
  <c r="K877" i="1"/>
  <c r="V877" i="1" s="1"/>
  <c r="O877" i="1"/>
  <c r="Z877" i="1" s="1"/>
  <c r="M877" i="1"/>
  <c r="X877" i="1" s="1"/>
  <c r="N877" i="1"/>
  <c r="Y877" i="1" s="1"/>
  <c r="J845" i="1"/>
  <c r="U845" i="1" s="1"/>
  <c r="L845" i="1"/>
  <c r="W845" i="1" s="1"/>
  <c r="K845" i="1"/>
  <c r="V845" i="1" s="1"/>
  <c r="O845" i="1"/>
  <c r="Z845" i="1" s="1"/>
  <c r="N845" i="1"/>
  <c r="Y845" i="1" s="1"/>
  <c r="M845" i="1"/>
  <c r="X845" i="1" s="1"/>
  <c r="J813" i="1"/>
  <c r="U813" i="1" s="1"/>
  <c r="L813" i="1"/>
  <c r="W813" i="1" s="1"/>
  <c r="K813" i="1"/>
  <c r="V813" i="1" s="1"/>
  <c r="O813" i="1"/>
  <c r="Z813" i="1" s="1"/>
  <c r="M813" i="1"/>
  <c r="X813" i="1" s="1"/>
  <c r="N813" i="1"/>
  <c r="Y813" i="1" s="1"/>
  <c r="J781" i="1"/>
  <c r="U781" i="1" s="1"/>
  <c r="L781" i="1"/>
  <c r="W781" i="1" s="1"/>
  <c r="K781" i="1"/>
  <c r="V781" i="1" s="1"/>
  <c r="O781" i="1"/>
  <c r="Z781" i="1" s="1"/>
  <c r="N781" i="1"/>
  <c r="Y781" i="1" s="1"/>
  <c r="M781" i="1"/>
  <c r="X781" i="1" s="1"/>
  <c r="J741" i="1"/>
  <c r="U741" i="1" s="1"/>
  <c r="L741" i="1"/>
  <c r="W741" i="1" s="1"/>
  <c r="K741" i="1"/>
  <c r="V741" i="1" s="1"/>
  <c r="O741" i="1"/>
  <c r="Z741" i="1" s="1"/>
  <c r="N741" i="1"/>
  <c r="Y741" i="1" s="1"/>
  <c r="M741" i="1"/>
  <c r="X741" i="1" s="1"/>
  <c r="J693" i="1"/>
  <c r="U693" i="1" s="1"/>
  <c r="L693" i="1"/>
  <c r="W693" i="1" s="1"/>
  <c r="O693" i="1"/>
  <c r="Z693" i="1" s="1"/>
  <c r="K693" i="1"/>
  <c r="V693" i="1" s="1"/>
  <c r="M693" i="1"/>
  <c r="X693" i="1" s="1"/>
  <c r="N693" i="1"/>
  <c r="Y693" i="1" s="1"/>
  <c r="J661" i="1"/>
  <c r="U661" i="1" s="1"/>
  <c r="L661" i="1"/>
  <c r="W661" i="1" s="1"/>
  <c r="O661" i="1"/>
  <c r="Z661" i="1" s="1"/>
  <c r="K661" i="1"/>
  <c r="V661" i="1" s="1"/>
  <c r="M661" i="1"/>
  <c r="X661" i="1" s="1"/>
  <c r="N661" i="1"/>
  <c r="Y661" i="1" s="1"/>
  <c r="J621" i="1"/>
  <c r="U621" i="1" s="1"/>
  <c r="L621" i="1"/>
  <c r="W621" i="1" s="1"/>
  <c r="O621" i="1"/>
  <c r="Z621" i="1" s="1"/>
  <c r="K621" i="1"/>
  <c r="V621" i="1" s="1"/>
  <c r="M621" i="1"/>
  <c r="X621" i="1" s="1"/>
  <c r="N621" i="1"/>
  <c r="Y621" i="1" s="1"/>
  <c r="J589" i="1"/>
  <c r="U589" i="1" s="1"/>
  <c r="L589" i="1"/>
  <c r="W589" i="1" s="1"/>
  <c r="K589" i="1"/>
  <c r="V589" i="1" s="1"/>
  <c r="O589" i="1"/>
  <c r="Z589" i="1" s="1"/>
  <c r="N589" i="1"/>
  <c r="Y589" i="1" s="1"/>
  <c r="M589" i="1"/>
  <c r="X589" i="1" s="1"/>
  <c r="J549" i="1"/>
  <c r="U549" i="1" s="1"/>
  <c r="L549" i="1"/>
  <c r="W549" i="1" s="1"/>
  <c r="K549" i="1"/>
  <c r="V549" i="1" s="1"/>
  <c r="N549" i="1"/>
  <c r="Y549" i="1" s="1"/>
  <c r="O549" i="1"/>
  <c r="Z549" i="1" s="1"/>
  <c r="M549" i="1"/>
  <c r="X549" i="1" s="1"/>
  <c r="J509" i="1"/>
  <c r="U509" i="1" s="1"/>
  <c r="L509" i="1"/>
  <c r="W509" i="1" s="1"/>
  <c r="K509" i="1"/>
  <c r="V509" i="1" s="1"/>
  <c r="O509" i="1"/>
  <c r="Z509" i="1" s="1"/>
  <c r="N509" i="1"/>
  <c r="Y509" i="1" s="1"/>
  <c r="M509" i="1"/>
  <c r="X509" i="1" s="1"/>
  <c r="J477" i="1"/>
  <c r="U477" i="1" s="1"/>
  <c r="L477" i="1"/>
  <c r="W477" i="1" s="1"/>
  <c r="K477" i="1"/>
  <c r="V477" i="1" s="1"/>
  <c r="O477" i="1"/>
  <c r="Z477" i="1" s="1"/>
  <c r="N477" i="1"/>
  <c r="Y477" i="1" s="1"/>
  <c r="M477" i="1"/>
  <c r="X477" i="1" s="1"/>
  <c r="J453" i="1"/>
  <c r="U453" i="1" s="1"/>
  <c r="L453" i="1"/>
  <c r="W453" i="1" s="1"/>
  <c r="K453" i="1"/>
  <c r="V453" i="1" s="1"/>
  <c r="N453" i="1"/>
  <c r="Y453" i="1" s="1"/>
  <c r="O453" i="1"/>
  <c r="Z453" i="1" s="1"/>
  <c r="M453" i="1"/>
  <c r="X453" i="1" s="1"/>
  <c r="J413" i="1"/>
  <c r="U413" i="1" s="1"/>
  <c r="L413" i="1"/>
  <c r="W413" i="1" s="1"/>
  <c r="K413" i="1"/>
  <c r="V413" i="1" s="1"/>
  <c r="O413" i="1"/>
  <c r="Z413" i="1" s="1"/>
  <c r="N413" i="1"/>
  <c r="Y413" i="1" s="1"/>
  <c r="M413" i="1"/>
  <c r="X413" i="1" s="1"/>
  <c r="J381" i="1"/>
  <c r="U381" i="1" s="1"/>
  <c r="L381" i="1"/>
  <c r="W381" i="1" s="1"/>
  <c r="K381" i="1"/>
  <c r="V381" i="1" s="1"/>
  <c r="O381" i="1"/>
  <c r="Z381" i="1" s="1"/>
  <c r="N381" i="1"/>
  <c r="Y381" i="1" s="1"/>
  <c r="M381" i="1"/>
  <c r="X381" i="1" s="1"/>
  <c r="J357" i="1"/>
  <c r="U357" i="1" s="1"/>
  <c r="L357" i="1"/>
  <c r="W357" i="1" s="1"/>
  <c r="K357" i="1"/>
  <c r="V357" i="1" s="1"/>
  <c r="N357" i="1"/>
  <c r="Y357" i="1" s="1"/>
  <c r="O357" i="1"/>
  <c r="Z357" i="1" s="1"/>
  <c r="M357" i="1"/>
  <c r="X357" i="1" s="1"/>
  <c r="J325" i="1"/>
  <c r="U325" i="1" s="1"/>
  <c r="L325" i="1"/>
  <c r="W325" i="1" s="1"/>
  <c r="K325" i="1"/>
  <c r="V325" i="1" s="1"/>
  <c r="N325" i="1"/>
  <c r="Y325" i="1" s="1"/>
  <c r="O325" i="1"/>
  <c r="Z325" i="1" s="1"/>
  <c r="M325" i="1"/>
  <c r="X325" i="1" s="1"/>
  <c r="J301" i="1"/>
  <c r="U301" i="1" s="1"/>
  <c r="L301" i="1"/>
  <c r="W301" i="1" s="1"/>
  <c r="O301" i="1"/>
  <c r="Z301" i="1" s="1"/>
  <c r="N301" i="1"/>
  <c r="Y301" i="1" s="1"/>
  <c r="K301" i="1"/>
  <c r="V301" i="1" s="1"/>
  <c r="M301" i="1"/>
  <c r="X301" i="1" s="1"/>
  <c r="J269" i="1"/>
  <c r="U269" i="1" s="1"/>
  <c r="L269" i="1"/>
  <c r="W269" i="1" s="1"/>
  <c r="K269" i="1"/>
  <c r="V269" i="1" s="1"/>
  <c r="O269" i="1"/>
  <c r="Z269" i="1" s="1"/>
  <c r="N269" i="1"/>
  <c r="Y269" i="1" s="1"/>
  <c r="M269" i="1"/>
  <c r="X269" i="1" s="1"/>
  <c r="J245" i="1"/>
  <c r="U245" i="1" s="1"/>
  <c r="L245" i="1"/>
  <c r="W245" i="1" s="1"/>
  <c r="N245" i="1"/>
  <c r="Y245" i="1" s="1"/>
  <c r="O245" i="1"/>
  <c r="Z245" i="1" s="1"/>
  <c r="K245" i="1"/>
  <c r="V245" i="1" s="1"/>
  <c r="M245" i="1"/>
  <c r="X245" i="1" s="1"/>
  <c r="J221" i="1"/>
  <c r="U221" i="1" s="1"/>
  <c r="L221" i="1"/>
  <c r="W221" i="1" s="1"/>
  <c r="K221" i="1"/>
  <c r="V221" i="1" s="1"/>
  <c r="O221" i="1"/>
  <c r="Z221" i="1" s="1"/>
  <c r="N221" i="1"/>
  <c r="Y221" i="1" s="1"/>
  <c r="M221" i="1"/>
  <c r="X221" i="1" s="1"/>
  <c r="J197" i="1"/>
  <c r="U197" i="1" s="1"/>
  <c r="L197" i="1"/>
  <c r="W197" i="1" s="1"/>
  <c r="K197" i="1"/>
  <c r="V197" i="1" s="1"/>
  <c r="N197" i="1"/>
  <c r="Y197" i="1" s="1"/>
  <c r="O197" i="1"/>
  <c r="Z197" i="1" s="1"/>
  <c r="M197" i="1"/>
  <c r="X197" i="1" s="1"/>
  <c r="J165" i="1"/>
  <c r="U165" i="1" s="1"/>
  <c r="L165" i="1"/>
  <c r="W165" i="1" s="1"/>
  <c r="K165" i="1"/>
  <c r="V165" i="1" s="1"/>
  <c r="N165" i="1"/>
  <c r="Y165" i="1" s="1"/>
  <c r="O165" i="1"/>
  <c r="Z165" i="1" s="1"/>
  <c r="M165" i="1"/>
  <c r="X165" i="1" s="1"/>
  <c r="J133" i="1"/>
  <c r="U133" i="1" s="1"/>
  <c r="L133" i="1"/>
  <c r="W133" i="1" s="1"/>
  <c r="K133" i="1"/>
  <c r="V133" i="1" s="1"/>
  <c r="N133" i="1"/>
  <c r="Y133" i="1" s="1"/>
  <c r="O133" i="1"/>
  <c r="Z133" i="1" s="1"/>
  <c r="M133" i="1"/>
  <c r="X133" i="1" s="1"/>
  <c r="J93" i="1"/>
  <c r="U93" i="1" s="1"/>
  <c r="L93" i="1"/>
  <c r="W93" i="1" s="1"/>
  <c r="K93" i="1"/>
  <c r="V93" i="1" s="1"/>
  <c r="O93" i="1"/>
  <c r="Z93" i="1" s="1"/>
  <c r="N93" i="1"/>
  <c r="Y93" i="1" s="1"/>
  <c r="M93" i="1"/>
  <c r="X93" i="1" s="1"/>
  <c r="J69" i="1"/>
  <c r="U69" i="1" s="1"/>
  <c r="L69" i="1"/>
  <c r="W69" i="1" s="1"/>
  <c r="K69" i="1"/>
  <c r="V69" i="1" s="1"/>
  <c r="N69" i="1"/>
  <c r="Y69" i="1" s="1"/>
  <c r="O69" i="1"/>
  <c r="Z69" i="1" s="1"/>
  <c r="M69" i="1"/>
  <c r="X69" i="1" s="1"/>
  <c r="J45" i="1"/>
  <c r="U45" i="1" s="1"/>
  <c r="L45" i="1"/>
  <c r="W45" i="1" s="1"/>
  <c r="O45" i="1"/>
  <c r="Z45" i="1" s="1"/>
  <c r="N45" i="1"/>
  <c r="Y45" i="1" s="1"/>
  <c r="K45" i="1"/>
  <c r="V45" i="1" s="1"/>
  <c r="M45" i="1"/>
  <c r="X45" i="1" s="1"/>
  <c r="J13" i="1"/>
  <c r="U13" i="1" s="1"/>
  <c r="L13" i="1"/>
  <c r="W13" i="1" s="1"/>
  <c r="K13" i="1"/>
  <c r="V13" i="1" s="1"/>
  <c r="O13" i="1"/>
  <c r="Z13" i="1" s="1"/>
  <c r="N13" i="1"/>
  <c r="Y13" i="1" s="1"/>
  <c r="M13" i="1"/>
  <c r="X13" i="1" s="1"/>
  <c r="N3645" i="1"/>
  <c r="Y3645" i="1" s="1"/>
  <c r="J4228" i="1"/>
  <c r="U4228" i="1" s="1"/>
  <c r="L4228" i="1"/>
  <c r="W4228" i="1" s="1"/>
  <c r="K4228" i="1"/>
  <c r="V4228" i="1" s="1"/>
  <c r="O4228" i="1"/>
  <c r="Z4228" i="1" s="1"/>
  <c r="N4228" i="1"/>
  <c r="Y4228" i="1" s="1"/>
  <c r="M4228" i="1"/>
  <c r="X4228" i="1" s="1"/>
  <c r="J4204" i="1"/>
  <c r="U4204" i="1" s="1"/>
  <c r="L4204" i="1"/>
  <c r="W4204" i="1" s="1"/>
  <c r="K4204" i="1"/>
  <c r="V4204" i="1" s="1"/>
  <c r="O4204" i="1"/>
  <c r="Z4204" i="1" s="1"/>
  <c r="N4204" i="1"/>
  <c r="Y4204" i="1" s="1"/>
  <c r="M4204" i="1"/>
  <c r="X4204" i="1" s="1"/>
  <c r="J4180" i="1"/>
  <c r="U4180" i="1" s="1"/>
  <c r="L4180" i="1"/>
  <c r="W4180" i="1" s="1"/>
  <c r="K4180" i="1"/>
  <c r="V4180" i="1" s="1"/>
  <c r="O4180" i="1"/>
  <c r="Z4180" i="1" s="1"/>
  <c r="N4180" i="1"/>
  <c r="Y4180" i="1" s="1"/>
  <c r="M4180" i="1"/>
  <c r="X4180" i="1" s="1"/>
  <c r="J4148" i="1"/>
  <c r="U4148" i="1" s="1"/>
  <c r="L4148" i="1"/>
  <c r="W4148" i="1" s="1"/>
  <c r="K4148" i="1"/>
  <c r="V4148" i="1" s="1"/>
  <c r="O4148" i="1"/>
  <c r="Z4148" i="1" s="1"/>
  <c r="N4148" i="1"/>
  <c r="Y4148" i="1" s="1"/>
  <c r="M4148" i="1"/>
  <c r="X4148" i="1" s="1"/>
  <c r="J4124" i="1"/>
  <c r="U4124" i="1" s="1"/>
  <c r="L4124" i="1"/>
  <c r="W4124" i="1" s="1"/>
  <c r="K4124" i="1"/>
  <c r="V4124" i="1" s="1"/>
  <c r="O4124" i="1"/>
  <c r="Z4124" i="1" s="1"/>
  <c r="N4124" i="1"/>
  <c r="Y4124" i="1" s="1"/>
  <c r="M4124" i="1"/>
  <c r="X4124" i="1" s="1"/>
  <c r="J4100" i="1"/>
  <c r="U4100" i="1" s="1"/>
  <c r="L4100" i="1"/>
  <c r="W4100" i="1" s="1"/>
  <c r="K4100" i="1"/>
  <c r="V4100" i="1" s="1"/>
  <c r="O4100" i="1"/>
  <c r="Z4100" i="1" s="1"/>
  <c r="N4100" i="1"/>
  <c r="Y4100" i="1" s="1"/>
  <c r="M4100" i="1"/>
  <c r="X4100" i="1" s="1"/>
  <c r="J4076" i="1"/>
  <c r="U4076" i="1" s="1"/>
  <c r="L4076" i="1"/>
  <c r="W4076" i="1" s="1"/>
  <c r="K4076" i="1"/>
  <c r="V4076" i="1" s="1"/>
  <c r="O4076" i="1"/>
  <c r="Z4076" i="1" s="1"/>
  <c r="N4076" i="1"/>
  <c r="Y4076" i="1" s="1"/>
  <c r="M4076" i="1"/>
  <c r="X4076" i="1" s="1"/>
  <c r="J4052" i="1"/>
  <c r="U4052" i="1" s="1"/>
  <c r="L4052" i="1"/>
  <c r="W4052" i="1" s="1"/>
  <c r="K4052" i="1"/>
  <c r="V4052" i="1" s="1"/>
  <c r="O4052" i="1"/>
  <c r="Z4052" i="1" s="1"/>
  <c r="N4052" i="1"/>
  <c r="Y4052" i="1" s="1"/>
  <c r="M4052" i="1"/>
  <c r="X4052" i="1" s="1"/>
  <c r="J4020" i="1"/>
  <c r="U4020" i="1" s="1"/>
  <c r="L4020" i="1"/>
  <c r="W4020" i="1" s="1"/>
  <c r="K4020" i="1"/>
  <c r="V4020" i="1" s="1"/>
  <c r="O4020" i="1"/>
  <c r="Z4020" i="1" s="1"/>
  <c r="N4020" i="1"/>
  <c r="Y4020" i="1" s="1"/>
  <c r="M4020" i="1"/>
  <c r="X4020" i="1" s="1"/>
  <c r="J3996" i="1"/>
  <c r="U3996" i="1" s="1"/>
  <c r="L3996" i="1"/>
  <c r="W3996" i="1" s="1"/>
  <c r="K3996" i="1"/>
  <c r="V3996" i="1" s="1"/>
  <c r="O3996" i="1"/>
  <c r="Z3996" i="1" s="1"/>
  <c r="N3996" i="1"/>
  <c r="Y3996" i="1" s="1"/>
  <c r="M3996" i="1"/>
  <c r="X3996" i="1" s="1"/>
  <c r="J3972" i="1"/>
  <c r="U3972" i="1" s="1"/>
  <c r="L3972" i="1"/>
  <c r="W3972" i="1" s="1"/>
  <c r="K3972" i="1"/>
  <c r="V3972" i="1" s="1"/>
  <c r="O3972" i="1"/>
  <c r="Z3972" i="1" s="1"/>
  <c r="N3972" i="1"/>
  <c r="Y3972" i="1" s="1"/>
  <c r="M3972" i="1"/>
  <c r="X3972" i="1" s="1"/>
  <c r="J3940" i="1"/>
  <c r="U3940" i="1" s="1"/>
  <c r="L3940" i="1"/>
  <c r="W3940" i="1" s="1"/>
  <c r="K3940" i="1"/>
  <c r="V3940" i="1" s="1"/>
  <c r="O3940" i="1"/>
  <c r="Z3940" i="1" s="1"/>
  <c r="N3940" i="1"/>
  <c r="Y3940" i="1" s="1"/>
  <c r="M3940" i="1"/>
  <c r="X3940" i="1" s="1"/>
  <c r="J3916" i="1"/>
  <c r="U3916" i="1" s="1"/>
  <c r="L3916" i="1"/>
  <c r="W3916" i="1" s="1"/>
  <c r="K3916" i="1"/>
  <c r="V3916" i="1" s="1"/>
  <c r="O3916" i="1"/>
  <c r="Z3916" i="1" s="1"/>
  <c r="N3916" i="1"/>
  <c r="Y3916" i="1" s="1"/>
  <c r="M3916" i="1"/>
  <c r="X3916" i="1" s="1"/>
  <c r="J3892" i="1"/>
  <c r="U3892" i="1" s="1"/>
  <c r="L3892" i="1"/>
  <c r="W3892" i="1" s="1"/>
  <c r="K3892" i="1"/>
  <c r="V3892" i="1" s="1"/>
  <c r="O3892" i="1"/>
  <c r="Z3892" i="1" s="1"/>
  <c r="N3892" i="1"/>
  <c r="Y3892" i="1" s="1"/>
  <c r="M3892" i="1"/>
  <c r="X3892" i="1" s="1"/>
  <c r="J3876" i="1"/>
  <c r="U3876" i="1" s="1"/>
  <c r="L3876" i="1"/>
  <c r="W3876" i="1" s="1"/>
  <c r="K3876" i="1"/>
  <c r="V3876" i="1" s="1"/>
  <c r="O3876" i="1"/>
  <c r="Z3876" i="1" s="1"/>
  <c r="N3876" i="1"/>
  <c r="Y3876" i="1" s="1"/>
  <c r="M3876" i="1"/>
  <c r="X3876" i="1" s="1"/>
  <c r="J3868" i="1"/>
  <c r="U3868" i="1" s="1"/>
  <c r="L3868" i="1"/>
  <c r="W3868" i="1" s="1"/>
  <c r="K3868" i="1"/>
  <c r="V3868" i="1" s="1"/>
  <c r="O3868" i="1"/>
  <c r="Z3868" i="1" s="1"/>
  <c r="N3868" i="1"/>
  <c r="Y3868" i="1" s="1"/>
  <c r="M3868" i="1"/>
  <c r="X3868" i="1" s="1"/>
  <c r="J3844" i="1"/>
  <c r="U3844" i="1" s="1"/>
  <c r="L3844" i="1"/>
  <c r="W3844" i="1" s="1"/>
  <c r="K3844" i="1"/>
  <c r="V3844" i="1" s="1"/>
  <c r="O3844" i="1"/>
  <c r="Z3844" i="1" s="1"/>
  <c r="N3844" i="1"/>
  <c r="Y3844" i="1" s="1"/>
  <c r="M3844" i="1"/>
  <c r="X3844" i="1" s="1"/>
  <c r="J3820" i="1"/>
  <c r="U3820" i="1" s="1"/>
  <c r="L3820" i="1"/>
  <c r="W3820" i="1" s="1"/>
  <c r="K3820" i="1"/>
  <c r="V3820" i="1" s="1"/>
  <c r="O3820" i="1"/>
  <c r="Z3820" i="1" s="1"/>
  <c r="N3820" i="1"/>
  <c r="Y3820" i="1" s="1"/>
  <c r="M3820" i="1"/>
  <c r="X3820" i="1" s="1"/>
  <c r="J3804" i="1"/>
  <c r="U3804" i="1" s="1"/>
  <c r="L3804" i="1"/>
  <c r="W3804" i="1" s="1"/>
  <c r="K3804" i="1"/>
  <c r="V3804" i="1" s="1"/>
  <c r="O3804" i="1"/>
  <c r="Z3804" i="1" s="1"/>
  <c r="N3804" i="1"/>
  <c r="Y3804" i="1" s="1"/>
  <c r="M3804" i="1"/>
  <c r="X3804" i="1" s="1"/>
  <c r="J3780" i="1"/>
  <c r="U3780" i="1" s="1"/>
  <c r="L3780" i="1"/>
  <c r="W3780" i="1" s="1"/>
  <c r="K3780" i="1"/>
  <c r="V3780" i="1" s="1"/>
  <c r="O3780" i="1"/>
  <c r="Z3780" i="1" s="1"/>
  <c r="N3780" i="1"/>
  <c r="Y3780" i="1" s="1"/>
  <c r="M3780" i="1"/>
  <c r="X3780" i="1" s="1"/>
  <c r="J3756" i="1"/>
  <c r="U3756" i="1" s="1"/>
  <c r="L3756" i="1"/>
  <c r="W3756" i="1" s="1"/>
  <c r="K3756" i="1"/>
  <c r="V3756" i="1" s="1"/>
  <c r="O3756" i="1"/>
  <c r="Z3756" i="1" s="1"/>
  <c r="N3756" i="1"/>
  <c r="Y3756" i="1" s="1"/>
  <c r="M3756" i="1"/>
  <c r="X3756" i="1" s="1"/>
  <c r="J3732" i="1"/>
  <c r="U3732" i="1" s="1"/>
  <c r="L3732" i="1"/>
  <c r="W3732" i="1" s="1"/>
  <c r="K3732" i="1"/>
  <c r="V3732" i="1" s="1"/>
  <c r="O3732" i="1"/>
  <c r="Z3732" i="1" s="1"/>
  <c r="N3732" i="1"/>
  <c r="Y3732" i="1" s="1"/>
  <c r="M3732" i="1"/>
  <c r="X3732" i="1" s="1"/>
  <c r="J3716" i="1"/>
  <c r="U3716" i="1" s="1"/>
  <c r="L3716" i="1"/>
  <c r="W3716" i="1" s="1"/>
  <c r="K3716" i="1"/>
  <c r="V3716" i="1" s="1"/>
  <c r="O3716" i="1"/>
  <c r="Z3716" i="1" s="1"/>
  <c r="N3716" i="1"/>
  <c r="Y3716" i="1" s="1"/>
  <c r="J3676" i="1"/>
  <c r="U3676" i="1" s="1"/>
  <c r="L3676" i="1"/>
  <c r="W3676" i="1" s="1"/>
  <c r="K3676" i="1"/>
  <c r="V3676" i="1" s="1"/>
  <c r="O3676" i="1"/>
  <c r="Z3676" i="1" s="1"/>
  <c r="N3676" i="1"/>
  <c r="Y3676" i="1" s="1"/>
  <c r="J3644" i="1"/>
  <c r="U3644" i="1" s="1"/>
  <c r="L3644" i="1"/>
  <c r="W3644" i="1" s="1"/>
  <c r="K3644" i="1"/>
  <c r="V3644" i="1" s="1"/>
  <c r="O3644" i="1"/>
  <c r="Z3644" i="1" s="1"/>
  <c r="N3644" i="1"/>
  <c r="Y3644" i="1" s="1"/>
  <c r="J3612" i="1"/>
  <c r="U3612" i="1" s="1"/>
  <c r="L3612" i="1"/>
  <c r="W3612" i="1" s="1"/>
  <c r="K3612" i="1"/>
  <c r="V3612" i="1" s="1"/>
  <c r="O3612" i="1"/>
  <c r="Z3612" i="1" s="1"/>
  <c r="N3612" i="1"/>
  <c r="Y3612" i="1" s="1"/>
  <c r="J3588" i="1"/>
  <c r="U3588" i="1" s="1"/>
  <c r="L3588" i="1"/>
  <c r="W3588" i="1" s="1"/>
  <c r="K3588" i="1"/>
  <c r="V3588" i="1" s="1"/>
  <c r="O3588" i="1"/>
  <c r="Z3588" i="1" s="1"/>
  <c r="N3588" i="1"/>
  <c r="Y3588" i="1" s="1"/>
  <c r="M3588" i="1"/>
  <c r="X3588" i="1" s="1"/>
  <c r="J3564" i="1"/>
  <c r="U3564" i="1" s="1"/>
  <c r="L3564" i="1"/>
  <c r="W3564" i="1" s="1"/>
  <c r="K3564" i="1"/>
  <c r="V3564" i="1" s="1"/>
  <c r="O3564" i="1"/>
  <c r="Z3564" i="1" s="1"/>
  <c r="N3564" i="1"/>
  <c r="Y3564" i="1" s="1"/>
  <c r="M3564" i="1"/>
  <c r="X3564" i="1" s="1"/>
  <c r="J3540" i="1"/>
  <c r="U3540" i="1" s="1"/>
  <c r="L3540" i="1"/>
  <c r="W3540" i="1" s="1"/>
  <c r="K3540" i="1"/>
  <c r="V3540" i="1" s="1"/>
  <c r="O3540" i="1"/>
  <c r="Z3540" i="1" s="1"/>
  <c r="N3540" i="1"/>
  <c r="Y3540" i="1" s="1"/>
  <c r="M3540" i="1"/>
  <c r="X3540" i="1" s="1"/>
  <c r="J3516" i="1"/>
  <c r="U3516" i="1" s="1"/>
  <c r="L3516" i="1"/>
  <c r="W3516" i="1" s="1"/>
  <c r="K3516" i="1"/>
  <c r="V3516" i="1" s="1"/>
  <c r="O3516" i="1"/>
  <c r="Z3516" i="1" s="1"/>
  <c r="N3516" i="1"/>
  <c r="Y3516" i="1" s="1"/>
  <c r="M3516" i="1"/>
  <c r="X3516" i="1" s="1"/>
  <c r="J3492" i="1"/>
  <c r="U3492" i="1" s="1"/>
  <c r="L3492" i="1"/>
  <c r="W3492" i="1" s="1"/>
  <c r="K3492" i="1"/>
  <c r="V3492" i="1" s="1"/>
  <c r="O3492" i="1"/>
  <c r="Z3492" i="1" s="1"/>
  <c r="N3492" i="1"/>
  <c r="Y3492" i="1" s="1"/>
  <c r="M3492" i="1"/>
  <c r="X3492" i="1" s="1"/>
  <c r="J3468" i="1"/>
  <c r="U3468" i="1" s="1"/>
  <c r="L3468" i="1"/>
  <c r="W3468" i="1" s="1"/>
  <c r="K3468" i="1"/>
  <c r="V3468" i="1" s="1"/>
  <c r="O3468" i="1"/>
  <c r="Z3468" i="1" s="1"/>
  <c r="N3468" i="1"/>
  <c r="Y3468" i="1" s="1"/>
  <c r="M3468" i="1"/>
  <c r="X3468" i="1" s="1"/>
  <c r="J3452" i="1"/>
  <c r="U3452" i="1" s="1"/>
  <c r="L3452" i="1"/>
  <c r="W3452" i="1" s="1"/>
  <c r="K3452" i="1"/>
  <c r="V3452" i="1" s="1"/>
  <c r="O3452" i="1"/>
  <c r="Z3452" i="1" s="1"/>
  <c r="N3452" i="1"/>
  <c r="Y3452" i="1" s="1"/>
  <c r="M3452" i="1"/>
  <c r="X3452" i="1" s="1"/>
  <c r="J3428" i="1"/>
  <c r="U3428" i="1" s="1"/>
  <c r="L3428" i="1"/>
  <c r="W3428" i="1" s="1"/>
  <c r="K3428" i="1"/>
  <c r="V3428" i="1" s="1"/>
  <c r="O3428" i="1"/>
  <c r="Z3428" i="1" s="1"/>
  <c r="N3428" i="1"/>
  <c r="Y3428" i="1" s="1"/>
  <c r="M3428" i="1"/>
  <c r="X3428" i="1" s="1"/>
  <c r="J3404" i="1"/>
  <c r="U3404" i="1" s="1"/>
  <c r="L3404" i="1"/>
  <c r="W3404" i="1" s="1"/>
  <c r="K3404" i="1"/>
  <c r="V3404" i="1" s="1"/>
  <c r="O3404" i="1"/>
  <c r="Z3404" i="1" s="1"/>
  <c r="N3404" i="1"/>
  <c r="Y3404" i="1" s="1"/>
  <c r="M3404" i="1"/>
  <c r="X3404" i="1" s="1"/>
  <c r="J3380" i="1"/>
  <c r="U3380" i="1" s="1"/>
  <c r="L3380" i="1"/>
  <c r="W3380" i="1" s="1"/>
  <c r="K3380" i="1"/>
  <c r="V3380" i="1" s="1"/>
  <c r="O3380" i="1"/>
  <c r="Z3380" i="1" s="1"/>
  <c r="N3380" i="1"/>
  <c r="Y3380" i="1" s="1"/>
  <c r="M3380" i="1"/>
  <c r="X3380" i="1" s="1"/>
  <c r="J3356" i="1"/>
  <c r="U3356" i="1" s="1"/>
  <c r="L3356" i="1"/>
  <c r="W3356" i="1" s="1"/>
  <c r="K3356" i="1"/>
  <c r="V3356" i="1" s="1"/>
  <c r="O3356" i="1"/>
  <c r="Z3356" i="1" s="1"/>
  <c r="N3356" i="1"/>
  <c r="Y3356" i="1" s="1"/>
  <c r="M3356" i="1"/>
  <c r="X3356" i="1" s="1"/>
  <c r="J3332" i="1"/>
  <c r="U3332" i="1" s="1"/>
  <c r="L3332" i="1"/>
  <c r="W3332" i="1" s="1"/>
  <c r="K3332" i="1"/>
  <c r="V3332" i="1" s="1"/>
  <c r="O3332" i="1"/>
  <c r="Z3332" i="1" s="1"/>
  <c r="N3332" i="1"/>
  <c r="Y3332" i="1" s="1"/>
  <c r="M3332" i="1"/>
  <c r="X3332" i="1" s="1"/>
  <c r="J3300" i="1"/>
  <c r="U3300" i="1" s="1"/>
  <c r="L3300" i="1"/>
  <c r="W3300" i="1" s="1"/>
  <c r="K3300" i="1"/>
  <c r="V3300" i="1" s="1"/>
  <c r="O3300" i="1"/>
  <c r="Z3300" i="1" s="1"/>
  <c r="N3300" i="1"/>
  <c r="Y3300" i="1" s="1"/>
  <c r="M3300" i="1"/>
  <c r="X3300" i="1" s="1"/>
  <c r="J3276" i="1"/>
  <c r="U3276" i="1" s="1"/>
  <c r="L3276" i="1"/>
  <c r="W3276" i="1" s="1"/>
  <c r="K3276" i="1"/>
  <c r="V3276" i="1" s="1"/>
  <c r="O3276" i="1"/>
  <c r="Z3276" i="1" s="1"/>
  <c r="N3276" i="1"/>
  <c r="Y3276" i="1" s="1"/>
  <c r="M3276" i="1"/>
  <c r="X3276" i="1" s="1"/>
  <c r="J3244" i="1"/>
  <c r="U3244" i="1" s="1"/>
  <c r="L3244" i="1"/>
  <c r="W3244" i="1" s="1"/>
  <c r="K3244" i="1"/>
  <c r="V3244" i="1" s="1"/>
  <c r="O3244" i="1"/>
  <c r="Z3244" i="1" s="1"/>
  <c r="N3244" i="1"/>
  <c r="Y3244" i="1" s="1"/>
  <c r="M3244" i="1"/>
  <c r="X3244" i="1" s="1"/>
  <c r="J3220" i="1"/>
  <c r="U3220" i="1" s="1"/>
  <c r="L3220" i="1"/>
  <c r="W3220" i="1" s="1"/>
  <c r="K3220" i="1"/>
  <c r="V3220" i="1" s="1"/>
  <c r="O3220" i="1"/>
  <c r="Z3220" i="1" s="1"/>
  <c r="N3220" i="1"/>
  <c r="Y3220" i="1" s="1"/>
  <c r="M3220" i="1"/>
  <c r="X3220" i="1" s="1"/>
  <c r="J3204" i="1"/>
  <c r="U3204" i="1" s="1"/>
  <c r="L3204" i="1"/>
  <c r="W3204" i="1" s="1"/>
  <c r="K3204" i="1"/>
  <c r="V3204" i="1" s="1"/>
  <c r="O3204" i="1"/>
  <c r="Z3204" i="1" s="1"/>
  <c r="N3204" i="1"/>
  <c r="Y3204" i="1" s="1"/>
  <c r="M3204" i="1"/>
  <c r="X3204" i="1" s="1"/>
  <c r="J3180" i="1"/>
  <c r="U3180" i="1" s="1"/>
  <c r="L3180" i="1"/>
  <c r="W3180" i="1" s="1"/>
  <c r="K3180" i="1"/>
  <c r="V3180" i="1" s="1"/>
  <c r="O3180" i="1"/>
  <c r="Z3180" i="1" s="1"/>
  <c r="N3180" i="1"/>
  <c r="Y3180" i="1" s="1"/>
  <c r="M3180" i="1"/>
  <c r="X3180" i="1" s="1"/>
  <c r="J3156" i="1"/>
  <c r="U3156" i="1" s="1"/>
  <c r="L3156" i="1"/>
  <c r="W3156" i="1" s="1"/>
  <c r="K3156" i="1"/>
  <c r="V3156" i="1" s="1"/>
  <c r="O3156" i="1"/>
  <c r="Z3156" i="1" s="1"/>
  <c r="N3156" i="1"/>
  <c r="Y3156" i="1" s="1"/>
  <c r="M3156" i="1"/>
  <c r="X3156" i="1" s="1"/>
  <c r="J3132" i="1"/>
  <c r="U3132" i="1" s="1"/>
  <c r="L3132" i="1"/>
  <c r="W3132" i="1" s="1"/>
  <c r="K3132" i="1"/>
  <c r="V3132" i="1" s="1"/>
  <c r="O3132" i="1"/>
  <c r="Z3132" i="1" s="1"/>
  <c r="N3132" i="1"/>
  <c r="Y3132" i="1" s="1"/>
  <c r="M3132" i="1"/>
  <c r="X3132" i="1" s="1"/>
  <c r="J3116" i="1"/>
  <c r="U3116" i="1" s="1"/>
  <c r="L3116" i="1"/>
  <c r="W3116" i="1" s="1"/>
  <c r="K3116" i="1"/>
  <c r="V3116" i="1" s="1"/>
  <c r="O3116" i="1"/>
  <c r="Z3116" i="1" s="1"/>
  <c r="N3116" i="1"/>
  <c r="Y3116" i="1" s="1"/>
  <c r="M3116" i="1"/>
  <c r="X3116" i="1" s="1"/>
  <c r="J3092" i="1"/>
  <c r="U3092" i="1" s="1"/>
  <c r="L3092" i="1"/>
  <c r="W3092" i="1" s="1"/>
  <c r="K3092" i="1"/>
  <c r="V3092" i="1" s="1"/>
  <c r="O3092" i="1"/>
  <c r="Z3092" i="1" s="1"/>
  <c r="N3092" i="1"/>
  <c r="Y3092" i="1" s="1"/>
  <c r="M3092" i="1"/>
  <c r="X3092" i="1" s="1"/>
  <c r="J3068" i="1"/>
  <c r="U3068" i="1" s="1"/>
  <c r="L3068" i="1"/>
  <c r="W3068" i="1" s="1"/>
  <c r="K3068" i="1"/>
  <c r="V3068" i="1" s="1"/>
  <c r="O3068" i="1"/>
  <c r="Z3068" i="1" s="1"/>
  <c r="N3068" i="1"/>
  <c r="Y3068" i="1" s="1"/>
  <c r="M3068" i="1"/>
  <c r="X3068" i="1" s="1"/>
  <c r="J3044" i="1"/>
  <c r="U3044" i="1" s="1"/>
  <c r="L3044" i="1"/>
  <c r="W3044" i="1" s="1"/>
  <c r="K3044" i="1"/>
  <c r="V3044" i="1" s="1"/>
  <c r="O3044" i="1"/>
  <c r="Z3044" i="1" s="1"/>
  <c r="N3044" i="1"/>
  <c r="Y3044" i="1" s="1"/>
  <c r="M3044" i="1"/>
  <c r="X3044" i="1" s="1"/>
  <c r="J3020" i="1"/>
  <c r="U3020" i="1" s="1"/>
  <c r="L3020" i="1"/>
  <c r="W3020" i="1" s="1"/>
  <c r="K3020" i="1"/>
  <c r="V3020" i="1" s="1"/>
  <c r="O3020" i="1"/>
  <c r="Z3020" i="1" s="1"/>
  <c r="N3020" i="1"/>
  <c r="Y3020" i="1" s="1"/>
  <c r="M3020" i="1"/>
  <c r="X3020" i="1" s="1"/>
  <c r="J2996" i="1"/>
  <c r="U2996" i="1" s="1"/>
  <c r="L2996" i="1"/>
  <c r="W2996" i="1" s="1"/>
  <c r="K2996" i="1"/>
  <c r="V2996" i="1" s="1"/>
  <c r="O2996" i="1"/>
  <c r="Z2996" i="1" s="1"/>
  <c r="N2996" i="1"/>
  <c r="Y2996" i="1" s="1"/>
  <c r="M2996" i="1"/>
  <c r="X2996" i="1" s="1"/>
  <c r="J2972" i="1"/>
  <c r="U2972" i="1" s="1"/>
  <c r="L2972" i="1"/>
  <c r="W2972" i="1" s="1"/>
  <c r="K2972" i="1"/>
  <c r="V2972" i="1" s="1"/>
  <c r="O2972" i="1"/>
  <c r="Z2972" i="1" s="1"/>
  <c r="N2972" i="1"/>
  <c r="Y2972" i="1" s="1"/>
  <c r="M2972" i="1"/>
  <c r="X2972" i="1" s="1"/>
  <c r="J2948" i="1"/>
  <c r="U2948" i="1" s="1"/>
  <c r="L2948" i="1"/>
  <c r="W2948" i="1" s="1"/>
  <c r="K2948" i="1"/>
  <c r="V2948" i="1" s="1"/>
  <c r="O2948" i="1"/>
  <c r="Z2948" i="1" s="1"/>
  <c r="N2948" i="1"/>
  <c r="Y2948" i="1" s="1"/>
  <c r="M2948" i="1"/>
  <c r="X2948" i="1" s="1"/>
  <c r="J2924" i="1"/>
  <c r="U2924" i="1" s="1"/>
  <c r="L2924" i="1"/>
  <c r="W2924" i="1" s="1"/>
  <c r="K2924" i="1"/>
  <c r="V2924" i="1" s="1"/>
  <c r="O2924" i="1"/>
  <c r="Z2924" i="1" s="1"/>
  <c r="N2924" i="1"/>
  <c r="Y2924" i="1" s="1"/>
  <c r="M2924" i="1"/>
  <c r="X2924" i="1" s="1"/>
  <c r="J2900" i="1"/>
  <c r="U2900" i="1" s="1"/>
  <c r="L2900" i="1"/>
  <c r="W2900" i="1" s="1"/>
  <c r="K2900" i="1"/>
  <c r="V2900" i="1" s="1"/>
  <c r="O2900" i="1"/>
  <c r="Z2900" i="1" s="1"/>
  <c r="N2900" i="1"/>
  <c r="Y2900" i="1" s="1"/>
  <c r="M2900" i="1"/>
  <c r="X2900" i="1" s="1"/>
  <c r="J2876" i="1"/>
  <c r="U2876" i="1" s="1"/>
  <c r="L2876" i="1"/>
  <c r="W2876" i="1" s="1"/>
  <c r="K2876" i="1"/>
  <c r="V2876" i="1" s="1"/>
  <c r="O2876" i="1"/>
  <c r="Z2876" i="1" s="1"/>
  <c r="N2876" i="1"/>
  <c r="Y2876" i="1" s="1"/>
  <c r="M2876" i="1"/>
  <c r="X2876" i="1" s="1"/>
  <c r="J2852" i="1"/>
  <c r="U2852" i="1" s="1"/>
  <c r="L2852" i="1"/>
  <c r="W2852" i="1" s="1"/>
  <c r="K2852" i="1"/>
  <c r="V2852" i="1" s="1"/>
  <c r="O2852" i="1"/>
  <c r="Z2852" i="1" s="1"/>
  <c r="N2852" i="1"/>
  <c r="Y2852" i="1" s="1"/>
  <c r="M2852" i="1"/>
  <c r="X2852" i="1" s="1"/>
  <c r="J2828" i="1"/>
  <c r="U2828" i="1" s="1"/>
  <c r="L2828" i="1"/>
  <c r="W2828" i="1" s="1"/>
  <c r="K2828" i="1"/>
  <c r="V2828" i="1" s="1"/>
  <c r="O2828" i="1"/>
  <c r="Z2828" i="1" s="1"/>
  <c r="N2828" i="1"/>
  <c r="Y2828" i="1" s="1"/>
  <c r="M2828" i="1"/>
  <c r="X2828" i="1" s="1"/>
  <c r="J2812" i="1"/>
  <c r="U2812" i="1" s="1"/>
  <c r="L2812" i="1"/>
  <c r="W2812" i="1" s="1"/>
  <c r="K2812" i="1"/>
  <c r="V2812" i="1" s="1"/>
  <c r="O2812" i="1"/>
  <c r="Z2812" i="1" s="1"/>
  <c r="N2812" i="1"/>
  <c r="Y2812" i="1" s="1"/>
  <c r="M2812" i="1"/>
  <c r="X2812" i="1" s="1"/>
  <c r="J2788" i="1"/>
  <c r="U2788" i="1" s="1"/>
  <c r="L2788" i="1"/>
  <c r="W2788" i="1" s="1"/>
  <c r="K2788" i="1"/>
  <c r="V2788" i="1" s="1"/>
  <c r="O2788" i="1"/>
  <c r="Z2788" i="1" s="1"/>
  <c r="N2788" i="1"/>
  <c r="Y2788" i="1" s="1"/>
  <c r="M2788" i="1"/>
  <c r="X2788" i="1" s="1"/>
  <c r="J2764" i="1"/>
  <c r="U2764" i="1" s="1"/>
  <c r="L2764" i="1"/>
  <c r="W2764" i="1" s="1"/>
  <c r="K2764" i="1"/>
  <c r="V2764" i="1" s="1"/>
  <c r="O2764" i="1"/>
  <c r="Z2764" i="1" s="1"/>
  <c r="N2764" i="1"/>
  <c r="Y2764" i="1" s="1"/>
  <c r="M2764" i="1"/>
  <c r="X2764" i="1" s="1"/>
  <c r="J2740" i="1"/>
  <c r="U2740" i="1" s="1"/>
  <c r="L2740" i="1"/>
  <c r="W2740" i="1" s="1"/>
  <c r="K2740" i="1"/>
  <c r="V2740" i="1" s="1"/>
  <c r="O2740" i="1"/>
  <c r="Z2740" i="1" s="1"/>
  <c r="N2740" i="1"/>
  <c r="Y2740" i="1" s="1"/>
  <c r="M2740" i="1"/>
  <c r="X2740" i="1" s="1"/>
  <c r="J2716" i="1"/>
  <c r="U2716" i="1" s="1"/>
  <c r="L2716" i="1"/>
  <c r="W2716" i="1" s="1"/>
  <c r="K2716" i="1"/>
  <c r="V2716" i="1" s="1"/>
  <c r="O2716" i="1"/>
  <c r="Z2716" i="1" s="1"/>
  <c r="N2716" i="1"/>
  <c r="Y2716" i="1" s="1"/>
  <c r="M2716" i="1"/>
  <c r="X2716" i="1" s="1"/>
  <c r="J2692" i="1"/>
  <c r="U2692" i="1" s="1"/>
  <c r="L2692" i="1"/>
  <c r="W2692" i="1" s="1"/>
  <c r="K2692" i="1"/>
  <c r="V2692" i="1" s="1"/>
  <c r="O2692" i="1"/>
  <c r="Z2692" i="1" s="1"/>
  <c r="N2692" i="1"/>
  <c r="Y2692" i="1" s="1"/>
  <c r="M2692" i="1"/>
  <c r="X2692" i="1" s="1"/>
  <c r="J2668" i="1"/>
  <c r="U2668" i="1" s="1"/>
  <c r="L2668" i="1"/>
  <c r="W2668" i="1" s="1"/>
  <c r="K2668" i="1"/>
  <c r="V2668" i="1" s="1"/>
  <c r="O2668" i="1"/>
  <c r="Z2668" i="1" s="1"/>
  <c r="N2668" i="1"/>
  <c r="Y2668" i="1" s="1"/>
  <c r="M2668" i="1"/>
  <c r="X2668" i="1" s="1"/>
  <c r="J2644" i="1"/>
  <c r="U2644" i="1" s="1"/>
  <c r="L2644" i="1"/>
  <c r="W2644" i="1" s="1"/>
  <c r="K2644" i="1"/>
  <c r="V2644" i="1" s="1"/>
  <c r="O2644" i="1"/>
  <c r="Z2644" i="1" s="1"/>
  <c r="N2644" i="1"/>
  <c r="Y2644" i="1" s="1"/>
  <c r="M2644" i="1"/>
  <c r="X2644" i="1" s="1"/>
  <c r="J2620" i="1"/>
  <c r="U2620" i="1" s="1"/>
  <c r="L2620" i="1"/>
  <c r="W2620" i="1" s="1"/>
  <c r="K2620" i="1"/>
  <c r="V2620" i="1" s="1"/>
  <c r="O2620" i="1"/>
  <c r="Z2620" i="1" s="1"/>
  <c r="N2620" i="1"/>
  <c r="Y2620" i="1" s="1"/>
  <c r="M2620" i="1"/>
  <c r="X2620" i="1" s="1"/>
  <c r="J2596" i="1"/>
  <c r="U2596" i="1" s="1"/>
  <c r="L2596" i="1"/>
  <c r="W2596" i="1" s="1"/>
  <c r="K2596" i="1"/>
  <c r="V2596" i="1" s="1"/>
  <c r="O2596" i="1"/>
  <c r="Z2596" i="1" s="1"/>
  <c r="N2596" i="1"/>
  <c r="Y2596" i="1" s="1"/>
  <c r="M2596" i="1"/>
  <c r="X2596" i="1" s="1"/>
  <c r="J2572" i="1"/>
  <c r="U2572" i="1" s="1"/>
  <c r="L2572" i="1"/>
  <c r="W2572" i="1" s="1"/>
  <c r="K2572" i="1"/>
  <c r="V2572" i="1" s="1"/>
  <c r="O2572" i="1"/>
  <c r="Z2572" i="1" s="1"/>
  <c r="N2572" i="1"/>
  <c r="Y2572" i="1" s="1"/>
  <c r="M2572" i="1"/>
  <c r="X2572" i="1" s="1"/>
  <c r="J2556" i="1"/>
  <c r="U2556" i="1" s="1"/>
  <c r="L2556" i="1"/>
  <c r="W2556" i="1" s="1"/>
  <c r="K2556" i="1"/>
  <c r="V2556" i="1" s="1"/>
  <c r="O2556" i="1"/>
  <c r="Z2556" i="1" s="1"/>
  <c r="N2556" i="1"/>
  <c r="Y2556" i="1" s="1"/>
  <c r="M2556" i="1"/>
  <c r="X2556" i="1" s="1"/>
  <c r="J2540" i="1"/>
  <c r="U2540" i="1" s="1"/>
  <c r="L2540" i="1"/>
  <c r="W2540" i="1" s="1"/>
  <c r="K2540" i="1"/>
  <c r="V2540" i="1" s="1"/>
  <c r="O2540" i="1"/>
  <c r="Z2540" i="1" s="1"/>
  <c r="N2540" i="1"/>
  <c r="Y2540" i="1" s="1"/>
  <c r="M2540" i="1"/>
  <c r="X2540" i="1" s="1"/>
  <c r="J2524" i="1"/>
  <c r="U2524" i="1" s="1"/>
  <c r="L2524" i="1"/>
  <c r="W2524" i="1" s="1"/>
  <c r="K2524" i="1"/>
  <c r="V2524" i="1" s="1"/>
  <c r="O2524" i="1"/>
  <c r="Z2524" i="1" s="1"/>
  <c r="N2524" i="1"/>
  <c r="Y2524" i="1" s="1"/>
  <c r="M2524" i="1"/>
  <c r="X2524" i="1" s="1"/>
  <c r="J2500" i="1"/>
  <c r="U2500" i="1" s="1"/>
  <c r="L2500" i="1"/>
  <c r="W2500" i="1" s="1"/>
  <c r="K2500" i="1"/>
  <c r="V2500" i="1" s="1"/>
  <c r="O2500" i="1"/>
  <c r="Z2500" i="1" s="1"/>
  <c r="N2500" i="1"/>
  <c r="Y2500" i="1" s="1"/>
  <c r="M2500" i="1"/>
  <c r="X2500" i="1" s="1"/>
  <c r="J2484" i="1"/>
  <c r="U2484" i="1" s="1"/>
  <c r="L2484" i="1"/>
  <c r="W2484" i="1" s="1"/>
  <c r="K2484" i="1"/>
  <c r="V2484" i="1" s="1"/>
  <c r="O2484" i="1"/>
  <c r="Z2484" i="1" s="1"/>
  <c r="N2484" i="1"/>
  <c r="Y2484" i="1" s="1"/>
  <c r="M2484" i="1"/>
  <c r="X2484" i="1" s="1"/>
  <c r="J2460" i="1"/>
  <c r="U2460" i="1" s="1"/>
  <c r="L2460" i="1"/>
  <c r="W2460" i="1" s="1"/>
  <c r="K2460" i="1"/>
  <c r="V2460" i="1" s="1"/>
  <c r="O2460" i="1"/>
  <c r="Z2460" i="1" s="1"/>
  <c r="N2460" i="1"/>
  <c r="Y2460" i="1" s="1"/>
  <c r="M2460" i="1"/>
  <c r="X2460" i="1" s="1"/>
  <c r="J2428" i="1"/>
  <c r="U2428" i="1" s="1"/>
  <c r="L2428" i="1"/>
  <c r="W2428" i="1" s="1"/>
  <c r="K2428" i="1"/>
  <c r="V2428" i="1" s="1"/>
  <c r="O2428" i="1"/>
  <c r="Z2428" i="1" s="1"/>
  <c r="N2428" i="1"/>
  <c r="Y2428" i="1" s="1"/>
  <c r="M2428" i="1"/>
  <c r="X2428" i="1" s="1"/>
  <c r="J2404" i="1"/>
  <c r="U2404" i="1" s="1"/>
  <c r="L2404" i="1"/>
  <c r="W2404" i="1" s="1"/>
  <c r="K2404" i="1"/>
  <c r="V2404" i="1" s="1"/>
  <c r="O2404" i="1"/>
  <c r="Z2404" i="1" s="1"/>
  <c r="N2404" i="1"/>
  <c r="Y2404" i="1" s="1"/>
  <c r="M2404" i="1"/>
  <c r="X2404" i="1" s="1"/>
  <c r="J2380" i="1"/>
  <c r="U2380" i="1" s="1"/>
  <c r="L2380" i="1"/>
  <c r="W2380" i="1" s="1"/>
  <c r="K2380" i="1"/>
  <c r="V2380" i="1" s="1"/>
  <c r="O2380" i="1"/>
  <c r="Z2380" i="1" s="1"/>
  <c r="N2380" i="1"/>
  <c r="Y2380" i="1" s="1"/>
  <c r="M2380" i="1"/>
  <c r="X2380" i="1" s="1"/>
  <c r="J2364" i="1"/>
  <c r="U2364" i="1" s="1"/>
  <c r="L2364" i="1"/>
  <c r="W2364" i="1" s="1"/>
  <c r="K2364" i="1"/>
  <c r="V2364" i="1" s="1"/>
  <c r="O2364" i="1"/>
  <c r="Z2364" i="1" s="1"/>
  <c r="N2364" i="1"/>
  <c r="Y2364" i="1" s="1"/>
  <c r="M2364" i="1"/>
  <c r="X2364" i="1" s="1"/>
  <c r="J2340" i="1"/>
  <c r="U2340" i="1" s="1"/>
  <c r="L2340" i="1"/>
  <c r="W2340" i="1" s="1"/>
  <c r="K2340" i="1"/>
  <c r="V2340" i="1" s="1"/>
  <c r="O2340" i="1"/>
  <c r="Z2340" i="1" s="1"/>
  <c r="N2340" i="1"/>
  <c r="Y2340" i="1" s="1"/>
  <c r="M2340" i="1"/>
  <c r="X2340" i="1" s="1"/>
  <c r="J2324" i="1"/>
  <c r="U2324" i="1" s="1"/>
  <c r="L2324" i="1"/>
  <c r="W2324" i="1" s="1"/>
  <c r="K2324" i="1"/>
  <c r="V2324" i="1" s="1"/>
  <c r="O2324" i="1"/>
  <c r="Z2324" i="1" s="1"/>
  <c r="N2324" i="1"/>
  <c r="Y2324" i="1" s="1"/>
  <c r="M2324" i="1"/>
  <c r="X2324" i="1" s="1"/>
  <c r="J2300" i="1"/>
  <c r="U2300" i="1" s="1"/>
  <c r="L2300" i="1"/>
  <c r="W2300" i="1" s="1"/>
  <c r="K2300" i="1"/>
  <c r="V2300" i="1" s="1"/>
  <c r="O2300" i="1"/>
  <c r="Z2300" i="1" s="1"/>
  <c r="N2300" i="1"/>
  <c r="Y2300" i="1" s="1"/>
  <c r="M2300" i="1"/>
  <c r="X2300" i="1" s="1"/>
  <c r="J2276" i="1"/>
  <c r="U2276" i="1" s="1"/>
  <c r="L2276" i="1"/>
  <c r="W2276" i="1" s="1"/>
  <c r="K2276" i="1"/>
  <c r="V2276" i="1" s="1"/>
  <c r="O2276" i="1"/>
  <c r="Z2276" i="1" s="1"/>
  <c r="N2276" i="1"/>
  <c r="Y2276" i="1" s="1"/>
  <c r="M2276" i="1"/>
  <c r="X2276" i="1" s="1"/>
  <c r="J2244" i="1"/>
  <c r="U2244" i="1" s="1"/>
  <c r="L2244" i="1"/>
  <c r="W2244" i="1" s="1"/>
  <c r="K2244" i="1"/>
  <c r="V2244" i="1" s="1"/>
  <c r="O2244" i="1"/>
  <c r="Z2244" i="1" s="1"/>
  <c r="N2244" i="1"/>
  <c r="Y2244" i="1" s="1"/>
  <c r="M2244" i="1"/>
  <c r="X2244" i="1" s="1"/>
  <c r="J2220" i="1"/>
  <c r="U2220" i="1" s="1"/>
  <c r="L2220" i="1"/>
  <c r="W2220" i="1" s="1"/>
  <c r="K2220" i="1"/>
  <c r="V2220" i="1" s="1"/>
  <c r="O2220" i="1"/>
  <c r="Z2220" i="1" s="1"/>
  <c r="N2220" i="1"/>
  <c r="Y2220" i="1" s="1"/>
  <c r="M2220" i="1"/>
  <c r="X2220" i="1" s="1"/>
  <c r="J2204" i="1"/>
  <c r="U2204" i="1" s="1"/>
  <c r="L2204" i="1"/>
  <c r="W2204" i="1" s="1"/>
  <c r="K2204" i="1"/>
  <c r="V2204" i="1" s="1"/>
  <c r="O2204" i="1"/>
  <c r="Z2204" i="1" s="1"/>
  <c r="N2204" i="1"/>
  <c r="Y2204" i="1" s="1"/>
  <c r="M2204" i="1"/>
  <c r="X2204" i="1" s="1"/>
  <c r="J2180" i="1"/>
  <c r="U2180" i="1" s="1"/>
  <c r="L2180" i="1"/>
  <c r="W2180" i="1" s="1"/>
  <c r="K2180" i="1"/>
  <c r="V2180" i="1" s="1"/>
  <c r="N2180" i="1"/>
  <c r="Y2180" i="1" s="1"/>
  <c r="M2180" i="1"/>
  <c r="X2180" i="1" s="1"/>
  <c r="J2164" i="1"/>
  <c r="U2164" i="1" s="1"/>
  <c r="L2164" i="1"/>
  <c r="W2164" i="1" s="1"/>
  <c r="K2164" i="1"/>
  <c r="V2164" i="1" s="1"/>
  <c r="O2164" i="1"/>
  <c r="Z2164" i="1" s="1"/>
  <c r="N2164" i="1"/>
  <c r="Y2164" i="1" s="1"/>
  <c r="M2164" i="1"/>
  <c r="X2164" i="1" s="1"/>
  <c r="J2140" i="1"/>
  <c r="U2140" i="1" s="1"/>
  <c r="L2140" i="1"/>
  <c r="W2140" i="1" s="1"/>
  <c r="K2140" i="1"/>
  <c r="V2140" i="1" s="1"/>
  <c r="N2140" i="1"/>
  <c r="Y2140" i="1" s="1"/>
  <c r="O2140" i="1"/>
  <c r="Z2140" i="1" s="1"/>
  <c r="M2140" i="1"/>
  <c r="X2140" i="1" s="1"/>
  <c r="J2116" i="1"/>
  <c r="U2116" i="1" s="1"/>
  <c r="L2116" i="1"/>
  <c r="W2116" i="1" s="1"/>
  <c r="K2116" i="1"/>
  <c r="V2116" i="1" s="1"/>
  <c r="O2116" i="1"/>
  <c r="Z2116" i="1" s="1"/>
  <c r="N2116" i="1"/>
  <c r="Y2116" i="1" s="1"/>
  <c r="M2116" i="1"/>
  <c r="X2116" i="1" s="1"/>
  <c r="J2100" i="1"/>
  <c r="U2100" i="1" s="1"/>
  <c r="L2100" i="1"/>
  <c r="W2100" i="1" s="1"/>
  <c r="K2100" i="1"/>
  <c r="V2100" i="1" s="1"/>
  <c r="O2100" i="1"/>
  <c r="Z2100" i="1" s="1"/>
  <c r="N2100" i="1"/>
  <c r="Y2100" i="1" s="1"/>
  <c r="M2100" i="1"/>
  <c r="X2100" i="1" s="1"/>
  <c r="J2076" i="1"/>
  <c r="U2076" i="1" s="1"/>
  <c r="L2076" i="1"/>
  <c r="W2076" i="1" s="1"/>
  <c r="K2076" i="1"/>
  <c r="V2076" i="1" s="1"/>
  <c r="O2076" i="1"/>
  <c r="Z2076" i="1" s="1"/>
  <c r="N2076" i="1"/>
  <c r="Y2076" i="1" s="1"/>
  <c r="M2076" i="1"/>
  <c r="X2076" i="1" s="1"/>
  <c r="J2052" i="1"/>
  <c r="U2052" i="1" s="1"/>
  <c r="L2052" i="1"/>
  <c r="W2052" i="1" s="1"/>
  <c r="K2052" i="1"/>
  <c r="V2052" i="1" s="1"/>
  <c r="O2052" i="1"/>
  <c r="Z2052" i="1" s="1"/>
  <c r="N2052" i="1"/>
  <c r="Y2052" i="1" s="1"/>
  <c r="M2052" i="1"/>
  <c r="X2052" i="1" s="1"/>
  <c r="J2028" i="1"/>
  <c r="U2028" i="1" s="1"/>
  <c r="L2028" i="1"/>
  <c r="W2028" i="1" s="1"/>
  <c r="K2028" i="1"/>
  <c r="V2028" i="1" s="1"/>
  <c r="O2028" i="1"/>
  <c r="Z2028" i="1" s="1"/>
  <c r="N2028" i="1"/>
  <c r="Y2028" i="1" s="1"/>
  <c r="M2028" i="1"/>
  <c r="X2028" i="1" s="1"/>
  <c r="J2004" i="1"/>
  <c r="U2004" i="1" s="1"/>
  <c r="L2004" i="1"/>
  <c r="W2004" i="1" s="1"/>
  <c r="K2004" i="1"/>
  <c r="V2004" i="1" s="1"/>
  <c r="O2004" i="1"/>
  <c r="Z2004" i="1" s="1"/>
  <c r="N2004" i="1"/>
  <c r="Y2004" i="1" s="1"/>
  <c r="M2004" i="1"/>
  <c r="X2004" i="1" s="1"/>
  <c r="J1988" i="1"/>
  <c r="U1988" i="1" s="1"/>
  <c r="L1988" i="1"/>
  <c r="W1988" i="1" s="1"/>
  <c r="K1988" i="1"/>
  <c r="V1988" i="1" s="1"/>
  <c r="N1988" i="1"/>
  <c r="Y1988" i="1" s="1"/>
  <c r="M1988" i="1"/>
  <c r="X1988" i="1" s="1"/>
  <c r="O1988" i="1"/>
  <c r="Z1988" i="1" s="1"/>
  <c r="J1964" i="1"/>
  <c r="U1964" i="1" s="1"/>
  <c r="L1964" i="1"/>
  <c r="W1964" i="1" s="1"/>
  <c r="K1964" i="1"/>
  <c r="V1964" i="1" s="1"/>
  <c r="O1964" i="1"/>
  <c r="Z1964" i="1" s="1"/>
  <c r="N1964" i="1"/>
  <c r="Y1964" i="1" s="1"/>
  <c r="M1964" i="1"/>
  <c r="X1964" i="1" s="1"/>
  <c r="J1932" i="1"/>
  <c r="U1932" i="1" s="1"/>
  <c r="L1932" i="1"/>
  <c r="W1932" i="1" s="1"/>
  <c r="K1932" i="1"/>
  <c r="V1932" i="1" s="1"/>
  <c r="O1932" i="1"/>
  <c r="Z1932" i="1" s="1"/>
  <c r="N1932" i="1"/>
  <c r="Y1932" i="1" s="1"/>
  <c r="M1932" i="1"/>
  <c r="X1932" i="1" s="1"/>
  <c r="J1900" i="1"/>
  <c r="U1900" i="1" s="1"/>
  <c r="L1900" i="1"/>
  <c r="W1900" i="1" s="1"/>
  <c r="K1900" i="1"/>
  <c r="V1900" i="1" s="1"/>
  <c r="O1900" i="1"/>
  <c r="Z1900" i="1" s="1"/>
  <c r="N1900" i="1"/>
  <c r="Y1900" i="1" s="1"/>
  <c r="M1900" i="1"/>
  <c r="X1900" i="1" s="1"/>
  <c r="J1876" i="1"/>
  <c r="U1876" i="1" s="1"/>
  <c r="L1876" i="1"/>
  <c r="W1876" i="1" s="1"/>
  <c r="K1876" i="1"/>
  <c r="V1876" i="1" s="1"/>
  <c r="O1876" i="1"/>
  <c r="Z1876" i="1" s="1"/>
  <c r="N1876" i="1"/>
  <c r="Y1876" i="1" s="1"/>
  <c r="M1876" i="1"/>
  <c r="X1876" i="1" s="1"/>
  <c r="J1860" i="1"/>
  <c r="U1860" i="1" s="1"/>
  <c r="L1860" i="1"/>
  <c r="W1860" i="1" s="1"/>
  <c r="K1860" i="1"/>
  <c r="V1860" i="1" s="1"/>
  <c r="N1860" i="1"/>
  <c r="Y1860" i="1" s="1"/>
  <c r="M1860" i="1"/>
  <c r="X1860" i="1" s="1"/>
  <c r="O1860" i="1"/>
  <c r="Z1860" i="1" s="1"/>
  <c r="J1836" i="1"/>
  <c r="U1836" i="1" s="1"/>
  <c r="L1836" i="1"/>
  <c r="W1836" i="1" s="1"/>
  <c r="K1836" i="1"/>
  <c r="V1836" i="1" s="1"/>
  <c r="O1836" i="1"/>
  <c r="Z1836" i="1" s="1"/>
  <c r="N1836" i="1"/>
  <c r="Y1836" i="1" s="1"/>
  <c r="M1836" i="1"/>
  <c r="X1836" i="1" s="1"/>
  <c r="J1812" i="1"/>
  <c r="U1812" i="1" s="1"/>
  <c r="L1812" i="1"/>
  <c r="W1812" i="1" s="1"/>
  <c r="O1812" i="1"/>
  <c r="Z1812" i="1" s="1"/>
  <c r="K1812" i="1"/>
  <c r="V1812" i="1" s="1"/>
  <c r="N1812" i="1"/>
  <c r="Y1812" i="1" s="1"/>
  <c r="M1812" i="1"/>
  <c r="X1812" i="1" s="1"/>
  <c r="J1788" i="1"/>
  <c r="U1788" i="1" s="1"/>
  <c r="L1788" i="1"/>
  <c r="W1788" i="1" s="1"/>
  <c r="K1788" i="1"/>
  <c r="V1788" i="1" s="1"/>
  <c r="O1788" i="1"/>
  <c r="Z1788" i="1" s="1"/>
  <c r="N1788" i="1"/>
  <c r="Y1788" i="1" s="1"/>
  <c r="M1788" i="1"/>
  <c r="X1788" i="1" s="1"/>
  <c r="J1764" i="1"/>
  <c r="U1764" i="1" s="1"/>
  <c r="L1764" i="1"/>
  <c r="W1764" i="1" s="1"/>
  <c r="K1764" i="1"/>
  <c r="V1764" i="1" s="1"/>
  <c r="N1764" i="1"/>
  <c r="Y1764" i="1" s="1"/>
  <c r="M1764" i="1"/>
  <c r="X1764" i="1" s="1"/>
  <c r="J1740" i="1"/>
  <c r="U1740" i="1" s="1"/>
  <c r="L1740" i="1"/>
  <c r="W1740" i="1" s="1"/>
  <c r="K1740" i="1"/>
  <c r="V1740" i="1" s="1"/>
  <c r="O1740" i="1"/>
  <c r="Z1740" i="1" s="1"/>
  <c r="N1740" i="1"/>
  <c r="Y1740" i="1" s="1"/>
  <c r="M1740" i="1"/>
  <c r="X1740" i="1" s="1"/>
  <c r="J1716" i="1"/>
  <c r="U1716" i="1" s="1"/>
  <c r="L1716" i="1"/>
  <c r="W1716" i="1" s="1"/>
  <c r="K1716" i="1"/>
  <c r="V1716" i="1" s="1"/>
  <c r="O1716" i="1"/>
  <c r="Z1716" i="1" s="1"/>
  <c r="N1716" i="1"/>
  <c r="Y1716" i="1" s="1"/>
  <c r="M1716" i="1"/>
  <c r="X1716" i="1" s="1"/>
  <c r="J1692" i="1"/>
  <c r="U1692" i="1" s="1"/>
  <c r="L1692" i="1"/>
  <c r="W1692" i="1" s="1"/>
  <c r="K1692" i="1"/>
  <c r="V1692" i="1" s="1"/>
  <c r="O1692" i="1"/>
  <c r="Z1692" i="1" s="1"/>
  <c r="N1692" i="1"/>
  <c r="Y1692" i="1" s="1"/>
  <c r="M1692" i="1"/>
  <c r="X1692" i="1" s="1"/>
  <c r="J1668" i="1"/>
  <c r="U1668" i="1" s="1"/>
  <c r="L1668" i="1"/>
  <c r="W1668" i="1" s="1"/>
  <c r="K1668" i="1"/>
  <c r="V1668" i="1" s="1"/>
  <c r="N1668" i="1"/>
  <c r="Y1668" i="1" s="1"/>
  <c r="M1668" i="1"/>
  <c r="X1668" i="1" s="1"/>
  <c r="O1668" i="1"/>
  <c r="Z1668" i="1" s="1"/>
  <c r="J1652" i="1"/>
  <c r="U1652" i="1" s="1"/>
  <c r="L1652" i="1"/>
  <c r="W1652" i="1" s="1"/>
  <c r="K1652" i="1"/>
  <c r="V1652" i="1" s="1"/>
  <c r="O1652" i="1"/>
  <c r="Z1652" i="1" s="1"/>
  <c r="N1652" i="1"/>
  <c r="Y1652" i="1" s="1"/>
  <c r="M1652" i="1"/>
  <c r="X1652" i="1" s="1"/>
  <c r="J1636" i="1"/>
  <c r="U1636" i="1" s="1"/>
  <c r="L1636" i="1"/>
  <c r="W1636" i="1" s="1"/>
  <c r="N1636" i="1"/>
  <c r="Y1636" i="1" s="1"/>
  <c r="M1636" i="1"/>
  <c r="X1636" i="1" s="1"/>
  <c r="O1636" i="1"/>
  <c r="Z1636" i="1" s="1"/>
  <c r="K1636" i="1"/>
  <c r="V1636" i="1" s="1"/>
  <c r="J1604" i="1"/>
  <c r="U1604" i="1" s="1"/>
  <c r="L1604" i="1"/>
  <c r="W1604" i="1" s="1"/>
  <c r="K1604" i="1"/>
  <c r="V1604" i="1" s="1"/>
  <c r="N1604" i="1"/>
  <c r="Y1604" i="1" s="1"/>
  <c r="M1604" i="1"/>
  <c r="X1604" i="1" s="1"/>
  <c r="O1604" i="1"/>
  <c r="Z1604" i="1" s="1"/>
  <c r="J1580" i="1"/>
  <c r="U1580" i="1" s="1"/>
  <c r="L1580" i="1"/>
  <c r="W1580" i="1" s="1"/>
  <c r="K1580" i="1"/>
  <c r="V1580" i="1" s="1"/>
  <c r="O1580" i="1"/>
  <c r="Z1580" i="1" s="1"/>
  <c r="N1580" i="1"/>
  <c r="Y1580" i="1" s="1"/>
  <c r="M1580" i="1"/>
  <c r="X1580" i="1" s="1"/>
  <c r="J1556" i="1"/>
  <c r="U1556" i="1" s="1"/>
  <c r="L1556" i="1"/>
  <c r="W1556" i="1" s="1"/>
  <c r="O1556" i="1"/>
  <c r="Z1556" i="1" s="1"/>
  <c r="K1556" i="1"/>
  <c r="V1556" i="1" s="1"/>
  <c r="N1556" i="1"/>
  <c r="Y1556" i="1" s="1"/>
  <c r="M1556" i="1"/>
  <c r="X1556" i="1" s="1"/>
  <c r="J1532" i="1"/>
  <c r="U1532" i="1" s="1"/>
  <c r="L1532" i="1"/>
  <c r="W1532" i="1" s="1"/>
  <c r="K1532" i="1"/>
  <c r="V1532" i="1" s="1"/>
  <c r="O1532" i="1"/>
  <c r="Z1532" i="1" s="1"/>
  <c r="N1532" i="1"/>
  <c r="Y1532" i="1" s="1"/>
  <c r="M1532" i="1"/>
  <c r="X1532" i="1" s="1"/>
  <c r="J1508" i="1"/>
  <c r="U1508" i="1" s="1"/>
  <c r="L1508" i="1"/>
  <c r="W1508" i="1" s="1"/>
  <c r="K1508" i="1"/>
  <c r="V1508" i="1" s="1"/>
  <c r="N1508" i="1"/>
  <c r="Y1508" i="1" s="1"/>
  <c r="M1508" i="1"/>
  <c r="X1508" i="1" s="1"/>
  <c r="J1484" i="1"/>
  <c r="U1484" i="1" s="1"/>
  <c r="L1484" i="1"/>
  <c r="W1484" i="1" s="1"/>
  <c r="K1484" i="1"/>
  <c r="V1484" i="1" s="1"/>
  <c r="O1484" i="1"/>
  <c r="Z1484" i="1" s="1"/>
  <c r="N1484" i="1"/>
  <c r="Y1484" i="1" s="1"/>
  <c r="M1484" i="1"/>
  <c r="X1484" i="1" s="1"/>
  <c r="J1476" i="1"/>
  <c r="U1476" i="1" s="1"/>
  <c r="L1476" i="1"/>
  <c r="W1476" i="1" s="1"/>
  <c r="K1476" i="1"/>
  <c r="V1476" i="1" s="1"/>
  <c r="N1476" i="1"/>
  <c r="Y1476" i="1" s="1"/>
  <c r="M1476" i="1"/>
  <c r="X1476" i="1" s="1"/>
  <c r="O1476" i="1"/>
  <c r="Z1476" i="1" s="1"/>
  <c r="J1452" i="1"/>
  <c r="U1452" i="1" s="1"/>
  <c r="L1452" i="1"/>
  <c r="W1452" i="1" s="1"/>
  <c r="K1452" i="1"/>
  <c r="V1452" i="1" s="1"/>
  <c r="O1452" i="1"/>
  <c r="Z1452" i="1" s="1"/>
  <c r="N1452" i="1"/>
  <c r="Y1452" i="1" s="1"/>
  <c r="M1452" i="1"/>
  <c r="X1452" i="1" s="1"/>
  <c r="J1444" i="1"/>
  <c r="U1444" i="1" s="1"/>
  <c r="L1444" i="1"/>
  <c r="W1444" i="1" s="1"/>
  <c r="K1444" i="1"/>
  <c r="V1444" i="1" s="1"/>
  <c r="N1444" i="1"/>
  <c r="Y1444" i="1" s="1"/>
  <c r="M1444" i="1"/>
  <c r="X1444" i="1" s="1"/>
  <c r="O1444" i="1"/>
  <c r="Z1444" i="1" s="1"/>
  <c r="J1420" i="1"/>
  <c r="U1420" i="1" s="1"/>
  <c r="L1420" i="1"/>
  <c r="W1420" i="1" s="1"/>
  <c r="K1420" i="1"/>
  <c r="V1420" i="1" s="1"/>
  <c r="O1420" i="1"/>
  <c r="Z1420" i="1" s="1"/>
  <c r="N1420" i="1"/>
  <c r="Y1420" i="1" s="1"/>
  <c r="M1420" i="1"/>
  <c r="X1420" i="1" s="1"/>
  <c r="J1404" i="1"/>
  <c r="U1404" i="1" s="1"/>
  <c r="L1404" i="1"/>
  <c r="W1404" i="1" s="1"/>
  <c r="K1404" i="1"/>
  <c r="V1404" i="1" s="1"/>
  <c r="O1404" i="1"/>
  <c r="Z1404" i="1" s="1"/>
  <c r="N1404" i="1"/>
  <c r="Y1404" i="1" s="1"/>
  <c r="M1404" i="1"/>
  <c r="X1404" i="1" s="1"/>
  <c r="J1380" i="1"/>
  <c r="U1380" i="1" s="1"/>
  <c r="L1380" i="1"/>
  <c r="W1380" i="1" s="1"/>
  <c r="N1380" i="1"/>
  <c r="Y1380" i="1" s="1"/>
  <c r="M1380" i="1"/>
  <c r="X1380" i="1" s="1"/>
  <c r="K1380" i="1"/>
  <c r="V1380" i="1" s="1"/>
  <c r="O1380" i="1"/>
  <c r="Z1380" i="1" s="1"/>
  <c r="J1364" i="1"/>
  <c r="U1364" i="1" s="1"/>
  <c r="L1364" i="1"/>
  <c r="W1364" i="1" s="1"/>
  <c r="K1364" i="1"/>
  <c r="V1364" i="1" s="1"/>
  <c r="O1364" i="1"/>
  <c r="Z1364" i="1" s="1"/>
  <c r="N1364" i="1"/>
  <c r="Y1364" i="1" s="1"/>
  <c r="M1364" i="1"/>
  <c r="X1364" i="1" s="1"/>
  <c r="J1348" i="1"/>
  <c r="U1348" i="1" s="1"/>
  <c r="L1348" i="1"/>
  <c r="W1348" i="1" s="1"/>
  <c r="K1348" i="1"/>
  <c r="V1348" i="1" s="1"/>
  <c r="N1348" i="1"/>
  <c r="Y1348" i="1" s="1"/>
  <c r="M1348" i="1"/>
  <c r="X1348" i="1" s="1"/>
  <c r="O1348" i="1"/>
  <c r="Z1348" i="1" s="1"/>
  <c r="J1324" i="1"/>
  <c r="U1324" i="1" s="1"/>
  <c r="L1324" i="1"/>
  <c r="W1324" i="1" s="1"/>
  <c r="K1324" i="1"/>
  <c r="V1324" i="1" s="1"/>
  <c r="O1324" i="1"/>
  <c r="Z1324" i="1" s="1"/>
  <c r="N1324" i="1"/>
  <c r="Y1324" i="1" s="1"/>
  <c r="M1324" i="1"/>
  <c r="X1324" i="1" s="1"/>
  <c r="J1308" i="1"/>
  <c r="U1308" i="1" s="1"/>
  <c r="L1308" i="1"/>
  <c r="W1308" i="1" s="1"/>
  <c r="K1308" i="1"/>
  <c r="V1308" i="1" s="1"/>
  <c r="O1308" i="1"/>
  <c r="Z1308" i="1" s="1"/>
  <c r="N1308" i="1"/>
  <c r="Y1308" i="1" s="1"/>
  <c r="M1308" i="1"/>
  <c r="X1308" i="1" s="1"/>
  <c r="J1292" i="1"/>
  <c r="U1292" i="1" s="1"/>
  <c r="L1292" i="1"/>
  <c r="W1292" i="1" s="1"/>
  <c r="K1292" i="1"/>
  <c r="V1292" i="1" s="1"/>
  <c r="O1292" i="1"/>
  <c r="Z1292" i="1" s="1"/>
  <c r="N1292" i="1"/>
  <c r="Y1292" i="1" s="1"/>
  <c r="M1292" i="1"/>
  <c r="X1292" i="1" s="1"/>
  <c r="J1268" i="1"/>
  <c r="U1268" i="1" s="1"/>
  <c r="L1268" i="1"/>
  <c r="W1268" i="1" s="1"/>
  <c r="K1268" i="1"/>
  <c r="V1268" i="1" s="1"/>
  <c r="O1268" i="1"/>
  <c r="Z1268" i="1" s="1"/>
  <c r="N1268" i="1"/>
  <c r="Y1268" i="1" s="1"/>
  <c r="M1268" i="1"/>
  <c r="X1268" i="1" s="1"/>
  <c r="J1220" i="1"/>
  <c r="U1220" i="1" s="1"/>
  <c r="L1220" i="1"/>
  <c r="W1220" i="1" s="1"/>
  <c r="K1220" i="1"/>
  <c r="V1220" i="1" s="1"/>
  <c r="N1220" i="1"/>
  <c r="Y1220" i="1" s="1"/>
  <c r="M1220" i="1"/>
  <c r="X1220" i="1" s="1"/>
  <c r="O1220" i="1"/>
  <c r="Z1220" i="1" s="1"/>
  <c r="J1180" i="1"/>
  <c r="U1180" i="1" s="1"/>
  <c r="L1180" i="1"/>
  <c r="W1180" i="1" s="1"/>
  <c r="K1180" i="1"/>
  <c r="V1180" i="1" s="1"/>
  <c r="O1180" i="1"/>
  <c r="Z1180" i="1" s="1"/>
  <c r="N1180" i="1"/>
  <c r="Y1180" i="1" s="1"/>
  <c r="M1180" i="1"/>
  <c r="X1180" i="1" s="1"/>
  <c r="J1148" i="1"/>
  <c r="U1148" i="1" s="1"/>
  <c r="L1148" i="1"/>
  <c r="W1148" i="1" s="1"/>
  <c r="K1148" i="1"/>
  <c r="V1148" i="1" s="1"/>
  <c r="O1148" i="1"/>
  <c r="Z1148" i="1" s="1"/>
  <c r="N1148" i="1"/>
  <c r="Y1148" i="1" s="1"/>
  <c r="M1148" i="1"/>
  <c r="X1148" i="1" s="1"/>
  <c r="J1108" i="1"/>
  <c r="U1108" i="1" s="1"/>
  <c r="L1108" i="1"/>
  <c r="W1108" i="1" s="1"/>
  <c r="K1108" i="1"/>
  <c r="V1108" i="1" s="1"/>
  <c r="O1108" i="1"/>
  <c r="Z1108" i="1" s="1"/>
  <c r="N1108" i="1"/>
  <c r="Y1108" i="1" s="1"/>
  <c r="M1108" i="1"/>
  <c r="X1108" i="1" s="1"/>
  <c r="J1076" i="1"/>
  <c r="U1076" i="1" s="1"/>
  <c r="L1076" i="1"/>
  <c r="W1076" i="1" s="1"/>
  <c r="K1076" i="1"/>
  <c r="V1076" i="1" s="1"/>
  <c r="O1076" i="1"/>
  <c r="Z1076" i="1" s="1"/>
  <c r="N1076" i="1"/>
  <c r="Y1076" i="1" s="1"/>
  <c r="M1076" i="1"/>
  <c r="X1076" i="1" s="1"/>
  <c r="J1052" i="1"/>
  <c r="U1052" i="1" s="1"/>
  <c r="L1052" i="1"/>
  <c r="W1052" i="1" s="1"/>
  <c r="K1052" i="1"/>
  <c r="V1052" i="1" s="1"/>
  <c r="O1052" i="1"/>
  <c r="Z1052" i="1" s="1"/>
  <c r="M1052" i="1"/>
  <c r="X1052" i="1" s="1"/>
  <c r="N1052" i="1"/>
  <c r="Y1052" i="1" s="1"/>
  <c r="J1020" i="1"/>
  <c r="U1020" i="1" s="1"/>
  <c r="L1020" i="1"/>
  <c r="W1020" i="1" s="1"/>
  <c r="K1020" i="1"/>
  <c r="V1020" i="1" s="1"/>
  <c r="O1020" i="1"/>
  <c r="Z1020" i="1" s="1"/>
  <c r="M1020" i="1"/>
  <c r="X1020" i="1" s="1"/>
  <c r="J988" i="1"/>
  <c r="U988" i="1" s="1"/>
  <c r="L988" i="1"/>
  <c r="W988" i="1" s="1"/>
  <c r="K988" i="1"/>
  <c r="V988" i="1" s="1"/>
  <c r="O988" i="1"/>
  <c r="Z988" i="1" s="1"/>
  <c r="N988" i="1"/>
  <c r="Y988" i="1" s="1"/>
  <c r="M988" i="1"/>
  <c r="X988" i="1" s="1"/>
  <c r="J948" i="1"/>
  <c r="U948" i="1" s="1"/>
  <c r="L948" i="1"/>
  <c r="W948" i="1" s="1"/>
  <c r="K948" i="1"/>
  <c r="V948" i="1" s="1"/>
  <c r="O948" i="1"/>
  <c r="Z948" i="1" s="1"/>
  <c r="N948" i="1"/>
  <c r="Y948" i="1" s="1"/>
  <c r="M948" i="1"/>
  <c r="X948" i="1" s="1"/>
  <c r="J908" i="1"/>
  <c r="U908" i="1" s="1"/>
  <c r="L908" i="1"/>
  <c r="W908" i="1" s="1"/>
  <c r="K908" i="1"/>
  <c r="V908" i="1" s="1"/>
  <c r="O908" i="1"/>
  <c r="Z908" i="1" s="1"/>
  <c r="N908" i="1"/>
  <c r="Y908" i="1" s="1"/>
  <c r="M908" i="1"/>
  <c r="X908" i="1" s="1"/>
  <c r="J876" i="1"/>
  <c r="U876" i="1" s="1"/>
  <c r="L876" i="1"/>
  <c r="W876" i="1" s="1"/>
  <c r="K876" i="1"/>
  <c r="V876" i="1" s="1"/>
  <c r="O876" i="1"/>
  <c r="Z876" i="1" s="1"/>
  <c r="N876" i="1"/>
  <c r="Y876" i="1" s="1"/>
  <c r="M876" i="1"/>
  <c r="X876" i="1" s="1"/>
  <c r="J844" i="1"/>
  <c r="U844" i="1" s="1"/>
  <c r="L844" i="1"/>
  <c r="W844" i="1" s="1"/>
  <c r="K844" i="1"/>
  <c r="V844" i="1" s="1"/>
  <c r="O844" i="1"/>
  <c r="Z844" i="1" s="1"/>
  <c r="N844" i="1"/>
  <c r="Y844" i="1" s="1"/>
  <c r="M844" i="1"/>
  <c r="X844" i="1" s="1"/>
  <c r="J812" i="1"/>
  <c r="U812" i="1" s="1"/>
  <c r="L812" i="1"/>
  <c r="W812" i="1" s="1"/>
  <c r="K812" i="1"/>
  <c r="V812" i="1" s="1"/>
  <c r="O812" i="1"/>
  <c r="Z812" i="1" s="1"/>
  <c r="N812" i="1"/>
  <c r="Y812" i="1" s="1"/>
  <c r="J780" i="1"/>
  <c r="U780" i="1" s="1"/>
  <c r="L780" i="1"/>
  <c r="W780" i="1" s="1"/>
  <c r="K780" i="1"/>
  <c r="V780" i="1" s="1"/>
  <c r="O780" i="1"/>
  <c r="Z780" i="1" s="1"/>
  <c r="N780" i="1"/>
  <c r="Y780" i="1" s="1"/>
  <c r="M780" i="1"/>
  <c r="X780" i="1" s="1"/>
  <c r="J756" i="1"/>
  <c r="U756" i="1" s="1"/>
  <c r="L756" i="1"/>
  <c r="W756" i="1" s="1"/>
  <c r="K756" i="1"/>
  <c r="V756" i="1" s="1"/>
  <c r="O756" i="1"/>
  <c r="Z756" i="1" s="1"/>
  <c r="N756" i="1"/>
  <c r="Y756" i="1" s="1"/>
  <c r="M756" i="1"/>
  <c r="X756" i="1" s="1"/>
  <c r="J724" i="1"/>
  <c r="U724" i="1" s="1"/>
  <c r="L724" i="1"/>
  <c r="W724" i="1" s="1"/>
  <c r="K724" i="1"/>
  <c r="V724" i="1" s="1"/>
  <c r="O724" i="1"/>
  <c r="Z724" i="1" s="1"/>
  <c r="N724" i="1"/>
  <c r="Y724" i="1" s="1"/>
  <c r="M724" i="1"/>
  <c r="X724" i="1" s="1"/>
  <c r="J692" i="1"/>
  <c r="U692" i="1" s="1"/>
  <c r="L692" i="1"/>
  <c r="W692" i="1" s="1"/>
  <c r="K692" i="1"/>
  <c r="V692" i="1" s="1"/>
  <c r="O692" i="1"/>
  <c r="Z692" i="1" s="1"/>
  <c r="N692" i="1"/>
  <c r="Y692" i="1" s="1"/>
  <c r="M692" i="1"/>
  <c r="X692" i="1" s="1"/>
  <c r="J668" i="1"/>
  <c r="U668" i="1" s="1"/>
  <c r="L668" i="1"/>
  <c r="W668" i="1" s="1"/>
  <c r="K668" i="1"/>
  <c r="V668" i="1" s="1"/>
  <c r="O668" i="1"/>
  <c r="Z668" i="1" s="1"/>
  <c r="N668" i="1"/>
  <c r="Y668" i="1" s="1"/>
  <c r="M668" i="1"/>
  <c r="X668" i="1" s="1"/>
  <c r="J628" i="1"/>
  <c r="U628" i="1" s="1"/>
  <c r="L628" i="1"/>
  <c r="W628" i="1" s="1"/>
  <c r="K628" i="1"/>
  <c r="V628" i="1" s="1"/>
  <c r="O628" i="1"/>
  <c r="Z628" i="1" s="1"/>
  <c r="N628" i="1"/>
  <c r="Y628" i="1" s="1"/>
  <c r="J604" i="1"/>
  <c r="U604" i="1" s="1"/>
  <c r="L604" i="1"/>
  <c r="W604" i="1" s="1"/>
  <c r="K604" i="1"/>
  <c r="V604" i="1" s="1"/>
  <c r="O604" i="1"/>
  <c r="Z604" i="1" s="1"/>
  <c r="N604" i="1"/>
  <c r="Y604" i="1" s="1"/>
  <c r="M604" i="1"/>
  <c r="X604" i="1" s="1"/>
  <c r="J588" i="1"/>
  <c r="U588" i="1" s="1"/>
  <c r="L588" i="1"/>
  <c r="W588" i="1" s="1"/>
  <c r="K588" i="1"/>
  <c r="V588" i="1" s="1"/>
  <c r="O588" i="1"/>
  <c r="Z588" i="1" s="1"/>
  <c r="N588" i="1"/>
  <c r="Y588" i="1" s="1"/>
  <c r="M588" i="1"/>
  <c r="X588" i="1" s="1"/>
  <c r="J540" i="1"/>
  <c r="U540" i="1" s="1"/>
  <c r="L540" i="1"/>
  <c r="W540" i="1" s="1"/>
  <c r="K540" i="1"/>
  <c r="V540" i="1" s="1"/>
  <c r="O540" i="1"/>
  <c r="Z540" i="1" s="1"/>
  <c r="N540" i="1"/>
  <c r="Y540" i="1" s="1"/>
  <c r="M540" i="1"/>
  <c r="X540" i="1" s="1"/>
  <c r="J500" i="1"/>
  <c r="U500" i="1" s="1"/>
  <c r="L500" i="1"/>
  <c r="W500" i="1" s="1"/>
  <c r="K500" i="1"/>
  <c r="V500" i="1" s="1"/>
  <c r="N500" i="1"/>
  <c r="Y500" i="1" s="1"/>
  <c r="O500" i="1"/>
  <c r="Z500" i="1" s="1"/>
  <c r="J460" i="1"/>
  <c r="U460" i="1" s="1"/>
  <c r="L460" i="1"/>
  <c r="W460" i="1" s="1"/>
  <c r="K460" i="1"/>
  <c r="V460" i="1" s="1"/>
  <c r="O460" i="1"/>
  <c r="Z460" i="1" s="1"/>
  <c r="N460" i="1"/>
  <c r="Y460" i="1" s="1"/>
  <c r="M460" i="1"/>
  <c r="X460" i="1" s="1"/>
  <c r="J428" i="1"/>
  <c r="U428" i="1" s="1"/>
  <c r="L428" i="1"/>
  <c r="W428" i="1" s="1"/>
  <c r="K428" i="1"/>
  <c r="V428" i="1" s="1"/>
  <c r="O428" i="1"/>
  <c r="Z428" i="1" s="1"/>
  <c r="N428" i="1"/>
  <c r="Y428" i="1" s="1"/>
  <c r="M428" i="1"/>
  <c r="X428" i="1" s="1"/>
  <c r="J396" i="1"/>
  <c r="U396" i="1" s="1"/>
  <c r="L396" i="1"/>
  <c r="W396" i="1" s="1"/>
  <c r="K396" i="1"/>
  <c r="V396" i="1" s="1"/>
  <c r="O396" i="1"/>
  <c r="Z396" i="1" s="1"/>
  <c r="N396" i="1"/>
  <c r="Y396" i="1" s="1"/>
  <c r="M396" i="1"/>
  <c r="X396" i="1" s="1"/>
  <c r="J364" i="1"/>
  <c r="U364" i="1" s="1"/>
  <c r="L364" i="1"/>
  <c r="W364" i="1" s="1"/>
  <c r="K364" i="1"/>
  <c r="V364" i="1" s="1"/>
  <c r="O364" i="1"/>
  <c r="Z364" i="1" s="1"/>
  <c r="N364" i="1"/>
  <c r="Y364" i="1" s="1"/>
  <c r="M364" i="1"/>
  <c r="X364" i="1" s="1"/>
  <c r="J332" i="1"/>
  <c r="U332" i="1" s="1"/>
  <c r="L332" i="1"/>
  <c r="W332" i="1" s="1"/>
  <c r="K332" i="1"/>
  <c r="V332" i="1" s="1"/>
  <c r="O332" i="1"/>
  <c r="Z332" i="1" s="1"/>
  <c r="N332" i="1"/>
  <c r="Y332" i="1" s="1"/>
  <c r="M332" i="1"/>
  <c r="X332" i="1" s="1"/>
  <c r="J300" i="1"/>
  <c r="U300" i="1" s="1"/>
  <c r="L300" i="1"/>
  <c r="W300" i="1" s="1"/>
  <c r="K300" i="1"/>
  <c r="V300" i="1" s="1"/>
  <c r="O300" i="1"/>
  <c r="Z300" i="1" s="1"/>
  <c r="N300" i="1"/>
  <c r="Y300" i="1" s="1"/>
  <c r="M300" i="1"/>
  <c r="X300" i="1" s="1"/>
  <c r="J268" i="1"/>
  <c r="U268" i="1" s="1"/>
  <c r="L268" i="1"/>
  <c r="W268" i="1" s="1"/>
  <c r="K268" i="1"/>
  <c r="V268" i="1" s="1"/>
  <c r="O268" i="1"/>
  <c r="Z268" i="1" s="1"/>
  <c r="N268" i="1"/>
  <c r="Y268" i="1" s="1"/>
  <c r="M268" i="1"/>
  <c r="X268" i="1" s="1"/>
  <c r="J236" i="1"/>
  <c r="U236" i="1" s="1"/>
  <c r="L236" i="1"/>
  <c r="W236" i="1" s="1"/>
  <c r="K236" i="1"/>
  <c r="V236" i="1" s="1"/>
  <c r="O236" i="1"/>
  <c r="Z236" i="1" s="1"/>
  <c r="N236" i="1"/>
  <c r="Y236" i="1" s="1"/>
  <c r="M236" i="1"/>
  <c r="X236" i="1" s="1"/>
  <c r="J196" i="1"/>
  <c r="U196" i="1" s="1"/>
  <c r="L196" i="1"/>
  <c r="W196" i="1" s="1"/>
  <c r="K196" i="1"/>
  <c r="V196" i="1" s="1"/>
  <c r="N196" i="1"/>
  <c r="Y196" i="1" s="1"/>
  <c r="O196" i="1"/>
  <c r="Z196" i="1" s="1"/>
  <c r="M196" i="1"/>
  <c r="X196" i="1" s="1"/>
  <c r="J156" i="1"/>
  <c r="U156" i="1" s="1"/>
  <c r="L156" i="1"/>
  <c r="W156" i="1" s="1"/>
  <c r="K156" i="1"/>
  <c r="V156" i="1" s="1"/>
  <c r="O156" i="1"/>
  <c r="Z156" i="1" s="1"/>
  <c r="N156" i="1"/>
  <c r="Y156" i="1" s="1"/>
  <c r="M156" i="1"/>
  <c r="X156" i="1" s="1"/>
  <c r="J132" i="1"/>
  <c r="U132" i="1" s="1"/>
  <c r="L132" i="1"/>
  <c r="W132" i="1" s="1"/>
  <c r="K132" i="1"/>
  <c r="V132" i="1" s="1"/>
  <c r="N132" i="1"/>
  <c r="Y132" i="1" s="1"/>
  <c r="O132" i="1"/>
  <c r="Z132" i="1" s="1"/>
  <c r="M132" i="1"/>
  <c r="X132" i="1" s="1"/>
  <c r="J100" i="1"/>
  <c r="U100" i="1" s="1"/>
  <c r="L100" i="1"/>
  <c r="W100" i="1" s="1"/>
  <c r="N100" i="1"/>
  <c r="Y100" i="1" s="1"/>
  <c r="K100" i="1"/>
  <c r="V100" i="1" s="1"/>
  <c r="O100" i="1"/>
  <c r="Z100" i="1" s="1"/>
  <c r="M100" i="1"/>
  <c r="X100" i="1" s="1"/>
  <c r="J68" i="1"/>
  <c r="U68" i="1" s="1"/>
  <c r="L68" i="1"/>
  <c r="W68" i="1" s="1"/>
  <c r="K68" i="1"/>
  <c r="V68" i="1" s="1"/>
  <c r="N68" i="1"/>
  <c r="Y68" i="1" s="1"/>
  <c r="O68" i="1"/>
  <c r="Z68" i="1" s="1"/>
  <c r="M68" i="1"/>
  <c r="X68" i="1" s="1"/>
  <c r="J36" i="1"/>
  <c r="U36" i="1" s="1"/>
  <c r="L36" i="1"/>
  <c r="W36" i="1" s="1"/>
  <c r="N36" i="1"/>
  <c r="Y36" i="1" s="1"/>
  <c r="K36" i="1"/>
  <c r="V36" i="1" s="1"/>
  <c r="O36" i="1"/>
  <c r="Z36" i="1" s="1"/>
  <c r="M36" i="1"/>
  <c r="X36" i="1" s="1"/>
  <c r="J4" i="1"/>
  <c r="U4" i="1" s="1"/>
  <c r="L4" i="1"/>
  <c r="W4" i="1" s="1"/>
  <c r="K4" i="1"/>
  <c r="V4" i="1" s="1"/>
  <c r="N4" i="1"/>
  <c r="Y4" i="1" s="1"/>
  <c r="O4" i="1"/>
  <c r="Z4" i="1" s="1"/>
  <c r="M4" i="1"/>
  <c r="X4" i="1" s="1"/>
  <c r="M3645" i="1"/>
  <c r="X3645" i="1" s="1"/>
  <c r="N3037" i="1"/>
  <c r="Y3037" i="1" s="1"/>
  <c r="M812" i="1"/>
  <c r="X812" i="1" s="1"/>
  <c r="M564" i="1"/>
  <c r="X564" i="1" s="1"/>
  <c r="M52" i="1"/>
  <c r="X52" i="1" s="1"/>
  <c r="N3517" i="1"/>
  <c r="Y3517" i="1" s="1"/>
  <c r="N3005" i="1"/>
  <c r="Y3005" i="1" s="1"/>
  <c r="N2493" i="1"/>
  <c r="Y2493" i="1" s="1"/>
  <c r="N2237" i="1"/>
  <c r="Y2237" i="1" s="1"/>
  <c r="N1981" i="1"/>
  <c r="Y1981" i="1" s="1"/>
  <c r="N1725" i="1"/>
  <c r="Y1725" i="1" s="1"/>
  <c r="N1469" i="1"/>
  <c r="Y1469" i="1" s="1"/>
  <c r="M789" i="1"/>
  <c r="X789" i="1" s="1"/>
  <c r="N4189" i="1"/>
  <c r="Y4189" i="1" s="1"/>
  <c r="N3677" i="1"/>
  <c r="Y3677" i="1" s="1"/>
  <c r="N2909" i="1"/>
  <c r="Y2909" i="1" s="1"/>
  <c r="N1885" i="1"/>
  <c r="Y1885" i="1" s="1"/>
  <c r="N1077" i="1"/>
  <c r="Y1077" i="1" s="1"/>
  <c r="N924" i="1"/>
  <c r="Y924" i="1" s="1"/>
  <c r="O1764" i="1"/>
  <c r="Z1764" i="1" s="1"/>
  <c r="J4229" i="1"/>
  <c r="U4229" i="1" s="1"/>
  <c r="L4229" i="1"/>
  <c r="W4229" i="1" s="1"/>
  <c r="K4229" i="1"/>
  <c r="V4229" i="1" s="1"/>
  <c r="O4229" i="1"/>
  <c r="Z4229" i="1" s="1"/>
  <c r="N4229" i="1"/>
  <c r="Y4229" i="1" s="1"/>
  <c r="M4229" i="1"/>
  <c r="X4229" i="1" s="1"/>
  <c r="J4181" i="1"/>
  <c r="U4181" i="1" s="1"/>
  <c r="L4181" i="1"/>
  <c r="W4181" i="1" s="1"/>
  <c r="K4181" i="1"/>
  <c r="V4181" i="1" s="1"/>
  <c r="O4181" i="1"/>
  <c r="Z4181" i="1" s="1"/>
  <c r="N4181" i="1"/>
  <c r="Y4181" i="1" s="1"/>
  <c r="M4181" i="1"/>
  <c r="X4181" i="1" s="1"/>
  <c r="J4149" i="1"/>
  <c r="U4149" i="1" s="1"/>
  <c r="L4149" i="1"/>
  <c r="W4149" i="1" s="1"/>
  <c r="K4149" i="1"/>
  <c r="V4149" i="1" s="1"/>
  <c r="O4149" i="1"/>
  <c r="Z4149" i="1" s="1"/>
  <c r="N4149" i="1"/>
  <c r="Y4149" i="1" s="1"/>
  <c r="M4149" i="1"/>
  <c r="X4149" i="1" s="1"/>
  <c r="J4117" i="1"/>
  <c r="U4117" i="1" s="1"/>
  <c r="L4117" i="1"/>
  <c r="W4117" i="1" s="1"/>
  <c r="K4117" i="1"/>
  <c r="V4117" i="1" s="1"/>
  <c r="O4117" i="1"/>
  <c r="Z4117" i="1" s="1"/>
  <c r="N4117" i="1"/>
  <c r="Y4117" i="1" s="1"/>
  <c r="M4117" i="1"/>
  <c r="X4117" i="1" s="1"/>
  <c r="J4085" i="1"/>
  <c r="U4085" i="1" s="1"/>
  <c r="L4085" i="1"/>
  <c r="W4085" i="1" s="1"/>
  <c r="K4085" i="1"/>
  <c r="V4085" i="1" s="1"/>
  <c r="O4085" i="1"/>
  <c r="Z4085" i="1" s="1"/>
  <c r="N4085" i="1"/>
  <c r="Y4085" i="1" s="1"/>
  <c r="M4085" i="1"/>
  <c r="X4085" i="1" s="1"/>
  <c r="J4061" i="1"/>
  <c r="U4061" i="1" s="1"/>
  <c r="L4061" i="1"/>
  <c r="W4061" i="1" s="1"/>
  <c r="O4061" i="1"/>
  <c r="Z4061" i="1" s="1"/>
  <c r="K4061" i="1"/>
  <c r="V4061" i="1" s="1"/>
  <c r="M4061" i="1"/>
  <c r="X4061" i="1" s="1"/>
  <c r="J4029" i="1"/>
  <c r="U4029" i="1" s="1"/>
  <c r="L4029" i="1"/>
  <c r="W4029" i="1" s="1"/>
  <c r="O4029" i="1"/>
  <c r="Z4029" i="1" s="1"/>
  <c r="K4029" i="1"/>
  <c r="V4029" i="1" s="1"/>
  <c r="M4029" i="1"/>
  <c r="X4029" i="1" s="1"/>
  <c r="J4013" i="1"/>
  <c r="U4013" i="1" s="1"/>
  <c r="L4013" i="1"/>
  <c r="W4013" i="1" s="1"/>
  <c r="O4013" i="1"/>
  <c r="Z4013" i="1" s="1"/>
  <c r="K4013" i="1"/>
  <c r="V4013" i="1" s="1"/>
  <c r="M4013" i="1"/>
  <c r="X4013" i="1" s="1"/>
  <c r="N4013" i="1"/>
  <c r="Y4013" i="1" s="1"/>
  <c r="J3973" i="1"/>
  <c r="U3973" i="1" s="1"/>
  <c r="L3973" i="1"/>
  <c r="W3973" i="1" s="1"/>
  <c r="K3973" i="1"/>
  <c r="V3973" i="1" s="1"/>
  <c r="O3973" i="1"/>
  <c r="Z3973" i="1" s="1"/>
  <c r="N3973" i="1"/>
  <c r="Y3973" i="1" s="1"/>
  <c r="M3973" i="1"/>
  <c r="X3973" i="1" s="1"/>
  <c r="J3941" i="1"/>
  <c r="U3941" i="1" s="1"/>
  <c r="L3941" i="1"/>
  <c r="W3941" i="1" s="1"/>
  <c r="K3941" i="1"/>
  <c r="V3941" i="1" s="1"/>
  <c r="O3941" i="1"/>
  <c r="Z3941" i="1" s="1"/>
  <c r="N3941" i="1"/>
  <c r="Y3941" i="1" s="1"/>
  <c r="M3941" i="1"/>
  <c r="X3941" i="1" s="1"/>
  <c r="J3909" i="1"/>
  <c r="U3909" i="1" s="1"/>
  <c r="L3909" i="1"/>
  <c r="W3909" i="1" s="1"/>
  <c r="K3909" i="1"/>
  <c r="V3909" i="1" s="1"/>
  <c r="O3909" i="1"/>
  <c r="Z3909" i="1" s="1"/>
  <c r="N3909" i="1"/>
  <c r="Y3909" i="1" s="1"/>
  <c r="M3909" i="1"/>
  <c r="X3909" i="1" s="1"/>
  <c r="J3877" i="1"/>
  <c r="U3877" i="1" s="1"/>
  <c r="L3877" i="1"/>
  <c r="W3877" i="1" s="1"/>
  <c r="K3877" i="1"/>
  <c r="V3877" i="1" s="1"/>
  <c r="O3877" i="1"/>
  <c r="Z3877" i="1" s="1"/>
  <c r="N3877" i="1"/>
  <c r="Y3877" i="1" s="1"/>
  <c r="M3877" i="1"/>
  <c r="X3877" i="1" s="1"/>
  <c r="J3845" i="1"/>
  <c r="U3845" i="1" s="1"/>
  <c r="L3845" i="1"/>
  <c r="W3845" i="1" s="1"/>
  <c r="K3845" i="1"/>
  <c r="V3845" i="1" s="1"/>
  <c r="O3845" i="1"/>
  <c r="Z3845" i="1" s="1"/>
  <c r="N3845" i="1"/>
  <c r="Y3845" i="1" s="1"/>
  <c r="M3845" i="1"/>
  <c r="X3845" i="1" s="1"/>
  <c r="J3813" i="1"/>
  <c r="U3813" i="1" s="1"/>
  <c r="L3813" i="1"/>
  <c r="W3813" i="1" s="1"/>
  <c r="K3813" i="1"/>
  <c r="V3813" i="1" s="1"/>
  <c r="O3813" i="1"/>
  <c r="Z3813" i="1" s="1"/>
  <c r="N3813" i="1"/>
  <c r="Y3813" i="1" s="1"/>
  <c r="M3813" i="1"/>
  <c r="X3813" i="1" s="1"/>
  <c r="J3773" i="1"/>
  <c r="U3773" i="1" s="1"/>
  <c r="L3773" i="1"/>
  <c r="W3773" i="1" s="1"/>
  <c r="O3773" i="1"/>
  <c r="Z3773" i="1" s="1"/>
  <c r="K3773" i="1"/>
  <c r="V3773" i="1" s="1"/>
  <c r="M3773" i="1"/>
  <c r="X3773" i="1" s="1"/>
  <c r="J3725" i="1"/>
  <c r="U3725" i="1" s="1"/>
  <c r="L3725" i="1"/>
  <c r="W3725" i="1" s="1"/>
  <c r="O3725" i="1"/>
  <c r="Z3725" i="1" s="1"/>
  <c r="K3725" i="1"/>
  <c r="V3725" i="1" s="1"/>
  <c r="N3725" i="1"/>
  <c r="Y3725" i="1" s="1"/>
  <c r="J3685" i="1"/>
  <c r="U3685" i="1" s="1"/>
  <c r="L3685" i="1"/>
  <c r="W3685" i="1" s="1"/>
  <c r="K3685" i="1"/>
  <c r="V3685" i="1" s="1"/>
  <c r="O3685" i="1"/>
  <c r="Z3685" i="1" s="1"/>
  <c r="N3685" i="1"/>
  <c r="Y3685" i="1" s="1"/>
  <c r="M3685" i="1"/>
  <c r="X3685" i="1" s="1"/>
  <c r="J3653" i="1"/>
  <c r="U3653" i="1" s="1"/>
  <c r="L3653" i="1"/>
  <c r="W3653" i="1" s="1"/>
  <c r="K3653" i="1"/>
  <c r="V3653" i="1" s="1"/>
  <c r="O3653" i="1"/>
  <c r="Z3653" i="1" s="1"/>
  <c r="N3653" i="1"/>
  <c r="Y3653" i="1" s="1"/>
  <c r="M3653" i="1"/>
  <c r="X3653" i="1" s="1"/>
  <c r="J3621" i="1"/>
  <c r="U3621" i="1" s="1"/>
  <c r="L3621" i="1"/>
  <c r="W3621" i="1" s="1"/>
  <c r="K3621" i="1"/>
  <c r="V3621" i="1" s="1"/>
  <c r="O3621" i="1"/>
  <c r="Z3621" i="1" s="1"/>
  <c r="N3621" i="1"/>
  <c r="Y3621" i="1" s="1"/>
  <c r="M3621" i="1"/>
  <c r="X3621" i="1" s="1"/>
  <c r="J3597" i="1"/>
  <c r="U3597" i="1" s="1"/>
  <c r="L3597" i="1"/>
  <c r="W3597" i="1" s="1"/>
  <c r="O3597" i="1"/>
  <c r="Z3597" i="1" s="1"/>
  <c r="K3597" i="1"/>
  <c r="V3597" i="1" s="1"/>
  <c r="N3597" i="1"/>
  <c r="Y3597" i="1" s="1"/>
  <c r="M3597" i="1"/>
  <c r="X3597" i="1" s="1"/>
  <c r="J3565" i="1"/>
  <c r="U3565" i="1" s="1"/>
  <c r="L3565" i="1"/>
  <c r="W3565" i="1" s="1"/>
  <c r="K3565" i="1"/>
  <c r="V3565" i="1" s="1"/>
  <c r="O3565" i="1"/>
  <c r="Z3565" i="1" s="1"/>
  <c r="M3565" i="1"/>
  <c r="X3565" i="1" s="1"/>
  <c r="N3565" i="1"/>
  <c r="Y3565" i="1" s="1"/>
  <c r="J3533" i="1"/>
  <c r="U3533" i="1" s="1"/>
  <c r="L3533" i="1"/>
  <c r="W3533" i="1" s="1"/>
  <c r="O3533" i="1"/>
  <c r="Z3533" i="1" s="1"/>
  <c r="K3533" i="1"/>
  <c r="V3533" i="1" s="1"/>
  <c r="N3533" i="1"/>
  <c r="Y3533" i="1" s="1"/>
  <c r="M3533" i="1"/>
  <c r="X3533" i="1" s="1"/>
  <c r="J3501" i="1"/>
  <c r="U3501" i="1" s="1"/>
  <c r="L3501" i="1"/>
  <c r="W3501" i="1" s="1"/>
  <c r="O3501" i="1"/>
  <c r="Z3501" i="1" s="1"/>
  <c r="K3501" i="1"/>
  <c r="V3501" i="1" s="1"/>
  <c r="M3501" i="1"/>
  <c r="X3501" i="1" s="1"/>
  <c r="N3501" i="1"/>
  <c r="Y3501" i="1" s="1"/>
  <c r="J3461" i="1"/>
  <c r="U3461" i="1" s="1"/>
  <c r="L3461" i="1"/>
  <c r="W3461" i="1" s="1"/>
  <c r="K3461" i="1"/>
  <c r="V3461" i="1" s="1"/>
  <c r="O3461" i="1"/>
  <c r="Z3461" i="1" s="1"/>
  <c r="N3461" i="1"/>
  <c r="Y3461" i="1" s="1"/>
  <c r="M3461" i="1"/>
  <c r="X3461" i="1" s="1"/>
  <c r="J3405" i="1"/>
  <c r="U3405" i="1" s="1"/>
  <c r="L3405" i="1"/>
  <c r="W3405" i="1" s="1"/>
  <c r="K3405" i="1"/>
  <c r="V3405" i="1" s="1"/>
  <c r="O3405" i="1"/>
  <c r="Z3405" i="1" s="1"/>
  <c r="M3405" i="1"/>
  <c r="X3405" i="1" s="1"/>
  <c r="N3405" i="1"/>
  <c r="Y3405" i="1" s="1"/>
  <c r="J3357" i="1"/>
  <c r="U3357" i="1" s="1"/>
  <c r="L3357" i="1"/>
  <c r="W3357" i="1" s="1"/>
  <c r="K3357" i="1"/>
  <c r="V3357" i="1" s="1"/>
  <c r="O3357" i="1"/>
  <c r="Z3357" i="1" s="1"/>
  <c r="M3357" i="1"/>
  <c r="X3357" i="1" s="1"/>
  <c r="J3317" i="1"/>
  <c r="U3317" i="1" s="1"/>
  <c r="L3317" i="1"/>
  <c r="W3317" i="1" s="1"/>
  <c r="O3317" i="1"/>
  <c r="Z3317" i="1" s="1"/>
  <c r="K3317" i="1"/>
  <c r="V3317" i="1" s="1"/>
  <c r="N3317" i="1"/>
  <c r="Y3317" i="1" s="1"/>
  <c r="M3317" i="1"/>
  <c r="X3317" i="1" s="1"/>
  <c r="J3285" i="1"/>
  <c r="U3285" i="1" s="1"/>
  <c r="L3285" i="1"/>
  <c r="W3285" i="1" s="1"/>
  <c r="O3285" i="1"/>
  <c r="Z3285" i="1" s="1"/>
  <c r="K3285" i="1"/>
  <c r="V3285" i="1" s="1"/>
  <c r="N3285" i="1"/>
  <c r="Y3285" i="1" s="1"/>
  <c r="M3285" i="1"/>
  <c r="X3285" i="1" s="1"/>
  <c r="J3253" i="1"/>
  <c r="U3253" i="1" s="1"/>
  <c r="L3253" i="1"/>
  <c r="W3253" i="1" s="1"/>
  <c r="O3253" i="1"/>
  <c r="Z3253" i="1" s="1"/>
  <c r="K3253" i="1"/>
  <c r="V3253" i="1" s="1"/>
  <c r="N3253" i="1"/>
  <c r="Y3253" i="1" s="1"/>
  <c r="M3253" i="1"/>
  <c r="X3253" i="1" s="1"/>
  <c r="J3221" i="1"/>
  <c r="U3221" i="1" s="1"/>
  <c r="L3221" i="1"/>
  <c r="W3221" i="1" s="1"/>
  <c r="O3221" i="1"/>
  <c r="Z3221" i="1" s="1"/>
  <c r="K3221" i="1"/>
  <c r="V3221" i="1" s="1"/>
  <c r="N3221" i="1"/>
  <c r="Y3221" i="1" s="1"/>
  <c r="M3221" i="1"/>
  <c r="X3221" i="1" s="1"/>
  <c r="J3189" i="1"/>
  <c r="U3189" i="1" s="1"/>
  <c r="L3189" i="1"/>
  <c r="W3189" i="1" s="1"/>
  <c r="O3189" i="1"/>
  <c r="Z3189" i="1" s="1"/>
  <c r="K3189" i="1"/>
  <c r="V3189" i="1" s="1"/>
  <c r="N3189" i="1"/>
  <c r="Y3189" i="1" s="1"/>
  <c r="M3189" i="1"/>
  <c r="X3189" i="1" s="1"/>
  <c r="J3165" i="1"/>
  <c r="U3165" i="1" s="1"/>
  <c r="L3165" i="1"/>
  <c r="W3165" i="1" s="1"/>
  <c r="K3165" i="1"/>
  <c r="V3165" i="1" s="1"/>
  <c r="O3165" i="1"/>
  <c r="Z3165" i="1" s="1"/>
  <c r="M3165" i="1"/>
  <c r="X3165" i="1" s="1"/>
  <c r="J3133" i="1"/>
  <c r="U3133" i="1" s="1"/>
  <c r="L3133" i="1"/>
  <c r="W3133" i="1" s="1"/>
  <c r="K3133" i="1"/>
  <c r="V3133" i="1" s="1"/>
  <c r="O3133" i="1"/>
  <c r="Z3133" i="1" s="1"/>
  <c r="M3133" i="1"/>
  <c r="X3133" i="1" s="1"/>
  <c r="J3093" i="1"/>
  <c r="U3093" i="1" s="1"/>
  <c r="L3093" i="1"/>
  <c r="W3093" i="1" s="1"/>
  <c r="O3093" i="1"/>
  <c r="Z3093" i="1" s="1"/>
  <c r="K3093" i="1"/>
  <c r="V3093" i="1" s="1"/>
  <c r="N3093" i="1"/>
  <c r="Y3093" i="1" s="1"/>
  <c r="M3093" i="1"/>
  <c r="X3093" i="1" s="1"/>
  <c r="J3061" i="1"/>
  <c r="U3061" i="1" s="1"/>
  <c r="L3061" i="1"/>
  <c r="W3061" i="1" s="1"/>
  <c r="O3061" i="1"/>
  <c r="Z3061" i="1" s="1"/>
  <c r="K3061" i="1"/>
  <c r="V3061" i="1" s="1"/>
  <c r="N3061" i="1"/>
  <c r="Y3061" i="1" s="1"/>
  <c r="M3061" i="1"/>
  <c r="X3061" i="1" s="1"/>
  <c r="J3029" i="1"/>
  <c r="U3029" i="1" s="1"/>
  <c r="L3029" i="1"/>
  <c r="W3029" i="1" s="1"/>
  <c r="O3029" i="1"/>
  <c r="Z3029" i="1" s="1"/>
  <c r="K3029" i="1"/>
  <c r="V3029" i="1" s="1"/>
  <c r="N3029" i="1"/>
  <c r="Y3029" i="1" s="1"/>
  <c r="M3029" i="1"/>
  <c r="X3029" i="1" s="1"/>
  <c r="J2997" i="1"/>
  <c r="U2997" i="1" s="1"/>
  <c r="L2997" i="1"/>
  <c r="W2997" i="1" s="1"/>
  <c r="O2997" i="1"/>
  <c r="Z2997" i="1" s="1"/>
  <c r="K2997" i="1"/>
  <c r="V2997" i="1" s="1"/>
  <c r="N2997" i="1"/>
  <c r="Y2997" i="1" s="1"/>
  <c r="M2997" i="1"/>
  <c r="X2997" i="1" s="1"/>
  <c r="J2973" i="1"/>
  <c r="U2973" i="1" s="1"/>
  <c r="L2973" i="1"/>
  <c r="W2973" i="1" s="1"/>
  <c r="K2973" i="1"/>
  <c r="V2973" i="1" s="1"/>
  <c r="O2973" i="1"/>
  <c r="Z2973" i="1" s="1"/>
  <c r="M2973" i="1"/>
  <c r="X2973" i="1" s="1"/>
  <c r="J2941" i="1"/>
  <c r="U2941" i="1" s="1"/>
  <c r="L2941" i="1"/>
  <c r="W2941" i="1" s="1"/>
  <c r="K2941" i="1"/>
  <c r="V2941" i="1" s="1"/>
  <c r="O2941" i="1"/>
  <c r="Z2941" i="1" s="1"/>
  <c r="M2941" i="1"/>
  <c r="X2941" i="1" s="1"/>
  <c r="J2901" i="1"/>
  <c r="U2901" i="1" s="1"/>
  <c r="L2901" i="1"/>
  <c r="W2901" i="1" s="1"/>
  <c r="O2901" i="1"/>
  <c r="Z2901" i="1" s="1"/>
  <c r="K2901" i="1"/>
  <c r="V2901" i="1" s="1"/>
  <c r="N2901" i="1"/>
  <c r="Y2901" i="1" s="1"/>
  <c r="M2901" i="1"/>
  <c r="X2901" i="1" s="1"/>
  <c r="J2877" i="1"/>
  <c r="U2877" i="1" s="1"/>
  <c r="L2877" i="1"/>
  <c r="W2877" i="1" s="1"/>
  <c r="K2877" i="1"/>
  <c r="V2877" i="1" s="1"/>
  <c r="O2877" i="1"/>
  <c r="Z2877" i="1" s="1"/>
  <c r="M2877" i="1"/>
  <c r="X2877" i="1" s="1"/>
  <c r="J2845" i="1"/>
  <c r="U2845" i="1" s="1"/>
  <c r="L2845" i="1"/>
  <c r="W2845" i="1" s="1"/>
  <c r="K2845" i="1"/>
  <c r="V2845" i="1" s="1"/>
  <c r="O2845" i="1"/>
  <c r="Z2845" i="1" s="1"/>
  <c r="M2845" i="1"/>
  <c r="X2845" i="1" s="1"/>
  <c r="J2813" i="1"/>
  <c r="U2813" i="1" s="1"/>
  <c r="L2813" i="1"/>
  <c r="W2813" i="1" s="1"/>
  <c r="K2813" i="1"/>
  <c r="V2813" i="1" s="1"/>
  <c r="O2813" i="1"/>
  <c r="Z2813" i="1" s="1"/>
  <c r="M2813" i="1"/>
  <c r="X2813" i="1" s="1"/>
  <c r="J2789" i="1"/>
  <c r="U2789" i="1" s="1"/>
  <c r="L2789" i="1"/>
  <c r="W2789" i="1" s="1"/>
  <c r="O2789" i="1"/>
  <c r="Z2789" i="1" s="1"/>
  <c r="K2789" i="1"/>
  <c r="V2789" i="1" s="1"/>
  <c r="N2789" i="1"/>
  <c r="Y2789" i="1" s="1"/>
  <c r="M2789" i="1"/>
  <c r="X2789" i="1" s="1"/>
  <c r="J2757" i="1"/>
  <c r="U2757" i="1" s="1"/>
  <c r="L2757" i="1"/>
  <c r="W2757" i="1" s="1"/>
  <c r="O2757" i="1"/>
  <c r="Z2757" i="1" s="1"/>
  <c r="K2757" i="1"/>
  <c r="V2757" i="1" s="1"/>
  <c r="N2757" i="1"/>
  <c r="Y2757" i="1" s="1"/>
  <c r="M2757" i="1"/>
  <c r="X2757" i="1" s="1"/>
  <c r="J2741" i="1"/>
  <c r="U2741" i="1" s="1"/>
  <c r="L2741" i="1"/>
  <c r="W2741" i="1" s="1"/>
  <c r="O2741" i="1"/>
  <c r="Z2741" i="1" s="1"/>
  <c r="K2741" i="1"/>
  <c r="V2741" i="1" s="1"/>
  <c r="N2741" i="1"/>
  <c r="Y2741" i="1" s="1"/>
  <c r="M2741" i="1"/>
  <c r="X2741" i="1" s="1"/>
  <c r="J2709" i="1"/>
  <c r="U2709" i="1" s="1"/>
  <c r="L2709" i="1"/>
  <c r="W2709" i="1" s="1"/>
  <c r="O2709" i="1"/>
  <c r="Z2709" i="1" s="1"/>
  <c r="K2709" i="1"/>
  <c r="V2709" i="1" s="1"/>
  <c r="N2709" i="1"/>
  <c r="Y2709" i="1" s="1"/>
  <c r="M2709" i="1"/>
  <c r="X2709" i="1" s="1"/>
  <c r="J2685" i="1"/>
  <c r="U2685" i="1" s="1"/>
  <c r="L2685" i="1"/>
  <c r="W2685" i="1" s="1"/>
  <c r="K2685" i="1"/>
  <c r="V2685" i="1" s="1"/>
  <c r="O2685" i="1"/>
  <c r="Z2685" i="1" s="1"/>
  <c r="M2685" i="1"/>
  <c r="X2685" i="1" s="1"/>
  <c r="J2653" i="1"/>
  <c r="U2653" i="1" s="1"/>
  <c r="L2653" i="1"/>
  <c r="W2653" i="1" s="1"/>
  <c r="K2653" i="1"/>
  <c r="V2653" i="1" s="1"/>
  <c r="O2653" i="1"/>
  <c r="Z2653" i="1" s="1"/>
  <c r="M2653" i="1"/>
  <c r="X2653" i="1" s="1"/>
  <c r="J2613" i="1"/>
  <c r="U2613" i="1" s="1"/>
  <c r="L2613" i="1"/>
  <c r="W2613" i="1" s="1"/>
  <c r="O2613" i="1"/>
  <c r="Z2613" i="1" s="1"/>
  <c r="K2613" i="1"/>
  <c r="V2613" i="1" s="1"/>
  <c r="N2613" i="1"/>
  <c r="Y2613" i="1" s="1"/>
  <c r="M2613" i="1"/>
  <c r="X2613" i="1" s="1"/>
  <c r="J2581" i="1"/>
  <c r="U2581" i="1" s="1"/>
  <c r="L2581" i="1"/>
  <c r="W2581" i="1" s="1"/>
  <c r="O2581" i="1"/>
  <c r="Z2581" i="1" s="1"/>
  <c r="K2581" i="1"/>
  <c r="V2581" i="1" s="1"/>
  <c r="N2581" i="1"/>
  <c r="Y2581" i="1" s="1"/>
  <c r="M2581" i="1"/>
  <c r="X2581" i="1" s="1"/>
  <c r="J2549" i="1"/>
  <c r="U2549" i="1" s="1"/>
  <c r="L2549" i="1"/>
  <c r="W2549" i="1" s="1"/>
  <c r="O2549" i="1"/>
  <c r="Z2549" i="1" s="1"/>
  <c r="K2549" i="1"/>
  <c r="V2549" i="1" s="1"/>
  <c r="N2549" i="1"/>
  <c r="Y2549" i="1" s="1"/>
  <c r="M2549" i="1"/>
  <c r="X2549" i="1" s="1"/>
  <c r="J2509" i="1"/>
  <c r="U2509" i="1" s="1"/>
  <c r="L2509" i="1"/>
  <c r="W2509" i="1" s="1"/>
  <c r="K2509" i="1"/>
  <c r="V2509" i="1" s="1"/>
  <c r="O2509" i="1"/>
  <c r="Z2509" i="1" s="1"/>
  <c r="M2509" i="1"/>
  <c r="X2509" i="1" s="1"/>
  <c r="N2509" i="1"/>
  <c r="Y2509" i="1" s="1"/>
  <c r="J2461" i="1"/>
  <c r="U2461" i="1" s="1"/>
  <c r="L2461" i="1"/>
  <c r="W2461" i="1" s="1"/>
  <c r="K2461" i="1"/>
  <c r="V2461" i="1" s="1"/>
  <c r="O2461" i="1"/>
  <c r="Z2461" i="1" s="1"/>
  <c r="M2461" i="1"/>
  <c r="X2461" i="1" s="1"/>
  <c r="J2429" i="1"/>
  <c r="U2429" i="1" s="1"/>
  <c r="L2429" i="1"/>
  <c r="W2429" i="1" s="1"/>
  <c r="K2429" i="1"/>
  <c r="V2429" i="1" s="1"/>
  <c r="O2429" i="1"/>
  <c r="Z2429" i="1" s="1"/>
  <c r="M2429" i="1"/>
  <c r="X2429" i="1" s="1"/>
  <c r="J2397" i="1"/>
  <c r="U2397" i="1" s="1"/>
  <c r="L2397" i="1"/>
  <c r="W2397" i="1" s="1"/>
  <c r="K2397" i="1"/>
  <c r="V2397" i="1" s="1"/>
  <c r="O2397" i="1"/>
  <c r="Z2397" i="1" s="1"/>
  <c r="M2397" i="1"/>
  <c r="X2397" i="1" s="1"/>
  <c r="J2365" i="1"/>
  <c r="U2365" i="1" s="1"/>
  <c r="L2365" i="1"/>
  <c r="W2365" i="1" s="1"/>
  <c r="K2365" i="1"/>
  <c r="V2365" i="1" s="1"/>
  <c r="O2365" i="1"/>
  <c r="Z2365" i="1" s="1"/>
  <c r="M2365" i="1"/>
  <c r="X2365" i="1" s="1"/>
  <c r="J2317" i="1"/>
  <c r="U2317" i="1" s="1"/>
  <c r="L2317" i="1"/>
  <c r="W2317" i="1" s="1"/>
  <c r="K2317" i="1"/>
  <c r="V2317" i="1" s="1"/>
  <c r="O2317" i="1"/>
  <c r="Z2317" i="1" s="1"/>
  <c r="M2317" i="1"/>
  <c r="X2317" i="1" s="1"/>
  <c r="N2317" i="1"/>
  <c r="Y2317" i="1" s="1"/>
  <c r="J2277" i="1"/>
  <c r="U2277" i="1" s="1"/>
  <c r="L2277" i="1"/>
  <c r="W2277" i="1" s="1"/>
  <c r="K2277" i="1"/>
  <c r="V2277" i="1" s="1"/>
  <c r="O2277" i="1"/>
  <c r="Z2277" i="1" s="1"/>
  <c r="N2277" i="1"/>
  <c r="Y2277" i="1" s="1"/>
  <c r="M2277" i="1"/>
  <c r="X2277" i="1" s="1"/>
  <c r="J2245" i="1"/>
  <c r="U2245" i="1" s="1"/>
  <c r="L2245" i="1"/>
  <c r="W2245" i="1" s="1"/>
  <c r="K2245" i="1"/>
  <c r="V2245" i="1" s="1"/>
  <c r="O2245" i="1"/>
  <c r="Z2245" i="1" s="1"/>
  <c r="N2245" i="1"/>
  <c r="Y2245" i="1" s="1"/>
  <c r="M2245" i="1"/>
  <c r="X2245" i="1" s="1"/>
  <c r="J2213" i="1"/>
  <c r="U2213" i="1" s="1"/>
  <c r="L2213" i="1"/>
  <c r="W2213" i="1" s="1"/>
  <c r="K2213" i="1"/>
  <c r="V2213" i="1" s="1"/>
  <c r="O2213" i="1"/>
  <c r="Z2213" i="1" s="1"/>
  <c r="N2213" i="1"/>
  <c r="Y2213" i="1" s="1"/>
  <c r="M2213" i="1"/>
  <c r="X2213" i="1" s="1"/>
  <c r="J2181" i="1"/>
  <c r="U2181" i="1" s="1"/>
  <c r="L2181" i="1"/>
  <c r="W2181" i="1" s="1"/>
  <c r="K2181" i="1"/>
  <c r="V2181" i="1" s="1"/>
  <c r="O2181" i="1"/>
  <c r="Z2181" i="1" s="1"/>
  <c r="N2181" i="1"/>
  <c r="Y2181" i="1" s="1"/>
  <c r="M2181" i="1"/>
  <c r="X2181" i="1" s="1"/>
  <c r="J2141" i="1"/>
  <c r="U2141" i="1" s="1"/>
  <c r="L2141" i="1"/>
  <c r="W2141" i="1" s="1"/>
  <c r="K2141" i="1"/>
  <c r="V2141" i="1" s="1"/>
  <c r="O2141" i="1"/>
  <c r="Z2141" i="1" s="1"/>
  <c r="M2141" i="1"/>
  <c r="X2141" i="1" s="1"/>
  <c r="J2109" i="1"/>
  <c r="U2109" i="1" s="1"/>
  <c r="L2109" i="1"/>
  <c r="W2109" i="1" s="1"/>
  <c r="K2109" i="1"/>
  <c r="V2109" i="1" s="1"/>
  <c r="O2109" i="1"/>
  <c r="Z2109" i="1" s="1"/>
  <c r="M2109" i="1"/>
  <c r="X2109" i="1" s="1"/>
  <c r="J2077" i="1"/>
  <c r="U2077" i="1" s="1"/>
  <c r="L2077" i="1"/>
  <c r="W2077" i="1" s="1"/>
  <c r="K2077" i="1"/>
  <c r="V2077" i="1" s="1"/>
  <c r="O2077" i="1"/>
  <c r="Z2077" i="1" s="1"/>
  <c r="M2077" i="1"/>
  <c r="X2077" i="1" s="1"/>
  <c r="J2053" i="1"/>
  <c r="U2053" i="1" s="1"/>
  <c r="L2053" i="1"/>
  <c r="W2053" i="1" s="1"/>
  <c r="K2053" i="1"/>
  <c r="V2053" i="1" s="1"/>
  <c r="O2053" i="1"/>
  <c r="Z2053" i="1" s="1"/>
  <c r="N2053" i="1"/>
  <c r="Y2053" i="1" s="1"/>
  <c r="M2053" i="1"/>
  <c r="X2053" i="1" s="1"/>
  <c r="J2021" i="1"/>
  <c r="U2021" i="1" s="1"/>
  <c r="L2021" i="1"/>
  <c r="W2021" i="1" s="1"/>
  <c r="K2021" i="1"/>
  <c r="V2021" i="1" s="1"/>
  <c r="O2021" i="1"/>
  <c r="Z2021" i="1" s="1"/>
  <c r="N2021" i="1"/>
  <c r="Y2021" i="1" s="1"/>
  <c r="M2021" i="1"/>
  <c r="X2021" i="1" s="1"/>
  <c r="J1997" i="1"/>
  <c r="U1997" i="1" s="1"/>
  <c r="L1997" i="1"/>
  <c r="W1997" i="1" s="1"/>
  <c r="K1997" i="1"/>
  <c r="V1997" i="1" s="1"/>
  <c r="O1997" i="1"/>
  <c r="Z1997" i="1" s="1"/>
  <c r="M1997" i="1"/>
  <c r="X1997" i="1" s="1"/>
  <c r="N1997" i="1"/>
  <c r="Y1997" i="1" s="1"/>
  <c r="J1965" i="1"/>
  <c r="U1965" i="1" s="1"/>
  <c r="L1965" i="1"/>
  <c r="W1965" i="1" s="1"/>
  <c r="K1965" i="1"/>
  <c r="V1965" i="1" s="1"/>
  <c r="O1965" i="1"/>
  <c r="Z1965" i="1" s="1"/>
  <c r="M1965" i="1"/>
  <c r="X1965" i="1" s="1"/>
  <c r="N1965" i="1"/>
  <c r="Y1965" i="1" s="1"/>
  <c r="J1933" i="1"/>
  <c r="U1933" i="1" s="1"/>
  <c r="L1933" i="1"/>
  <c r="W1933" i="1" s="1"/>
  <c r="K1933" i="1"/>
  <c r="V1933" i="1" s="1"/>
  <c r="O1933" i="1"/>
  <c r="Z1933" i="1" s="1"/>
  <c r="M1933" i="1"/>
  <c r="X1933" i="1" s="1"/>
  <c r="N1933" i="1"/>
  <c r="Y1933" i="1" s="1"/>
  <c r="J1901" i="1"/>
  <c r="U1901" i="1" s="1"/>
  <c r="L1901" i="1"/>
  <c r="W1901" i="1" s="1"/>
  <c r="K1901" i="1"/>
  <c r="V1901" i="1" s="1"/>
  <c r="O1901" i="1"/>
  <c r="Z1901" i="1" s="1"/>
  <c r="M1901" i="1"/>
  <c r="X1901" i="1" s="1"/>
  <c r="N1901" i="1"/>
  <c r="Y1901" i="1" s="1"/>
  <c r="J1861" i="1"/>
  <c r="U1861" i="1" s="1"/>
  <c r="L1861" i="1"/>
  <c r="W1861" i="1" s="1"/>
  <c r="K1861" i="1"/>
  <c r="V1861" i="1" s="1"/>
  <c r="O1861" i="1"/>
  <c r="Z1861" i="1" s="1"/>
  <c r="N1861" i="1"/>
  <c r="Y1861" i="1" s="1"/>
  <c r="M1861" i="1"/>
  <c r="X1861" i="1" s="1"/>
  <c r="J1821" i="1"/>
  <c r="U1821" i="1" s="1"/>
  <c r="L1821" i="1"/>
  <c r="W1821" i="1" s="1"/>
  <c r="K1821" i="1"/>
  <c r="V1821" i="1" s="1"/>
  <c r="O1821" i="1"/>
  <c r="Z1821" i="1" s="1"/>
  <c r="M1821" i="1"/>
  <c r="X1821" i="1" s="1"/>
  <c r="J1789" i="1"/>
  <c r="U1789" i="1" s="1"/>
  <c r="L1789" i="1"/>
  <c r="W1789" i="1" s="1"/>
  <c r="K1789" i="1"/>
  <c r="V1789" i="1" s="1"/>
  <c r="O1789" i="1"/>
  <c r="Z1789" i="1" s="1"/>
  <c r="M1789" i="1"/>
  <c r="X1789" i="1" s="1"/>
  <c r="J1733" i="1"/>
  <c r="U1733" i="1" s="1"/>
  <c r="L1733" i="1"/>
  <c r="W1733" i="1" s="1"/>
  <c r="K1733" i="1"/>
  <c r="V1733" i="1" s="1"/>
  <c r="O1733" i="1"/>
  <c r="Z1733" i="1" s="1"/>
  <c r="N1733" i="1"/>
  <c r="Y1733" i="1" s="1"/>
  <c r="M1733" i="1"/>
  <c r="X1733" i="1" s="1"/>
  <c r="J1693" i="1"/>
  <c r="U1693" i="1" s="1"/>
  <c r="K1693" i="1"/>
  <c r="V1693" i="1" s="1"/>
  <c r="L1693" i="1"/>
  <c r="W1693" i="1" s="1"/>
  <c r="O1693" i="1"/>
  <c r="Z1693" i="1" s="1"/>
  <c r="M1693" i="1"/>
  <c r="X1693" i="1" s="1"/>
  <c r="J1661" i="1"/>
  <c r="U1661" i="1" s="1"/>
  <c r="K1661" i="1"/>
  <c r="V1661" i="1" s="1"/>
  <c r="L1661" i="1"/>
  <c r="W1661" i="1" s="1"/>
  <c r="O1661" i="1"/>
  <c r="Z1661" i="1" s="1"/>
  <c r="M1661" i="1"/>
  <c r="X1661" i="1" s="1"/>
  <c r="J1629" i="1"/>
  <c r="U1629" i="1" s="1"/>
  <c r="L1629" i="1"/>
  <c r="W1629" i="1" s="1"/>
  <c r="K1629" i="1"/>
  <c r="V1629" i="1" s="1"/>
  <c r="O1629" i="1"/>
  <c r="Z1629" i="1" s="1"/>
  <c r="M1629" i="1"/>
  <c r="X1629" i="1" s="1"/>
  <c r="J1589" i="1"/>
  <c r="U1589" i="1" s="1"/>
  <c r="L1589" i="1"/>
  <c r="W1589" i="1" s="1"/>
  <c r="K1589" i="1"/>
  <c r="V1589" i="1" s="1"/>
  <c r="O1589" i="1"/>
  <c r="Z1589" i="1" s="1"/>
  <c r="N1589" i="1"/>
  <c r="Y1589" i="1" s="1"/>
  <c r="M1589" i="1"/>
  <c r="X1589" i="1" s="1"/>
  <c r="J1557" i="1"/>
  <c r="U1557" i="1" s="1"/>
  <c r="L1557" i="1"/>
  <c r="W1557" i="1" s="1"/>
  <c r="K1557" i="1"/>
  <c r="V1557" i="1" s="1"/>
  <c r="O1557" i="1"/>
  <c r="Z1557" i="1" s="1"/>
  <c r="N1557" i="1"/>
  <c r="Y1557" i="1" s="1"/>
  <c r="M1557" i="1"/>
  <c r="X1557" i="1" s="1"/>
  <c r="J1525" i="1"/>
  <c r="U1525" i="1" s="1"/>
  <c r="L1525" i="1"/>
  <c r="W1525" i="1" s="1"/>
  <c r="K1525" i="1"/>
  <c r="V1525" i="1" s="1"/>
  <c r="O1525" i="1"/>
  <c r="Z1525" i="1" s="1"/>
  <c r="N1525" i="1"/>
  <c r="Y1525" i="1" s="1"/>
  <c r="M1525" i="1"/>
  <c r="X1525" i="1" s="1"/>
  <c r="J1493" i="1"/>
  <c r="U1493" i="1" s="1"/>
  <c r="L1493" i="1"/>
  <c r="W1493" i="1" s="1"/>
  <c r="K1493" i="1"/>
  <c r="V1493" i="1" s="1"/>
  <c r="O1493" i="1"/>
  <c r="Z1493" i="1" s="1"/>
  <c r="N1493" i="1"/>
  <c r="Y1493" i="1" s="1"/>
  <c r="M1493" i="1"/>
  <c r="X1493" i="1" s="1"/>
  <c r="J1461" i="1"/>
  <c r="U1461" i="1" s="1"/>
  <c r="L1461" i="1"/>
  <c r="W1461" i="1" s="1"/>
  <c r="K1461" i="1"/>
  <c r="V1461" i="1" s="1"/>
  <c r="O1461" i="1"/>
  <c r="Z1461" i="1" s="1"/>
  <c r="N1461" i="1"/>
  <c r="Y1461" i="1" s="1"/>
  <c r="M1461" i="1"/>
  <c r="X1461" i="1" s="1"/>
  <c r="J1413" i="1"/>
  <c r="U1413" i="1" s="1"/>
  <c r="L1413" i="1"/>
  <c r="W1413" i="1" s="1"/>
  <c r="K1413" i="1"/>
  <c r="V1413" i="1" s="1"/>
  <c r="O1413" i="1"/>
  <c r="Z1413" i="1" s="1"/>
  <c r="N1413" i="1"/>
  <c r="Y1413" i="1" s="1"/>
  <c r="M1413" i="1"/>
  <c r="X1413" i="1" s="1"/>
  <c r="J1381" i="1"/>
  <c r="U1381" i="1" s="1"/>
  <c r="L1381" i="1"/>
  <c r="W1381" i="1" s="1"/>
  <c r="K1381" i="1"/>
  <c r="V1381" i="1" s="1"/>
  <c r="O1381" i="1"/>
  <c r="Z1381" i="1" s="1"/>
  <c r="N1381" i="1"/>
  <c r="Y1381" i="1" s="1"/>
  <c r="M1381" i="1"/>
  <c r="X1381" i="1" s="1"/>
  <c r="J1349" i="1"/>
  <c r="U1349" i="1" s="1"/>
  <c r="L1349" i="1"/>
  <c r="W1349" i="1" s="1"/>
  <c r="K1349" i="1"/>
  <c r="V1349" i="1" s="1"/>
  <c r="O1349" i="1"/>
  <c r="Z1349" i="1" s="1"/>
  <c r="N1349" i="1"/>
  <c r="Y1349" i="1" s="1"/>
  <c r="M1349" i="1"/>
  <c r="X1349" i="1" s="1"/>
  <c r="J1317" i="1"/>
  <c r="U1317" i="1" s="1"/>
  <c r="L1317" i="1"/>
  <c r="W1317" i="1" s="1"/>
  <c r="K1317" i="1"/>
  <c r="V1317" i="1" s="1"/>
  <c r="O1317" i="1"/>
  <c r="Z1317" i="1" s="1"/>
  <c r="N1317" i="1"/>
  <c r="Y1317" i="1" s="1"/>
  <c r="M1317" i="1"/>
  <c r="X1317" i="1" s="1"/>
  <c r="J1285" i="1"/>
  <c r="U1285" i="1" s="1"/>
  <c r="L1285" i="1"/>
  <c r="W1285" i="1" s="1"/>
  <c r="K1285" i="1"/>
  <c r="V1285" i="1" s="1"/>
  <c r="O1285" i="1"/>
  <c r="Z1285" i="1" s="1"/>
  <c r="N1285" i="1"/>
  <c r="Y1285" i="1" s="1"/>
  <c r="M1285" i="1"/>
  <c r="X1285" i="1" s="1"/>
  <c r="J1253" i="1"/>
  <c r="U1253" i="1" s="1"/>
  <c r="L1253" i="1"/>
  <c r="W1253" i="1" s="1"/>
  <c r="K1253" i="1"/>
  <c r="V1253" i="1" s="1"/>
  <c r="O1253" i="1"/>
  <c r="Z1253" i="1" s="1"/>
  <c r="N1253" i="1"/>
  <c r="Y1253" i="1" s="1"/>
  <c r="M1253" i="1"/>
  <c r="X1253" i="1" s="1"/>
  <c r="J1221" i="1"/>
  <c r="U1221" i="1" s="1"/>
  <c r="L1221" i="1"/>
  <c r="W1221" i="1" s="1"/>
  <c r="K1221" i="1"/>
  <c r="V1221" i="1" s="1"/>
  <c r="O1221" i="1"/>
  <c r="Z1221" i="1" s="1"/>
  <c r="M1221" i="1"/>
  <c r="X1221" i="1" s="1"/>
  <c r="N1221" i="1"/>
  <c r="Y1221" i="1" s="1"/>
  <c r="J1189" i="1"/>
  <c r="U1189" i="1" s="1"/>
  <c r="L1189" i="1"/>
  <c r="W1189" i="1" s="1"/>
  <c r="K1189" i="1"/>
  <c r="V1189" i="1" s="1"/>
  <c r="O1189" i="1"/>
  <c r="Z1189" i="1" s="1"/>
  <c r="M1189" i="1"/>
  <c r="X1189" i="1" s="1"/>
  <c r="N1189" i="1"/>
  <c r="Y1189" i="1" s="1"/>
  <c r="J1149" i="1"/>
  <c r="U1149" i="1" s="1"/>
  <c r="L1149" i="1"/>
  <c r="W1149" i="1" s="1"/>
  <c r="K1149" i="1"/>
  <c r="V1149" i="1" s="1"/>
  <c r="O1149" i="1"/>
  <c r="Z1149" i="1" s="1"/>
  <c r="N1149" i="1"/>
  <c r="Y1149" i="1" s="1"/>
  <c r="M1149" i="1"/>
  <c r="X1149" i="1" s="1"/>
  <c r="J1117" i="1"/>
  <c r="U1117" i="1" s="1"/>
  <c r="L1117" i="1"/>
  <c r="W1117" i="1" s="1"/>
  <c r="K1117" i="1"/>
  <c r="V1117" i="1" s="1"/>
  <c r="O1117" i="1"/>
  <c r="Z1117" i="1" s="1"/>
  <c r="N1117" i="1"/>
  <c r="Y1117" i="1" s="1"/>
  <c r="M1117" i="1"/>
  <c r="X1117" i="1" s="1"/>
  <c r="J1085" i="1"/>
  <c r="U1085" i="1" s="1"/>
  <c r="L1085" i="1"/>
  <c r="W1085" i="1" s="1"/>
  <c r="K1085" i="1"/>
  <c r="V1085" i="1" s="1"/>
  <c r="O1085" i="1"/>
  <c r="Z1085" i="1" s="1"/>
  <c r="N1085" i="1"/>
  <c r="Y1085" i="1" s="1"/>
  <c r="M1085" i="1"/>
  <c r="X1085" i="1" s="1"/>
  <c r="J1061" i="1"/>
  <c r="U1061" i="1" s="1"/>
  <c r="L1061" i="1"/>
  <c r="W1061" i="1" s="1"/>
  <c r="K1061" i="1"/>
  <c r="V1061" i="1" s="1"/>
  <c r="O1061" i="1"/>
  <c r="Z1061" i="1" s="1"/>
  <c r="N1061" i="1"/>
  <c r="Y1061" i="1" s="1"/>
  <c r="M1061" i="1"/>
  <c r="X1061" i="1" s="1"/>
  <c r="J1029" i="1"/>
  <c r="U1029" i="1" s="1"/>
  <c r="L1029" i="1"/>
  <c r="W1029" i="1" s="1"/>
  <c r="K1029" i="1"/>
  <c r="V1029" i="1" s="1"/>
  <c r="O1029" i="1"/>
  <c r="Z1029" i="1" s="1"/>
  <c r="N1029" i="1"/>
  <c r="Y1029" i="1" s="1"/>
  <c r="M1029" i="1"/>
  <c r="X1029" i="1" s="1"/>
  <c r="J1005" i="1"/>
  <c r="U1005" i="1" s="1"/>
  <c r="L1005" i="1"/>
  <c r="W1005" i="1" s="1"/>
  <c r="K1005" i="1"/>
  <c r="V1005" i="1" s="1"/>
  <c r="O1005" i="1"/>
  <c r="Z1005" i="1" s="1"/>
  <c r="M1005" i="1"/>
  <c r="X1005" i="1" s="1"/>
  <c r="N1005" i="1"/>
  <c r="Y1005" i="1" s="1"/>
  <c r="J973" i="1"/>
  <c r="U973" i="1" s="1"/>
  <c r="L973" i="1"/>
  <c r="W973" i="1" s="1"/>
  <c r="K973" i="1"/>
  <c r="V973" i="1" s="1"/>
  <c r="O973" i="1"/>
  <c r="Z973" i="1" s="1"/>
  <c r="N973" i="1"/>
  <c r="Y973" i="1" s="1"/>
  <c r="M973" i="1"/>
  <c r="X973" i="1" s="1"/>
  <c r="J949" i="1"/>
  <c r="U949" i="1" s="1"/>
  <c r="L949" i="1"/>
  <c r="W949" i="1" s="1"/>
  <c r="K949" i="1"/>
  <c r="V949" i="1" s="1"/>
  <c r="O949" i="1"/>
  <c r="Z949" i="1" s="1"/>
  <c r="M949" i="1"/>
  <c r="X949" i="1" s="1"/>
  <c r="N949" i="1"/>
  <c r="Y949" i="1" s="1"/>
  <c r="J925" i="1"/>
  <c r="U925" i="1" s="1"/>
  <c r="L925" i="1"/>
  <c r="W925" i="1" s="1"/>
  <c r="K925" i="1"/>
  <c r="V925" i="1" s="1"/>
  <c r="O925" i="1"/>
  <c r="Z925" i="1" s="1"/>
  <c r="N925" i="1"/>
  <c r="Y925" i="1" s="1"/>
  <c r="M925" i="1"/>
  <c r="X925" i="1" s="1"/>
  <c r="J893" i="1"/>
  <c r="U893" i="1" s="1"/>
  <c r="L893" i="1"/>
  <c r="W893" i="1" s="1"/>
  <c r="K893" i="1"/>
  <c r="V893" i="1" s="1"/>
  <c r="O893" i="1"/>
  <c r="Z893" i="1" s="1"/>
  <c r="N893" i="1"/>
  <c r="Y893" i="1" s="1"/>
  <c r="M893" i="1"/>
  <c r="X893" i="1" s="1"/>
  <c r="J861" i="1"/>
  <c r="U861" i="1" s="1"/>
  <c r="L861" i="1"/>
  <c r="W861" i="1" s="1"/>
  <c r="K861" i="1"/>
  <c r="V861" i="1" s="1"/>
  <c r="O861" i="1"/>
  <c r="Z861" i="1" s="1"/>
  <c r="N861" i="1"/>
  <c r="Y861" i="1" s="1"/>
  <c r="M861" i="1"/>
  <c r="X861" i="1" s="1"/>
  <c r="J837" i="1"/>
  <c r="U837" i="1" s="1"/>
  <c r="L837" i="1"/>
  <c r="W837" i="1" s="1"/>
  <c r="K837" i="1"/>
  <c r="V837" i="1" s="1"/>
  <c r="O837" i="1"/>
  <c r="Z837" i="1" s="1"/>
  <c r="N837" i="1"/>
  <c r="Y837" i="1" s="1"/>
  <c r="J805" i="1"/>
  <c r="U805" i="1" s="1"/>
  <c r="L805" i="1"/>
  <c r="W805" i="1" s="1"/>
  <c r="K805" i="1"/>
  <c r="V805" i="1" s="1"/>
  <c r="O805" i="1"/>
  <c r="Z805" i="1" s="1"/>
  <c r="N805" i="1"/>
  <c r="Y805" i="1" s="1"/>
  <c r="M805" i="1"/>
  <c r="X805" i="1" s="1"/>
  <c r="J773" i="1"/>
  <c r="U773" i="1" s="1"/>
  <c r="L773" i="1"/>
  <c r="W773" i="1" s="1"/>
  <c r="K773" i="1"/>
  <c r="V773" i="1" s="1"/>
  <c r="O773" i="1"/>
  <c r="Z773" i="1" s="1"/>
  <c r="N773" i="1"/>
  <c r="Y773" i="1" s="1"/>
  <c r="M773" i="1"/>
  <c r="X773" i="1" s="1"/>
  <c r="J749" i="1"/>
  <c r="U749" i="1" s="1"/>
  <c r="L749" i="1"/>
  <c r="W749" i="1" s="1"/>
  <c r="K749" i="1"/>
  <c r="V749" i="1" s="1"/>
  <c r="O749" i="1"/>
  <c r="Z749" i="1" s="1"/>
  <c r="M749" i="1"/>
  <c r="X749" i="1" s="1"/>
  <c r="N749" i="1"/>
  <c r="Y749" i="1" s="1"/>
  <c r="J717" i="1"/>
  <c r="U717" i="1" s="1"/>
  <c r="L717" i="1"/>
  <c r="W717" i="1" s="1"/>
  <c r="K717" i="1"/>
  <c r="V717" i="1" s="1"/>
  <c r="O717" i="1"/>
  <c r="Z717" i="1" s="1"/>
  <c r="N717" i="1"/>
  <c r="Y717" i="1" s="1"/>
  <c r="M717" i="1"/>
  <c r="X717" i="1" s="1"/>
  <c r="J685" i="1"/>
  <c r="U685" i="1" s="1"/>
  <c r="L685" i="1"/>
  <c r="W685" i="1" s="1"/>
  <c r="O685" i="1"/>
  <c r="Z685" i="1" s="1"/>
  <c r="K685" i="1"/>
  <c r="V685" i="1" s="1"/>
  <c r="M685" i="1"/>
  <c r="X685" i="1" s="1"/>
  <c r="N685" i="1"/>
  <c r="Y685" i="1" s="1"/>
  <c r="J653" i="1"/>
  <c r="U653" i="1" s="1"/>
  <c r="L653" i="1"/>
  <c r="W653" i="1" s="1"/>
  <c r="K653" i="1"/>
  <c r="V653" i="1" s="1"/>
  <c r="O653" i="1"/>
  <c r="Z653" i="1" s="1"/>
  <c r="M653" i="1"/>
  <c r="X653" i="1" s="1"/>
  <c r="N653" i="1"/>
  <c r="Y653" i="1" s="1"/>
  <c r="J629" i="1"/>
  <c r="U629" i="1" s="1"/>
  <c r="L629" i="1"/>
  <c r="W629" i="1" s="1"/>
  <c r="O629" i="1"/>
  <c r="Z629" i="1" s="1"/>
  <c r="K629" i="1"/>
  <c r="V629" i="1" s="1"/>
  <c r="M629" i="1"/>
  <c r="X629" i="1" s="1"/>
  <c r="N629" i="1"/>
  <c r="Y629" i="1" s="1"/>
  <c r="J597" i="1"/>
  <c r="U597" i="1" s="1"/>
  <c r="L597" i="1"/>
  <c r="W597" i="1" s="1"/>
  <c r="K597" i="1"/>
  <c r="V597" i="1" s="1"/>
  <c r="N597" i="1"/>
  <c r="Y597" i="1" s="1"/>
  <c r="O597" i="1"/>
  <c r="Z597" i="1" s="1"/>
  <c r="M597" i="1"/>
  <c r="X597" i="1" s="1"/>
  <c r="J557" i="1"/>
  <c r="U557" i="1" s="1"/>
  <c r="L557" i="1"/>
  <c r="W557" i="1" s="1"/>
  <c r="O557" i="1"/>
  <c r="Z557" i="1" s="1"/>
  <c r="N557" i="1"/>
  <c r="Y557" i="1" s="1"/>
  <c r="K557" i="1"/>
  <c r="V557" i="1" s="1"/>
  <c r="M557" i="1"/>
  <c r="X557" i="1" s="1"/>
  <c r="J517" i="1"/>
  <c r="U517" i="1" s="1"/>
  <c r="L517" i="1"/>
  <c r="W517" i="1" s="1"/>
  <c r="K517" i="1"/>
  <c r="V517" i="1" s="1"/>
  <c r="N517" i="1"/>
  <c r="Y517" i="1" s="1"/>
  <c r="O517" i="1"/>
  <c r="Z517" i="1" s="1"/>
  <c r="M517" i="1"/>
  <c r="X517" i="1" s="1"/>
  <c r="J485" i="1"/>
  <c r="U485" i="1" s="1"/>
  <c r="L485" i="1"/>
  <c r="W485" i="1" s="1"/>
  <c r="K485" i="1"/>
  <c r="V485" i="1" s="1"/>
  <c r="N485" i="1"/>
  <c r="Y485" i="1" s="1"/>
  <c r="O485" i="1"/>
  <c r="Z485" i="1" s="1"/>
  <c r="M485" i="1"/>
  <c r="X485" i="1" s="1"/>
  <c r="J461" i="1"/>
  <c r="U461" i="1" s="1"/>
  <c r="L461" i="1"/>
  <c r="W461" i="1" s="1"/>
  <c r="K461" i="1"/>
  <c r="V461" i="1" s="1"/>
  <c r="O461" i="1"/>
  <c r="Z461" i="1" s="1"/>
  <c r="N461" i="1"/>
  <c r="Y461" i="1" s="1"/>
  <c r="M461" i="1"/>
  <c r="X461" i="1" s="1"/>
  <c r="J437" i="1"/>
  <c r="U437" i="1" s="1"/>
  <c r="L437" i="1"/>
  <c r="W437" i="1" s="1"/>
  <c r="N437" i="1"/>
  <c r="Y437" i="1" s="1"/>
  <c r="O437" i="1"/>
  <c r="Z437" i="1" s="1"/>
  <c r="K437" i="1"/>
  <c r="V437" i="1" s="1"/>
  <c r="M437" i="1"/>
  <c r="X437" i="1" s="1"/>
  <c r="J397" i="1"/>
  <c r="U397" i="1" s="1"/>
  <c r="L397" i="1"/>
  <c r="W397" i="1" s="1"/>
  <c r="K397" i="1"/>
  <c r="V397" i="1" s="1"/>
  <c r="O397" i="1"/>
  <c r="Z397" i="1" s="1"/>
  <c r="N397" i="1"/>
  <c r="Y397" i="1" s="1"/>
  <c r="M397" i="1"/>
  <c r="X397" i="1" s="1"/>
  <c r="J365" i="1"/>
  <c r="U365" i="1" s="1"/>
  <c r="L365" i="1"/>
  <c r="W365" i="1" s="1"/>
  <c r="O365" i="1"/>
  <c r="Z365" i="1" s="1"/>
  <c r="N365" i="1"/>
  <c r="Y365" i="1" s="1"/>
  <c r="K365" i="1"/>
  <c r="V365" i="1" s="1"/>
  <c r="M365" i="1"/>
  <c r="X365" i="1" s="1"/>
  <c r="J333" i="1"/>
  <c r="U333" i="1" s="1"/>
  <c r="L333" i="1"/>
  <c r="W333" i="1" s="1"/>
  <c r="K333" i="1"/>
  <c r="V333" i="1" s="1"/>
  <c r="O333" i="1"/>
  <c r="Z333" i="1" s="1"/>
  <c r="N333" i="1"/>
  <c r="Y333" i="1" s="1"/>
  <c r="M333" i="1"/>
  <c r="X333" i="1" s="1"/>
  <c r="J285" i="1"/>
  <c r="U285" i="1" s="1"/>
  <c r="L285" i="1"/>
  <c r="W285" i="1" s="1"/>
  <c r="K285" i="1"/>
  <c r="V285" i="1" s="1"/>
  <c r="O285" i="1"/>
  <c r="Z285" i="1" s="1"/>
  <c r="N285" i="1"/>
  <c r="Y285" i="1" s="1"/>
  <c r="M285" i="1"/>
  <c r="X285" i="1" s="1"/>
  <c r="J237" i="1"/>
  <c r="U237" i="1" s="1"/>
  <c r="L237" i="1"/>
  <c r="W237" i="1" s="1"/>
  <c r="O237" i="1"/>
  <c r="Z237" i="1" s="1"/>
  <c r="N237" i="1"/>
  <c r="Y237" i="1" s="1"/>
  <c r="M237" i="1"/>
  <c r="X237" i="1" s="1"/>
  <c r="K237" i="1"/>
  <c r="V237" i="1" s="1"/>
  <c r="J205" i="1"/>
  <c r="U205" i="1" s="1"/>
  <c r="L205" i="1"/>
  <c r="W205" i="1" s="1"/>
  <c r="K205" i="1"/>
  <c r="V205" i="1" s="1"/>
  <c r="O205" i="1"/>
  <c r="Z205" i="1" s="1"/>
  <c r="N205" i="1"/>
  <c r="Y205" i="1" s="1"/>
  <c r="M205" i="1"/>
  <c r="X205" i="1" s="1"/>
  <c r="J173" i="1"/>
  <c r="U173" i="1" s="1"/>
  <c r="L173" i="1"/>
  <c r="W173" i="1" s="1"/>
  <c r="O173" i="1"/>
  <c r="Z173" i="1" s="1"/>
  <c r="N173" i="1"/>
  <c r="Y173" i="1" s="1"/>
  <c r="K173" i="1"/>
  <c r="V173" i="1" s="1"/>
  <c r="M173" i="1"/>
  <c r="X173" i="1" s="1"/>
  <c r="J141" i="1"/>
  <c r="U141" i="1" s="1"/>
  <c r="L141" i="1"/>
  <c r="W141" i="1" s="1"/>
  <c r="K141" i="1"/>
  <c r="V141" i="1" s="1"/>
  <c r="O141" i="1"/>
  <c r="Z141" i="1" s="1"/>
  <c r="N141" i="1"/>
  <c r="Y141" i="1" s="1"/>
  <c r="M141" i="1"/>
  <c r="X141" i="1" s="1"/>
  <c r="J109" i="1"/>
  <c r="U109" i="1" s="1"/>
  <c r="L109" i="1"/>
  <c r="W109" i="1" s="1"/>
  <c r="O109" i="1"/>
  <c r="Z109" i="1" s="1"/>
  <c r="N109" i="1"/>
  <c r="Y109" i="1" s="1"/>
  <c r="K109" i="1"/>
  <c r="V109" i="1" s="1"/>
  <c r="M109" i="1"/>
  <c r="X109" i="1" s="1"/>
  <c r="J85" i="1"/>
  <c r="U85" i="1" s="1"/>
  <c r="L85" i="1"/>
  <c r="W85" i="1" s="1"/>
  <c r="K85" i="1"/>
  <c r="V85" i="1" s="1"/>
  <c r="N85" i="1"/>
  <c r="Y85" i="1" s="1"/>
  <c r="O85" i="1"/>
  <c r="Z85" i="1" s="1"/>
  <c r="M85" i="1"/>
  <c r="X85" i="1" s="1"/>
  <c r="J53" i="1"/>
  <c r="U53" i="1" s="1"/>
  <c r="L53" i="1"/>
  <c r="W53" i="1" s="1"/>
  <c r="N53" i="1"/>
  <c r="Y53" i="1" s="1"/>
  <c r="O53" i="1"/>
  <c r="Z53" i="1" s="1"/>
  <c r="K53" i="1"/>
  <c r="V53" i="1" s="1"/>
  <c r="M53" i="1"/>
  <c r="X53" i="1" s="1"/>
  <c r="J21" i="1"/>
  <c r="U21" i="1" s="1"/>
  <c r="L21" i="1"/>
  <c r="W21" i="1" s="1"/>
  <c r="N21" i="1"/>
  <c r="Y21" i="1" s="1"/>
  <c r="O21" i="1"/>
  <c r="Z21" i="1" s="1"/>
  <c r="K21" i="1"/>
  <c r="V21" i="1" s="1"/>
  <c r="M21" i="1"/>
  <c r="X21" i="1" s="1"/>
  <c r="J4156" i="1"/>
  <c r="U4156" i="1" s="1"/>
  <c r="L4156" i="1"/>
  <c r="W4156" i="1" s="1"/>
  <c r="K4156" i="1"/>
  <c r="V4156" i="1" s="1"/>
  <c r="O4156" i="1"/>
  <c r="Z4156" i="1" s="1"/>
  <c r="N4156" i="1"/>
  <c r="Y4156" i="1" s="1"/>
  <c r="M4156" i="1"/>
  <c r="X4156" i="1" s="1"/>
  <c r="J1244" i="1"/>
  <c r="U1244" i="1" s="1"/>
  <c r="L1244" i="1"/>
  <c r="W1244" i="1" s="1"/>
  <c r="K1244" i="1"/>
  <c r="V1244" i="1" s="1"/>
  <c r="O1244" i="1"/>
  <c r="Z1244" i="1" s="1"/>
  <c r="N1244" i="1"/>
  <c r="Y1244" i="1" s="1"/>
  <c r="M1244" i="1"/>
  <c r="X1244" i="1" s="1"/>
  <c r="J1212" i="1"/>
  <c r="U1212" i="1" s="1"/>
  <c r="L1212" i="1"/>
  <c r="W1212" i="1" s="1"/>
  <c r="K1212" i="1"/>
  <c r="V1212" i="1" s="1"/>
  <c r="O1212" i="1"/>
  <c r="Z1212" i="1" s="1"/>
  <c r="N1212" i="1"/>
  <c r="Y1212" i="1" s="1"/>
  <c r="M1212" i="1"/>
  <c r="X1212" i="1" s="1"/>
  <c r="J1188" i="1"/>
  <c r="U1188" i="1" s="1"/>
  <c r="L1188" i="1"/>
  <c r="W1188" i="1" s="1"/>
  <c r="K1188" i="1"/>
  <c r="V1188" i="1" s="1"/>
  <c r="N1188" i="1"/>
  <c r="Y1188" i="1" s="1"/>
  <c r="M1188" i="1"/>
  <c r="X1188" i="1" s="1"/>
  <c r="O1188" i="1"/>
  <c r="Z1188" i="1" s="1"/>
  <c r="J1156" i="1"/>
  <c r="U1156" i="1" s="1"/>
  <c r="L1156" i="1"/>
  <c r="W1156" i="1" s="1"/>
  <c r="K1156" i="1"/>
  <c r="V1156" i="1" s="1"/>
  <c r="N1156" i="1"/>
  <c r="Y1156" i="1" s="1"/>
  <c r="M1156" i="1"/>
  <c r="X1156" i="1" s="1"/>
  <c r="O1156" i="1"/>
  <c r="Z1156" i="1" s="1"/>
  <c r="J1124" i="1"/>
  <c r="U1124" i="1" s="1"/>
  <c r="L1124" i="1"/>
  <c r="W1124" i="1" s="1"/>
  <c r="K1124" i="1"/>
  <c r="V1124" i="1" s="1"/>
  <c r="N1124" i="1"/>
  <c r="Y1124" i="1" s="1"/>
  <c r="M1124" i="1"/>
  <c r="X1124" i="1" s="1"/>
  <c r="O1124" i="1"/>
  <c r="Z1124" i="1" s="1"/>
  <c r="J1084" i="1"/>
  <c r="U1084" i="1" s="1"/>
  <c r="L1084" i="1"/>
  <c r="W1084" i="1" s="1"/>
  <c r="K1084" i="1"/>
  <c r="V1084" i="1" s="1"/>
  <c r="O1084" i="1"/>
  <c r="Z1084" i="1" s="1"/>
  <c r="M1084" i="1"/>
  <c r="X1084" i="1" s="1"/>
  <c r="N1084" i="1"/>
  <c r="Y1084" i="1" s="1"/>
  <c r="J1044" i="1"/>
  <c r="U1044" i="1" s="1"/>
  <c r="L1044" i="1"/>
  <c r="W1044" i="1" s="1"/>
  <c r="O1044" i="1"/>
  <c r="Z1044" i="1" s="1"/>
  <c r="M1044" i="1"/>
  <c r="X1044" i="1" s="1"/>
  <c r="N1044" i="1"/>
  <c r="Y1044" i="1" s="1"/>
  <c r="K1044" i="1"/>
  <c r="V1044" i="1" s="1"/>
  <c r="J1012" i="1"/>
  <c r="U1012" i="1" s="1"/>
  <c r="L1012" i="1"/>
  <c r="W1012" i="1" s="1"/>
  <c r="K1012" i="1"/>
  <c r="V1012" i="1" s="1"/>
  <c r="O1012" i="1"/>
  <c r="Z1012" i="1" s="1"/>
  <c r="N1012" i="1"/>
  <c r="Y1012" i="1" s="1"/>
  <c r="M1012" i="1"/>
  <c r="X1012" i="1" s="1"/>
  <c r="J980" i="1"/>
  <c r="U980" i="1" s="1"/>
  <c r="L980" i="1"/>
  <c r="W980" i="1" s="1"/>
  <c r="K980" i="1"/>
  <c r="V980" i="1" s="1"/>
  <c r="O980" i="1"/>
  <c r="Z980" i="1" s="1"/>
  <c r="M980" i="1"/>
  <c r="X980" i="1" s="1"/>
  <c r="N980" i="1"/>
  <c r="Y980" i="1" s="1"/>
  <c r="J964" i="1"/>
  <c r="U964" i="1" s="1"/>
  <c r="L964" i="1"/>
  <c r="W964" i="1" s="1"/>
  <c r="K964" i="1"/>
  <c r="V964" i="1" s="1"/>
  <c r="N964" i="1"/>
  <c r="Y964" i="1" s="1"/>
  <c r="O964" i="1"/>
  <c r="Z964" i="1" s="1"/>
  <c r="M964" i="1"/>
  <c r="X964" i="1" s="1"/>
  <c r="J932" i="1"/>
  <c r="U932" i="1" s="1"/>
  <c r="L932" i="1"/>
  <c r="W932" i="1" s="1"/>
  <c r="K932" i="1"/>
  <c r="V932" i="1" s="1"/>
  <c r="N932" i="1"/>
  <c r="Y932" i="1" s="1"/>
  <c r="M932" i="1"/>
  <c r="X932" i="1" s="1"/>
  <c r="O932" i="1"/>
  <c r="Z932" i="1" s="1"/>
  <c r="J900" i="1"/>
  <c r="U900" i="1" s="1"/>
  <c r="L900" i="1"/>
  <c r="W900" i="1" s="1"/>
  <c r="K900" i="1"/>
  <c r="V900" i="1" s="1"/>
  <c r="N900" i="1"/>
  <c r="Y900" i="1" s="1"/>
  <c r="O900" i="1"/>
  <c r="Z900" i="1" s="1"/>
  <c r="M900" i="1"/>
  <c r="X900" i="1" s="1"/>
  <c r="J868" i="1"/>
  <c r="U868" i="1" s="1"/>
  <c r="L868" i="1"/>
  <c r="W868" i="1" s="1"/>
  <c r="O868" i="1"/>
  <c r="Z868" i="1" s="1"/>
  <c r="N868" i="1"/>
  <c r="Y868" i="1" s="1"/>
  <c r="M868" i="1"/>
  <c r="X868" i="1" s="1"/>
  <c r="K868" i="1"/>
  <c r="V868" i="1" s="1"/>
  <c r="J836" i="1"/>
  <c r="U836" i="1" s="1"/>
  <c r="L836" i="1"/>
  <c r="W836" i="1" s="1"/>
  <c r="K836" i="1"/>
  <c r="V836" i="1" s="1"/>
  <c r="O836" i="1"/>
  <c r="Z836" i="1" s="1"/>
  <c r="N836" i="1"/>
  <c r="Y836" i="1" s="1"/>
  <c r="M836" i="1"/>
  <c r="X836" i="1" s="1"/>
  <c r="J796" i="1"/>
  <c r="U796" i="1" s="1"/>
  <c r="L796" i="1"/>
  <c r="W796" i="1" s="1"/>
  <c r="K796" i="1"/>
  <c r="V796" i="1" s="1"/>
  <c r="O796" i="1"/>
  <c r="Z796" i="1" s="1"/>
  <c r="N796" i="1"/>
  <c r="Y796" i="1" s="1"/>
  <c r="M796" i="1"/>
  <c r="X796" i="1" s="1"/>
  <c r="J764" i="1"/>
  <c r="U764" i="1" s="1"/>
  <c r="L764" i="1"/>
  <c r="W764" i="1" s="1"/>
  <c r="K764" i="1"/>
  <c r="V764" i="1" s="1"/>
  <c r="O764" i="1"/>
  <c r="Z764" i="1" s="1"/>
  <c r="N764" i="1"/>
  <c r="Y764" i="1" s="1"/>
  <c r="J732" i="1"/>
  <c r="U732" i="1" s="1"/>
  <c r="L732" i="1"/>
  <c r="W732" i="1" s="1"/>
  <c r="K732" i="1"/>
  <c r="V732" i="1" s="1"/>
  <c r="O732" i="1"/>
  <c r="Z732" i="1" s="1"/>
  <c r="N732" i="1"/>
  <c r="Y732" i="1" s="1"/>
  <c r="M732" i="1"/>
  <c r="X732" i="1" s="1"/>
  <c r="J708" i="1"/>
  <c r="U708" i="1" s="1"/>
  <c r="L708" i="1"/>
  <c r="W708" i="1" s="1"/>
  <c r="K708" i="1"/>
  <c r="V708" i="1" s="1"/>
  <c r="O708" i="1"/>
  <c r="Z708" i="1" s="1"/>
  <c r="N708" i="1"/>
  <c r="Y708" i="1" s="1"/>
  <c r="M708" i="1"/>
  <c r="X708" i="1" s="1"/>
  <c r="J676" i="1"/>
  <c r="U676" i="1" s="1"/>
  <c r="L676" i="1"/>
  <c r="W676" i="1" s="1"/>
  <c r="K676" i="1"/>
  <c r="V676" i="1" s="1"/>
  <c r="O676" i="1"/>
  <c r="Z676" i="1" s="1"/>
  <c r="N676" i="1"/>
  <c r="Y676" i="1" s="1"/>
  <c r="M676" i="1"/>
  <c r="X676" i="1" s="1"/>
  <c r="J644" i="1"/>
  <c r="U644" i="1" s="1"/>
  <c r="L644" i="1"/>
  <c r="W644" i="1" s="1"/>
  <c r="K644" i="1"/>
  <c r="V644" i="1" s="1"/>
  <c r="O644" i="1"/>
  <c r="Z644" i="1" s="1"/>
  <c r="N644" i="1"/>
  <c r="Y644" i="1" s="1"/>
  <c r="M644" i="1"/>
  <c r="X644" i="1" s="1"/>
  <c r="J612" i="1"/>
  <c r="U612" i="1" s="1"/>
  <c r="L612" i="1"/>
  <c r="W612" i="1" s="1"/>
  <c r="K612" i="1"/>
  <c r="V612" i="1" s="1"/>
  <c r="O612" i="1"/>
  <c r="Z612" i="1" s="1"/>
  <c r="N612" i="1"/>
  <c r="Y612" i="1" s="1"/>
  <c r="M612" i="1"/>
  <c r="X612" i="1" s="1"/>
  <c r="J580" i="1"/>
  <c r="U580" i="1" s="1"/>
  <c r="L580" i="1"/>
  <c r="W580" i="1" s="1"/>
  <c r="K580" i="1"/>
  <c r="V580" i="1" s="1"/>
  <c r="N580" i="1"/>
  <c r="Y580" i="1" s="1"/>
  <c r="O580" i="1"/>
  <c r="Z580" i="1" s="1"/>
  <c r="M580" i="1"/>
  <c r="X580" i="1" s="1"/>
  <c r="J556" i="1"/>
  <c r="U556" i="1" s="1"/>
  <c r="L556" i="1"/>
  <c r="W556" i="1" s="1"/>
  <c r="K556" i="1"/>
  <c r="V556" i="1" s="1"/>
  <c r="O556" i="1"/>
  <c r="Z556" i="1" s="1"/>
  <c r="N556" i="1"/>
  <c r="Y556" i="1" s="1"/>
  <c r="M556" i="1"/>
  <c r="X556" i="1" s="1"/>
  <c r="J524" i="1"/>
  <c r="U524" i="1" s="1"/>
  <c r="L524" i="1"/>
  <c r="W524" i="1" s="1"/>
  <c r="K524" i="1"/>
  <c r="V524" i="1" s="1"/>
  <c r="O524" i="1"/>
  <c r="Z524" i="1" s="1"/>
  <c r="N524" i="1"/>
  <c r="Y524" i="1" s="1"/>
  <c r="M524" i="1"/>
  <c r="X524" i="1" s="1"/>
  <c r="J492" i="1"/>
  <c r="U492" i="1" s="1"/>
  <c r="L492" i="1"/>
  <c r="W492" i="1" s="1"/>
  <c r="K492" i="1"/>
  <c r="V492" i="1" s="1"/>
  <c r="O492" i="1"/>
  <c r="Z492" i="1" s="1"/>
  <c r="N492" i="1"/>
  <c r="Y492" i="1" s="1"/>
  <c r="M492" i="1"/>
  <c r="X492" i="1" s="1"/>
  <c r="J468" i="1"/>
  <c r="U468" i="1" s="1"/>
  <c r="L468" i="1"/>
  <c r="W468" i="1" s="1"/>
  <c r="K468" i="1"/>
  <c r="V468" i="1" s="1"/>
  <c r="N468" i="1"/>
  <c r="Y468" i="1" s="1"/>
  <c r="O468" i="1"/>
  <c r="Z468" i="1" s="1"/>
  <c r="J436" i="1"/>
  <c r="U436" i="1" s="1"/>
  <c r="L436" i="1"/>
  <c r="W436" i="1" s="1"/>
  <c r="K436" i="1"/>
  <c r="V436" i="1" s="1"/>
  <c r="N436" i="1"/>
  <c r="Y436" i="1" s="1"/>
  <c r="O436" i="1"/>
  <c r="Z436" i="1" s="1"/>
  <c r="J404" i="1"/>
  <c r="U404" i="1" s="1"/>
  <c r="L404" i="1"/>
  <c r="W404" i="1" s="1"/>
  <c r="K404" i="1"/>
  <c r="V404" i="1" s="1"/>
  <c r="N404" i="1"/>
  <c r="Y404" i="1" s="1"/>
  <c r="O404" i="1"/>
  <c r="Z404" i="1" s="1"/>
  <c r="J372" i="1"/>
  <c r="U372" i="1" s="1"/>
  <c r="L372" i="1"/>
  <c r="W372" i="1" s="1"/>
  <c r="K372" i="1"/>
  <c r="V372" i="1" s="1"/>
  <c r="N372" i="1"/>
  <c r="Y372" i="1" s="1"/>
  <c r="O372" i="1"/>
  <c r="Z372" i="1" s="1"/>
  <c r="J348" i="1"/>
  <c r="U348" i="1" s="1"/>
  <c r="L348" i="1"/>
  <c r="W348" i="1" s="1"/>
  <c r="K348" i="1"/>
  <c r="V348" i="1" s="1"/>
  <c r="O348" i="1"/>
  <c r="Z348" i="1" s="1"/>
  <c r="N348" i="1"/>
  <c r="Y348" i="1" s="1"/>
  <c r="M348" i="1"/>
  <c r="X348" i="1" s="1"/>
  <c r="J316" i="1"/>
  <c r="U316" i="1" s="1"/>
  <c r="L316" i="1"/>
  <c r="W316" i="1" s="1"/>
  <c r="K316" i="1"/>
  <c r="V316" i="1" s="1"/>
  <c r="O316" i="1"/>
  <c r="Z316" i="1" s="1"/>
  <c r="N316" i="1"/>
  <c r="Y316" i="1" s="1"/>
  <c r="M316" i="1"/>
  <c r="X316" i="1" s="1"/>
  <c r="J284" i="1"/>
  <c r="U284" i="1" s="1"/>
  <c r="L284" i="1"/>
  <c r="W284" i="1" s="1"/>
  <c r="K284" i="1"/>
  <c r="V284" i="1" s="1"/>
  <c r="O284" i="1"/>
  <c r="Z284" i="1" s="1"/>
  <c r="N284" i="1"/>
  <c r="Y284" i="1" s="1"/>
  <c r="M284" i="1"/>
  <c r="X284" i="1" s="1"/>
  <c r="J252" i="1"/>
  <c r="U252" i="1" s="1"/>
  <c r="L252" i="1"/>
  <c r="W252" i="1" s="1"/>
  <c r="K252" i="1"/>
  <c r="V252" i="1" s="1"/>
  <c r="O252" i="1"/>
  <c r="Z252" i="1" s="1"/>
  <c r="N252" i="1"/>
  <c r="Y252" i="1" s="1"/>
  <c r="M252" i="1"/>
  <c r="X252" i="1" s="1"/>
  <c r="J220" i="1"/>
  <c r="U220" i="1" s="1"/>
  <c r="L220" i="1"/>
  <c r="W220" i="1" s="1"/>
  <c r="K220" i="1"/>
  <c r="V220" i="1" s="1"/>
  <c r="O220" i="1"/>
  <c r="Z220" i="1" s="1"/>
  <c r="N220" i="1"/>
  <c r="Y220" i="1" s="1"/>
  <c r="M220" i="1"/>
  <c r="X220" i="1" s="1"/>
  <c r="J188" i="1"/>
  <c r="U188" i="1" s="1"/>
  <c r="L188" i="1"/>
  <c r="W188" i="1" s="1"/>
  <c r="K188" i="1"/>
  <c r="V188" i="1" s="1"/>
  <c r="O188" i="1"/>
  <c r="Z188" i="1" s="1"/>
  <c r="N188" i="1"/>
  <c r="Y188" i="1" s="1"/>
  <c r="M188" i="1"/>
  <c r="X188" i="1" s="1"/>
  <c r="J164" i="1"/>
  <c r="U164" i="1" s="1"/>
  <c r="L164" i="1"/>
  <c r="W164" i="1" s="1"/>
  <c r="N164" i="1"/>
  <c r="Y164" i="1" s="1"/>
  <c r="K164" i="1"/>
  <c r="V164" i="1" s="1"/>
  <c r="O164" i="1"/>
  <c r="Z164" i="1" s="1"/>
  <c r="M164" i="1"/>
  <c r="X164" i="1" s="1"/>
  <c r="J140" i="1"/>
  <c r="U140" i="1" s="1"/>
  <c r="L140" i="1"/>
  <c r="W140" i="1" s="1"/>
  <c r="K140" i="1"/>
  <c r="V140" i="1" s="1"/>
  <c r="O140" i="1"/>
  <c r="Z140" i="1" s="1"/>
  <c r="N140" i="1"/>
  <c r="Y140" i="1" s="1"/>
  <c r="M140" i="1"/>
  <c r="X140" i="1" s="1"/>
  <c r="J108" i="1"/>
  <c r="U108" i="1" s="1"/>
  <c r="L108" i="1"/>
  <c r="W108" i="1" s="1"/>
  <c r="K108" i="1"/>
  <c r="V108" i="1" s="1"/>
  <c r="O108" i="1"/>
  <c r="Z108" i="1" s="1"/>
  <c r="N108" i="1"/>
  <c r="Y108" i="1" s="1"/>
  <c r="M108" i="1"/>
  <c r="X108" i="1" s="1"/>
  <c r="J76" i="1"/>
  <c r="U76" i="1" s="1"/>
  <c r="L76" i="1"/>
  <c r="W76" i="1" s="1"/>
  <c r="K76" i="1"/>
  <c r="V76" i="1" s="1"/>
  <c r="O76" i="1"/>
  <c r="Z76" i="1" s="1"/>
  <c r="N76" i="1"/>
  <c r="Y76" i="1" s="1"/>
  <c r="M76" i="1"/>
  <c r="X76" i="1" s="1"/>
  <c r="J28" i="1"/>
  <c r="U28" i="1" s="1"/>
  <c r="L28" i="1"/>
  <c r="W28" i="1" s="1"/>
  <c r="K28" i="1"/>
  <c r="V28" i="1" s="1"/>
  <c r="O28" i="1"/>
  <c r="Z28" i="1" s="1"/>
  <c r="N28" i="1"/>
  <c r="Y28" i="1" s="1"/>
  <c r="M28" i="1"/>
  <c r="X28" i="1" s="1"/>
  <c r="M3613" i="1"/>
  <c r="X3613" i="1" s="1"/>
  <c r="M764" i="1"/>
  <c r="X764" i="1" s="1"/>
  <c r="M84" i="1"/>
  <c r="X84" i="1" s="1"/>
  <c r="N3549" i="1"/>
  <c r="Y3549" i="1" s="1"/>
  <c r="M3725" i="1"/>
  <c r="X3725" i="1" s="1"/>
  <c r="M3717" i="1"/>
  <c r="X3717" i="1" s="1"/>
  <c r="M940" i="1"/>
  <c r="X940" i="1" s="1"/>
  <c r="M628" i="1"/>
  <c r="X628" i="1" s="1"/>
  <c r="M372" i="1"/>
  <c r="X372" i="1" s="1"/>
  <c r="M116" i="1"/>
  <c r="X116" i="1" s="1"/>
  <c r="N3581" i="1"/>
  <c r="Y3581" i="1" s="1"/>
  <c r="N3325" i="1"/>
  <c r="Y3325" i="1" s="1"/>
  <c r="N3069" i="1"/>
  <c r="Y3069" i="1" s="1"/>
  <c r="N2813" i="1"/>
  <c r="Y2813" i="1" s="1"/>
  <c r="N1789" i="1"/>
  <c r="Y1789" i="1" s="1"/>
  <c r="N1277" i="1"/>
  <c r="Y1277" i="1" s="1"/>
  <c r="N917" i="1"/>
  <c r="Y917" i="1" s="1"/>
  <c r="O1540" i="1"/>
  <c r="Z1540" i="1" s="1"/>
  <c r="J4221" i="1"/>
  <c r="U4221" i="1" s="1"/>
  <c r="L4221" i="1"/>
  <c r="W4221" i="1" s="1"/>
  <c r="O4221" i="1"/>
  <c r="Z4221" i="1" s="1"/>
  <c r="K4221" i="1"/>
  <c r="V4221" i="1" s="1"/>
  <c r="M4221" i="1"/>
  <c r="X4221" i="1" s="1"/>
  <c r="J4197" i="1"/>
  <c r="U4197" i="1" s="1"/>
  <c r="L4197" i="1"/>
  <c r="W4197" i="1" s="1"/>
  <c r="K4197" i="1"/>
  <c r="V4197" i="1" s="1"/>
  <c r="O4197" i="1"/>
  <c r="Z4197" i="1" s="1"/>
  <c r="N4197" i="1"/>
  <c r="Y4197" i="1" s="1"/>
  <c r="M4197" i="1"/>
  <c r="X4197" i="1" s="1"/>
  <c r="J4157" i="1"/>
  <c r="U4157" i="1" s="1"/>
  <c r="L4157" i="1"/>
  <c r="W4157" i="1" s="1"/>
  <c r="O4157" i="1"/>
  <c r="Z4157" i="1" s="1"/>
  <c r="K4157" i="1"/>
  <c r="V4157" i="1" s="1"/>
  <c r="M4157" i="1"/>
  <c r="X4157" i="1" s="1"/>
  <c r="J4125" i="1"/>
  <c r="U4125" i="1" s="1"/>
  <c r="L4125" i="1"/>
  <c r="W4125" i="1" s="1"/>
  <c r="O4125" i="1"/>
  <c r="Z4125" i="1" s="1"/>
  <c r="K4125" i="1"/>
  <c r="V4125" i="1" s="1"/>
  <c r="M4125" i="1"/>
  <c r="X4125" i="1" s="1"/>
  <c r="J4093" i="1"/>
  <c r="U4093" i="1" s="1"/>
  <c r="L4093" i="1"/>
  <c r="W4093" i="1" s="1"/>
  <c r="O4093" i="1"/>
  <c r="Z4093" i="1" s="1"/>
  <c r="K4093" i="1"/>
  <c r="V4093" i="1" s="1"/>
  <c r="M4093" i="1"/>
  <c r="X4093" i="1" s="1"/>
  <c r="J4069" i="1"/>
  <c r="U4069" i="1" s="1"/>
  <c r="L4069" i="1"/>
  <c r="W4069" i="1" s="1"/>
  <c r="K4069" i="1"/>
  <c r="V4069" i="1" s="1"/>
  <c r="O4069" i="1"/>
  <c r="Z4069" i="1" s="1"/>
  <c r="N4069" i="1"/>
  <c r="Y4069" i="1" s="1"/>
  <c r="M4069" i="1"/>
  <c r="X4069" i="1" s="1"/>
  <c r="J4053" i="1"/>
  <c r="U4053" i="1" s="1"/>
  <c r="L4053" i="1"/>
  <c r="W4053" i="1" s="1"/>
  <c r="K4053" i="1"/>
  <c r="V4053" i="1" s="1"/>
  <c r="O4053" i="1"/>
  <c r="Z4053" i="1" s="1"/>
  <c r="N4053" i="1"/>
  <c r="Y4053" i="1" s="1"/>
  <c r="M4053" i="1"/>
  <c r="X4053" i="1" s="1"/>
  <c r="J4021" i="1"/>
  <c r="U4021" i="1" s="1"/>
  <c r="L4021" i="1"/>
  <c r="W4021" i="1" s="1"/>
  <c r="K4021" i="1"/>
  <c r="V4021" i="1" s="1"/>
  <c r="O4021" i="1"/>
  <c r="Z4021" i="1" s="1"/>
  <c r="N4021" i="1"/>
  <c r="Y4021" i="1" s="1"/>
  <c r="M4021" i="1"/>
  <c r="X4021" i="1" s="1"/>
  <c r="J3989" i="1"/>
  <c r="U3989" i="1" s="1"/>
  <c r="L3989" i="1"/>
  <c r="W3989" i="1" s="1"/>
  <c r="K3989" i="1"/>
  <c r="V3989" i="1" s="1"/>
  <c r="O3989" i="1"/>
  <c r="Z3989" i="1" s="1"/>
  <c r="N3989" i="1"/>
  <c r="Y3989" i="1" s="1"/>
  <c r="M3989" i="1"/>
  <c r="X3989" i="1" s="1"/>
  <c r="J3957" i="1"/>
  <c r="U3957" i="1" s="1"/>
  <c r="L3957" i="1"/>
  <c r="W3957" i="1" s="1"/>
  <c r="K3957" i="1"/>
  <c r="V3957" i="1" s="1"/>
  <c r="O3957" i="1"/>
  <c r="Z3957" i="1" s="1"/>
  <c r="N3957" i="1"/>
  <c r="Y3957" i="1" s="1"/>
  <c r="M3957" i="1"/>
  <c r="X3957" i="1" s="1"/>
  <c r="J3933" i="1"/>
  <c r="U3933" i="1" s="1"/>
  <c r="L3933" i="1"/>
  <c r="W3933" i="1" s="1"/>
  <c r="O3933" i="1"/>
  <c r="Z3933" i="1" s="1"/>
  <c r="K3933" i="1"/>
  <c r="V3933" i="1" s="1"/>
  <c r="M3933" i="1"/>
  <c r="X3933" i="1" s="1"/>
  <c r="J3901" i="1"/>
  <c r="U3901" i="1" s="1"/>
  <c r="L3901" i="1"/>
  <c r="W3901" i="1" s="1"/>
  <c r="O3901" i="1"/>
  <c r="Z3901" i="1" s="1"/>
  <c r="K3901" i="1"/>
  <c r="V3901" i="1" s="1"/>
  <c r="M3901" i="1"/>
  <c r="X3901" i="1" s="1"/>
  <c r="J3869" i="1"/>
  <c r="U3869" i="1" s="1"/>
  <c r="L3869" i="1"/>
  <c r="W3869" i="1" s="1"/>
  <c r="O3869" i="1"/>
  <c r="Z3869" i="1" s="1"/>
  <c r="M3869" i="1"/>
  <c r="X3869" i="1" s="1"/>
  <c r="K3869" i="1"/>
  <c r="V3869" i="1" s="1"/>
  <c r="J3837" i="1"/>
  <c r="U3837" i="1" s="1"/>
  <c r="L3837" i="1"/>
  <c r="W3837" i="1" s="1"/>
  <c r="O3837" i="1"/>
  <c r="Z3837" i="1" s="1"/>
  <c r="K3837" i="1"/>
  <c r="V3837" i="1" s="1"/>
  <c r="M3837" i="1"/>
  <c r="X3837" i="1" s="1"/>
  <c r="J3797" i="1"/>
  <c r="U3797" i="1" s="1"/>
  <c r="L3797" i="1"/>
  <c r="W3797" i="1" s="1"/>
  <c r="K3797" i="1"/>
  <c r="V3797" i="1" s="1"/>
  <c r="O3797" i="1"/>
  <c r="Z3797" i="1" s="1"/>
  <c r="N3797" i="1"/>
  <c r="Y3797" i="1" s="1"/>
  <c r="M3797" i="1"/>
  <c r="X3797" i="1" s="1"/>
  <c r="J3757" i="1"/>
  <c r="U3757" i="1" s="1"/>
  <c r="O3757" i="1"/>
  <c r="Z3757" i="1" s="1"/>
  <c r="L3757" i="1"/>
  <c r="W3757" i="1" s="1"/>
  <c r="K3757" i="1"/>
  <c r="V3757" i="1" s="1"/>
  <c r="M3757" i="1"/>
  <c r="X3757" i="1" s="1"/>
  <c r="N3757" i="1"/>
  <c r="Y3757" i="1" s="1"/>
  <c r="J3733" i="1"/>
  <c r="U3733" i="1" s="1"/>
  <c r="L3733" i="1"/>
  <c r="W3733" i="1" s="1"/>
  <c r="K3733" i="1"/>
  <c r="V3733" i="1" s="1"/>
  <c r="O3733" i="1"/>
  <c r="Z3733" i="1" s="1"/>
  <c r="N3733" i="1"/>
  <c r="Y3733" i="1" s="1"/>
  <c r="M3733" i="1"/>
  <c r="X3733" i="1" s="1"/>
  <c r="J3709" i="1"/>
  <c r="U3709" i="1" s="1"/>
  <c r="L3709" i="1"/>
  <c r="W3709" i="1" s="1"/>
  <c r="O3709" i="1"/>
  <c r="Z3709" i="1" s="1"/>
  <c r="K3709" i="1"/>
  <c r="V3709" i="1" s="1"/>
  <c r="M3709" i="1"/>
  <c r="X3709" i="1" s="1"/>
  <c r="J3693" i="1"/>
  <c r="U3693" i="1" s="1"/>
  <c r="L3693" i="1"/>
  <c r="W3693" i="1" s="1"/>
  <c r="O3693" i="1"/>
  <c r="Z3693" i="1" s="1"/>
  <c r="K3693" i="1"/>
  <c r="V3693" i="1" s="1"/>
  <c r="N3693" i="1"/>
  <c r="Y3693" i="1" s="1"/>
  <c r="M3693" i="1"/>
  <c r="X3693" i="1" s="1"/>
  <c r="J3661" i="1"/>
  <c r="U3661" i="1" s="1"/>
  <c r="L3661" i="1"/>
  <c r="W3661" i="1" s="1"/>
  <c r="O3661" i="1"/>
  <c r="Z3661" i="1" s="1"/>
  <c r="K3661" i="1"/>
  <c r="V3661" i="1" s="1"/>
  <c r="N3661" i="1"/>
  <c r="Y3661" i="1" s="1"/>
  <c r="M3661" i="1"/>
  <c r="X3661" i="1" s="1"/>
  <c r="J3637" i="1"/>
  <c r="U3637" i="1" s="1"/>
  <c r="L3637" i="1"/>
  <c r="W3637" i="1" s="1"/>
  <c r="K3637" i="1"/>
  <c r="V3637" i="1" s="1"/>
  <c r="O3637" i="1"/>
  <c r="Z3637" i="1" s="1"/>
  <c r="N3637" i="1"/>
  <c r="Y3637" i="1" s="1"/>
  <c r="M3637" i="1"/>
  <c r="X3637" i="1" s="1"/>
  <c r="J3605" i="1"/>
  <c r="U3605" i="1" s="1"/>
  <c r="L3605" i="1"/>
  <c r="W3605" i="1" s="1"/>
  <c r="K3605" i="1"/>
  <c r="V3605" i="1" s="1"/>
  <c r="O3605" i="1"/>
  <c r="Z3605" i="1" s="1"/>
  <c r="N3605" i="1"/>
  <c r="Y3605" i="1" s="1"/>
  <c r="M3605" i="1"/>
  <c r="X3605" i="1" s="1"/>
  <c r="J3573" i="1"/>
  <c r="U3573" i="1" s="1"/>
  <c r="L3573" i="1"/>
  <c r="W3573" i="1" s="1"/>
  <c r="K3573" i="1"/>
  <c r="V3573" i="1" s="1"/>
  <c r="O3573" i="1"/>
  <c r="Z3573" i="1" s="1"/>
  <c r="N3573" i="1"/>
  <c r="Y3573" i="1" s="1"/>
  <c r="M3573" i="1"/>
  <c r="X3573" i="1" s="1"/>
  <c r="J3557" i="1"/>
  <c r="U3557" i="1" s="1"/>
  <c r="L3557" i="1"/>
  <c r="W3557" i="1" s="1"/>
  <c r="O3557" i="1"/>
  <c r="Z3557" i="1" s="1"/>
  <c r="K3557" i="1"/>
  <c r="V3557" i="1" s="1"/>
  <c r="N3557" i="1"/>
  <c r="Y3557" i="1" s="1"/>
  <c r="M3557" i="1"/>
  <c r="X3557" i="1" s="1"/>
  <c r="J3525" i="1"/>
  <c r="U3525" i="1" s="1"/>
  <c r="L3525" i="1"/>
  <c r="W3525" i="1" s="1"/>
  <c r="K3525" i="1"/>
  <c r="V3525" i="1" s="1"/>
  <c r="O3525" i="1"/>
  <c r="Z3525" i="1" s="1"/>
  <c r="N3525" i="1"/>
  <c r="Y3525" i="1" s="1"/>
  <c r="M3525" i="1"/>
  <c r="X3525" i="1" s="1"/>
  <c r="J3493" i="1"/>
  <c r="U3493" i="1" s="1"/>
  <c r="L3493" i="1"/>
  <c r="W3493" i="1" s="1"/>
  <c r="O3493" i="1"/>
  <c r="Z3493" i="1" s="1"/>
  <c r="K3493" i="1"/>
  <c r="V3493" i="1" s="1"/>
  <c r="N3493" i="1"/>
  <c r="Y3493" i="1" s="1"/>
  <c r="M3493" i="1"/>
  <c r="X3493" i="1" s="1"/>
  <c r="J3469" i="1"/>
  <c r="U3469" i="1" s="1"/>
  <c r="L3469" i="1"/>
  <c r="W3469" i="1" s="1"/>
  <c r="O3469" i="1"/>
  <c r="Z3469" i="1" s="1"/>
  <c r="K3469" i="1"/>
  <c r="V3469" i="1" s="1"/>
  <c r="M3469" i="1"/>
  <c r="X3469" i="1" s="1"/>
  <c r="N3469" i="1"/>
  <c r="Y3469" i="1" s="1"/>
  <c r="J3437" i="1"/>
  <c r="U3437" i="1" s="1"/>
  <c r="L3437" i="1"/>
  <c r="W3437" i="1" s="1"/>
  <c r="K3437" i="1"/>
  <c r="V3437" i="1" s="1"/>
  <c r="O3437" i="1"/>
  <c r="Z3437" i="1" s="1"/>
  <c r="M3437" i="1"/>
  <c r="X3437" i="1" s="1"/>
  <c r="N3437" i="1"/>
  <c r="Y3437" i="1" s="1"/>
  <c r="J3421" i="1"/>
  <c r="U3421" i="1" s="1"/>
  <c r="L3421" i="1"/>
  <c r="W3421" i="1" s="1"/>
  <c r="K3421" i="1"/>
  <c r="V3421" i="1" s="1"/>
  <c r="O3421" i="1"/>
  <c r="Z3421" i="1" s="1"/>
  <c r="M3421" i="1"/>
  <c r="X3421" i="1" s="1"/>
  <c r="J3389" i="1"/>
  <c r="U3389" i="1" s="1"/>
  <c r="L3389" i="1"/>
  <c r="W3389" i="1" s="1"/>
  <c r="K3389" i="1"/>
  <c r="V3389" i="1" s="1"/>
  <c r="O3389" i="1"/>
  <c r="Z3389" i="1" s="1"/>
  <c r="M3389" i="1"/>
  <c r="X3389" i="1" s="1"/>
  <c r="J3365" i="1"/>
  <c r="U3365" i="1" s="1"/>
  <c r="L3365" i="1"/>
  <c r="W3365" i="1" s="1"/>
  <c r="O3365" i="1"/>
  <c r="Z3365" i="1" s="1"/>
  <c r="K3365" i="1"/>
  <c r="V3365" i="1" s="1"/>
  <c r="N3365" i="1"/>
  <c r="Y3365" i="1" s="1"/>
  <c r="M3365" i="1"/>
  <c r="X3365" i="1" s="1"/>
  <c r="J3341" i="1"/>
  <c r="U3341" i="1" s="1"/>
  <c r="L3341" i="1"/>
  <c r="W3341" i="1" s="1"/>
  <c r="K3341" i="1"/>
  <c r="V3341" i="1" s="1"/>
  <c r="O3341" i="1"/>
  <c r="Z3341" i="1" s="1"/>
  <c r="M3341" i="1"/>
  <c r="X3341" i="1" s="1"/>
  <c r="N3341" i="1"/>
  <c r="Y3341" i="1" s="1"/>
  <c r="J3309" i="1"/>
  <c r="U3309" i="1" s="1"/>
  <c r="L3309" i="1"/>
  <c r="W3309" i="1" s="1"/>
  <c r="K3309" i="1"/>
  <c r="V3309" i="1" s="1"/>
  <c r="O3309" i="1"/>
  <c r="Z3309" i="1" s="1"/>
  <c r="M3309" i="1"/>
  <c r="X3309" i="1" s="1"/>
  <c r="N3309" i="1"/>
  <c r="Y3309" i="1" s="1"/>
  <c r="J3293" i="1"/>
  <c r="U3293" i="1" s="1"/>
  <c r="L3293" i="1"/>
  <c r="W3293" i="1" s="1"/>
  <c r="K3293" i="1"/>
  <c r="V3293" i="1" s="1"/>
  <c r="O3293" i="1"/>
  <c r="Z3293" i="1" s="1"/>
  <c r="M3293" i="1"/>
  <c r="X3293" i="1" s="1"/>
  <c r="J3261" i="1"/>
  <c r="U3261" i="1" s="1"/>
  <c r="L3261" i="1"/>
  <c r="W3261" i="1" s="1"/>
  <c r="K3261" i="1"/>
  <c r="V3261" i="1" s="1"/>
  <c r="O3261" i="1"/>
  <c r="Z3261" i="1" s="1"/>
  <c r="M3261" i="1"/>
  <c r="X3261" i="1" s="1"/>
  <c r="J3245" i="1"/>
  <c r="U3245" i="1" s="1"/>
  <c r="L3245" i="1"/>
  <c r="W3245" i="1" s="1"/>
  <c r="K3245" i="1"/>
  <c r="V3245" i="1" s="1"/>
  <c r="O3245" i="1"/>
  <c r="Z3245" i="1" s="1"/>
  <c r="M3245" i="1"/>
  <c r="X3245" i="1" s="1"/>
  <c r="N3245" i="1"/>
  <c r="Y3245" i="1" s="1"/>
  <c r="J3229" i="1"/>
  <c r="U3229" i="1" s="1"/>
  <c r="L3229" i="1"/>
  <c r="W3229" i="1" s="1"/>
  <c r="K3229" i="1"/>
  <c r="V3229" i="1" s="1"/>
  <c r="O3229" i="1"/>
  <c r="Z3229" i="1" s="1"/>
  <c r="M3229" i="1"/>
  <c r="X3229" i="1" s="1"/>
  <c r="J3197" i="1"/>
  <c r="U3197" i="1" s="1"/>
  <c r="L3197" i="1"/>
  <c r="W3197" i="1" s="1"/>
  <c r="K3197" i="1"/>
  <c r="V3197" i="1" s="1"/>
  <c r="O3197" i="1"/>
  <c r="Z3197" i="1" s="1"/>
  <c r="M3197" i="1"/>
  <c r="X3197" i="1" s="1"/>
  <c r="J3173" i="1"/>
  <c r="U3173" i="1" s="1"/>
  <c r="L3173" i="1"/>
  <c r="W3173" i="1" s="1"/>
  <c r="O3173" i="1"/>
  <c r="Z3173" i="1" s="1"/>
  <c r="K3173" i="1"/>
  <c r="V3173" i="1" s="1"/>
  <c r="N3173" i="1"/>
  <c r="Y3173" i="1" s="1"/>
  <c r="M3173" i="1"/>
  <c r="X3173" i="1" s="1"/>
  <c r="J3149" i="1"/>
  <c r="U3149" i="1" s="1"/>
  <c r="L3149" i="1"/>
  <c r="W3149" i="1" s="1"/>
  <c r="K3149" i="1"/>
  <c r="V3149" i="1" s="1"/>
  <c r="O3149" i="1"/>
  <c r="Z3149" i="1" s="1"/>
  <c r="M3149" i="1"/>
  <c r="X3149" i="1" s="1"/>
  <c r="N3149" i="1"/>
  <c r="Y3149" i="1" s="1"/>
  <c r="J3125" i="1"/>
  <c r="U3125" i="1" s="1"/>
  <c r="L3125" i="1"/>
  <c r="W3125" i="1" s="1"/>
  <c r="O3125" i="1"/>
  <c r="Z3125" i="1" s="1"/>
  <c r="K3125" i="1"/>
  <c r="V3125" i="1" s="1"/>
  <c r="N3125" i="1"/>
  <c r="Y3125" i="1" s="1"/>
  <c r="M3125" i="1"/>
  <c r="X3125" i="1" s="1"/>
  <c r="J3101" i="1"/>
  <c r="U3101" i="1" s="1"/>
  <c r="L3101" i="1"/>
  <c r="W3101" i="1" s="1"/>
  <c r="K3101" i="1"/>
  <c r="V3101" i="1" s="1"/>
  <c r="O3101" i="1"/>
  <c r="Z3101" i="1" s="1"/>
  <c r="M3101" i="1"/>
  <c r="X3101" i="1" s="1"/>
  <c r="J3077" i="1"/>
  <c r="U3077" i="1" s="1"/>
  <c r="L3077" i="1"/>
  <c r="W3077" i="1" s="1"/>
  <c r="O3077" i="1"/>
  <c r="Z3077" i="1" s="1"/>
  <c r="K3077" i="1"/>
  <c r="V3077" i="1" s="1"/>
  <c r="N3077" i="1"/>
  <c r="Y3077" i="1" s="1"/>
  <c r="M3077" i="1"/>
  <c r="X3077" i="1" s="1"/>
  <c r="J3053" i="1"/>
  <c r="U3053" i="1" s="1"/>
  <c r="L3053" i="1"/>
  <c r="W3053" i="1" s="1"/>
  <c r="K3053" i="1"/>
  <c r="V3053" i="1" s="1"/>
  <c r="O3053" i="1"/>
  <c r="Z3053" i="1" s="1"/>
  <c r="M3053" i="1"/>
  <c r="X3053" i="1" s="1"/>
  <c r="N3053" i="1"/>
  <c r="Y3053" i="1" s="1"/>
  <c r="J3013" i="1"/>
  <c r="U3013" i="1" s="1"/>
  <c r="L3013" i="1"/>
  <c r="W3013" i="1" s="1"/>
  <c r="O3013" i="1"/>
  <c r="Z3013" i="1" s="1"/>
  <c r="K3013" i="1"/>
  <c r="V3013" i="1" s="1"/>
  <c r="N3013" i="1"/>
  <c r="Y3013" i="1" s="1"/>
  <c r="M3013" i="1"/>
  <c r="X3013" i="1" s="1"/>
  <c r="J2981" i="1"/>
  <c r="U2981" i="1" s="1"/>
  <c r="L2981" i="1"/>
  <c r="W2981" i="1" s="1"/>
  <c r="O2981" i="1"/>
  <c r="Z2981" i="1" s="1"/>
  <c r="K2981" i="1"/>
  <c r="V2981" i="1" s="1"/>
  <c r="N2981" i="1"/>
  <c r="Y2981" i="1" s="1"/>
  <c r="M2981" i="1"/>
  <c r="X2981" i="1" s="1"/>
  <c r="J2949" i="1"/>
  <c r="U2949" i="1" s="1"/>
  <c r="L2949" i="1"/>
  <c r="W2949" i="1" s="1"/>
  <c r="O2949" i="1"/>
  <c r="Z2949" i="1" s="1"/>
  <c r="K2949" i="1"/>
  <c r="V2949" i="1" s="1"/>
  <c r="N2949" i="1"/>
  <c r="Y2949" i="1" s="1"/>
  <c r="M2949" i="1"/>
  <c r="X2949" i="1" s="1"/>
  <c r="J2925" i="1"/>
  <c r="U2925" i="1" s="1"/>
  <c r="L2925" i="1"/>
  <c r="W2925" i="1" s="1"/>
  <c r="K2925" i="1"/>
  <c r="V2925" i="1" s="1"/>
  <c r="O2925" i="1"/>
  <c r="Z2925" i="1" s="1"/>
  <c r="M2925" i="1"/>
  <c r="X2925" i="1" s="1"/>
  <c r="N2925" i="1"/>
  <c r="Y2925" i="1" s="1"/>
  <c r="J2893" i="1"/>
  <c r="U2893" i="1" s="1"/>
  <c r="L2893" i="1"/>
  <c r="W2893" i="1" s="1"/>
  <c r="K2893" i="1"/>
  <c r="V2893" i="1" s="1"/>
  <c r="O2893" i="1"/>
  <c r="Z2893" i="1" s="1"/>
  <c r="M2893" i="1"/>
  <c r="X2893" i="1" s="1"/>
  <c r="N2893" i="1"/>
  <c r="Y2893" i="1" s="1"/>
  <c r="J2861" i="1"/>
  <c r="U2861" i="1" s="1"/>
  <c r="L2861" i="1"/>
  <c r="W2861" i="1" s="1"/>
  <c r="K2861" i="1"/>
  <c r="V2861" i="1" s="1"/>
  <c r="O2861" i="1"/>
  <c r="Z2861" i="1" s="1"/>
  <c r="M2861" i="1"/>
  <c r="X2861" i="1" s="1"/>
  <c r="N2861" i="1"/>
  <c r="Y2861" i="1" s="1"/>
  <c r="J2837" i="1"/>
  <c r="U2837" i="1" s="1"/>
  <c r="L2837" i="1"/>
  <c r="W2837" i="1" s="1"/>
  <c r="O2837" i="1"/>
  <c r="Z2837" i="1" s="1"/>
  <c r="K2837" i="1"/>
  <c r="V2837" i="1" s="1"/>
  <c r="N2837" i="1"/>
  <c r="Y2837" i="1" s="1"/>
  <c r="M2837" i="1"/>
  <c r="X2837" i="1" s="1"/>
  <c r="J2805" i="1"/>
  <c r="U2805" i="1" s="1"/>
  <c r="L2805" i="1"/>
  <c r="W2805" i="1" s="1"/>
  <c r="O2805" i="1"/>
  <c r="Z2805" i="1" s="1"/>
  <c r="K2805" i="1"/>
  <c r="V2805" i="1" s="1"/>
  <c r="N2805" i="1"/>
  <c r="Y2805" i="1" s="1"/>
  <c r="M2805" i="1"/>
  <c r="X2805" i="1" s="1"/>
  <c r="J2781" i="1"/>
  <c r="U2781" i="1" s="1"/>
  <c r="L2781" i="1"/>
  <c r="W2781" i="1" s="1"/>
  <c r="K2781" i="1"/>
  <c r="V2781" i="1" s="1"/>
  <c r="O2781" i="1"/>
  <c r="Z2781" i="1" s="1"/>
  <c r="M2781" i="1"/>
  <c r="X2781" i="1" s="1"/>
  <c r="J2749" i="1"/>
  <c r="U2749" i="1" s="1"/>
  <c r="L2749" i="1"/>
  <c r="W2749" i="1" s="1"/>
  <c r="K2749" i="1"/>
  <c r="V2749" i="1" s="1"/>
  <c r="O2749" i="1"/>
  <c r="Z2749" i="1" s="1"/>
  <c r="M2749" i="1"/>
  <c r="X2749" i="1" s="1"/>
  <c r="J2717" i="1"/>
  <c r="U2717" i="1" s="1"/>
  <c r="L2717" i="1"/>
  <c r="W2717" i="1" s="1"/>
  <c r="K2717" i="1"/>
  <c r="V2717" i="1" s="1"/>
  <c r="O2717" i="1"/>
  <c r="Z2717" i="1" s="1"/>
  <c r="M2717" i="1"/>
  <c r="X2717" i="1" s="1"/>
  <c r="J2677" i="1"/>
  <c r="U2677" i="1" s="1"/>
  <c r="L2677" i="1"/>
  <c r="W2677" i="1" s="1"/>
  <c r="O2677" i="1"/>
  <c r="Z2677" i="1" s="1"/>
  <c r="K2677" i="1"/>
  <c r="V2677" i="1" s="1"/>
  <c r="N2677" i="1"/>
  <c r="Y2677" i="1" s="1"/>
  <c r="M2677" i="1"/>
  <c r="X2677" i="1" s="1"/>
  <c r="J2645" i="1"/>
  <c r="U2645" i="1" s="1"/>
  <c r="L2645" i="1"/>
  <c r="W2645" i="1" s="1"/>
  <c r="O2645" i="1"/>
  <c r="Z2645" i="1" s="1"/>
  <c r="K2645" i="1"/>
  <c r="V2645" i="1" s="1"/>
  <c r="N2645" i="1"/>
  <c r="Y2645" i="1" s="1"/>
  <c r="M2645" i="1"/>
  <c r="X2645" i="1" s="1"/>
  <c r="J2621" i="1"/>
  <c r="U2621" i="1" s="1"/>
  <c r="L2621" i="1"/>
  <c r="W2621" i="1" s="1"/>
  <c r="K2621" i="1"/>
  <c r="V2621" i="1" s="1"/>
  <c r="O2621" i="1"/>
  <c r="Z2621" i="1" s="1"/>
  <c r="M2621" i="1"/>
  <c r="X2621" i="1" s="1"/>
  <c r="J2589" i="1"/>
  <c r="U2589" i="1" s="1"/>
  <c r="L2589" i="1"/>
  <c r="W2589" i="1" s="1"/>
  <c r="K2589" i="1"/>
  <c r="V2589" i="1" s="1"/>
  <c r="O2589" i="1"/>
  <c r="Z2589" i="1" s="1"/>
  <c r="M2589" i="1"/>
  <c r="X2589" i="1" s="1"/>
  <c r="J2557" i="1"/>
  <c r="U2557" i="1" s="1"/>
  <c r="L2557" i="1"/>
  <c r="W2557" i="1" s="1"/>
  <c r="K2557" i="1"/>
  <c r="V2557" i="1" s="1"/>
  <c r="O2557" i="1"/>
  <c r="Z2557" i="1" s="1"/>
  <c r="M2557" i="1"/>
  <c r="X2557" i="1" s="1"/>
  <c r="J2525" i="1"/>
  <c r="U2525" i="1" s="1"/>
  <c r="L2525" i="1"/>
  <c r="W2525" i="1" s="1"/>
  <c r="K2525" i="1"/>
  <c r="V2525" i="1" s="1"/>
  <c r="O2525" i="1"/>
  <c r="Z2525" i="1" s="1"/>
  <c r="M2525" i="1"/>
  <c r="X2525" i="1" s="1"/>
  <c r="J2501" i="1"/>
  <c r="U2501" i="1" s="1"/>
  <c r="L2501" i="1"/>
  <c r="W2501" i="1" s="1"/>
  <c r="O2501" i="1"/>
  <c r="Z2501" i="1" s="1"/>
  <c r="K2501" i="1"/>
  <c r="V2501" i="1" s="1"/>
  <c r="N2501" i="1"/>
  <c r="Y2501" i="1" s="1"/>
  <c r="M2501" i="1"/>
  <c r="X2501" i="1" s="1"/>
  <c r="J2477" i="1"/>
  <c r="U2477" i="1" s="1"/>
  <c r="L2477" i="1"/>
  <c r="W2477" i="1" s="1"/>
  <c r="K2477" i="1"/>
  <c r="V2477" i="1" s="1"/>
  <c r="O2477" i="1"/>
  <c r="Z2477" i="1" s="1"/>
  <c r="M2477" i="1"/>
  <c r="X2477" i="1" s="1"/>
  <c r="N2477" i="1"/>
  <c r="Y2477" i="1" s="1"/>
  <c r="J2445" i="1"/>
  <c r="U2445" i="1" s="1"/>
  <c r="L2445" i="1"/>
  <c r="W2445" i="1" s="1"/>
  <c r="K2445" i="1"/>
  <c r="V2445" i="1" s="1"/>
  <c r="O2445" i="1"/>
  <c r="Z2445" i="1" s="1"/>
  <c r="M2445" i="1"/>
  <c r="X2445" i="1" s="1"/>
  <c r="N2445" i="1"/>
  <c r="Y2445" i="1" s="1"/>
  <c r="J2413" i="1"/>
  <c r="U2413" i="1" s="1"/>
  <c r="L2413" i="1"/>
  <c r="W2413" i="1" s="1"/>
  <c r="K2413" i="1"/>
  <c r="V2413" i="1" s="1"/>
  <c r="O2413" i="1"/>
  <c r="Z2413" i="1" s="1"/>
  <c r="M2413" i="1"/>
  <c r="X2413" i="1" s="1"/>
  <c r="N2413" i="1"/>
  <c r="Y2413" i="1" s="1"/>
  <c r="J2381" i="1"/>
  <c r="U2381" i="1" s="1"/>
  <c r="L2381" i="1"/>
  <c r="W2381" i="1" s="1"/>
  <c r="K2381" i="1"/>
  <c r="V2381" i="1" s="1"/>
  <c r="O2381" i="1"/>
  <c r="Z2381" i="1" s="1"/>
  <c r="M2381" i="1"/>
  <c r="X2381" i="1" s="1"/>
  <c r="N2381" i="1"/>
  <c r="Y2381" i="1" s="1"/>
  <c r="J2349" i="1"/>
  <c r="U2349" i="1" s="1"/>
  <c r="L2349" i="1"/>
  <c r="W2349" i="1" s="1"/>
  <c r="K2349" i="1"/>
  <c r="V2349" i="1" s="1"/>
  <c r="O2349" i="1"/>
  <c r="Z2349" i="1" s="1"/>
  <c r="M2349" i="1"/>
  <c r="X2349" i="1" s="1"/>
  <c r="N2349" i="1"/>
  <c r="Y2349" i="1" s="1"/>
  <c r="J2325" i="1"/>
  <c r="U2325" i="1" s="1"/>
  <c r="L2325" i="1"/>
  <c r="W2325" i="1" s="1"/>
  <c r="O2325" i="1"/>
  <c r="Z2325" i="1" s="1"/>
  <c r="K2325" i="1"/>
  <c r="V2325" i="1" s="1"/>
  <c r="N2325" i="1"/>
  <c r="Y2325" i="1" s="1"/>
  <c r="M2325" i="1"/>
  <c r="X2325" i="1" s="1"/>
  <c r="J2301" i="1"/>
  <c r="U2301" i="1" s="1"/>
  <c r="L2301" i="1"/>
  <c r="W2301" i="1" s="1"/>
  <c r="K2301" i="1"/>
  <c r="V2301" i="1" s="1"/>
  <c r="O2301" i="1"/>
  <c r="Z2301" i="1" s="1"/>
  <c r="M2301" i="1"/>
  <c r="X2301" i="1" s="1"/>
  <c r="J2269" i="1"/>
  <c r="U2269" i="1" s="1"/>
  <c r="L2269" i="1"/>
  <c r="W2269" i="1" s="1"/>
  <c r="K2269" i="1"/>
  <c r="V2269" i="1" s="1"/>
  <c r="O2269" i="1"/>
  <c r="Z2269" i="1" s="1"/>
  <c r="M2269" i="1"/>
  <c r="X2269" i="1" s="1"/>
  <c r="J2229" i="1"/>
  <c r="U2229" i="1" s="1"/>
  <c r="L2229" i="1"/>
  <c r="W2229" i="1" s="1"/>
  <c r="K2229" i="1"/>
  <c r="V2229" i="1" s="1"/>
  <c r="O2229" i="1"/>
  <c r="Z2229" i="1" s="1"/>
  <c r="N2229" i="1"/>
  <c r="Y2229" i="1" s="1"/>
  <c r="M2229" i="1"/>
  <c r="X2229" i="1" s="1"/>
  <c r="J2197" i="1"/>
  <c r="U2197" i="1" s="1"/>
  <c r="L2197" i="1"/>
  <c r="W2197" i="1" s="1"/>
  <c r="K2197" i="1"/>
  <c r="V2197" i="1" s="1"/>
  <c r="O2197" i="1"/>
  <c r="Z2197" i="1" s="1"/>
  <c r="N2197" i="1"/>
  <c r="Y2197" i="1" s="1"/>
  <c r="M2197" i="1"/>
  <c r="X2197" i="1" s="1"/>
  <c r="J2165" i="1"/>
  <c r="U2165" i="1" s="1"/>
  <c r="L2165" i="1"/>
  <c r="W2165" i="1" s="1"/>
  <c r="K2165" i="1"/>
  <c r="V2165" i="1" s="1"/>
  <c r="O2165" i="1"/>
  <c r="Z2165" i="1" s="1"/>
  <c r="N2165" i="1"/>
  <c r="Y2165" i="1" s="1"/>
  <c r="M2165" i="1"/>
  <c r="X2165" i="1" s="1"/>
  <c r="J2133" i="1"/>
  <c r="U2133" i="1" s="1"/>
  <c r="L2133" i="1"/>
  <c r="W2133" i="1" s="1"/>
  <c r="K2133" i="1"/>
  <c r="V2133" i="1" s="1"/>
  <c r="O2133" i="1"/>
  <c r="Z2133" i="1" s="1"/>
  <c r="N2133" i="1"/>
  <c r="Y2133" i="1" s="1"/>
  <c r="M2133" i="1"/>
  <c r="X2133" i="1" s="1"/>
  <c r="J2093" i="1"/>
  <c r="U2093" i="1" s="1"/>
  <c r="L2093" i="1"/>
  <c r="W2093" i="1" s="1"/>
  <c r="K2093" i="1"/>
  <c r="V2093" i="1" s="1"/>
  <c r="O2093" i="1"/>
  <c r="Z2093" i="1" s="1"/>
  <c r="M2093" i="1"/>
  <c r="X2093" i="1" s="1"/>
  <c r="N2093" i="1"/>
  <c r="Y2093" i="1" s="1"/>
  <c r="J2045" i="1"/>
  <c r="U2045" i="1" s="1"/>
  <c r="L2045" i="1"/>
  <c r="W2045" i="1" s="1"/>
  <c r="K2045" i="1"/>
  <c r="V2045" i="1" s="1"/>
  <c r="O2045" i="1"/>
  <c r="Z2045" i="1" s="1"/>
  <c r="M2045" i="1"/>
  <c r="X2045" i="1" s="1"/>
  <c r="J2013" i="1"/>
  <c r="U2013" i="1" s="1"/>
  <c r="L2013" i="1"/>
  <c r="W2013" i="1" s="1"/>
  <c r="K2013" i="1"/>
  <c r="V2013" i="1" s="1"/>
  <c r="O2013" i="1"/>
  <c r="Z2013" i="1" s="1"/>
  <c r="M2013" i="1"/>
  <c r="X2013" i="1" s="1"/>
  <c r="J1989" i="1"/>
  <c r="U1989" i="1" s="1"/>
  <c r="L1989" i="1"/>
  <c r="W1989" i="1" s="1"/>
  <c r="K1989" i="1"/>
  <c r="V1989" i="1" s="1"/>
  <c r="O1989" i="1"/>
  <c r="Z1989" i="1" s="1"/>
  <c r="N1989" i="1"/>
  <c r="Y1989" i="1" s="1"/>
  <c r="M1989" i="1"/>
  <c r="X1989" i="1" s="1"/>
  <c r="J1957" i="1"/>
  <c r="U1957" i="1" s="1"/>
  <c r="L1957" i="1"/>
  <c r="W1957" i="1" s="1"/>
  <c r="K1957" i="1"/>
  <c r="V1957" i="1" s="1"/>
  <c r="O1957" i="1"/>
  <c r="Z1957" i="1" s="1"/>
  <c r="N1957" i="1"/>
  <c r="Y1957" i="1" s="1"/>
  <c r="M1957" i="1"/>
  <c r="X1957" i="1" s="1"/>
  <c r="J1925" i="1"/>
  <c r="U1925" i="1" s="1"/>
  <c r="L1925" i="1"/>
  <c r="W1925" i="1" s="1"/>
  <c r="K1925" i="1"/>
  <c r="V1925" i="1" s="1"/>
  <c r="O1925" i="1"/>
  <c r="Z1925" i="1" s="1"/>
  <c r="N1925" i="1"/>
  <c r="Y1925" i="1" s="1"/>
  <c r="M1925" i="1"/>
  <c r="X1925" i="1" s="1"/>
  <c r="J1893" i="1"/>
  <c r="U1893" i="1" s="1"/>
  <c r="L1893" i="1"/>
  <c r="W1893" i="1" s="1"/>
  <c r="K1893" i="1"/>
  <c r="V1893" i="1" s="1"/>
  <c r="O1893" i="1"/>
  <c r="Z1893" i="1" s="1"/>
  <c r="N1893" i="1"/>
  <c r="Y1893" i="1" s="1"/>
  <c r="M1893" i="1"/>
  <c r="X1893" i="1" s="1"/>
  <c r="J1869" i="1"/>
  <c r="U1869" i="1" s="1"/>
  <c r="L1869" i="1"/>
  <c r="W1869" i="1" s="1"/>
  <c r="K1869" i="1"/>
  <c r="V1869" i="1" s="1"/>
  <c r="O1869" i="1"/>
  <c r="Z1869" i="1" s="1"/>
  <c r="M1869" i="1"/>
  <c r="X1869" i="1" s="1"/>
  <c r="N1869" i="1"/>
  <c r="Y1869" i="1" s="1"/>
  <c r="J1845" i="1"/>
  <c r="U1845" i="1" s="1"/>
  <c r="L1845" i="1"/>
  <c r="W1845" i="1" s="1"/>
  <c r="K1845" i="1"/>
  <c r="V1845" i="1" s="1"/>
  <c r="O1845" i="1"/>
  <c r="Z1845" i="1" s="1"/>
  <c r="N1845" i="1"/>
  <c r="Y1845" i="1" s="1"/>
  <c r="M1845" i="1"/>
  <c r="X1845" i="1" s="1"/>
  <c r="J1805" i="1"/>
  <c r="U1805" i="1" s="1"/>
  <c r="L1805" i="1"/>
  <c r="W1805" i="1" s="1"/>
  <c r="K1805" i="1"/>
  <c r="V1805" i="1" s="1"/>
  <c r="O1805" i="1"/>
  <c r="Z1805" i="1" s="1"/>
  <c r="M1805" i="1"/>
  <c r="X1805" i="1" s="1"/>
  <c r="N1805" i="1"/>
  <c r="Y1805" i="1" s="1"/>
  <c r="J1781" i="1"/>
  <c r="U1781" i="1" s="1"/>
  <c r="L1781" i="1"/>
  <c r="W1781" i="1" s="1"/>
  <c r="K1781" i="1"/>
  <c r="V1781" i="1" s="1"/>
  <c r="O1781" i="1"/>
  <c r="Z1781" i="1" s="1"/>
  <c r="N1781" i="1"/>
  <c r="Y1781" i="1" s="1"/>
  <c r="M1781" i="1"/>
  <c r="X1781" i="1" s="1"/>
  <c r="J1757" i="1"/>
  <c r="U1757" i="1" s="1"/>
  <c r="L1757" i="1"/>
  <c r="W1757" i="1" s="1"/>
  <c r="K1757" i="1"/>
  <c r="V1757" i="1" s="1"/>
  <c r="O1757" i="1"/>
  <c r="Z1757" i="1" s="1"/>
  <c r="M1757" i="1"/>
  <c r="X1757" i="1" s="1"/>
  <c r="J1741" i="1"/>
  <c r="U1741" i="1" s="1"/>
  <c r="L1741" i="1"/>
  <c r="W1741" i="1" s="1"/>
  <c r="K1741" i="1"/>
  <c r="V1741" i="1" s="1"/>
  <c r="O1741" i="1"/>
  <c r="Z1741" i="1" s="1"/>
  <c r="M1741" i="1"/>
  <c r="X1741" i="1" s="1"/>
  <c r="N1741" i="1"/>
  <c r="Y1741" i="1" s="1"/>
  <c r="J1709" i="1"/>
  <c r="U1709" i="1" s="1"/>
  <c r="L1709" i="1"/>
  <c r="W1709" i="1" s="1"/>
  <c r="K1709" i="1"/>
  <c r="V1709" i="1" s="1"/>
  <c r="O1709" i="1"/>
  <c r="Z1709" i="1" s="1"/>
  <c r="M1709" i="1"/>
  <c r="X1709" i="1" s="1"/>
  <c r="N1709" i="1"/>
  <c r="Y1709" i="1" s="1"/>
  <c r="J1677" i="1"/>
  <c r="U1677" i="1" s="1"/>
  <c r="L1677" i="1"/>
  <c r="W1677" i="1" s="1"/>
  <c r="K1677" i="1"/>
  <c r="V1677" i="1" s="1"/>
  <c r="O1677" i="1"/>
  <c r="Z1677" i="1" s="1"/>
  <c r="M1677" i="1"/>
  <c r="X1677" i="1" s="1"/>
  <c r="N1677" i="1"/>
  <c r="Y1677" i="1" s="1"/>
  <c r="J1645" i="1"/>
  <c r="U1645" i="1" s="1"/>
  <c r="L1645" i="1"/>
  <c r="W1645" i="1" s="1"/>
  <c r="K1645" i="1"/>
  <c r="V1645" i="1" s="1"/>
  <c r="O1645" i="1"/>
  <c r="Z1645" i="1" s="1"/>
  <c r="M1645" i="1"/>
  <c r="X1645" i="1" s="1"/>
  <c r="N1645" i="1"/>
  <c r="Y1645" i="1" s="1"/>
  <c r="J1613" i="1"/>
  <c r="U1613" i="1" s="1"/>
  <c r="L1613" i="1"/>
  <c r="W1613" i="1" s="1"/>
  <c r="K1613" i="1"/>
  <c r="V1613" i="1" s="1"/>
  <c r="O1613" i="1"/>
  <c r="Z1613" i="1" s="1"/>
  <c r="M1613" i="1"/>
  <c r="X1613" i="1" s="1"/>
  <c r="N1613" i="1"/>
  <c r="Y1613" i="1" s="1"/>
  <c r="J1581" i="1"/>
  <c r="U1581" i="1" s="1"/>
  <c r="L1581" i="1"/>
  <c r="W1581" i="1" s="1"/>
  <c r="K1581" i="1"/>
  <c r="V1581" i="1" s="1"/>
  <c r="O1581" i="1"/>
  <c r="Z1581" i="1" s="1"/>
  <c r="M1581" i="1"/>
  <c r="X1581" i="1" s="1"/>
  <c r="N1581" i="1"/>
  <c r="Y1581" i="1" s="1"/>
  <c r="J1533" i="1"/>
  <c r="U1533" i="1" s="1"/>
  <c r="L1533" i="1"/>
  <c r="W1533" i="1" s="1"/>
  <c r="K1533" i="1"/>
  <c r="V1533" i="1" s="1"/>
  <c r="O1533" i="1"/>
  <c r="Z1533" i="1" s="1"/>
  <c r="M1533" i="1"/>
  <c r="X1533" i="1" s="1"/>
  <c r="J1501" i="1"/>
  <c r="U1501" i="1" s="1"/>
  <c r="L1501" i="1"/>
  <c r="W1501" i="1" s="1"/>
  <c r="K1501" i="1"/>
  <c r="V1501" i="1" s="1"/>
  <c r="O1501" i="1"/>
  <c r="Z1501" i="1" s="1"/>
  <c r="M1501" i="1"/>
  <c r="X1501" i="1" s="1"/>
  <c r="J1477" i="1"/>
  <c r="U1477" i="1" s="1"/>
  <c r="L1477" i="1"/>
  <c r="W1477" i="1" s="1"/>
  <c r="K1477" i="1"/>
  <c r="V1477" i="1" s="1"/>
  <c r="O1477" i="1"/>
  <c r="Z1477" i="1" s="1"/>
  <c r="N1477" i="1"/>
  <c r="Y1477" i="1" s="1"/>
  <c r="M1477" i="1"/>
  <c r="X1477" i="1" s="1"/>
  <c r="J1445" i="1"/>
  <c r="U1445" i="1" s="1"/>
  <c r="L1445" i="1"/>
  <c r="W1445" i="1" s="1"/>
  <c r="K1445" i="1"/>
  <c r="V1445" i="1" s="1"/>
  <c r="O1445" i="1"/>
  <c r="Z1445" i="1" s="1"/>
  <c r="N1445" i="1"/>
  <c r="Y1445" i="1" s="1"/>
  <c r="M1445" i="1"/>
  <c r="X1445" i="1" s="1"/>
  <c r="J1429" i="1"/>
  <c r="U1429" i="1" s="1"/>
  <c r="L1429" i="1"/>
  <c r="W1429" i="1" s="1"/>
  <c r="K1429" i="1"/>
  <c r="V1429" i="1" s="1"/>
  <c r="O1429" i="1"/>
  <c r="Z1429" i="1" s="1"/>
  <c r="N1429" i="1"/>
  <c r="Y1429" i="1" s="1"/>
  <c r="M1429" i="1"/>
  <c r="X1429" i="1" s="1"/>
  <c r="J1405" i="1"/>
  <c r="U1405" i="1" s="1"/>
  <c r="L1405" i="1"/>
  <c r="W1405" i="1" s="1"/>
  <c r="K1405" i="1"/>
  <c r="V1405" i="1" s="1"/>
  <c r="O1405" i="1"/>
  <c r="Z1405" i="1" s="1"/>
  <c r="M1405" i="1"/>
  <c r="X1405" i="1" s="1"/>
  <c r="J1373" i="1"/>
  <c r="U1373" i="1" s="1"/>
  <c r="L1373" i="1"/>
  <c r="W1373" i="1" s="1"/>
  <c r="K1373" i="1"/>
  <c r="V1373" i="1" s="1"/>
  <c r="O1373" i="1"/>
  <c r="Z1373" i="1" s="1"/>
  <c r="M1373" i="1"/>
  <c r="X1373" i="1" s="1"/>
  <c r="J1357" i="1"/>
  <c r="U1357" i="1" s="1"/>
  <c r="L1357" i="1"/>
  <c r="W1357" i="1" s="1"/>
  <c r="K1357" i="1"/>
  <c r="V1357" i="1" s="1"/>
  <c r="O1357" i="1"/>
  <c r="Z1357" i="1" s="1"/>
  <c r="M1357" i="1"/>
  <c r="X1357" i="1" s="1"/>
  <c r="N1357" i="1"/>
  <c r="Y1357" i="1" s="1"/>
  <c r="J1325" i="1"/>
  <c r="U1325" i="1" s="1"/>
  <c r="L1325" i="1"/>
  <c r="W1325" i="1" s="1"/>
  <c r="K1325" i="1"/>
  <c r="V1325" i="1" s="1"/>
  <c r="O1325" i="1"/>
  <c r="Z1325" i="1" s="1"/>
  <c r="M1325" i="1"/>
  <c r="X1325" i="1" s="1"/>
  <c r="N1325" i="1"/>
  <c r="Y1325" i="1" s="1"/>
  <c r="J1301" i="1"/>
  <c r="U1301" i="1" s="1"/>
  <c r="L1301" i="1"/>
  <c r="W1301" i="1" s="1"/>
  <c r="K1301" i="1"/>
  <c r="V1301" i="1" s="1"/>
  <c r="O1301" i="1"/>
  <c r="Z1301" i="1" s="1"/>
  <c r="N1301" i="1"/>
  <c r="Y1301" i="1" s="1"/>
  <c r="M1301" i="1"/>
  <c r="X1301" i="1" s="1"/>
  <c r="J1269" i="1"/>
  <c r="U1269" i="1" s="1"/>
  <c r="L1269" i="1"/>
  <c r="W1269" i="1" s="1"/>
  <c r="K1269" i="1"/>
  <c r="V1269" i="1" s="1"/>
  <c r="O1269" i="1"/>
  <c r="Z1269" i="1" s="1"/>
  <c r="N1269" i="1"/>
  <c r="Y1269" i="1" s="1"/>
  <c r="M1269" i="1"/>
  <c r="X1269" i="1" s="1"/>
  <c r="J1229" i="1"/>
  <c r="U1229" i="1" s="1"/>
  <c r="L1229" i="1"/>
  <c r="W1229" i="1" s="1"/>
  <c r="K1229" i="1"/>
  <c r="V1229" i="1" s="1"/>
  <c r="O1229" i="1"/>
  <c r="Z1229" i="1" s="1"/>
  <c r="N1229" i="1"/>
  <c r="Y1229" i="1" s="1"/>
  <c r="M1229" i="1"/>
  <c r="X1229" i="1" s="1"/>
  <c r="J1197" i="1"/>
  <c r="U1197" i="1" s="1"/>
  <c r="L1197" i="1"/>
  <c r="W1197" i="1" s="1"/>
  <c r="K1197" i="1"/>
  <c r="V1197" i="1" s="1"/>
  <c r="O1197" i="1"/>
  <c r="Z1197" i="1" s="1"/>
  <c r="N1197" i="1"/>
  <c r="Y1197" i="1" s="1"/>
  <c r="M1197" i="1"/>
  <c r="X1197" i="1" s="1"/>
  <c r="J1165" i="1"/>
  <c r="U1165" i="1" s="1"/>
  <c r="L1165" i="1"/>
  <c r="W1165" i="1" s="1"/>
  <c r="K1165" i="1"/>
  <c r="V1165" i="1" s="1"/>
  <c r="O1165" i="1"/>
  <c r="Z1165" i="1" s="1"/>
  <c r="N1165" i="1"/>
  <c r="Y1165" i="1" s="1"/>
  <c r="M1165" i="1"/>
  <c r="X1165" i="1" s="1"/>
  <c r="J1125" i="1"/>
  <c r="U1125" i="1" s="1"/>
  <c r="L1125" i="1"/>
  <c r="W1125" i="1" s="1"/>
  <c r="K1125" i="1"/>
  <c r="V1125" i="1" s="1"/>
  <c r="O1125" i="1"/>
  <c r="Z1125" i="1" s="1"/>
  <c r="M1125" i="1"/>
  <c r="X1125" i="1" s="1"/>
  <c r="J1093" i="1"/>
  <c r="U1093" i="1" s="1"/>
  <c r="L1093" i="1"/>
  <c r="W1093" i="1" s="1"/>
  <c r="K1093" i="1"/>
  <c r="V1093" i="1" s="1"/>
  <c r="O1093" i="1"/>
  <c r="Z1093" i="1" s="1"/>
  <c r="N1093" i="1"/>
  <c r="Y1093" i="1" s="1"/>
  <c r="M1093" i="1"/>
  <c r="X1093" i="1" s="1"/>
  <c r="J1069" i="1"/>
  <c r="U1069" i="1" s="1"/>
  <c r="L1069" i="1"/>
  <c r="W1069" i="1" s="1"/>
  <c r="K1069" i="1"/>
  <c r="V1069" i="1" s="1"/>
  <c r="O1069" i="1"/>
  <c r="Z1069" i="1" s="1"/>
  <c r="M1069" i="1"/>
  <c r="X1069" i="1" s="1"/>
  <c r="N1069" i="1"/>
  <c r="Y1069" i="1" s="1"/>
  <c r="J1037" i="1"/>
  <c r="U1037" i="1" s="1"/>
  <c r="L1037" i="1"/>
  <c r="W1037" i="1" s="1"/>
  <c r="K1037" i="1"/>
  <c r="V1037" i="1" s="1"/>
  <c r="O1037" i="1"/>
  <c r="Z1037" i="1" s="1"/>
  <c r="N1037" i="1"/>
  <c r="Y1037" i="1" s="1"/>
  <c r="M1037" i="1"/>
  <c r="X1037" i="1" s="1"/>
  <c r="J1013" i="1"/>
  <c r="U1013" i="1" s="1"/>
  <c r="L1013" i="1"/>
  <c r="W1013" i="1" s="1"/>
  <c r="K1013" i="1"/>
  <c r="V1013" i="1" s="1"/>
  <c r="O1013" i="1"/>
  <c r="Z1013" i="1" s="1"/>
  <c r="N1013" i="1"/>
  <c r="Y1013" i="1" s="1"/>
  <c r="M1013" i="1"/>
  <c r="X1013" i="1" s="1"/>
  <c r="J989" i="1"/>
  <c r="U989" i="1" s="1"/>
  <c r="L989" i="1"/>
  <c r="W989" i="1" s="1"/>
  <c r="K989" i="1"/>
  <c r="V989" i="1" s="1"/>
  <c r="O989" i="1"/>
  <c r="Z989" i="1" s="1"/>
  <c r="N989" i="1"/>
  <c r="Y989" i="1" s="1"/>
  <c r="M989" i="1"/>
  <c r="X989" i="1" s="1"/>
  <c r="J965" i="1"/>
  <c r="U965" i="1" s="1"/>
  <c r="L965" i="1"/>
  <c r="W965" i="1" s="1"/>
  <c r="K965" i="1"/>
  <c r="V965" i="1" s="1"/>
  <c r="O965" i="1"/>
  <c r="Z965" i="1" s="1"/>
  <c r="N965" i="1"/>
  <c r="Y965" i="1" s="1"/>
  <c r="J933" i="1"/>
  <c r="U933" i="1" s="1"/>
  <c r="L933" i="1"/>
  <c r="W933" i="1" s="1"/>
  <c r="K933" i="1"/>
  <c r="V933" i="1" s="1"/>
  <c r="O933" i="1"/>
  <c r="Z933" i="1" s="1"/>
  <c r="N933" i="1"/>
  <c r="Y933" i="1" s="1"/>
  <c r="M933" i="1"/>
  <c r="X933" i="1" s="1"/>
  <c r="J909" i="1"/>
  <c r="U909" i="1" s="1"/>
  <c r="L909" i="1"/>
  <c r="W909" i="1" s="1"/>
  <c r="K909" i="1"/>
  <c r="V909" i="1" s="1"/>
  <c r="O909" i="1"/>
  <c r="Z909" i="1" s="1"/>
  <c r="N909" i="1"/>
  <c r="Y909" i="1" s="1"/>
  <c r="M909" i="1"/>
  <c r="X909" i="1" s="1"/>
  <c r="J869" i="1"/>
  <c r="U869" i="1" s="1"/>
  <c r="L869" i="1"/>
  <c r="W869" i="1" s="1"/>
  <c r="K869" i="1"/>
  <c r="V869" i="1" s="1"/>
  <c r="O869" i="1"/>
  <c r="Z869" i="1" s="1"/>
  <c r="N869" i="1"/>
  <c r="Y869" i="1" s="1"/>
  <c r="M869" i="1"/>
  <c r="X869" i="1" s="1"/>
  <c r="J829" i="1"/>
  <c r="U829" i="1" s="1"/>
  <c r="L829" i="1"/>
  <c r="W829" i="1" s="1"/>
  <c r="K829" i="1"/>
  <c r="V829" i="1" s="1"/>
  <c r="N829" i="1"/>
  <c r="Y829" i="1" s="1"/>
  <c r="M829" i="1"/>
  <c r="X829" i="1" s="1"/>
  <c r="O829" i="1"/>
  <c r="Z829" i="1" s="1"/>
  <c r="J797" i="1"/>
  <c r="U797" i="1" s="1"/>
  <c r="L797" i="1"/>
  <c r="W797" i="1" s="1"/>
  <c r="K797" i="1"/>
  <c r="V797" i="1" s="1"/>
  <c r="O797" i="1"/>
  <c r="Z797" i="1" s="1"/>
  <c r="N797" i="1"/>
  <c r="Y797" i="1" s="1"/>
  <c r="M797" i="1"/>
  <c r="X797" i="1" s="1"/>
  <c r="J765" i="1"/>
  <c r="U765" i="1" s="1"/>
  <c r="L765" i="1"/>
  <c r="W765" i="1" s="1"/>
  <c r="K765" i="1"/>
  <c r="V765" i="1" s="1"/>
  <c r="O765" i="1"/>
  <c r="Z765" i="1" s="1"/>
  <c r="N765" i="1"/>
  <c r="Y765" i="1" s="1"/>
  <c r="M765" i="1"/>
  <c r="X765" i="1" s="1"/>
  <c r="J733" i="1"/>
  <c r="U733" i="1" s="1"/>
  <c r="L733" i="1"/>
  <c r="W733" i="1" s="1"/>
  <c r="K733" i="1"/>
  <c r="V733" i="1" s="1"/>
  <c r="O733" i="1"/>
  <c r="Z733" i="1" s="1"/>
  <c r="N733" i="1"/>
  <c r="Y733" i="1" s="1"/>
  <c r="M733" i="1"/>
  <c r="X733" i="1" s="1"/>
  <c r="J701" i="1"/>
  <c r="U701" i="1" s="1"/>
  <c r="L701" i="1"/>
  <c r="W701" i="1" s="1"/>
  <c r="K701" i="1"/>
  <c r="V701" i="1" s="1"/>
  <c r="O701" i="1"/>
  <c r="Z701" i="1" s="1"/>
  <c r="N701" i="1"/>
  <c r="Y701" i="1" s="1"/>
  <c r="M701" i="1"/>
  <c r="X701" i="1" s="1"/>
  <c r="J669" i="1"/>
  <c r="U669" i="1" s="1"/>
  <c r="L669" i="1"/>
  <c r="W669" i="1" s="1"/>
  <c r="K669" i="1"/>
  <c r="V669" i="1" s="1"/>
  <c r="O669" i="1"/>
  <c r="Z669" i="1" s="1"/>
  <c r="N669" i="1"/>
  <c r="Y669" i="1" s="1"/>
  <c r="M669" i="1"/>
  <c r="X669" i="1" s="1"/>
  <c r="J637" i="1"/>
  <c r="U637" i="1" s="1"/>
  <c r="L637" i="1"/>
  <c r="W637" i="1" s="1"/>
  <c r="K637" i="1"/>
  <c r="V637" i="1" s="1"/>
  <c r="O637" i="1"/>
  <c r="Z637" i="1" s="1"/>
  <c r="M637" i="1"/>
  <c r="X637" i="1" s="1"/>
  <c r="N637" i="1"/>
  <c r="Y637" i="1" s="1"/>
  <c r="J605" i="1"/>
  <c r="U605" i="1" s="1"/>
  <c r="L605" i="1"/>
  <c r="W605" i="1" s="1"/>
  <c r="K605" i="1"/>
  <c r="V605" i="1" s="1"/>
  <c r="O605" i="1"/>
  <c r="Z605" i="1" s="1"/>
  <c r="M605" i="1"/>
  <c r="X605" i="1" s="1"/>
  <c r="N605" i="1"/>
  <c r="Y605" i="1" s="1"/>
  <c r="J573" i="1"/>
  <c r="U573" i="1" s="1"/>
  <c r="L573" i="1"/>
  <c r="W573" i="1" s="1"/>
  <c r="K573" i="1"/>
  <c r="V573" i="1" s="1"/>
  <c r="O573" i="1"/>
  <c r="Z573" i="1" s="1"/>
  <c r="N573" i="1"/>
  <c r="Y573" i="1" s="1"/>
  <c r="M573" i="1"/>
  <c r="X573" i="1" s="1"/>
  <c r="J541" i="1"/>
  <c r="U541" i="1" s="1"/>
  <c r="L541" i="1"/>
  <c r="W541" i="1" s="1"/>
  <c r="K541" i="1"/>
  <c r="V541" i="1" s="1"/>
  <c r="O541" i="1"/>
  <c r="Z541" i="1" s="1"/>
  <c r="N541" i="1"/>
  <c r="Y541" i="1" s="1"/>
  <c r="M541" i="1"/>
  <c r="X541" i="1" s="1"/>
  <c r="J525" i="1"/>
  <c r="U525" i="1" s="1"/>
  <c r="L525" i="1"/>
  <c r="W525" i="1" s="1"/>
  <c r="K525" i="1"/>
  <c r="V525" i="1" s="1"/>
  <c r="O525" i="1"/>
  <c r="Z525" i="1" s="1"/>
  <c r="N525" i="1"/>
  <c r="Y525" i="1" s="1"/>
  <c r="M525" i="1"/>
  <c r="X525" i="1" s="1"/>
  <c r="J501" i="1"/>
  <c r="U501" i="1" s="1"/>
  <c r="L501" i="1"/>
  <c r="W501" i="1" s="1"/>
  <c r="N501" i="1"/>
  <c r="Y501" i="1" s="1"/>
  <c r="O501" i="1"/>
  <c r="Z501" i="1" s="1"/>
  <c r="K501" i="1"/>
  <c r="V501" i="1" s="1"/>
  <c r="M501" i="1"/>
  <c r="X501" i="1" s="1"/>
  <c r="J469" i="1"/>
  <c r="U469" i="1" s="1"/>
  <c r="L469" i="1"/>
  <c r="W469" i="1" s="1"/>
  <c r="K469" i="1"/>
  <c r="V469" i="1" s="1"/>
  <c r="N469" i="1"/>
  <c r="Y469" i="1" s="1"/>
  <c r="O469" i="1"/>
  <c r="Z469" i="1" s="1"/>
  <c r="M469" i="1"/>
  <c r="X469" i="1" s="1"/>
  <c r="J429" i="1"/>
  <c r="U429" i="1" s="1"/>
  <c r="L429" i="1"/>
  <c r="W429" i="1" s="1"/>
  <c r="O429" i="1"/>
  <c r="Z429" i="1" s="1"/>
  <c r="N429" i="1"/>
  <c r="Y429" i="1" s="1"/>
  <c r="K429" i="1"/>
  <c r="V429" i="1" s="1"/>
  <c r="M429" i="1"/>
  <c r="X429" i="1" s="1"/>
  <c r="J389" i="1"/>
  <c r="U389" i="1" s="1"/>
  <c r="L389" i="1"/>
  <c r="W389" i="1" s="1"/>
  <c r="K389" i="1"/>
  <c r="V389" i="1" s="1"/>
  <c r="N389" i="1"/>
  <c r="Y389" i="1" s="1"/>
  <c r="O389" i="1"/>
  <c r="Z389" i="1" s="1"/>
  <c r="M389" i="1"/>
  <c r="X389" i="1" s="1"/>
  <c r="J341" i="1"/>
  <c r="U341" i="1" s="1"/>
  <c r="L341" i="1"/>
  <c r="W341" i="1" s="1"/>
  <c r="K341" i="1"/>
  <c r="V341" i="1" s="1"/>
  <c r="N341" i="1"/>
  <c r="Y341" i="1" s="1"/>
  <c r="O341" i="1"/>
  <c r="Z341" i="1" s="1"/>
  <c r="M341" i="1"/>
  <c r="X341" i="1" s="1"/>
  <c r="J309" i="1"/>
  <c r="U309" i="1" s="1"/>
  <c r="L309" i="1"/>
  <c r="W309" i="1" s="1"/>
  <c r="N309" i="1"/>
  <c r="Y309" i="1" s="1"/>
  <c r="O309" i="1"/>
  <c r="Z309" i="1" s="1"/>
  <c r="K309" i="1"/>
  <c r="V309" i="1" s="1"/>
  <c r="M309" i="1"/>
  <c r="X309" i="1" s="1"/>
  <c r="J277" i="1"/>
  <c r="U277" i="1" s="1"/>
  <c r="L277" i="1"/>
  <c r="W277" i="1" s="1"/>
  <c r="N277" i="1"/>
  <c r="Y277" i="1" s="1"/>
  <c r="O277" i="1"/>
  <c r="Z277" i="1" s="1"/>
  <c r="M277" i="1"/>
  <c r="X277" i="1" s="1"/>
  <c r="K277" i="1"/>
  <c r="V277" i="1" s="1"/>
  <c r="J253" i="1"/>
  <c r="U253" i="1" s="1"/>
  <c r="L253" i="1"/>
  <c r="W253" i="1" s="1"/>
  <c r="K253" i="1"/>
  <c r="V253" i="1" s="1"/>
  <c r="O253" i="1"/>
  <c r="Z253" i="1" s="1"/>
  <c r="N253" i="1"/>
  <c r="Y253" i="1" s="1"/>
  <c r="M253" i="1"/>
  <c r="X253" i="1" s="1"/>
  <c r="J213" i="1"/>
  <c r="U213" i="1" s="1"/>
  <c r="L213" i="1"/>
  <c r="W213" i="1" s="1"/>
  <c r="K213" i="1"/>
  <c r="V213" i="1" s="1"/>
  <c r="N213" i="1"/>
  <c r="Y213" i="1" s="1"/>
  <c r="O213" i="1"/>
  <c r="Z213" i="1" s="1"/>
  <c r="M213" i="1"/>
  <c r="X213" i="1" s="1"/>
  <c r="J181" i="1"/>
  <c r="U181" i="1" s="1"/>
  <c r="L181" i="1"/>
  <c r="W181" i="1" s="1"/>
  <c r="N181" i="1"/>
  <c r="Y181" i="1" s="1"/>
  <c r="O181" i="1"/>
  <c r="Z181" i="1" s="1"/>
  <c r="K181" i="1"/>
  <c r="V181" i="1" s="1"/>
  <c r="M181" i="1"/>
  <c r="X181" i="1" s="1"/>
  <c r="J149" i="1"/>
  <c r="U149" i="1" s="1"/>
  <c r="L149" i="1"/>
  <c r="W149" i="1" s="1"/>
  <c r="N149" i="1"/>
  <c r="Y149" i="1" s="1"/>
  <c r="O149" i="1"/>
  <c r="Z149" i="1" s="1"/>
  <c r="K149" i="1"/>
  <c r="V149" i="1" s="1"/>
  <c r="M149" i="1"/>
  <c r="X149" i="1" s="1"/>
  <c r="J117" i="1"/>
  <c r="U117" i="1" s="1"/>
  <c r="L117" i="1"/>
  <c r="W117" i="1" s="1"/>
  <c r="N117" i="1"/>
  <c r="Y117" i="1" s="1"/>
  <c r="O117" i="1"/>
  <c r="Z117" i="1" s="1"/>
  <c r="K117" i="1"/>
  <c r="V117" i="1" s="1"/>
  <c r="M117" i="1"/>
  <c r="X117" i="1" s="1"/>
  <c r="J77" i="1"/>
  <c r="U77" i="1" s="1"/>
  <c r="L77" i="1"/>
  <c r="W77" i="1" s="1"/>
  <c r="K77" i="1"/>
  <c r="V77" i="1" s="1"/>
  <c r="O77" i="1"/>
  <c r="Z77" i="1" s="1"/>
  <c r="N77" i="1"/>
  <c r="Y77" i="1" s="1"/>
  <c r="M77" i="1"/>
  <c r="X77" i="1" s="1"/>
  <c r="J29" i="1"/>
  <c r="U29" i="1" s="1"/>
  <c r="L29" i="1"/>
  <c r="W29" i="1" s="1"/>
  <c r="K29" i="1"/>
  <c r="V29" i="1" s="1"/>
  <c r="O29" i="1"/>
  <c r="Z29" i="1" s="1"/>
  <c r="N29" i="1"/>
  <c r="Y29" i="1" s="1"/>
  <c r="M29" i="1"/>
  <c r="X29" i="1" s="1"/>
  <c r="J4236" i="1"/>
  <c r="U4236" i="1" s="1"/>
  <c r="L4236" i="1"/>
  <c r="W4236" i="1" s="1"/>
  <c r="K4236" i="1"/>
  <c r="V4236" i="1" s="1"/>
  <c r="O4236" i="1"/>
  <c r="Z4236" i="1" s="1"/>
  <c r="N4236" i="1"/>
  <c r="Y4236" i="1" s="1"/>
  <c r="M4236" i="1"/>
  <c r="X4236" i="1" s="1"/>
  <c r="J4220" i="1"/>
  <c r="U4220" i="1" s="1"/>
  <c r="L4220" i="1"/>
  <c r="W4220" i="1" s="1"/>
  <c r="K4220" i="1"/>
  <c r="V4220" i="1" s="1"/>
  <c r="O4220" i="1"/>
  <c r="Z4220" i="1" s="1"/>
  <c r="N4220" i="1"/>
  <c r="Y4220" i="1" s="1"/>
  <c r="M4220" i="1"/>
  <c r="X4220" i="1" s="1"/>
  <c r="J4196" i="1"/>
  <c r="U4196" i="1" s="1"/>
  <c r="L4196" i="1"/>
  <c r="W4196" i="1" s="1"/>
  <c r="K4196" i="1"/>
  <c r="V4196" i="1" s="1"/>
  <c r="O4196" i="1"/>
  <c r="Z4196" i="1" s="1"/>
  <c r="N4196" i="1"/>
  <c r="Y4196" i="1" s="1"/>
  <c r="M4196" i="1"/>
  <c r="X4196" i="1" s="1"/>
  <c r="J4172" i="1"/>
  <c r="U4172" i="1" s="1"/>
  <c r="L4172" i="1"/>
  <c r="W4172" i="1" s="1"/>
  <c r="K4172" i="1"/>
  <c r="V4172" i="1" s="1"/>
  <c r="O4172" i="1"/>
  <c r="Z4172" i="1" s="1"/>
  <c r="N4172" i="1"/>
  <c r="Y4172" i="1" s="1"/>
  <c r="M4172" i="1"/>
  <c r="X4172" i="1" s="1"/>
  <c r="J4140" i="1"/>
  <c r="U4140" i="1" s="1"/>
  <c r="L4140" i="1"/>
  <c r="W4140" i="1" s="1"/>
  <c r="K4140" i="1"/>
  <c r="V4140" i="1" s="1"/>
  <c r="O4140" i="1"/>
  <c r="Z4140" i="1" s="1"/>
  <c r="N4140" i="1"/>
  <c r="Y4140" i="1" s="1"/>
  <c r="M4140" i="1"/>
  <c r="X4140" i="1" s="1"/>
  <c r="J4116" i="1"/>
  <c r="U4116" i="1" s="1"/>
  <c r="L4116" i="1"/>
  <c r="W4116" i="1" s="1"/>
  <c r="K4116" i="1"/>
  <c r="V4116" i="1" s="1"/>
  <c r="O4116" i="1"/>
  <c r="Z4116" i="1" s="1"/>
  <c r="N4116" i="1"/>
  <c r="Y4116" i="1" s="1"/>
  <c r="M4116" i="1"/>
  <c r="X4116" i="1" s="1"/>
  <c r="J4092" i="1"/>
  <c r="U4092" i="1" s="1"/>
  <c r="L4092" i="1"/>
  <c r="W4092" i="1" s="1"/>
  <c r="K4092" i="1"/>
  <c r="V4092" i="1" s="1"/>
  <c r="O4092" i="1"/>
  <c r="Z4092" i="1" s="1"/>
  <c r="N4092" i="1"/>
  <c r="Y4092" i="1" s="1"/>
  <c r="M4092" i="1"/>
  <c r="X4092" i="1" s="1"/>
  <c r="J4068" i="1"/>
  <c r="U4068" i="1" s="1"/>
  <c r="L4068" i="1"/>
  <c r="W4068" i="1" s="1"/>
  <c r="K4068" i="1"/>
  <c r="V4068" i="1" s="1"/>
  <c r="O4068" i="1"/>
  <c r="Z4068" i="1" s="1"/>
  <c r="N4068" i="1"/>
  <c r="Y4068" i="1" s="1"/>
  <c r="M4068" i="1"/>
  <c r="X4068" i="1" s="1"/>
  <c r="J4044" i="1"/>
  <c r="U4044" i="1" s="1"/>
  <c r="L4044" i="1"/>
  <c r="W4044" i="1" s="1"/>
  <c r="K4044" i="1"/>
  <c r="V4044" i="1" s="1"/>
  <c r="O4044" i="1"/>
  <c r="Z4044" i="1" s="1"/>
  <c r="N4044" i="1"/>
  <c r="Y4044" i="1" s="1"/>
  <c r="M4044" i="1"/>
  <c r="X4044" i="1" s="1"/>
  <c r="J4028" i="1"/>
  <c r="U4028" i="1" s="1"/>
  <c r="L4028" i="1"/>
  <c r="W4028" i="1" s="1"/>
  <c r="K4028" i="1"/>
  <c r="V4028" i="1" s="1"/>
  <c r="O4028" i="1"/>
  <c r="Z4028" i="1" s="1"/>
  <c r="N4028" i="1"/>
  <c r="Y4028" i="1" s="1"/>
  <c r="M4028" i="1"/>
  <c r="X4028" i="1" s="1"/>
  <c r="J4004" i="1"/>
  <c r="U4004" i="1" s="1"/>
  <c r="L4004" i="1"/>
  <c r="W4004" i="1" s="1"/>
  <c r="K4004" i="1"/>
  <c r="V4004" i="1" s="1"/>
  <c r="O4004" i="1"/>
  <c r="Z4004" i="1" s="1"/>
  <c r="N4004" i="1"/>
  <c r="Y4004" i="1" s="1"/>
  <c r="M4004" i="1"/>
  <c r="X4004" i="1" s="1"/>
  <c r="J3980" i="1"/>
  <c r="U3980" i="1" s="1"/>
  <c r="L3980" i="1"/>
  <c r="W3980" i="1" s="1"/>
  <c r="K3980" i="1"/>
  <c r="V3980" i="1" s="1"/>
  <c r="O3980" i="1"/>
  <c r="Z3980" i="1" s="1"/>
  <c r="N3980" i="1"/>
  <c r="Y3980" i="1" s="1"/>
  <c r="M3980" i="1"/>
  <c r="X3980" i="1" s="1"/>
  <c r="J3956" i="1"/>
  <c r="U3956" i="1" s="1"/>
  <c r="L3956" i="1"/>
  <c r="W3956" i="1" s="1"/>
  <c r="K3956" i="1"/>
  <c r="V3956" i="1" s="1"/>
  <c r="O3956" i="1"/>
  <c r="Z3956" i="1" s="1"/>
  <c r="N3956" i="1"/>
  <c r="Y3956" i="1" s="1"/>
  <c r="M3956" i="1"/>
  <c r="X3956" i="1" s="1"/>
  <c r="J3948" i="1"/>
  <c r="U3948" i="1" s="1"/>
  <c r="L3948" i="1"/>
  <c r="W3948" i="1" s="1"/>
  <c r="K3948" i="1"/>
  <c r="V3948" i="1" s="1"/>
  <c r="O3948" i="1"/>
  <c r="Z3948" i="1" s="1"/>
  <c r="N3948" i="1"/>
  <c r="Y3948" i="1" s="1"/>
  <c r="M3948" i="1"/>
  <c r="X3948" i="1" s="1"/>
  <c r="J3924" i="1"/>
  <c r="U3924" i="1" s="1"/>
  <c r="L3924" i="1"/>
  <c r="W3924" i="1" s="1"/>
  <c r="K3924" i="1"/>
  <c r="V3924" i="1" s="1"/>
  <c r="O3924" i="1"/>
  <c r="Z3924" i="1" s="1"/>
  <c r="N3924" i="1"/>
  <c r="Y3924" i="1" s="1"/>
  <c r="M3924" i="1"/>
  <c r="X3924" i="1" s="1"/>
  <c r="J3908" i="1"/>
  <c r="U3908" i="1" s="1"/>
  <c r="L3908" i="1"/>
  <c r="W3908" i="1" s="1"/>
  <c r="K3908" i="1"/>
  <c r="V3908" i="1" s="1"/>
  <c r="O3908" i="1"/>
  <c r="Z3908" i="1" s="1"/>
  <c r="N3908" i="1"/>
  <c r="Y3908" i="1" s="1"/>
  <c r="M3908" i="1"/>
  <c r="X3908" i="1" s="1"/>
  <c r="J3884" i="1"/>
  <c r="U3884" i="1" s="1"/>
  <c r="L3884" i="1"/>
  <c r="W3884" i="1" s="1"/>
  <c r="K3884" i="1"/>
  <c r="V3884" i="1" s="1"/>
  <c r="O3884" i="1"/>
  <c r="Z3884" i="1" s="1"/>
  <c r="N3884" i="1"/>
  <c r="Y3884" i="1" s="1"/>
  <c r="M3884" i="1"/>
  <c r="X3884" i="1" s="1"/>
  <c r="J3852" i="1"/>
  <c r="U3852" i="1" s="1"/>
  <c r="L3852" i="1"/>
  <c r="W3852" i="1" s="1"/>
  <c r="K3852" i="1"/>
  <c r="V3852" i="1" s="1"/>
  <c r="O3852" i="1"/>
  <c r="Z3852" i="1" s="1"/>
  <c r="N3852" i="1"/>
  <c r="Y3852" i="1" s="1"/>
  <c r="M3852" i="1"/>
  <c r="X3852" i="1" s="1"/>
  <c r="J3828" i="1"/>
  <c r="U3828" i="1" s="1"/>
  <c r="L3828" i="1"/>
  <c r="W3828" i="1" s="1"/>
  <c r="K3828" i="1"/>
  <c r="V3828" i="1" s="1"/>
  <c r="O3828" i="1"/>
  <c r="Z3828" i="1" s="1"/>
  <c r="N3828" i="1"/>
  <c r="Y3828" i="1" s="1"/>
  <c r="M3828" i="1"/>
  <c r="X3828" i="1" s="1"/>
  <c r="J3796" i="1"/>
  <c r="U3796" i="1" s="1"/>
  <c r="L3796" i="1"/>
  <c r="W3796" i="1" s="1"/>
  <c r="K3796" i="1"/>
  <c r="V3796" i="1" s="1"/>
  <c r="O3796" i="1"/>
  <c r="Z3796" i="1" s="1"/>
  <c r="N3796" i="1"/>
  <c r="Y3796" i="1" s="1"/>
  <c r="M3796" i="1"/>
  <c r="X3796" i="1" s="1"/>
  <c r="J3764" i="1"/>
  <c r="U3764" i="1" s="1"/>
  <c r="L3764" i="1"/>
  <c r="W3764" i="1" s="1"/>
  <c r="K3764" i="1"/>
  <c r="V3764" i="1" s="1"/>
  <c r="O3764" i="1"/>
  <c r="Z3764" i="1" s="1"/>
  <c r="N3764" i="1"/>
  <c r="Y3764" i="1" s="1"/>
  <c r="M3764" i="1"/>
  <c r="X3764" i="1" s="1"/>
  <c r="J3740" i="1"/>
  <c r="U3740" i="1" s="1"/>
  <c r="K3740" i="1"/>
  <c r="V3740" i="1" s="1"/>
  <c r="O3740" i="1"/>
  <c r="Z3740" i="1" s="1"/>
  <c r="L3740" i="1"/>
  <c r="W3740" i="1" s="1"/>
  <c r="N3740" i="1"/>
  <c r="Y3740" i="1" s="1"/>
  <c r="M3740" i="1"/>
  <c r="X3740" i="1" s="1"/>
  <c r="J3708" i="1"/>
  <c r="U3708" i="1" s="1"/>
  <c r="L3708" i="1"/>
  <c r="W3708" i="1" s="1"/>
  <c r="K3708" i="1"/>
  <c r="V3708" i="1" s="1"/>
  <c r="O3708" i="1"/>
  <c r="Z3708" i="1" s="1"/>
  <c r="N3708" i="1"/>
  <c r="Y3708" i="1" s="1"/>
  <c r="J3692" i="1"/>
  <c r="U3692" i="1" s="1"/>
  <c r="L3692" i="1"/>
  <c r="W3692" i="1" s="1"/>
  <c r="K3692" i="1"/>
  <c r="V3692" i="1" s="1"/>
  <c r="O3692" i="1"/>
  <c r="Z3692" i="1" s="1"/>
  <c r="N3692" i="1"/>
  <c r="Y3692" i="1" s="1"/>
  <c r="M3692" i="1"/>
  <c r="X3692" i="1" s="1"/>
  <c r="J3668" i="1"/>
  <c r="U3668" i="1" s="1"/>
  <c r="L3668" i="1"/>
  <c r="W3668" i="1" s="1"/>
  <c r="K3668" i="1"/>
  <c r="V3668" i="1" s="1"/>
  <c r="O3668" i="1"/>
  <c r="Z3668" i="1" s="1"/>
  <c r="N3668" i="1"/>
  <c r="Y3668" i="1" s="1"/>
  <c r="M3668" i="1"/>
  <c r="X3668" i="1" s="1"/>
  <c r="J3652" i="1"/>
  <c r="U3652" i="1" s="1"/>
  <c r="L3652" i="1"/>
  <c r="W3652" i="1" s="1"/>
  <c r="K3652" i="1"/>
  <c r="V3652" i="1" s="1"/>
  <c r="O3652" i="1"/>
  <c r="Z3652" i="1" s="1"/>
  <c r="N3652" i="1"/>
  <c r="Y3652" i="1" s="1"/>
  <c r="M3652" i="1"/>
  <c r="X3652" i="1" s="1"/>
  <c r="J3628" i="1"/>
  <c r="U3628" i="1" s="1"/>
  <c r="L3628" i="1"/>
  <c r="W3628" i="1" s="1"/>
  <c r="K3628" i="1"/>
  <c r="V3628" i="1" s="1"/>
  <c r="O3628" i="1"/>
  <c r="Z3628" i="1" s="1"/>
  <c r="N3628" i="1"/>
  <c r="Y3628" i="1" s="1"/>
  <c r="M3628" i="1"/>
  <c r="X3628" i="1" s="1"/>
  <c r="J3604" i="1"/>
  <c r="U3604" i="1" s="1"/>
  <c r="L3604" i="1"/>
  <c r="W3604" i="1" s="1"/>
  <c r="K3604" i="1"/>
  <c r="V3604" i="1" s="1"/>
  <c r="O3604" i="1"/>
  <c r="Z3604" i="1" s="1"/>
  <c r="N3604" i="1"/>
  <c r="Y3604" i="1" s="1"/>
  <c r="M3604" i="1"/>
  <c r="X3604" i="1" s="1"/>
  <c r="J3580" i="1"/>
  <c r="U3580" i="1" s="1"/>
  <c r="L3580" i="1"/>
  <c r="W3580" i="1" s="1"/>
  <c r="K3580" i="1"/>
  <c r="V3580" i="1" s="1"/>
  <c r="O3580" i="1"/>
  <c r="Z3580" i="1" s="1"/>
  <c r="N3580" i="1"/>
  <c r="Y3580" i="1" s="1"/>
  <c r="J3556" i="1"/>
  <c r="U3556" i="1" s="1"/>
  <c r="L3556" i="1"/>
  <c r="W3556" i="1" s="1"/>
  <c r="K3556" i="1"/>
  <c r="V3556" i="1" s="1"/>
  <c r="O3556" i="1"/>
  <c r="Z3556" i="1" s="1"/>
  <c r="N3556" i="1"/>
  <c r="Y3556" i="1" s="1"/>
  <c r="M3556" i="1"/>
  <c r="X3556" i="1" s="1"/>
  <c r="J3532" i="1"/>
  <c r="U3532" i="1" s="1"/>
  <c r="L3532" i="1"/>
  <c r="W3532" i="1" s="1"/>
  <c r="K3532" i="1"/>
  <c r="V3532" i="1" s="1"/>
  <c r="O3532" i="1"/>
  <c r="Z3532" i="1" s="1"/>
  <c r="N3532" i="1"/>
  <c r="Y3532" i="1" s="1"/>
  <c r="M3532" i="1"/>
  <c r="X3532" i="1" s="1"/>
  <c r="J3500" i="1"/>
  <c r="U3500" i="1" s="1"/>
  <c r="L3500" i="1"/>
  <c r="W3500" i="1" s="1"/>
  <c r="K3500" i="1"/>
  <c r="V3500" i="1" s="1"/>
  <c r="O3500" i="1"/>
  <c r="Z3500" i="1" s="1"/>
  <c r="N3500" i="1"/>
  <c r="Y3500" i="1" s="1"/>
  <c r="M3500" i="1"/>
  <c r="X3500" i="1" s="1"/>
  <c r="J3484" i="1"/>
  <c r="U3484" i="1" s="1"/>
  <c r="L3484" i="1"/>
  <c r="W3484" i="1" s="1"/>
  <c r="K3484" i="1"/>
  <c r="V3484" i="1" s="1"/>
  <c r="O3484" i="1"/>
  <c r="Z3484" i="1" s="1"/>
  <c r="N3484" i="1"/>
  <c r="Y3484" i="1" s="1"/>
  <c r="M3484" i="1"/>
  <c r="X3484" i="1" s="1"/>
  <c r="J3460" i="1"/>
  <c r="U3460" i="1" s="1"/>
  <c r="L3460" i="1"/>
  <c r="W3460" i="1" s="1"/>
  <c r="K3460" i="1"/>
  <c r="V3460" i="1" s="1"/>
  <c r="O3460" i="1"/>
  <c r="Z3460" i="1" s="1"/>
  <c r="N3460" i="1"/>
  <c r="Y3460" i="1" s="1"/>
  <c r="M3460" i="1"/>
  <c r="X3460" i="1" s="1"/>
  <c r="J3436" i="1"/>
  <c r="U3436" i="1" s="1"/>
  <c r="L3436" i="1"/>
  <c r="W3436" i="1" s="1"/>
  <c r="K3436" i="1"/>
  <c r="V3436" i="1" s="1"/>
  <c r="O3436" i="1"/>
  <c r="Z3436" i="1" s="1"/>
  <c r="N3436" i="1"/>
  <c r="Y3436" i="1" s="1"/>
  <c r="M3436" i="1"/>
  <c r="X3436" i="1" s="1"/>
  <c r="J3412" i="1"/>
  <c r="U3412" i="1" s="1"/>
  <c r="L3412" i="1"/>
  <c r="W3412" i="1" s="1"/>
  <c r="K3412" i="1"/>
  <c r="V3412" i="1" s="1"/>
  <c r="O3412" i="1"/>
  <c r="Z3412" i="1" s="1"/>
  <c r="N3412" i="1"/>
  <c r="Y3412" i="1" s="1"/>
  <c r="M3412" i="1"/>
  <c r="X3412" i="1" s="1"/>
  <c r="J3388" i="1"/>
  <c r="U3388" i="1" s="1"/>
  <c r="L3388" i="1"/>
  <c r="W3388" i="1" s="1"/>
  <c r="K3388" i="1"/>
  <c r="V3388" i="1" s="1"/>
  <c r="O3388" i="1"/>
  <c r="Z3388" i="1" s="1"/>
  <c r="N3388" i="1"/>
  <c r="Y3388" i="1" s="1"/>
  <c r="M3388" i="1"/>
  <c r="X3388" i="1" s="1"/>
  <c r="J3364" i="1"/>
  <c r="U3364" i="1" s="1"/>
  <c r="L3364" i="1"/>
  <c r="W3364" i="1" s="1"/>
  <c r="K3364" i="1"/>
  <c r="V3364" i="1" s="1"/>
  <c r="O3364" i="1"/>
  <c r="Z3364" i="1" s="1"/>
  <c r="N3364" i="1"/>
  <c r="Y3364" i="1" s="1"/>
  <c r="M3364" i="1"/>
  <c r="X3364" i="1" s="1"/>
  <c r="J3340" i="1"/>
  <c r="U3340" i="1" s="1"/>
  <c r="L3340" i="1"/>
  <c r="W3340" i="1" s="1"/>
  <c r="K3340" i="1"/>
  <c r="V3340" i="1" s="1"/>
  <c r="O3340" i="1"/>
  <c r="Z3340" i="1" s="1"/>
  <c r="N3340" i="1"/>
  <c r="Y3340" i="1" s="1"/>
  <c r="M3340" i="1"/>
  <c r="X3340" i="1" s="1"/>
  <c r="J3316" i="1"/>
  <c r="U3316" i="1" s="1"/>
  <c r="L3316" i="1"/>
  <c r="W3316" i="1" s="1"/>
  <c r="K3316" i="1"/>
  <c r="V3316" i="1" s="1"/>
  <c r="O3316" i="1"/>
  <c r="Z3316" i="1" s="1"/>
  <c r="N3316" i="1"/>
  <c r="Y3316" i="1" s="1"/>
  <c r="M3316" i="1"/>
  <c r="X3316" i="1" s="1"/>
  <c r="J3284" i="1"/>
  <c r="U3284" i="1" s="1"/>
  <c r="L3284" i="1"/>
  <c r="W3284" i="1" s="1"/>
  <c r="K3284" i="1"/>
  <c r="V3284" i="1" s="1"/>
  <c r="O3284" i="1"/>
  <c r="Z3284" i="1" s="1"/>
  <c r="N3284" i="1"/>
  <c r="Y3284" i="1" s="1"/>
  <c r="M3284" i="1"/>
  <c r="X3284" i="1" s="1"/>
  <c r="J3252" i="1"/>
  <c r="U3252" i="1" s="1"/>
  <c r="L3252" i="1"/>
  <c r="W3252" i="1" s="1"/>
  <c r="K3252" i="1"/>
  <c r="V3252" i="1" s="1"/>
  <c r="O3252" i="1"/>
  <c r="Z3252" i="1" s="1"/>
  <c r="N3252" i="1"/>
  <c r="Y3252" i="1" s="1"/>
  <c r="M3252" i="1"/>
  <c r="X3252" i="1" s="1"/>
  <c r="J3228" i="1"/>
  <c r="U3228" i="1" s="1"/>
  <c r="L3228" i="1"/>
  <c r="W3228" i="1" s="1"/>
  <c r="K3228" i="1"/>
  <c r="V3228" i="1" s="1"/>
  <c r="O3228" i="1"/>
  <c r="Z3228" i="1" s="1"/>
  <c r="N3228" i="1"/>
  <c r="Y3228" i="1" s="1"/>
  <c r="M3228" i="1"/>
  <c r="X3228" i="1" s="1"/>
  <c r="J3196" i="1"/>
  <c r="U3196" i="1" s="1"/>
  <c r="L3196" i="1"/>
  <c r="W3196" i="1" s="1"/>
  <c r="K3196" i="1"/>
  <c r="V3196" i="1" s="1"/>
  <c r="O3196" i="1"/>
  <c r="Z3196" i="1" s="1"/>
  <c r="N3196" i="1"/>
  <c r="Y3196" i="1" s="1"/>
  <c r="M3196" i="1"/>
  <c r="X3196" i="1" s="1"/>
  <c r="J3172" i="1"/>
  <c r="U3172" i="1" s="1"/>
  <c r="L3172" i="1"/>
  <c r="W3172" i="1" s="1"/>
  <c r="K3172" i="1"/>
  <c r="V3172" i="1" s="1"/>
  <c r="O3172" i="1"/>
  <c r="Z3172" i="1" s="1"/>
  <c r="N3172" i="1"/>
  <c r="Y3172" i="1" s="1"/>
  <c r="M3172" i="1"/>
  <c r="X3172" i="1" s="1"/>
  <c r="J3148" i="1"/>
  <c r="U3148" i="1" s="1"/>
  <c r="L3148" i="1"/>
  <c r="W3148" i="1" s="1"/>
  <c r="K3148" i="1"/>
  <c r="V3148" i="1" s="1"/>
  <c r="O3148" i="1"/>
  <c r="Z3148" i="1" s="1"/>
  <c r="N3148" i="1"/>
  <c r="Y3148" i="1" s="1"/>
  <c r="M3148" i="1"/>
  <c r="X3148" i="1" s="1"/>
  <c r="J3124" i="1"/>
  <c r="U3124" i="1" s="1"/>
  <c r="L3124" i="1"/>
  <c r="W3124" i="1" s="1"/>
  <c r="K3124" i="1"/>
  <c r="V3124" i="1" s="1"/>
  <c r="O3124" i="1"/>
  <c r="Z3124" i="1" s="1"/>
  <c r="N3124" i="1"/>
  <c r="Y3124" i="1" s="1"/>
  <c r="M3124" i="1"/>
  <c r="X3124" i="1" s="1"/>
  <c r="J3100" i="1"/>
  <c r="U3100" i="1" s="1"/>
  <c r="L3100" i="1"/>
  <c r="W3100" i="1" s="1"/>
  <c r="K3100" i="1"/>
  <c r="V3100" i="1" s="1"/>
  <c r="O3100" i="1"/>
  <c r="Z3100" i="1" s="1"/>
  <c r="N3100" i="1"/>
  <c r="Y3100" i="1" s="1"/>
  <c r="M3100" i="1"/>
  <c r="X3100" i="1" s="1"/>
  <c r="J3076" i="1"/>
  <c r="U3076" i="1" s="1"/>
  <c r="L3076" i="1"/>
  <c r="W3076" i="1" s="1"/>
  <c r="K3076" i="1"/>
  <c r="V3076" i="1" s="1"/>
  <c r="O3076" i="1"/>
  <c r="Z3076" i="1" s="1"/>
  <c r="N3076" i="1"/>
  <c r="Y3076" i="1" s="1"/>
  <c r="M3076" i="1"/>
  <c r="X3076" i="1" s="1"/>
  <c r="J3052" i="1"/>
  <c r="U3052" i="1" s="1"/>
  <c r="L3052" i="1"/>
  <c r="W3052" i="1" s="1"/>
  <c r="K3052" i="1"/>
  <c r="V3052" i="1" s="1"/>
  <c r="O3052" i="1"/>
  <c r="Z3052" i="1" s="1"/>
  <c r="N3052" i="1"/>
  <c r="Y3052" i="1" s="1"/>
  <c r="M3052" i="1"/>
  <c r="X3052" i="1" s="1"/>
  <c r="J3028" i="1"/>
  <c r="U3028" i="1" s="1"/>
  <c r="L3028" i="1"/>
  <c r="W3028" i="1" s="1"/>
  <c r="K3028" i="1"/>
  <c r="V3028" i="1" s="1"/>
  <c r="O3028" i="1"/>
  <c r="Z3028" i="1" s="1"/>
  <c r="N3028" i="1"/>
  <c r="Y3028" i="1" s="1"/>
  <c r="M3028" i="1"/>
  <c r="X3028" i="1" s="1"/>
  <c r="J3004" i="1"/>
  <c r="U3004" i="1" s="1"/>
  <c r="L3004" i="1"/>
  <c r="W3004" i="1" s="1"/>
  <c r="K3004" i="1"/>
  <c r="V3004" i="1" s="1"/>
  <c r="O3004" i="1"/>
  <c r="Z3004" i="1" s="1"/>
  <c r="N3004" i="1"/>
  <c r="Y3004" i="1" s="1"/>
  <c r="M3004" i="1"/>
  <c r="X3004" i="1" s="1"/>
  <c r="J2980" i="1"/>
  <c r="U2980" i="1" s="1"/>
  <c r="L2980" i="1"/>
  <c r="W2980" i="1" s="1"/>
  <c r="K2980" i="1"/>
  <c r="V2980" i="1" s="1"/>
  <c r="O2980" i="1"/>
  <c r="Z2980" i="1" s="1"/>
  <c r="N2980" i="1"/>
  <c r="Y2980" i="1" s="1"/>
  <c r="M2980" i="1"/>
  <c r="X2980" i="1" s="1"/>
  <c r="J2956" i="1"/>
  <c r="U2956" i="1" s="1"/>
  <c r="L2956" i="1"/>
  <c r="W2956" i="1" s="1"/>
  <c r="K2956" i="1"/>
  <c r="V2956" i="1" s="1"/>
  <c r="O2956" i="1"/>
  <c r="Z2956" i="1" s="1"/>
  <c r="N2956" i="1"/>
  <c r="Y2956" i="1" s="1"/>
  <c r="M2956" i="1"/>
  <c r="X2956" i="1" s="1"/>
  <c r="J2932" i="1"/>
  <c r="U2932" i="1" s="1"/>
  <c r="L2932" i="1"/>
  <c r="W2932" i="1" s="1"/>
  <c r="K2932" i="1"/>
  <c r="V2932" i="1" s="1"/>
  <c r="O2932" i="1"/>
  <c r="Z2932" i="1" s="1"/>
  <c r="N2932" i="1"/>
  <c r="Y2932" i="1" s="1"/>
  <c r="M2932" i="1"/>
  <c r="X2932" i="1" s="1"/>
  <c r="J2908" i="1"/>
  <c r="U2908" i="1" s="1"/>
  <c r="L2908" i="1"/>
  <c r="W2908" i="1" s="1"/>
  <c r="K2908" i="1"/>
  <c r="V2908" i="1" s="1"/>
  <c r="O2908" i="1"/>
  <c r="Z2908" i="1" s="1"/>
  <c r="N2908" i="1"/>
  <c r="Y2908" i="1" s="1"/>
  <c r="M2908" i="1"/>
  <c r="X2908" i="1" s="1"/>
  <c r="J2892" i="1"/>
  <c r="U2892" i="1" s="1"/>
  <c r="L2892" i="1"/>
  <c r="W2892" i="1" s="1"/>
  <c r="K2892" i="1"/>
  <c r="V2892" i="1" s="1"/>
  <c r="O2892" i="1"/>
  <c r="Z2892" i="1" s="1"/>
  <c r="N2892" i="1"/>
  <c r="Y2892" i="1" s="1"/>
  <c r="M2892" i="1"/>
  <c r="X2892" i="1" s="1"/>
  <c r="J2868" i="1"/>
  <c r="U2868" i="1" s="1"/>
  <c r="L2868" i="1"/>
  <c r="W2868" i="1" s="1"/>
  <c r="K2868" i="1"/>
  <c r="V2868" i="1" s="1"/>
  <c r="O2868" i="1"/>
  <c r="Z2868" i="1" s="1"/>
  <c r="N2868" i="1"/>
  <c r="Y2868" i="1" s="1"/>
  <c r="M2868" i="1"/>
  <c r="X2868" i="1" s="1"/>
  <c r="J2836" i="1"/>
  <c r="U2836" i="1" s="1"/>
  <c r="L2836" i="1"/>
  <c r="W2836" i="1" s="1"/>
  <c r="K2836" i="1"/>
  <c r="V2836" i="1" s="1"/>
  <c r="O2836" i="1"/>
  <c r="Z2836" i="1" s="1"/>
  <c r="N2836" i="1"/>
  <c r="Y2836" i="1" s="1"/>
  <c r="M2836" i="1"/>
  <c r="X2836" i="1" s="1"/>
  <c r="J2796" i="1"/>
  <c r="U2796" i="1" s="1"/>
  <c r="L2796" i="1"/>
  <c r="W2796" i="1" s="1"/>
  <c r="K2796" i="1"/>
  <c r="V2796" i="1" s="1"/>
  <c r="O2796" i="1"/>
  <c r="Z2796" i="1" s="1"/>
  <c r="N2796" i="1"/>
  <c r="Y2796" i="1" s="1"/>
  <c r="M2796" i="1"/>
  <c r="X2796" i="1" s="1"/>
  <c r="J2772" i="1"/>
  <c r="U2772" i="1" s="1"/>
  <c r="L2772" i="1"/>
  <c r="W2772" i="1" s="1"/>
  <c r="K2772" i="1"/>
  <c r="V2772" i="1" s="1"/>
  <c r="O2772" i="1"/>
  <c r="Z2772" i="1" s="1"/>
  <c r="N2772" i="1"/>
  <c r="Y2772" i="1" s="1"/>
  <c r="M2772" i="1"/>
  <c r="X2772" i="1" s="1"/>
  <c r="J2748" i="1"/>
  <c r="U2748" i="1" s="1"/>
  <c r="L2748" i="1"/>
  <c r="W2748" i="1" s="1"/>
  <c r="K2748" i="1"/>
  <c r="V2748" i="1" s="1"/>
  <c r="O2748" i="1"/>
  <c r="Z2748" i="1" s="1"/>
  <c r="N2748" i="1"/>
  <c r="Y2748" i="1" s="1"/>
  <c r="M2748" i="1"/>
  <c r="X2748" i="1" s="1"/>
  <c r="J2724" i="1"/>
  <c r="U2724" i="1" s="1"/>
  <c r="L2724" i="1"/>
  <c r="W2724" i="1" s="1"/>
  <c r="K2724" i="1"/>
  <c r="V2724" i="1" s="1"/>
  <c r="O2724" i="1"/>
  <c r="Z2724" i="1" s="1"/>
  <c r="N2724" i="1"/>
  <c r="Y2724" i="1" s="1"/>
  <c r="M2724" i="1"/>
  <c r="X2724" i="1" s="1"/>
  <c r="J2708" i="1"/>
  <c r="U2708" i="1" s="1"/>
  <c r="L2708" i="1"/>
  <c r="W2708" i="1" s="1"/>
  <c r="K2708" i="1"/>
  <c r="V2708" i="1" s="1"/>
  <c r="O2708" i="1"/>
  <c r="Z2708" i="1" s="1"/>
  <c r="N2708" i="1"/>
  <c r="Y2708" i="1" s="1"/>
  <c r="M2708" i="1"/>
  <c r="X2708" i="1" s="1"/>
  <c r="J2684" i="1"/>
  <c r="U2684" i="1" s="1"/>
  <c r="L2684" i="1"/>
  <c r="W2684" i="1" s="1"/>
  <c r="K2684" i="1"/>
  <c r="V2684" i="1" s="1"/>
  <c r="O2684" i="1"/>
  <c r="Z2684" i="1" s="1"/>
  <c r="N2684" i="1"/>
  <c r="Y2684" i="1" s="1"/>
  <c r="M2684" i="1"/>
  <c r="X2684" i="1" s="1"/>
  <c r="J2660" i="1"/>
  <c r="U2660" i="1" s="1"/>
  <c r="L2660" i="1"/>
  <c r="W2660" i="1" s="1"/>
  <c r="K2660" i="1"/>
  <c r="V2660" i="1" s="1"/>
  <c r="O2660" i="1"/>
  <c r="Z2660" i="1" s="1"/>
  <c r="N2660" i="1"/>
  <c r="Y2660" i="1" s="1"/>
  <c r="M2660" i="1"/>
  <c r="X2660" i="1" s="1"/>
  <c r="J2636" i="1"/>
  <c r="U2636" i="1" s="1"/>
  <c r="L2636" i="1"/>
  <c r="W2636" i="1" s="1"/>
  <c r="K2636" i="1"/>
  <c r="V2636" i="1" s="1"/>
  <c r="O2636" i="1"/>
  <c r="Z2636" i="1" s="1"/>
  <c r="N2636" i="1"/>
  <c r="Y2636" i="1" s="1"/>
  <c r="M2636" i="1"/>
  <c r="X2636" i="1" s="1"/>
  <c r="J2612" i="1"/>
  <c r="U2612" i="1" s="1"/>
  <c r="L2612" i="1"/>
  <c r="W2612" i="1" s="1"/>
  <c r="K2612" i="1"/>
  <c r="V2612" i="1" s="1"/>
  <c r="O2612" i="1"/>
  <c r="Z2612" i="1" s="1"/>
  <c r="N2612" i="1"/>
  <c r="Y2612" i="1" s="1"/>
  <c r="M2612" i="1"/>
  <c r="X2612" i="1" s="1"/>
  <c r="J2588" i="1"/>
  <c r="U2588" i="1" s="1"/>
  <c r="L2588" i="1"/>
  <c r="W2588" i="1" s="1"/>
  <c r="K2588" i="1"/>
  <c r="V2588" i="1" s="1"/>
  <c r="O2588" i="1"/>
  <c r="Z2588" i="1" s="1"/>
  <c r="N2588" i="1"/>
  <c r="Y2588" i="1" s="1"/>
  <c r="M2588" i="1"/>
  <c r="X2588" i="1" s="1"/>
  <c r="J2564" i="1"/>
  <c r="U2564" i="1" s="1"/>
  <c r="L2564" i="1"/>
  <c r="W2564" i="1" s="1"/>
  <c r="K2564" i="1"/>
  <c r="V2564" i="1" s="1"/>
  <c r="O2564" i="1"/>
  <c r="Z2564" i="1" s="1"/>
  <c r="N2564" i="1"/>
  <c r="Y2564" i="1" s="1"/>
  <c r="M2564" i="1"/>
  <c r="X2564" i="1" s="1"/>
  <c r="J2532" i="1"/>
  <c r="U2532" i="1" s="1"/>
  <c r="L2532" i="1"/>
  <c r="W2532" i="1" s="1"/>
  <c r="K2532" i="1"/>
  <c r="V2532" i="1" s="1"/>
  <c r="O2532" i="1"/>
  <c r="Z2532" i="1" s="1"/>
  <c r="N2532" i="1"/>
  <c r="Y2532" i="1" s="1"/>
  <c r="M2532" i="1"/>
  <c r="X2532" i="1" s="1"/>
  <c r="J2516" i="1"/>
  <c r="U2516" i="1" s="1"/>
  <c r="L2516" i="1"/>
  <c r="W2516" i="1" s="1"/>
  <c r="K2516" i="1"/>
  <c r="V2516" i="1" s="1"/>
  <c r="O2516" i="1"/>
  <c r="Z2516" i="1" s="1"/>
  <c r="N2516" i="1"/>
  <c r="Y2516" i="1" s="1"/>
  <c r="M2516" i="1"/>
  <c r="X2516" i="1" s="1"/>
  <c r="J2492" i="1"/>
  <c r="U2492" i="1" s="1"/>
  <c r="L2492" i="1"/>
  <c r="W2492" i="1" s="1"/>
  <c r="K2492" i="1"/>
  <c r="V2492" i="1" s="1"/>
  <c r="O2492" i="1"/>
  <c r="Z2492" i="1" s="1"/>
  <c r="N2492" i="1"/>
  <c r="Y2492" i="1" s="1"/>
  <c r="M2492" i="1"/>
  <c r="X2492" i="1" s="1"/>
  <c r="J2468" i="1"/>
  <c r="U2468" i="1" s="1"/>
  <c r="L2468" i="1"/>
  <c r="W2468" i="1" s="1"/>
  <c r="K2468" i="1"/>
  <c r="V2468" i="1" s="1"/>
  <c r="O2468" i="1"/>
  <c r="Z2468" i="1" s="1"/>
  <c r="N2468" i="1"/>
  <c r="Y2468" i="1" s="1"/>
  <c r="M2468" i="1"/>
  <c r="X2468" i="1" s="1"/>
  <c r="J2452" i="1"/>
  <c r="U2452" i="1" s="1"/>
  <c r="L2452" i="1"/>
  <c r="W2452" i="1" s="1"/>
  <c r="K2452" i="1"/>
  <c r="V2452" i="1" s="1"/>
  <c r="O2452" i="1"/>
  <c r="Z2452" i="1" s="1"/>
  <c r="N2452" i="1"/>
  <c r="Y2452" i="1" s="1"/>
  <c r="M2452" i="1"/>
  <c r="X2452" i="1" s="1"/>
  <c r="J2436" i="1"/>
  <c r="U2436" i="1" s="1"/>
  <c r="L2436" i="1"/>
  <c r="W2436" i="1" s="1"/>
  <c r="K2436" i="1"/>
  <c r="V2436" i="1" s="1"/>
  <c r="O2436" i="1"/>
  <c r="Z2436" i="1" s="1"/>
  <c r="N2436" i="1"/>
  <c r="Y2436" i="1" s="1"/>
  <c r="M2436" i="1"/>
  <c r="X2436" i="1" s="1"/>
  <c r="J2420" i="1"/>
  <c r="U2420" i="1" s="1"/>
  <c r="L2420" i="1"/>
  <c r="W2420" i="1" s="1"/>
  <c r="K2420" i="1"/>
  <c r="V2420" i="1" s="1"/>
  <c r="O2420" i="1"/>
  <c r="Z2420" i="1" s="1"/>
  <c r="N2420" i="1"/>
  <c r="Y2420" i="1" s="1"/>
  <c r="M2420" i="1"/>
  <c r="X2420" i="1" s="1"/>
  <c r="J2396" i="1"/>
  <c r="U2396" i="1" s="1"/>
  <c r="L2396" i="1"/>
  <c r="W2396" i="1" s="1"/>
  <c r="K2396" i="1"/>
  <c r="V2396" i="1" s="1"/>
  <c r="O2396" i="1"/>
  <c r="Z2396" i="1" s="1"/>
  <c r="N2396" i="1"/>
  <c r="Y2396" i="1" s="1"/>
  <c r="M2396" i="1"/>
  <c r="X2396" i="1" s="1"/>
  <c r="J2372" i="1"/>
  <c r="U2372" i="1" s="1"/>
  <c r="L2372" i="1"/>
  <c r="W2372" i="1" s="1"/>
  <c r="K2372" i="1"/>
  <c r="V2372" i="1" s="1"/>
  <c r="O2372" i="1"/>
  <c r="Z2372" i="1" s="1"/>
  <c r="N2372" i="1"/>
  <c r="Y2372" i="1" s="1"/>
  <c r="M2372" i="1"/>
  <c r="X2372" i="1" s="1"/>
  <c r="J2348" i="1"/>
  <c r="U2348" i="1" s="1"/>
  <c r="L2348" i="1"/>
  <c r="W2348" i="1" s="1"/>
  <c r="K2348" i="1"/>
  <c r="V2348" i="1" s="1"/>
  <c r="O2348" i="1"/>
  <c r="Z2348" i="1" s="1"/>
  <c r="N2348" i="1"/>
  <c r="Y2348" i="1" s="1"/>
  <c r="M2348" i="1"/>
  <c r="X2348" i="1" s="1"/>
  <c r="J2332" i="1"/>
  <c r="U2332" i="1" s="1"/>
  <c r="L2332" i="1"/>
  <c r="W2332" i="1" s="1"/>
  <c r="K2332" i="1"/>
  <c r="V2332" i="1" s="1"/>
  <c r="O2332" i="1"/>
  <c r="Z2332" i="1" s="1"/>
  <c r="N2332" i="1"/>
  <c r="Y2332" i="1" s="1"/>
  <c r="M2332" i="1"/>
  <c r="X2332" i="1" s="1"/>
  <c r="J2316" i="1"/>
  <c r="U2316" i="1" s="1"/>
  <c r="L2316" i="1"/>
  <c r="W2316" i="1" s="1"/>
  <c r="K2316" i="1"/>
  <c r="V2316" i="1" s="1"/>
  <c r="O2316" i="1"/>
  <c r="Z2316" i="1" s="1"/>
  <c r="N2316" i="1"/>
  <c r="Y2316" i="1" s="1"/>
  <c r="M2316" i="1"/>
  <c r="X2316" i="1" s="1"/>
  <c r="J2292" i="1"/>
  <c r="U2292" i="1" s="1"/>
  <c r="L2292" i="1"/>
  <c r="W2292" i="1" s="1"/>
  <c r="K2292" i="1"/>
  <c r="V2292" i="1" s="1"/>
  <c r="O2292" i="1"/>
  <c r="Z2292" i="1" s="1"/>
  <c r="N2292" i="1"/>
  <c r="Y2292" i="1" s="1"/>
  <c r="M2292" i="1"/>
  <c r="X2292" i="1" s="1"/>
  <c r="J2268" i="1"/>
  <c r="U2268" i="1" s="1"/>
  <c r="L2268" i="1"/>
  <c r="W2268" i="1" s="1"/>
  <c r="K2268" i="1"/>
  <c r="V2268" i="1" s="1"/>
  <c r="O2268" i="1"/>
  <c r="Z2268" i="1" s="1"/>
  <c r="N2268" i="1"/>
  <c r="Y2268" i="1" s="1"/>
  <c r="M2268" i="1"/>
  <c r="X2268" i="1" s="1"/>
  <c r="J2252" i="1"/>
  <c r="U2252" i="1" s="1"/>
  <c r="L2252" i="1"/>
  <c r="W2252" i="1" s="1"/>
  <c r="K2252" i="1"/>
  <c r="V2252" i="1" s="1"/>
  <c r="O2252" i="1"/>
  <c r="Z2252" i="1" s="1"/>
  <c r="N2252" i="1"/>
  <c r="Y2252" i="1" s="1"/>
  <c r="M2252" i="1"/>
  <c r="X2252" i="1" s="1"/>
  <c r="J2228" i="1"/>
  <c r="U2228" i="1" s="1"/>
  <c r="L2228" i="1"/>
  <c r="W2228" i="1" s="1"/>
  <c r="K2228" i="1"/>
  <c r="V2228" i="1" s="1"/>
  <c r="O2228" i="1"/>
  <c r="Z2228" i="1" s="1"/>
  <c r="N2228" i="1"/>
  <c r="Y2228" i="1" s="1"/>
  <c r="M2228" i="1"/>
  <c r="X2228" i="1" s="1"/>
  <c r="J2212" i="1"/>
  <c r="U2212" i="1" s="1"/>
  <c r="L2212" i="1"/>
  <c r="W2212" i="1" s="1"/>
  <c r="K2212" i="1"/>
  <c r="V2212" i="1" s="1"/>
  <c r="O2212" i="1"/>
  <c r="Z2212" i="1" s="1"/>
  <c r="N2212" i="1"/>
  <c r="Y2212" i="1" s="1"/>
  <c r="M2212" i="1"/>
  <c r="X2212" i="1" s="1"/>
  <c r="J2188" i="1"/>
  <c r="U2188" i="1" s="1"/>
  <c r="L2188" i="1"/>
  <c r="W2188" i="1" s="1"/>
  <c r="K2188" i="1"/>
  <c r="V2188" i="1" s="1"/>
  <c r="O2188" i="1"/>
  <c r="Z2188" i="1" s="1"/>
  <c r="N2188" i="1"/>
  <c r="Y2188" i="1" s="1"/>
  <c r="M2188" i="1"/>
  <c r="X2188" i="1" s="1"/>
  <c r="J2172" i="1"/>
  <c r="U2172" i="1" s="1"/>
  <c r="L2172" i="1"/>
  <c r="W2172" i="1" s="1"/>
  <c r="K2172" i="1"/>
  <c r="V2172" i="1" s="1"/>
  <c r="O2172" i="1"/>
  <c r="Z2172" i="1" s="1"/>
  <c r="N2172" i="1"/>
  <c r="Y2172" i="1" s="1"/>
  <c r="M2172" i="1"/>
  <c r="X2172" i="1" s="1"/>
  <c r="J2148" i="1"/>
  <c r="U2148" i="1" s="1"/>
  <c r="L2148" i="1"/>
  <c r="W2148" i="1" s="1"/>
  <c r="O2148" i="1"/>
  <c r="Z2148" i="1" s="1"/>
  <c r="N2148" i="1"/>
  <c r="Y2148" i="1" s="1"/>
  <c r="M2148" i="1"/>
  <c r="X2148" i="1" s="1"/>
  <c r="J2124" i="1"/>
  <c r="U2124" i="1" s="1"/>
  <c r="L2124" i="1"/>
  <c r="W2124" i="1" s="1"/>
  <c r="K2124" i="1"/>
  <c r="V2124" i="1" s="1"/>
  <c r="O2124" i="1"/>
  <c r="Z2124" i="1" s="1"/>
  <c r="N2124" i="1"/>
  <c r="Y2124" i="1" s="1"/>
  <c r="M2124" i="1"/>
  <c r="X2124" i="1" s="1"/>
  <c r="J2092" i="1"/>
  <c r="U2092" i="1" s="1"/>
  <c r="L2092" i="1"/>
  <c r="W2092" i="1" s="1"/>
  <c r="K2092" i="1"/>
  <c r="V2092" i="1" s="1"/>
  <c r="O2092" i="1"/>
  <c r="Z2092" i="1" s="1"/>
  <c r="N2092" i="1"/>
  <c r="Y2092" i="1" s="1"/>
  <c r="M2092" i="1"/>
  <c r="X2092" i="1" s="1"/>
  <c r="J2068" i="1"/>
  <c r="U2068" i="1" s="1"/>
  <c r="L2068" i="1"/>
  <c r="W2068" i="1" s="1"/>
  <c r="O2068" i="1"/>
  <c r="Z2068" i="1" s="1"/>
  <c r="N2068" i="1"/>
  <c r="Y2068" i="1" s="1"/>
  <c r="M2068" i="1"/>
  <c r="X2068" i="1" s="1"/>
  <c r="K2068" i="1"/>
  <c r="V2068" i="1" s="1"/>
  <c r="J2044" i="1"/>
  <c r="U2044" i="1" s="1"/>
  <c r="L2044" i="1"/>
  <c r="W2044" i="1" s="1"/>
  <c r="K2044" i="1"/>
  <c r="V2044" i="1" s="1"/>
  <c r="O2044" i="1"/>
  <c r="Z2044" i="1" s="1"/>
  <c r="N2044" i="1"/>
  <c r="Y2044" i="1" s="1"/>
  <c r="M2044" i="1"/>
  <c r="X2044" i="1" s="1"/>
  <c r="J2020" i="1"/>
  <c r="U2020" i="1" s="1"/>
  <c r="L2020" i="1"/>
  <c r="W2020" i="1" s="1"/>
  <c r="O2020" i="1"/>
  <c r="Z2020" i="1" s="1"/>
  <c r="K2020" i="1"/>
  <c r="V2020" i="1" s="1"/>
  <c r="N2020" i="1"/>
  <c r="Y2020" i="1" s="1"/>
  <c r="M2020" i="1"/>
  <c r="X2020" i="1" s="1"/>
  <c r="J1996" i="1"/>
  <c r="U1996" i="1" s="1"/>
  <c r="L1996" i="1"/>
  <c r="W1996" i="1" s="1"/>
  <c r="K1996" i="1"/>
  <c r="V1996" i="1" s="1"/>
  <c r="O1996" i="1"/>
  <c r="Z1996" i="1" s="1"/>
  <c r="N1996" i="1"/>
  <c r="Y1996" i="1" s="1"/>
  <c r="M1996" i="1"/>
  <c r="X1996" i="1" s="1"/>
  <c r="J1972" i="1"/>
  <c r="U1972" i="1" s="1"/>
  <c r="L1972" i="1"/>
  <c r="W1972" i="1" s="1"/>
  <c r="K1972" i="1"/>
  <c r="V1972" i="1" s="1"/>
  <c r="O1972" i="1"/>
  <c r="Z1972" i="1" s="1"/>
  <c r="N1972" i="1"/>
  <c r="Y1972" i="1" s="1"/>
  <c r="M1972" i="1"/>
  <c r="X1972" i="1" s="1"/>
  <c r="J1948" i="1"/>
  <c r="U1948" i="1" s="1"/>
  <c r="L1948" i="1"/>
  <c r="W1948" i="1" s="1"/>
  <c r="K1948" i="1"/>
  <c r="V1948" i="1" s="1"/>
  <c r="O1948" i="1"/>
  <c r="Z1948" i="1" s="1"/>
  <c r="N1948" i="1"/>
  <c r="Y1948" i="1" s="1"/>
  <c r="M1948" i="1"/>
  <c r="X1948" i="1" s="1"/>
  <c r="J1924" i="1"/>
  <c r="U1924" i="1" s="1"/>
  <c r="L1924" i="1"/>
  <c r="W1924" i="1" s="1"/>
  <c r="K1924" i="1"/>
  <c r="V1924" i="1" s="1"/>
  <c r="N1924" i="1"/>
  <c r="Y1924" i="1" s="1"/>
  <c r="M1924" i="1"/>
  <c r="X1924" i="1" s="1"/>
  <c r="O1924" i="1"/>
  <c r="Z1924" i="1" s="1"/>
  <c r="J1892" i="1"/>
  <c r="U1892" i="1" s="1"/>
  <c r="L1892" i="1"/>
  <c r="W1892" i="1" s="1"/>
  <c r="N1892" i="1"/>
  <c r="Y1892" i="1" s="1"/>
  <c r="M1892" i="1"/>
  <c r="X1892" i="1" s="1"/>
  <c r="K1892" i="1"/>
  <c r="V1892" i="1" s="1"/>
  <c r="O1892" i="1"/>
  <c r="Z1892" i="1" s="1"/>
  <c r="J1868" i="1"/>
  <c r="U1868" i="1" s="1"/>
  <c r="L1868" i="1"/>
  <c r="W1868" i="1" s="1"/>
  <c r="K1868" i="1"/>
  <c r="V1868" i="1" s="1"/>
  <c r="O1868" i="1"/>
  <c r="Z1868" i="1" s="1"/>
  <c r="N1868" i="1"/>
  <c r="Y1868" i="1" s="1"/>
  <c r="M1868" i="1"/>
  <c r="X1868" i="1" s="1"/>
  <c r="J1844" i="1"/>
  <c r="U1844" i="1" s="1"/>
  <c r="L1844" i="1"/>
  <c r="W1844" i="1" s="1"/>
  <c r="K1844" i="1"/>
  <c r="V1844" i="1" s="1"/>
  <c r="O1844" i="1"/>
  <c r="Z1844" i="1" s="1"/>
  <c r="N1844" i="1"/>
  <c r="Y1844" i="1" s="1"/>
  <c r="M1844" i="1"/>
  <c r="X1844" i="1" s="1"/>
  <c r="J1820" i="1"/>
  <c r="U1820" i="1" s="1"/>
  <c r="L1820" i="1"/>
  <c r="W1820" i="1" s="1"/>
  <c r="K1820" i="1"/>
  <c r="V1820" i="1" s="1"/>
  <c r="O1820" i="1"/>
  <c r="Z1820" i="1" s="1"/>
  <c r="N1820" i="1"/>
  <c r="Y1820" i="1" s="1"/>
  <c r="M1820" i="1"/>
  <c r="X1820" i="1" s="1"/>
  <c r="J1796" i="1"/>
  <c r="U1796" i="1" s="1"/>
  <c r="L1796" i="1"/>
  <c r="W1796" i="1" s="1"/>
  <c r="K1796" i="1"/>
  <c r="V1796" i="1" s="1"/>
  <c r="N1796" i="1"/>
  <c r="Y1796" i="1" s="1"/>
  <c r="M1796" i="1"/>
  <c r="X1796" i="1" s="1"/>
  <c r="J1772" i="1"/>
  <c r="U1772" i="1" s="1"/>
  <c r="K1772" i="1"/>
  <c r="V1772" i="1" s="1"/>
  <c r="L1772" i="1"/>
  <c r="W1772" i="1" s="1"/>
  <c r="O1772" i="1"/>
  <c r="Z1772" i="1" s="1"/>
  <c r="N1772" i="1"/>
  <c r="Y1772" i="1" s="1"/>
  <c r="M1772" i="1"/>
  <c r="X1772" i="1" s="1"/>
  <c r="J1748" i="1"/>
  <c r="U1748" i="1" s="1"/>
  <c r="L1748" i="1"/>
  <c r="W1748" i="1" s="1"/>
  <c r="K1748" i="1"/>
  <c r="V1748" i="1" s="1"/>
  <c r="O1748" i="1"/>
  <c r="Z1748" i="1" s="1"/>
  <c r="N1748" i="1"/>
  <c r="Y1748" i="1" s="1"/>
  <c r="M1748" i="1"/>
  <c r="X1748" i="1" s="1"/>
  <c r="J1724" i="1"/>
  <c r="U1724" i="1" s="1"/>
  <c r="L1724" i="1"/>
  <c r="W1724" i="1" s="1"/>
  <c r="K1724" i="1"/>
  <c r="V1724" i="1" s="1"/>
  <c r="O1724" i="1"/>
  <c r="Z1724" i="1" s="1"/>
  <c r="N1724" i="1"/>
  <c r="Y1724" i="1" s="1"/>
  <c r="M1724" i="1"/>
  <c r="X1724" i="1" s="1"/>
  <c r="J1700" i="1"/>
  <c r="U1700" i="1" s="1"/>
  <c r="L1700" i="1"/>
  <c r="W1700" i="1" s="1"/>
  <c r="K1700" i="1"/>
  <c r="V1700" i="1" s="1"/>
  <c r="N1700" i="1"/>
  <c r="Y1700" i="1" s="1"/>
  <c r="M1700" i="1"/>
  <c r="X1700" i="1" s="1"/>
  <c r="O1700" i="1"/>
  <c r="Z1700" i="1" s="1"/>
  <c r="J1676" i="1"/>
  <c r="U1676" i="1" s="1"/>
  <c r="L1676" i="1"/>
  <c r="W1676" i="1" s="1"/>
  <c r="K1676" i="1"/>
  <c r="V1676" i="1" s="1"/>
  <c r="O1676" i="1"/>
  <c r="Z1676" i="1" s="1"/>
  <c r="N1676" i="1"/>
  <c r="Y1676" i="1" s="1"/>
  <c r="M1676" i="1"/>
  <c r="X1676" i="1" s="1"/>
  <c r="J1644" i="1"/>
  <c r="U1644" i="1" s="1"/>
  <c r="L1644" i="1"/>
  <c r="W1644" i="1" s="1"/>
  <c r="K1644" i="1"/>
  <c r="V1644" i="1" s="1"/>
  <c r="O1644" i="1"/>
  <c r="Z1644" i="1" s="1"/>
  <c r="N1644" i="1"/>
  <c r="Y1644" i="1" s="1"/>
  <c r="M1644" i="1"/>
  <c r="X1644" i="1" s="1"/>
  <c r="J1620" i="1"/>
  <c r="U1620" i="1" s="1"/>
  <c r="L1620" i="1"/>
  <c r="W1620" i="1" s="1"/>
  <c r="K1620" i="1"/>
  <c r="V1620" i="1" s="1"/>
  <c r="O1620" i="1"/>
  <c r="Z1620" i="1" s="1"/>
  <c r="N1620" i="1"/>
  <c r="Y1620" i="1" s="1"/>
  <c r="M1620" i="1"/>
  <c r="X1620" i="1" s="1"/>
  <c r="J1596" i="1"/>
  <c r="U1596" i="1" s="1"/>
  <c r="L1596" i="1"/>
  <c r="W1596" i="1" s="1"/>
  <c r="K1596" i="1"/>
  <c r="V1596" i="1" s="1"/>
  <c r="O1596" i="1"/>
  <c r="Z1596" i="1" s="1"/>
  <c r="N1596" i="1"/>
  <c r="Y1596" i="1" s="1"/>
  <c r="M1596" i="1"/>
  <c r="X1596" i="1" s="1"/>
  <c r="J1572" i="1"/>
  <c r="U1572" i="1" s="1"/>
  <c r="L1572" i="1"/>
  <c r="W1572" i="1" s="1"/>
  <c r="K1572" i="1"/>
  <c r="V1572" i="1" s="1"/>
  <c r="N1572" i="1"/>
  <c r="Y1572" i="1" s="1"/>
  <c r="M1572" i="1"/>
  <c r="X1572" i="1" s="1"/>
  <c r="O1572" i="1"/>
  <c r="Z1572" i="1" s="1"/>
  <c r="J1548" i="1"/>
  <c r="U1548" i="1" s="1"/>
  <c r="L1548" i="1"/>
  <c r="W1548" i="1" s="1"/>
  <c r="K1548" i="1"/>
  <c r="V1548" i="1" s="1"/>
  <c r="O1548" i="1"/>
  <c r="Z1548" i="1" s="1"/>
  <c r="N1548" i="1"/>
  <c r="Y1548" i="1" s="1"/>
  <c r="M1548" i="1"/>
  <c r="X1548" i="1" s="1"/>
  <c r="J1524" i="1"/>
  <c r="U1524" i="1" s="1"/>
  <c r="L1524" i="1"/>
  <c r="W1524" i="1" s="1"/>
  <c r="K1524" i="1"/>
  <c r="V1524" i="1" s="1"/>
  <c r="O1524" i="1"/>
  <c r="Z1524" i="1" s="1"/>
  <c r="N1524" i="1"/>
  <c r="Y1524" i="1" s="1"/>
  <c r="M1524" i="1"/>
  <c r="X1524" i="1" s="1"/>
  <c r="J1500" i="1"/>
  <c r="U1500" i="1" s="1"/>
  <c r="L1500" i="1"/>
  <c r="W1500" i="1" s="1"/>
  <c r="K1500" i="1"/>
  <c r="V1500" i="1" s="1"/>
  <c r="O1500" i="1"/>
  <c r="Z1500" i="1" s="1"/>
  <c r="N1500" i="1"/>
  <c r="Y1500" i="1" s="1"/>
  <c r="M1500" i="1"/>
  <c r="X1500" i="1" s="1"/>
  <c r="J1468" i="1"/>
  <c r="U1468" i="1" s="1"/>
  <c r="L1468" i="1"/>
  <c r="W1468" i="1" s="1"/>
  <c r="K1468" i="1"/>
  <c r="V1468" i="1" s="1"/>
  <c r="O1468" i="1"/>
  <c r="Z1468" i="1" s="1"/>
  <c r="N1468" i="1"/>
  <c r="Y1468" i="1" s="1"/>
  <c r="M1468" i="1"/>
  <c r="X1468" i="1" s="1"/>
  <c r="J1428" i="1"/>
  <c r="U1428" i="1" s="1"/>
  <c r="L1428" i="1"/>
  <c r="W1428" i="1" s="1"/>
  <c r="O1428" i="1"/>
  <c r="Z1428" i="1" s="1"/>
  <c r="K1428" i="1"/>
  <c r="V1428" i="1" s="1"/>
  <c r="N1428" i="1"/>
  <c r="Y1428" i="1" s="1"/>
  <c r="M1428" i="1"/>
  <c r="X1428" i="1" s="1"/>
  <c r="J1388" i="1"/>
  <c r="U1388" i="1" s="1"/>
  <c r="L1388" i="1"/>
  <c r="W1388" i="1" s="1"/>
  <c r="K1388" i="1"/>
  <c r="V1388" i="1" s="1"/>
  <c r="O1388" i="1"/>
  <c r="Z1388" i="1" s="1"/>
  <c r="N1388" i="1"/>
  <c r="Y1388" i="1" s="1"/>
  <c r="M1388" i="1"/>
  <c r="X1388" i="1" s="1"/>
  <c r="J1332" i="1"/>
  <c r="U1332" i="1" s="1"/>
  <c r="L1332" i="1"/>
  <c r="W1332" i="1" s="1"/>
  <c r="K1332" i="1"/>
  <c r="V1332" i="1" s="1"/>
  <c r="O1332" i="1"/>
  <c r="Z1332" i="1" s="1"/>
  <c r="N1332" i="1"/>
  <c r="Y1332" i="1" s="1"/>
  <c r="M1332" i="1"/>
  <c r="X1332" i="1" s="1"/>
  <c r="J1260" i="1"/>
  <c r="U1260" i="1" s="1"/>
  <c r="L1260" i="1"/>
  <c r="W1260" i="1" s="1"/>
  <c r="K1260" i="1"/>
  <c r="V1260" i="1" s="1"/>
  <c r="O1260" i="1"/>
  <c r="Z1260" i="1" s="1"/>
  <c r="N1260" i="1"/>
  <c r="Y1260" i="1" s="1"/>
  <c r="M1260" i="1"/>
  <c r="X1260" i="1" s="1"/>
  <c r="J1236" i="1"/>
  <c r="U1236" i="1" s="1"/>
  <c r="L1236" i="1"/>
  <c r="W1236" i="1" s="1"/>
  <c r="K1236" i="1"/>
  <c r="V1236" i="1" s="1"/>
  <c r="O1236" i="1"/>
  <c r="Z1236" i="1" s="1"/>
  <c r="M1236" i="1"/>
  <c r="X1236" i="1" s="1"/>
  <c r="N1236" i="1"/>
  <c r="Y1236" i="1" s="1"/>
  <c r="J1204" i="1"/>
  <c r="U1204" i="1" s="1"/>
  <c r="L1204" i="1"/>
  <c r="W1204" i="1" s="1"/>
  <c r="K1204" i="1"/>
  <c r="V1204" i="1" s="1"/>
  <c r="O1204" i="1"/>
  <c r="Z1204" i="1" s="1"/>
  <c r="M1204" i="1"/>
  <c r="X1204" i="1" s="1"/>
  <c r="J1172" i="1"/>
  <c r="U1172" i="1" s="1"/>
  <c r="L1172" i="1"/>
  <c r="W1172" i="1" s="1"/>
  <c r="O1172" i="1"/>
  <c r="Z1172" i="1" s="1"/>
  <c r="K1172" i="1"/>
  <c r="V1172" i="1" s="1"/>
  <c r="N1172" i="1"/>
  <c r="Y1172" i="1" s="1"/>
  <c r="M1172" i="1"/>
  <c r="X1172" i="1" s="1"/>
  <c r="J1140" i="1"/>
  <c r="U1140" i="1" s="1"/>
  <c r="L1140" i="1"/>
  <c r="W1140" i="1" s="1"/>
  <c r="K1140" i="1"/>
  <c r="V1140" i="1" s="1"/>
  <c r="O1140" i="1"/>
  <c r="Z1140" i="1" s="1"/>
  <c r="M1140" i="1"/>
  <c r="X1140" i="1" s="1"/>
  <c r="N1140" i="1"/>
  <c r="Y1140" i="1" s="1"/>
  <c r="J1116" i="1"/>
  <c r="U1116" i="1" s="1"/>
  <c r="L1116" i="1"/>
  <c r="W1116" i="1" s="1"/>
  <c r="K1116" i="1"/>
  <c r="V1116" i="1" s="1"/>
  <c r="O1116" i="1"/>
  <c r="Z1116" i="1" s="1"/>
  <c r="N1116" i="1"/>
  <c r="Y1116" i="1" s="1"/>
  <c r="M1116" i="1"/>
  <c r="X1116" i="1" s="1"/>
  <c r="J1092" i="1"/>
  <c r="U1092" i="1" s="1"/>
  <c r="L1092" i="1"/>
  <c r="W1092" i="1" s="1"/>
  <c r="K1092" i="1"/>
  <c r="V1092" i="1" s="1"/>
  <c r="N1092" i="1"/>
  <c r="Y1092" i="1" s="1"/>
  <c r="M1092" i="1"/>
  <c r="X1092" i="1" s="1"/>
  <c r="O1092" i="1"/>
  <c r="Z1092" i="1" s="1"/>
  <c r="J1060" i="1"/>
  <c r="U1060" i="1" s="1"/>
  <c r="L1060" i="1"/>
  <c r="W1060" i="1" s="1"/>
  <c r="K1060" i="1"/>
  <c r="V1060" i="1" s="1"/>
  <c r="N1060" i="1"/>
  <c r="Y1060" i="1" s="1"/>
  <c r="M1060" i="1"/>
  <c r="X1060" i="1" s="1"/>
  <c r="O1060" i="1"/>
  <c r="Z1060" i="1" s="1"/>
  <c r="J1028" i="1"/>
  <c r="U1028" i="1" s="1"/>
  <c r="L1028" i="1"/>
  <c r="W1028" i="1" s="1"/>
  <c r="K1028" i="1"/>
  <c r="V1028" i="1" s="1"/>
  <c r="N1028" i="1"/>
  <c r="Y1028" i="1" s="1"/>
  <c r="M1028" i="1"/>
  <c r="X1028" i="1" s="1"/>
  <c r="J996" i="1"/>
  <c r="U996" i="1" s="1"/>
  <c r="L996" i="1"/>
  <c r="W996" i="1" s="1"/>
  <c r="K996" i="1"/>
  <c r="V996" i="1" s="1"/>
  <c r="N996" i="1"/>
  <c r="Y996" i="1" s="1"/>
  <c r="M996" i="1"/>
  <c r="X996" i="1" s="1"/>
  <c r="J956" i="1"/>
  <c r="U956" i="1" s="1"/>
  <c r="L956" i="1"/>
  <c r="W956" i="1" s="1"/>
  <c r="K956" i="1"/>
  <c r="V956" i="1" s="1"/>
  <c r="O956" i="1"/>
  <c r="Z956" i="1" s="1"/>
  <c r="M956" i="1"/>
  <c r="X956" i="1" s="1"/>
  <c r="N956" i="1"/>
  <c r="Y956" i="1" s="1"/>
  <c r="J916" i="1"/>
  <c r="U916" i="1" s="1"/>
  <c r="L916" i="1"/>
  <c r="W916" i="1" s="1"/>
  <c r="O916" i="1"/>
  <c r="Z916" i="1" s="1"/>
  <c r="K916" i="1"/>
  <c r="V916" i="1" s="1"/>
  <c r="M916" i="1"/>
  <c r="X916" i="1" s="1"/>
  <c r="N916" i="1"/>
  <c r="Y916" i="1" s="1"/>
  <c r="J892" i="1"/>
  <c r="U892" i="1" s="1"/>
  <c r="L892" i="1"/>
  <c r="W892" i="1" s="1"/>
  <c r="K892" i="1"/>
  <c r="V892" i="1" s="1"/>
  <c r="O892" i="1"/>
  <c r="Z892" i="1" s="1"/>
  <c r="N892" i="1"/>
  <c r="Y892" i="1" s="1"/>
  <c r="J860" i="1"/>
  <c r="U860" i="1" s="1"/>
  <c r="L860" i="1"/>
  <c r="W860" i="1" s="1"/>
  <c r="K860" i="1"/>
  <c r="V860" i="1" s="1"/>
  <c r="O860" i="1"/>
  <c r="Z860" i="1" s="1"/>
  <c r="N860" i="1"/>
  <c r="Y860" i="1" s="1"/>
  <c r="M860" i="1"/>
  <c r="X860" i="1" s="1"/>
  <c r="J828" i="1"/>
  <c r="U828" i="1" s="1"/>
  <c r="L828" i="1"/>
  <c r="W828" i="1" s="1"/>
  <c r="K828" i="1"/>
  <c r="V828" i="1" s="1"/>
  <c r="O828" i="1"/>
  <c r="Z828" i="1" s="1"/>
  <c r="N828" i="1"/>
  <c r="Y828" i="1" s="1"/>
  <c r="M828" i="1"/>
  <c r="X828" i="1" s="1"/>
  <c r="J804" i="1"/>
  <c r="U804" i="1" s="1"/>
  <c r="L804" i="1"/>
  <c r="W804" i="1" s="1"/>
  <c r="K804" i="1"/>
  <c r="V804" i="1" s="1"/>
  <c r="O804" i="1"/>
  <c r="Z804" i="1" s="1"/>
  <c r="N804" i="1"/>
  <c r="Y804" i="1" s="1"/>
  <c r="M804" i="1"/>
  <c r="X804" i="1" s="1"/>
  <c r="J772" i="1"/>
  <c r="U772" i="1" s="1"/>
  <c r="L772" i="1"/>
  <c r="W772" i="1" s="1"/>
  <c r="K772" i="1"/>
  <c r="V772" i="1" s="1"/>
  <c r="O772" i="1"/>
  <c r="Z772" i="1" s="1"/>
  <c r="N772" i="1"/>
  <c r="Y772" i="1" s="1"/>
  <c r="M772" i="1"/>
  <c r="X772" i="1" s="1"/>
  <c r="J740" i="1"/>
  <c r="U740" i="1" s="1"/>
  <c r="L740" i="1"/>
  <c r="W740" i="1" s="1"/>
  <c r="K740" i="1"/>
  <c r="V740" i="1" s="1"/>
  <c r="O740" i="1"/>
  <c r="Z740" i="1" s="1"/>
  <c r="N740" i="1"/>
  <c r="Y740" i="1" s="1"/>
  <c r="M740" i="1"/>
  <c r="X740" i="1" s="1"/>
  <c r="J716" i="1"/>
  <c r="U716" i="1" s="1"/>
  <c r="L716" i="1"/>
  <c r="W716" i="1" s="1"/>
  <c r="K716" i="1"/>
  <c r="V716" i="1" s="1"/>
  <c r="O716" i="1"/>
  <c r="Z716" i="1" s="1"/>
  <c r="N716" i="1"/>
  <c r="Y716" i="1" s="1"/>
  <c r="M716" i="1"/>
  <c r="X716" i="1" s="1"/>
  <c r="J684" i="1"/>
  <c r="U684" i="1" s="1"/>
  <c r="L684" i="1"/>
  <c r="W684" i="1" s="1"/>
  <c r="K684" i="1"/>
  <c r="V684" i="1" s="1"/>
  <c r="O684" i="1"/>
  <c r="Z684" i="1" s="1"/>
  <c r="N684" i="1"/>
  <c r="Y684" i="1" s="1"/>
  <c r="J660" i="1"/>
  <c r="U660" i="1" s="1"/>
  <c r="L660" i="1"/>
  <c r="W660" i="1" s="1"/>
  <c r="K660" i="1"/>
  <c r="V660" i="1" s="1"/>
  <c r="N660" i="1"/>
  <c r="Y660" i="1" s="1"/>
  <c r="O660" i="1"/>
  <c r="Z660" i="1" s="1"/>
  <c r="J620" i="1"/>
  <c r="U620" i="1" s="1"/>
  <c r="L620" i="1"/>
  <c r="W620" i="1" s="1"/>
  <c r="K620" i="1"/>
  <c r="V620" i="1" s="1"/>
  <c r="O620" i="1"/>
  <c r="Z620" i="1" s="1"/>
  <c r="N620" i="1"/>
  <c r="Y620" i="1" s="1"/>
  <c r="M620" i="1"/>
  <c r="X620" i="1" s="1"/>
  <c r="J572" i="1"/>
  <c r="U572" i="1" s="1"/>
  <c r="L572" i="1"/>
  <c r="W572" i="1" s="1"/>
  <c r="K572" i="1"/>
  <c r="V572" i="1" s="1"/>
  <c r="O572" i="1"/>
  <c r="Z572" i="1" s="1"/>
  <c r="N572" i="1"/>
  <c r="Y572" i="1" s="1"/>
  <c r="M572" i="1"/>
  <c r="X572" i="1" s="1"/>
  <c r="J548" i="1"/>
  <c r="U548" i="1" s="1"/>
  <c r="L548" i="1"/>
  <c r="W548" i="1" s="1"/>
  <c r="N548" i="1"/>
  <c r="Y548" i="1" s="1"/>
  <c r="K548" i="1"/>
  <c r="V548" i="1" s="1"/>
  <c r="O548" i="1"/>
  <c r="Z548" i="1" s="1"/>
  <c r="M548" i="1"/>
  <c r="X548" i="1" s="1"/>
  <c r="J516" i="1"/>
  <c r="U516" i="1" s="1"/>
  <c r="L516" i="1"/>
  <c r="W516" i="1" s="1"/>
  <c r="K516" i="1"/>
  <c r="V516" i="1" s="1"/>
  <c r="N516" i="1"/>
  <c r="Y516" i="1" s="1"/>
  <c r="O516" i="1"/>
  <c r="Z516" i="1" s="1"/>
  <c r="M516" i="1"/>
  <c r="X516" i="1" s="1"/>
  <c r="J484" i="1"/>
  <c r="U484" i="1" s="1"/>
  <c r="L484" i="1"/>
  <c r="W484" i="1" s="1"/>
  <c r="N484" i="1"/>
  <c r="Y484" i="1" s="1"/>
  <c r="K484" i="1"/>
  <c r="V484" i="1" s="1"/>
  <c r="O484" i="1"/>
  <c r="Z484" i="1" s="1"/>
  <c r="M484" i="1"/>
  <c r="X484" i="1" s="1"/>
  <c r="J452" i="1"/>
  <c r="U452" i="1" s="1"/>
  <c r="L452" i="1"/>
  <c r="W452" i="1" s="1"/>
  <c r="K452" i="1"/>
  <c r="V452" i="1" s="1"/>
  <c r="N452" i="1"/>
  <c r="Y452" i="1" s="1"/>
  <c r="O452" i="1"/>
  <c r="Z452" i="1" s="1"/>
  <c r="M452" i="1"/>
  <c r="X452" i="1" s="1"/>
  <c r="J420" i="1"/>
  <c r="U420" i="1" s="1"/>
  <c r="L420" i="1"/>
  <c r="W420" i="1" s="1"/>
  <c r="N420" i="1"/>
  <c r="Y420" i="1" s="1"/>
  <c r="K420" i="1"/>
  <c r="V420" i="1" s="1"/>
  <c r="O420" i="1"/>
  <c r="Z420" i="1" s="1"/>
  <c r="M420" i="1"/>
  <c r="X420" i="1" s="1"/>
  <c r="J380" i="1"/>
  <c r="U380" i="1" s="1"/>
  <c r="L380" i="1"/>
  <c r="W380" i="1" s="1"/>
  <c r="K380" i="1"/>
  <c r="V380" i="1" s="1"/>
  <c r="O380" i="1"/>
  <c r="Z380" i="1" s="1"/>
  <c r="N380" i="1"/>
  <c r="Y380" i="1" s="1"/>
  <c r="M380" i="1"/>
  <c r="X380" i="1" s="1"/>
  <c r="J340" i="1"/>
  <c r="U340" i="1" s="1"/>
  <c r="L340" i="1"/>
  <c r="W340" i="1" s="1"/>
  <c r="K340" i="1"/>
  <c r="V340" i="1" s="1"/>
  <c r="N340" i="1"/>
  <c r="Y340" i="1" s="1"/>
  <c r="O340" i="1"/>
  <c r="Z340" i="1" s="1"/>
  <c r="J308" i="1"/>
  <c r="U308" i="1" s="1"/>
  <c r="L308" i="1"/>
  <c r="W308" i="1" s="1"/>
  <c r="K308" i="1"/>
  <c r="V308" i="1" s="1"/>
  <c r="N308" i="1"/>
  <c r="Y308" i="1" s="1"/>
  <c r="O308" i="1"/>
  <c r="Z308" i="1" s="1"/>
  <c r="J276" i="1"/>
  <c r="U276" i="1" s="1"/>
  <c r="L276" i="1"/>
  <c r="W276" i="1" s="1"/>
  <c r="K276" i="1"/>
  <c r="V276" i="1" s="1"/>
  <c r="N276" i="1"/>
  <c r="Y276" i="1" s="1"/>
  <c r="O276" i="1"/>
  <c r="Z276" i="1" s="1"/>
  <c r="J244" i="1"/>
  <c r="U244" i="1" s="1"/>
  <c r="L244" i="1"/>
  <c r="W244" i="1" s="1"/>
  <c r="K244" i="1"/>
  <c r="V244" i="1" s="1"/>
  <c r="N244" i="1"/>
  <c r="Y244" i="1" s="1"/>
  <c r="O244" i="1"/>
  <c r="Z244" i="1" s="1"/>
  <c r="J212" i="1"/>
  <c r="U212" i="1" s="1"/>
  <c r="L212" i="1"/>
  <c r="W212" i="1" s="1"/>
  <c r="K212" i="1"/>
  <c r="V212" i="1" s="1"/>
  <c r="N212" i="1"/>
  <c r="Y212" i="1" s="1"/>
  <c r="O212" i="1"/>
  <c r="Z212" i="1" s="1"/>
  <c r="J180" i="1"/>
  <c r="U180" i="1" s="1"/>
  <c r="L180" i="1"/>
  <c r="W180" i="1" s="1"/>
  <c r="K180" i="1"/>
  <c r="V180" i="1" s="1"/>
  <c r="N180" i="1"/>
  <c r="Y180" i="1" s="1"/>
  <c r="O180" i="1"/>
  <c r="Z180" i="1" s="1"/>
  <c r="J148" i="1"/>
  <c r="U148" i="1" s="1"/>
  <c r="L148" i="1"/>
  <c r="W148" i="1" s="1"/>
  <c r="K148" i="1"/>
  <c r="V148" i="1" s="1"/>
  <c r="N148" i="1"/>
  <c r="Y148" i="1" s="1"/>
  <c r="O148" i="1"/>
  <c r="Z148" i="1" s="1"/>
  <c r="J124" i="1"/>
  <c r="U124" i="1" s="1"/>
  <c r="L124" i="1"/>
  <c r="W124" i="1" s="1"/>
  <c r="K124" i="1"/>
  <c r="V124" i="1" s="1"/>
  <c r="O124" i="1"/>
  <c r="Z124" i="1" s="1"/>
  <c r="N124" i="1"/>
  <c r="Y124" i="1" s="1"/>
  <c r="M124" i="1"/>
  <c r="X124" i="1" s="1"/>
  <c r="J92" i="1"/>
  <c r="U92" i="1" s="1"/>
  <c r="L92" i="1"/>
  <c r="W92" i="1" s="1"/>
  <c r="K92" i="1"/>
  <c r="V92" i="1" s="1"/>
  <c r="O92" i="1"/>
  <c r="Z92" i="1" s="1"/>
  <c r="N92" i="1"/>
  <c r="Y92" i="1" s="1"/>
  <c r="M92" i="1"/>
  <c r="X92" i="1" s="1"/>
  <c r="J60" i="1"/>
  <c r="U60" i="1" s="1"/>
  <c r="L60" i="1"/>
  <c r="W60" i="1" s="1"/>
  <c r="K60" i="1"/>
  <c r="V60" i="1" s="1"/>
  <c r="O60" i="1"/>
  <c r="Z60" i="1" s="1"/>
  <c r="N60" i="1"/>
  <c r="Y60" i="1" s="1"/>
  <c r="M60" i="1"/>
  <c r="X60" i="1" s="1"/>
  <c r="J44" i="1"/>
  <c r="U44" i="1" s="1"/>
  <c r="L44" i="1"/>
  <c r="W44" i="1" s="1"/>
  <c r="K44" i="1"/>
  <c r="V44" i="1" s="1"/>
  <c r="O44" i="1"/>
  <c r="Z44" i="1" s="1"/>
  <c r="N44" i="1"/>
  <c r="Y44" i="1" s="1"/>
  <c r="M44" i="1"/>
  <c r="X44" i="1" s="1"/>
  <c r="J12" i="1"/>
  <c r="U12" i="1" s="1"/>
  <c r="L12" i="1"/>
  <c r="W12" i="1" s="1"/>
  <c r="K12" i="1"/>
  <c r="V12" i="1" s="1"/>
  <c r="O12" i="1"/>
  <c r="Z12" i="1" s="1"/>
  <c r="N12" i="1"/>
  <c r="Y12" i="1" s="1"/>
  <c r="M12" i="1"/>
  <c r="X12" i="1" s="1"/>
  <c r="M3581" i="1"/>
  <c r="X3581" i="1" s="1"/>
  <c r="M340" i="1"/>
  <c r="X340" i="1" s="1"/>
  <c r="O1252" i="1"/>
  <c r="Z1252" i="1" s="1"/>
  <c r="M4227" i="1"/>
  <c r="X4227" i="1" s="1"/>
  <c r="M4211" i="1"/>
  <c r="X4211" i="1" s="1"/>
  <c r="M4195" i="1"/>
  <c r="X4195" i="1" s="1"/>
  <c r="M4179" i="1"/>
  <c r="X4179" i="1" s="1"/>
  <c r="M4163" i="1"/>
  <c r="X4163" i="1" s="1"/>
  <c r="M4147" i="1"/>
  <c r="X4147" i="1" s="1"/>
  <c r="M4131" i="1"/>
  <c r="X4131" i="1" s="1"/>
  <c r="M4115" i="1"/>
  <c r="X4115" i="1" s="1"/>
  <c r="M4099" i="1"/>
  <c r="X4099" i="1" s="1"/>
  <c r="M4083" i="1"/>
  <c r="X4083" i="1" s="1"/>
  <c r="M4067" i="1"/>
  <c r="X4067" i="1" s="1"/>
  <c r="M4051" i="1"/>
  <c r="X4051" i="1" s="1"/>
  <c r="M4035" i="1"/>
  <c r="X4035" i="1" s="1"/>
  <c r="M4019" i="1"/>
  <c r="X4019" i="1" s="1"/>
  <c r="M4003" i="1"/>
  <c r="X4003" i="1" s="1"/>
  <c r="M3987" i="1"/>
  <c r="X3987" i="1" s="1"/>
  <c r="M3971" i="1"/>
  <c r="X3971" i="1" s="1"/>
  <c r="M3955" i="1"/>
  <c r="X3955" i="1" s="1"/>
  <c r="M3939" i="1"/>
  <c r="X3939" i="1" s="1"/>
  <c r="M3923" i="1"/>
  <c r="X3923" i="1" s="1"/>
  <c r="M3907" i="1"/>
  <c r="X3907" i="1" s="1"/>
  <c r="M3891" i="1"/>
  <c r="X3891" i="1" s="1"/>
  <c r="M3875" i="1"/>
  <c r="X3875" i="1" s="1"/>
  <c r="M3859" i="1"/>
  <c r="X3859" i="1" s="1"/>
  <c r="M3843" i="1"/>
  <c r="X3843" i="1" s="1"/>
  <c r="M3827" i="1"/>
  <c r="X3827" i="1" s="1"/>
  <c r="M3811" i="1"/>
  <c r="X3811" i="1" s="1"/>
  <c r="M3795" i="1"/>
  <c r="X3795" i="1" s="1"/>
  <c r="M3779" i="1"/>
  <c r="X3779" i="1" s="1"/>
  <c r="M3763" i="1"/>
  <c r="X3763" i="1" s="1"/>
  <c r="M3716" i="1"/>
  <c r="X3716" i="1" s="1"/>
  <c r="M917" i="1"/>
  <c r="X917" i="1" s="1"/>
  <c r="M532" i="1"/>
  <c r="X532" i="1" s="1"/>
  <c r="M276" i="1"/>
  <c r="X276" i="1" s="1"/>
  <c r="M20" i="1"/>
  <c r="X20" i="1" s="1"/>
  <c r="N3997" i="1"/>
  <c r="Y3997" i="1" s="1"/>
  <c r="N3741" i="1"/>
  <c r="Y3741" i="1" s="1"/>
  <c r="N3485" i="1"/>
  <c r="Y3485" i="1" s="1"/>
  <c r="N3229" i="1"/>
  <c r="Y3229" i="1" s="1"/>
  <c r="N2973" i="1"/>
  <c r="Y2973" i="1" s="1"/>
  <c r="N2717" i="1"/>
  <c r="Y2717" i="1" s="1"/>
  <c r="N2461" i="1"/>
  <c r="Y2461" i="1" s="1"/>
  <c r="N2205" i="1"/>
  <c r="Y2205" i="1" s="1"/>
  <c r="N1949" i="1"/>
  <c r="Y1949" i="1" s="1"/>
  <c r="N1693" i="1"/>
  <c r="Y1693" i="1" s="1"/>
  <c r="N1437" i="1"/>
  <c r="Y1437" i="1" s="1"/>
  <c r="O2180" i="1"/>
  <c r="Z2180" i="1" s="1"/>
  <c r="O1508" i="1"/>
  <c r="Z1508" i="1" s="1"/>
  <c r="J3675" i="1"/>
  <c r="U3675" i="1" s="1"/>
  <c r="L3675" i="1"/>
  <c r="W3675" i="1" s="1"/>
  <c r="K3675" i="1"/>
  <c r="V3675" i="1" s="1"/>
  <c r="O3675" i="1"/>
  <c r="Z3675" i="1" s="1"/>
  <c r="N3675" i="1"/>
  <c r="Y3675" i="1" s="1"/>
  <c r="J3651" i="1"/>
  <c r="U3651" i="1" s="1"/>
  <c r="L3651" i="1"/>
  <c r="W3651" i="1" s="1"/>
  <c r="K3651" i="1"/>
  <c r="V3651" i="1" s="1"/>
  <c r="O3651" i="1"/>
  <c r="Z3651" i="1" s="1"/>
  <c r="N3651" i="1"/>
  <c r="Y3651" i="1" s="1"/>
  <c r="J3619" i="1"/>
  <c r="U3619" i="1" s="1"/>
  <c r="L3619" i="1"/>
  <c r="W3619" i="1" s="1"/>
  <c r="K3619" i="1"/>
  <c r="V3619" i="1" s="1"/>
  <c r="O3619" i="1"/>
  <c r="Z3619" i="1" s="1"/>
  <c r="N3619" i="1"/>
  <c r="Y3619" i="1" s="1"/>
  <c r="J3587" i="1"/>
  <c r="U3587" i="1" s="1"/>
  <c r="L3587" i="1"/>
  <c r="W3587" i="1" s="1"/>
  <c r="K3587" i="1"/>
  <c r="V3587" i="1" s="1"/>
  <c r="O3587" i="1"/>
  <c r="Z3587" i="1" s="1"/>
  <c r="N3587" i="1"/>
  <c r="Y3587" i="1" s="1"/>
  <c r="J3555" i="1"/>
  <c r="U3555" i="1" s="1"/>
  <c r="L3555" i="1"/>
  <c r="W3555" i="1" s="1"/>
  <c r="K3555" i="1"/>
  <c r="V3555" i="1" s="1"/>
  <c r="O3555" i="1"/>
  <c r="Z3555" i="1" s="1"/>
  <c r="N3555" i="1"/>
  <c r="Y3555" i="1" s="1"/>
  <c r="J3515" i="1"/>
  <c r="U3515" i="1" s="1"/>
  <c r="L3515" i="1"/>
  <c r="W3515" i="1" s="1"/>
  <c r="K3515" i="1"/>
  <c r="V3515" i="1" s="1"/>
  <c r="O3515" i="1"/>
  <c r="Z3515" i="1" s="1"/>
  <c r="N3515" i="1"/>
  <c r="Y3515" i="1" s="1"/>
  <c r="J3459" i="1"/>
  <c r="U3459" i="1" s="1"/>
  <c r="L3459" i="1"/>
  <c r="W3459" i="1" s="1"/>
  <c r="K3459" i="1"/>
  <c r="V3459" i="1" s="1"/>
  <c r="O3459" i="1"/>
  <c r="Z3459" i="1" s="1"/>
  <c r="N3459" i="1"/>
  <c r="Y3459" i="1" s="1"/>
  <c r="J3411" i="1"/>
  <c r="U3411" i="1" s="1"/>
  <c r="L3411" i="1"/>
  <c r="W3411" i="1" s="1"/>
  <c r="K3411" i="1"/>
  <c r="V3411" i="1" s="1"/>
  <c r="O3411" i="1"/>
  <c r="Z3411" i="1" s="1"/>
  <c r="N3411" i="1"/>
  <c r="Y3411" i="1" s="1"/>
  <c r="J3379" i="1"/>
  <c r="U3379" i="1" s="1"/>
  <c r="L3379" i="1"/>
  <c r="W3379" i="1" s="1"/>
  <c r="K3379" i="1"/>
  <c r="V3379" i="1" s="1"/>
  <c r="O3379" i="1"/>
  <c r="Z3379" i="1" s="1"/>
  <c r="N3379" i="1"/>
  <c r="Y3379" i="1" s="1"/>
  <c r="J3339" i="1"/>
  <c r="U3339" i="1" s="1"/>
  <c r="L3339" i="1"/>
  <c r="W3339" i="1" s="1"/>
  <c r="K3339" i="1"/>
  <c r="V3339" i="1" s="1"/>
  <c r="O3339" i="1"/>
  <c r="Z3339" i="1" s="1"/>
  <c r="N3339" i="1"/>
  <c r="Y3339" i="1" s="1"/>
  <c r="J3315" i="1"/>
  <c r="U3315" i="1" s="1"/>
  <c r="L3315" i="1"/>
  <c r="W3315" i="1" s="1"/>
  <c r="K3315" i="1"/>
  <c r="V3315" i="1" s="1"/>
  <c r="O3315" i="1"/>
  <c r="Z3315" i="1" s="1"/>
  <c r="N3315" i="1"/>
  <c r="Y3315" i="1" s="1"/>
  <c r="J3283" i="1"/>
  <c r="U3283" i="1" s="1"/>
  <c r="L3283" i="1"/>
  <c r="W3283" i="1" s="1"/>
  <c r="K3283" i="1"/>
  <c r="V3283" i="1" s="1"/>
  <c r="O3283" i="1"/>
  <c r="Z3283" i="1" s="1"/>
  <c r="N3283" i="1"/>
  <c r="Y3283" i="1" s="1"/>
  <c r="J3251" i="1"/>
  <c r="U3251" i="1" s="1"/>
  <c r="L3251" i="1"/>
  <c r="W3251" i="1" s="1"/>
  <c r="K3251" i="1"/>
  <c r="V3251" i="1" s="1"/>
  <c r="O3251" i="1"/>
  <c r="Z3251" i="1" s="1"/>
  <c r="N3251" i="1"/>
  <c r="Y3251" i="1" s="1"/>
  <c r="J3219" i="1"/>
  <c r="U3219" i="1" s="1"/>
  <c r="L3219" i="1"/>
  <c r="W3219" i="1" s="1"/>
  <c r="K3219" i="1"/>
  <c r="V3219" i="1" s="1"/>
  <c r="O3219" i="1"/>
  <c r="Z3219" i="1" s="1"/>
  <c r="N3219" i="1"/>
  <c r="Y3219" i="1" s="1"/>
  <c r="J3187" i="1"/>
  <c r="U3187" i="1" s="1"/>
  <c r="L3187" i="1"/>
  <c r="W3187" i="1" s="1"/>
  <c r="K3187" i="1"/>
  <c r="V3187" i="1" s="1"/>
  <c r="O3187" i="1"/>
  <c r="Z3187" i="1" s="1"/>
  <c r="N3187" i="1"/>
  <c r="Y3187" i="1" s="1"/>
  <c r="J3155" i="1"/>
  <c r="U3155" i="1" s="1"/>
  <c r="L3155" i="1"/>
  <c r="W3155" i="1" s="1"/>
  <c r="K3155" i="1"/>
  <c r="V3155" i="1" s="1"/>
  <c r="O3155" i="1"/>
  <c r="Z3155" i="1" s="1"/>
  <c r="N3155" i="1"/>
  <c r="Y3155" i="1" s="1"/>
  <c r="J3123" i="1"/>
  <c r="U3123" i="1" s="1"/>
  <c r="L3123" i="1"/>
  <c r="W3123" i="1" s="1"/>
  <c r="K3123" i="1"/>
  <c r="V3123" i="1" s="1"/>
  <c r="O3123" i="1"/>
  <c r="Z3123" i="1" s="1"/>
  <c r="N3123" i="1"/>
  <c r="Y3123" i="1" s="1"/>
  <c r="J3091" i="1"/>
  <c r="U3091" i="1" s="1"/>
  <c r="L3091" i="1"/>
  <c r="W3091" i="1" s="1"/>
  <c r="K3091" i="1"/>
  <c r="V3091" i="1" s="1"/>
  <c r="O3091" i="1"/>
  <c r="Z3091" i="1" s="1"/>
  <c r="N3091" i="1"/>
  <c r="Y3091" i="1" s="1"/>
  <c r="J3059" i="1"/>
  <c r="U3059" i="1" s="1"/>
  <c r="L3059" i="1"/>
  <c r="W3059" i="1" s="1"/>
  <c r="K3059" i="1"/>
  <c r="V3059" i="1" s="1"/>
  <c r="O3059" i="1"/>
  <c r="Z3059" i="1" s="1"/>
  <c r="N3059" i="1"/>
  <c r="Y3059" i="1" s="1"/>
  <c r="J3019" i="1"/>
  <c r="U3019" i="1" s="1"/>
  <c r="L3019" i="1"/>
  <c r="W3019" i="1" s="1"/>
  <c r="K3019" i="1"/>
  <c r="V3019" i="1" s="1"/>
  <c r="O3019" i="1"/>
  <c r="Z3019" i="1" s="1"/>
  <c r="N3019" i="1"/>
  <c r="Y3019" i="1" s="1"/>
  <c r="J2995" i="1"/>
  <c r="U2995" i="1" s="1"/>
  <c r="L2995" i="1"/>
  <c r="W2995" i="1" s="1"/>
  <c r="K2995" i="1"/>
  <c r="V2995" i="1" s="1"/>
  <c r="O2995" i="1"/>
  <c r="Z2995" i="1" s="1"/>
  <c r="N2995" i="1"/>
  <c r="Y2995" i="1" s="1"/>
  <c r="J2963" i="1"/>
  <c r="U2963" i="1" s="1"/>
  <c r="L2963" i="1"/>
  <c r="W2963" i="1" s="1"/>
  <c r="K2963" i="1"/>
  <c r="V2963" i="1" s="1"/>
  <c r="O2963" i="1"/>
  <c r="Z2963" i="1" s="1"/>
  <c r="N2963" i="1"/>
  <c r="Y2963" i="1" s="1"/>
  <c r="J2947" i="1"/>
  <c r="U2947" i="1" s="1"/>
  <c r="L2947" i="1"/>
  <c r="W2947" i="1" s="1"/>
  <c r="K2947" i="1"/>
  <c r="V2947" i="1" s="1"/>
  <c r="O2947" i="1"/>
  <c r="Z2947" i="1" s="1"/>
  <c r="N2947" i="1"/>
  <c r="Y2947" i="1" s="1"/>
  <c r="J2907" i="1"/>
  <c r="U2907" i="1" s="1"/>
  <c r="L2907" i="1"/>
  <c r="W2907" i="1" s="1"/>
  <c r="K2907" i="1"/>
  <c r="V2907" i="1" s="1"/>
  <c r="O2907" i="1"/>
  <c r="Z2907" i="1" s="1"/>
  <c r="N2907" i="1"/>
  <c r="Y2907" i="1" s="1"/>
  <c r="J2867" i="1"/>
  <c r="U2867" i="1" s="1"/>
  <c r="L2867" i="1"/>
  <c r="W2867" i="1" s="1"/>
  <c r="K2867" i="1"/>
  <c r="V2867" i="1" s="1"/>
  <c r="O2867" i="1"/>
  <c r="Z2867" i="1" s="1"/>
  <c r="N2867" i="1"/>
  <c r="Y2867" i="1" s="1"/>
  <c r="J2827" i="1"/>
  <c r="U2827" i="1" s="1"/>
  <c r="L2827" i="1"/>
  <c r="W2827" i="1" s="1"/>
  <c r="K2827" i="1"/>
  <c r="V2827" i="1" s="1"/>
  <c r="O2827" i="1"/>
  <c r="Z2827" i="1" s="1"/>
  <c r="N2827" i="1"/>
  <c r="Y2827" i="1" s="1"/>
  <c r="J2795" i="1"/>
  <c r="U2795" i="1" s="1"/>
  <c r="L2795" i="1"/>
  <c r="W2795" i="1" s="1"/>
  <c r="K2795" i="1"/>
  <c r="V2795" i="1" s="1"/>
  <c r="O2795" i="1"/>
  <c r="Z2795" i="1" s="1"/>
  <c r="N2795" i="1"/>
  <c r="Y2795" i="1" s="1"/>
  <c r="J2755" i="1"/>
  <c r="U2755" i="1" s="1"/>
  <c r="L2755" i="1"/>
  <c r="W2755" i="1" s="1"/>
  <c r="K2755" i="1"/>
  <c r="V2755" i="1" s="1"/>
  <c r="O2755" i="1"/>
  <c r="Z2755" i="1" s="1"/>
  <c r="N2755" i="1"/>
  <c r="Y2755" i="1" s="1"/>
  <c r="J2723" i="1"/>
  <c r="U2723" i="1" s="1"/>
  <c r="L2723" i="1"/>
  <c r="W2723" i="1" s="1"/>
  <c r="K2723" i="1"/>
  <c r="V2723" i="1" s="1"/>
  <c r="O2723" i="1"/>
  <c r="Z2723" i="1" s="1"/>
  <c r="N2723" i="1"/>
  <c r="Y2723" i="1" s="1"/>
  <c r="J2691" i="1"/>
  <c r="U2691" i="1" s="1"/>
  <c r="L2691" i="1"/>
  <c r="W2691" i="1" s="1"/>
  <c r="K2691" i="1"/>
  <c r="V2691" i="1" s="1"/>
  <c r="O2691" i="1"/>
  <c r="Z2691" i="1" s="1"/>
  <c r="N2691" i="1"/>
  <c r="Y2691" i="1" s="1"/>
  <c r="J2659" i="1"/>
  <c r="U2659" i="1" s="1"/>
  <c r="L2659" i="1"/>
  <c r="W2659" i="1" s="1"/>
  <c r="K2659" i="1"/>
  <c r="V2659" i="1" s="1"/>
  <c r="O2659" i="1"/>
  <c r="Z2659" i="1" s="1"/>
  <c r="N2659" i="1"/>
  <c r="Y2659" i="1" s="1"/>
  <c r="J2627" i="1"/>
  <c r="U2627" i="1" s="1"/>
  <c r="L2627" i="1"/>
  <c r="W2627" i="1" s="1"/>
  <c r="K2627" i="1"/>
  <c r="V2627" i="1" s="1"/>
  <c r="O2627" i="1"/>
  <c r="Z2627" i="1" s="1"/>
  <c r="N2627" i="1"/>
  <c r="Y2627" i="1" s="1"/>
  <c r="J2595" i="1"/>
  <c r="U2595" i="1" s="1"/>
  <c r="L2595" i="1"/>
  <c r="W2595" i="1" s="1"/>
  <c r="K2595" i="1"/>
  <c r="V2595" i="1" s="1"/>
  <c r="O2595" i="1"/>
  <c r="Z2595" i="1" s="1"/>
  <c r="N2595" i="1"/>
  <c r="Y2595" i="1" s="1"/>
  <c r="J2563" i="1"/>
  <c r="U2563" i="1" s="1"/>
  <c r="L2563" i="1"/>
  <c r="W2563" i="1" s="1"/>
  <c r="K2563" i="1"/>
  <c r="V2563" i="1" s="1"/>
  <c r="O2563" i="1"/>
  <c r="Z2563" i="1" s="1"/>
  <c r="N2563" i="1"/>
  <c r="Y2563" i="1" s="1"/>
  <c r="J2523" i="1"/>
  <c r="U2523" i="1" s="1"/>
  <c r="L2523" i="1"/>
  <c r="W2523" i="1" s="1"/>
  <c r="K2523" i="1"/>
  <c r="V2523" i="1" s="1"/>
  <c r="O2523" i="1"/>
  <c r="Z2523" i="1" s="1"/>
  <c r="N2523" i="1"/>
  <c r="Y2523" i="1" s="1"/>
  <c r="J2491" i="1"/>
  <c r="U2491" i="1" s="1"/>
  <c r="L2491" i="1"/>
  <c r="W2491" i="1" s="1"/>
  <c r="K2491" i="1"/>
  <c r="V2491" i="1" s="1"/>
  <c r="O2491" i="1"/>
  <c r="Z2491" i="1" s="1"/>
  <c r="N2491" i="1"/>
  <c r="Y2491" i="1" s="1"/>
  <c r="J2459" i="1"/>
  <c r="U2459" i="1" s="1"/>
  <c r="L2459" i="1"/>
  <c r="W2459" i="1" s="1"/>
  <c r="K2459" i="1"/>
  <c r="V2459" i="1" s="1"/>
  <c r="O2459" i="1"/>
  <c r="Z2459" i="1" s="1"/>
  <c r="N2459" i="1"/>
  <c r="Y2459" i="1" s="1"/>
  <c r="J2427" i="1"/>
  <c r="U2427" i="1" s="1"/>
  <c r="L2427" i="1"/>
  <c r="W2427" i="1" s="1"/>
  <c r="K2427" i="1"/>
  <c r="V2427" i="1" s="1"/>
  <c r="O2427" i="1"/>
  <c r="Z2427" i="1" s="1"/>
  <c r="N2427" i="1"/>
  <c r="Y2427" i="1" s="1"/>
  <c r="J2395" i="1"/>
  <c r="U2395" i="1" s="1"/>
  <c r="L2395" i="1"/>
  <c r="W2395" i="1" s="1"/>
  <c r="K2395" i="1"/>
  <c r="V2395" i="1" s="1"/>
  <c r="O2395" i="1"/>
  <c r="Z2395" i="1" s="1"/>
  <c r="N2395" i="1"/>
  <c r="Y2395" i="1" s="1"/>
  <c r="J2363" i="1"/>
  <c r="U2363" i="1" s="1"/>
  <c r="L2363" i="1"/>
  <c r="W2363" i="1" s="1"/>
  <c r="K2363" i="1"/>
  <c r="V2363" i="1" s="1"/>
  <c r="O2363" i="1"/>
  <c r="Z2363" i="1" s="1"/>
  <c r="N2363" i="1"/>
  <c r="Y2363" i="1" s="1"/>
  <c r="J2331" i="1"/>
  <c r="U2331" i="1" s="1"/>
  <c r="L2331" i="1"/>
  <c r="W2331" i="1" s="1"/>
  <c r="K2331" i="1"/>
  <c r="V2331" i="1" s="1"/>
  <c r="O2331" i="1"/>
  <c r="Z2331" i="1" s="1"/>
  <c r="N2331" i="1"/>
  <c r="Y2331" i="1" s="1"/>
  <c r="J2299" i="1"/>
  <c r="U2299" i="1" s="1"/>
  <c r="L2299" i="1"/>
  <c r="W2299" i="1" s="1"/>
  <c r="K2299" i="1"/>
  <c r="V2299" i="1" s="1"/>
  <c r="O2299" i="1"/>
  <c r="Z2299" i="1" s="1"/>
  <c r="N2299" i="1"/>
  <c r="Y2299" i="1" s="1"/>
  <c r="J2267" i="1"/>
  <c r="U2267" i="1" s="1"/>
  <c r="L2267" i="1"/>
  <c r="W2267" i="1" s="1"/>
  <c r="O2267" i="1"/>
  <c r="Z2267" i="1" s="1"/>
  <c r="N2267" i="1"/>
  <c r="Y2267" i="1" s="1"/>
  <c r="K2267" i="1"/>
  <c r="V2267" i="1" s="1"/>
  <c r="J2235" i="1"/>
  <c r="U2235" i="1" s="1"/>
  <c r="L2235" i="1"/>
  <c r="W2235" i="1" s="1"/>
  <c r="K2235" i="1"/>
  <c r="V2235" i="1" s="1"/>
  <c r="O2235" i="1"/>
  <c r="Z2235" i="1" s="1"/>
  <c r="N2235" i="1"/>
  <c r="Y2235" i="1" s="1"/>
  <c r="J2203" i="1"/>
  <c r="U2203" i="1" s="1"/>
  <c r="L2203" i="1"/>
  <c r="W2203" i="1" s="1"/>
  <c r="O2203" i="1"/>
  <c r="Z2203" i="1" s="1"/>
  <c r="K2203" i="1"/>
  <c r="V2203" i="1" s="1"/>
  <c r="N2203" i="1"/>
  <c r="Y2203" i="1" s="1"/>
  <c r="J2171" i="1"/>
  <c r="U2171" i="1" s="1"/>
  <c r="L2171" i="1"/>
  <c r="W2171" i="1" s="1"/>
  <c r="K2171" i="1"/>
  <c r="V2171" i="1" s="1"/>
  <c r="O2171" i="1"/>
  <c r="Z2171" i="1" s="1"/>
  <c r="N2171" i="1"/>
  <c r="Y2171" i="1" s="1"/>
  <c r="J2139" i="1"/>
  <c r="U2139" i="1" s="1"/>
  <c r="L2139" i="1"/>
  <c r="W2139" i="1" s="1"/>
  <c r="K2139" i="1"/>
  <c r="V2139" i="1" s="1"/>
  <c r="O2139" i="1"/>
  <c r="Z2139" i="1" s="1"/>
  <c r="N2139" i="1"/>
  <c r="Y2139" i="1" s="1"/>
  <c r="J2107" i="1"/>
  <c r="U2107" i="1" s="1"/>
  <c r="L2107" i="1"/>
  <c r="W2107" i="1" s="1"/>
  <c r="K2107" i="1"/>
  <c r="V2107" i="1" s="1"/>
  <c r="O2107" i="1"/>
  <c r="Z2107" i="1" s="1"/>
  <c r="N2107" i="1"/>
  <c r="Y2107" i="1" s="1"/>
  <c r="J2075" i="1"/>
  <c r="U2075" i="1" s="1"/>
  <c r="L2075" i="1"/>
  <c r="W2075" i="1" s="1"/>
  <c r="K2075" i="1"/>
  <c r="V2075" i="1" s="1"/>
  <c r="O2075" i="1"/>
  <c r="Z2075" i="1" s="1"/>
  <c r="N2075" i="1"/>
  <c r="Y2075" i="1" s="1"/>
  <c r="J2043" i="1"/>
  <c r="U2043" i="1" s="1"/>
  <c r="L2043" i="1"/>
  <c r="W2043" i="1" s="1"/>
  <c r="K2043" i="1"/>
  <c r="V2043" i="1" s="1"/>
  <c r="O2043" i="1"/>
  <c r="Z2043" i="1" s="1"/>
  <c r="N2043" i="1"/>
  <c r="Y2043" i="1" s="1"/>
  <c r="J2011" i="1"/>
  <c r="U2011" i="1" s="1"/>
  <c r="L2011" i="1"/>
  <c r="W2011" i="1" s="1"/>
  <c r="K2011" i="1"/>
  <c r="V2011" i="1" s="1"/>
  <c r="O2011" i="1"/>
  <c r="Z2011" i="1" s="1"/>
  <c r="N2011" i="1"/>
  <c r="Y2011" i="1" s="1"/>
  <c r="J1979" i="1"/>
  <c r="U1979" i="1" s="1"/>
  <c r="L1979" i="1"/>
  <c r="W1979" i="1" s="1"/>
  <c r="K1979" i="1"/>
  <c r="V1979" i="1" s="1"/>
  <c r="O1979" i="1"/>
  <c r="Z1979" i="1" s="1"/>
  <c r="N1979" i="1"/>
  <c r="Y1979" i="1" s="1"/>
  <c r="J1947" i="1"/>
  <c r="U1947" i="1" s="1"/>
  <c r="L1947" i="1"/>
  <c r="W1947" i="1" s="1"/>
  <c r="K1947" i="1"/>
  <c r="V1947" i="1" s="1"/>
  <c r="O1947" i="1"/>
  <c r="Z1947" i="1" s="1"/>
  <c r="N1947" i="1"/>
  <c r="Y1947" i="1" s="1"/>
  <c r="J1907" i="1"/>
  <c r="U1907" i="1" s="1"/>
  <c r="L1907" i="1"/>
  <c r="W1907" i="1" s="1"/>
  <c r="K1907" i="1"/>
  <c r="V1907" i="1" s="1"/>
  <c r="O1907" i="1"/>
  <c r="Z1907" i="1" s="1"/>
  <c r="N1907" i="1"/>
  <c r="Y1907" i="1" s="1"/>
  <c r="J1859" i="1"/>
  <c r="U1859" i="1" s="1"/>
  <c r="L1859" i="1"/>
  <c r="W1859" i="1" s="1"/>
  <c r="K1859" i="1"/>
  <c r="V1859" i="1" s="1"/>
  <c r="O1859" i="1"/>
  <c r="Z1859" i="1" s="1"/>
  <c r="N1859" i="1"/>
  <c r="Y1859" i="1" s="1"/>
  <c r="J1811" i="1"/>
  <c r="U1811" i="1" s="1"/>
  <c r="L1811" i="1"/>
  <c r="W1811" i="1" s="1"/>
  <c r="K1811" i="1"/>
  <c r="V1811" i="1" s="1"/>
  <c r="O1811" i="1"/>
  <c r="Z1811" i="1" s="1"/>
  <c r="N1811" i="1"/>
  <c r="Y1811" i="1" s="1"/>
  <c r="J1755" i="1"/>
  <c r="U1755" i="1" s="1"/>
  <c r="L1755" i="1"/>
  <c r="W1755" i="1" s="1"/>
  <c r="K1755" i="1"/>
  <c r="V1755" i="1" s="1"/>
  <c r="O1755" i="1"/>
  <c r="Z1755" i="1" s="1"/>
  <c r="N1755" i="1"/>
  <c r="Y1755" i="1" s="1"/>
  <c r="J1691" i="1"/>
  <c r="U1691" i="1" s="1"/>
  <c r="L1691" i="1"/>
  <c r="W1691" i="1" s="1"/>
  <c r="K1691" i="1"/>
  <c r="V1691" i="1" s="1"/>
  <c r="O1691" i="1"/>
  <c r="Z1691" i="1" s="1"/>
  <c r="N1691" i="1"/>
  <c r="Y1691" i="1" s="1"/>
  <c r="J1643" i="1"/>
  <c r="U1643" i="1" s="1"/>
  <c r="L1643" i="1"/>
  <c r="W1643" i="1" s="1"/>
  <c r="K1643" i="1"/>
  <c r="V1643" i="1" s="1"/>
  <c r="O1643" i="1"/>
  <c r="Z1643" i="1" s="1"/>
  <c r="N1643" i="1"/>
  <c r="Y1643" i="1" s="1"/>
  <c r="J1595" i="1"/>
  <c r="U1595" i="1" s="1"/>
  <c r="L1595" i="1"/>
  <c r="W1595" i="1" s="1"/>
  <c r="K1595" i="1"/>
  <c r="V1595" i="1" s="1"/>
  <c r="O1595" i="1"/>
  <c r="Z1595" i="1" s="1"/>
  <c r="N1595" i="1"/>
  <c r="Y1595" i="1" s="1"/>
  <c r="J1555" i="1"/>
  <c r="U1555" i="1" s="1"/>
  <c r="L1555" i="1"/>
  <c r="W1555" i="1" s="1"/>
  <c r="K1555" i="1"/>
  <c r="V1555" i="1" s="1"/>
  <c r="O1555" i="1"/>
  <c r="Z1555" i="1" s="1"/>
  <c r="N1555" i="1"/>
  <c r="Y1555" i="1" s="1"/>
  <c r="J1523" i="1"/>
  <c r="U1523" i="1" s="1"/>
  <c r="L1523" i="1"/>
  <c r="W1523" i="1" s="1"/>
  <c r="K1523" i="1"/>
  <c r="V1523" i="1" s="1"/>
  <c r="O1523" i="1"/>
  <c r="Z1523" i="1" s="1"/>
  <c r="N1523" i="1"/>
  <c r="Y1523" i="1" s="1"/>
  <c r="J1491" i="1"/>
  <c r="U1491" i="1" s="1"/>
  <c r="L1491" i="1"/>
  <c r="W1491" i="1" s="1"/>
  <c r="K1491" i="1"/>
  <c r="V1491" i="1" s="1"/>
  <c r="O1491" i="1"/>
  <c r="Z1491" i="1" s="1"/>
  <c r="N1491" i="1"/>
  <c r="Y1491" i="1" s="1"/>
  <c r="J1459" i="1"/>
  <c r="U1459" i="1" s="1"/>
  <c r="L1459" i="1"/>
  <c r="W1459" i="1" s="1"/>
  <c r="K1459" i="1"/>
  <c r="V1459" i="1" s="1"/>
  <c r="O1459" i="1"/>
  <c r="Z1459" i="1" s="1"/>
  <c r="N1459" i="1"/>
  <c r="Y1459" i="1" s="1"/>
  <c r="J1427" i="1"/>
  <c r="U1427" i="1" s="1"/>
  <c r="L1427" i="1"/>
  <c r="W1427" i="1" s="1"/>
  <c r="K1427" i="1"/>
  <c r="V1427" i="1" s="1"/>
  <c r="O1427" i="1"/>
  <c r="Z1427" i="1" s="1"/>
  <c r="N1427" i="1"/>
  <c r="Y1427" i="1" s="1"/>
  <c r="J1387" i="1"/>
  <c r="U1387" i="1" s="1"/>
  <c r="L1387" i="1"/>
  <c r="W1387" i="1" s="1"/>
  <c r="K1387" i="1"/>
  <c r="V1387" i="1" s="1"/>
  <c r="O1387" i="1"/>
  <c r="Z1387" i="1" s="1"/>
  <c r="N1387" i="1"/>
  <c r="Y1387" i="1" s="1"/>
  <c r="J1355" i="1"/>
  <c r="U1355" i="1" s="1"/>
  <c r="L1355" i="1"/>
  <c r="W1355" i="1" s="1"/>
  <c r="K1355" i="1"/>
  <c r="V1355" i="1" s="1"/>
  <c r="O1355" i="1"/>
  <c r="Z1355" i="1" s="1"/>
  <c r="N1355" i="1"/>
  <c r="Y1355" i="1" s="1"/>
  <c r="J1331" i="1"/>
  <c r="U1331" i="1" s="1"/>
  <c r="L1331" i="1"/>
  <c r="W1331" i="1" s="1"/>
  <c r="K1331" i="1"/>
  <c r="V1331" i="1" s="1"/>
  <c r="O1331" i="1"/>
  <c r="Z1331" i="1" s="1"/>
  <c r="N1331" i="1"/>
  <c r="Y1331" i="1" s="1"/>
  <c r="J1291" i="1"/>
  <c r="U1291" i="1" s="1"/>
  <c r="L1291" i="1"/>
  <c r="W1291" i="1" s="1"/>
  <c r="K1291" i="1"/>
  <c r="V1291" i="1" s="1"/>
  <c r="O1291" i="1"/>
  <c r="Z1291" i="1" s="1"/>
  <c r="N1291" i="1"/>
  <c r="Y1291" i="1" s="1"/>
  <c r="J1251" i="1"/>
  <c r="U1251" i="1" s="1"/>
  <c r="L1251" i="1"/>
  <c r="W1251" i="1" s="1"/>
  <c r="K1251" i="1"/>
  <c r="V1251" i="1" s="1"/>
  <c r="O1251" i="1"/>
  <c r="Z1251" i="1" s="1"/>
  <c r="N1251" i="1"/>
  <c r="Y1251" i="1" s="1"/>
  <c r="J1203" i="1"/>
  <c r="U1203" i="1" s="1"/>
  <c r="L1203" i="1"/>
  <c r="W1203" i="1" s="1"/>
  <c r="K1203" i="1"/>
  <c r="V1203" i="1" s="1"/>
  <c r="O1203" i="1"/>
  <c r="Z1203" i="1" s="1"/>
  <c r="J1155" i="1"/>
  <c r="U1155" i="1" s="1"/>
  <c r="L1155" i="1"/>
  <c r="W1155" i="1" s="1"/>
  <c r="K1155" i="1"/>
  <c r="V1155" i="1" s="1"/>
  <c r="O1155" i="1"/>
  <c r="Z1155" i="1" s="1"/>
  <c r="N1155" i="1"/>
  <c r="Y1155" i="1" s="1"/>
  <c r="J1107" i="1"/>
  <c r="U1107" i="1" s="1"/>
  <c r="L1107" i="1"/>
  <c r="W1107" i="1" s="1"/>
  <c r="K1107" i="1"/>
  <c r="V1107" i="1" s="1"/>
  <c r="O1107" i="1"/>
  <c r="Z1107" i="1" s="1"/>
  <c r="N1107" i="1"/>
  <c r="Y1107" i="1" s="1"/>
  <c r="J1059" i="1"/>
  <c r="U1059" i="1" s="1"/>
  <c r="L1059" i="1"/>
  <c r="W1059" i="1" s="1"/>
  <c r="K1059" i="1"/>
  <c r="V1059" i="1" s="1"/>
  <c r="O1059" i="1"/>
  <c r="Z1059" i="1" s="1"/>
  <c r="N1059" i="1"/>
  <c r="Y1059" i="1" s="1"/>
  <c r="J1011" i="1"/>
  <c r="U1011" i="1" s="1"/>
  <c r="L1011" i="1"/>
  <c r="W1011" i="1" s="1"/>
  <c r="K1011" i="1"/>
  <c r="V1011" i="1" s="1"/>
  <c r="O1011" i="1"/>
  <c r="Z1011" i="1" s="1"/>
  <c r="N1011" i="1"/>
  <c r="Y1011" i="1" s="1"/>
  <c r="M1011" i="1"/>
  <c r="X1011" i="1" s="1"/>
  <c r="J963" i="1"/>
  <c r="U963" i="1" s="1"/>
  <c r="L963" i="1"/>
  <c r="W963" i="1" s="1"/>
  <c r="K963" i="1"/>
  <c r="V963" i="1" s="1"/>
  <c r="O963" i="1"/>
  <c r="Z963" i="1" s="1"/>
  <c r="N963" i="1"/>
  <c r="Y963" i="1" s="1"/>
  <c r="M963" i="1"/>
  <c r="X963" i="1" s="1"/>
  <c r="J915" i="1"/>
  <c r="U915" i="1" s="1"/>
  <c r="L915" i="1"/>
  <c r="W915" i="1" s="1"/>
  <c r="K915" i="1"/>
  <c r="V915" i="1" s="1"/>
  <c r="O915" i="1"/>
  <c r="Z915" i="1" s="1"/>
  <c r="N915" i="1"/>
  <c r="Y915" i="1" s="1"/>
  <c r="J867" i="1"/>
  <c r="U867" i="1" s="1"/>
  <c r="L867" i="1"/>
  <c r="W867" i="1" s="1"/>
  <c r="K867" i="1"/>
  <c r="V867" i="1" s="1"/>
  <c r="O867" i="1"/>
  <c r="Z867" i="1" s="1"/>
  <c r="N867" i="1"/>
  <c r="Y867" i="1" s="1"/>
  <c r="J819" i="1"/>
  <c r="U819" i="1" s="1"/>
  <c r="L819" i="1"/>
  <c r="W819" i="1" s="1"/>
  <c r="K819" i="1"/>
  <c r="V819" i="1" s="1"/>
  <c r="O819" i="1"/>
  <c r="Z819" i="1" s="1"/>
  <c r="N819" i="1"/>
  <c r="Y819" i="1" s="1"/>
  <c r="J779" i="1"/>
  <c r="U779" i="1" s="1"/>
  <c r="L779" i="1"/>
  <c r="W779" i="1" s="1"/>
  <c r="O779" i="1"/>
  <c r="Z779" i="1" s="1"/>
  <c r="K779" i="1"/>
  <c r="V779" i="1" s="1"/>
  <c r="N779" i="1"/>
  <c r="Y779" i="1" s="1"/>
  <c r="M779" i="1"/>
  <c r="X779" i="1" s="1"/>
  <c r="J747" i="1"/>
  <c r="U747" i="1" s="1"/>
  <c r="L747" i="1"/>
  <c r="W747" i="1" s="1"/>
  <c r="K747" i="1"/>
  <c r="V747" i="1" s="1"/>
  <c r="O747" i="1"/>
  <c r="Z747" i="1" s="1"/>
  <c r="N747" i="1"/>
  <c r="Y747" i="1" s="1"/>
  <c r="J699" i="1"/>
  <c r="U699" i="1" s="1"/>
  <c r="L699" i="1"/>
  <c r="W699" i="1" s="1"/>
  <c r="K699" i="1"/>
  <c r="V699" i="1" s="1"/>
  <c r="O699" i="1"/>
  <c r="Z699" i="1" s="1"/>
  <c r="N699" i="1"/>
  <c r="Y699" i="1" s="1"/>
  <c r="M699" i="1"/>
  <c r="X699" i="1" s="1"/>
  <c r="J667" i="1"/>
  <c r="U667" i="1" s="1"/>
  <c r="L667" i="1"/>
  <c r="W667" i="1" s="1"/>
  <c r="K667" i="1"/>
  <c r="V667" i="1" s="1"/>
  <c r="O667" i="1"/>
  <c r="Z667" i="1" s="1"/>
  <c r="N667" i="1"/>
  <c r="Y667" i="1" s="1"/>
  <c r="M667" i="1"/>
  <c r="X667" i="1" s="1"/>
  <c r="J643" i="1"/>
  <c r="U643" i="1" s="1"/>
  <c r="L643" i="1"/>
  <c r="W643" i="1" s="1"/>
  <c r="K643" i="1"/>
  <c r="V643" i="1" s="1"/>
  <c r="O643" i="1"/>
  <c r="Z643" i="1" s="1"/>
  <c r="N643" i="1"/>
  <c r="Y643" i="1" s="1"/>
  <c r="M643" i="1"/>
  <c r="X643" i="1" s="1"/>
  <c r="J611" i="1"/>
  <c r="U611" i="1" s="1"/>
  <c r="L611" i="1"/>
  <c r="W611" i="1" s="1"/>
  <c r="K611" i="1"/>
  <c r="V611" i="1" s="1"/>
  <c r="O611" i="1"/>
  <c r="Z611" i="1" s="1"/>
  <c r="N611" i="1"/>
  <c r="Y611" i="1" s="1"/>
  <c r="M611" i="1"/>
  <c r="X611" i="1" s="1"/>
  <c r="J579" i="1"/>
  <c r="U579" i="1" s="1"/>
  <c r="L579" i="1"/>
  <c r="W579" i="1" s="1"/>
  <c r="K579" i="1"/>
  <c r="V579" i="1" s="1"/>
  <c r="O579" i="1"/>
  <c r="Z579" i="1" s="1"/>
  <c r="N579" i="1"/>
  <c r="Y579" i="1" s="1"/>
  <c r="M579" i="1"/>
  <c r="X579" i="1" s="1"/>
  <c r="J539" i="1"/>
  <c r="U539" i="1" s="1"/>
  <c r="L539" i="1"/>
  <c r="W539" i="1" s="1"/>
  <c r="K539" i="1"/>
  <c r="V539" i="1" s="1"/>
  <c r="O539" i="1"/>
  <c r="Z539" i="1" s="1"/>
  <c r="N539" i="1"/>
  <c r="Y539" i="1" s="1"/>
  <c r="M539" i="1"/>
  <c r="X539" i="1" s="1"/>
  <c r="J507" i="1"/>
  <c r="U507" i="1" s="1"/>
  <c r="L507" i="1"/>
  <c r="W507" i="1" s="1"/>
  <c r="K507" i="1"/>
  <c r="V507" i="1" s="1"/>
  <c r="O507" i="1"/>
  <c r="Z507" i="1" s="1"/>
  <c r="N507" i="1"/>
  <c r="Y507" i="1" s="1"/>
  <c r="M507" i="1"/>
  <c r="X507" i="1" s="1"/>
  <c r="J475" i="1"/>
  <c r="U475" i="1" s="1"/>
  <c r="L475" i="1"/>
  <c r="W475" i="1" s="1"/>
  <c r="K475" i="1"/>
  <c r="V475" i="1" s="1"/>
  <c r="O475" i="1"/>
  <c r="Z475" i="1" s="1"/>
  <c r="N475" i="1"/>
  <c r="Y475" i="1" s="1"/>
  <c r="M475" i="1"/>
  <c r="X475" i="1" s="1"/>
  <c r="J443" i="1"/>
  <c r="U443" i="1" s="1"/>
  <c r="L443" i="1"/>
  <c r="W443" i="1" s="1"/>
  <c r="K443" i="1"/>
  <c r="V443" i="1" s="1"/>
  <c r="O443" i="1"/>
  <c r="Z443" i="1" s="1"/>
  <c r="N443" i="1"/>
  <c r="Y443" i="1" s="1"/>
  <c r="M443" i="1"/>
  <c r="X443" i="1" s="1"/>
  <c r="J411" i="1"/>
  <c r="U411" i="1" s="1"/>
  <c r="L411" i="1"/>
  <c r="W411" i="1" s="1"/>
  <c r="K411" i="1"/>
  <c r="V411" i="1" s="1"/>
  <c r="O411" i="1"/>
  <c r="Z411" i="1" s="1"/>
  <c r="N411" i="1"/>
  <c r="Y411" i="1" s="1"/>
  <c r="M411" i="1"/>
  <c r="X411" i="1" s="1"/>
  <c r="J379" i="1"/>
  <c r="U379" i="1" s="1"/>
  <c r="L379" i="1"/>
  <c r="W379" i="1" s="1"/>
  <c r="K379" i="1"/>
  <c r="V379" i="1" s="1"/>
  <c r="O379" i="1"/>
  <c r="Z379" i="1" s="1"/>
  <c r="N379" i="1"/>
  <c r="Y379" i="1" s="1"/>
  <c r="M379" i="1"/>
  <c r="X379" i="1" s="1"/>
  <c r="J347" i="1"/>
  <c r="U347" i="1" s="1"/>
  <c r="L347" i="1"/>
  <c r="W347" i="1" s="1"/>
  <c r="K347" i="1"/>
  <c r="V347" i="1" s="1"/>
  <c r="O347" i="1"/>
  <c r="Z347" i="1" s="1"/>
  <c r="N347" i="1"/>
  <c r="Y347" i="1" s="1"/>
  <c r="M347" i="1"/>
  <c r="X347" i="1" s="1"/>
  <c r="J315" i="1"/>
  <c r="U315" i="1" s="1"/>
  <c r="L315" i="1"/>
  <c r="W315" i="1" s="1"/>
  <c r="K315" i="1"/>
  <c r="V315" i="1" s="1"/>
  <c r="O315" i="1"/>
  <c r="Z315" i="1" s="1"/>
  <c r="N315" i="1"/>
  <c r="Y315" i="1" s="1"/>
  <c r="M315" i="1"/>
  <c r="X315" i="1" s="1"/>
  <c r="J275" i="1"/>
  <c r="U275" i="1" s="1"/>
  <c r="L275" i="1"/>
  <c r="W275" i="1" s="1"/>
  <c r="K275" i="1"/>
  <c r="V275" i="1" s="1"/>
  <c r="O275" i="1"/>
  <c r="Z275" i="1" s="1"/>
  <c r="M275" i="1"/>
  <c r="X275" i="1" s="1"/>
  <c r="J219" i="1"/>
  <c r="U219" i="1" s="1"/>
  <c r="L219" i="1"/>
  <c r="W219" i="1" s="1"/>
  <c r="K219" i="1"/>
  <c r="V219" i="1" s="1"/>
  <c r="O219" i="1"/>
  <c r="Z219" i="1" s="1"/>
  <c r="N219" i="1"/>
  <c r="Y219" i="1" s="1"/>
  <c r="M219" i="1"/>
  <c r="X219" i="1" s="1"/>
  <c r="J179" i="1"/>
  <c r="U179" i="1" s="1"/>
  <c r="L179" i="1"/>
  <c r="W179" i="1" s="1"/>
  <c r="K179" i="1"/>
  <c r="V179" i="1" s="1"/>
  <c r="O179" i="1"/>
  <c r="Z179" i="1" s="1"/>
  <c r="N179" i="1"/>
  <c r="Y179" i="1" s="1"/>
  <c r="M179" i="1"/>
  <c r="X179" i="1" s="1"/>
  <c r="J139" i="1"/>
  <c r="U139" i="1" s="1"/>
  <c r="L139" i="1"/>
  <c r="W139" i="1" s="1"/>
  <c r="K139" i="1"/>
  <c r="V139" i="1" s="1"/>
  <c r="O139" i="1"/>
  <c r="Z139" i="1" s="1"/>
  <c r="N139" i="1"/>
  <c r="Y139" i="1" s="1"/>
  <c r="M139" i="1"/>
  <c r="X139" i="1" s="1"/>
  <c r="J99" i="1"/>
  <c r="U99" i="1" s="1"/>
  <c r="L99" i="1"/>
  <c r="W99" i="1" s="1"/>
  <c r="K99" i="1"/>
  <c r="V99" i="1" s="1"/>
  <c r="O99" i="1"/>
  <c r="Z99" i="1" s="1"/>
  <c r="M99" i="1"/>
  <c r="X99" i="1" s="1"/>
  <c r="J59" i="1"/>
  <c r="U59" i="1" s="1"/>
  <c r="L59" i="1"/>
  <c r="W59" i="1" s="1"/>
  <c r="K59" i="1"/>
  <c r="V59" i="1" s="1"/>
  <c r="O59" i="1"/>
  <c r="Z59" i="1" s="1"/>
  <c r="N59" i="1"/>
  <c r="Y59" i="1" s="1"/>
  <c r="M59" i="1"/>
  <c r="X59" i="1" s="1"/>
  <c r="J27" i="1"/>
  <c r="U27" i="1" s="1"/>
  <c r="L27" i="1"/>
  <c r="W27" i="1" s="1"/>
  <c r="K27" i="1"/>
  <c r="V27" i="1" s="1"/>
  <c r="O27" i="1"/>
  <c r="Z27" i="1" s="1"/>
  <c r="N27" i="1"/>
  <c r="Y27" i="1" s="1"/>
  <c r="M27" i="1"/>
  <c r="X27" i="1" s="1"/>
  <c r="M3675" i="1"/>
  <c r="X3675" i="1" s="1"/>
  <c r="N1203" i="1"/>
  <c r="Y1203" i="1" s="1"/>
  <c r="O4233" i="1"/>
  <c r="Z4233" i="1" s="1"/>
  <c r="O4105" i="1"/>
  <c r="Z4105" i="1" s="1"/>
  <c r="O3977" i="1"/>
  <c r="Z3977" i="1" s="1"/>
  <c r="O3849" i="1"/>
  <c r="Z3849" i="1" s="1"/>
  <c r="O3337" i="1"/>
  <c r="Z3337" i="1" s="1"/>
  <c r="O3081" i="1"/>
  <c r="Z3081" i="1" s="1"/>
  <c r="O2953" i="1"/>
  <c r="Z2953" i="1" s="1"/>
  <c r="O2569" i="1"/>
  <c r="Z2569" i="1" s="1"/>
  <c r="O2441" i="1"/>
  <c r="Z2441" i="1" s="1"/>
  <c r="O2313" i="1"/>
  <c r="Z2313" i="1" s="1"/>
  <c r="J4234" i="1"/>
  <c r="U4234" i="1" s="1"/>
  <c r="L4234" i="1"/>
  <c r="W4234" i="1" s="1"/>
  <c r="K4234" i="1"/>
  <c r="V4234" i="1" s="1"/>
  <c r="O4234" i="1"/>
  <c r="Z4234" i="1" s="1"/>
  <c r="N4234" i="1"/>
  <c r="Y4234" i="1" s="1"/>
  <c r="J4226" i="1"/>
  <c r="U4226" i="1" s="1"/>
  <c r="L4226" i="1"/>
  <c r="W4226" i="1" s="1"/>
  <c r="K4226" i="1"/>
  <c r="V4226" i="1" s="1"/>
  <c r="O4226" i="1"/>
  <c r="Z4226" i="1" s="1"/>
  <c r="N4226" i="1"/>
  <c r="Y4226" i="1" s="1"/>
  <c r="J4218" i="1"/>
  <c r="U4218" i="1" s="1"/>
  <c r="L4218" i="1"/>
  <c r="W4218" i="1" s="1"/>
  <c r="K4218" i="1"/>
  <c r="V4218" i="1" s="1"/>
  <c r="O4218" i="1"/>
  <c r="Z4218" i="1" s="1"/>
  <c r="N4218" i="1"/>
  <c r="Y4218" i="1" s="1"/>
  <c r="J4210" i="1"/>
  <c r="U4210" i="1" s="1"/>
  <c r="L4210" i="1"/>
  <c r="W4210" i="1" s="1"/>
  <c r="K4210" i="1"/>
  <c r="V4210" i="1" s="1"/>
  <c r="O4210" i="1"/>
  <c r="Z4210" i="1" s="1"/>
  <c r="N4210" i="1"/>
  <c r="Y4210" i="1" s="1"/>
  <c r="J4202" i="1"/>
  <c r="U4202" i="1" s="1"/>
  <c r="L4202" i="1"/>
  <c r="W4202" i="1" s="1"/>
  <c r="K4202" i="1"/>
  <c r="V4202" i="1" s="1"/>
  <c r="O4202" i="1"/>
  <c r="Z4202" i="1" s="1"/>
  <c r="N4202" i="1"/>
  <c r="Y4202" i="1" s="1"/>
  <c r="J4194" i="1"/>
  <c r="U4194" i="1" s="1"/>
  <c r="L4194" i="1"/>
  <c r="W4194" i="1" s="1"/>
  <c r="K4194" i="1"/>
  <c r="V4194" i="1" s="1"/>
  <c r="O4194" i="1"/>
  <c r="Z4194" i="1" s="1"/>
  <c r="N4194" i="1"/>
  <c r="Y4194" i="1" s="1"/>
  <c r="J4186" i="1"/>
  <c r="U4186" i="1" s="1"/>
  <c r="L4186" i="1"/>
  <c r="W4186" i="1" s="1"/>
  <c r="K4186" i="1"/>
  <c r="V4186" i="1" s="1"/>
  <c r="O4186" i="1"/>
  <c r="Z4186" i="1" s="1"/>
  <c r="N4186" i="1"/>
  <c r="Y4186" i="1" s="1"/>
  <c r="J4178" i="1"/>
  <c r="U4178" i="1" s="1"/>
  <c r="L4178" i="1"/>
  <c r="W4178" i="1" s="1"/>
  <c r="K4178" i="1"/>
  <c r="V4178" i="1" s="1"/>
  <c r="O4178" i="1"/>
  <c r="Z4178" i="1" s="1"/>
  <c r="N4178" i="1"/>
  <c r="Y4178" i="1" s="1"/>
  <c r="J4170" i="1"/>
  <c r="U4170" i="1" s="1"/>
  <c r="L4170" i="1"/>
  <c r="W4170" i="1" s="1"/>
  <c r="K4170" i="1"/>
  <c r="V4170" i="1" s="1"/>
  <c r="O4170" i="1"/>
  <c r="Z4170" i="1" s="1"/>
  <c r="N4170" i="1"/>
  <c r="Y4170" i="1" s="1"/>
  <c r="J4162" i="1"/>
  <c r="U4162" i="1" s="1"/>
  <c r="L4162" i="1"/>
  <c r="W4162" i="1" s="1"/>
  <c r="K4162" i="1"/>
  <c r="V4162" i="1" s="1"/>
  <c r="O4162" i="1"/>
  <c r="Z4162" i="1" s="1"/>
  <c r="N4162" i="1"/>
  <c r="Y4162" i="1" s="1"/>
  <c r="J4154" i="1"/>
  <c r="U4154" i="1" s="1"/>
  <c r="L4154" i="1"/>
  <c r="W4154" i="1" s="1"/>
  <c r="K4154" i="1"/>
  <c r="V4154" i="1" s="1"/>
  <c r="O4154" i="1"/>
  <c r="Z4154" i="1" s="1"/>
  <c r="N4154" i="1"/>
  <c r="Y4154" i="1" s="1"/>
  <c r="J4146" i="1"/>
  <c r="U4146" i="1" s="1"/>
  <c r="L4146" i="1"/>
  <c r="W4146" i="1" s="1"/>
  <c r="K4146" i="1"/>
  <c r="V4146" i="1" s="1"/>
  <c r="O4146" i="1"/>
  <c r="Z4146" i="1" s="1"/>
  <c r="N4146" i="1"/>
  <c r="Y4146" i="1" s="1"/>
  <c r="J4138" i="1"/>
  <c r="U4138" i="1" s="1"/>
  <c r="L4138" i="1"/>
  <c r="W4138" i="1" s="1"/>
  <c r="K4138" i="1"/>
  <c r="V4138" i="1" s="1"/>
  <c r="O4138" i="1"/>
  <c r="Z4138" i="1" s="1"/>
  <c r="N4138" i="1"/>
  <c r="Y4138" i="1" s="1"/>
  <c r="J4130" i="1"/>
  <c r="U4130" i="1" s="1"/>
  <c r="L4130" i="1"/>
  <c r="W4130" i="1" s="1"/>
  <c r="K4130" i="1"/>
  <c r="V4130" i="1" s="1"/>
  <c r="O4130" i="1"/>
  <c r="Z4130" i="1" s="1"/>
  <c r="N4130" i="1"/>
  <c r="Y4130" i="1" s="1"/>
  <c r="J4122" i="1"/>
  <c r="U4122" i="1" s="1"/>
  <c r="L4122" i="1"/>
  <c r="W4122" i="1" s="1"/>
  <c r="K4122" i="1"/>
  <c r="V4122" i="1" s="1"/>
  <c r="O4122" i="1"/>
  <c r="Z4122" i="1" s="1"/>
  <c r="N4122" i="1"/>
  <c r="Y4122" i="1" s="1"/>
  <c r="J4114" i="1"/>
  <c r="U4114" i="1" s="1"/>
  <c r="L4114" i="1"/>
  <c r="W4114" i="1" s="1"/>
  <c r="K4114" i="1"/>
  <c r="V4114" i="1" s="1"/>
  <c r="O4114" i="1"/>
  <c r="Z4114" i="1" s="1"/>
  <c r="N4114" i="1"/>
  <c r="Y4114" i="1" s="1"/>
  <c r="J4106" i="1"/>
  <c r="U4106" i="1" s="1"/>
  <c r="L4106" i="1"/>
  <c r="W4106" i="1" s="1"/>
  <c r="K4106" i="1"/>
  <c r="V4106" i="1" s="1"/>
  <c r="O4106" i="1"/>
  <c r="Z4106" i="1" s="1"/>
  <c r="N4106" i="1"/>
  <c r="Y4106" i="1" s="1"/>
  <c r="J4098" i="1"/>
  <c r="U4098" i="1" s="1"/>
  <c r="L4098" i="1"/>
  <c r="W4098" i="1" s="1"/>
  <c r="K4098" i="1"/>
  <c r="V4098" i="1" s="1"/>
  <c r="O4098" i="1"/>
  <c r="Z4098" i="1" s="1"/>
  <c r="N4098" i="1"/>
  <c r="Y4098" i="1" s="1"/>
  <c r="J4090" i="1"/>
  <c r="U4090" i="1" s="1"/>
  <c r="L4090" i="1"/>
  <c r="W4090" i="1" s="1"/>
  <c r="K4090" i="1"/>
  <c r="V4090" i="1" s="1"/>
  <c r="O4090" i="1"/>
  <c r="Z4090" i="1" s="1"/>
  <c r="N4090" i="1"/>
  <c r="Y4090" i="1" s="1"/>
  <c r="J4082" i="1"/>
  <c r="U4082" i="1" s="1"/>
  <c r="L4082" i="1"/>
  <c r="W4082" i="1" s="1"/>
  <c r="K4082" i="1"/>
  <c r="V4082" i="1" s="1"/>
  <c r="O4082" i="1"/>
  <c r="Z4082" i="1" s="1"/>
  <c r="N4082" i="1"/>
  <c r="Y4082" i="1" s="1"/>
  <c r="J4074" i="1"/>
  <c r="U4074" i="1" s="1"/>
  <c r="L4074" i="1"/>
  <c r="W4074" i="1" s="1"/>
  <c r="K4074" i="1"/>
  <c r="V4074" i="1" s="1"/>
  <c r="O4074" i="1"/>
  <c r="Z4074" i="1" s="1"/>
  <c r="N4074" i="1"/>
  <c r="Y4074" i="1" s="1"/>
  <c r="J4066" i="1"/>
  <c r="U4066" i="1" s="1"/>
  <c r="L4066" i="1"/>
  <c r="W4066" i="1" s="1"/>
  <c r="K4066" i="1"/>
  <c r="V4066" i="1" s="1"/>
  <c r="O4066" i="1"/>
  <c r="Z4066" i="1" s="1"/>
  <c r="N4066" i="1"/>
  <c r="Y4066" i="1" s="1"/>
  <c r="J4058" i="1"/>
  <c r="U4058" i="1" s="1"/>
  <c r="L4058" i="1"/>
  <c r="W4058" i="1" s="1"/>
  <c r="K4058" i="1"/>
  <c r="V4058" i="1" s="1"/>
  <c r="O4058" i="1"/>
  <c r="Z4058" i="1" s="1"/>
  <c r="N4058" i="1"/>
  <c r="Y4058" i="1" s="1"/>
  <c r="J4050" i="1"/>
  <c r="U4050" i="1" s="1"/>
  <c r="L4050" i="1"/>
  <c r="W4050" i="1" s="1"/>
  <c r="K4050" i="1"/>
  <c r="V4050" i="1" s="1"/>
  <c r="O4050" i="1"/>
  <c r="Z4050" i="1" s="1"/>
  <c r="N4050" i="1"/>
  <c r="Y4050" i="1" s="1"/>
  <c r="J4042" i="1"/>
  <c r="U4042" i="1" s="1"/>
  <c r="L4042" i="1"/>
  <c r="W4042" i="1" s="1"/>
  <c r="K4042" i="1"/>
  <c r="V4042" i="1" s="1"/>
  <c r="O4042" i="1"/>
  <c r="Z4042" i="1" s="1"/>
  <c r="N4042" i="1"/>
  <c r="Y4042" i="1" s="1"/>
  <c r="J4034" i="1"/>
  <c r="U4034" i="1" s="1"/>
  <c r="L4034" i="1"/>
  <c r="W4034" i="1" s="1"/>
  <c r="K4034" i="1"/>
  <c r="V4034" i="1" s="1"/>
  <c r="O4034" i="1"/>
  <c r="Z4034" i="1" s="1"/>
  <c r="N4034" i="1"/>
  <c r="Y4034" i="1" s="1"/>
  <c r="J4026" i="1"/>
  <c r="U4026" i="1" s="1"/>
  <c r="L4026" i="1"/>
  <c r="W4026" i="1" s="1"/>
  <c r="K4026" i="1"/>
  <c r="V4026" i="1" s="1"/>
  <c r="O4026" i="1"/>
  <c r="Z4026" i="1" s="1"/>
  <c r="N4026" i="1"/>
  <c r="Y4026" i="1" s="1"/>
  <c r="J4018" i="1"/>
  <c r="U4018" i="1" s="1"/>
  <c r="L4018" i="1"/>
  <c r="W4018" i="1" s="1"/>
  <c r="K4018" i="1"/>
  <c r="V4018" i="1" s="1"/>
  <c r="O4018" i="1"/>
  <c r="Z4018" i="1" s="1"/>
  <c r="N4018" i="1"/>
  <c r="Y4018" i="1" s="1"/>
  <c r="J4010" i="1"/>
  <c r="U4010" i="1" s="1"/>
  <c r="L4010" i="1"/>
  <c r="W4010" i="1" s="1"/>
  <c r="K4010" i="1"/>
  <c r="V4010" i="1" s="1"/>
  <c r="O4010" i="1"/>
  <c r="Z4010" i="1" s="1"/>
  <c r="N4010" i="1"/>
  <c r="Y4010" i="1" s="1"/>
  <c r="J4002" i="1"/>
  <c r="U4002" i="1" s="1"/>
  <c r="L4002" i="1"/>
  <c r="W4002" i="1" s="1"/>
  <c r="K4002" i="1"/>
  <c r="V4002" i="1" s="1"/>
  <c r="O4002" i="1"/>
  <c r="Z4002" i="1" s="1"/>
  <c r="N4002" i="1"/>
  <c r="Y4002" i="1" s="1"/>
  <c r="J3994" i="1"/>
  <c r="U3994" i="1" s="1"/>
  <c r="L3994" i="1"/>
  <c r="W3994" i="1" s="1"/>
  <c r="K3994" i="1"/>
  <c r="V3994" i="1" s="1"/>
  <c r="O3994" i="1"/>
  <c r="Z3994" i="1" s="1"/>
  <c r="N3994" i="1"/>
  <c r="Y3994" i="1" s="1"/>
  <c r="J3986" i="1"/>
  <c r="U3986" i="1" s="1"/>
  <c r="L3986" i="1"/>
  <c r="W3986" i="1" s="1"/>
  <c r="K3986" i="1"/>
  <c r="V3986" i="1" s="1"/>
  <c r="O3986" i="1"/>
  <c r="Z3986" i="1" s="1"/>
  <c r="N3986" i="1"/>
  <c r="Y3986" i="1" s="1"/>
  <c r="J3978" i="1"/>
  <c r="U3978" i="1" s="1"/>
  <c r="L3978" i="1"/>
  <c r="W3978" i="1" s="1"/>
  <c r="K3978" i="1"/>
  <c r="V3978" i="1" s="1"/>
  <c r="O3978" i="1"/>
  <c r="Z3978" i="1" s="1"/>
  <c r="N3978" i="1"/>
  <c r="Y3978" i="1" s="1"/>
  <c r="J3970" i="1"/>
  <c r="U3970" i="1" s="1"/>
  <c r="L3970" i="1"/>
  <c r="W3970" i="1" s="1"/>
  <c r="K3970" i="1"/>
  <c r="V3970" i="1" s="1"/>
  <c r="O3970" i="1"/>
  <c r="Z3970" i="1" s="1"/>
  <c r="N3970" i="1"/>
  <c r="Y3970" i="1" s="1"/>
  <c r="J3962" i="1"/>
  <c r="U3962" i="1" s="1"/>
  <c r="L3962" i="1"/>
  <c r="W3962" i="1" s="1"/>
  <c r="K3962" i="1"/>
  <c r="V3962" i="1" s="1"/>
  <c r="O3962" i="1"/>
  <c r="Z3962" i="1" s="1"/>
  <c r="N3962" i="1"/>
  <c r="Y3962" i="1" s="1"/>
  <c r="J3954" i="1"/>
  <c r="U3954" i="1" s="1"/>
  <c r="L3954" i="1"/>
  <c r="W3954" i="1" s="1"/>
  <c r="K3954" i="1"/>
  <c r="V3954" i="1" s="1"/>
  <c r="O3954" i="1"/>
  <c r="Z3954" i="1" s="1"/>
  <c r="N3954" i="1"/>
  <c r="Y3954" i="1" s="1"/>
  <c r="J3946" i="1"/>
  <c r="U3946" i="1" s="1"/>
  <c r="L3946" i="1"/>
  <c r="W3946" i="1" s="1"/>
  <c r="K3946" i="1"/>
  <c r="V3946" i="1" s="1"/>
  <c r="O3946" i="1"/>
  <c r="Z3946" i="1" s="1"/>
  <c r="N3946" i="1"/>
  <c r="Y3946" i="1" s="1"/>
  <c r="J3938" i="1"/>
  <c r="U3938" i="1" s="1"/>
  <c r="L3938" i="1"/>
  <c r="W3938" i="1" s="1"/>
  <c r="K3938" i="1"/>
  <c r="V3938" i="1" s="1"/>
  <c r="O3938" i="1"/>
  <c r="Z3938" i="1" s="1"/>
  <c r="N3938" i="1"/>
  <c r="Y3938" i="1" s="1"/>
  <c r="J3930" i="1"/>
  <c r="U3930" i="1" s="1"/>
  <c r="L3930" i="1"/>
  <c r="W3930" i="1" s="1"/>
  <c r="K3930" i="1"/>
  <c r="V3930" i="1" s="1"/>
  <c r="O3930" i="1"/>
  <c r="Z3930" i="1" s="1"/>
  <c r="N3930" i="1"/>
  <c r="Y3930" i="1" s="1"/>
  <c r="J3922" i="1"/>
  <c r="U3922" i="1" s="1"/>
  <c r="L3922" i="1"/>
  <c r="W3922" i="1" s="1"/>
  <c r="K3922" i="1"/>
  <c r="V3922" i="1" s="1"/>
  <c r="O3922" i="1"/>
  <c r="Z3922" i="1" s="1"/>
  <c r="N3922" i="1"/>
  <c r="Y3922" i="1" s="1"/>
  <c r="J3914" i="1"/>
  <c r="U3914" i="1" s="1"/>
  <c r="L3914" i="1"/>
  <c r="W3914" i="1" s="1"/>
  <c r="K3914" i="1"/>
  <c r="V3914" i="1" s="1"/>
  <c r="O3914" i="1"/>
  <c r="Z3914" i="1" s="1"/>
  <c r="N3914" i="1"/>
  <c r="Y3914" i="1" s="1"/>
  <c r="J3906" i="1"/>
  <c r="U3906" i="1" s="1"/>
  <c r="L3906" i="1"/>
  <c r="W3906" i="1" s="1"/>
  <c r="K3906" i="1"/>
  <c r="V3906" i="1" s="1"/>
  <c r="O3906" i="1"/>
  <c r="Z3906" i="1" s="1"/>
  <c r="N3906" i="1"/>
  <c r="Y3906" i="1" s="1"/>
  <c r="J3898" i="1"/>
  <c r="U3898" i="1" s="1"/>
  <c r="L3898" i="1"/>
  <c r="W3898" i="1" s="1"/>
  <c r="K3898" i="1"/>
  <c r="V3898" i="1" s="1"/>
  <c r="O3898" i="1"/>
  <c r="Z3898" i="1" s="1"/>
  <c r="N3898" i="1"/>
  <c r="Y3898" i="1" s="1"/>
  <c r="J3890" i="1"/>
  <c r="U3890" i="1" s="1"/>
  <c r="L3890" i="1"/>
  <c r="W3890" i="1" s="1"/>
  <c r="K3890" i="1"/>
  <c r="V3890" i="1" s="1"/>
  <c r="O3890" i="1"/>
  <c r="Z3890" i="1" s="1"/>
  <c r="N3890" i="1"/>
  <c r="Y3890" i="1" s="1"/>
  <c r="J3882" i="1"/>
  <c r="U3882" i="1" s="1"/>
  <c r="L3882" i="1"/>
  <c r="W3882" i="1" s="1"/>
  <c r="K3882" i="1"/>
  <c r="V3882" i="1" s="1"/>
  <c r="O3882" i="1"/>
  <c r="Z3882" i="1" s="1"/>
  <c r="N3882" i="1"/>
  <c r="Y3882" i="1" s="1"/>
  <c r="J3874" i="1"/>
  <c r="U3874" i="1" s="1"/>
  <c r="L3874" i="1"/>
  <c r="W3874" i="1" s="1"/>
  <c r="K3874" i="1"/>
  <c r="V3874" i="1" s="1"/>
  <c r="O3874" i="1"/>
  <c r="Z3874" i="1" s="1"/>
  <c r="N3874" i="1"/>
  <c r="Y3874" i="1" s="1"/>
  <c r="J3866" i="1"/>
  <c r="U3866" i="1" s="1"/>
  <c r="L3866" i="1"/>
  <c r="W3866" i="1" s="1"/>
  <c r="K3866" i="1"/>
  <c r="V3866" i="1" s="1"/>
  <c r="O3866" i="1"/>
  <c r="Z3866" i="1" s="1"/>
  <c r="N3866" i="1"/>
  <c r="Y3866" i="1" s="1"/>
  <c r="J3858" i="1"/>
  <c r="U3858" i="1" s="1"/>
  <c r="L3858" i="1"/>
  <c r="W3858" i="1" s="1"/>
  <c r="K3858" i="1"/>
  <c r="V3858" i="1" s="1"/>
  <c r="O3858" i="1"/>
  <c r="Z3858" i="1" s="1"/>
  <c r="N3858" i="1"/>
  <c r="Y3858" i="1" s="1"/>
  <c r="J3850" i="1"/>
  <c r="U3850" i="1" s="1"/>
  <c r="L3850" i="1"/>
  <c r="W3850" i="1" s="1"/>
  <c r="K3850" i="1"/>
  <c r="V3850" i="1" s="1"/>
  <c r="O3850" i="1"/>
  <c r="Z3850" i="1" s="1"/>
  <c r="N3850" i="1"/>
  <c r="Y3850" i="1" s="1"/>
  <c r="J3842" i="1"/>
  <c r="U3842" i="1" s="1"/>
  <c r="L3842" i="1"/>
  <c r="W3842" i="1" s="1"/>
  <c r="K3842" i="1"/>
  <c r="V3842" i="1" s="1"/>
  <c r="O3842" i="1"/>
  <c r="Z3842" i="1" s="1"/>
  <c r="N3842" i="1"/>
  <c r="Y3842" i="1" s="1"/>
  <c r="J3834" i="1"/>
  <c r="U3834" i="1" s="1"/>
  <c r="L3834" i="1"/>
  <c r="W3834" i="1" s="1"/>
  <c r="K3834" i="1"/>
  <c r="V3834" i="1" s="1"/>
  <c r="O3834" i="1"/>
  <c r="Z3834" i="1" s="1"/>
  <c r="N3834" i="1"/>
  <c r="Y3834" i="1" s="1"/>
  <c r="J3826" i="1"/>
  <c r="U3826" i="1" s="1"/>
  <c r="L3826" i="1"/>
  <c r="W3826" i="1" s="1"/>
  <c r="K3826" i="1"/>
  <c r="V3826" i="1" s="1"/>
  <c r="O3826" i="1"/>
  <c r="Z3826" i="1" s="1"/>
  <c r="N3826" i="1"/>
  <c r="Y3826" i="1" s="1"/>
  <c r="J3818" i="1"/>
  <c r="U3818" i="1" s="1"/>
  <c r="L3818" i="1"/>
  <c r="W3818" i="1" s="1"/>
  <c r="K3818" i="1"/>
  <c r="V3818" i="1" s="1"/>
  <c r="O3818" i="1"/>
  <c r="Z3818" i="1" s="1"/>
  <c r="N3818" i="1"/>
  <c r="Y3818" i="1" s="1"/>
  <c r="J3810" i="1"/>
  <c r="U3810" i="1" s="1"/>
  <c r="L3810" i="1"/>
  <c r="W3810" i="1" s="1"/>
  <c r="K3810" i="1"/>
  <c r="V3810" i="1" s="1"/>
  <c r="O3810" i="1"/>
  <c r="Z3810" i="1" s="1"/>
  <c r="N3810" i="1"/>
  <c r="Y3810" i="1" s="1"/>
  <c r="J3802" i="1"/>
  <c r="U3802" i="1" s="1"/>
  <c r="L3802" i="1"/>
  <c r="W3802" i="1" s="1"/>
  <c r="K3802" i="1"/>
  <c r="V3802" i="1" s="1"/>
  <c r="O3802" i="1"/>
  <c r="Z3802" i="1" s="1"/>
  <c r="N3802" i="1"/>
  <c r="Y3802" i="1" s="1"/>
  <c r="J3794" i="1"/>
  <c r="U3794" i="1" s="1"/>
  <c r="L3794" i="1"/>
  <c r="W3794" i="1" s="1"/>
  <c r="K3794" i="1"/>
  <c r="V3794" i="1" s="1"/>
  <c r="O3794" i="1"/>
  <c r="Z3794" i="1" s="1"/>
  <c r="N3794" i="1"/>
  <c r="Y3794" i="1" s="1"/>
  <c r="J3786" i="1"/>
  <c r="U3786" i="1" s="1"/>
  <c r="L3786" i="1"/>
  <c r="W3786" i="1" s="1"/>
  <c r="K3786" i="1"/>
  <c r="V3786" i="1" s="1"/>
  <c r="O3786" i="1"/>
  <c r="Z3786" i="1" s="1"/>
  <c r="N3786" i="1"/>
  <c r="Y3786" i="1" s="1"/>
  <c r="J3778" i="1"/>
  <c r="U3778" i="1" s="1"/>
  <c r="L3778" i="1"/>
  <c r="W3778" i="1" s="1"/>
  <c r="K3778" i="1"/>
  <c r="V3778" i="1" s="1"/>
  <c r="O3778" i="1"/>
  <c r="Z3778" i="1" s="1"/>
  <c r="N3778" i="1"/>
  <c r="Y3778" i="1" s="1"/>
  <c r="J3770" i="1"/>
  <c r="U3770" i="1" s="1"/>
  <c r="L3770" i="1"/>
  <c r="W3770" i="1" s="1"/>
  <c r="K3770" i="1"/>
  <c r="V3770" i="1" s="1"/>
  <c r="O3770" i="1"/>
  <c r="Z3770" i="1" s="1"/>
  <c r="N3770" i="1"/>
  <c r="Y3770" i="1" s="1"/>
  <c r="J3762" i="1"/>
  <c r="U3762" i="1" s="1"/>
  <c r="L3762" i="1"/>
  <c r="W3762" i="1" s="1"/>
  <c r="K3762" i="1"/>
  <c r="V3762" i="1" s="1"/>
  <c r="O3762" i="1"/>
  <c r="Z3762" i="1" s="1"/>
  <c r="N3762" i="1"/>
  <c r="Y3762" i="1" s="1"/>
  <c r="J3754" i="1"/>
  <c r="U3754" i="1" s="1"/>
  <c r="L3754" i="1"/>
  <c r="W3754" i="1" s="1"/>
  <c r="K3754" i="1"/>
  <c r="V3754" i="1" s="1"/>
  <c r="O3754" i="1"/>
  <c r="Z3754" i="1" s="1"/>
  <c r="N3754" i="1"/>
  <c r="Y3754" i="1" s="1"/>
  <c r="J3746" i="1"/>
  <c r="U3746" i="1" s="1"/>
  <c r="L3746" i="1"/>
  <c r="W3746" i="1" s="1"/>
  <c r="K3746" i="1"/>
  <c r="V3746" i="1" s="1"/>
  <c r="O3746" i="1"/>
  <c r="Z3746" i="1" s="1"/>
  <c r="N3746" i="1"/>
  <c r="Y3746" i="1" s="1"/>
  <c r="J3738" i="1"/>
  <c r="U3738" i="1" s="1"/>
  <c r="L3738" i="1"/>
  <c r="W3738" i="1" s="1"/>
  <c r="K3738" i="1"/>
  <c r="V3738" i="1" s="1"/>
  <c r="O3738" i="1"/>
  <c r="Z3738" i="1" s="1"/>
  <c r="N3738" i="1"/>
  <c r="Y3738" i="1" s="1"/>
  <c r="J3730" i="1"/>
  <c r="U3730" i="1" s="1"/>
  <c r="L3730" i="1"/>
  <c r="W3730" i="1" s="1"/>
  <c r="K3730" i="1"/>
  <c r="V3730" i="1" s="1"/>
  <c r="O3730" i="1"/>
  <c r="Z3730" i="1" s="1"/>
  <c r="N3730" i="1"/>
  <c r="Y3730" i="1" s="1"/>
  <c r="J3722" i="1"/>
  <c r="U3722" i="1" s="1"/>
  <c r="K3722" i="1"/>
  <c r="V3722" i="1" s="1"/>
  <c r="L3722" i="1"/>
  <c r="W3722" i="1" s="1"/>
  <c r="O3722" i="1"/>
  <c r="Z3722" i="1" s="1"/>
  <c r="N3722" i="1"/>
  <c r="Y3722" i="1" s="1"/>
  <c r="J3714" i="1"/>
  <c r="U3714" i="1" s="1"/>
  <c r="L3714" i="1"/>
  <c r="W3714" i="1" s="1"/>
  <c r="K3714" i="1"/>
  <c r="V3714" i="1" s="1"/>
  <c r="O3714" i="1"/>
  <c r="Z3714" i="1" s="1"/>
  <c r="N3714" i="1"/>
  <c r="Y3714" i="1" s="1"/>
  <c r="J3706" i="1"/>
  <c r="U3706" i="1" s="1"/>
  <c r="L3706" i="1"/>
  <c r="W3706" i="1" s="1"/>
  <c r="K3706" i="1"/>
  <c r="V3706" i="1" s="1"/>
  <c r="O3706" i="1"/>
  <c r="Z3706" i="1" s="1"/>
  <c r="N3706" i="1"/>
  <c r="Y3706" i="1" s="1"/>
  <c r="J3698" i="1"/>
  <c r="U3698" i="1" s="1"/>
  <c r="L3698" i="1"/>
  <c r="W3698" i="1" s="1"/>
  <c r="K3698" i="1"/>
  <c r="V3698" i="1" s="1"/>
  <c r="O3698" i="1"/>
  <c r="Z3698" i="1" s="1"/>
  <c r="N3698" i="1"/>
  <c r="Y3698" i="1" s="1"/>
  <c r="M3698" i="1"/>
  <c r="X3698" i="1" s="1"/>
  <c r="J3690" i="1"/>
  <c r="U3690" i="1" s="1"/>
  <c r="L3690" i="1"/>
  <c r="W3690" i="1" s="1"/>
  <c r="K3690" i="1"/>
  <c r="V3690" i="1" s="1"/>
  <c r="O3690" i="1"/>
  <c r="Z3690" i="1" s="1"/>
  <c r="N3690" i="1"/>
  <c r="Y3690" i="1" s="1"/>
  <c r="M3690" i="1"/>
  <c r="X3690" i="1" s="1"/>
  <c r="J3682" i="1"/>
  <c r="U3682" i="1" s="1"/>
  <c r="L3682" i="1"/>
  <c r="W3682" i="1" s="1"/>
  <c r="K3682" i="1"/>
  <c r="V3682" i="1" s="1"/>
  <c r="O3682" i="1"/>
  <c r="Z3682" i="1" s="1"/>
  <c r="N3682" i="1"/>
  <c r="Y3682" i="1" s="1"/>
  <c r="M3682" i="1"/>
  <c r="X3682" i="1" s="1"/>
  <c r="J3674" i="1"/>
  <c r="U3674" i="1" s="1"/>
  <c r="L3674" i="1"/>
  <c r="W3674" i="1" s="1"/>
  <c r="K3674" i="1"/>
  <c r="V3674" i="1" s="1"/>
  <c r="O3674" i="1"/>
  <c r="Z3674" i="1" s="1"/>
  <c r="N3674" i="1"/>
  <c r="Y3674" i="1" s="1"/>
  <c r="M3674" i="1"/>
  <c r="X3674" i="1" s="1"/>
  <c r="J3666" i="1"/>
  <c r="U3666" i="1" s="1"/>
  <c r="L3666" i="1"/>
  <c r="W3666" i="1" s="1"/>
  <c r="K3666" i="1"/>
  <c r="V3666" i="1" s="1"/>
  <c r="O3666" i="1"/>
  <c r="Z3666" i="1" s="1"/>
  <c r="N3666" i="1"/>
  <c r="Y3666" i="1" s="1"/>
  <c r="M3666" i="1"/>
  <c r="X3666" i="1" s="1"/>
  <c r="J3658" i="1"/>
  <c r="U3658" i="1" s="1"/>
  <c r="L3658" i="1"/>
  <c r="W3658" i="1" s="1"/>
  <c r="K3658" i="1"/>
  <c r="V3658" i="1" s="1"/>
  <c r="O3658" i="1"/>
  <c r="Z3658" i="1" s="1"/>
  <c r="N3658" i="1"/>
  <c r="Y3658" i="1" s="1"/>
  <c r="M3658" i="1"/>
  <c r="X3658" i="1" s="1"/>
  <c r="J3650" i="1"/>
  <c r="U3650" i="1" s="1"/>
  <c r="L3650" i="1"/>
  <c r="W3650" i="1" s="1"/>
  <c r="K3650" i="1"/>
  <c r="V3650" i="1" s="1"/>
  <c r="O3650" i="1"/>
  <c r="Z3650" i="1" s="1"/>
  <c r="N3650" i="1"/>
  <c r="Y3650" i="1" s="1"/>
  <c r="M3650" i="1"/>
  <c r="X3650" i="1" s="1"/>
  <c r="J3642" i="1"/>
  <c r="U3642" i="1" s="1"/>
  <c r="L3642" i="1"/>
  <c r="W3642" i="1" s="1"/>
  <c r="K3642" i="1"/>
  <c r="V3642" i="1" s="1"/>
  <c r="O3642" i="1"/>
  <c r="Z3642" i="1" s="1"/>
  <c r="N3642" i="1"/>
  <c r="Y3642" i="1" s="1"/>
  <c r="M3642" i="1"/>
  <c r="X3642" i="1" s="1"/>
  <c r="J3634" i="1"/>
  <c r="U3634" i="1" s="1"/>
  <c r="L3634" i="1"/>
  <c r="W3634" i="1" s="1"/>
  <c r="K3634" i="1"/>
  <c r="V3634" i="1" s="1"/>
  <c r="O3634" i="1"/>
  <c r="Z3634" i="1" s="1"/>
  <c r="N3634" i="1"/>
  <c r="Y3634" i="1" s="1"/>
  <c r="M3634" i="1"/>
  <c r="X3634" i="1" s="1"/>
  <c r="J3626" i="1"/>
  <c r="U3626" i="1" s="1"/>
  <c r="L3626" i="1"/>
  <c r="W3626" i="1" s="1"/>
  <c r="K3626" i="1"/>
  <c r="V3626" i="1" s="1"/>
  <c r="O3626" i="1"/>
  <c r="Z3626" i="1" s="1"/>
  <c r="N3626" i="1"/>
  <c r="Y3626" i="1" s="1"/>
  <c r="M3626" i="1"/>
  <c r="X3626" i="1" s="1"/>
  <c r="J3618" i="1"/>
  <c r="U3618" i="1" s="1"/>
  <c r="L3618" i="1"/>
  <c r="W3618" i="1" s="1"/>
  <c r="K3618" i="1"/>
  <c r="V3618" i="1" s="1"/>
  <c r="O3618" i="1"/>
  <c r="Z3618" i="1" s="1"/>
  <c r="N3618" i="1"/>
  <c r="Y3618" i="1" s="1"/>
  <c r="M3618" i="1"/>
  <c r="X3618" i="1" s="1"/>
  <c r="J3610" i="1"/>
  <c r="U3610" i="1" s="1"/>
  <c r="L3610" i="1"/>
  <c r="W3610" i="1" s="1"/>
  <c r="K3610" i="1"/>
  <c r="V3610" i="1" s="1"/>
  <c r="O3610" i="1"/>
  <c r="Z3610" i="1" s="1"/>
  <c r="N3610" i="1"/>
  <c r="Y3610" i="1" s="1"/>
  <c r="M3610" i="1"/>
  <c r="X3610" i="1" s="1"/>
  <c r="J3602" i="1"/>
  <c r="U3602" i="1" s="1"/>
  <c r="L3602" i="1"/>
  <c r="W3602" i="1" s="1"/>
  <c r="K3602" i="1"/>
  <c r="V3602" i="1" s="1"/>
  <c r="O3602" i="1"/>
  <c r="Z3602" i="1" s="1"/>
  <c r="N3602" i="1"/>
  <c r="Y3602" i="1" s="1"/>
  <c r="M3602" i="1"/>
  <c r="X3602" i="1" s="1"/>
  <c r="J3594" i="1"/>
  <c r="U3594" i="1" s="1"/>
  <c r="L3594" i="1"/>
  <c r="W3594" i="1" s="1"/>
  <c r="K3594" i="1"/>
  <c r="V3594" i="1" s="1"/>
  <c r="O3594" i="1"/>
  <c r="Z3594" i="1" s="1"/>
  <c r="N3594" i="1"/>
  <c r="Y3594" i="1" s="1"/>
  <c r="M3594" i="1"/>
  <c r="X3594" i="1" s="1"/>
  <c r="J3586" i="1"/>
  <c r="U3586" i="1" s="1"/>
  <c r="L3586" i="1"/>
  <c r="W3586" i="1" s="1"/>
  <c r="K3586" i="1"/>
  <c r="V3586" i="1" s="1"/>
  <c r="O3586" i="1"/>
  <c r="Z3586" i="1" s="1"/>
  <c r="N3586" i="1"/>
  <c r="Y3586" i="1" s="1"/>
  <c r="M3586" i="1"/>
  <c r="X3586" i="1" s="1"/>
  <c r="J3578" i="1"/>
  <c r="U3578" i="1" s="1"/>
  <c r="L3578" i="1"/>
  <c r="W3578" i="1" s="1"/>
  <c r="K3578" i="1"/>
  <c r="V3578" i="1" s="1"/>
  <c r="O3578" i="1"/>
  <c r="Z3578" i="1" s="1"/>
  <c r="N3578" i="1"/>
  <c r="Y3578" i="1" s="1"/>
  <c r="M3578" i="1"/>
  <c r="X3578" i="1" s="1"/>
  <c r="J3570" i="1"/>
  <c r="U3570" i="1" s="1"/>
  <c r="L3570" i="1"/>
  <c r="W3570" i="1" s="1"/>
  <c r="O3570" i="1"/>
  <c r="Z3570" i="1" s="1"/>
  <c r="K3570" i="1"/>
  <c r="V3570" i="1" s="1"/>
  <c r="N3570" i="1"/>
  <c r="Y3570" i="1" s="1"/>
  <c r="M3570" i="1"/>
  <c r="X3570" i="1" s="1"/>
  <c r="J3562" i="1"/>
  <c r="U3562" i="1" s="1"/>
  <c r="L3562" i="1"/>
  <c r="W3562" i="1" s="1"/>
  <c r="K3562" i="1"/>
  <c r="V3562" i="1" s="1"/>
  <c r="O3562" i="1"/>
  <c r="Z3562" i="1" s="1"/>
  <c r="N3562" i="1"/>
  <c r="Y3562" i="1" s="1"/>
  <c r="M3562" i="1"/>
  <c r="X3562" i="1" s="1"/>
  <c r="J3554" i="1"/>
  <c r="U3554" i="1" s="1"/>
  <c r="L3554" i="1"/>
  <c r="W3554" i="1" s="1"/>
  <c r="K3554" i="1"/>
  <c r="V3554" i="1" s="1"/>
  <c r="O3554" i="1"/>
  <c r="Z3554" i="1" s="1"/>
  <c r="N3554" i="1"/>
  <c r="Y3554" i="1" s="1"/>
  <c r="M3554" i="1"/>
  <c r="X3554" i="1" s="1"/>
  <c r="J3546" i="1"/>
  <c r="U3546" i="1" s="1"/>
  <c r="L3546" i="1"/>
  <c r="W3546" i="1" s="1"/>
  <c r="K3546" i="1"/>
  <c r="V3546" i="1" s="1"/>
  <c r="O3546" i="1"/>
  <c r="Z3546" i="1" s="1"/>
  <c r="N3546" i="1"/>
  <c r="Y3546" i="1" s="1"/>
  <c r="M3546" i="1"/>
  <c r="X3546" i="1" s="1"/>
  <c r="J3538" i="1"/>
  <c r="U3538" i="1" s="1"/>
  <c r="L3538" i="1"/>
  <c r="W3538" i="1" s="1"/>
  <c r="K3538" i="1"/>
  <c r="V3538" i="1" s="1"/>
  <c r="O3538" i="1"/>
  <c r="Z3538" i="1" s="1"/>
  <c r="N3538" i="1"/>
  <c r="Y3538" i="1" s="1"/>
  <c r="M3538" i="1"/>
  <c r="X3538" i="1" s="1"/>
  <c r="J3530" i="1"/>
  <c r="U3530" i="1" s="1"/>
  <c r="L3530" i="1"/>
  <c r="W3530" i="1" s="1"/>
  <c r="O3530" i="1"/>
  <c r="Z3530" i="1" s="1"/>
  <c r="K3530" i="1"/>
  <c r="V3530" i="1" s="1"/>
  <c r="N3530" i="1"/>
  <c r="Y3530" i="1" s="1"/>
  <c r="M3530" i="1"/>
  <c r="X3530" i="1" s="1"/>
  <c r="J3522" i="1"/>
  <c r="U3522" i="1" s="1"/>
  <c r="L3522" i="1"/>
  <c r="W3522" i="1" s="1"/>
  <c r="K3522" i="1"/>
  <c r="V3522" i="1" s="1"/>
  <c r="O3522" i="1"/>
  <c r="Z3522" i="1" s="1"/>
  <c r="N3522" i="1"/>
  <c r="Y3522" i="1" s="1"/>
  <c r="M3522" i="1"/>
  <c r="X3522" i="1" s="1"/>
  <c r="J3514" i="1"/>
  <c r="U3514" i="1" s="1"/>
  <c r="L3514" i="1"/>
  <c r="W3514" i="1" s="1"/>
  <c r="K3514" i="1"/>
  <c r="V3514" i="1" s="1"/>
  <c r="O3514" i="1"/>
  <c r="Z3514" i="1" s="1"/>
  <c r="N3514" i="1"/>
  <c r="Y3514" i="1" s="1"/>
  <c r="M3514" i="1"/>
  <c r="X3514" i="1" s="1"/>
  <c r="J3506" i="1"/>
  <c r="U3506" i="1" s="1"/>
  <c r="L3506" i="1"/>
  <c r="W3506" i="1" s="1"/>
  <c r="O3506" i="1"/>
  <c r="Z3506" i="1" s="1"/>
  <c r="K3506" i="1"/>
  <c r="V3506" i="1" s="1"/>
  <c r="N3506" i="1"/>
  <c r="Y3506" i="1" s="1"/>
  <c r="M3506" i="1"/>
  <c r="X3506" i="1" s="1"/>
  <c r="J3498" i="1"/>
  <c r="U3498" i="1" s="1"/>
  <c r="L3498" i="1"/>
  <c r="W3498" i="1" s="1"/>
  <c r="K3498" i="1"/>
  <c r="V3498" i="1" s="1"/>
  <c r="O3498" i="1"/>
  <c r="Z3498" i="1" s="1"/>
  <c r="N3498" i="1"/>
  <c r="Y3498" i="1" s="1"/>
  <c r="M3498" i="1"/>
  <c r="X3498" i="1" s="1"/>
  <c r="J3490" i="1"/>
  <c r="U3490" i="1" s="1"/>
  <c r="L3490" i="1"/>
  <c r="W3490" i="1" s="1"/>
  <c r="K3490" i="1"/>
  <c r="V3490" i="1" s="1"/>
  <c r="O3490" i="1"/>
  <c r="Z3490" i="1" s="1"/>
  <c r="N3490" i="1"/>
  <c r="Y3490" i="1" s="1"/>
  <c r="M3490" i="1"/>
  <c r="X3490" i="1" s="1"/>
  <c r="J3482" i="1"/>
  <c r="U3482" i="1" s="1"/>
  <c r="L3482" i="1"/>
  <c r="W3482" i="1" s="1"/>
  <c r="K3482" i="1"/>
  <c r="V3482" i="1" s="1"/>
  <c r="O3482" i="1"/>
  <c r="Z3482" i="1" s="1"/>
  <c r="N3482" i="1"/>
  <c r="Y3482" i="1" s="1"/>
  <c r="M3482" i="1"/>
  <c r="X3482" i="1" s="1"/>
  <c r="J3474" i="1"/>
  <c r="U3474" i="1" s="1"/>
  <c r="L3474" i="1"/>
  <c r="W3474" i="1" s="1"/>
  <c r="O3474" i="1"/>
  <c r="Z3474" i="1" s="1"/>
  <c r="K3474" i="1"/>
  <c r="V3474" i="1" s="1"/>
  <c r="N3474" i="1"/>
  <c r="Y3474" i="1" s="1"/>
  <c r="M3474" i="1"/>
  <c r="X3474" i="1" s="1"/>
  <c r="J3466" i="1"/>
  <c r="U3466" i="1" s="1"/>
  <c r="L3466" i="1"/>
  <c r="W3466" i="1" s="1"/>
  <c r="O3466" i="1"/>
  <c r="Z3466" i="1" s="1"/>
  <c r="K3466" i="1"/>
  <c r="V3466" i="1" s="1"/>
  <c r="N3466" i="1"/>
  <c r="Y3466" i="1" s="1"/>
  <c r="M3466" i="1"/>
  <c r="X3466" i="1" s="1"/>
  <c r="J3458" i="1"/>
  <c r="U3458" i="1" s="1"/>
  <c r="L3458" i="1"/>
  <c r="W3458" i="1" s="1"/>
  <c r="K3458" i="1"/>
  <c r="V3458" i="1" s="1"/>
  <c r="O3458" i="1"/>
  <c r="Z3458" i="1" s="1"/>
  <c r="N3458" i="1"/>
  <c r="Y3458" i="1" s="1"/>
  <c r="M3458" i="1"/>
  <c r="X3458" i="1" s="1"/>
  <c r="J3450" i="1"/>
  <c r="U3450" i="1" s="1"/>
  <c r="L3450" i="1"/>
  <c r="W3450" i="1" s="1"/>
  <c r="K3450" i="1"/>
  <c r="V3450" i="1" s="1"/>
  <c r="O3450" i="1"/>
  <c r="Z3450" i="1" s="1"/>
  <c r="N3450" i="1"/>
  <c r="Y3450" i="1" s="1"/>
  <c r="M3450" i="1"/>
  <c r="X3450" i="1" s="1"/>
  <c r="J3442" i="1"/>
  <c r="U3442" i="1" s="1"/>
  <c r="L3442" i="1"/>
  <c r="W3442" i="1" s="1"/>
  <c r="O3442" i="1"/>
  <c r="Z3442" i="1" s="1"/>
  <c r="K3442" i="1"/>
  <c r="V3442" i="1" s="1"/>
  <c r="N3442" i="1"/>
  <c r="Y3442" i="1" s="1"/>
  <c r="M3442" i="1"/>
  <c r="X3442" i="1" s="1"/>
  <c r="J3434" i="1"/>
  <c r="U3434" i="1" s="1"/>
  <c r="L3434" i="1"/>
  <c r="W3434" i="1" s="1"/>
  <c r="K3434" i="1"/>
  <c r="V3434" i="1" s="1"/>
  <c r="O3434" i="1"/>
  <c r="Z3434" i="1" s="1"/>
  <c r="N3434" i="1"/>
  <c r="Y3434" i="1" s="1"/>
  <c r="M3434" i="1"/>
  <c r="X3434" i="1" s="1"/>
  <c r="J3426" i="1"/>
  <c r="U3426" i="1" s="1"/>
  <c r="L3426" i="1"/>
  <c r="W3426" i="1" s="1"/>
  <c r="K3426" i="1"/>
  <c r="V3426" i="1" s="1"/>
  <c r="O3426" i="1"/>
  <c r="Z3426" i="1" s="1"/>
  <c r="N3426" i="1"/>
  <c r="Y3426" i="1" s="1"/>
  <c r="M3426" i="1"/>
  <c r="X3426" i="1" s="1"/>
  <c r="J3418" i="1"/>
  <c r="U3418" i="1" s="1"/>
  <c r="L3418" i="1"/>
  <c r="W3418" i="1" s="1"/>
  <c r="K3418" i="1"/>
  <c r="V3418" i="1" s="1"/>
  <c r="O3418" i="1"/>
  <c r="Z3418" i="1" s="1"/>
  <c r="N3418" i="1"/>
  <c r="Y3418" i="1" s="1"/>
  <c r="M3418" i="1"/>
  <c r="X3418" i="1" s="1"/>
  <c r="J3410" i="1"/>
  <c r="U3410" i="1" s="1"/>
  <c r="L3410" i="1"/>
  <c r="W3410" i="1" s="1"/>
  <c r="K3410" i="1"/>
  <c r="V3410" i="1" s="1"/>
  <c r="O3410" i="1"/>
  <c r="Z3410" i="1" s="1"/>
  <c r="N3410" i="1"/>
  <c r="Y3410" i="1" s="1"/>
  <c r="M3410" i="1"/>
  <c r="X3410" i="1" s="1"/>
  <c r="J3402" i="1"/>
  <c r="U3402" i="1" s="1"/>
  <c r="L3402" i="1"/>
  <c r="W3402" i="1" s="1"/>
  <c r="O3402" i="1"/>
  <c r="Z3402" i="1" s="1"/>
  <c r="K3402" i="1"/>
  <c r="V3402" i="1" s="1"/>
  <c r="N3402" i="1"/>
  <c r="Y3402" i="1" s="1"/>
  <c r="M3402" i="1"/>
  <c r="X3402" i="1" s="1"/>
  <c r="J3394" i="1"/>
  <c r="U3394" i="1" s="1"/>
  <c r="L3394" i="1"/>
  <c r="W3394" i="1" s="1"/>
  <c r="O3394" i="1"/>
  <c r="Z3394" i="1" s="1"/>
  <c r="K3394" i="1"/>
  <c r="V3394" i="1" s="1"/>
  <c r="N3394" i="1"/>
  <c r="Y3394" i="1" s="1"/>
  <c r="M3394" i="1"/>
  <c r="X3394" i="1" s="1"/>
  <c r="J3386" i="1"/>
  <c r="U3386" i="1" s="1"/>
  <c r="L3386" i="1"/>
  <c r="W3386" i="1" s="1"/>
  <c r="O3386" i="1"/>
  <c r="Z3386" i="1" s="1"/>
  <c r="K3386" i="1"/>
  <c r="V3386" i="1" s="1"/>
  <c r="N3386" i="1"/>
  <c r="Y3386" i="1" s="1"/>
  <c r="M3386" i="1"/>
  <c r="X3386" i="1" s="1"/>
  <c r="J3378" i="1"/>
  <c r="U3378" i="1" s="1"/>
  <c r="L3378" i="1"/>
  <c r="W3378" i="1" s="1"/>
  <c r="K3378" i="1"/>
  <c r="V3378" i="1" s="1"/>
  <c r="O3378" i="1"/>
  <c r="Z3378" i="1" s="1"/>
  <c r="N3378" i="1"/>
  <c r="Y3378" i="1" s="1"/>
  <c r="M3378" i="1"/>
  <c r="X3378" i="1" s="1"/>
  <c r="J3370" i="1"/>
  <c r="U3370" i="1" s="1"/>
  <c r="L3370" i="1"/>
  <c r="W3370" i="1" s="1"/>
  <c r="O3370" i="1"/>
  <c r="Z3370" i="1" s="1"/>
  <c r="K3370" i="1"/>
  <c r="V3370" i="1" s="1"/>
  <c r="N3370" i="1"/>
  <c r="Y3370" i="1" s="1"/>
  <c r="M3370" i="1"/>
  <c r="X3370" i="1" s="1"/>
  <c r="J3362" i="1"/>
  <c r="U3362" i="1" s="1"/>
  <c r="L3362" i="1"/>
  <c r="W3362" i="1" s="1"/>
  <c r="O3362" i="1"/>
  <c r="Z3362" i="1" s="1"/>
  <c r="N3362" i="1"/>
  <c r="Y3362" i="1" s="1"/>
  <c r="K3362" i="1"/>
  <c r="V3362" i="1" s="1"/>
  <c r="M3362" i="1"/>
  <c r="X3362" i="1" s="1"/>
  <c r="J3354" i="1"/>
  <c r="U3354" i="1" s="1"/>
  <c r="L3354" i="1"/>
  <c r="W3354" i="1" s="1"/>
  <c r="O3354" i="1"/>
  <c r="Z3354" i="1" s="1"/>
  <c r="K3354" i="1"/>
  <c r="V3354" i="1" s="1"/>
  <c r="N3354" i="1"/>
  <c r="Y3354" i="1" s="1"/>
  <c r="M3354" i="1"/>
  <c r="X3354" i="1" s="1"/>
  <c r="J3346" i="1"/>
  <c r="U3346" i="1" s="1"/>
  <c r="L3346" i="1"/>
  <c r="W3346" i="1" s="1"/>
  <c r="K3346" i="1"/>
  <c r="V3346" i="1" s="1"/>
  <c r="O3346" i="1"/>
  <c r="Z3346" i="1" s="1"/>
  <c r="N3346" i="1"/>
  <c r="Y3346" i="1" s="1"/>
  <c r="M3346" i="1"/>
  <c r="X3346" i="1" s="1"/>
  <c r="J3338" i="1"/>
  <c r="U3338" i="1" s="1"/>
  <c r="L3338" i="1"/>
  <c r="W3338" i="1" s="1"/>
  <c r="O3338" i="1"/>
  <c r="Z3338" i="1" s="1"/>
  <c r="N3338" i="1"/>
  <c r="Y3338" i="1" s="1"/>
  <c r="M3338" i="1"/>
  <c r="X3338" i="1" s="1"/>
  <c r="J3330" i="1"/>
  <c r="U3330" i="1" s="1"/>
  <c r="L3330" i="1"/>
  <c r="W3330" i="1" s="1"/>
  <c r="O3330" i="1"/>
  <c r="Z3330" i="1" s="1"/>
  <c r="K3330" i="1"/>
  <c r="V3330" i="1" s="1"/>
  <c r="N3330" i="1"/>
  <c r="Y3330" i="1" s="1"/>
  <c r="M3330" i="1"/>
  <c r="X3330" i="1" s="1"/>
  <c r="J3322" i="1"/>
  <c r="U3322" i="1" s="1"/>
  <c r="L3322" i="1"/>
  <c r="W3322" i="1" s="1"/>
  <c r="O3322" i="1"/>
  <c r="Z3322" i="1" s="1"/>
  <c r="K3322" i="1"/>
  <c r="V3322" i="1" s="1"/>
  <c r="N3322" i="1"/>
  <c r="Y3322" i="1" s="1"/>
  <c r="M3322" i="1"/>
  <c r="X3322" i="1" s="1"/>
  <c r="J3314" i="1"/>
  <c r="U3314" i="1" s="1"/>
  <c r="L3314" i="1"/>
  <c r="W3314" i="1" s="1"/>
  <c r="K3314" i="1"/>
  <c r="V3314" i="1" s="1"/>
  <c r="O3314" i="1"/>
  <c r="Z3314" i="1" s="1"/>
  <c r="N3314" i="1"/>
  <c r="Y3314" i="1" s="1"/>
  <c r="M3314" i="1"/>
  <c r="X3314" i="1" s="1"/>
  <c r="J3306" i="1"/>
  <c r="U3306" i="1" s="1"/>
  <c r="L3306" i="1"/>
  <c r="W3306" i="1" s="1"/>
  <c r="O3306" i="1"/>
  <c r="Z3306" i="1" s="1"/>
  <c r="K3306" i="1"/>
  <c r="V3306" i="1" s="1"/>
  <c r="N3306" i="1"/>
  <c r="Y3306" i="1" s="1"/>
  <c r="M3306" i="1"/>
  <c r="X3306" i="1" s="1"/>
  <c r="J3298" i="1"/>
  <c r="U3298" i="1" s="1"/>
  <c r="L3298" i="1"/>
  <c r="W3298" i="1" s="1"/>
  <c r="O3298" i="1"/>
  <c r="Z3298" i="1" s="1"/>
  <c r="N3298" i="1"/>
  <c r="Y3298" i="1" s="1"/>
  <c r="K3298" i="1"/>
  <c r="V3298" i="1" s="1"/>
  <c r="M3298" i="1"/>
  <c r="X3298" i="1" s="1"/>
  <c r="J3290" i="1"/>
  <c r="U3290" i="1" s="1"/>
  <c r="L3290" i="1"/>
  <c r="W3290" i="1" s="1"/>
  <c r="O3290" i="1"/>
  <c r="Z3290" i="1" s="1"/>
  <c r="K3290" i="1"/>
  <c r="V3290" i="1" s="1"/>
  <c r="N3290" i="1"/>
  <c r="Y3290" i="1" s="1"/>
  <c r="M3290" i="1"/>
  <c r="X3290" i="1" s="1"/>
  <c r="J3282" i="1"/>
  <c r="U3282" i="1" s="1"/>
  <c r="L3282" i="1"/>
  <c r="W3282" i="1" s="1"/>
  <c r="K3282" i="1"/>
  <c r="V3282" i="1" s="1"/>
  <c r="O3282" i="1"/>
  <c r="Z3282" i="1" s="1"/>
  <c r="N3282" i="1"/>
  <c r="Y3282" i="1" s="1"/>
  <c r="M3282" i="1"/>
  <c r="X3282" i="1" s="1"/>
  <c r="J3274" i="1"/>
  <c r="U3274" i="1" s="1"/>
  <c r="L3274" i="1"/>
  <c r="W3274" i="1" s="1"/>
  <c r="O3274" i="1"/>
  <c r="Z3274" i="1" s="1"/>
  <c r="K3274" i="1"/>
  <c r="V3274" i="1" s="1"/>
  <c r="N3274" i="1"/>
  <c r="Y3274" i="1" s="1"/>
  <c r="M3274" i="1"/>
  <c r="X3274" i="1" s="1"/>
  <c r="J3266" i="1"/>
  <c r="U3266" i="1" s="1"/>
  <c r="L3266" i="1"/>
  <c r="W3266" i="1" s="1"/>
  <c r="O3266" i="1"/>
  <c r="Z3266" i="1" s="1"/>
  <c r="K3266" i="1"/>
  <c r="V3266" i="1" s="1"/>
  <c r="N3266" i="1"/>
  <c r="Y3266" i="1" s="1"/>
  <c r="M3266" i="1"/>
  <c r="X3266" i="1" s="1"/>
  <c r="J3258" i="1"/>
  <c r="U3258" i="1" s="1"/>
  <c r="L3258" i="1"/>
  <c r="W3258" i="1" s="1"/>
  <c r="O3258" i="1"/>
  <c r="Z3258" i="1" s="1"/>
  <c r="K3258" i="1"/>
  <c r="V3258" i="1" s="1"/>
  <c r="N3258" i="1"/>
  <c r="Y3258" i="1" s="1"/>
  <c r="M3258" i="1"/>
  <c r="X3258" i="1" s="1"/>
  <c r="J3250" i="1"/>
  <c r="U3250" i="1" s="1"/>
  <c r="L3250" i="1"/>
  <c r="W3250" i="1" s="1"/>
  <c r="K3250" i="1"/>
  <c r="V3250" i="1" s="1"/>
  <c r="O3250" i="1"/>
  <c r="Z3250" i="1" s="1"/>
  <c r="N3250" i="1"/>
  <c r="Y3250" i="1" s="1"/>
  <c r="M3250" i="1"/>
  <c r="X3250" i="1" s="1"/>
  <c r="J3242" i="1"/>
  <c r="U3242" i="1" s="1"/>
  <c r="L3242" i="1"/>
  <c r="W3242" i="1" s="1"/>
  <c r="O3242" i="1"/>
  <c r="Z3242" i="1" s="1"/>
  <c r="K3242" i="1"/>
  <c r="V3242" i="1" s="1"/>
  <c r="N3242" i="1"/>
  <c r="Y3242" i="1" s="1"/>
  <c r="M3242" i="1"/>
  <c r="X3242" i="1" s="1"/>
  <c r="J3234" i="1"/>
  <c r="U3234" i="1" s="1"/>
  <c r="L3234" i="1"/>
  <c r="W3234" i="1" s="1"/>
  <c r="O3234" i="1"/>
  <c r="Z3234" i="1" s="1"/>
  <c r="K3234" i="1"/>
  <c r="V3234" i="1" s="1"/>
  <c r="N3234" i="1"/>
  <c r="Y3234" i="1" s="1"/>
  <c r="M3234" i="1"/>
  <c r="X3234" i="1" s="1"/>
  <c r="J3226" i="1"/>
  <c r="U3226" i="1" s="1"/>
  <c r="L3226" i="1"/>
  <c r="W3226" i="1" s="1"/>
  <c r="O3226" i="1"/>
  <c r="Z3226" i="1" s="1"/>
  <c r="K3226" i="1"/>
  <c r="V3226" i="1" s="1"/>
  <c r="N3226" i="1"/>
  <c r="Y3226" i="1" s="1"/>
  <c r="M3226" i="1"/>
  <c r="X3226" i="1" s="1"/>
  <c r="J3218" i="1"/>
  <c r="U3218" i="1" s="1"/>
  <c r="L3218" i="1"/>
  <c r="W3218" i="1" s="1"/>
  <c r="K3218" i="1"/>
  <c r="V3218" i="1" s="1"/>
  <c r="O3218" i="1"/>
  <c r="Z3218" i="1" s="1"/>
  <c r="N3218" i="1"/>
  <c r="Y3218" i="1" s="1"/>
  <c r="M3218" i="1"/>
  <c r="X3218" i="1" s="1"/>
  <c r="J3210" i="1"/>
  <c r="U3210" i="1" s="1"/>
  <c r="L3210" i="1"/>
  <c r="W3210" i="1" s="1"/>
  <c r="O3210" i="1"/>
  <c r="Z3210" i="1" s="1"/>
  <c r="N3210" i="1"/>
  <c r="Y3210" i="1" s="1"/>
  <c r="M3210" i="1"/>
  <c r="X3210" i="1" s="1"/>
  <c r="J3202" i="1"/>
  <c r="U3202" i="1" s="1"/>
  <c r="L3202" i="1"/>
  <c r="W3202" i="1" s="1"/>
  <c r="O3202" i="1"/>
  <c r="Z3202" i="1" s="1"/>
  <c r="K3202" i="1"/>
  <c r="V3202" i="1" s="1"/>
  <c r="N3202" i="1"/>
  <c r="Y3202" i="1" s="1"/>
  <c r="M3202" i="1"/>
  <c r="X3202" i="1" s="1"/>
  <c r="J3194" i="1"/>
  <c r="U3194" i="1" s="1"/>
  <c r="L3194" i="1"/>
  <c r="W3194" i="1" s="1"/>
  <c r="O3194" i="1"/>
  <c r="Z3194" i="1" s="1"/>
  <c r="K3194" i="1"/>
  <c r="V3194" i="1" s="1"/>
  <c r="N3194" i="1"/>
  <c r="Y3194" i="1" s="1"/>
  <c r="M3194" i="1"/>
  <c r="X3194" i="1" s="1"/>
  <c r="J3186" i="1"/>
  <c r="U3186" i="1" s="1"/>
  <c r="L3186" i="1"/>
  <c r="W3186" i="1" s="1"/>
  <c r="K3186" i="1"/>
  <c r="V3186" i="1" s="1"/>
  <c r="O3186" i="1"/>
  <c r="Z3186" i="1" s="1"/>
  <c r="N3186" i="1"/>
  <c r="Y3186" i="1" s="1"/>
  <c r="M3186" i="1"/>
  <c r="X3186" i="1" s="1"/>
  <c r="J3178" i="1"/>
  <c r="U3178" i="1" s="1"/>
  <c r="L3178" i="1"/>
  <c r="W3178" i="1" s="1"/>
  <c r="O3178" i="1"/>
  <c r="Z3178" i="1" s="1"/>
  <c r="K3178" i="1"/>
  <c r="V3178" i="1" s="1"/>
  <c r="N3178" i="1"/>
  <c r="Y3178" i="1" s="1"/>
  <c r="M3178" i="1"/>
  <c r="X3178" i="1" s="1"/>
  <c r="J3170" i="1"/>
  <c r="U3170" i="1" s="1"/>
  <c r="L3170" i="1"/>
  <c r="W3170" i="1" s="1"/>
  <c r="O3170" i="1"/>
  <c r="Z3170" i="1" s="1"/>
  <c r="N3170" i="1"/>
  <c r="Y3170" i="1" s="1"/>
  <c r="M3170" i="1"/>
  <c r="X3170" i="1" s="1"/>
  <c r="J3162" i="1"/>
  <c r="U3162" i="1" s="1"/>
  <c r="L3162" i="1"/>
  <c r="W3162" i="1" s="1"/>
  <c r="O3162" i="1"/>
  <c r="Z3162" i="1" s="1"/>
  <c r="K3162" i="1"/>
  <c r="V3162" i="1" s="1"/>
  <c r="N3162" i="1"/>
  <c r="Y3162" i="1" s="1"/>
  <c r="M3162" i="1"/>
  <c r="X3162" i="1" s="1"/>
  <c r="J3154" i="1"/>
  <c r="U3154" i="1" s="1"/>
  <c r="L3154" i="1"/>
  <c r="W3154" i="1" s="1"/>
  <c r="K3154" i="1"/>
  <c r="V3154" i="1" s="1"/>
  <c r="O3154" i="1"/>
  <c r="Z3154" i="1" s="1"/>
  <c r="N3154" i="1"/>
  <c r="Y3154" i="1" s="1"/>
  <c r="M3154" i="1"/>
  <c r="X3154" i="1" s="1"/>
  <c r="J3146" i="1"/>
  <c r="U3146" i="1" s="1"/>
  <c r="L3146" i="1"/>
  <c r="W3146" i="1" s="1"/>
  <c r="O3146" i="1"/>
  <c r="Z3146" i="1" s="1"/>
  <c r="K3146" i="1"/>
  <c r="V3146" i="1" s="1"/>
  <c r="N3146" i="1"/>
  <c r="Y3146" i="1" s="1"/>
  <c r="M3146" i="1"/>
  <c r="X3146" i="1" s="1"/>
  <c r="J3138" i="1"/>
  <c r="U3138" i="1" s="1"/>
  <c r="L3138" i="1"/>
  <c r="W3138" i="1" s="1"/>
  <c r="O3138" i="1"/>
  <c r="Z3138" i="1" s="1"/>
  <c r="K3138" i="1"/>
  <c r="V3138" i="1" s="1"/>
  <c r="N3138" i="1"/>
  <c r="Y3138" i="1" s="1"/>
  <c r="M3138" i="1"/>
  <c r="X3138" i="1" s="1"/>
  <c r="J3130" i="1"/>
  <c r="U3130" i="1" s="1"/>
  <c r="L3130" i="1"/>
  <c r="W3130" i="1" s="1"/>
  <c r="O3130" i="1"/>
  <c r="Z3130" i="1" s="1"/>
  <c r="K3130" i="1"/>
  <c r="V3130" i="1" s="1"/>
  <c r="N3130" i="1"/>
  <c r="Y3130" i="1" s="1"/>
  <c r="M3130" i="1"/>
  <c r="X3130" i="1" s="1"/>
  <c r="J3122" i="1"/>
  <c r="U3122" i="1" s="1"/>
  <c r="L3122" i="1"/>
  <c r="W3122" i="1" s="1"/>
  <c r="K3122" i="1"/>
  <c r="V3122" i="1" s="1"/>
  <c r="O3122" i="1"/>
  <c r="Z3122" i="1" s="1"/>
  <c r="N3122" i="1"/>
  <c r="Y3122" i="1" s="1"/>
  <c r="M3122" i="1"/>
  <c r="X3122" i="1" s="1"/>
  <c r="J3114" i="1"/>
  <c r="U3114" i="1" s="1"/>
  <c r="L3114" i="1"/>
  <c r="W3114" i="1" s="1"/>
  <c r="O3114" i="1"/>
  <c r="Z3114" i="1" s="1"/>
  <c r="K3114" i="1"/>
  <c r="V3114" i="1" s="1"/>
  <c r="N3114" i="1"/>
  <c r="Y3114" i="1" s="1"/>
  <c r="M3114" i="1"/>
  <c r="X3114" i="1" s="1"/>
  <c r="J3106" i="1"/>
  <c r="U3106" i="1" s="1"/>
  <c r="L3106" i="1"/>
  <c r="W3106" i="1" s="1"/>
  <c r="O3106" i="1"/>
  <c r="Z3106" i="1" s="1"/>
  <c r="N3106" i="1"/>
  <c r="Y3106" i="1" s="1"/>
  <c r="K3106" i="1"/>
  <c r="V3106" i="1" s="1"/>
  <c r="M3106" i="1"/>
  <c r="X3106" i="1" s="1"/>
  <c r="J3098" i="1"/>
  <c r="U3098" i="1" s="1"/>
  <c r="L3098" i="1"/>
  <c r="W3098" i="1" s="1"/>
  <c r="O3098" i="1"/>
  <c r="Z3098" i="1" s="1"/>
  <c r="K3098" i="1"/>
  <c r="V3098" i="1" s="1"/>
  <c r="N3098" i="1"/>
  <c r="Y3098" i="1" s="1"/>
  <c r="M3098" i="1"/>
  <c r="X3098" i="1" s="1"/>
  <c r="J3090" i="1"/>
  <c r="U3090" i="1" s="1"/>
  <c r="L3090" i="1"/>
  <c r="W3090" i="1" s="1"/>
  <c r="K3090" i="1"/>
  <c r="V3090" i="1" s="1"/>
  <c r="O3090" i="1"/>
  <c r="Z3090" i="1" s="1"/>
  <c r="N3090" i="1"/>
  <c r="Y3090" i="1" s="1"/>
  <c r="M3090" i="1"/>
  <c r="X3090" i="1" s="1"/>
  <c r="J3082" i="1"/>
  <c r="U3082" i="1" s="1"/>
  <c r="L3082" i="1"/>
  <c r="W3082" i="1" s="1"/>
  <c r="O3082" i="1"/>
  <c r="Z3082" i="1" s="1"/>
  <c r="N3082" i="1"/>
  <c r="Y3082" i="1" s="1"/>
  <c r="M3082" i="1"/>
  <c r="X3082" i="1" s="1"/>
  <c r="K3082" i="1"/>
  <c r="V3082" i="1" s="1"/>
  <c r="J3074" i="1"/>
  <c r="U3074" i="1" s="1"/>
  <c r="L3074" i="1"/>
  <c r="W3074" i="1" s="1"/>
  <c r="O3074" i="1"/>
  <c r="Z3074" i="1" s="1"/>
  <c r="K3074" i="1"/>
  <c r="V3074" i="1" s="1"/>
  <c r="N3074" i="1"/>
  <c r="Y3074" i="1" s="1"/>
  <c r="M3074" i="1"/>
  <c r="X3074" i="1" s="1"/>
  <c r="J3066" i="1"/>
  <c r="U3066" i="1" s="1"/>
  <c r="L3066" i="1"/>
  <c r="W3066" i="1" s="1"/>
  <c r="O3066" i="1"/>
  <c r="Z3066" i="1" s="1"/>
  <c r="K3066" i="1"/>
  <c r="V3066" i="1" s="1"/>
  <c r="N3066" i="1"/>
  <c r="Y3066" i="1" s="1"/>
  <c r="M3066" i="1"/>
  <c r="X3066" i="1" s="1"/>
  <c r="J3058" i="1"/>
  <c r="U3058" i="1" s="1"/>
  <c r="L3058" i="1"/>
  <c r="W3058" i="1" s="1"/>
  <c r="K3058" i="1"/>
  <c r="V3058" i="1" s="1"/>
  <c r="O3058" i="1"/>
  <c r="Z3058" i="1" s="1"/>
  <c r="N3058" i="1"/>
  <c r="Y3058" i="1" s="1"/>
  <c r="M3058" i="1"/>
  <c r="X3058" i="1" s="1"/>
  <c r="J3050" i="1"/>
  <c r="U3050" i="1" s="1"/>
  <c r="L3050" i="1"/>
  <c r="W3050" i="1" s="1"/>
  <c r="O3050" i="1"/>
  <c r="Z3050" i="1" s="1"/>
  <c r="K3050" i="1"/>
  <c r="V3050" i="1" s="1"/>
  <c r="N3050" i="1"/>
  <c r="Y3050" i="1" s="1"/>
  <c r="M3050" i="1"/>
  <c r="X3050" i="1" s="1"/>
  <c r="J3042" i="1"/>
  <c r="U3042" i="1" s="1"/>
  <c r="L3042" i="1"/>
  <c r="W3042" i="1" s="1"/>
  <c r="O3042" i="1"/>
  <c r="Z3042" i="1" s="1"/>
  <c r="N3042" i="1"/>
  <c r="Y3042" i="1" s="1"/>
  <c r="M3042" i="1"/>
  <c r="X3042" i="1" s="1"/>
  <c r="K3042" i="1"/>
  <c r="V3042" i="1" s="1"/>
  <c r="J3034" i="1"/>
  <c r="U3034" i="1" s="1"/>
  <c r="L3034" i="1"/>
  <c r="W3034" i="1" s="1"/>
  <c r="O3034" i="1"/>
  <c r="Z3034" i="1" s="1"/>
  <c r="K3034" i="1"/>
  <c r="V3034" i="1" s="1"/>
  <c r="N3034" i="1"/>
  <c r="Y3034" i="1" s="1"/>
  <c r="M3034" i="1"/>
  <c r="X3034" i="1" s="1"/>
  <c r="J3026" i="1"/>
  <c r="U3026" i="1" s="1"/>
  <c r="L3026" i="1"/>
  <c r="W3026" i="1" s="1"/>
  <c r="K3026" i="1"/>
  <c r="V3026" i="1" s="1"/>
  <c r="O3026" i="1"/>
  <c r="Z3026" i="1" s="1"/>
  <c r="N3026" i="1"/>
  <c r="Y3026" i="1" s="1"/>
  <c r="M3026" i="1"/>
  <c r="X3026" i="1" s="1"/>
  <c r="J3018" i="1"/>
  <c r="U3018" i="1" s="1"/>
  <c r="L3018" i="1"/>
  <c r="W3018" i="1" s="1"/>
  <c r="O3018" i="1"/>
  <c r="Z3018" i="1" s="1"/>
  <c r="K3018" i="1"/>
  <c r="V3018" i="1" s="1"/>
  <c r="N3018" i="1"/>
  <c r="Y3018" i="1" s="1"/>
  <c r="M3018" i="1"/>
  <c r="X3018" i="1" s="1"/>
  <c r="J3010" i="1"/>
  <c r="U3010" i="1" s="1"/>
  <c r="L3010" i="1"/>
  <c r="W3010" i="1" s="1"/>
  <c r="O3010" i="1"/>
  <c r="Z3010" i="1" s="1"/>
  <c r="K3010" i="1"/>
  <c r="V3010" i="1" s="1"/>
  <c r="N3010" i="1"/>
  <c r="Y3010" i="1" s="1"/>
  <c r="M3010" i="1"/>
  <c r="X3010" i="1" s="1"/>
  <c r="J3002" i="1"/>
  <c r="U3002" i="1" s="1"/>
  <c r="L3002" i="1"/>
  <c r="W3002" i="1" s="1"/>
  <c r="O3002" i="1"/>
  <c r="Z3002" i="1" s="1"/>
  <c r="K3002" i="1"/>
  <c r="V3002" i="1" s="1"/>
  <c r="N3002" i="1"/>
  <c r="Y3002" i="1" s="1"/>
  <c r="M3002" i="1"/>
  <c r="X3002" i="1" s="1"/>
  <c r="J2994" i="1"/>
  <c r="U2994" i="1" s="1"/>
  <c r="L2994" i="1"/>
  <c r="W2994" i="1" s="1"/>
  <c r="K2994" i="1"/>
  <c r="V2994" i="1" s="1"/>
  <c r="O2994" i="1"/>
  <c r="Z2994" i="1" s="1"/>
  <c r="N2994" i="1"/>
  <c r="Y2994" i="1" s="1"/>
  <c r="M2994" i="1"/>
  <c r="X2994" i="1" s="1"/>
  <c r="J2986" i="1"/>
  <c r="U2986" i="1" s="1"/>
  <c r="L2986" i="1"/>
  <c r="W2986" i="1" s="1"/>
  <c r="O2986" i="1"/>
  <c r="Z2986" i="1" s="1"/>
  <c r="K2986" i="1"/>
  <c r="V2986" i="1" s="1"/>
  <c r="N2986" i="1"/>
  <c r="Y2986" i="1" s="1"/>
  <c r="M2986" i="1"/>
  <c r="X2986" i="1" s="1"/>
  <c r="J2978" i="1"/>
  <c r="U2978" i="1" s="1"/>
  <c r="L2978" i="1"/>
  <c r="W2978" i="1" s="1"/>
  <c r="O2978" i="1"/>
  <c r="Z2978" i="1" s="1"/>
  <c r="K2978" i="1"/>
  <c r="V2978" i="1" s="1"/>
  <c r="N2978" i="1"/>
  <c r="Y2978" i="1" s="1"/>
  <c r="M2978" i="1"/>
  <c r="X2978" i="1" s="1"/>
  <c r="J2970" i="1"/>
  <c r="U2970" i="1" s="1"/>
  <c r="L2970" i="1"/>
  <c r="W2970" i="1" s="1"/>
  <c r="O2970" i="1"/>
  <c r="Z2970" i="1" s="1"/>
  <c r="K2970" i="1"/>
  <c r="V2970" i="1" s="1"/>
  <c r="N2970" i="1"/>
  <c r="Y2970" i="1" s="1"/>
  <c r="M2970" i="1"/>
  <c r="X2970" i="1" s="1"/>
  <c r="J2962" i="1"/>
  <c r="U2962" i="1" s="1"/>
  <c r="L2962" i="1"/>
  <c r="W2962" i="1" s="1"/>
  <c r="K2962" i="1"/>
  <c r="V2962" i="1" s="1"/>
  <c r="O2962" i="1"/>
  <c r="Z2962" i="1" s="1"/>
  <c r="N2962" i="1"/>
  <c r="Y2962" i="1" s="1"/>
  <c r="M2962" i="1"/>
  <c r="X2962" i="1" s="1"/>
  <c r="J2954" i="1"/>
  <c r="U2954" i="1" s="1"/>
  <c r="L2954" i="1"/>
  <c r="W2954" i="1" s="1"/>
  <c r="O2954" i="1"/>
  <c r="Z2954" i="1" s="1"/>
  <c r="N2954" i="1"/>
  <c r="Y2954" i="1" s="1"/>
  <c r="M2954" i="1"/>
  <c r="X2954" i="1" s="1"/>
  <c r="J2946" i="1"/>
  <c r="U2946" i="1" s="1"/>
  <c r="L2946" i="1"/>
  <c r="W2946" i="1" s="1"/>
  <c r="O2946" i="1"/>
  <c r="Z2946" i="1" s="1"/>
  <c r="K2946" i="1"/>
  <c r="V2946" i="1" s="1"/>
  <c r="N2946" i="1"/>
  <c r="Y2946" i="1" s="1"/>
  <c r="M2946" i="1"/>
  <c r="X2946" i="1" s="1"/>
  <c r="J2938" i="1"/>
  <c r="U2938" i="1" s="1"/>
  <c r="L2938" i="1"/>
  <c r="W2938" i="1" s="1"/>
  <c r="O2938" i="1"/>
  <c r="Z2938" i="1" s="1"/>
  <c r="K2938" i="1"/>
  <c r="V2938" i="1" s="1"/>
  <c r="N2938" i="1"/>
  <c r="Y2938" i="1" s="1"/>
  <c r="M2938" i="1"/>
  <c r="X2938" i="1" s="1"/>
  <c r="J2930" i="1"/>
  <c r="U2930" i="1" s="1"/>
  <c r="L2930" i="1"/>
  <c r="W2930" i="1" s="1"/>
  <c r="K2930" i="1"/>
  <c r="V2930" i="1" s="1"/>
  <c r="O2930" i="1"/>
  <c r="Z2930" i="1" s="1"/>
  <c r="N2930" i="1"/>
  <c r="Y2930" i="1" s="1"/>
  <c r="M2930" i="1"/>
  <c r="X2930" i="1" s="1"/>
  <c r="J2922" i="1"/>
  <c r="U2922" i="1" s="1"/>
  <c r="L2922" i="1"/>
  <c r="W2922" i="1" s="1"/>
  <c r="O2922" i="1"/>
  <c r="Z2922" i="1" s="1"/>
  <c r="K2922" i="1"/>
  <c r="V2922" i="1" s="1"/>
  <c r="N2922" i="1"/>
  <c r="Y2922" i="1" s="1"/>
  <c r="M2922" i="1"/>
  <c r="X2922" i="1" s="1"/>
  <c r="J2914" i="1"/>
  <c r="U2914" i="1" s="1"/>
  <c r="L2914" i="1"/>
  <c r="W2914" i="1" s="1"/>
  <c r="O2914" i="1"/>
  <c r="Z2914" i="1" s="1"/>
  <c r="N2914" i="1"/>
  <c r="Y2914" i="1" s="1"/>
  <c r="K2914" i="1"/>
  <c r="V2914" i="1" s="1"/>
  <c r="M2914" i="1"/>
  <c r="X2914" i="1" s="1"/>
  <c r="J2906" i="1"/>
  <c r="U2906" i="1" s="1"/>
  <c r="L2906" i="1"/>
  <c r="W2906" i="1" s="1"/>
  <c r="O2906" i="1"/>
  <c r="Z2906" i="1" s="1"/>
  <c r="K2906" i="1"/>
  <c r="V2906" i="1" s="1"/>
  <c r="N2906" i="1"/>
  <c r="Y2906" i="1" s="1"/>
  <c r="M2906" i="1"/>
  <c r="X2906" i="1" s="1"/>
  <c r="J2898" i="1"/>
  <c r="U2898" i="1" s="1"/>
  <c r="L2898" i="1"/>
  <c r="W2898" i="1" s="1"/>
  <c r="K2898" i="1"/>
  <c r="V2898" i="1" s="1"/>
  <c r="O2898" i="1"/>
  <c r="Z2898" i="1" s="1"/>
  <c r="N2898" i="1"/>
  <c r="Y2898" i="1" s="1"/>
  <c r="M2898" i="1"/>
  <c r="X2898" i="1" s="1"/>
  <c r="J2890" i="1"/>
  <c r="U2890" i="1" s="1"/>
  <c r="L2890" i="1"/>
  <c r="W2890" i="1" s="1"/>
  <c r="O2890" i="1"/>
  <c r="Z2890" i="1" s="1"/>
  <c r="K2890" i="1"/>
  <c r="V2890" i="1" s="1"/>
  <c r="N2890" i="1"/>
  <c r="Y2890" i="1" s="1"/>
  <c r="M2890" i="1"/>
  <c r="X2890" i="1" s="1"/>
  <c r="J2882" i="1"/>
  <c r="U2882" i="1" s="1"/>
  <c r="L2882" i="1"/>
  <c r="W2882" i="1" s="1"/>
  <c r="O2882" i="1"/>
  <c r="Z2882" i="1" s="1"/>
  <c r="K2882" i="1"/>
  <c r="V2882" i="1" s="1"/>
  <c r="N2882" i="1"/>
  <c r="Y2882" i="1" s="1"/>
  <c r="M2882" i="1"/>
  <c r="X2882" i="1" s="1"/>
  <c r="J2874" i="1"/>
  <c r="U2874" i="1" s="1"/>
  <c r="L2874" i="1"/>
  <c r="W2874" i="1" s="1"/>
  <c r="O2874" i="1"/>
  <c r="Z2874" i="1" s="1"/>
  <c r="K2874" i="1"/>
  <c r="V2874" i="1" s="1"/>
  <c r="N2874" i="1"/>
  <c r="Y2874" i="1" s="1"/>
  <c r="M2874" i="1"/>
  <c r="X2874" i="1" s="1"/>
  <c r="J2866" i="1"/>
  <c r="U2866" i="1" s="1"/>
  <c r="L2866" i="1"/>
  <c r="W2866" i="1" s="1"/>
  <c r="K2866" i="1"/>
  <c r="V2866" i="1" s="1"/>
  <c r="O2866" i="1"/>
  <c r="Z2866" i="1" s="1"/>
  <c r="N2866" i="1"/>
  <c r="Y2866" i="1" s="1"/>
  <c r="M2866" i="1"/>
  <c r="X2866" i="1" s="1"/>
  <c r="J2858" i="1"/>
  <c r="U2858" i="1" s="1"/>
  <c r="L2858" i="1"/>
  <c r="W2858" i="1" s="1"/>
  <c r="O2858" i="1"/>
  <c r="Z2858" i="1" s="1"/>
  <c r="K2858" i="1"/>
  <c r="V2858" i="1" s="1"/>
  <c r="N2858" i="1"/>
  <c r="Y2858" i="1" s="1"/>
  <c r="M2858" i="1"/>
  <c r="X2858" i="1" s="1"/>
  <c r="J2850" i="1"/>
  <c r="U2850" i="1" s="1"/>
  <c r="L2850" i="1"/>
  <c r="W2850" i="1" s="1"/>
  <c r="O2850" i="1"/>
  <c r="Z2850" i="1" s="1"/>
  <c r="N2850" i="1"/>
  <c r="Y2850" i="1" s="1"/>
  <c r="K2850" i="1"/>
  <c r="V2850" i="1" s="1"/>
  <c r="M2850" i="1"/>
  <c r="X2850" i="1" s="1"/>
  <c r="J2842" i="1"/>
  <c r="U2842" i="1" s="1"/>
  <c r="L2842" i="1"/>
  <c r="W2842" i="1" s="1"/>
  <c r="O2842" i="1"/>
  <c r="Z2842" i="1" s="1"/>
  <c r="K2842" i="1"/>
  <c r="V2842" i="1" s="1"/>
  <c r="N2842" i="1"/>
  <c r="Y2842" i="1" s="1"/>
  <c r="M2842" i="1"/>
  <c r="X2842" i="1" s="1"/>
  <c r="L2834" i="1"/>
  <c r="W2834" i="1" s="1"/>
  <c r="J2834" i="1"/>
  <c r="U2834" i="1" s="1"/>
  <c r="K2834" i="1"/>
  <c r="V2834" i="1" s="1"/>
  <c r="O2834" i="1"/>
  <c r="Z2834" i="1" s="1"/>
  <c r="N2834" i="1"/>
  <c r="Y2834" i="1" s="1"/>
  <c r="M2834" i="1"/>
  <c r="X2834" i="1" s="1"/>
  <c r="J2826" i="1"/>
  <c r="U2826" i="1" s="1"/>
  <c r="L2826" i="1"/>
  <c r="W2826" i="1" s="1"/>
  <c r="O2826" i="1"/>
  <c r="Z2826" i="1" s="1"/>
  <c r="N2826" i="1"/>
  <c r="Y2826" i="1" s="1"/>
  <c r="M2826" i="1"/>
  <c r="X2826" i="1" s="1"/>
  <c r="J2818" i="1"/>
  <c r="U2818" i="1" s="1"/>
  <c r="L2818" i="1"/>
  <c r="W2818" i="1" s="1"/>
  <c r="O2818" i="1"/>
  <c r="Z2818" i="1" s="1"/>
  <c r="K2818" i="1"/>
  <c r="V2818" i="1" s="1"/>
  <c r="N2818" i="1"/>
  <c r="Y2818" i="1" s="1"/>
  <c r="M2818" i="1"/>
  <c r="X2818" i="1" s="1"/>
  <c r="J2810" i="1"/>
  <c r="U2810" i="1" s="1"/>
  <c r="L2810" i="1"/>
  <c r="W2810" i="1" s="1"/>
  <c r="O2810" i="1"/>
  <c r="Z2810" i="1" s="1"/>
  <c r="K2810" i="1"/>
  <c r="V2810" i="1" s="1"/>
  <c r="N2810" i="1"/>
  <c r="Y2810" i="1" s="1"/>
  <c r="M2810" i="1"/>
  <c r="X2810" i="1" s="1"/>
  <c r="J2802" i="1"/>
  <c r="U2802" i="1" s="1"/>
  <c r="L2802" i="1"/>
  <c r="W2802" i="1" s="1"/>
  <c r="K2802" i="1"/>
  <c r="V2802" i="1" s="1"/>
  <c r="O2802" i="1"/>
  <c r="Z2802" i="1" s="1"/>
  <c r="N2802" i="1"/>
  <c r="Y2802" i="1" s="1"/>
  <c r="M2802" i="1"/>
  <c r="X2802" i="1" s="1"/>
  <c r="J2794" i="1"/>
  <c r="U2794" i="1" s="1"/>
  <c r="L2794" i="1"/>
  <c r="W2794" i="1" s="1"/>
  <c r="O2794" i="1"/>
  <c r="Z2794" i="1" s="1"/>
  <c r="K2794" i="1"/>
  <c r="V2794" i="1" s="1"/>
  <c r="N2794" i="1"/>
  <c r="Y2794" i="1" s="1"/>
  <c r="M2794" i="1"/>
  <c r="X2794" i="1" s="1"/>
  <c r="J2786" i="1"/>
  <c r="U2786" i="1" s="1"/>
  <c r="L2786" i="1"/>
  <c r="W2786" i="1" s="1"/>
  <c r="O2786" i="1"/>
  <c r="Z2786" i="1" s="1"/>
  <c r="N2786" i="1"/>
  <c r="Y2786" i="1" s="1"/>
  <c r="K2786" i="1"/>
  <c r="V2786" i="1" s="1"/>
  <c r="M2786" i="1"/>
  <c r="X2786" i="1" s="1"/>
  <c r="J2778" i="1"/>
  <c r="U2778" i="1" s="1"/>
  <c r="L2778" i="1"/>
  <c r="W2778" i="1" s="1"/>
  <c r="O2778" i="1"/>
  <c r="Z2778" i="1" s="1"/>
  <c r="K2778" i="1"/>
  <c r="V2778" i="1" s="1"/>
  <c r="N2778" i="1"/>
  <c r="Y2778" i="1" s="1"/>
  <c r="M2778" i="1"/>
  <c r="X2778" i="1" s="1"/>
  <c r="J2770" i="1"/>
  <c r="U2770" i="1" s="1"/>
  <c r="L2770" i="1"/>
  <c r="W2770" i="1" s="1"/>
  <c r="K2770" i="1"/>
  <c r="V2770" i="1" s="1"/>
  <c r="O2770" i="1"/>
  <c r="Z2770" i="1" s="1"/>
  <c r="N2770" i="1"/>
  <c r="Y2770" i="1" s="1"/>
  <c r="M2770" i="1"/>
  <c r="X2770" i="1" s="1"/>
  <c r="J2762" i="1"/>
  <c r="U2762" i="1" s="1"/>
  <c r="L2762" i="1"/>
  <c r="W2762" i="1" s="1"/>
  <c r="O2762" i="1"/>
  <c r="Z2762" i="1" s="1"/>
  <c r="K2762" i="1"/>
  <c r="V2762" i="1" s="1"/>
  <c r="N2762" i="1"/>
  <c r="Y2762" i="1" s="1"/>
  <c r="M2762" i="1"/>
  <c r="X2762" i="1" s="1"/>
  <c r="J2754" i="1"/>
  <c r="U2754" i="1" s="1"/>
  <c r="L2754" i="1"/>
  <c r="W2754" i="1" s="1"/>
  <c r="O2754" i="1"/>
  <c r="Z2754" i="1" s="1"/>
  <c r="K2754" i="1"/>
  <c r="V2754" i="1" s="1"/>
  <c r="N2754" i="1"/>
  <c r="Y2754" i="1" s="1"/>
  <c r="M2754" i="1"/>
  <c r="X2754" i="1" s="1"/>
  <c r="J2746" i="1"/>
  <c r="U2746" i="1" s="1"/>
  <c r="L2746" i="1"/>
  <c r="W2746" i="1" s="1"/>
  <c r="O2746" i="1"/>
  <c r="Z2746" i="1" s="1"/>
  <c r="K2746" i="1"/>
  <c r="V2746" i="1" s="1"/>
  <c r="N2746" i="1"/>
  <c r="Y2746" i="1" s="1"/>
  <c r="M2746" i="1"/>
  <c r="X2746" i="1" s="1"/>
  <c r="J2738" i="1"/>
  <c r="U2738" i="1" s="1"/>
  <c r="L2738" i="1"/>
  <c r="W2738" i="1" s="1"/>
  <c r="K2738" i="1"/>
  <c r="V2738" i="1" s="1"/>
  <c r="O2738" i="1"/>
  <c r="Z2738" i="1" s="1"/>
  <c r="N2738" i="1"/>
  <c r="Y2738" i="1" s="1"/>
  <c r="M2738" i="1"/>
  <c r="X2738" i="1" s="1"/>
  <c r="J2730" i="1"/>
  <c r="U2730" i="1" s="1"/>
  <c r="L2730" i="1"/>
  <c r="W2730" i="1" s="1"/>
  <c r="O2730" i="1"/>
  <c r="Z2730" i="1" s="1"/>
  <c r="K2730" i="1"/>
  <c r="V2730" i="1" s="1"/>
  <c r="N2730" i="1"/>
  <c r="Y2730" i="1" s="1"/>
  <c r="M2730" i="1"/>
  <c r="X2730" i="1" s="1"/>
  <c r="J2722" i="1"/>
  <c r="U2722" i="1" s="1"/>
  <c r="L2722" i="1"/>
  <c r="W2722" i="1" s="1"/>
  <c r="O2722" i="1"/>
  <c r="Z2722" i="1" s="1"/>
  <c r="K2722" i="1"/>
  <c r="V2722" i="1" s="1"/>
  <c r="N2722" i="1"/>
  <c r="Y2722" i="1" s="1"/>
  <c r="M2722" i="1"/>
  <c r="X2722" i="1" s="1"/>
  <c r="J2714" i="1"/>
  <c r="U2714" i="1" s="1"/>
  <c r="L2714" i="1"/>
  <c r="W2714" i="1" s="1"/>
  <c r="O2714" i="1"/>
  <c r="Z2714" i="1" s="1"/>
  <c r="K2714" i="1"/>
  <c r="V2714" i="1" s="1"/>
  <c r="N2714" i="1"/>
  <c r="Y2714" i="1" s="1"/>
  <c r="M2714" i="1"/>
  <c r="X2714" i="1" s="1"/>
  <c r="J2706" i="1"/>
  <c r="U2706" i="1" s="1"/>
  <c r="L2706" i="1"/>
  <c r="W2706" i="1" s="1"/>
  <c r="K2706" i="1"/>
  <c r="V2706" i="1" s="1"/>
  <c r="O2706" i="1"/>
  <c r="Z2706" i="1" s="1"/>
  <c r="N2706" i="1"/>
  <c r="Y2706" i="1" s="1"/>
  <c r="M2706" i="1"/>
  <c r="X2706" i="1" s="1"/>
  <c r="J2698" i="1"/>
  <c r="U2698" i="1" s="1"/>
  <c r="L2698" i="1"/>
  <c r="W2698" i="1" s="1"/>
  <c r="O2698" i="1"/>
  <c r="Z2698" i="1" s="1"/>
  <c r="N2698" i="1"/>
  <c r="Y2698" i="1" s="1"/>
  <c r="M2698" i="1"/>
  <c r="X2698" i="1" s="1"/>
  <c r="J2690" i="1"/>
  <c r="U2690" i="1" s="1"/>
  <c r="L2690" i="1"/>
  <c r="W2690" i="1" s="1"/>
  <c r="O2690" i="1"/>
  <c r="Z2690" i="1" s="1"/>
  <c r="K2690" i="1"/>
  <c r="V2690" i="1" s="1"/>
  <c r="N2690" i="1"/>
  <c r="Y2690" i="1" s="1"/>
  <c r="M2690" i="1"/>
  <c r="X2690" i="1" s="1"/>
  <c r="J2682" i="1"/>
  <c r="U2682" i="1" s="1"/>
  <c r="L2682" i="1"/>
  <c r="W2682" i="1" s="1"/>
  <c r="O2682" i="1"/>
  <c r="Z2682" i="1" s="1"/>
  <c r="K2682" i="1"/>
  <c r="V2682" i="1" s="1"/>
  <c r="N2682" i="1"/>
  <c r="Y2682" i="1" s="1"/>
  <c r="M2682" i="1"/>
  <c r="X2682" i="1" s="1"/>
  <c r="J2674" i="1"/>
  <c r="U2674" i="1" s="1"/>
  <c r="L2674" i="1"/>
  <c r="W2674" i="1" s="1"/>
  <c r="K2674" i="1"/>
  <c r="V2674" i="1" s="1"/>
  <c r="O2674" i="1"/>
  <c r="Z2674" i="1" s="1"/>
  <c r="N2674" i="1"/>
  <c r="Y2674" i="1" s="1"/>
  <c r="M2674" i="1"/>
  <c r="X2674" i="1" s="1"/>
  <c r="J2666" i="1"/>
  <c r="U2666" i="1" s="1"/>
  <c r="L2666" i="1"/>
  <c r="W2666" i="1" s="1"/>
  <c r="O2666" i="1"/>
  <c r="Z2666" i="1" s="1"/>
  <c r="K2666" i="1"/>
  <c r="V2666" i="1" s="1"/>
  <c r="N2666" i="1"/>
  <c r="Y2666" i="1" s="1"/>
  <c r="M2666" i="1"/>
  <c r="X2666" i="1" s="1"/>
  <c r="J2658" i="1"/>
  <c r="U2658" i="1" s="1"/>
  <c r="L2658" i="1"/>
  <c r="W2658" i="1" s="1"/>
  <c r="O2658" i="1"/>
  <c r="Z2658" i="1" s="1"/>
  <c r="N2658" i="1"/>
  <c r="Y2658" i="1" s="1"/>
  <c r="M2658" i="1"/>
  <c r="X2658" i="1" s="1"/>
  <c r="J2650" i="1"/>
  <c r="U2650" i="1" s="1"/>
  <c r="L2650" i="1"/>
  <c r="W2650" i="1" s="1"/>
  <c r="O2650" i="1"/>
  <c r="Z2650" i="1" s="1"/>
  <c r="K2650" i="1"/>
  <c r="V2650" i="1" s="1"/>
  <c r="N2650" i="1"/>
  <c r="Y2650" i="1" s="1"/>
  <c r="M2650" i="1"/>
  <c r="X2650" i="1" s="1"/>
  <c r="J2642" i="1"/>
  <c r="U2642" i="1" s="1"/>
  <c r="L2642" i="1"/>
  <c r="W2642" i="1" s="1"/>
  <c r="K2642" i="1"/>
  <c r="V2642" i="1" s="1"/>
  <c r="O2642" i="1"/>
  <c r="Z2642" i="1" s="1"/>
  <c r="N2642" i="1"/>
  <c r="Y2642" i="1" s="1"/>
  <c r="M2642" i="1"/>
  <c r="X2642" i="1" s="1"/>
  <c r="J2634" i="1"/>
  <c r="U2634" i="1" s="1"/>
  <c r="L2634" i="1"/>
  <c r="W2634" i="1" s="1"/>
  <c r="O2634" i="1"/>
  <c r="Z2634" i="1" s="1"/>
  <c r="K2634" i="1"/>
  <c r="V2634" i="1" s="1"/>
  <c r="N2634" i="1"/>
  <c r="Y2634" i="1" s="1"/>
  <c r="M2634" i="1"/>
  <c r="X2634" i="1" s="1"/>
  <c r="J2626" i="1"/>
  <c r="U2626" i="1" s="1"/>
  <c r="L2626" i="1"/>
  <c r="W2626" i="1" s="1"/>
  <c r="O2626" i="1"/>
  <c r="Z2626" i="1" s="1"/>
  <c r="K2626" i="1"/>
  <c r="V2626" i="1" s="1"/>
  <c r="N2626" i="1"/>
  <c r="Y2626" i="1" s="1"/>
  <c r="M2626" i="1"/>
  <c r="X2626" i="1" s="1"/>
  <c r="J2618" i="1"/>
  <c r="U2618" i="1" s="1"/>
  <c r="L2618" i="1"/>
  <c r="W2618" i="1" s="1"/>
  <c r="O2618" i="1"/>
  <c r="Z2618" i="1" s="1"/>
  <c r="K2618" i="1"/>
  <c r="V2618" i="1" s="1"/>
  <c r="N2618" i="1"/>
  <c r="Y2618" i="1" s="1"/>
  <c r="M2618" i="1"/>
  <c r="X2618" i="1" s="1"/>
  <c r="J2610" i="1"/>
  <c r="U2610" i="1" s="1"/>
  <c r="L2610" i="1"/>
  <c r="W2610" i="1" s="1"/>
  <c r="K2610" i="1"/>
  <c r="V2610" i="1" s="1"/>
  <c r="O2610" i="1"/>
  <c r="Z2610" i="1" s="1"/>
  <c r="N2610" i="1"/>
  <c r="Y2610" i="1" s="1"/>
  <c r="M2610" i="1"/>
  <c r="X2610" i="1" s="1"/>
  <c r="J2602" i="1"/>
  <c r="U2602" i="1" s="1"/>
  <c r="L2602" i="1"/>
  <c r="W2602" i="1" s="1"/>
  <c r="O2602" i="1"/>
  <c r="Z2602" i="1" s="1"/>
  <c r="K2602" i="1"/>
  <c r="V2602" i="1" s="1"/>
  <c r="N2602" i="1"/>
  <c r="Y2602" i="1" s="1"/>
  <c r="M2602" i="1"/>
  <c r="X2602" i="1" s="1"/>
  <c r="J2594" i="1"/>
  <c r="U2594" i="1" s="1"/>
  <c r="L2594" i="1"/>
  <c r="W2594" i="1" s="1"/>
  <c r="O2594" i="1"/>
  <c r="Z2594" i="1" s="1"/>
  <c r="N2594" i="1"/>
  <c r="Y2594" i="1" s="1"/>
  <c r="K2594" i="1"/>
  <c r="V2594" i="1" s="1"/>
  <c r="M2594" i="1"/>
  <c r="X2594" i="1" s="1"/>
  <c r="J2586" i="1"/>
  <c r="U2586" i="1" s="1"/>
  <c r="L2586" i="1"/>
  <c r="W2586" i="1" s="1"/>
  <c r="O2586" i="1"/>
  <c r="Z2586" i="1" s="1"/>
  <c r="K2586" i="1"/>
  <c r="V2586" i="1" s="1"/>
  <c r="N2586" i="1"/>
  <c r="Y2586" i="1" s="1"/>
  <c r="M2586" i="1"/>
  <c r="X2586" i="1" s="1"/>
  <c r="L2578" i="1"/>
  <c r="W2578" i="1" s="1"/>
  <c r="J2578" i="1"/>
  <c r="U2578" i="1" s="1"/>
  <c r="K2578" i="1"/>
  <c r="V2578" i="1" s="1"/>
  <c r="O2578" i="1"/>
  <c r="Z2578" i="1" s="1"/>
  <c r="N2578" i="1"/>
  <c r="Y2578" i="1" s="1"/>
  <c r="M2578" i="1"/>
  <c r="X2578" i="1" s="1"/>
  <c r="J2570" i="1"/>
  <c r="U2570" i="1" s="1"/>
  <c r="L2570" i="1"/>
  <c r="W2570" i="1" s="1"/>
  <c r="O2570" i="1"/>
  <c r="Z2570" i="1" s="1"/>
  <c r="N2570" i="1"/>
  <c r="Y2570" i="1" s="1"/>
  <c r="M2570" i="1"/>
  <c r="X2570" i="1" s="1"/>
  <c r="K2570" i="1"/>
  <c r="V2570" i="1" s="1"/>
  <c r="J2562" i="1"/>
  <c r="U2562" i="1" s="1"/>
  <c r="L2562" i="1"/>
  <c r="W2562" i="1" s="1"/>
  <c r="O2562" i="1"/>
  <c r="Z2562" i="1" s="1"/>
  <c r="K2562" i="1"/>
  <c r="V2562" i="1" s="1"/>
  <c r="N2562" i="1"/>
  <c r="Y2562" i="1" s="1"/>
  <c r="M2562" i="1"/>
  <c r="X2562" i="1" s="1"/>
  <c r="J2554" i="1"/>
  <c r="U2554" i="1" s="1"/>
  <c r="L2554" i="1"/>
  <c r="W2554" i="1" s="1"/>
  <c r="O2554" i="1"/>
  <c r="Z2554" i="1" s="1"/>
  <c r="K2554" i="1"/>
  <c r="V2554" i="1" s="1"/>
  <c r="N2554" i="1"/>
  <c r="Y2554" i="1" s="1"/>
  <c r="M2554" i="1"/>
  <c r="X2554" i="1" s="1"/>
  <c r="J2546" i="1"/>
  <c r="U2546" i="1" s="1"/>
  <c r="L2546" i="1"/>
  <c r="W2546" i="1" s="1"/>
  <c r="K2546" i="1"/>
  <c r="V2546" i="1" s="1"/>
  <c r="O2546" i="1"/>
  <c r="Z2546" i="1" s="1"/>
  <c r="N2546" i="1"/>
  <c r="Y2546" i="1" s="1"/>
  <c r="M2546" i="1"/>
  <c r="X2546" i="1" s="1"/>
  <c r="J2538" i="1"/>
  <c r="U2538" i="1" s="1"/>
  <c r="L2538" i="1"/>
  <c r="W2538" i="1" s="1"/>
  <c r="O2538" i="1"/>
  <c r="Z2538" i="1" s="1"/>
  <c r="K2538" i="1"/>
  <c r="V2538" i="1" s="1"/>
  <c r="N2538" i="1"/>
  <c r="Y2538" i="1" s="1"/>
  <c r="M2538" i="1"/>
  <c r="X2538" i="1" s="1"/>
  <c r="J2530" i="1"/>
  <c r="U2530" i="1" s="1"/>
  <c r="L2530" i="1"/>
  <c r="W2530" i="1" s="1"/>
  <c r="O2530" i="1"/>
  <c r="Z2530" i="1" s="1"/>
  <c r="N2530" i="1"/>
  <c r="Y2530" i="1" s="1"/>
  <c r="M2530" i="1"/>
  <c r="X2530" i="1" s="1"/>
  <c r="K2530" i="1"/>
  <c r="V2530" i="1" s="1"/>
  <c r="J2522" i="1"/>
  <c r="U2522" i="1" s="1"/>
  <c r="L2522" i="1"/>
  <c r="W2522" i="1" s="1"/>
  <c r="O2522" i="1"/>
  <c r="Z2522" i="1" s="1"/>
  <c r="K2522" i="1"/>
  <c r="V2522" i="1" s="1"/>
  <c r="N2522" i="1"/>
  <c r="Y2522" i="1" s="1"/>
  <c r="M2522" i="1"/>
  <c r="X2522" i="1" s="1"/>
  <c r="J2514" i="1"/>
  <c r="U2514" i="1" s="1"/>
  <c r="L2514" i="1"/>
  <c r="W2514" i="1" s="1"/>
  <c r="K2514" i="1"/>
  <c r="V2514" i="1" s="1"/>
  <c r="O2514" i="1"/>
  <c r="Z2514" i="1" s="1"/>
  <c r="N2514" i="1"/>
  <c r="Y2514" i="1" s="1"/>
  <c r="M2514" i="1"/>
  <c r="X2514" i="1" s="1"/>
  <c r="J2506" i="1"/>
  <c r="U2506" i="1" s="1"/>
  <c r="L2506" i="1"/>
  <c r="W2506" i="1" s="1"/>
  <c r="O2506" i="1"/>
  <c r="Z2506" i="1" s="1"/>
  <c r="K2506" i="1"/>
  <c r="V2506" i="1" s="1"/>
  <c r="N2506" i="1"/>
  <c r="Y2506" i="1" s="1"/>
  <c r="M2506" i="1"/>
  <c r="X2506" i="1" s="1"/>
  <c r="J2498" i="1"/>
  <c r="U2498" i="1" s="1"/>
  <c r="L2498" i="1"/>
  <c r="W2498" i="1" s="1"/>
  <c r="O2498" i="1"/>
  <c r="Z2498" i="1" s="1"/>
  <c r="K2498" i="1"/>
  <c r="V2498" i="1" s="1"/>
  <c r="N2498" i="1"/>
  <c r="Y2498" i="1" s="1"/>
  <c r="M2498" i="1"/>
  <c r="X2498" i="1" s="1"/>
  <c r="J2490" i="1"/>
  <c r="U2490" i="1" s="1"/>
  <c r="L2490" i="1"/>
  <c r="W2490" i="1" s="1"/>
  <c r="O2490" i="1"/>
  <c r="Z2490" i="1" s="1"/>
  <c r="K2490" i="1"/>
  <c r="V2490" i="1" s="1"/>
  <c r="N2490" i="1"/>
  <c r="Y2490" i="1" s="1"/>
  <c r="M2490" i="1"/>
  <c r="X2490" i="1" s="1"/>
  <c r="J2482" i="1"/>
  <c r="U2482" i="1" s="1"/>
  <c r="L2482" i="1"/>
  <c r="W2482" i="1" s="1"/>
  <c r="K2482" i="1"/>
  <c r="V2482" i="1" s="1"/>
  <c r="O2482" i="1"/>
  <c r="Z2482" i="1" s="1"/>
  <c r="N2482" i="1"/>
  <c r="Y2482" i="1" s="1"/>
  <c r="M2482" i="1"/>
  <c r="X2482" i="1" s="1"/>
  <c r="J2474" i="1"/>
  <c r="U2474" i="1" s="1"/>
  <c r="L2474" i="1"/>
  <c r="W2474" i="1" s="1"/>
  <c r="O2474" i="1"/>
  <c r="Z2474" i="1" s="1"/>
  <c r="K2474" i="1"/>
  <c r="V2474" i="1" s="1"/>
  <c r="N2474" i="1"/>
  <c r="Y2474" i="1" s="1"/>
  <c r="M2474" i="1"/>
  <c r="X2474" i="1" s="1"/>
  <c r="J2466" i="1"/>
  <c r="U2466" i="1" s="1"/>
  <c r="L2466" i="1"/>
  <c r="W2466" i="1" s="1"/>
  <c r="O2466" i="1"/>
  <c r="Z2466" i="1" s="1"/>
  <c r="K2466" i="1"/>
  <c r="V2466" i="1" s="1"/>
  <c r="N2466" i="1"/>
  <c r="Y2466" i="1" s="1"/>
  <c r="M2466" i="1"/>
  <c r="X2466" i="1" s="1"/>
  <c r="J2458" i="1"/>
  <c r="U2458" i="1" s="1"/>
  <c r="L2458" i="1"/>
  <c r="W2458" i="1" s="1"/>
  <c r="O2458" i="1"/>
  <c r="Z2458" i="1" s="1"/>
  <c r="K2458" i="1"/>
  <c r="V2458" i="1" s="1"/>
  <c r="N2458" i="1"/>
  <c r="Y2458" i="1" s="1"/>
  <c r="M2458" i="1"/>
  <c r="X2458" i="1" s="1"/>
  <c r="L2450" i="1"/>
  <c r="W2450" i="1" s="1"/>
  <c r="J2450" i="1"/>
  <c r="U2450" i="1" s="1"/>
  <c r="K2450" i="1"/>
  <c r="V2450" i="1" s="1"/>
  <c r="O2450" i="1"/>
  <c r="Z2450" i="1" s="1"/>
  <c r="N2450" i="1"/>
  <c r="Y2450" i="1" s="1"/>
  <c r="M2450" i="1"/>
  <c r="X2450" i="1" s="1"/>
  <c r="J2442" i="1"/>
  <c r="U2442" i="1" s="1"/>
  <c r="L2442" i="1"/>
  <c r="W2442" i="1" s="1"/>
  <c r="O2442" i="1"/>
  <c r="Z2442" i="1" s="1"/>
  <c r="N2442" i="1"/>
  <c r="Y2442" i="1" s="1"/>
  <c r="M2442" i="1"/>
  <c r="X2442" i="1" s="1"/>
  <c r="J2434" i="1"/>
  <c r="U2434" i="1" s="1"/>
  <c r="L2434" i="1"/>
  <c r="W2434" i="1" s="1"/>
  <c r="O2434" i="1"/>
  <c r="Z2434" i="1" s="1"/>
  <c r="K2434" i="1"/>
  <c r="V2434" i="1" s="1"/>
  <c r="N2434" i="1"/>
  <c r="Y2434" i="1" s="1"/>
  <c r="M2434" i="1"/>
  <c r="X2434" i="1" s="1"/>
  <c r="J2426" i="1"/>
  <c r="U2426" i="1" s="1"/>
  <c r="L2426" i="1"/>
  <c r="W2426" i="1" s="1"/>
  <c r="O2426" i="1"/>
  <c r="Z2426" i="1" s="1"/>
  <c r="K2426" i="1"/>
  <c r="V2426" i="1" s="1"/>
  <c r="N2426" i="1"/>
  <c r="Y2426" i="1" s="1"/>
  <c r="M2426" i="1"/>
  <c r="X2426" i="1" s="1"/>
  <c r="J2418" i="1"/>
  <c r="U2418" i="1" s="1"/>
  <c r="L2418" i="1"/>
  <c r="W2418" i="1" s="1"/>
  <c r="K2418" i="1"/>
  <c r="V2418" i="1" s="1"/>
  <c r="O2418" i="1"/>
  <c r="Z2418" i="1" s="1"/>
  <c r="N2418" i="1"/>
  <c r="Y2418" i="1" s="1"/>
  <c r="M2418" i="1"/>
  <c r="X2418" i="1" s="1"/>
  <c r="J2410" i="1"/>
  <c r="U2410" i="1" s="1"/>
  <c r="L2410" i="1"/>
  <c r="W2410" i="1" s="1"/>
  <c r="O2410" i="1"/>
  <c r="Z2410" i="1" s="1"/>
  <c r="K2410" i="1"/>
  <c r="V2410" i="1" s="1"/>
  <c r="N2410" i="1"/>
  <c r="Y2410" i="1" s="1"/>
  <c r="M2410" i="1"/>
  <c r="X2410" i="1" s="1"/>
  <c r="J2402" i="1"/>
  <c r="U2402" i="1" s="1"/>
  <c r="L2402" i="1"/>
  <c r="W2402" i="1" s="1"/>
  <c r="O2402" i="1"/>
  <c r="Z2402" i="1" s="1"/>
  <c r="N2402" i="1"/>
  <c r="Y2402" i="1" s="1"/>
  <c r="K2402" i="1"/>
  <c r="V2402" i="1" s="1"/>
  <c r="M2402" i="1"/>
  <c r="X2402" i="1" s="1"/>
  <c r="J2394" i="1"/>
  <c r="U2394" i="1" s="1"/>
  <c r="L2394" i="1"/>
  <c r="W2394" i="1" s="1"/>
  <c r="O2394" i="1"/>
  <c r="Z2394" i="1" s="1"/>
  <c r="K2394" i="1"/>
  <c r="V2394" i="1" s="1"/>
  <c r="N2394" i="1"/>
  <c r="Y2394" i="1" s="1"/>
  <c r="M2394" i="1"/>
  <c r="X2394" i="1" s="1"/>
  <c r="J2386" i="1"/>
  <c r="U2386" i="1" s="1"/>
  <c r="L2386" i="1"/>
  <c r="W2386" i="1" s="1"/>
  <c r="K2386" i="1"/>
  <c r="V2386" i="1" s="1"/>
  <c r="O2386" i="1"/>
  <c r="Z2386" i="1" s="1"/>
  <c r="N2386" i="1"/>
  <c r="Y2386" i="1" s="1"/>
  <c r="M2386" i="1"/>
  <c r="X2386" i="1" s="1"/>
  <c r="J2378" i="1"/>
  <c r="U2378" i="1" s="1"/>
  <c r="L2378" i="1"/>
  <c r="W2378" i="1" s="1"/>
  <c r="O2378" i="1"/>
  <c r="Z2378" i="1" s="1"/>
  <c r="K2378" i="1"/>
  <c r="V2378" i="1" s="1"/>
  <c r="N2378" i="1"/>
  <c r="Y2378" i="1" s="1"/>
  <c r="M2378" i="1"/>
  <c r="X2378" i="1" s="1"/>
  <c r="J2370" i="1"/>
  <c r="U2370" i="1" s="1"/>
  <c r="L2370" i="1"/>
  <c r="W2370" i="1" s="1"/>
  <c r="O2370" i="1"/>
  <c r="Z2370" i="1" s="1"/>
  <c r="K2370" i="1"/>
  <c r="V2370" i="1" s="1"/>
  <c r="N2370" i="1"/>
  <c r="Y2370" i="1" s="1"/>
  <c r="M2370" i="1"/>
  <c r="X2370" i="1" s="1"/>
  <c r="J2362" i="1"/>
  <c r="U2362" i="1" s="1"/>
  <c r="L2362" i="1"/>
  <c r="W2362" i="1" s="1"/>
  <c r="O2362" i="1"/>
  <c r="Z2362" i="1" s="1"/>
  <c r="K2362" i="1"/>
  <c r="V2362" i="1" s="1"/>
  <c r="N2362" i="1"/>
  <c r="Y2362" i="1" s="1"/>
  <c r="M2362" i="1"/>
  <c r="X2362" i="1" s="1"/>
  <c r="J2354" i="1"/>
  <c r="U2354" i="1" s="1"/>
  <c r="L2354" i="1"/>
  <c r="W2354" i="1" s="1"/>
  <c r="K2354" i="1"/>
  <c r="V2354" i="1" s="1"/>
  <c r="O2354" i="1"/>
  <c r="Z2354" i="1" s="1"/>
  <c r="N2354" i="1"/>
  <c r="Y2354" i="1" s="1"/>
  <c r="M2354" i="1"/>
  <c r="X2354" i="1" s="1"/>
  <c r="J2346" i="1"/>
  <c r="U2346" i="1" s="1"/>
  <c r="L2346" i="1"/>
  <c r="W2346" i="1" s="1"/>
  <c r="O2346" i="1"/>
  <c r="Z2346" i="1" s="1"/>
  <c r="K2346" i="1"/>
  <c r="V2346" i="1" s="1"/>
  <c r="N2346" i="1"/>
  <c r="Y2346" i="1" s="1"/>
  <c r="M2346" i="1"/>
  <c r="X2346" i="1" s="1"/>
  <c r="J2338" i="1"/>
  <c r="U2338" i="1" s="1"/>
  <c r="L2338" i="1"/>
  <c r="W2338" i="1" s="1"/>
  <c r="O2338" i="1"/>
  <c r="Z2338" i="1" s="1"/>
  <c r="N2338" i="1"/>
  <c r="Y2338" i="1" s="1"/>
  <c r="K2338" i="1"/>
  <c r="V2338" i="1" s="1"/>
  <c r="M2338" i="1"/>
  <c r="X2338" i="1" s="1"/>
  <c r="J2330" i="1"/>
  <c r="U2330" i="1" s="1"/>
  <c r="L2330" i="1"/>
  <c r="W2330" i="1" s="1"/>
  <c r="O2330" i="1"/>
  <c r="Z2330" i="1" s="1"/>
  <c r="K2330" i="1"/>
  <c r="V2330" i="1" s="1"/>
  <c r="N2330" i="1"/>
  <c r="Y2330" i="1" s="1"/>
  <c r="M2330" i="1"/>
  <c r="X2330" i="1" s="1"/>
  <c r="L2322" i="1"/>
  <c r="W2322" i="1" s="1"/>
  <c r="J2322" i="1"/>
  <c r="U2322" i="1" s="1"/>
  <c r="K2322" i="1"/>
  <c r="V2322" i="1" s="1"/>
  <c r="O2322" i="1"/>
  <c r="Z2322" i="1" s="1"/>
  <c r="N2322" i="1"/>
  <c r="Y2322" i="1" s="1"/>
  <c r="M2322" i="1"/>
  <c r="X2322" i="1" s="1"/>
  <c r="J2314" i="1"/>
  <c r="U2314" i="1" s="1"/>
  <c r="L2314" i="1"/>
  <c r="W2314" i="1" s="1"/>
  <c r="K2314" i="1"/>
  <c r="V2314" i="1" s="1"/>
  <c r="O2314" i="1"/>
  <c r="Z2314" i="1" s="1"/>
  <c r="N2314" i="1"/>
  <c r="Y2314" i="1" s="1"/>
  <c r="M2314" i="1"/>
  <c r="X2314" i="1" s="1"/>
  <c r="J2306" i="1"/>
  <c r="U2306" i="1" s="1"/>
  <c r="L2306" i="1"/>
  <c r="W2306" i="1" s="1"/>
  <c r="K2306" i="1"/>
  <c r="V2306" i="1" s="1"/>
  <c r="O2306" i="1"/>
  <c r="Z2306" i="1" s="1"/>
  <c r="N2306" i="1"/>
  <c r="Y2306" i="1" s="1"/>
  <c r="M2306" i="1"/>
  <c r="X2306" i="1" s="1"/>
  <c r="J2298" i="1"/>
  <c r="U2298" i="1" s="1"/>
  <c r="L2298" i="1"/>
  <c r="W2298" i="1" s="1"/>
  <c r="K2298" i="1"/>
  <c r="V2298" i="1" s="1"/>
  <c r="O2298" i="1"/>
  <c r="Z2298" i="1" s="1"/>
  <c r="N2298" i="1"/>
  <c r="Y2298" i="1" s="1"/>
  <c r="M2298" i="1"/>
  <c r="X2298" i="1" s="1"/>
  <c r="J2290" i="1"/>
  <c r="U2290" i="1" s="1"/>
  <c r="L2290" i="1"/>
  <c r="W2290" i="1" s="1"/>
  <c r="K2290" i="1"/>
  <c r="V2290" i="1" s="1"/>
  <c r="O2290" i="1"/>
  <c r="Z2290" i="1" s="1"/>
  <c r="N2290" i="1"/>
  <c r="Y2290" i="1" s="1"/>
  <c r="M2290" i="1"/>
  <c r="X2290" i="1" s="1"/>
  <c r="J2282" i="1"/>
  <c r="U2282" i="1" s="1"/>
  <c r="L2282" i="1"/>
  <c r="W2282" i="1" s="1"/>
  <c r="K2282" i="1"/>
  <c r="V2282" i="1" s="1"/>
  <c r="O2282" i="1"/>
  <c r="Z2282" i="1" s="1"/>
  <c r="N2282" i="1"/>
  <c r="Y2282" i="1" s="1"/>
  <c r="M2282" i="1"/>
  <c r="X2282" i="1" s="1"/>
  <c r="J2274" i="1"/>
  <c r="U2274" i="1" s="1"/>
  <c r="L2274" i="1"/>
  <c r="W2274" i="1" s="1"/>
  <c r="K2274" i="1"/>
  <c r="V2274" i="1" s="1"/>
  <c r="O2274" i="1"/>
  <c r="Z2274" i="1" s="1"/>
  <c r="N2274" i="1"/>
  <c r="Y2274" i="1" s="1"/>
  <c r="M2274" i="1"/>
  <c r="X2274" i="1" s="1"/>
  <c r="J2266" i="1"/>
  <c r="U2266" i="1" s="1"/>
  <c r="L2266" i="1"/>
  <c r="W2266" i="1" s="1"/>
  <c r="K2266" i="1"/>
  <c r="V2266" i="1" s="1"/>
  <c r="O2266" i="1"/>
  <c r="Z2266" i="1" s="1"/>
  <c r="N2266" i="1"/>
  <c r="Y2266" i="1" s="1"/>
  <c r="M2266" i="1"/>
  <c r="X2266" i="1" s="1"/>
  <c r="J2258" i="1"/>
  <c r="U2258" i="1" s="1"/>
  <c r="L2258" i="1"/>
  <c r="W2258" i="1" s="1"/>
  <c r="O2258" i="1"/>
  <c r="Z2258" i="1" s="1"/>
  <c r="K2258" i="1"/>
  <c r="V2258" i="1" s="1"/>
  <c r="N2258" i="1"/>
  <c r="Y2258" i="1" s="1"/>
  <c r="M2258" i="1"/>
  <c r="X2258" i="1" s="1"/>
  <c r="J2250" i="1"/>
  <c r="U2250" i="1" s="1"/>
  <c r="L2250" i="1"/>
  <c r="W2250" i="1" s="1"/>
  <c r="K2250" i="1"/>
  <c r="V2250" i="1" s="1"/>
  <c r="O2250" i="1"/>
  <c r="Z2250" i="1" s="1"/>
  <c r="N2250" i="1"/>
  <c r="Y2250" i="1" s="1"/>
  <c r="M2250" i="1"/>
  <c r="X2250" i="1" s="1"/>
  <c r="J2242" i="1"/>
  <c r="U2242" i="1" s="1"/>
  <c r="L2242" i="1"/>
  <c r="W2242" i="1" s="1"/>
  <c r="K2242" i="1"/>
  <c r="V2242" i="1" s="1"/>
  <c r="O2242" i="1"/>
  <c r="Z2242" i="1" s="1"/>
  <c r="N2242" i="1"/>
  <c r="Y2242" i="1" s="1"/>
  <c r="M2242" i="1"/>
  <c r="X2242" i="1" s="1"/>
  <c r="J2234" i="1"/>
  <c r="U2234" i="1" s="1"/>
  <c r="L2234" i="1"/>
  <c r="W2234" i="1" s="1"/>
  <c r="K2234" i="1"/>
  <c r="V2234" i="1" s="1"/>
  <c r="O2234" i="1"/>
  <c r="Z2234" i="1" s="1"/>
  <c r="N2234" i="1"/>
  <c r="Y2234" i="1" s="1"/>
  <c r="M2234" i="1"/>
  <c r="X2234" i="1" s="1"/>
  <c r="J2226" i="1"/>
  <c r="U2226" i="1" s="1"/>
  <c r="L2226" i="1"/>
  <c r="W2226" i="1" s="1"/>
  <c r="K2226" i="1"/>
  <c r="V2226" i="1" s="1"/>
  <c r="O2226" i="1"/>
  <c r="Z2226" i="1" s="1"/>
  <c r="N2226" i="1"/>
  <c r="Y2226" i="1" s="1"/>
  <c r="M2226" i="1"/>
  <c r="X2226" i="1" s="1"/>
  <c r="J2218" i="1"/>
  <c r="U2218" i="1" s="1"/>
  <c r="L2218" i="1"/>
  <c r="W2218" i="1" s="1"/>
  <c r="O2218" i="1"/>
  <c r="Z2218" i="1" s="1"/>
  <c r="K2218" i="1"/>
  <c r="V2218" i="1" s="1"/>
  <c r="N2218" i="1"/>
  <c r="Y2218" i="1" s="1"/>
  <c r="M2218" i="1"/>
  <c r="X2218" i="1" s="1"/>
  <c r="J2210" i="1"/>
  <c r="U2210" i="1" s="1"/>
  <c r="L2210" i="1"/>
  <c r="W2210" i="1" s="1"/>
  <c r="K2210" i="1"/>
  <c r="V2210" i="1" s="1"/>
  <c r="O2210" i="1"/>
  <c r="Z2210" i="1" s="1"/>
  <c r="N2210" i="1"/>
  <c r="Y2210" i="1" s="1"/>
  <c r="M2210" i="1"/>
  <c r="X2210" i="1" s="1"/>
  <c r="J2202" i="1"/>
  <c r="U2202" i="1" s="1"/>
  <c r="L2202" i="1"/>
  <c r="W2202" i="1" s="1"/>
  <c r="K2202" i="1"/>
  <c r="V2202" i="1" s="1"/>
  <c r="O2202" i="1"/>
  <c r="Z2202" i="1" s="1"/>
  <c r="N2202" i="1"/>
  <c r="Y2202" i="1" s="1"/>
  <c r="M2202" i="1"/>
  <c r="X2202" i="1" s="1"/>
  <c r="J2194" i="1"/>
  <c r="U2194" i="1" s="1"/>
  <c r="L2194" i="1"/>
  <c r="W2194" i="1" s="1"/>
  <c r="K2194" i="1"/>
  <c r="V2194" i="1" s="1"/>
  <c r="O2194" i="1"/>
  <c r="Z2194" i="1" s="1"/>
  <c r="N2194" i="1"/>
  <c r="Y2194" i="1" s="1"/>
  <c r="M2194" i="1"/>
  <c r="X2194" i="1" s="1"/>
  <c r="J2186" i="1"/>
  <c r="U2186" i="1" s="1"/>
  <c r="L2186" i="1"/>
  <c r="W2186" i="1" s="1"/>
  <c r="K2186" i="1"/>
  <c r="V2186" i="1" s="1"/>
  <c r="O2186" i="1"/>
  <c r="Z2186" i="1" s="1"/>
  <c r="N2186" i="1"/>
  <c r="Y2186" i="1" s="1"/>
  <c r="M2186" i="1"/>
  <c r="X2186" i="1" s="1"/>
  <c r="J2178" i="1"/>
  <c r="U2178" i="1" s="1"/>
  <c r="L2178" i="1"/>
  <c r="W2178" i="1" s="1"/>
  <c r="K2178" i="1"/>
  <c r="V2178" i="1" s="1"/>
  <c r="O2178" i="1"/>
  <c r="Z2178" i="1" s="1"/>
  <c r="N2178" i="1"/>
  <c r="Y2178" i="1" s="1"/>
  <c r="M2178" i="1"/>
  <c r="X2178" i="1" s="1"/>
  <c r="J2170" i="1"/>
  <c r="U2170" i="1" s="1"/>
  <c r="L2170" i="1"/>
  <c r="W2170" i="1" s="1"/>
  <c r="K2170" i="1"/>
  <c r="V2170" i="1" s="1"/>
  <c r="O2170" i="1"/>
  <c r="Z2170" i="1" s="1"/>
  <c r="N2170" i="1"/>
  <c r="Y2170" i="1" s="1"/>
  <c r="M2170" i="1"/>
  <c r="X2170" i="1" s="1"/>
  <c r="J2162" i="1"/>
  <c r="U2162" i="1" s="1"/>
  <c r="L2162" i="1"/>
  <c r="W2162" i="1" s="1"/>
  <c r="K2162" i="1"/>
  <c r="V2162" i="1" s="1"/>
  <c r="O2162" i="1"/>
  <c r="Z2162" i="1" s="1"/>
  <c r="N2162" i="1"/>
  <c r="Y2162" i="1" s="1"/>
  <c r="M2162" i="1"/>
  <c r="X2162" i="1" s="1"/>
  <c r="J2154" i="1"/>
  <c r="U2154" i="1" s="1"/>
  <c r="L2154" i="1"/>
  <c r="W2154" i="1" s="1"/>
  <c r="K2154" i="1"/>
  <c r="V2154" i="1" s="1"/>
  <c r="O2154" i="1"/>
  <c r="Z2154" i="1" s="1"/>
  <c r="N2154" i="1"/>
  <c r="Y2154" i="1" s="1"/>
  <c r="M2154" i="1"/>
  <c r="X2154" i="1" s="1"/>
  <c r="J2146" i="1"/>
  <c r="U2146" i="1" s="1"/>
  <c r="L2146" i="1"/>
  <c r="W2146" i="1" s="1"/>
  <c r="K2146" i="1"/>
  <c r="V2146" i="1" s="1"/>
  <c r="O2146" i="1"/>
  <c r="Z2146" i="1" s="1"/>
  <c r="N2146" i="1"/>
  <c r="Y2146" i="1" s="1"/>
  <c r="M2146" i="1"/>
  <c r="X2146" i="1" s="1"/>
  <c r="J2138" i="1"/>
  <c r="U2138" i="1" s="1"/>
  <c r="L2138" i="1"/>
  <c r="W2138" i="1" s="1"/>
  <c r="K2138" i="1"/>
  <c r="V2138" i="1" s="1"/>
  <c r="O2138" i="1"/>
  <c r="Z2138" i="1" s="1"/>
  <c r="N2138" i="1"/>
  <c r="Y2138" i="1" s="1"/>
  <c r="M2138" i="1"/>
  <c r="X2138" i="1" s="1"/>
  <c r="J2130" i="1"/>
  <c r="U2130" i="1" s="1"/>
  <c r="L2130" i="1"/>
  <c r="W2130" i="1" s="1"/>
  <c r="K2130" i="1"/>
  <c r="V2130" i="1" s="1"/>
  <c r="O2130" i="1"/>
  <c r="Z2130" i="1" s="1"/>
  <c r="N2130" i="1"/>
  <c r="Y2130" i="1" s="1"/>
  <c r="M2130" i="1"/>
  <c r="X2130" i="1" s="1"/>
  <c r="J2122" i="1"/>
  <c r="U2122" i="1" s="1"/>
  <c r="L2122" i="1"/>
  <c r="W2122" i="1" s="1"/>
  <c r="K2122" i="1"/>
  <c r="V2122" i="1" s="1"/>
  <c r="O2122" i="1"/>
  <c r="Z2122" i="1" s="1"/>
  <c r="N2122" i="1"/>
  <c r="Y2122" i="1" s="1"/>
  <c r="M2122" i="1"/>
  <c r="X2122" i="1" s="1"/>
  <c r="J2114" i="1"/>
  <c r="U2114" i="1" s="1"/>
  <c r="L2114" i="1"/>
  <c r="W2114" i="1" s="1"/>
  <c r="K2114" i="1"/>
  <c r="V2114" i="1" s="1"/>
  <c r="O2114" i="1"/>
  <c r="Z2114" i="1" s="1"/>
  <c r="N2114" i="1"/>
  <c r="Y2114" i="1" s="1"/>
  <c r="M2114" i="1"/>
  <c r="X2114" i="1" s="1"/>
  <c r="J2106" i="1"/>
  <c r="U2106" i="1" s="1"/>
  <c r="L2106" i="1"/>
  <c r="W2106" i="1" s="1"/>
  <c r="K2106" i="1"/>
  <c r="V2106" i="1" s="1"/>
  <c r="O2106" i="1"/>
  <c r="Z2106" i="1" s="1"/>
  <c r="N2106" i="1"/>
  <c r="Y2106" i="1" s="1"/>
  <c r="M2106" i="1"/>
  <c r="X2106" i="1" s="1"/>
  <c r="J2098" i="1"/>
  <c r="U2098" i="1" s="1"/>
  <c r="L2098" i="1"/>
  <c r="W2098" i="1" s="1"/>
  <c r="K2098" i="1"/>
  <c r="V2098" i="1" s="1"/>
  <c r="O2098" i="1"/>
  <c r="Z2098" i="1" s="1"/>
  <c r="N2098" i="1"/>
  <c r="Y2098" i="1" s="1"/>
  <c r="M2098" i="1"/>
  <c r="X2098" i="1" s="1"/>
  <c r="J2090" i="1"/>
  <c r="U2090" i="1" s="1"/>
  <c r="L2090" i="1"/>
  <c r="W2090" i="1" s="1"/>
  <c r="K2090" i="1"/>
  <c r="V2090" i="1" s="1"/>
  <c r="O2090" i="1"/>
  <c r="Z2090" i="1" s="1"/>
  <c r="N2090" i="1"/>
  <c r="Y2090" i="1" s="1"/>
  <c r="M2090" i="1"/>
  <c r="X2090" i="1" s="1"/>
  <c r="J2082" i="1"/>
  <c r="U2082" i="1" s="1"/>
  <c r="L2082" i="1"/>
  <c r="W2082" i="1" s="1"/>
  <c r="K2082" i="1"/>
  <c r="V2082" i="1" s="1"/>
  <c r="O2082" i="1"/>
  <c r="Z2082" i="1" s="1"/>
  <c r="N2082" i="1"/>
  <c r="Y2082" i="1" s="1"/>
  <c r="M2082" i="1"/>
  <c r="X2082" i="1" s="1"/>
  <c r="J2074" i="1"/>
  <c r="U2074" i="1" s="1"/>
  <c r="L2074" i="1"/>
  <c r="W2074" i="1" s="1"/>
  <c r="K2074" i="1"/>
  <c r="V2074" i="1" s="1"/>
  <c r="O2074" i="1"/>
  <c r="Z2074" i="1" s="1"/>
  <c r="N2074" i="1"/>
  <c r="Y2074" i="1" s="1"/>
  <c r="M2074" i="1"/>
  <c r="X2074" i="1" s="1"/>
  <c r="L2066" i="1"/>
  <c r="W2066" i="1" s="1"/>
  <c r="J2066" i="1"/>
  <c r="U2066" i="1" s="1"/>
  <c r="K2066" i="1"/>
  <c r="V2066" i="1" s="1"/>
  <c r="O2066" i="1"/>
  <c r="Z2066" i="1" s="1"/>
  <c r="N2066" i="1"/>
  <c r="Y2066" i="1" s="1"/>
  <c r="M2066" i="1"/>
  <c r="X2066" i="1" s="1"/>
  <c r="J2058" i="1"/>
  <c r="U2058" i="1" s="1"/>
  <c r="L2058" i="1"/>
  <c r="W2058" i="1" s="1"/>
  <c r="K2058" i="1"/>
  <c r="V2058" i="1" s="1"/>
  <c r="O2058" i="1"/>
  <c r="Z2058" i="1" s="1"/>
  <c r="N2058" i="1"/>
  <c r="Y2058" i="1" s="1"/>
  <c r="M2058" i="1"/>
  <c r="X2058" i="1" s="1"/>
  <c r="J2050" i="1"/>
  <c r="U2050" i="1" s="1"/>
  <c r="L2050" i="1"/>
  <c r="W2050" i="1" s="1"/>
  <c r="K2050" i="1"/>
  <c r="V2050" i="1" s="1"/>
  <c r="O2050" i="1"/>
  <c r="Z2050" i="1" s="1"/>
  <c r="N2050" i="1"/>
  <c r="Y2050" i="1" s="1"/>
  <c r="M2050" i="1"/>
  <c r="X2050" i="1" s="1"/>
  <c r="J2042" i="1"/>
  <c r="U2042" i="1" s="1"/>
  <c r="L2042" i="1"/>
  <c r="W2042" i="1" s="1"/>
  <c r="K2042" i="1"/>
  <c r="V2042" i="1" s="1"/>
  <c r="O2042" i="1"/>
  <c r="Z2042" i="1" s="1"/>
  <c r="N2042" i="1"/>
  <c r="Y2042" i="1" s="1"/>
  <c r="M2042" i="1"/>
  <c r="X2042" i="1" s="1"/>
  <c r="J2034" i="1"/>
  <c r="U2034" i="1" s="1"/>
  <c r="L2034" i="1"/>
  <c r="W2034" i="1" s="1"/>
  <c r="K2034" i="1"/>
  <c r="V2034" i="1" s="1"/>
  <c r="O2034" i="1"/>
  <c r="Z2034" i="1" s="1"/>
  <c r="N2034" i="1"/>
  <c r="Y2034" i="1" s="1"/>
  <c r="M2034" i="1"/>
  <c r="X2034" i="1" s="1"/>
  <c r="J2026" i="1"/>
  <c r="U2026" i="1" s="1"/>
  <c r="L2026" i="1"/>
  <c r="W2026" i="1" s="1"/>
  <c r="K2026" i="1"/>
  <c r="V2026" i="1" s="1"/>
  <c r="O2026" i="1"/>
  <c r="Z2026" i="1" s="1"/>
  <c r="N2026" i="1"/>
  <c r="Y2026" i="1" s="1"/>
  <c r="M2026" i="1"/>
  <c r="X2026" i="1" s="1"/>
  <c r="J2018" i="1"/>
  <c r="U2018" i="1" s="1"/>
  <c r="L2018" i="1"/>
  <c r="W2018" i="1" s="1"/>
  <c r="K2018" i="1"/>
  <c r="V2018" i="1" s="1"/>
  <c r="O2018" i="1"/>
  <c r="Z2018" i="1" s="1"/>
  <c r="N2018" i="1"/>
  <c r="Y2018" i="1" s="1"/>
  <c r="M2018" i="1"/>
  <c r="X2018" i="1" s="1"/>
  <c r="J2010" i="1"/>
  <c r="U2010" i="1" s="1"/>
  <c r="L2010" i="1"/>
  <c r="W2010" i="1" s="1"/>
  <c r="K2010" i="1"/>
  <c r="V2010" i="1" s="1"/>
  <c r="O2010" i="1"/>
  <c r="Z2010" i="1" s="1"/>
  <c r="N2010" i="1"/>
  <c r="Y2010" i="1" s="1"/>
  <c r="M2010" i="1"/>
  <c r="X2010" i="1" s="1"/>
  <c r="J2002" i="1"/>
  <c r="U2002" i="1" s="1"/>
  <c r="L2002" i="1"/>
  <c r="W2002" i="1" s="1"/>
  <c r="K2002" i="1"/>
  <c r="V2002" i="1" s="1"/>
  <c r="O2002" i="1"/>
  <c r="Z2002" i="1" s="1"/>
  <c r="N2002" i="1"/>
  <c r="Y2002" i="1" s="1"/>
  <c r="M2002" i="1"/>
  <c r="X2002" i="1" s="1"/>
  <c r="J1994" i="1"/>
  <c r="U1994" i="1" s="1"/>
  <c r="L1994" i="1"/>
  <c r="W1994" i="1" s="1"/>
  <c r="K1994" i="1"/>
  <c r="V1994" i="1" s="1"/>
  <c r="O1994" i="1"/>
  <c r="Z1994" i="1" s="1"/>
  <c r="N1994" i="1"/>
  <c r="Y1994" i="1" s="1"/>
  <c r="M1994" i="1"/>
  <c r="X1994" i="1" s="1"/>
  <c r="J1986" i="1"/>
  <c r="U1986" i="1" s="1"/>
  <c r="L1986" i="1"/>
  <c r="W1986" i="1" s="1"/>
  <c r="K1986" i="1"/>
  <c r="V1986" i="1" s="1"/>
  <c r="O1986" i="1"/>
  <c r="Z1986" i="1" s="1"/>
  <c r="N1986" i="1"/>
  <c r="Y1986" i="1" s="1"/>
  <c r="M1986" i="1"/>
  <c r="X1986" i="1" s="1"/>
  <c r="J1978" i="1"/>
  <c r="U1978" i="1" s="1"/>
  <c r="L1978" i="1"/>
  <c r="W1978" i="1" s="1"/>
  <c r="K1978" i="1"/>
  <c r="V1978" i="1" s="1"/>
  <c r="O1978" i="1"/>
  <c r="Z1978" i="1" s="1"/>
  <c r="N1978" i="1"/>
  <c r="Y1978" i="1" s="1"/>
  <c r="M1978" i="1"/>
  <c r="X1978" i="1" s="1"/>
  <c r="J1970" i="1"/>
  <c r="U1970" i="1" s="1"/>
  <c r="L1970" i="1"/>
  <c r="W1970" i="1" s="1"/>
  <c r="K1970" i="1"/>
  <c r="V1970" i="1" s="1"/>
  <c r="O1970" i="1"/>
  <c r="Z1970" i="1" s="1"/>
  <c r="N1970" i="1"/>
  <c r="Y1970" i="1" s="1"/>
  <c r="M1970" i="1"/>
  <c r="X1970" i="1" s="1"/>
  <c r="J1962" i="1"/>
  <c r="U1962" i="1" s="1"/>
  <c r="L1962" i="1"/>
  <c r="W1962" i="1" s="1"/>
  <c r="K1962" i="1"/>
  <c r="V1962" i="1" s="1"/>
  <c r="O1962" i="1"/>
  <c r="Z1962" i="1" s="1"/>
  <c r="N1962" i="1"/>
  <c r="Y1962" i="1" s="1"/>
  <c r="M1962" i="1"/>
  <c r="X1962" i="1" s="1"/>
  <c r="J1954" i="1"/>
  <c r="U1954" i="1" s="1"/>
  <c r="L1954" i="1"/>
  <c r="W1954" i="1" s="1"/>
  <c r="K1954" i="1"/>
  <c r="V1954" i="1" s="1"/>
  <c r="O1954" i="1"/>
  <c r="Z1954" i="1" s="1"/>
  <c r="N1954" i="1"/>
  <c r="Y1954" i="1" s="1"/>
  <c r="M1954" i="1"/>
  <c r="X1954" i="1" s="1"/>
  <c r="J1946" i="1"/>
  <c r="U1946" i="1" s="1"/>
  <c r="L1946" i="1"/>
  <c r="W1946" i="1" s="1"/>
  <c r="K1946" i="1"/>
  <c r="V1946" i="1" s="1"/>
  <c r="O1946" i="1"/>
  <c r="Z1946" i="1" s="1"/>
  <c r="N1946" i="1"/>
  <c r="Y1946" i="1" s="1"/>
  <c r="M1946" i="1"/>
  <c r="X1946" i="1" s="1"/>
  <c r="J1938" i="1"/>
  <c r="U1938" i="1" s="1"/>
  <c r="L1938" i="1"/>
  <c r="W1938" i="1" s="1"/>
  <c r="K1938" i="1"/>
  <c r="V1938" i="1" s="1"/>
  <c r="O1938" i="1"/>
  <c r="Z1938" i="1" s="1"/>
  <c r="N1938" i="1"/>
  <c r="Y1938" i="1" s="1"/>
  <c r="M1938" i="1"/>
  <c r="X1938" i="1" s="1"/>
  <c r="L1930" i="1"/>
  <c r="W1930" i="1" s="1"/>
  <c r="J1930" i="1"/>
  <c r="U1930" i="1" s="1"/>
  <c r="K1930" i="1"/>
  <c r="V1930" i="1" s="1"/>
  <c r="O1930" i="1"/>
  <c r="Z1930" i="1" s="1"/>
  <c r="N1930" i="1"/>
  <c r="Y1930" i="1" s="1"/>
  <c r="M1930" i="1"/>
  <c r="X1930" i="1" s="1"/>
  <c r="J1922" i="1"/>
  <c r="U1922" i="1" s="1"/>
  <c r="L1922" i="1"/>
  <c r="W1922" i="1" s="1"/>
  <c r="K1922" i="1"/>
  <c r="V1922" i="1" s="1"/>
  <c r="O1922" i="1"/>
  <c r="Z1922" i="1" s="1"/>
  <c r="N1922" i="1"/>
  <c r="Y1922" i="1" s="1"/>
  <c r="M1922" i="1"/>
  <c r="X1922" i="1" s="1"/>
  <c r="J1914" i="1"/>
  <c r="U1914" i="1" s="1"/>
  <c r="L1914" i="1"/>
  <c r="W1914" i="1" s="1"/>
  <c r="K1914" i="1"/>
  <c r="V1914" i="1" s="1"/>
  <c r="O1914" i="1"/>
  <c r="Z1914" i="1" s="1"/>
  <c r="N1914" i="1"/>
  <c r="Y1914" i="1" s="1"/>
  <c r="M1914" i="1"/>
  <c r="X1914" i="1" s="1"/>
  <c r="J1906" i="1"/>
  <c r="U1906" i="1" s="1"/>
  <c r="L1906" i="1"/>
  <c r="W1906" i="1" s="1"/>
  <c r="K1906" i="1"/>
  <c r="V1906" i="1" s="1"/>
  <c r="O1906" i="1"/>
  <c r="Z1906" i="1" s="1"/>
  <c r="N1906" i="1"/>
  <c r="Y1906" i="1" s="1"/>
  <c r="M1906" i="1"/>
  <c r="X1906" i="1" s="1"/>
  <c r="J1898" i="1"/>
  <c r="U1898" i="1" s="1"/>
  <c r="L1898" i="1"/>
  <c r="W1898" i="1" s="1"/>
  <c r="K1898" i="1"/>
  <c r="V1898" i="1" s="1"/>
  <c r="O1898" i="1"/>
  <c r="Z1898" i="1" s="1"/>
  <c r="N1898" i="1"/>
  <c r="Y1898" i="1" s="1"/>
  <c r="M1898" i="1"/>
  <c r="X1898" i="1" s="1"/>
  <c r="J1890" i="1"/>
  <c r="U1890" i="1" s="1"/>
  <c r="L1890" i="1"/>
  <c r="W1890" i="1" s="1"/>
  <c r="K1890" i="1"/>
  <c r="V1890" i="1" s="1"/>
  <c r="O1890" i="1"/>
  <c r="Z1890" i="1" s="1"/>
  <c r="N1890" i="1"/>
  <c r="Y1890" i="1" s="1"/>
  <c r="M1890" i="1"/>
  <c r="X1890" i="1" s="1"/>
  <c r="J1882" i="1"/>
  <c r="U1882" i="1" s="1"/>
  <c r="L1882" i="1"/>
  <c r="W1882" i="1" s="1"/>
  <c r="K1882" i="1"/>
  <c r="V1882" i="1" s="1"/>
  <c r="O1882" i="1"/>
  <c r="Z1882" i="1" s="1"/>
  <c r="N1882" i="1"/>
  <c r="Y1882" i="1" s="1"/>
  <c r="M1882" i="1"/>
  <c r="X1882" i="1" s="1"/>
  <c r="J1874" i="1"/>
  <c r="U1874" i="1" s="1"/>
  <c r="L1874" i="1"/>
  <c r="W1874" i="1" s="1"/>
  <c r="K1874" i="1"/>
  <c r="V1874" i="1" s="1"/>
  <c r="O1874" i="1"/>
  <c r="Z1874" i="1" s="1"/>
  <c r="N1874" i="1"/>
  <c r="Y1874" i="1" s="1"/>
  <c r="M1874" i="1"/>
  <c r="X1874" i="1" s="1"/>
  <c r="J1866" i="1"/>
  <c r="U1866" i="1" s="1"/>
  <c r="L1866" i="1"/>
  <c r="W1866" i="1" s="1"/>
  <c r="K1866" i="1"/>
  <c r="V1866" i="1" s="1"/>
  <c r="O1866" i="1"/>
  <c r="Z1866" i="1" s="1"/>
  <c r="N1866" i="1"/>
  <c r="Y1866" i="1" s="1"/>
  <c r="M1866" i="1"/>
  <c r="X1866" i="1" s="1"/>
  <c r="J1858" i="1"/>
  <c r="U1858" i="1" s="1"/>
  <c r="L1858" i="1"/>
  <c r="W1858" i="1" s="1"/>
  <c r="K1858" i="1"/>
  <c r="V1858" i="1" s="1"/>
  <c r="O1858" i="1"/>
  <c r="Z1858" i="1" s="1"/>
  <c r="N1858" i="1"/>
  <c r="Y1858" i="1" s="1"/>
  <c r="M1858" i="1"/>
  <c r="X1858" i="1" s="1"/>
  <c r="J1850" i="1"/>
  <c r="U1850" i="1" s="1"/>
  <c r="L1850" i="1"/>
  <c r="W1850" i="1" s="1"/>
  <c r="K1850" i="1"/>
  <c r="V1850" i="1" s="1"/>
  <c r="O1850" i="1"/>
  <c r="Z1850" i="1" s="1"/>
  <c r="N1850" i="1"/>
  <c r="Y1850" i="1" s="1"/>
  <c r="M1850" i="1"/>
  <c r="X1850" i="1" s="1"/>
  <c r="J1842" i="1"/>
  <c r="U1842" i="1" s="1"/>
  <c r="L1842" i="1"/>
  <c r="W1842" i="1" s="1"/>
  <c r="K1842" i="1"/>
  <c r="V1842" i="1" s="1"/>
  <c r="O1842" i="1"/>
  <c r="Z1842" i="1" s="1"/>
  <c r="N1842" i="1"/>
  <c r="Y1842" i="1" s="1"/>
  <c r="M1842" i="1"/>
  <c r="X1842" i="1" s="1"/>
  <c r="J1834" i="1"/>
  <c r="U1834" i="1" s="1"/>
  <c r="L1834" i="1"/>
  <c r="W1834" i="1" s="1"/>
  <c r="K1834" i="1"/>
  <c r="V1834" i="1" s="1"/>
  <c r="O1834" i="1"/>
  <c r="Z1834" i="1" s="1"/>
  <c r="N1834" i="1"/>
  <c r="Y1834" i="1" s="1"/>
  <c r="M1834" i="1"/>
  <c r="X1834" i="1" s="1"/>
  <c r="J1826" i="1"/>
  <c r="U1826" i="1" s="1"/>
  <c r="L1826" i="1"/>
  <c r="W1826" i="1" s="1"/>
  <c r="K1826" i="1"/>
  <c r="V1826" i="1" s="1"/>
  <c r="O1826" i="1"/>
  <c r="Z1826" i="1" s="1"/>
  <c r="N1826" i="1"/>
  <c r="Y1826" i="1" s="1"/>
  <c r="M1826" i="1"/>
  <c r="X1826" i="1" s="1"/>
  <c r="J1818" i="1"/>
  <c r="U1818" i="1" s="1"/>
  <c r="L1818" i="1"/>
  <c r="W1818" i="1" s="1"/>
  <c r="K1818" i="1"/>
  <c r="V1818" i="1" s="1"/>
  <c r="O1818" i="1"/>
  <c r="Z1818" i="1" s="1"/>
  <c r="N1818" i="1"/>
  <c r="Y1818" i="1" s="1"/>
  <c r="M1818" i="1"/>
  <c r="X1818" i="1" s="1"/>
  <c r="J1810" i="1"/>
  <c r="U1810" i="1" s="1"/>
  <c r="L1810" i="1"/>
  <c r="W1810" i="1" s="1"/>
  <c r="K1810" i="1"/>
  <c r="V1810" i="1" s="1"/>
  <c r="O1810" i="1"/>
  <c r="Z1810" i="1" s="1"/>
  <c r="N1810" i="1"/>
  <c r="Y1810" i="1" s="1"/>
  <c r="M1810" i="1"/>
  <c r="X1810" i="1" s="1"/>
  <c r="J1802" i="1"/>
  <c r="U1802" i="1" s="1"/>
  <c r="L1802" i="1"/>
  <c r="W1802" i="1" s="1"/>
  <c r="K1802" i="1"/>
  <c r="V1802" i="1" s="1"/>
  <c r="O1802" i="1"/>
  <c r="Z1802" i="1" s="1"/>
  <c r="N1802" i="1"/>
  <c r="Y1802" i="1" s="1"/>
  <c r="M1802" i="1"/>
  <c r="X1802" i="1" s="1"/>
  <c r="J1794" i="1"/>
  <c r="U1794" i="1" s="1"/>
  <c r="L1794" i="1"/>
  <c r="W1794" i="1" s="1"/>
  <c r="K1794" i="1"/>
  <c r="V1794" i="1" s="1"/>
  <c r="O1794" i="1"/>
  <c r="Z1794" i="1" s="1"/>
  <c r="N1794" i="1"/>
  <c r="Y1794" i="1" s="1"/>
  <c r="M1794" i="1"/>
  <c r="X1794" i="1" s="1"/>
  <c r="J1786" i="1"/>
  <c r="U1786" i="1" s="1"/>
  <c r="L1786" i="1"/>
  <c r="W1786" i="1" s="1"/>
  <c r="K1786" i="1"/>
  <c r="V1786" i="1" s="1"/>
  <c r="O1786" i="1"/>
  <c r="Z1786" i="1" s="1"/>
  <c r="N1786" i="1"/>
  <c r="Y1786" i="1" s="1"/>
  <c r="M1786" i="1"/>
  <c r="X1786" i="1" s="1"/>
  <c r="J1778" i="1"/>
  <c r="U1778" i="1" s="1"/>
  <c r="L1778" i="1"/>
  <c r="W1778" i="1" s="1"/>
  <c r="K1778" i="1"/>
  <c r="V1778" i="1" s="1"/>
  <c r="O1778" i="1"/>
  <c r="Z1778" i="1" s="1"/>
  <c r="N1778" i="1"/>
  <c r="Y1778" i="1" s="1"/>
  <c r="M1778" i="1"/>
  <c r="X1778" i="1" s="1"/>
  <c r="J1770" i="1"/>
  <c r="U1770" i="1" s="1"/>
  <c r="L1770" i="1"/>
  <c r="W1770" i="1" s="1"/>
  <c r="K1770" i="1"/>
  <c r="V1770" i="1" s="1"/>
  <c r="O1770" i="1"/>
  <c r="Z1770" i="1" s="1"/>
  <c r="N1770" i="1"/>
  <c r="Y1770" i="1" s="1"/>
  <c r="M1770" i="1"/>
  <c r="X1770" i="1" s="1"/>
  <c r="J1762" i="1"/>
  <c r="U1762" i="1" s="1"/>
  <c r="L1762" i="1"/>
  <c r="W1762" i="1" s="1"/>
  <c r="K1762" i="1"/>
  <c r="V1762" i="1" s="1"/>
  <c r="O1762" i="1"/>
  <c r="Z1762" i="1" s="1"/>
  <c r="N1762" i="1"/>
  <c r="Y1762" i="1" s="1"/>
  <c r="M1762" i="1"/>
  <c r="X1762" i="1" s="1"/>
  <c r="J1754" i="1"/>
  <c r="U1754" i="1" s="1"/>
  <c r="K1754" i="1"/>
  <c r="V1754" i="1" s="1"/>
  <c r="L1754" i="1"/>
  <c r="W1754" i="1" s="1"/>
  <c r="O1754" i="1"/>
  <c r="Z1754" i="1" s="1"/>
  <c r="N1754" i="1"/>
  <c r="Y1754" i="1" s="1"/>
  <c r="M1754" i="1"/>
  <c r="X1754" i="1" s="1"/>
  <c r="J1746" i="1"/>
  <c r="U1746" i="1" s="1"/>
  <c r="L1746" i="1"/>
  <c r="W1746" i="1" s="1"/>
  <c r="K1746" i="1"/>
  <c r="V1746" i="1" s="1"/>
  <c r="O1746" i="1"/>
  <c r="Z1746" i="1" s="1"/>
  <c r="N1746" i="1"/>
  <c r="Y1746" i="1" s="1"/>
  <c r="M1746" i="1"/>
  <c r="X1746" i="1" s="1"/>
  <c r="J1738" i="1"/>
  <c r="U1738" i="1" s="1"/>
  <c r="L1738" i="1"/>
  <c r="W1738" i="1" s="1"/>
  <c r="K1738" i="1"/>
  <c r="V1738" i="1" s="1"/>
  <c r="O1738" i="1"/>
  <c r="Z1738" i="1" s="1"/>
  <c r="N1738" i="1"/>
  <c r="Y1738" i="1" s="1"/>
  <c r="M1738" i="1"/>
  <c r="X1738" i="1" s="1"/>
  <c r="J1730" i="1"/>
  <c r="U1730" i="1" s="1"/>
  <c r="L1730" i="1"/>
  <c r="W1730" i="1" s="1"/>
  <c r="K1730" i="1"/>
  <c r="V1730" i="1" s="1"/>
  <c r="O1730" i="1"/>
  <c r="Z1730" i="1" s="1"/>
  <c r="N1730" i="1"/>
  <c r="Y1730" i="1" s="1"/>
  <c r="M1730" i="1"/>
  <c r="X1730" i="1" s="1"/>
  <c r="J1722" i="1"/>
  <c r="U1722" i="1" s="1"/>
  <c r="L1722" i="1"/>
  <c r="W1722" i="1" s="1"/>
  <c r="K1722" i="1"/>
  <c r="V1722" i="1" s="1"/>
  <c r="O1722" i="1"/>
  <c r="Z1722" i="1" s="1"/>
  <c r="N1722" i="1"/>
  <c r="Y1722" i="1" s="1"/>
  <c r="M1722" i="1"/>
  <c r="X1722" i="1" s="1"/>
  <c r="J1714" i="1"/>
  <c r="U1714" i="1" s="1"/>
  <c r="L1714" i="1"/>
  <c r="W1714" i="1" s="1"/>
  <c r="K1714" i="1"/>
  <c r="V1714" i="1" s="1"/>
  <c r="O1714" i="1"/>
  <c r="Z1714" i="1" s="1"/>
  <c r="N1714" i="1"/>
  <c r="Y1714" i="1" s="1"/>
  <c r="M1714" i="1"/>
  <c r="X1714" i="1" s="1"/>
  <c r="J1706" i="1"/>
  <c r="U1706" i="1" s="1"/>
  <c r="L1706" i="1"/>
  <c r="W1706" i="1" s="1"/>
  <c r="K1706" i="1"/>
  <c r="V1706" i="1" s="1"/>
  <c r="O1706" i="1"/>
  <c r="Z1706" i="1" s="1"/>
  <c r="N1706" i="1"/>
  <c r="Y1706" i="1" s="1"/>
  <c r="M1706" i="1"/>
  <c r="X1706" i="1" s="1"/>
  <c r="J1698" i="1"/>
  <c r="U1698" i="1" s="1"/>
  <c r="L1698" i="1"/>
  <c r="W1698" i="1" s="1"/>
  <c r="K1698" i="1"/>
  <c r="V1698" i="1" s="1"/>
  <c r="O1698" i="1"/>
  <c r="Z1698" i="1" s="1"/>
  <c r="N1698" i="1"/>
  <c r="Y1698" i="1" s="1"/>
  <c r="M1698" i="1"/>
  <c r="X1698" i="1" s="1"/>
  <c r="J1690" i="1"/>
  <c r="U1690" i="1" s="1"/>
  <c r="L1690" i="1"/>
  <c r="W1690" i="1" s="1"/>
  <c r="K1690" i="1"/>
  <c r="V1690" i="1" s="1"/>
  <c r="O1690" i="1"/>
  <c r="Z1690" i="1" s="1"/>
  <c r="N1690" i="1"/>
  <c r="Y1690" i="1" s="1"/>
  <c r="M1690" i="1"/>
  <c r="X1690" i="1" s="1"/>
  <c r="J1682" i="1"/>
  <c r="U1682" i="1" s="1"/>
  <c r="L1682" i="1"/>
  <c r="W1682" i="1" s="1"/>
  <c r="K1682" i="1"/>
  <c r="V1682" i="1" s="1"/>
  <c r="O1682" i="1"/>
  <c r="Z1682" i="1" s="1"/>
  <c r="N1682" i="1"/>
  <c r="Y1682" i="1" s="1"/>
  <c r="M1682" i="1"/>
  <c r="X1682" i="1" s="1"/>
  <c r="J1674" i="1"/>
  <c r="U1674" i="1" s="1"/>
  <c r="L1674" i="1"/>
  <c r="W1674" i="1" s="1"/>
  <c r="K1674" i="1"/>
  <c r="V1674" i="1" s="1"/>
  <c r="O1674" i="1"/>
  <c r="Z1674" i="1" s="1"/>
  <c r="N1674" i="1"/>
  <c r="Y1674" i="1" s="1"/>
  <c r="M1674" i="1"/>
  <c r="X1674" i="1" s="1"/>
  <c r="J1666" i="1"/>
  <c r="U1666" i="1" s="1"/>
  <c r="L1666" i="1"/>
  <c r="W1666" i="1" s="1"/>
  <c r="K1666" i="1"/>
  <c r="V1666" i="1" s="1"/>
  <c r="O1666" i="1"/>
  <c r="Z1666" i="1" s="1"/>
  <c r="N1666" i="1"/>
  <c r="Y1666" i="1" s="1"/>
  <c r="M1666" i="1"/>
  <c r="X1666" i="1" s="1"/>
  <c r="J1658" i="1"/>
  <c r="U1658" i="1" s="1"/>
  <c r="L1658" i="1"/>
  <c r="W1658" i="1" s="1"/>
  <c r="K1658" i="1"/>
  <c r="V1658" i="1" s="1"/>
  <c r="O1658" i="1"/>
  <c r="Z1658" i="1" s="1"/>
  <c r="N1658" i="1"/>
  <c r="Y1658" i="1" s="1"/>
  <c r="M1658" i="1"/>
  <c r="X1658" i="1" s="1"/>
  <c r="J1650" i="1"/>
  <c r="U1650" i="1" s="1"/>
  <c r="L1650" i="1"/>
  <c r="W1650" i="1" s="1"/>
  <c r="K1650" i="1"/>
  <c r="V1650" i="1" s="1"/>
  <c r="O1650" i="1"/>
  <c r="Z1650" i="1" s="1"/>
  <c r="N1650" i="1"/>
  <c r="Y1650" i="1" s="1"/>
  <c r="M1650" i="1"/>
  <c r="X1650" i="1" s="1"/>
  <c r="J1642" i="1"/>
  <c r="U1642" i="1" s="1"/>
  <c r="K1642" i="1"/>
  <c r="V1642" i="1" s="1"/>
  <c r="O1642" i="1"/>
  <c r="Z1642" i="1" s="1"/>
  <c r="L1642" i="1"/>
  <c r="W1642" i="1" s="1"/>
  <c r="N1642" i="1"/>
  <c r="Y1642" i="1" s="1"/>
  <c r="M1642" i="1"/>
  <c r="X1642" i="1" s="1"/>
  <c r="J1634" i="1"/>
  <c r="U1634" i="1" s="1"/>
  <c r="L1634" i="1"/>
  <c r="W1634" i="1" s="1"/>
  <c r="K1634" i="1"/>
  <c r="V1634" i="1" s="1"/>
  <c r="O1634" i="1"/>
  <c r="Z1634" i="1" s="1"/>
  <c r="N1634" i="1"/>
  <c r="Y1634" i="1" s="1"/>
  <c r="M1634" i="1"/>
  <c r="X1634" i="1" s="1"/>
  <c r="J1626" i="1"/>
  <c r="U1626" i="1" s="1"/>
  <c r="K1626" i="1"/>
  <c r="V1626" i="1" s="1"/>
  <c r="L1626" i="1"/>
  <c r="W1626" i="1" s="1"/>
  <c r="O1626" i="1"/>
  <c r="Z1626" i="1" s="1"/>
  <c r="N1626" i="1"/>
  <c r="Y1626" i="1" s="1"/>
  <c r="M1626" i="1"/>
  <c r="X1626" i="1" s="1"/>
  <c r="J1618" i="1"/>
  <c r="U1618" i="1" s="1"/>
  <c r="L1618" i="1"/>
  <c r="W1618" i="1" s="1"/>
  <c r="K1618" i="1"/>
  <c r="V1618" i="1" s="1"/>
  <c r="O1618" i="1"/>
  <c r="Z1618" i="1" s="1"/>
  <c r="N1618" i="1"/>
  <c r="Y1618" i="1" s="1"/>
  <c r="M1618" i="1"/>
  <c r="X1618" i="1" s="1"/>
  <c r="J1610" i="1"/>
  <c r="U1610" i="1" s="1"/>
  <c r="K1610" i="1"/>
  <c r="V1610" i="1" s="1"/>
  <c r="O1610" i="1"/>
  <c r="Z1610" i="1" s="1"/>
  <c r="L1610" i="1"/>
  <c r="W1610" i="1" s="1"/>
  <c r="N1610" i="1"/>
  <c r="Y1610" i="1" s="1"/>
  <c r="M1610" i="1"/>
  <c r="X1610" i="1" s="1"/>
  <c r="J1602" i="1"/>
  <c r="U1602" i="1" s="1"/>
  <c r="L1602" i="1"/>
  <c r="W1602" i="1" s="1"/>
  <c r="K1602" i="1"/>
  <c r="V1602" i="1" s="1"/>
  <c r="O1602" i="1"/>
  <c r="Z1602" i="1" s="1"/>
  <c r="N1602" i="1"/>
  <c r="Y1602" i="1" s="1"/>
  <c r="M1602" i="1"/>
  <c r="X1602" i="1" s="1"/>
  <c r="J1594" i="1"/>
  <c r="U1594" i="1" s="1"/>
  <c r="L1594" i="1"/>
  <c r="W1594" i="1" s="1"/>
  <c r="K1594" i="1"/>
  <c r="V1594" i="1" s="1"/>
  <c r="O1594" i="1"/>
  <c r="Z1594" i="1" s="1"/>
  <c r="N1594" i="1"/>
  <c r="Y1594" i="1" s="1"/>
  <c r="M1594" i="1"/>
  <c r="X1594" i="1" s="1"/>
  <c r="J1586" i="1"/>
  <c r="U1586" i="1" s="1"/>
  <c r="L1586" i="1"/>
  <c r="W1586" i="1" s="1"/>
  <c r="K1586" i="1"/>
  <c r="V1586" i="1" s="1"/>
  <c r="O1586" i="1"/>
  <c r="Z1586" i="1" s="1"/>
  <c r="N1586" i="1"/>
  <c r="Y1586" i="1" s="1"/>
  <c r="M1586" i="1"/>
  <c r="X1586" i="1" s="1"/>
  <c r="J1578" i="1"/>
  <c r="U1578" i="1" s="1"/>
  <c r="K1578" i="1"/>
  <c r="V1578" i="1" s="1"/>
  <c r="L1578" i="1"/>
  <c r="W1578" i="1" s="1"/>
  <c r="O1578" i="1"/>
  <c r="Z1578" i="1" s="1"/>
  <c r="N1578" i="1"/>
  <c r="Y1578" i="1" s="1"/>
  <c r="M1578" i="1"/>
  <c r="X1578" i="1" s="1"/>
  <c r="J1570" i="1"/>
  <c r="U1570" i="1" s="1"/>
  <c r="L1570" i="1"/>
  <c r="W1570" i="1" s="1"/>
  <c r="K1570" i="1"/>
  <c r="V1570" i="1" s="1"/>
  <c r="O1570" i="1"/>
  <c r="Z1570" i="1" s="1"/>
  <c r="N1570" i="1"/>
  <c r="Y1570" i="1" s="1"/>
  <c r="M1570" i="1"/>
  <c r="X1570" i="1" s="1"/>
  <c r="J1562" i="1"/>
  <c r="U1562" i="1" s="1"/>
  <c r="K1562" i="1"/>
  <c r="V1562" i="1" s="1"/>
  <c r="L1562" i="1"/>
  <c r="W1562" i="1" s="1"/>
  <c r="O1562" i="1"/>
  <c r="Z1562" i="1" s="1"/>
  <c r="N1562" i="1"/>
  <c r="Y1562" i="1" s="1"/>
  <c r="M1562" i="1"/>
  <c r="X1562" i="1" s="1"/>
  <c r="J1554" i="1"/>
  <c r="U1554" i="1" s="1"/>
  <c r="L1554" i="1"/>
  <c r="W1554" i="1" s="1"/>
  <c r="K1554" i="1"/>
  <c r="V1554" i="1" s="1"/>
  <c r="O1554" i="1"/>
  <c r="Z1554" i="1" s="1"/>
  <c r="N1554" i="1"/>
  <c r="Y1554" i="1" s="1"/>
  <c r="M1554" i="1"/>
  <c r="X1554" i="1" s="1"/>
  <c r="J1546" i="1"/>
  <c r="U1546" i="1" s="1"/>
  <c r="K1546" i="1"/>
  <c r="V1546" i="1" s="1"/>
  <c r="L1546" i="1"/>
  <c r="W1546" i="1" s="1"/>
  <c r="O1546" i="1"/>
  <c r="Z1546" i="1" s="1"/>
  <c r="N1546" i="1"/>
  <c r="Y1546" i="1" s="1"/>
  <c r="M1546" i="1"/>
  <c r="X1546" i="1" s="1"/>
  <c r="J1538" i="1"/>
  <c r="U1538" i="1" s="1"/>
  <c r="L1538" i="1"/>
  <c r="W1538" i="1" s="1"/>
  <c r="K1538" i="1"/>
  <c r="V1538" i="1" s="1"/>
  <c r="O1538" i="1"/>
  <c r="Z1538" i="1" s="1"/>
  <c r="N1538" i="1"/>
  <c r="Y1538" i="1" s="1"/>
  <c r="M1538" i="1"/>
  <c r="X1538" i="1" s="1"/>
  <c r="J1530" i="1"/>
  <c r="U1530" i="1" s="1"/>
  <c r="L1530" i="1"/>
  <c r="W1530" i="1" s="1"/>
  <c r="K1530" i="1"/>
  <c r="V1530" i="1" s="1"/>
  <c r="O1530" i="1"/>
  <c r="Z1530" i="1" s="1"/>
  <c r="N1530" i="1"/>
  <c r="Y1530" i="1" s="1"/>
  <c r="M1530" i="1"/>
  <c r="X1530" i="1" s="1"/>
  <c r="J1522" i="1"/>
  <c r="U1522" i="1" s="1"/>
  <c r="L1522" i="1"/>
  <c r="W1522" i="1" s="1"/>
  <c r="K1522" i="1"/>
  <c r="V1522" i="1" s="1"/>
  <c r="O1522" i="1"/>
  <c r="Z1522" i="1" s="1"/>
  <c r="N1522" i="1"/>
  <c r="Y1522" i="1" s="1"/>
  <c r="M1522" i="1"/>
  <c r="X1522" i="1" s="1"/>
  <c r="J1514" i="1"/>
  <c r="U1514" i="1" s="1"/>
  <c r="K1514" i="1"/>
  <c r="V1514" i="1" s="1"/>
  <c r="L1514" i="1"/>
  <c r="W1514" i="1" s="1"/>
  <c r="O1514" i="1"/>
  <c r="Z1514" i="1" s="1"/>
  <c r="N1514" i="1"/>
  <c r="Y1514" i="1" s="1"/>
  <c r="M1514" i="1"/>
  <c r="X1514" i="1" s="1"/>
  <c r="J1506" i="1"/>
  <c r="U1506" i="1" s="1"/>
  <c r="L1506" i="1"/>
  <c r="W1506" i="1" s="1"/>
  <c r="K1506" i="1"/>
  <c r="V1506" i="1" s="1"/>
  <c r="O1506" i="1"/>
  <c r="Z1506" i="1" s="1"/>
  <c r="N1506" i="1"/>
  <c r="Y1506" i="1" s="1"/>
  <c r="M1506" i="1"/>
  <c r="X1506" i="1" s="1"/>
  <c r="J1498" i="1"/>
  <c r="U1498" i="1" s="1"/>
  <c r="K1498" i="1"/>
  <c r="V1498" i="1" s="1"/>
  <c r="L1498" i="1"/>
  <c r="W1498" i="1" s="1"/>
  <c r="O1498" i="1"/>
  <c r="Z1498" i="1" s="1"/>
  <c r="N1498" i="1"/>
  <c r="Y1498" i="1" s="1"/>
  <c r="M1498" i="1"/>
  <c r="X1498" i="1" s="1"/>
  <c r="J1490" i="1"/>
  <c r="U1490" i="1" s="1"/>
  <c r="L1490" i="1"/>
  <c r="W1490" i="1" s="1"/>
  <c r="K1490" i="1"/>
  <c r="V1490" i="1" s="1"/>
  <c r="O1490" i="1"/>
  <c r="Z1490" i="1" s="1"/>
  <c r="N1490" i="1"/>
  <c r="Y1490" i="1" s="1"/>
  <c r="M1490" i="1"/>
  <c r="X1490" i="1" s="1"/>
  <c r="J1482" i="1"/>
  <c r="U1482" i="1" s="1"/>
  <c r="K1482" i="1"/>
  <c r="V1482" i="1" s="1"/>
  <c r="L1482" i="1"/>
  <c r="W1482" i="1" s="1"/>
  <c r="O1482" i="1"/>
  <c r="Z1482" i="1" s="1"/>
  <c r="N1482" i="1"/>
  <c r="Y1482" i="1" s="1"/>
  <c r="M1482" i="1"/>
  <c r="X1482" i="1" s="1"/>
  <c r="J1474" i="1"/>
  <c r="U1474" i="1" s="1"/>
  <c r="L1474" i="1"/>
  <c r="W1474" i="1" s="1"/>
  <c r="K1474" i="1"/>
  <c r="V1474" i="1" s="1"/>
  <c r="O1474" i="1"/>
  <c r="Z1474" i="1" s="1"/>
  <c r="N1474" i="1"/>
  <c r="Y1474" i="1" s="1"/>
  <c r="M1474" i="1"/>
  <c r="X1474" i="1" s="1"/>
  <c r="J1466" i="1"/>
  <c r="U1466" i="1" s="1"/>
  <c r="L1466" i="1"/>
  <c r="W1466" i="1" s="1"/>
  <c r="K1466" i="1"/>
  <c r="V1466" i="1" s="1"/>
  <c r="O1466" i="1"/>
  <c r="Z1466" i="1" s="1"/>
  <c r="N1466" i="1"/>
  <c r="Y1466" i="1" s="1"/>
  <c r="M1466" i="1"/>
  <c r="X1466" i="1" s="1"/>
  <c r="J1458" i="1"/>
  <c r="U1458" i="1" s="1"/>
  <c r="L1458" i="1"/>
  <c r="W1458" i="1" s="1"/>
  <c r="K1458" i="1"/>
  <c r="V1458" i="1" s="1"/>
  <c r="O1458" i="1"/>
  <c r="Z1458" i="1" s="1"/>
  <c r="N1458" i="1"/>
  <c r="Y1458" i="1" s="1"/>
  <c r="M1458" i="1"/>
  <c r="X1458" i="1" s="1"/>
  <c r="J1450" i="1"/>
  <c r="U1450" i="1" s="1"/>
  <c r="K1450" i="1"/>
  <c r="V1450" i="1" s="1"/>
  <c r="L1450" i="1"/>
  <c r="W1450" i="1" s="1"/>
  <c r="O1450" i="1"/>
  <c r="Z1450" i="1" s="1"/>
  <c r="N1450" i="1"/>
  <c r="Y1450" i="1" s="1"/>
  <c r="M1450" i="1"/>
  <c r="X1450" i="1" s="1"/>
  <c r="J1442" i="1"/>
  <c r="U1442" i="1" s="1"/>
  <c r="L1442" i="1"/>
  <c r="W1442" i="1" s="1"/>
  <c r="K1442" i="1"/>
  <c r="V1442" i="1" s="1"/>
  <c r="O1442" i="1"/>
  <c r="Z1442" i="1" s="1"/>
  <c r="N1442" i="1"/>
  <c r="Y1442" i="1" s="1"/>
  <c r="M1442" i="1"/>
  <c r="X1442" i="1" s="1"/>
  <c r="J1434" i="1"/>
  <c r="U1434" i="1" s="1"/>
  <c r="K1434" i="1"/>
  <c r="V1434" i="1" s="1"/>
  <c r="L1434" i="1"/>
  <c r="W1434" i="1" s="1"/>
  <c r="O1434" i="1"/>
  <c r="Z1434" i="1" s="1"/>
  <c r="N1434" i="1"/>
  <c r="Y1434" i="1" s="1"/>
  <c r="M1434" i="1"/>
  <c r="X1434" i="1" s="1"/>
  <c r="J1426" i="1"/>
  <c r="U1426" i="1" s="1"/>
  <c r="L1426" i="1"/>
  <c r="W1426" i="1" s="1"/>
  <c r="K1426" i="1"/>
  <c r="V1426" i="1" s="1"/>
  <c r="O1426" i="1"/>
  <c r="Z1426" i="1" s="1"/>
  <c r="N1426" i="1"/>
  <c r="Y1426" i="1" s="1"/>
  <c r="M1426" i="1"/>
  <c r="X1426" i="1" s="1"/>
  <c r="J1418" i="1"/>
  <c r="U1418" i="1" s="1"/>
  <c r="K1418" i="1"/>
  <c r="V1418" i="1" s="1"/>
  <c r="L1418" i="1"/>
  <c r="W1418" i="1" s="1"/>
  <c r="O1418" i="1"/>
  <c r="Z1418" i="1" s="1"/>
  <c r="N1418" i="1"/>
  <c r="Y1418" i="1" s="1"/>
  <c r="M1418" i="1"/>
  <c r="X1418" i="1" s="1"/>
  <c r="J1410" i="1"/>
  <c r="U1410" i="1" s="1"/>
  <c r="L1410" i="1"/>
  <c r="W1410" i="1" s="1"/>
  <c r="K1410" i="1"/>
  <c r="V1410" i="1" s="1"/>
  <c r="O1410" i="1"/>
  <c r="Z1410" i="1" s="1"/>
  <c r="N1410" i="1"/>
  <c r="Y1410" i="1" s="1"/>
  <c r="M1410" i="1"/>
  <c r="X1410" i="1" s="1"/>
  <c r="J1402" i="1"/>
  <c r="U1402" i="1" s="1"/>
  <c r="L1402" i="1"/>
  <c r="W1402" i="1" s="1"/>
  <c r="K1402" i="1"/>
  <c r="V1402" i="1" s="1"/>
  <c r="O1402" i="1"/>
  <c r="Z1402" i="1" s="1"/>
  <c r="N1402" i="1"/>
  <c r="Y1402" i="1" s="1"/>
  <c r="M1402" i="1"/>
  <c r="X1402" i="1" s="1"/>
  <c r="J1394" i="1"/>
  <c r="U1394" i="1" s="1"/>
  <c r="L1394" i="1"/>
  <c r="W1394" i="1" s="1"/>
  <c r="K1394" i="1"/>
  <c r="V1394" i="1" s="1"/>
  <c r="O1394" i="1"/>
  <c r="Z1394" i="1" s="1"/>
  <c r="N1394" i="1"/>
  <c r="Y1394" i="1" s="1"/>
  <c r="M1394" i="1"/>
  <c r="X1394" i="1" s="1"/>
  <c r="J1386" i="1"/>
  <c r="U1386" i="1" s="1"/>
  <c r="K1386" i="1"/>
  <c r="V1386" i="1" s="1"/>
  <c r="O1386" i="1"/>
  <c r="Z1386" i="1" s="1"/>
  <c r="L1386" i="1"/>
  <c r="W1386" i="1" s="1"/>
  <c r="N1386" i="1"/>
  <c r="Y1386" i="1" s="1"/>
  <c r="M1386" i="1"/>
  <c r="X1386" i="1" s="1"/>
  <c r="J1378" i="1"/>
  <c r="U1378" i="1" s="1"/>
  <c r="L1378" i="1"/>
  <c r="W1378" i="1" s="1"/>
  <c r="K1378" i="1"/>
  <c r="V1378" i="1" s="1"/>
  <c r="O1378" i="1"/>
  <c r="Z1378" i="1" s="1"/>
  <c r="N1378" i="1"/>
  <c r="Y1378" i="1" s="1"/>
  <c r="M1378" i="1"/>
  <c r="X1378" i="1" s="1"/>
  <c r="J1370" i="1"/>
  <c r="U1370" i="1" s="1"/>
  <c r="K1370" i="1"/>
  <c r="V1370" i="1" s="1"/>
  <c r="L1370" i="1"/>
  <c r="W1370" i="1" s="1"/>
  <c r="O1370" i="1"/>
  <c r="Z1370" i="1" s="1"/>
  <c r="N1370" i="1"/>
  <c r="Y1370" i="1" s="1"/>
  <c r="M1370" i="1"/>
  <c r="X1370" i="1" s="1"/>
  <c r="J1362" i="1"/>
  <c r="U1362" i="1" s="1"/>
  <c r="L1362" i="1"/>
  <c r="W1362" i="1" s="1"/>
  <c r="K1362" i="1"/>
  <c r="V1362" i="1" s="1"/>
  <c r="O1362" i="1"/>
  <c r="Z1362" i="1" s="1"/>
  <c r="N1362" i="1"/>
  <c r="Y1362" i="1" s="1"/>
  <c r="M1362" i="1"/>
  <c r="X1362" i="1" s="1"/>
  <c r="J1354" i="1"/>
  <c r="U1354" i="1" s="1"/>
  <c r="K1354" i="1"/>
  <c r="V1354" i="1" s="1"/>
  <c r="O1354" i="1"/>
  <c r="Z1354" i="1" s="1"/>
  <c r="L1354" i="1"/>
  <c r="W1354" i="1" s="1"/>
  <c r="N1354" i="1"/>
  <c r="Y1354" i="1" s="1"/>
  <c r="M1354" i="1"/>
  <c r="X1354" i="1" s="1"/>
  <c r="J1346" i="1"/>
  <c r="U1346" i="1" s="1"/>
  <c r="L1346" i="1"/>
  <c r="W1346" i="1" s="1"/>
  <c r="K1346" i="1"/>
  <c r="V1346" i="1" s="1"/>
  <c r="O1346" i="1"/>
  <c r="Z1346" i="1" s="1"/>
  <c r="N1346" i="1"/>
  <c r="Y1346" i="1" s="1"/>
  <c r="M1346" i="1"/>
  <c r="X1346" i="1" s="1"/>
  <c r="J1338" i="1"/>
  <c r="U1338" i="1" s="1"/>
  <c r="L1338" i="1"/>
  <c r="W1338" i="1" s="1"/>
  <c r="K1338" i="1"/>
  <c r="V1338" i="1" s="1"/>
  <c r="O1338" i="1"/>
  <c r="Z1338" i="1" s="1"/>
  <c r="N1338" i="1"/>
  <c r="Y1338" i="1" s="1"/>
  <c r="M1338" i="1"/>
  <c r="X1338" i="1" s="1"/>
  <c r="J1330" i="1"/>
  <c r="U1330" i="1" s="1"/>
  <c r="L1330" i="1"/>
  <c r="W1330" i="1" s="1"/>
  <c r="K1330" i="1"/>
  <c r="V1330" i="1" s="1"/>
  <c r="O1330" i="1"/>
  <c r="Z1330" i="1" s="1"/>
  <c r="N1330" i="1"/>
  <c r="Y1330" i="1" s="1"/>
  <c r="M1330" i="1"/>
  <c r="X1330" i="1" s="1"/>
  <c r="J1322" i="1"/>
  <c r="U1322" i="1" s="1"/>
  <c r="K1322" i="1"/>
  <c r="V1322" i="1" s="1"/>
  <c r="L1322" i="1"/>
  <c r="W1322" i="1" s="1"/>
  <c r="O1322" i="1"/>
  <c r="Z1322" i="1" s="1"/>
  <c r="N1322" i="1"/>
  <c r="Y1322" i="1" s="1"/>
  <c r="M1322" i="1"/>
  <c r="X1322" i="1" s="1"/>
  <c r="J1314" i="1"/>
  <c r="U1314" i="1" s="1"/>
  <c r="L1314" i="1"/>
  <c r="W1314" i="1" s="1"/>
  <c r="K1314" i="1"/>
  <c r="V1314" i="1" s="1"/>
  <c r="O1314" i="1"/>
  <c r="Z1314" i="1" s="1"/>
  <c r="N1314" i="1"/>
  <c r="Y1314" i="1" s="1"/>
  <c r="M1314" i="1"/>
  <c r="X1314" i="1" s="1"/>
  <c r="J1306" i="1"/>
  <c r="U1306" i="1" s="1"/>
  <c r="K1306" i="1"/>
  <c r="V1306" i="1" s="1"/>
  <c r="L1306" i="1"/>
  <c r="W1306" i="1" s="1"/>
  <c r="O1306" i="1"/>
  <c r="Z1306" i="1" s="1"/>
  <c r="N1306" i="1"/>
  <c r="Y1306" i="1" s="1"/>
  <c r="M1306" i="1"/>
  <c r="X1306" i="1" s="1"/>
  <c r="J1298" i="1"/>
  <c r="U1298" i="1" s="1"/>
  <c r="L1298" i="1"/>
  <c r="W1298" i="1" s="1"/>
  <c r="K1298" i="1"/>
  <c r="V1298" i="1" s="1"/>
  <c r="O1298" i="1"/>
  <c r="Z1298" i="1" s="1"/>
  <c r="N1298" i="1"/>
  <c r="Y1298" i="1" s="1"/>
  <c r="M1298" i="1"/>
  <c r="X1298" i="1" s="1"/>
  <c r="J1290" i="1"/>
  <c r="U1290" i="1" s="1"/>
  <c r="K1290" i="1"/>
  <c r="V1290" i="1" s="1"/>
  <c r="L1290" i="1"/>
  <c r="W1290" i="1" s="1"/>
  <c r="O1290" i="1"/>
  <c r="Z1290" i="1" s="1"/>
  <c r="N1290" i="1"/>
  <c r="Y1290" i="1" s="1"/>
  <c r="M1290" i="1"/>
  <c r="X1290" i="1" s="1"/>
  <c r="J1282" i="1"/>
  <c r="U1282" i="1" s="1"/>
  <c r="L1282" i="1"/>
  <c r="W1282" i="1" s="1"/>
  <c r="K1282" i="1"/>
  <c r="V1282" i="1" s="1"/>
  <c r="O1282" i="1"/>
  <c r="Z1282" i="1" s="1"/>
  <c r="N1282" i="1"/>
  <c r="Y1282" i="1" s="1"/>
  <c r="M1282" i="1"/>
  <c r="X1282" i="1" s="1"/>
  <c r="J1274" i="1"/>
  <c r="U1274" i="1" s="1"/>
  <c r="L1274" i="1"/>
  <c r="W1274" i="1" s="1"/>
  <c r="K1274" i="1"/>
  <c r="V1274" i="1" s="1"/>
  <c r="O1274" i="1"/>
  <c r="Z1274" i="1" s="1"/>
  <c r="N1274" i="1"/>
  <c r="Y1274" i="1" s="1"/>
  <c r="M1274" i="1"/>
  <c r="X1274" i="1" s="1"/>
  <c r="J1266" i="1"/>
  <c r="U1266" i="1" s="1"/>
  <c r="L1266" i="1"/>
  <c r="W1266" i="1" s="1"/>
  <c r="K1266" i="1"/>
  <c r="V1266" i="1" s="1"/>
  <c r="O1266" i="1"/>
  <c r="Z1266" i="1" s="1"/>
  <c r="N1266" i="1"/>
  <c r="Y1266" i="1" s="1"/>
  <c r="M1266" i="1"/>
  <c r="X1266" i="1" s="1"/>
  <c r="J1258" i="1"/>
  <c r="U1258" i="1" s="1"/>
  <c r="K1258" i="1"/>
  <c r="V1258" i="1" s="1"/>
  <c r="O1258" i="1"/>
  <c r="Z1258" i="1" s="1"/>
  <c r="L1258" i="1"/>
  <c r="W1258" i="1" s="1"/>
  <c r="N1258" i="1"/>
  <c r="Y1258" i="1" s="1"/>
  <c r="M1258" i="1"/>
  <c r="X1258" i="1" s="1"/>
  <c r="J1250" i="1"/>
  <c r="U1250" i="1" s="1"/>
  <c r="L1250" i="1"/>
  <c r="W1250" i="1" s="1"/>
  <c r="K1250" i="1"/>
  <c r="V1250" i="1" s="1"/>
  <c r="O1250" i="1"/>
  <c r="Z1250" i="1" s="1"/>
  <c r="N1250" i="1"/>
  <c r="Y1250" i="1" s="1"/>
  <c r="M1250" i="1"/>
  <c r="X1250" i="1" s="1"/>
  <c r="J1242" i="1"/>
  <c r="U1242" i="1" s="1"/>
  <c r="K1242" i="1"/>
  <c r="V1242" i="1" s="1"/>
  <c r="L1242" i="1"/>
  <c r="W1242" i="1" s="1"/>
  <c r="O1242" i="1"/>
  <c r="Z1242" i="1" s="1"/>
  <c r="N1242" i="1"/>
  <c r="Y1242" i="1" s="1"/>
  <c r="M1242" i="1"/>
  <c r="X1242" i="1" s="1"/>
  <c r="J1234" i="1"/>
  <c r="U1234" i="1" s="1"/>
  <c r="L1234" i="1"/>
  <c r="W1234" i="1" s="1"/>
  <c r="K1234" i="1"/>
  <c r="V1234" i="1" s="1"/>
  <c r="O1234" i="1"/>
  <c r="Z1234" i="1" s="1"/>
  <c r="N1234" i="1"/>
  <c r="Y1234" i="1" s="1"/>
  <c r="M1234" i="1"/>
  <c r="X1234" i="1" s="1"/>
  <c r="J1226" i="1"/>
  <c r="U1226" i="1" s="1"/>
  <c r="K1226" i="1"/>
  <c r="V1226" i="1" s="1"/>
  <c r="L1226" i="1"/>
  <c r="W1226" i="1" s="1"/>
  <c r="O1226" i="1"/>
  <c r="Z1226" i="1" s="1"/>
  <c r="N1226" i="1"/>
  <c r="Y1226" i="1" s="1"/>
  <c r="M1226" i="1"/>
  <c r="X1226" i="1" s="1"/>
  <c r="J1218" i="1"/>
  <c r="U1218" i="1" s="1"/>
  <c r="L1218" i="1"/>
  <c r="W1218" i="1" s="1"/>
  <c r="K1218" i="1"/>
  <c r="V1218" i="1" s="1"/>
  <c r="O1218" i="1"/>
  <c r="Z1218" i="1" s="1"/>
  <c r="M1218" i="1"/>
  <c r="X1218" i="1" s="1"/>
  <c r="N1218" i="1"/>
  <c r="Y1218" i="1" s="1"/>
  <c r="J1210" i="1"/>
  <c r="U1210" i="1" s="1"/>
  <c r="L1210" i="1"/>
  <c r="W1210" i="1" s="1"/>
  <c r="K1210" i="1"/>
  <c r="V1210" i="1" s="1"/>
  <c r="O1210" i="1"/>
  <c r="Z1210" i="1" s="1"/>
  <c r="N1210" i="1"/>
  <c r="Y1210" i="1" s="1"/>
  <c r="M1210" i="1"/>
  <c r="X1210" i="1" s="1"/>
  <c r="J1202" i="1"/>
  <c r="U1202" i="1" s="1"/>
  <c r="L1202" i="1"/>
  <c r="W1202" i="1" s="1"/>
  <c r="K1202" i="1"/>
  <c r="V1202" i="1" s="1"/>
  <c r="O1202" i="1"/>
  <c r="Z1202" i="1" s="1"/>
  <c r="N1202" i="1"/>
  <c r="Y1202" i="1" s="1"/>
  <c r="M1202" i="1"/>
  <c r="X1202" i="1" s="1"/>
  <c r="J1194" i="1"/>
  <c r="U1194" i="1" s="1"/>
  <c r="K1194" i="1"/>
  <c r="V1194" i="1" s="1"/>
  <c r="L1194" i="1"/>
  <c r="W1194" i="1" s="1"/>
  <c r="O1194" i="1"/>
  <c r="Z1194" i="1" s="1"/>
  <c r="N1194" i="1"/>
  <c r="Y1194" i="1" s="1"/>
  <c r="M1194" i="1"/>
  <c r="X1194" i="1" s="1"/>
  <c r="J1186" i="1"/>
  <c r="U1186" i="1" s="1"/>
  <c r="L1186" i="1"/>
  <c r="W1186" i="1" s="1"/>
  <c r="K1186" i="1"/>
  <c r="V1186" i="1" s="1"/>
  <c r="O1186" i="1"/>
  <c r="Z1186" i="1" s="1"/>
  <c r="N1186" i="1"/>
  <c r="Y1186" i="1" s="1"/>
  <c r="M1186" i="1"/>
  <c r="X1186" i="1" s="1"/>
  <c r="J1178" i="1"/>
  <c r="U1178" i="1" s="1"/>
  <c r="K1178" i="1"/>
  <c r="V1178" i="1" s="1"/>
  <c r="L1178" i="1"/>
  <c r="W1178" i="1" s="1"/>
  <c r="O1178" i="1"/>
  <c r="Z1178" i="1" s="1"/>
  <c r="M1178" i="1"/>
  <c r="X1178" i="1" s="1"/>
  <c r="N1178" i="1"/>
  <c r="Y1178" i="1" s="1"/>
  <c r="J1170" i="1"/>
  <c r="U1170" i="1" s="1"/>
  <c r="L1170" i="1"/>
  <c r="W1170" i="1" s="1"/>
  <c r="K1170" i="1"/>
  <c r="V1170" i="1" s="1"/>
  <c r="O1170" i="1"/>
  <c r="Z1170" i="1" s="1"/>
  <c r="N1170" i="1"/>
  <c r="Y1170" i="1" s="1"/>
  <c r="M1170" i="1"/>
  <c r="X1170" i="1" s="1"/>
  <c r="J1162" i="1"/>
  <c r="U1162" i="1" s="1"/>
  <c r="K1162" i="1"/>
  <c r="V1162" i="1" s="1"/>
  <c r="L1162" i="1"/>
  <c r="W1162" i="1" s="1"/>
  <c r="O1162" i="1"/>
  <c r="Z1162" i="1" s="1"/>
  <c r="M1162" i="1"/>
  <c r="X1162" i="1" s="1"/>
  <c r="J1154" i="1"/>
  <c r="U1154" i="1" s="1"/>
  <c r="L1154" i="1"/>
  <c r="W1154" i="1" s="1"/>
  <c r="K1154" i="1"/>
  <c r="V1154" i="1" s="1"/>
  <c r="O1154" i="1"/>
  <c r="Z1154" i="1" s="1"/>
  <c r="N1154" i="1"/>
  <c r="Y1154" i="1" s="1"/>
  <c r="M1154" i="1"/>
  <c r="X1154" i="1" s="1"/>
  <c r="J1146" i="1"/>
  <c r="U1146" i="1" s="1"/>
  <c r="L1146" i="1"/>
  <c r="W1146" i="1" s="1"/>
  <c r="K1146" i="1"/>
  <c r="V1146" i="1" s="1"/>
  <c r="O1146" i="1"/>
  <c r="Z1146" i="1" s="1"/>
  <c r="N1146" i="1"/>
  <c r="Y1146" i="1" s="1"/>
  <c r="M1146" i="1"/>
  <c r="X1146" i="1" s="1"/>
  <c r="J1138" i="1"/>
  <c r="U1138" i="1" s="1"/>
  <c r="L1138" i="1"/>
  <c r="W1138" i="1" s="1"/>
  <c r="K1138" i="1"/>
  <c r="V1138" i="1" s="1"/>
  <c r="O1138" i="1"/>
  <c r="Z1138" i="1" s="1"/>
  <c r="N1138" i="1"/>
  <c r="Y1138" i="1" s="1"/>
  <c r="M1138" i="1"/>
  <c r="X1138" i="1" s="1"/>
  <c r="J1130" i="1"/>
  <c r="U1130" i="1" s="1"/>
  <c r="K1130" i="1"/>
  <c r="V1130" i="1" s="1"/>
  <c r="O1130" i="1"/>
  <c r="Z1130" i="1" s="1"/>
  <c r="L1130" i="1"/>
  <c r="W1130" i="1" s="1"/>
  <c r="N1130" i="1"/>
  <c r="Y1130" i="1" s="1"/>
  <c r="M1130" i="1"/>
  <c r="X1130" i="1" s="1"/>
  <c r="J1122" i="1"/>
  <c r="U1122" i="1" s="1"/>
  <c r="L1122" i="1"/>
  <c r="W1122" i="1" s="1"/>
  <c r="K1122" i="1"/>
  <c r="V1122" i="1" s="1"/>
  <c r="O1122" i="1"/>
  <c r="Z1122" i="1" s="1"/>
  <c r="N1122" i="1"/>
  <c r="Y1122" i="1" s="1"/>
  <c r="M1122" i="1"/>
  <c r="X1122" i="1" s="1"/>
  <c r="J1114" i="1"/>
  <c r="U1114" i="1" s="1"/>
  <c r="K1114" i="1"/>
  <c r="V1114" i="1" s="1"/>
  <c r="L1114" i="1"/>
  <c r="W1114" i="1" s="1"/>
  <c r="O1114" i="1"/>
  <c r="Z1114" i="1" s="1"/>
  <c r="M1114" i="1"/>
  <c r="X1114" i="1" s="1"/>
  <c r="N1114" i="1"/>
  <c r="Y1114" i="1" s="1"/>
  <c r="J1106" i="1"/>
  <c r="U1106" i="1" s="1"/>
  <c r="L1106" i="1"/>
  <c r="W1106" i="1" s="1"/>
  <c r="K1106" i="1"/>
  <c r="V1106" i="1" s="1"/>
  <c r="O1106" i="1"/>
  <c r="Z1106" i="1" s="1"/>
  <c r="N1106" i="1"/>
  <c r="Y1106" i="1" s="1"/>
  <c r="M1106" i="1"/>
  <c r="X1106" i="1" s="1"/>
  <c r="J1098" i="1"/>
  <c r="U1098" i="1" s="1"/>
  <c r="K1098" i="1"/>
  <c r="V1098" i="1" s="1"/>
  <c r="O1098" i="1"/>
  <c r="Z1098" i="1" s="1"/>
  <c r="L1098" i="1"/>
  <c r="W1098" i="1" s="1"/>
  <c r="N1098" i="1"/>
  <c r="Y1098" i="1" s="1"/>
  <c r="M1098" i="1"/>
  <c r="X1098" i="1" s="1"/>
  <c r="J1090" i="1"/>
  <c r="U1090" i="1" s="1"/>
  <c r="L1090" i="1"/>
  <c r="W1090" i="1" s="1"/>
  <c r="K1090" i="1"/>
  <c r="V1090" i="1" s="1"/>
  <c r="O1090" i="1"/>
  <c r="Z1090" i="1" s="1"/>
  <c r="M1090" i="1"/>
  <c r="X1090" i="1" s="1"/>
  <c r="N1090" i="1"/>
  <c r="Y1090" i="1" s="1"/>
  <c r="J1082" i="1"/>
  <c r="U1082" i="1" s="1"/>
  <c r="L1082" i="1"/>
  <c r="W1082" i="1" s="1"/>
  <c r="K1082" i="1"/>
  <c r="V1082" i="1" s="1"/>
  <c r="O1082" i="1"/>
  <c r="Z1082" i="1" s="1"/>
  <c r="N1082" i="1"/>
  <c r="Y1082" i="1" s="1"/>
  <c r="M1082" i="1"/>
  <c r="X1082" i="1" s="1"/>
  <c r="J1074" i="1"/>
  <c r="U1074" i="1" s="1"/>
  <c r="L1074" i="1"/>
  <c r="W1074" i="1" s="1"/>
  <c r="K1074" i="1"/>
  <c r="V1074" i="1" s="1"/>
  <c r="O1074" i="1"/>
  <c r="Z1074" i="1" s="1"/>
  <c r="N1074" i="1"/>
  <c r="Y1074" i="1" s="1"/>
  <c r="M1074" i="1"/>
  <c r="X1074" i="1" s="1"/>
  <c r="J1066" i="1"/>
  <c r="U1066" i="1" s="1"/>
  <c r="K1066" i="1"/>
  <c r="V1066" i="1" s="1"/>
  <c r="L1066" i="1"/>
  <c r="W1066" i="1" s="1"/>
  <c r="O1066" i="1"/>
  <c r="Z1066" i="1" s="1"/>
  <c r="N1066" i="1"/>
  <c r="Y1066" i="1" s="1"/>
  <c r="M1066" i="1"/>
  <c r="X1066" i="1" s="1"/>
  <c r="J1058" i="1"/>
  <c r="U1058" i="1" s="1"/>
  <c r="L1058" i="1"/>
  <c r="W1058" i="1" s="1"/>
  <c r="K1058" i="1"/>
  <c r="V1058" i="1" s="1"/>
  <c r="O1058" i="1"/>
  <c r="Z1058" i="1" s="1"/>
  <c r="M1058" i="1"/>
  <c r="X1058" i="1" s="1"/>
  <c r="J1050" i="1"/>
  <c r="U1050" i="1" s="1"/>
  <c r="K1050" i="1"/>
  <c r="V1050" i="1" s="1"/>
  <c r="L1050" i="1"/>
  <c r="W1050" i="1" s="1"/>
  <c r="O1050" i="1"/>
  <c r="Z1050" i="1" s="1"/>
  <c r="N1050" i="1"/>
  <c r="Y1050" i="1" s="1"/>
  <c r="M1050" i="1"/>
  <c r="X1050" i="1" s="1"/>
  <c r="J1042" i="1"/>
  <c r="U1042" i="1" s="1"/>
  <c r="L1042" i="1"/>
  <c r="W1042" i="1" s="1"/>
  <c r="K1042" i="1"/>
  <c r="V1042" i="1" s="1"/>
  <c r="O1042" i="1"/>
  <c r="Z1042" i="1" s="1"/>
  <c r="N1042" i="1"/>
  <c r="Y1042" i="1" s="1"/>
  <c r="M1042" i="1"/>
  <c r="X1042" i="1" s="1"/>
  <c r="J1034" i="1"/>
  <c r="U1034" i="1" s="1"/>
  <c r="K1034" i="1"/>
  <c r="V1034" i="1" s="1"/>
  <c r="L1034" i="1"/>
  <c r="W1034" i="1" s="1"/>
  <c r="O1034" i="1"/>
  <c r="Z1034" i="1" s="1"/>
  <c r="N1034" i="1"/>
  <c r="Y1034" i="1" s="1"/>
  <c r="M1034" i="1"/>
  <c r="X1034" i="1" s="1"/>
  <c r="J1026" i="1"/>
  <c r="U1026" i="1" s="1"/>
  <c r="L1026" i="1"/>
  <c r="W1026" i="1" s="1"/>
  <c r="K1026" i="1"/>
  <c r="V1026" i="1" s="1"/>
  <c r="O1026" i="1"/>
  <c r="Z1026" i="1" s="1"/>
  <c r="M1026" i="1"/>
  <c r="X1026" i="1" s="1"/>
  <c r="J1018" i="1"/>
  <c r="U1018" i="1" s="1"/>
  <c r="L1018" i="1"/>
  <c r="W1018" i="1" s="1"/>
  <c r="K1018" i="1"/>
  <c r="V1018" i="1" s="1"/>
  <c r="O1018" i="1"/>
  <c r="Z1018" i="1" s="1"/>
  <c r="M1018" i="1"/>
  <c r="X1018" i="1" s="1"/>
  <c r="J1010" i="1"/>
  <c r="U1010" i="1" s="1"/>
  <c r="L1010" i="1"/>
  <c r="W1010" i="1" s="1"/>
  <c r="K1010" i="1"/>
  <c r="V1010" i="1" s="1"/>
  <c r="O1010" i="1"/>
  <c r="Z1010" i="1" s="1"/>
  <c r="N1010" i="1"/>
  <c r="Y1010" i="1" s="1"/>
  <c r="M1010" i="1"/>
  <c r="X1010" i="1" s="1"/>
  <c r="J1002" i="1"/>
  <c r="U1002" i="1" s="1"/>
  <c r="K1002" i="1"/>
  <c r="V1002" i="1" s="1"/>
  <c r="L1002" i="1"/>
  <c r="W1002" i="1" s="1"/>
  <c r="O1002" i="1"/>
  <c r="Z1002" i="1" s="1"/>
  <c r="M1002" i="1"/>
  <c r="X1002" i="1" s="1"/>
  <c r="N1002" i="1"/>
  <c r="Y1002" i="1" s="1"/>
  <c r="J994" i="1"/>
  <c r="U994" i="1" s="1"/>
  <c r="L994" i="1"/>
  <c r="W994" i="1" s="1"/>
  <c r="K994" i="1"/>
  <c r="V994" i="1" s="1"/>
  <c r="O994" i="1"/>
  <c r="Z994" i="1" s="1"/>
  <c r="M994" i="1"/>
  <c r="X994" i="1" s="1"/>
  <c r="J986" i="1"/>
  <c r="U986" i="1" s="1"/>
  <c r="K986" i="1"/>
  <c r="V986" i="1" s="1"/>
  <c r="L986" i="1"/>
  <c r="W986" i="1" s="1"/>
  <c r="O986" i="1"/>
  <c r="Z986" i="1" s="1"/>
  <c r="M986" i="1"/>
  <c r="X986" i="1" s="1"/>
  <c r="N986" i="1"/>
  <c r="Y986" i="1" s="1"/>
  <c r="J978" i="1"/>
  <c r="U978" i="1" s="1"/>
  <c r="L978" i="1"/>
  <c r="W978" i="1" s="1"/>
  <c r="K978" i="1"/>
  <c r="V978" i="1" s="1"/>
  <c r="O978" i="1"/>
  <c r="Z978" i="1" s="1"/>
  <c r="M978" i="1"/>
  <c r="X978" i="1" s="1"/>
  <c r="N978" i="1"/>
  <c r="Y978" i="1" s="1"/>
  <c r="J970" i="1"/>
  <c r="U970" i="1" s="1"/>
  <c r="K970" i="1"/>
  <c r="V970" i="1" s="1"/>
  <c r="L970" i="1"/>
  <c r="W970" i="1" s="1"/>
  <c r="O970" i="1"/>
  <c r="Z970" i="1" s="1"/>
  <c r="N970" i="1"/>
  <c r="Y970" i="1" s="1"/>
  <c r="M970" i="1"/>
  <c r="X970" i="1" s="1"/>
  <c r="J962" i="1"/>
  <c r="U962" i="1" s="1"/>
  <c r="L962" i="1"/>
  <c r="W962" i="1" s="1"/>
  <c r="K962" i="1"/>
  <c r="V962" i="1" s="1"/>
  <c r="O962" i="1"/>
  <c r="Z962" i="1" s="1"/>
  <c r="M962" i="1"/>
  <c r="X962" i="1" s="1"/>
  <c r="N962" i="1"/>
  <c r="Y962" i="1" s="1"/>
  <c r="J954" i="1"/>
  <c r="U954" i="1" s="1"/>
  <c r="L954" i="1"/>
  <c r="W954" i="1" s="1"/>
  <c r="K954" i="1"/>
  <c r="V954" i="1" s="1"/>
  <c r="O954" i="1"/>
  <c r="Z954" i="1" s="1"/>
  <c r="M954" i="1"/>
  <c r="X954" i="1" s="1"/>
  <c r="N954" i="1"/>
  <c r="Y954" i="1" s="1"/>
  <c r="J946" i="1"/>
  <c r="U946" i="1" s="1"/>
  <c r="L946" i="1"/>
  <c r="W946" i="1" s="1"/>
  <c r="K946" i="1"/>
  <c r="V946" i="1" s="1"/>
  <c r="O946" i="1"/>
  <c r="Z946" i="1" s="1"/>
  <c r="N946" i="1"/>
  <c r="Y946" i="1" s="1"/>
  <c r="M946" i="1"/>
  <c r="X946" i="1" s="1"/>
  <c r="J938" i="1"/>
  <c r="U938" i="1" s="1"/>
  <c r="K938" i="1"/>
  <c r="V938" i="1" s="1"/>
  <c r="L938" i="1"/>
  <c r="W938" i="1" s="1"/>
  <c r="O938" i="1"/>
  <c r="Z938" i="1" s="1"/>
  <c r="M938" i="1"/>
  <c r="X938" i="1" s="1"/>
  <c r="N938" i="1"/>
  <c r="Y938" i="1" s="1"/>
  <c r="J930" i="1"/>
  <c r="U930" i="1" s="1"/>
  <c r="L930" i="1"/>
  <c r="W930" i="1" s="1"/>
  <c r="K930" i="1"/>
  <c r="V930" i="1" s="1"/>
  <c r="O930" i="1"/>
  <c r="Z930" i="1" s="1"/>
  <c r="M930" i="1"/>
  <c r="X930" i="1" s="1"/>
  <c r="J922" i="1"/>
  <c r="U922" i="1" s="1"/>
  <c r="K922" i="1"/>
  <c r="V922" i="1" s="1"/>
  <c r="L922" i="1"/>
  <c r="W922" i="1" s="1"/>
  <c r="O922" i="1"/>
  <c r="Z922" i="1" s="1"/>
  <c r="M922" i="1"/>
  <c r="X922" i="1" s="1"/>
  <c r="N922" i="1"/>
  <c r="Y922" i="1" s="1"/>
  <c r="J914" i="1"/>
  <c r="U914" i="1" s="1"/>
  <c r="L914" i="1"/>
  <c r="W914" i="1" s="1"/>
  <c r="K914" i="1"/>
  <c r="V914" i="1" s="1"/>
  <c r="O914" i="1"/>
  <c r="Z914" i="1" s="1"/>
  <c r="M914" i="1"/>
  <c r="X914" i="1" s="1"/>
  <c r="N914" i="1"/>
  <c r="Y914" i="1" s="1"/>
  <c r="J906" i="1"/>
  <c r="U906" i="1" s="1"/>
  <c r="K906" i="1"/>
  <c r="V906" i="1" s="1"/>
  <c r="L906" i="1"/>
  <c r="W906" i="1" s="1"/>
  <c r="O906" i="1"/>
  <c r="Z906" i="1" s="1"/>
  <c r="N906" i="1"/>
  <c r="Y906" i="1" s="1"/>
  <c r="M906" i="1"/>
  <c r="X906" i="1" s="1"/>
  <c r="J898" i="1"/>
  <c r="U898" i="1" s="1"/>
  <c r="L898" i="1"/>
  <c r="W898" i="1" s="1"/>
  <c r="K898" i="1"/>
  <c r="V898" i="1" s="1"/>
  <c r="O898" i="1"/>
  <c r="Z898" i="1" s="1"/>
  <c r="N898" i="1"/>
  <c r="Y898" i="1" s="1"/>
  <c r="M898" i="1"/>
  <c r="X898" i="1" s="1"/>
  <c r="J890" i="1"/>
  <c r="U890" i="1" s="1"/>
  <c r="L890" i="1"/>
  <c r="W890" i="1" s="1"/>
  <c r="K890" i="1"/>
  <c r="V890" i="1" s="1"/>
  <c r="O890" i="1"/>
  <c r="Z890" i="1" s="1"/>
  <c r="N890" i="1"/>
  <c r="Y890" i="1" s="1"/>
  <c r="M890" i="1"/>
  <c r="X890" i="1" s="1"/>
  <c r="J882" i="1"/>
  <c r="U882" i="1" s="1"/>
  <c r="L882" i="1"/>
  <c r="W882" i="1" s="1"/>
  <c r="K882" i="1"/>
  <c r="V882" i="1" s="1"/>
  <c r="O882" i="1"/>
  <c r="Z882" i="1" s="1"/>
  <c r="N882" i="1"/>
  <c r="Y882" i="1" s="1"/>
  <c r="M882" i="1"/>
  <c r="X882" i="1" s="1"/>
  <c r="J874" i="1"/>
  <c r="U874" i="1" s="1"/>
  <c r="K874" i="1"/>
  <c r="V874" i="1" s="1"/>
  <c r="O874" i="1"/>
  <c r="Z874" i="1" s="1"/>
  <c r="L874" i="1"/>
  <c r="W874" i="1" s="1"/>
  <c r="N874" i="1"/>
  <c r="Y874" i="1" s="1"/>
  <c r="M874" i="1"/>
  <c r="X874" i="1" s="1"/>
  <c r="J866" i="1"/>
  <c r="U866" i="1" s="1"/>
  <c r="L866" i="1"/>
  <c r="W866" i="1" s="1"/>
  <c r="K866" i="1"/>
  <c r="V866" i="1" s="1"/>
  <c r="O866" i="1"/>
  <c r="Z866" i="1" s="1"/>
  <c r="N866" i="1"/>
  <c r="Y866" i="1" s="1"/>
  <c r="M866" i="1"/>
  <c r="X866" i="1" s="1"/>
  <c r="J858" i="1"/>
  <c r="U858" i="1" s="1"/>
  <c r="L858" i="1"/>
  <c r="W858" i="1" s="1"/>
  <c r="O858" i="1"/>
  <c r="Z858" i="1" s="1"/>
  <c r="K858" i="1"/>
  <c r="V858" i="1" s="1"/>
  <c r="N858" i="1"/>
  <c r="Y858" i="1" s="1"/>
  <c r="M858" i="1"/>
  <c r="X858" i="1" s="1"/>
  <c r="J850" i="1"/>
  <c r="U850" i="1" s="1"/>
  <c r="L850" i="1"/>
  <c r="W850" i="1" s="1"/>
  <c r="K850" i="1"/>
  <c r="V850" i="1" s="1"/>
  <c r="O850" i="1"/>
  <c r="Z850" i="1" s="1"/>
  <c r="N850" i="1"/>
  <c r="Y850" i="1" s="1"/>
  <c r="M850" i="1"/>
  <c r="X850" i="1" s="1"/>
  <c r="J842" i="1"/>
  <c r="U842" i="1" s="1"/>
  <c r="K842" i="1"/>
  <c r="V842" i="1" s="1"/>
  <c r="O842" i="1"/>
  <c r="Z842" i="1" s="1"/>
  <c r="L842" i="1"/>
  <c r="W842" i="1" s="1"/>
  <c r="N842" i="1"/>
  <c r="Y842" i="1" s="1"/>
  <c r="M842" i="1"/>
  <c r="X842" i="1" s="1"/>
  <c r="J834" i="1"/>
  <c r="U834" i="1" s="1"/>
  <c r="L834" i="1"/>
  <c r="W834" i="1" s="1"/>
  <c r="K834" i="1"/>
  <c r="V834" i="1" s="1"/>
  <c r="O834" i="1"/>
  <c r="Z834" i="1" s="1"/>
  <c r="N834" i="1"/>
  <c r="Y834" i="1" s="1"/>
  <c r="M834" i="1"/>
  <c r="X834" i="1" s="1"/>
  <c r="J826" i="1"/>
  <c r="U826" i="1" s="1"/>
  <c r="L826" i="1"/>
  <c r="W826" i="1" s="1"/>
  <c r="K826" i="1"/>
  <c r="V826" i="1" s="1"/>
  <c r="O826" i="1"/>
  <c r="Z826" i="1" s="1"/>
  <c r="N826" i="1"/>
  <c r="Y826" i="1" s="1"/>
  <c r="M826" i="1"/>
  <c r="X826" i="1" s="1"/>
  <c r="J818" i="1"/>
  <c r="U818" i="1" s="1"/>
  <c r="L818" i="1"/>
  <c r="W818" i="1" s="1"/>
  <c r="K818" i="1"/>
  <c r="V818" i="1" s="1"/>
  <c r="O818" i="1"/>
  <c r="Z818" i="1" s="1"/>
  <c r="N818" i="1"/>
  <c r="Y818" i="1" s="1"/>
  <c r="M818" i="1"/>
  <c r="X818" i="1" s="1"/>
  <c r="J810" i="1"/>
  <c r="U810" i="1" s="1"/>
  <c r="K810" i="1"/>
  <c r="V810" i="1" s="1"/>
  <c r="O810" i="1"/>
  <c r="Z810" i="1" s="1"/>
  <c r="L810" i="1"/>
  <c r="W810" i="1" s="1"/>
  <c r="N810" i="1"/>
  <c r="Y810" i="1" s="1"/>
  <c r="M810" i="1"/>
  <c r="X810" i="1" s="1"/>
  <c r="J802" i="1"/>
  <c r="U802" i="1" s="1"/>
  <c r="L802" i="1"/>
  <c r="W802" i="1" s="1"/>
  <c r="K802" i="1"/>
  <c r="V802" i="1" s="1"/>
  <c r="O802" i="1"/>
  <c r="Z802" i="1" s="1"/>
  <c r="N802" i="1"/>
  <c r="Y802" i="1" s="1"/>
  <c r="M802" i="1"/>
  <c r="X802" i="1" s="1"/>
  <c r="J794" i="1"/>
  <c r="U794" i="1" s="1"/>
  <c r="L794" i="1"/>
  <c r="W794" i="1" s="1"/>
  <c r="K794" i="1"/>
  <c r="V794" i="1" s="1"/>
  <c r="O794" i="1"/>
  <c r="Z794" i="1" s="1"/>
  <c r="N794" i="1"/>
  <c r="Y794" i="1" s="1"/>
  <c r="M794" i="1"/>
  <c r="X794" i="1" s="1"/>
  <c r="J786" i="1"/>
  <c r="U786" i="1" s="1"/>
  <c r="L786" i="1"/>
  <c r="W786" i="1" s="1"/>
  <c r="K786" i="1"/>
  <c r="V786" i="1" s="1"/>
  <c r="O786" i="1"/>
  <c r="Z786" i="1" s="1"/>
  <c r="N786" i="1"/>
  <c r="Y786" i="1" s="1"/>
  <c r="M786" i="1"/>
  <c r="X786" i="1" s="1"/>
  <c r="J778" i="1"/>
  <c r="U778" i="1" s="1"/>
  <c r="K778" i="1"/>
  <c r="V778" i="1" s="1"/>
  <c r="L778" i="1"/>
  <c r="W778" i="1" s="1"/>
  <c r="O778" i="1"/>
  <c r="Z778" i="1" s="1"/>
  <c r="N778" i="1"/>
  <c r="Y778" i="1" s="1"/>
  <c r="M778" i="1"/>
  <c r="X778" i="1" s="1"/>
  <c r="J770" i="1"/>
  <c r="U770" i="1" s="1"/>
  <c r="L770" i="1"/>
  <c r="W770" i="1" s="1"/>
  <c r="K770" i="1"/>
  <c r="V770" i="1" s="1"/>
  <c r="O770" i="1"/>
  <c r="Z770" i="1" s="1"/>
  <c r="N770" i="1"/>
  <c r="Y770" i="1" s="1"/>
  <c r="M770" i="1"/>
  <c r="X770" i="1" s="1"/>
  <c r="J762" i="1"/>
  <c r="U762" i="1" s="1"/>
  <c r="L762" i="1"/>
  <c r="W762" i="1" s="1"/>
  <c r="K762" i="1"/>
  <c r="V762" i="1" s="1"/>
  <c r="O762" i="1"/>
  <c r="Z762" i="1" s="1"/>
  <c r="N762" i="1"/>
  <c r="Y762" i="1" s="1"/>
  <c r="M762" i="1"/>
  <c r="X762" i="1" s="1"/>
  <c r="J754" i="1"/>
  <c r="U754" i="1" s="1"/>
  <c r="L754" i="1"/>
  <c r="W754" i="1" s="1"/>
  <c r="K754" i="1"/>
  <c r="V754" i="1" s="1"/>
  <c r="O754" i="1"/>
  <c r="Z754" i="1" s="1"/>
  <c r="N754" i="1"/>
  <c r="Y754" i="1" s="1"/>
  <c r="M754" i="1"/>
  <c r="X754" i="1" s="1"/>
  <c r="J746" i="1"/>
  <c r="U746" i="1" s="1"/>
  <c r="L746" i="1"/>
  <c r="W746" i="1" s="1"/>
  <c r="K746" i="1"/>
  <c r="V746" i="1" s="1"/>
  <c r="O746" i="1"/>
  <c r="Z746" i="1" s="1"/>
  <c r="N746" i="1"/>
  <c r="Y746" i="1" s="1"/>
  <c r="M746" i="1"/>
  <c r="X746" i="1" s="1"/>
  <c r="J738" i="1"/>
  <c r="U738" i="1" s="1"/>
  <c r="L738" i="1"/>
  <c r="W738" i="1" s="1"/>
  <c r="K738" i="1"/>
  <c r="V738" i="1" s="1"/>
  <c r="O738" i="1"/>
  <c r="Z738" i="1" s="1"/>
  <c r="N738" i="1"/>
  <c r="Y738" i="1" s="1"/>
  <c r="M738" i="1"/>
  <c r="X738" i="1" s="1"/>
  <c r="J730" i="1"/>
  <c r="U730" i="1" s="1"/>
  <c r="L730" i="1"/>
  <c r="W730" i="1" s="1"/>
  <c r="O730" i="1"/>
  <c r="Z730" i="1" s="1"/>
  <c r="K730" i="1"/>
  <c r="V730" i="1" s="1"/>
  <c r="N730" i="1"/>
  <c r="Y730" i="1" s="1"/>
  <c r="M730" i="1"/>
  <c r="X730" i="1" s="1"/>
  <c r="J722" i="1"/>
  <c r="U722" i="1" s="1"/>
  <c r="L722" i="1"/>
  <c r="W722" i="1" s="1"/>
  <c r="K722" i="1"/>
  <c r="V722" i="1" s="1"/>
  <c r="O722" i="1"/>
  <c r="Z722" i="1" s="1"/>
  <c r="N722" i="1"/>
  <c r="Y722" i="1" s="1"/>
  <c r="M722" i="1"/>
  <c r="X722" i="1" s="1"/>
  <c r="J714" i="1"/>
  <c r="U714" i="1" s="1"/>
  <c r="L714" i="1"/>
  <c r="W714" i="1" s="1"/>
  <c r="K714" i="1"/>
  <c r="V714" i="1" s="1"/>
  <c r="O714" i="1"/>
  <c r="Z714" i="1" s="1"/>
  <c r="N714" i="1"/>
  <c r="Y714" i="1" s="1"/>
  <c r="M714" i="1"/>
  <c r="X714" i="1" s="1"/>
  <c r="J706" i="1"/>
  <c r="U706" i="1" s="1"/>
  <c r="L706" i="1"/>
  <c r="W706" i="1" s="1"/>
  <c r="K706" i="1"/>
  <c r="V706" i="1" s="1"/>
  <c r="O706" i="1"/>
  <c r="Z706" i="1" s="1"/>
  <c r="N706" i="1"/>
  <c r="Y706" i="1" s="1"/>
  <c r="M706" i="1"/>
  <c r="X706" i="1" s="1"/>
  <c r="J698" i="1"/>
  <c r="U698" i="1" s="1"/>
  <c r="L698" i="1"/>
  <c r="W698" i="1" s="1"/>
  <c r="K698" i="1"/>
  <c r="V698" i="1" s="1"/>
  <c r="O698" i="1"/>
  <c r="Z698" i="1" s="1"/>
  <c r="N698" i="1"/>
  <c r="Y698" i="1" s="1"/>
  <c r="M698" i="1"/>
  <c r="X698" i="1" s="1"/>
  <c r="J690" i="1"/>
  <c r="U690" i="1" s="1"/>
  <c r="L690" i="1"/>
  <c r="W690" i="1" s="1"/>
  <c r="K690" i="1"/>
  <c r="V690" i="1" s="1"/>
  <c r="O690" i="1"/>
  <c r="Z690" i="1" s="1"/>
  <c r="N690" i="1"/>
  <c r="Y690" i="1" s="1"/>
  <c r="M690" i="1"/>
  <c r="X690" i="1" s="1"/>
  <c r="J682" i="1"/>
  <c r="U682" i="1" s="1"/>
  <c r="L682" i="1"/>
  <c r="W682" i="1" s="1"/>
  <c r="K682" i="1"/>
  <c r="V682" i="1" s="1"/>
  <c r="O682" i="1"/>
  <c r="Z682" i="1" s="1"/>
  <c r="N682" i="1"/>
  <c r="Y682" i="1" s="1"/>
  <c r="M682" i="1"/>
  <c r="X682" i="1" s="1"/>
  <c r="J674" i="1"/>
  <c r="U674" i="1" s="1"/>
  <c r="L674" i="1"/>
  <c r="W674" i="1" s="1"/>
  <c r="K674" i="1"/>
  <c r="V674" i="1" s="1"/>
  <c r="O674" i="1"/>
  <c r="Z674" i="1" s="1"/>
  <c r="N674" i="1"/>
  <c r="Y674" i="1" s="1"/>
  <c r="M674" i="1"/>
  <c r="X674" i="1" s="1"/>
  <c r="J666" i="1"/>
  <c r="U666" i="1" s="1"/>
  <c r="L666" i="1"/>
  <c r="W666" i="1" s="1"/>
  <c r="K666" i="1"/>
  <c r="V666" i="1" s="1"/>
  <c r="O666" i="1"/>
  <c r="Z666" i="1" s="1"/>
  <c r="N666" i="1"/>
  <c r="Y666" i="1" s="1"/>
  <c r="M666" i="1"/>
  <c r="X666" i="1" s="1"/>
  <c r="J658" i="1"/>
  <c r="U658" i="1" s="1"/>
  <c r="L658" i="1"/>
  <c r="W658" i="1" s="1"/>
  <c r="K658" i="1"/>
  <c r="V658" i="1" s="1"/>
  <c r="O658" i="1"/>
  <c r="Z658" i="1" s="1"/>
  <c r="N658" i="1"/>
  <c r="Y658" i="1" s="1"/>
  <c r="M658" i="1"/>
  <c r="X658" i="1" s="1"/>
  <c r="J650" i="1"/>
  <c r="U650" i="1" s="1"/>
  <c r="L650" i="1"/>
  <c r="W650" i="1" s="1"/>
  <c r="K650" i="1"/>
  <c r="V650" i="1" s="1"/>
  <c r="O650" i="1"/>
  <c r="Z650" i="1" s="1"/>
  <c r="N650" i="1"/>
  <c r="Y650" i="1" s="1"/>
  <c r="M650" i="1"/>
  <c r="X650" i="1" s="1"/>
  <c r="J642" i="1"/>
  <c r="U642" i="1" s="1"/>
  <c r="L642" i="1"/>
  <c r="W642" i="1" s="1"/>
  <c r="K642" i="1"/>
  <c r="V642" i="1" s="1"/>
  <c r="O642" i="1"/>
  <c r="Z642" i="1" s="1"/>
  <c r="N642" i="1"/>
  <c r="Y642" i="1" s="1"/>
  <c r="M642" i="1"/>
  <c r="X642" i="1" s="1"/>
  <c r="J634" i="1"/>
  <c r="U634" i="1" s="1"/>
  <c r="L634" i="1"/>
  <c r="W634" i="1" s="1"/>
  <c r="K634" i="1"/>
  <c r="V634" i="1" s="1"/>
  <c r="O634" i="1"/>
  <c r="Z634" i="1" s="1"/>
  <c r="N634" i="1"/>
  <c r="Y634" i="1" s="1"/>
  <c r="M634" i="1"/>
  <c r="X634" i="1" s="1"/>
  <c r="J626" i="1"/>
  <c r="U626" i="1" s="1"/>
  <c r="L626" i="1"/>
  <c r="W626" i="1" s="1"/>
  <c r="K626" i="1"/>
  <c r="V626" i="1" s="1"/>
  <c r="O626" i="1"/>
  <c r="Z626" i="1" s="1"/>
  <c r="N626" i="1"/>
  <c r="Y626" i="1" s="1"/>
  <c r="M626" i="1"/>
  <c r="X626" i="1" s="1"/>
  <c r="J618" i="1"/>
  <c r="U618" i="1" s="1"/>
  <c r="L618" i="1"/>
  <c r="W618" i="1" s="1"/>
  <c r="K618" i="1"/>
  <c r="V618" i="1" s="1"/>
  <c r="O618" i="1"/>
  <c r="Z618" i="1" s="1"/>
  <c r="N618" i="1"/>
  <c r="Y618" i="1" s="1"/>
  <c r="M618" i="1"/>
  <c r="X618" i="1" s="1"/>
  <c r="J610" i="1"/>
  <c r="U610" i="1" s="1"/>
  <c r="L610" i="1"/>
  <c r="W610" i="1" s="1"/>
  <c r="K610" i="1"/>
  <c r="V610" i="1" s="1"/>
  <c r="O610" i="1"/>
  <c r="Z610" i="1" s="1"/>
  <c r="N610" i="1"/>
  <c r="Y610" i="1" s="1"/>
  <c r="M610" i="1"/>
  <c r="X610" i="1" s="1"/>
  <c r="J602" i="1"/>
  <c r="U602" i="1" s="1"/>
  <c r="L602" i="1"/>
  <c r="W602" i="1" s="1"/>
  <c r="K602" i="1"/>
  <c r="V602" i="1" s="1"/>
  <c r="O602" i="1"/>
  <c r="Z602" i="1" s="1"/>
  <c r="N602" i="1"/>
  <c r="Y602" i="1" s="1"/>
  <c r="M602" i="1"/>
  <c r="X602" i="1" s="1"/>
  <c r="J594" i="1"/>
  <c r="U594" i="1" s="1"/>
  <c r="K594" i="1"/>
  <c r="V594" i="1" s="1"/>
  <c r="L594" i="1"/>
  <c r="W594" i="1" s="1"/>
  <c r="O594" i="1"/>
  <c r="Z594" i="1" s="1"/>
  <c r="M594" i="1"/>
  <c r="X594" i="1" s="1"/>
  <c r="N594" i="1"/>
  <c r="Y594" i="1" s="1"/>
  <c r="J586" i="1"/>
  <c r="U586" i="1" s="1"/>
  <c r="L586" i="1"/>
  <c r="W586" i="1" s="1"/>
  <c r="K586" i="1"/>
  <c r="V586" i="1" s="1"/>
  <c r="O586" i="1"/>
  <c r="Z586" i="1" s="1"/>
  <c r="N586" i="1"/>
  <c r="Y586" i="1" s="1"/>
  <c r="M586" i="1"/>
  <c r="X586" i="1" s="1"/>
  <c r="J578" i="1"/>
  <c r="U578" i="1" s="1"/>
  <c r="L578" i="1"/>
  <c r="W578" i="1" s="1"/>
  <c r="K578" i="1"/>
  <c r="V578" i="1" s="1"/>
  <c r="O578" i="1"/>
  <c r="Z578" i="1" s="1"/>
  <c r="N578" i="1"/>
  <c r="Y578" i="1" s="1"/>
  <c r="M578" i="1"/>
  <c r="X578" i="1" s="1"/>
  <c r="J570" i="1"/>
  <c r="U570" i="1" s="1"/>
  <c r="L570" i="1"/>
  <c r="W570" i="1" s="1"/>
  <c r="K570" i="1"/>
  <c r="V570" i="1" s="1"/>
  <c r="O570" i="1"/>
  <c r="Z570" i="1" s="1"/>
  <c r="N570" i="1"/>
  <c r="Y570" i="1" s="1"/>
  <c r="M570" i="1"/>
  <c r="X570" i="1" s="1"/>
  <c r="J562" i="1"/>
  <c r="U562" i="1" s="1"/>
  <c r="L562" i="1"/>
  <c r="W562" i="1" s="1"/>
  <c r="K562" i="1"/>
  <c r="V562" i="1" s="1"/>
  <c r="O562" i="1"/>
  <c r="Z562" i="1" s="1"/>
  <c r="N562" i="1"/>
  <c r="Y562" i="1" s="1"/>
  <c r="M562" i="1"/>
  <c r="X562" i="1" s="1"/>
  <c r="J554" i="1"/>
  <c r="U554" i="1" s="1"/>
  <c r="L554" i="1"/>
  <c r="W554" i="1" s="1"/>
  <c r="K554" i="1"/>
  <c r="V554" i="1" s="1"/>
  <c r="O554" i="1"/>
  <c r="Z554" i="1" s="1"/>
  <c r="N554" i="1"/>
  <c r="Y554" i="1" s="1"/>
  <c r="M554" i="1"/>
  <c r="X554" i="1" s="1"/>
  <c r="J546" i="1"/>
  <c r="U546" i="1" s="1"/>
  <c r="L546" i="1"/>
  <c r="W546" i="1" s="1"/>
  <c r="K546" i="1"/>
  <c r="V546" i="1" s="1"/>
  <c r="O546" i="1"/>
  <c r="Z546" i="1" s="1"/>
  <c r="N546" i="1"/>
  <c r="Y546" i="1" s="1"/>
  <c r="M546" i="1"/>
  <c r="X546" i="1" s="1"/>
  <c r="J538" i="1"/>
  <c r="U538" i="1" s="1"/>
  <c r="L538" i="1"/>
  <c r="W538" i="1" s="1"/>
  <c r="K538" i="1"/>
  <c r="V538" i="1" s="1"/>
  <c r="O538" i="1"/>
  <c r="Z538" i="1" s="1"/>
  <c r="N538" i="1"/>
  <c r="Y538" i="1" s="1"/>
  <c r="M538" i="1"/>
  <c r="X538" i="1" s="1"/>
  <c r="J530" i="1"/>
  <c r="U530" i="1" s="1"/>
  <c r="K530" i="1"/>
  <c r="V530" i="1" s="1"/>
  <c r="L530" i="1"/>
  <c r="W530" i="1" s="1"/>
  <c r="O530" i="1"/>
  <c r="Z530" i="1" s="1"/>
  <c r="M530" i="1"/>
  <c r="X530" i="1" s="1"/>
  <c r="N530" i="1"/>
  <c r="Y530" i="1" s="1"/>
  <c r="J522" i="1"/>
  <c r="U522" i="1" s="1"/>
  <c r="L522" i="1"/>
  <c r="W522" i="1" s="1"/>
  <c r="K522" i="1"/>
  <c r="V522" i="1" s="1"/>
  <c r="O522" i="1"/>
  <c r="Z522" i="1" s="1"/>
  <c r="N522" i="1"/>
  <c r="Y522" i="1" s="1"/>
  <c r="M522" i="1"/>
  <c r="X522" i="1" s="1"/>
  <c r="J514" i="1"/>
  <c r="U514" i="1" s="1"/>
  <c r="L514" i="1"/>
  <c r="W514" i="1" s="1"/>
  <c r="K514" i="1"/>
  <c r="V514" i="1" s="1"/>
  <c r="O514" i="1"/>
  <c r="Z514" i="1" s="1"/>
  <c r="N514" i="1"/>
  <c r="Y514" i="1" s="1"/>
  <c r="M514" i="1"/>
  <c r="X514" i="1" s="1"/>
  <c r="J506" i="1"/>
  <c r="U506" i="1" s="1"/>
  <c r="L506" i="1"/>
  <c r="W506" i="1" s="1"/>
  <c r="K506" i="1"/>
  <c r="V506" i="1" s="1"/>
  <c r="O506" i="1"/>
  <c r="Z506" i="1" s="1"/>
  <c r="N506" i="1"/>
  <c r="Y506" i="1" s="1"/>
  <c r="M506" i="1"/>
  <c r="X506" i="1" s="1"/>
  <c r="J498" i="1"/>
  <c r="U498" i="1" s="1"/>
  <c r="L498" i="1"/>
  <c r="W498" i="1" s="1"/>
  <c r="K498" i="1"/>
  <c r="V498" i="1" s="1"/>
  <c r="O498" i="1"/>
  <c r="Z498" i="1" s="1"/>
  <c r="N498" i="1"/>
  <c r="Y498" i="1" s="1"/>
  <c r="M498" i="1"/>
  <c r="X498" i="1" s="1"/>
  <c r="J490" i="1"/>
  <c r="U490" i="1" s="1"/>
  <c r="L490" i="1"/>
  <c r="W490" i="1" s="1"/>
  <c r="K490" i="1"/>
  <c r="V490" i="1" s="1"/>
  <c r="O490" i="1"/>
  <c r="Z490" i="1" s="1"/>
  <c r="N490" i="1"/>
  <c r="Y490" i="1" s="1"/>
  <c r="M490" i="1"/>
  <c r="X490" i="1" s="1"/>
  <c r="J482" i="1"/>
  <c r="U482" i="1" s="1"/>
  <c r="L482" i="1"/>
  <c r="W482" i="1" s="1"/>
  <c r="K482" i="1"/>
  <c r="V482" i="1" s="1"/>
  <c r="O482" i="1"/>
  <c r="Z482" i="1" s="1"/>
  <c r="N482" i="1"/>
  <c r="Y482" i="1" s="1"/>
  <c r="M482" i="1"/>
  <c r="X482" i="1" s="1"/>
  <c r="J474" i="1"/>
  <c r="U474" i="1" s="1"/>
  <c r="L474" i="1"/>
  <c r="W474" i="1" s="1"/>
  <c r="K474" i="1"/>
  <c r="V474" i="1" s="1"/>
  <c r="O474" i="1"/>
  <c r="Z474" i="1" s="1"/>
  <c r="N474" i="1"/>
  <c r="Y474" i="1" s="1"/>
  <c r="M474" i="1"/>
  <c r="X474" i="1" s="1"/>
  <c r="J466" i="1"/>
  <c r="U466" i="1" s="1"/>
  <c r="K466" i="1"/>
  <c r="V466" i="1" s="1"/>
  <c r="L466" i="1"/>
  <c r="W466" i="1" s="1"/>
  <c r="O466" i="1"/>
  <c r="Z466" i="1" s="1"/>
  <c r="M466" i="1"/>
  <c r="X466" i="1" s="1"/>
  <c r="N466" i="1"/>
  <c r="Y466" i="1" s="1"/>
  <c r="J458" i="1"/>
  <c r="U458" i="1" s="1"/>
  <c r="L458" i="1"/>
  <c r="W458" i="1" s="1"/>
  <c r="K458" i="1"/>
  <c r="V458" i="1" s="1"/>
  <c r="O458" i="1"/>
  <c r="Z458" i="1" s="1"/>
  <c r="N458" i="1"/>
  <c r="Y458" i="1" s="1"/>
  <c r="M458" i="1"/>
  <c r="X458" i="1" s="1"/>
  <c r="J450" i="1"/>
  <c r="U450" i="1" s="1"/>
  <c r="L450" i="1"/>
  <c r="W450" i="1" s="1"/>
  <c r="K450" i="1"/>
  <c r="V450" i="1" s="1"/>
  <c r="O450" i="1"/>
  <c r="Z450" i="1" s="1"/>
  <c r="N450" i="1"/>
  <c r="Y450" i="1" s="1"/>
  <c r="M450" i="1"/>
  <c r="X450" i="1" s="1"/>
  <c r="J442" i="1"/>
  <c r="U442" i="1" s="1"/>
  <c r="L442" i="1"/>
  <c r="W442" i="1" s="1"/>
  <c r="K442" i="1"/>
  <c r="V442" i="1" s="1"/>
  <c r="O442" i="1"/>
  <c r="Z442" i="1" s="1"/>
  <c r="N442" i="1"/>
  <c r="Y442" i="1" s="1"/>
  <c r="M442" i="1"/>
  <c r="X442" i="1" s="1"/>
  <c r="J434" i="1"/>
  <c r="U434" i="1" s="1"/>
  <c r="L434" i="1"/>
  <c r="W434" i="1" s="1"/>
  <c r="K434" i="1"/>
  <c r="V434" i="1" s="1"/>
  <c r="O434" i="1"/>
  <c r="Z434" i="1" s="1"/>
  <c r="N434" i="1"/>
  <c r="Y434" i="1" s="1"/>
  <c r="M434" i="1"/>
  <c r="X434" i="1" s="1"/>
  <c r="J426" i="1"/>
  <c r="U426" i="1" s="1"/>
  <c r="L426" i="1"/>
  <c r="W426" i="1" s="1"/>
  <c r="K426" i="1"/>
  <c r="V426" i="1" s="1"/>
  <c r="O426" i="1"/>
  <c r="Z426" i="1" s="1"/>
  <c r="N426" i="1"/>
  <c r="Y426" i="1" s="1"/>
  <c r="M426" i="1"/>
  <c r="X426" i="1" s="1"/>
  <c r="J418" i="1"/>
  <c r="U418" i="1" s="1"/>
  <c r="L418" i="1"/>
  <c r="W418" i="1" s="1"/>
  <c r="K418" i="1"/>
  <c r="V418" i="1" s="1"/>
  <c r="O418" i="1"/>
  <c r="Z418" i="1" s="1"/>
  <c r="N418" i="1"/>
  <c r="Y418" i="1" s="1"/>
  <c r="M418" i="1"/>
  <c r="X418" i="1" s="1"/>
  <c r="J410" i="1"/>
  <c r="U410" i="1" s="1"/>
  <c r="L410" i="1"/>
  <c r="W410" i="1" s="1"/>
  <c r="K410" i="1"/>
  <c r="V410" i="1" s="1"/>
  <c r="O410" i="1"/>
  <c r="Z410" i="1" s="1"/>
  <c r="N410" i="1"/>
  <c r="Y410" i="1" s="1"/>
  <c r="M410" i="1"/>
  <c r="X410" i="1" s="1"/>
  <c r="J402" i="1"/>
  <c r="U402" i="1" s="1"/>
  <c r="L402" i="1"/>
  <c r="W402" i="1" s="1"/>
  <c r="K402" i="1"/>
  <c r="V402" i="1" s="1"/>
  <c r="O402" i="1"/>
  <c r="Z402" i="1" s="1"/>
  <c r="N402" i="1"/>
  <c r="Y402" i="1" s="1"/>
  <c r="M402" i="1"/>
  <c r="X402" i="1" s="1"/>
  <c r="J394" i="1"/>
  <c r="U394" i="1" s="1"/>
  <c r="L394" i="1"/>
  <c r="W394" i="1" s="1"/>
  <c r="K394" i="1"/>
  <c r="V394" i="1" s="1"/>
  <c r="O394" i="1"/>
  <c r="Z394" i="1" s="1"/>
  <c r="N394" i="1"/>
  <c r="Y394" i="1" s="1"/>
  <c r="M394" i="1"/>
  <c r="X394" i="1" s="1"/>
  <c r="J386" i="1"/>
  <c r="U386" i="1" s="1"/>
  <c r="L386" i="1"/>
  <c r="W386" i="1" s="1"/>
  <c r="K386" i="1"/>
  <c r="V386" i="1" s="1"/>
  <c r="O386" i="1"/>
  <c r="Z386" i="1" s="1"/>
  <c r="N386" i="1"/>
  <c r="Y386" i="1" s="1"/>
  <c r="M386" i="1"/>
  <c r="X386" i="1" s="1"/>
  <c r="J378" i="1"/>
  <c r="U378" i="1" s="1"/>
  <c r="L378" i="1"/>
  <c r="W378" i="1" s="1"/>
  <c r="K378" i="1"/>
  <c r="V378" i="1" s="1"/>
  <c r="O378" i="1"/>
  <c r="Z378" i="1" s="1"/>
  <c r="N378" i="1"/>
  <c r="Y378" i="1" s="1"/>
  <c r="M378" i="1"/>
  <c r="X378" i="1" s="1"/>
  <c r="J370" i="1"/>
  <c r="U370" i="1" s="1"/>
  <c r="L370" i="1"/>
  <c r="W370" i="1" s="1"/>
  <c r="K370" i="1"/>
  <c r="V370" i="1" s="1"/>
  <c r="O370" i="1"/>
  <c r="Z370" i="1" s="1"/>
  <c r="N370" i="1"/>
  <c r="Y370" i="1" s="1"/>
  <c r="M370" i="1"/>
  <c r="X370" i="1" s="1"/>
  <c r="J362" i="1"/>
  <c r="U362" i="1" s="1"/>
  <c r="L362" i="1"/>
  <c r="W362" i="1" s="1"/>
  <c r="K362" i="1"/>
  <c r="V362" i="1" s="1"/>
  <c r="O362" i="1"/>
  <c r="Z362" i="1" s="1"/>
  <c r="N362" i="1"/>
  <c r="Y362" i="1" s="1"/>
  <c r="M362" i="1"/>
  <c r="X362" i="1" s="1"/>
  <c r="J354" i="1"/>
  <c r="U354" i="1" s="1"/>
  <c r="L354" i="1"/>
  <c r="W354" i="1" s="1"/>
  <c r="K354" i="1"/>
  <c r="V354" i="1" s="1"/>
  <c r="O354" i="1"/>
  <c r="Z354" i="1" s="1"/>
  <c r="N354" i="1"/>
  <c r="Y354" i="1" s="1"/>
  <c r="M354" i="1"/>
  <c r="X354" i="1" s="1"/>
  <c r="J346" i="1"/>
  <c r="U346" i="1" s="1"/>
  <c r="L346" i="1"/>
  <c r="W346" i="1" s="1"/>
  <c r="K346" i="1"/>
  <c r="V346" i="1" s="1"/>
  <c r="O346" i="1"/>
  <c r="Z346" i="1" s="1"/>
  <c r="N346" i="1"/>
  <c r="Y346" i="1" s="1"/>
  <c r="M346" i="1"/>
  <c r="X346" i="1" s="1"/>
  <c r="J338" i="1"/>
  <c r="U338" i="1" s="1"/>
  <c r="K338" i="1"/>
  <c r="V338" i="1" s="1"/>
  <c r="O338" i="1"/>
  <c r="Z338" i="1" s="1"/>
  <c r="N338" i="1"/>
  <c r="Y338" i="1" s="1"/>
  <c r="L338" i="1"/>
  <c r="W338" i="1" s="1"/>
  <c r="M338" i="1"/>
  <c r="X338" i="1" s="1"/>
  <c r="J330" i="1"/>
  <c r="U330" i="1" s="1"/>
  <c r="L330" i="1"/>
  <c r="W330" i="1" s="1"/>
  <c r="K330" i="1"/>
  <c r="V330" i="1" s="1"/>
  <c r="O330" i="1"/>
  <c r="Z330" i="1" s="1"/>
  <c r="N330" i="1"/>
  <c r="Y330" i="1" s="1"/>
  <c r="M330" i="1"/>
  <c r="X330" i="1" s="1"/>
  <c r="J322" i="1"/>
  <c r="U322" i="1" s="1"/>
  <c r="L322" i="1"/>
  <c r="W322" i="1" s="1"/>
  <c r="K322" i="1"/>
  <c r="V322" i="1" s="1"/>
  <c r="O322" i="1"/>
  <c r="Z322" i="1" s="1"/>
  <c r="N322" i="1"/>
  <c r="Y322" i="1" s="1"/>
  <c r="M322" i="1"/>
  <c r="X322" i="1" s="1"/>
  <c r="J314" i="1"/>
  <c r="U314" i="1" s="1"/>
  <c r="L314" i="1"/>
  <c r="W314" i="1" s="1"/>
  <c r="K314" i="1"/>
  <c r="V314" i="1" s="1"/>
  <c r="O314" i="1"/>
  <c r="Z314" i="1" s="1"/>
  <c r="N314" i="1"/>
  <c r="Y314" i="1" s="1"/>
  <c r="M314" i="1"/>
  <c r="X314" i="1" s="1"/>
  <c r="J306" i="1"/>
  <c r="U306" i="1" s="1"/>
  <c r="L306" i="1"/>
  <c r="W306" i="1" s="1"/>
  <c r="K306" i="1"/>
  <c r="V306" i="1" s="1"/>
  <c r="O306" i="1"/>
  <c r="Z306" i="1" s="1"/>
  <c r="N306" i="1"/>
  <c r="Y306" i="1" s="1"/>
  <c r="M306" i="1"/>
  <c r="X306" i="1" s="1"/>
  <c r="J298" i="1"/>
  <c r="U298" i="1" s="1"/>
  <c r="L298" i="1"/>
  <c r="W298" i="1" s="1"/>
  <c r="K298" i="1"/>
  <c r="V298" i="1" s="1"/>
  <c r="O298" i="1"/>
  <c r="Z298" i="1" s="1"/>
  <c r="N298" i="1"/>
  <c r="Y298" i="1" s="1"/>
  <c r="M298" i="1"/>
  <c r="X298" i="1" s="1"/>
  <c r="J290" i="1"/>
  <c r="U290" i="1" s="1"/>
  <c r="L290" i="1"/>
  <c r="W290" i="1" s="1"/>
  <c r="K290" i="1"/>
  <c r="V290" i="1" s="1"/>
  <c r="O290" i="1"/>
  <c r="Z290" i="1" s="1"/>
  <c r="N290" i="1"/>
  <c r="Y290" i="1" s="1"/>
  <c r="M290" i="1"/>
  <c r="X290" i="1" s="1"/>
  <c r="J282" i="1"/>
  <c r="U282" i="1" s="1"/>
  <c r="L282" i="1"/>
  <c r="W282" i="1" s="1"/>
  <c r="K282" i="1"/>
  <c r="V282" i="1" s="1"/>
  <c r="O282" i="1"/>
  <c r="Z282" i="1" s="1"/>
  <c r="N282" i="1"/>
  <c r="Y282" i="1" s="1"/>
  <c r="M282" i="1"/>
  <c r="X282" i="1" s="1"/>
  <c r="J274" i="1"/>
  <c r="U274" i="1" s="1"/>
  <c r="K274" i="1"/>
  <c r="V274" i="1" s="1"/>
  <c r="L274" i="1"/>
  <c r="W274" i="1" s="1"/>
  <c r="O274" i="1"/>
  <c r="Z274" i="1" s="1"/>
  <c r="N274" i="1"/>
  <c r="Y274" i="1" s="1"/>
  <c r="M274" i="1"/>
  <c r="X274" i="1" s="1"/>
  <c r="J266" i="1"/>
  <c r="U266" i="1" s="1"/>
  <c r="L266" i="1"/>
  <c r="W266" i="1" s="1"/>
  <c r="K266" i="1"/>
  <c r="V266" i="1" s="1"/>
  <c r="O266" i="1"/>
  <c r="Z266" i="1" s="1"/>
  <c r="N266" i="1"/>
  <c r="Y266" i="1" s="1"/>
  <c r="M266" i="1"/>
  <c r="X266" i="1" s="1"/>
  <c r="J258" i="1"/>
  <c r="U258" i="1" s="1"/>
  <c r="L258" i="1"/>
  <c r="W258" i="1" s="1"/>
  <c r="K258" i="1"/>
  <c r="V258" i="1" s="1"/>
  <c r="O258" i="1"/>
  <c r="Z258" i="1" s="1"/>
  <c r="N258" i="1"/>
  <c r="Y258" i="1" s="1"/>
  <c r="M258" i="1"/>
  <c r="X258" i="1" s="1"/>
  <c r="J250" i="1"/>
  <c r="U250" i="1" s="1"/>
  <c r="L250" i="1"/>
  <c r="W250" i="1" s="1"/>
  <c r="K250" i="1"/>
  <c r="V250" i="1" s="1"/>
  <c r="O250" i="1"/>
  <c r="Z250" i="1" s="1"/>
  <c r="N250" i="1"/>
  <c r="Y250" i="1" s="1"/>
  <c r="M250" i="1"/>
  <c r="X250" i="1" s="1"/>
  <c r="J242" i="1"/>
  <c r="U242" i="1" s="1"/>
  <c r="L242" i="1"/>
  <c r="W242" i="1" s="1"/>
  <c r="K242" i="1"/>
  <c r="V242" i="1" s="1"/>
  <c r="O242" i="1"/>
  <c r="Z242" i="1" s="1"/>
  <c r="N242" i="1"/>
  <c r="Y242" i="1" s="1"/>
  <c r="M242" i="1"/>
  <c r="X242" i="1" s="1"/>
  <c r="J234" i="1"/>
  <c r="U234" i="1" s="1"/>
  <c r="L234" i="1"/>
  <c r="W234" i="1" s="1"/>
  <c r="K234" i="1"/>
  <c r="V234" i="1" s="1"/>
  <c r="O234" i="1"/>
  <c r="Z234" i="1" s="1"/>
  <c r="N234" i="1"/>
  <c r="Y234" i="1" s="1"/>
  <c r="M234" i="1"/>
  <c r="X234" i="1" s="1"/>
  <c r="J226" i="1"/>
  <c r="U226" i="1" s="1"/>
  <c r="L226" i="1"/>
  <c r="W226" i="1" s="1"/>
  <c r="K226" i="1"/>
  <c r="V226" i="1" s="1"/>
  <c r="O226" i="1"/>
  <c r="Z226" i="1" s="1"/>
  <c r="N226" i="1"/>
  <c r="Y226" i="1" s="1"/>
  <c r="M226" i="1"/>
  <c r="X226" i="1" s="1"/>
  <c r="J218" i="1"/>
  <c r="U218" i="1" s="1"/>
  <c r="L218" i="1"/>
  <c r="W218" i="1" s="1"/>
  <c r="K218" i="1"/>
  <c r="V218" i="1" s="1"/>
  <c r="O218" i="1"/>
  <c r="Z218" i="1" s="1"/>
  <c r="N218" i="1"/>
  <c r="Y218" i="1" s="1"/>
  <c r="M218" i="1"/>
  <c r="X218" i="1" s="1"/>
  <c r="J210" i="1"/>
  <c r="U210" i="1" s="1"/>
  <c r="K210" i="1"/>
  <c r="V210" i="1" s="1"/>
  <c r="O210" i="1"/>
  <c r="Z210" i="1" s="1"/>
  <c r="N210" i="1"/>
  <c r="Y210" i="1" s="1"/>
  <c r="L210" i="1"/>
  <c r="W210" i="1" s="1"/>
  <c r="M210" i="1"/>
  <c r="X210" i="1" s="1"/>
  <c r="J202" i="1"/>
  <c r="U202" i="1" s="1"/>
  <c r="L202" i="1"/>
  <c r="W202" i="1" s="1"/>
  <c r="K202" i="1"/>
  <c r="V202" i="1" s="1"/>
  <c r="O202" i="1"/>
  <c r="Z202" i="1" s="1"/>
  <c r="N202" i="1"/>
  <c r="Y202" i="1" s="1"/>
  <c r="M202" i="1"/>
  <c r="X202" i="1" s="1"/>
  <c r="J194" i="1"/>
  <c r="U194" i="1" s="1"/>
  <c r="L194" i="1"/>
  <c r="W194" i="1" s="1"/>
  <c r="K194" i="1"/>
  <c r="V194" i="1" s="1"/>
  <c r="O194" i="1"/>
  <c r="Z194" i="1" s="1"/>
  <c r="N194" i="1"/>
  <c r="Y194" i="1" s="1"/>
  <c r="M194" i="1"/>
  <c r="X194" i="1" s="1"/>
  <c r="J186" i="1"/>
  <c r="U186" i="1" s="1"/>
  <c r="L186" i="1"/>
  <c r="W186" i="1" s="1"/>
  <c r="K186" i="1"/>
  <c r="V186" i="1" s="1"/>
  <c r="O186" i="1"/>
  <c r="Z186" i="1" s="1"/>
  <c r="N186" i="1"/>
  <c r="Y186" i="1" s="1"/>
  <c r="M186" i="1"/>
  <c r="X186" i="1" s="1"/>
  <c r="J178" i="1"/>
  <c r="U178" i="1" s="1"/>
  <c r="L178" i="1"/>
  <c r="W178" i="1" s="1"/>
  <c r="K178" i="1"/>
  <c r="V178" i="1" s="1"/>
  <c r="O178" i="1"/>
  <c r="Z178" i="1" s="1"/>
  <c r="N178" i="1"/>
  <c r="Y178" i="1" s="1"/>
  <c r="M178" i="1"/>
  <c r="X178" i="1" s="1"/>
  <c r="J170" i="1"/>
  <c r="U170" i="1" s="1"/>
  <c r="L170" i="1"/>
  <c r="W170" i="1" s="1"/>
  <c r="K170" i="1"/>
  <c r="V170" i="1" s="1"/>
  <c r="O170" i="1"/>
  <c r="Z170" i="1" s="1"/>
  <c r="N170" i="1"/>
  <c r="Y170" i="1" s="1"/>
  <c r="M170" i="1"/>
  <c r="X170" i="1" s="1"/>
  <c r="J162" i="1"/>
  <c r="U162" i="1" s="1"/>
  <c r="L162" i="1"/>
  <c r="W162" i="1" s="1"/>
  <c r="K162" i="1"/>
  <c r="V162" i="1" s="1"/>
  <c r="O162" i="1"/>
  <c r="Z162" i="1" s="1"/>
  <c r="N162" i="1"/>
  <c r="Y162" i="1" s="1"/>
  <c r="M162" i="1"/>
  <c r="X162" i="1" s="1"/>
  <c r="J154" i="1"/>
  <c r="U154" i="1" s="1"/>
  <c r="L154" i="1"/>
  <c r="W154" i="1" s="1"/>
  <c r="K154" i="1"/>
  <c r="V154" i="1" s="1"/>
  <c r="O154" i="1"/>
  <c r="Z154" i="1" s="1"/>
  <c r="N154" i="1"/>
  <c r="Y154" i="1" s="1"/>
  <c r="M154" i="1"/>
  <c r="X154" i="1" s="1"/>
  <c r="J146" i="1"/>
  <c r="U146" i="1" s="1"/>
  <c r="L146" i="1"/>
  <c r="W146" i="1" s="1"/>
  <c r="K146" i="1"/>
  <c r="V146" i="1" s="1"/>
  <c r="O146" i="1"/>
  <c r="Z146" i="1" s="1"/>
  <c r="N146" i="1"/>
  <c r="Y146" i="1" s="1"/>
  <c r="M146" i="1"/>
  <c r="X146" i="1" s="1"/>
  <c r="J138" i="1"/>
  <c r="U138" i="1" s="1"/>
  <c r="L138" i="1"/>
  <c r="W138" i="1" s="1"/>
  <c r="K138" i="1"/>
  <c r="V138" i="1" s="1"/>
  <c r="O138" i="1"/>
  <c r="Z138" i="1" s="1"/>
  <c r="N138" i="1"/>
  <c r="Y138" i="1" s="1"/>
  <c r="M138" i="1"/>
  <c r="X138" i="1" s="1"/>
  <c r="J130" i="1"/>
  <c r="U130" i="1" s="1"/>
  <c r="L130" i="1"/>
  <c r="W130" i="1" s="1"/>
  <c r="K130" i="1"/>
  <c r="V130" i="1" s="1"/>
  <c r="O130" i="1"/>
  <c r="Z130" i="1" s="1"/>
  <c r="N130" i="1"/>
  <c r="Y130" i="1" s="1"/>
  <c r="M130" i="1"/>
  <c r="X130" i="1" s="1"/>
  <c r="J122" i="1"/>
  <c r="U122" i="1" s="1"/>
  <c r="L122" i="1"/>
  <c r="W122" i="1" s="1"/>
  <c r="K122" i="1"/>
  <c r="V122" i="1" s="1"/>
  <c r="O122" i="1"/>
  <c r="Z122" i="1" s="1"/>
  <c r="N122" i="1"/>
  <c r="Y122" i="1" s="1"/>
  <c r="M122" i="1"/>
  <c r="X122" i="1" s="1"/>
  <c r="J114" i="1"/>
  <c r="U114" i="1" s="1"/>
  <c r="L114" i="1"/>
  <c r="W114" i="1" s="1"/>
  <c r="K114" i="1"/>
  <c r="V114" i="1" s="1"/>
  <c r="O114" i="1"/>
  <c r="Z114" i="1" s="1"/>
  <c r="N114" i="1"/>
  <c r="Y114" i="1" s="1"/>
  <c r="M114" i="1"/>
  <c r="X114" i="1" s="1"/>
  <c r="J106" i="1"/>
  <c r="U106" i="1" s="1"/>
  <c r="L106" i="1"/>
  <c r="W106" i="1" s="1"/>
  <c r="K106" i="1"/>
  <c r="V106" i="1" s="1"/>
  <c r="O106" i="1"/>
  <c r="Z106" i="1" s="1"/>
  <c r="N106" i="1"/>
  <c r="Y106" i="1" s="1"/>
  <c r="M106" i="1"/>
  <c r="X106" i="1" s="1"/>
  <c r="J98" i="1"/>
  <c r="U98" i="1" s="1"/>
  <c r="L98" i="1"/>
  <c r="W98" i="1" s="1"/>
  <c r="K98" i="1"/>
  <c r="V98" i="1" s="1"/>
  <c r="O98" i="1"/>
  <c r="Z98" i="1" s="1"/>
  <c r="N98" i="1"/>
  <c r="Y98" i="1" s="1"/>
  <c r="M98" i="1"/>
  <c r="X98" i="1" s="1"/>
  <c r="J90" i="1"/>
  <c r="U90" i="1" s="1"/>
  <c r="L90" i="1"/>
  <c r="W90" i="1" s="1"/>
  <c r="K90" i="1"/>
  <c r="V90" i="1" s="1"/>
  <c r="O90" i="1"/>
  <c r="Z90" i="1" s="1"/>
  <c r="N90" i="1"/>
  <c r="Y90" i="1" s="1"/>
  <c r="M90" i="1"/>
  <c r="X90" i="1" s="1"/>
  <c r="J82" i="1"/>
  <c r="U82" i="1" s="1"/>
  <c r="K82" i="1"/>
  <c r="V82" i="1" s="1"/>
  <c r="O82" i="1"/>
  <c r="Z82" i="1" s="1"/>
  <c r="L82" i="1"/>
  <c r="W82" i="1" s="1"/>
  <c r="N82" i="1"/>
  <c r="Y82" i="1" s="1"/>
  <c r="M82" i="1"/>
  <c r="X82" i="1" s="1"/>
  <c r="J74" i="1"/>
  <c r="U74" i="1" s="1"/>
  <c r="L74" i="1"/>
  <c r="W74" i="1" s="1"/>
  <c r="K74" i="1"/>
  <c r="V74" i="1" s="1"/>
  <c r="O74" i="1"/>
  <c r="Z74" i="1" s="1"/>
  <c r="N74" i="1"/>
  <c r="Y74" i="1" s="1"/>
  <c r="M74" i="1"/>
  <c r="X74" i="1" s="1"/>
  <c r="J66" i="1"/>
  <c r="U66" i="1" s="1"/>
  <c r="L66" i="1"/>
  <c r="W66" i="1" s="1"/>
  <c r="K66" i="1"/>
  <c r="V66" i="1" s="1"/>
  <c r="O66" i="1"/>
  <c r="Z66" i="1" s="1"/>
  <c r="N66" i="1"/>
  <c r="Y66" i="1" s="1"/>
  <c r="M66" i="1"/>
  <c r="X66" i="1" s="1"/>
  <c r="J58" i="1"/>
  <c r="U58" i="1" s="1"/>
  <c r="L58" i="1"/>
  <c r="W58" i="1" s="1"/>
  <c r="K58" i="1"/>
  <c r="V58" i="1" s="1"/>
  <c r="O58" i="1"/>
  <c r="Z58" i="1" s="1"/>
  <c r="N58" i="1"/>
  <c r="Y58" i="1" s="1"/>
  <c r="M58" i="1"/>
  <c r="X58" i="1" s="1"/>
  <c r="J50" i="1"/>
  <c r="U50" i="1" s="1"/>
  <c r="L50" i="1"/>
  <c r="W50" i="1" s="1"/>
  <c r="K50" i="1"/>
  <c r="V50" i="1" s="1"/>
  <c r="O50" i="1"/>
  <c r="Z50" i="1" s="1"/>
  <c r="N50" i="1"/>
  <c r="Y50" i="1" s="1"/>
  <c r="M50" i="1"/>
  <c r="X50" i="1" s="1"/>
  <c r="J42" i="1"/>
  <c r="U42" i="1" s="1"/>
  <c r="L42" i="1"/>
  <c r="W42" i="1" s="1"/>
  <c r="K42" i="1"/>
  <c r="V42" i="1" s="1"/>
  <c r="O42" i="1"/>
  <c r="Z42" i="1" s="1"/>
  <c r="N42" i="1"/>
  <c r="Y42" i="1" s="1"/>
  <c r="M42" i="1"/>
  <c r="X42" i="1" s="1"/>
  <c r="J34" i="1"/>
  <c r="U34" i="1" s="1"/>
  <c r="L34" i="1"/>
  <c r="W34" i="1" s="1"/>
  <c r="K34" i="1"/>
  <c r="V34" i="1" s="1"/>
  <c r="O34" i="1"/>
  <c r="Z34" i="1" s="1"/>
  <c r="N34" i="1"/>
  <c r="Y34" i="1" s="1"/>
  <c r="M34" i="1"/>
  <c r="X34" i="1" s="1"/>
  <c r="J26" i="1"/>
  <c r="U26" i="1" s="1"/>
  <c r="L26" i="1"/>
  <c r="W26" i="1" s="1"/>
  <c r="K26" i="1"/>
  <c r="V26" i="1" s="1"/>
  <c r="O26" i="1"/>
  <c r="Z26" i="1" s="1"/>
  <c r="N26" i="1"/>
  <c r="Y26" i="1" s="1"/>
  <c r="M26" i="1"/>
  <c r="X26" i="1" s="1"/>
  <c r="J18" i="1"/>
  <c r="U18" i="1" s="1"/>
  <c r="K18" i="1"/>
  <c r="V18" i="1" s="1"/>
  <c r="L18" i="1"/>
  <c r="W18" i="1" s="1"/>
  <c r="O18" i="1"/>
  <c r="Z18" i="1" s="1"/>
  <c r="N18" i="1"/>
  <c r="Y18" i="1" s="1"/>
  <c r="M18" i="1"/>
  <c r="X18" i="1" s="1"/>
  <c r="J10" i="1"/>
  <c r="U10" i="1" s="1"/>
  <c r="L10" i="1"/>
  <c r="W10" i="1" s="1"/>
  <c r="K10" i="1"/>
  <c r="V10" i="1" s="1"/>
  <c r="O10" i="1"/>
  <c r="Z10" i="1" s="1"/>
  <c r="N10" i="1"/>
  <c r="Y10" i="1" s="1"/>
  <c r="M10" i="1"/>
  <c r="X10" i="1" s="1"/>
  <c r="I2291" i="1"/>
  <c r="M3714" i="1"/>
  <c r="X3714" i="1" s="1"/>
  <c r="M3505" i="1"/>
  <c r="X3505" i="1" s="1"/>
  <c r="M3459" i="1"/>
  <c r="X3459" i="1" s="1"/>
  <c r="M3411" i="1"/>
  <c r="X3411" i="1" s="1"/>
  <c r="M3379" i="1"/>
  <c r="X3379" i="1" s="1"/>
  <c r="M3315" i="1"/>
  <c r="X3315" i="1" s="1"/>
  <c r="M3283" i="1"/>
  <c r="X3283" i="1" s="1"/>
  <c r="M3251" i="1"/>
  <c r="X3251" i="1" s="1"/>
  <c r="M3219" i="1"/>
  <c r="X3219" i="1" s="1"/>
  <c r="M3187" i="1"/>
  <c r="X3187" i="1" s="1"/>
  <c r="M3155" i="1"/>
  <c r="X3155" i="1" s="1"/>
  <c r="M3123" i="1"/>
  <c r="X3123" i="1" s="1"/>
  <c r="M3091" i="1"/>
  <c r="X3091" i="1" s="1"/>
  <c r="M3059" i="1"/>
  <c r="X3059" i="1" s="1"/>
  <c r="M2995" i="1"/>
  <c r="X2995" i="1" s="1"/>
  <c r="M2963" i="1"/>
  <c r="X2963" i="1" s="1"/>
  <c r="M2947" i="1"/>
  <c r="X2947" i="1" s="1"/>
  <c r="M2867" i="1"/>
  <c r="X2867" i="1" s="1"/>
  <c r="M2755" i="1"/>
  <c r="X2755" i="1" s="1"/>
  <c r="M2723" i="1"/>
  <c r="X2723" i="1" s="1"/>
  <c r="M2691" i="1"/>
  <c r="X2691" i="1" s="1"/>
  <c r="M2659" i="1"/>
  <c r="X2659" i="1" s="1"/>
  <c r="M2627" i="1"/>
  <c r="X2627" i="1" s="1"/>
  <c r="M2595" i="1"/>
  <c r="X2595" i="1" s="1"/>
  <c r="M2563" i="1"/>
  <c r="X2563" i="1" s="1"/>
  <c r="M1907" i="1"/>
  <c r="X1907" i="1" s="1"/>
  <c r="M1859" i="1"/>
  <c r="X1859" i="1" s="1"/>
  <c r="M1811" i="1"/>
  <c r="X1811" i="1" s="1"/>
  <c r="M1555" i="1"/>
  <c r="X1555" i="1" s="1"/>
  <c r="M1523" i="1"/>
  <c r="X1523" i="1" s="1"/>
  <c r="M1491" i="1"/>
  <c r="X1491" i="1" s="1"/>
  <c r="M1459" i="1"/>
  <c r="X1459" i="1" s="1"/>
  <c r="M1427" i="1"/>
  <c r="X1427" i="1" s="1"/>
  <c r="M1331" i="1"/>
  <c r="X1331" i="1" s="1"/>
  <c r="M1251" i="1"/>
  <c r="X1251" i="1" s="1"/>
  <c r="M1203" i="1"/>
  <c r="X1203" i="1" s="1"/>
  <c r="M1155" i="1"/>
  <c r="X1155" i="1" s="1"/>
  <c r="M1107" i="1"/>
  <c r="X1107" i="1" s="1"/>
  <c r="M1059" i="1"/>
  <c r="X1059" i="1" s="1"/>
  <c r="M552" i="1"/>
  <c r="X552" i="1" s="1"/>
  <c r="M40" i="1"/>
  <c r="X40" i="1" s="1"/>
  <c r="N4209" i="1"/>
  <c r="Y4209" i="1" s="1"/>
  <c r="N3761" i="1"/>
  <c r="Y3761" i="1" s="1"/>
  <c r="N3633" i="1"/>
  <c r="Y3633" i="1" s="1"/>
  <c r="N3473" i="1"/>
  <c r="Y3473" i="1" s="1"/>
  <c r="N3441" i="1"/>
  <c r="Y3441" i="1" s="1"/>
  <c r="N3409" i="1"/>
  <c r="Y3409" i="1" s="1"/>
  <c r="N3345" i="1"/>
  <c r="Y3345" i="1" s="1"/>
  <c r="N3313" i="1"/>
  <c r="Y3313" i="1" s="1"/>
  <c r="N3249" i="1"/>
  <c r="Y3249" i="1" s="1"/>
  <c r="N3185" i="1"/>
  <c r="Y3185" i="1" s="1"/>
  <c r="N3153" i="1"/>
  <c r="Y3153" i="1" s="1"/>
  <c r="N2961" i="1"/>
  <c r="Y2961" i="1" s="1"/>
  <c r="N2865" i="1"/>
  <c r="Y2865" i="1" s="1"/>
  <c r="N2769" i="1"/>
  <c r="Y2769" i="1" s="1"/>
  <c r="N2641" i="1"/>
  <c r="Y2641" i="1" s="1"/>
  <c r="N2545" i="1"/>
  <c r="Y2545" i="1" s="1"/>
  <c r="N2481" i="1"/>
  <c r="Y2481" i="1" s="1"/>
  <c r="N2449" i="1"/>
  <c r="Y2449" i="1" s="1"/>
  <c r="N2353" i="1"/>
  <c r="Y2353" i="1" s="1"/>
  <c r="N2065" i="1"/>
  <c r="Y2065" i="1" s="1"/>
  <c r="N2001" i="1"/>
  <c r="Y2001" i="1" s="1"/>
  <c r="N1777" i="1"/>
  <c r="Y1777" i="1" s="1"/>
  <c r="N1681" i="1"/>
  <c r="Y1681" i="1" s="1"/>
  <c r="N1585" i="1"/>
  <c r="Y1585" i="1" s="1"/>
  <c r="N1489" i="1"/>
  <c r="Y1489" i="1" s="1"/>
  <c r="N1393" i="1"/>
  <c r="Y1393" i="1" s="1"/>
  <c r="N1153" i="1"/>
  <c r="Y1153" i="1" s="1"/>
  <c r="N1058" i="1"/>
  <c r="Y1058" i="1" s="1"/>
  <c r="N99" i="1"/>
  <c r="Y99" i="1" s="1"/>
  <c r="O3439" i="1"/>
  <c r="Z3439" i="1" s="1"/>
  <c r="O3311" i="1"/>
  <c r="Z3311" i="1" s="1"/>
  <c r="O3183" i="1"/>
  <c r="Z3183" i="1" s="1"/>
  <c r="O3055" i="1"/>
  <c r="Z3055" i="1" s="1"/>
  <c r="O2927" i="1"/>
  <c r="Z2927" i="1" s="1"/>
  <c r="O2799" i="1"/>
  <c r="Z2799" i="1" s="1"/>
  <c r="O2671" i="1"/>
  <c r="Z2671" i="1" s="1"/>
  <c r="O2543" i="1"/>
  <c r="Z2543" i="1" s="1"/>
  <c r="O2415" i="1"/>
  <c r="Z2415" i="1" s="1"/>
  <c r="O2287" i="1"/>
  <c r="Z2287" i="1" s="1"/>
  <c r="K2954" i="1"/>
  <c r="V2954" i="1" s="1"/>
  <c r="J3699" i="1"/>
  <c r="U3699" i="1" s="1"/>
  <c r="L3699" i="1"/>
  <c r="W3699" i="1" s="1"/>
  <c r="K3699" i="1"/>
  <c r="V3699" i="1" s="1"/>
  <c r="O3699" i="1"/>
  <c r="Z3699" i="1" s="1"/>
  <c r="N3699" i="1"/>
  <c r="Y3699" i="1" s="1"/>
  <c r="J3667" i="1"/>
  <c r="U3667" i="1" s="1"/>
  <c r="L3667" i="1"/>
  <c r="W3667" i="1" s="1"/>
  <c r="K3667" i="1"/>
  <c r="V3667" i="1" s="1"/>
  <c r="O3667" i="1"/>
  <c r="Z3667" i="1" s="1"/>
  <c r="N3667" i="1"/>
  <c r="Y3667" i="1" s="1"/>
  <c r="J3635" i="1"/>
  <c r="U3635" i="1" s="1"/>
  <c r="L3635" i="1"/>
  <c r="W3635" i="1" s="1"/>
  <c r="K3635" i="1"/>
  <c r="V3635" i="1" s="1"/>
  <c r="O3635" i="1"/>
  <c r="Z3635" i="1" s="1"/>
  <c r="N3635" i="1"/>
  <c r="Y3635" i="1" s="1"/>
  <c r="J3611" i="1"/>
  <c r="U3611" i="1" s="1"/>
  <c r="L3611" i="1"/>
  <c r="W3611" i="1" s="1"/>
  <c r="K3611" i="1"/>
  <c r="V3611" i="1" s="1"/>
  <c r="O3611" i="1"/>
  <c r="Z3611" i="1" s="1"/>
  <c r="N3611" i="1"/>
  <c r="Y3611" i="1" s="1"/>
  <c r="J3579" i="1"/>
  <c r="U3579" i="1" s="1"/>
  <c r="L3579" i="1"/>
  <c r="W3579" i="1" s="1"/>
  <c r="K3579" i="1"/>
  <c r="V3579" i="1" s="1"/>
  <c r="O3579" i="1"/>
  <c r="Z3579" i="1" s="1"/>
  <c r="N3579" i="1"/>
  <c r="Y3579" i="1" s="1"/>
  <c r="J3563" i="1"/>
  <c r="U3563" i="1" s="1"/>
  <c r="L3563" i="1"/>
  <c r="W3563" i="1" s="1"/>
  <c r="K3563" i="1"/>
  <c r="V3563" i="1" s="1"/>
  <c r="O3563" i="1"/>
  <c r="Z3563" i="1" s="1"/>
  <c r="N3563" i="1"/>
  <c r="Y3563" i="1" s="1"/>
  <c r="J3531" i="1"/>
  <c r="U3531" i="1" s="1"/>
  <c r="L3531" i="1"/>
  <c r="W3531" i="1" s="1"/>
  <c r="K3531" i="1"/>
  <c r="V3531" i="1" s="1"/>
  <c r="O3531" i="1"/>
  <c r="Z3531" i="1" s="1"/>
  <c r="N3531" i="1"/>
  <c r="Y3531" i="1" s="1"/>
  <c r="J3499" i="1"/>
  <c r="U3499" i="1" s="1"/>
  <c r="L3499" i="1"/>
  <c r="W3499" i="1" s="1"/>
  <c r="K3499" i="1"/>
  <c r="V3499" i="1" s="1"/>
  <c r="O3499" i="1"/>
  <c r="Z3499" i="1" s="1"/>
  <c r="N3499" i="1"/>
  <c r="Y3499" i="1" s="1"/>
  <c r="J3483" i="1"/>
  <c r="U3483" i="1" s="1"/>
  <c r="L3483" i="1"/>
  <c r="W3483" i="1" s="1"/>
  <c r="K3483" i="1"/>
  <c r="V3483" i="1" s="1"/>
  <c r="O3483" i="1"/>
  <c r="Z3483" i="1" s="1"/>
  <c r="N3483" i="1"/>
  <c r="Y3483" i="1" s="1"/>
  <c r="J3451" i="1"/>
  <c r="U3451" i="1" s="1"/>
  <c r="L3451" i="1"/>
  <c r="W3451" i="1" s="1"/>
  <c r="K3451" i="1"/>
  <c r="V3451" i="1" s="1"/>
  <c r="O3451" i="1"/>
  <c r="Z3451" i="1" s="1"/>
  <c r="N3451" i="1"/>
  <c r="Y3451" i="1" s="1"/>
  <c r="J3427" i="1"/>
  <c r="U3427" i="1" s="1"/>
  <c r="L3427" i="1"/>
  <c r="W3427" i="1" s="1"/>
  <c r="K3427" i="1"/>
  <c r="V3427" i="1" s="1"/>
  <c r="O3427" i="1"/>
  <c r="Z3427" i="1" s="1"/>
  <c r="N3427" i="1"/>
  <c r="Y3427" i="1" s="1"/>
  <c r="J3387" i="1"/>
  <c r="U3387" i="1" s="1"/>
  <c r="L3387" i="1"/>
  <c r="W3387" i="1" s="1"/>
  <c r="K3387" i="1"/>
  <c r="V3387" i="1" s="1"/>
  <c r="O3387" i="1"/>
  <c r="Z3387" i="1" s="1"/>
  <c r="N3387" i="1"/>
  <c r="Y3387" i="1" s="1"/>
  <c r="J3347" i="1"/>
  <c r="U3347" i="1" s="1"/>
  <c r="L3347" i="1"/>
  <c r="W3347" i="1" s="1"/>
  <c r="K3347" i="1"/>
  <c r="V3347" i="1" s="1"/>
  <c r="O3347" i="1"/>
  <c r="Z3347" i="1" s="1"/>
  <c r="N3347" i="1"/>
  <c r="Y3347" i="1" s="1"/>
  <c r="J3299" i="1"/>
  <c r="U3299" i="1" s="1"/>
  <c r="L3299" i="1"/>
  <c r="W3299" i="1" s="1"/>
  <c r="K3299" i="1"/>
  <c r="V3299" i="1" s="1"/>
  <c r="O3299" i="1"/>
  <c r="Z3299" i="1" s="1"/>
  <c r="N3299" i="1"/>
  <c r="Y3299" i="1" s="1"/>
  <c r="J3259" i="1"/>
  <c r="U3259" i="1" s="1"/>
  <c r="L3259" i="1"/>
  <c r="W3259" i="1" s="1"/>
  <c r="K3259" i="1"/>
  <c r="V3259" i="1" s="1"/>
  <c r="O3259" i="1"/>
  <c r="Z3259" i="1" s="1"/>
  <c r="N3259" i="1"/>
  <c r="Y3259" i="1" s="1"/>
  <c r="J3227" i="1"/>
  <c r="U3227" i="1" s="1"/>
  <c r="L3227" i="1"/>
  <c r="W3227" i="1" s="1"/>
  <c r="K3227" i="1"/>
  <c r="V3227" i="1" s="1"/>
  <c r="O3227" i="1"/>
  <c r="Z3227" i="1" s="1"/>
  <c r="N3227" i="1"/>
  <c r="Y3227" i="1" s="1"/>
  <c r="J3195" i="1"/>
  <c r="U3195" i="1" s="1"/>
  <c r="L3195" i="1"/>
  <c r="W3195" i="1" s="1"/>
  <c r="K3195" i="1"/>
  <c r="V3195" i="1" s="1"/>
  <c r="O3195" i="1"/>
  <c r="Z3195" i="1" s="1"/>
  <c r="N3195" i="1"/>
  <c r="Y3195" i="1" s="1"/>
  <c r="J3163" i="1"/>
  <c r="U3163" i="1" s="1"/>
  <c r="L3163" i="1"/>
  <c r="W3163" i="1" s="1"/>
  <c r="K3163" i="1"/>
  <c r="V3163" i="1" s="1"/>
  <c r="O3163" i="1"/>
  <c r="Z3163" i="1" s="1"/>
  <c r="N3163" i="1"/>
  <c r="Y3163" i="1" s="1"/>
  <c r="J3131" i="1"/>
  <c r="U3131" i="1" s="1"/>
  <c r="L3131" i="1"/>
  <c r="W3131" i="1" s="1"/>
  <c r="K3131" i="1"/>
  <c r="V3131" i="1" s="1"/>
  <c r="O3131" i="1"/>
  <c r="Z3131" i="1" s="1"/>
  <c r="N3131" i="1"/>
  <c r="Y3131" i="1" s="1"/>
  <c r="J3107" i="1"/>
  <c r="U3107" i="1" s="1"/>
  <c r="L3107" i="1"/>
  <c r="W3107" i="1" s="1"/>
  <c r="K3107" i="1"/>
  <c r="V3107" i="1" s="1"/>
  <c r="O3107" i="1"/>
  <c r="Z3107" i="1" s="1"/>
  <c r="N3107" i="1"/>
  <c r="Y3107" i="1" s="1"/>
  <c r="J3075" i="1"/>
  <c r="U3075" i="1" s="1"/>
  <c r="L3075" i="1"/>
  <c r="W3075" i="1" s="1"/>
  <c r="K3075" i="1"/>
  <c r="V3075" i="1" s="1"/>
  <c r="O3075" i="1"/>
  <c r="Z3075" i="1" s="1"/>
  <c r="N3075" i="1"/>
  <c r="Y3075" i="1" s="1"/>
  <c r="J3051" i="1"/>
  <c r="U3051" i="1" s="1"/>
  <c r="L3051" i="1"/>
  <c r="W3051" i="1" s="1"/>
  <c r="K3051" i="1"/>
  <c r="V3051" i="1" s="1"/>
  <c r="O3051" i="1"/>
  <c r="Z3051" i="1" s="1"/>
  <c r="N3051" i="1"/>
  <c r="Y3051" i="1" s="1"/>
  <c r="J3027" i="1"/>
  <c r="U3027" i="1" s="1"/>
  <c r="L3027" i="1"/>
  <c r="W3027" i="1" s="1"/>
  <c r="K3027" i="1"/>
  <c r="V3027" i="1" s="1"/>
  <c r="O3027" i="1"/>
  <c r="Z3027" i="1" s="1"/>
  <c r="N3027" i="1"/>
  <c r="Y3027" i="1" s="1"/>
  <c r="J2979" i="1"/>
  <c r="U2979" i="1" s="1"/>
  <c r="L2979" i="1"/>
  <c r="W2979" i="1" s="1"/>
  <c r="K2979" i="1"/>
  <c r="V2979" i="1" s="1"/>
  <c r="O2979" i="1"/>
  <c r="Z2979" i="1" s="1"/>
  <c r="N2979" i="1"/>
  <c r="Y2979" i="1" s="1"/>
  <c r="J2923" i="1"/>
  <c r="U2923" i="1" s="1"/>
  <c r="L2923" i="1"/>
  <c r="W2923" i="1" s="1"/>
  <c r="K2923" i="1"/>
  <c r="V2923" i="1" s="1"/>
  <c r="O2923" i="1"/>
  <c r="Z2923" i="1" s="1"/>
  <c r="N2923" i="1"/>
  <c r="Y2923" i="1" s="1"/>
  <c r="J2891" i="1"/>
  <c r="U2891" i="1" s="1"/>
  <c r="L2891" i="1"/>
  <c r="W2891" i="1" s="1"/>
  <c r="K2891" i="1"/>
  <c r="V2891" i="1" s="1"/>
  <c r="O2891" i="1"/>
  <c r="Z2891" i="1" s="1"/>
  <c r="N2891" i="1"/>
  <c r="Y2891" i="1" s="1"/>
  <c r="J2851" i="1"/>
  <c r="U2851" i="1" s="1"/>
  <c r="L2851" i="1"/>
  <c r="W2851" i="1" s="1"/>
  <c r="K2851" i="1"/>
  <c r="V2851" i="1" s="1"/>
  <c r="O2851" i="1"/>
  <c r="Z2851" i="1" s="1"/>
  <c r="N2851" i="1"/>
  <c r="Y2851" i="1" s="1"/>
  <c r="J2811" i="1"/>
  <c r="U2811" i="1" s="1"/>
  <c r="L2811" i="1"/>
  <c r="W2811" i="1" s="1"/>
  <c r="K2811" i="1"/>
  <c r="V2811" i="1" s="1"/>
  <c r="O2811" i="1"/>
  <c r="Z2811" i="1" s="1"/>
  <c r="N2811" i="1"/>
  <c r="Y2811" i="1" s="1"/>
  <c r="J2779" i="1"/>
  <c r="U2779" i="1" s="1"/>
  <c r="L2779" i="1"/>
  <c r="W2779" i="1" s="1"/>
  <c r="K2779" i="1"/>
  <c r="V2779" i="1" s="1"/>
  <c r="O2779" i="1"/>
  <c r="Z2779" i="1" s="1"/>
  <c r="N2779" i="1"/>
  <c r="Y2779" i="1" s="1"/>
  <c r="J2739" i="1"/>
  <c r="U2739" i="1" s="1"/>
  <c r="L2739" i="1"/>
  <c r="W2739" i="1" s="1"/>
  <c r="K2739" i="1"/>
  <c r="V2739" i="1" s="1"/>
  <c r="O2739" i="1"/>
  <c r="Z2739" i="1" s="1"/>
  <c r="N2739" i="1"/>
  <c r="Y2739" i="1" s="1"/>
  <c r="J2699" i="1"/>
  <c r="U2699" i="1" s="1"/>
  <c r="L2699" i="1"/>
  <c r="W2699" i="1" s="1"/>
  <c r="K2699" i="1"/>
  <c r="V2699" i="1" s="1"/>
  <c r="O2699" i="1"/>
  <c r="Z2699" i="1" s="1"/>
  <c r="N2699" i="1"/>
  <c r="Y2699" i="1" s="1"/>
  <c r="J2667" i="1"/>
  <c r="U2667" i="1" s="1"/>
  <c r="L2667" i="1"/>
  <c r="W2667" i="1" s="1"/>
  <c r="K2667" i="1"/>
  <c r="V2667" i="1" s="1"/>
  <c r="O2667" i="1"/>
  <c r="Z2667" i="1" s="1"/>
  <c r="N2667" i="1"/>
  <c r="Y2667" i="1" s="1"/>
  <c r="J2635" i="1"/>
  <c r="U2635" i="1" s="1"/>
  <c r="L2635" i="1"/>
  <c r="W2635" i="1" s="1"/>
  <c r="K2635" i="1"/>
  <c r="V2635" i="1" s="1"/>
  <c r="O2635" i="1"/>
  <c r="Z2635" i="1" s="1"/>
  <c r="N2635" i="1"/>
  <c r="Y2635" i="1" s="1"/>
  <c r="J2603" i="1"/>
  <c r="U2603" i="1" s="1"/>
  <c r="L2603" i="1"/>
  <c r="W2603" i="1" s="1"/>
  <c r="K2603" i="1"/>
  <c r="V2603" i="1" s="1"/>
  <c r="O2603" i="1"/>
  <c r="Z2603" i="1" s="1"/>
  <c r="N2603" i="1"/>
  <c r="Y2603" i="1" s="1"/>
  <c r="J2579" i="1"/>
  <c r="U2579" i="1" s="1"/>
  <c r="L2579" i="1"/>
  <c r="W2579" i="1" s="1"/>
  <c r="K2579" i="1"/>
  <c r="V2579" i="1" s="1"/>
  <c r="O2579" i="1"/>
  <c r="Z2579" i="1" s="1"/>
  <c r="N2579" i="1"/>
  <c r="Y2579" i="1" s="1"/>
  <c r="J2547" i="1"/>
  <c r="U2547" i="1" s="1"/>
  <c r="L2547" i="1"/>
  <c r="W2547" i="1" s="1"/>
  <c r="K2547" i="1"/>
  <c r="V2547" i="1" s="1"/>
  <c r="O2547" i="1"/>
  <c r="Z2547" i="1" s="1"/>
  <c r="N2547" i="1"/>
  <c r="Y2547" i="1" s="1"/>
  <c r="J2507" i="1"/>
  <c r="U2507" i="1" s="1"/>
  <c r="L2507" i="1"/>
  <c r="W2507" i="1" s="1"/>
  <c r="K2507" i="1"/>
  <c r="V2507" i="1" s="1"/>
  <c r="O2507" i="1"/>
  <c r="Z2507" i="1" s="1"/>
  <c r="N2507" i="1"/>
  <c r="Y2507" i="1" s="1"/>
  <c r="J2467" i="1"/>
  <c r="U2467" i="1" s="1"/>
  <c r="L2467" i="1"/>
  <c r="W2467" i="1" s="1"/>
  <c r="K2467" i="1"/>
  <c r="V2467" i="1" s="1"/>
  <c r="O2467" i="1"/>
  <c r="Z2467" i="1" s="1"/>
  <c r="N2467" i="1"/>
  <c r="Y2467" i="1" s="1"/>
  <c r="J2435" i="1"/>
  <c r="U2435" i="1" s="1"/>
  <c r="L2435" i="1"/>
  <c r="W2435" i="1" s="1"/>
  <c r="K2435" i="1"/>
  <c r="V2435" i="1" s="1"/>
  <c r="O2435" i="1"/>
  <c r="Z2435" i="1" s="1"/>
  <c r="N2435" i="1"/>
  <c r="Y2435" i="1" s="1"/>
  <c r="J2403" i="1"/>
  <c r="U2403" i="1" s="1"/>
  <c r="L2403" i="1"/>
  <c r="W2403" i="1" s="1"/>
  <c r="K2403" i="1"/>
  <c r="V2403" i="1" s="1"/>
  <c r="O2403" i="1"/>
  <c r="Z2403" i="1" s="1"/>
  <c r="N2403" i="1"/>
  <c r="Y2403" i="1" s="1"/>
  <c r="J2371" i="1"/>
  <c r="U2371" i="1" s="1"/>
  <c r="L2371" i="1"/>
  <c r="W2371" i="1" s="1"/>
  <c r="K2371" i="1"/>
  <c r="V2371" i="1" s="1"/>
  <c r="O2371" i="1"/>
  <c r="Z2371" i="1" s="1"/>
  <c r="N2371" i="1"/>
  <c r="Y2371" i="1" s="1"/>
  <c r="J2339" i="1"/>
  <c r="U2339" i="1" s="1"/>
  <c r="L2339" i="1"/>
  <c r="W2339" i="1" s="1"/>
  <c r="K2339" i="1"/>
  <c r="V2339" i="1" s="1"/>
  <c r="O2339" i="1"/>
  <c r="Z2339" i="1" s="1"/>
  <c r="N2339" i="1"/>
  <c r="Y2339" i="1" s="1"/>
  <c r="J2307" i="1"/>
  <c r="U2307" i="1" s="1"/>
  <c r="L2307" i="1"/>
  <c r="W2307" i="1" s="1"/>
  <c r="K2307" i="1"/>
  <c r="V2307" i="1" s="1"/>
  <c r="O2307" i="1"/>
  <c r="Z2307" i="1" s="1"/>
  <c r="N2307" i="1"/>
  <c r="Y2307" i="1" s="1"/>
  <c r="J2283" i="1"/>
  <c r="U2283" i="1" s="1"/>
  <c r="L2283" i="1"/>
  <c r="W2283" i="1" s="1"/>
  <c r="K2283" i="1"/>
  <c r="V2283" i="1" s="1"/>
  <c r="O2283" i="1"/>
  <c r="Z2283" i="1" s="1"/>
  <c r="N2283" i="1"/>
  <c r="Y2283" i="1" s="1"/>
  <c r="J2251" i="1"/>
  <c r="U2251" i="1" s="1"/>
  <c r="L2251" i="1"/>
  <c r="W2251" i="1" s="1"/>
  <c r="K2251" i="1"/>
  <c r="V2251" i="1" s="1"/>
  <c r="O2251" i="1"/>
  <c r="Z2251" i="1" s="1"/>
  <c r="N2251" i="1"/>
  <c r="Y2251" i="1" s="1"/>
  <c r="J2227" i="1"/>
  <c r="U2227" i="1" s="1"/>
  <c r="L2227" i="1"/>
  <c r="W2227" i="1" s="1"/>
  <c r="K2227" i="1"/>
  <c r="V2227" i="1" s="1"/>
  <c r="O2227" i="1"/>
  <c r="Z2227" i="1" s="1"/>
  <c r="N2227" i="1"/>
  <c r="Y2227" i="1" s="1"/>
  <c r="J2187" i="1"/>
  <c r="U2187" i="1" s="1"/>
  <c r="L2187" i="1"/>
  <c r="W2187" i="1" s="1"/>
  <c r="K2187" i="1"/>
  <c r="V2187" i="1" s="1"/>
  <c r="O2187" i="1"/>
  <c r="Z2187" i="1" s="1"/>
  <c r="N2187" i="1"/>
  <c r="Y2187" i="1" s="1"/>
  <c r="J2155" i="1"/>
  <c r="U2155" i="1" s="1"/>
  <c r="L2155" i="1"/>
  <c r="W2155" i="1" s="1"/>
  <c r="K2155" i="1"/>
  <c r="V2155" i="1" s="1"/>
  <c r="O2155" i="1"/>
  <c r="Z2155" i="1" s="1"/>
  <c r="N2155" i="1"/>
  <c r="Y2155" i="1" s="1"/>
  <c r="J2123" i="1"/>
  <c r="U2123" i="1" s="1"/>
  <c r="L2123" i="1"/>
  <c r="W2123" i="1" s="1"/>
  <c r="K2123" i="1"/>
  <c r="V2123" i="1" s="1"/>
  <c r="O2123" i="1"/>
  <c r="Z2123" i="1" s="1"/>
  <c r="N2123" i="1"/>
  <c r="Y2123" i="1" s="1"/>
  <c r="J2091" i="1"/>
  <c r="U2091" i="1" s="1"/>
  <c r="L2091" i="1"/>
  <c r="W2091" i="1" s="1"/>
  <c r="K2091" i="1"/>
  <c r="V2091" i="1" s="1"/>
  <c r="O2091" i="1"/>
  <c r="Z2091" i="1" s="1"/>
  <c r="N2091" i="1"/>
  <c r="Y2091" i="1" s="1"/>
  <c r="J2059" i="1"/>
  <c r="U2059" i="1" s="1"/>
  <c r="L2059" i="1"/>
  <c r="W2059" i="1" s="1"/>
  <c r="K2059" i="1"/>
  <c r="V2059" i="1" s="1"/>
  <c r="O2059" i="1"/>
  <c r="Z2059" i="1" s="1"/>
  <c r="N2059" i="1"/>
  <c r="Y2059" i="1" s="1"/>
  <c r="J2027" i="1"/>
  <c r="U2027" i="1" s="1"/>
  <c r="L2027" i="1"/>
  <c r="W2027" i="1" s="1"/>
  <c r="K2027" i="1"/>
  <c r="V2027" i="1" s="1"/>
  <c r="O2027" i="1"/>
  <c r="Z2027" i="1" s="1"/>
  <c r="N2027" i="1"/>
  <c r="Y2027" i="1" s="1"/>
  <c r="J1995" i="1"/>
  <c r="U1995" i="1" s="1"/>
  <c r="L1995" i="1"/>
  <c r="W1995" i="1" s="1"/>
  <c r="K1995" i="1"/>
  <c r="V1995" i="1" s="1"/>
  <c r="O1995" i="1"/>
  <c r="Z1995" i="1" s="1"/>
  <c r="N1995" i="1"/>
  <c r="Y1995" i="1" s="1"/>
  <c r="J1963" i="1"/>
  <c r="U1963" i="1" s="1"/>
  <c r="L1963" i="1"/>
  <c r="W1963" i="1" s="1"/>
  <c r="K1963" i="1"/>
  <c r="V1963" i="1" s="1"/>
  <c r="O1963" i="1"/>
  <c r="Z1963" i="1" s="1"/>
  <c r="N1963" i="1"/>
  <c r="Y1963" i="1" s="1"/>
  <c r="J1931" i="1"/>
  <c r="U1931" i="1" s="1"/>
  <c r="L1931" i="1"/>
  <c r="W1931" i="1" s="1"/>
  <c r="K1931" i="1"/>
  <c r="V1931" i="1" s="1"/>
  <c r="O1931" i="1"/>
  <c r="Z1931" i="1" s="1"/>
  <c r="N1931" i="1"/>
  <c r="Y1931" i="1" s="1"/>
  <c r="J1899" i="1"/>
  <c r="U1899" i="1" s="1"/>
  <c r="L1899" i="1"/>
  <c r="W1899" i="1" s="1"/>
  <c r="K1899" i="1"/>
  <c r="V1899" i="1" s="1"/>
  <c r="O1899" i="1"/>
  <c r="Z1899" i="1" s="1"/>
  <c r="N1899" i="1"/>
  <c r="Y1899" i="1" s="1"/>
  <c r="J1867" i="1"/>
  <c r="U1867" i="1" s="1"/>
  <c r="L1867" i="1"/>
  <c r="W1867" i="1" s="1"/>
  <c r="K1867" i="1"/>
  <c r="V1867" i="1" s="1"/>
  <c r="O1867" i="1"/>
  <c r="Z1867" i="1" s="1"/>
  <c r="N1867" i="1"/>
  <c r="Y1867" i="1" s="1"/>
  <c r="J1835" i="1"/>
  <c r="U1835" i="1" s="1"/>
  <c r="L1835" i="1"/>
  <c r="W1835" i="1" s="1"/>
  <c r="K1835" i="1"/>
  <c r="V1835" i="1" s="1"/>
  <c r="O1835" i="1"/>
  <c r="Z1835" i="1" s="1"/>
  <c r="N1835" i="1"/>
  <c r="Y1835" i="1" s="1"/>
  <c r="J1819" i="1"/>
  <c r="U1819" i="1" s="1"/>
  <c r="L1819" i="1"/>
  <c r="W1819" i="1" s="1"/>
  <c r="K1819" i="1"/>
  <c r="V1819" i="1" s="1"/>
  <c r="O1819" i="1"/>
  <c r="Z1819" i="1" s="1"/>
  <c r="N1819" i="1"/>
  <c r="Y1819" i="1" s="1"/>
  <c r="J1787" i="1"/>
  <c r="U1787" i="1" s="1"/>
  <c r="L1787" i="1"/>
  <c r="W1787" i="1" s="1"/>
  <c r="K1787" i="1"/>
  <c r="V1787" i="1" s="1"/>
  <c r="O1787" i="1"/>
  <c r="Z1787" i="1" s="1"/>
  <c r="N1787" i="1"/>
  <c r="Y1787" i="1" s="1"/>
  <c r="J1763" i="1"/>
  <c r="U1763" i="1" s="1"/>
  <c r="L1763" i="1"/>
  <c r="W1763" i="1" s="1"/>
  <c r="K1763" i="1"/>
  <c r="V1763" i="1" s="1"/>
  <c r="O1763" i="1"/>
  <c r="Z1763" i="1" s="1"/>
  <c r="N1763" i="1"/>
  <c r="Y1763" i="1" s="1"/>
  <c r="J1731" i="1"/>
  <c r="U1731" i="1" s="1"/>
  <c r="L1731" i="1"/>
  <c r="W1731" i="1" s="1"/>
  <c r="K1731" i="1"/>
  <c r="V1731" i="1" s="1"/>
  <c r="O1731" i="1"/>
  <c r="Z1731" i="1" s="1"/>
  <c r="N1731" i="1"/>
  <c r="Y1731" i="1" s="1"/>
  <c r="J1715" i="1"/>
  <c r="U1715" i="1" s="1"/>
  <c r="L1715" i="1"/>
  <c r="W1715" i="1" s="1"/>
  <c r="K1715" i="1"/>
  <c r="V1715" i="1" s="1"/>
  <c r="O1715" i="1"/>
  <c r="Z1715" i="1" s="1"/>
  <c r="N1715" i="1"/>
  <c r="Y1715" i="1" s="1"/>
  <c r="J1683" i="1"/>
  <c r="U1683" i="1" s="1"/>
  <c r="L1683" i="1"/>
  <c r="W1683" i="1" s="1"/>
  <c r="K1683" i="1"/>
  <c r="V1683" i="1" s="1"/>
  <c r="O1683" i="1"/>
  <c r="Z1683" i="1" s="1"/>
  <c r="N1683" i="1"/>
  <c r="Y1683" i="1" s="1"/>
  <c r="J1659" i="1"/>
  <c r="U1659" i="1" s="1"/>
  <c r="L1659" i="1"/>
  <c r="W1659" i="1" s="1"/>
  <c r="K1659" i="1"/>
  <c r="V1659" i="1" s="1"/>
  <c r="O1659" i="1"/>
  <c r="Z1659" i="1" s="1"/>
  <c r="N1659" i="1"/>
  <c r="Y1659" i="1" s="1"/>
  <c r="J1627" i="1"/>
  <c r="U1627" i="1" s="1"/>
  <c r="L1627" i="1"/>
  <c r="W1627" i="1" s="1"/>
  <c r="K1627" i="1"/>
  <c r="V1627" i="1" s="1"/>
  <c r="O1627" i="1"/>
  <c r="Z1627" i="1" s="1"/>
  <c r="N1627" i="1"/>
  <c r="Y1627" i="1" s="1"/>
  <c r="J1603" i="1"/>
  <c r="U1603" i="1" s="1"/>
  <c r="L1603" i="1"/>
  <c r="W1603" i="1" s="1"/>
  <c r="K1603" i="1"/>
  <c r="V1603" i="1" s="1"/>
  <c r="O1603" i="1"/>
  <c r="Z1603" i="1" s="1"/>
  <c r="N1603" i="1"/>
  <c r="Y1603" i="1" s="1"/>
  <c r="J1571" i="1"/>
  <c r="U1571" i="1" s="1"/>
  <c r="L1571" i="1"/>
  <c r="W1571" i="1" s="1"/>
  <c r="K1571" i="1"/>
  <c r="V1571" i="1" s="1"/>
  <c r="O1571" i="1"/>
  <c r="Z1571" i="1" s="1"/>
  <c r="N1571" i="1"/>
  <c r="Y1571" i="1" s="1"/>
  <c r="J1539" i="1"/>
  <c r="U1539" i="1" s="1"/>
  <c r="L1539" i="1"/>
  <c r="W1539" i="1" s="1"/>
  <c r="K1539" i="1"/>
  <c r="V1539" i="1" s="1"/>
  <c r="O1539" i="1"/>
  <c r="Z1539" i="1" s="1"/>
  <c r="N1539" i="1"/>
  <c r="Y1539" i="1" s="1"/>
  <c r="J1499" i="1"/>
  <c r="U1499" i="1" s="1"/>
  <c r="L1499" i="1"/>
  <c r="W1499" i="1" s="1"/>
  <c r="K1499" i="1"/>
  <c r="V1499" i="1" s="1"/>
  <c r="O1499" i="1"/>
  <c r="Z1499" i="1" s="1"/>
  <c r="N1499" i="1"/>
  <c r="Y1499" i="1" s="1"/>
  <c r="J1467" i="1"/>
  <c r="U1467" i="1" s="1"/>
  <c r="L1467" i="1"/>
  <c r="W1467" i="1" s="1"/>
  <c r="K1467" i="1"/>
  <c r="V1467" i="1" s="1"/>
  <c r="O1467" i="1"/>
  <c r="Z1467" i="1" s="1"/>
  <c r="N1467" i="1"/>
  <c r="Y1467" i="1" s="1"/>
  <c r="J1435" i="1"/>
  <c r="U1435" i="1" s="1"/>
  <c r="L1435" i="1"/>
  <c r="W1435" i="1" s="1"/>
  <c r="K1435" i="1"/>
  <c r="V1435" i="1" s="1"/>
  <c r="O1435" i="1"/>
  <c r="Z1435" i="1" s="1"/>
  <c r="N1435" i="1"/>
  <c r="Y1435" i="1" s="1"/>
  <c r="J1403" i="1"/>
  <c r="U1403" i="1" s="1"/>
  <c r="L1403" i="1"/>
  <c r="W1403" i="1" s="1"/>
  <c r="K1403" i="1"/>
  <c r="V1403" i="1" s="1"/>
  <c r="O1403" i="1"/>
  <c r="Z1403" i="1" s="1"/>
  <c r="N1403" i="1"/>
  <c r="Y1403" i="1" s="1"/>
  <c r="J1371" i="1"/>
  <c r="U1371" i="1" s="1"/>
  <c r="L1371" i="1"/>
  <c r="W1371" i="1" s="1"/>
  <c r="K1371" i="1"/>
  <c r="V1371" i="1" s="1"/>
  <c r="O1371" i="1"/>
  <c r="Z1371" i="1" s="1"/>
  <c r="N1371" i="1"/>
  <c r="Y1371" i="1" s="1"/>
  <c r="J1339" i="1"/>
  <c r="U1339" i="1" s="1"/>
  <c r="L1339" i="1"/>
  <c r="W1339" i="1" s="1"/>
  <c r="K1339" i="1"/>
  <c r="V1339" i="1" s="1"/>
  <c r="O1339" i="1"/>
  <c r="Z1339" i="1" s="1"/>
  <c r="N1339" i="1"/>
  <c r="Y1339" i="1" s="1"/>
  <c r="J1315" i="1"/>
  <c r="U1315" i="1" s="1"/>
  <c r="L1315" i="1"/>
  <c r="W1315" i="1" s="1"/>
  <c r="K1315" i="1"/>
  <c r="V1315" i="1" s="1"/>
  <c r="O1315" i="1"/>
  <c r="Z1315" i="1" s="1"/>
  <c r="N1315" i="1"/>
  <c r="Y1315" i="1" s="1"/>
  <c r="J1299" i="1"/>
  <c r="U1299" i="1" s="1"/>
  <c r="L1299" i="1"/>
  <c r="W1299" i="1" s="1"/>
  <c r="K1299" i="1"/>
  <c r="V1299" i="1" s="1"/>
  <c r="O1299" i="1"/>
  <c r="Z1299" i="1" s="1"/>
  <c r="N1299" i="1"/>
  <c r="Y1299" i="1" s="1"/>
  <c r="J1267" i="1"/>
  <c r="U1267" i="1" s="1"/>
  <c r="L1267" i="1"/>
  <c r="W1267" i="1" s="1"/>
  <c r="K1267" i="1"/>
  <c r="V1267" i="1" s="1"/>
  <c r="O1267" i="1"/>
  <c r="Z1267" i="1" s="1"/>
  <c r="N1267" i="1"/>
  <c r="Y1267" i="1" s="1"/>
  <c r="J1235" i="1"/>
  <c r="U1235" i="1" s="1"/>
  <c r="L1235" i="1"/>
  <c r="W1235" i="1" s="1"/>
  <c r="K1235" i="1"/>
  <c r="V1235" i="1" s="1"/>
  <c r="O1235" i="1"/>
  <c r="Z1235" i="1" s="1"/>
  <c r="N1235" i="1"/>
  <c r="Y1235" i="1" s="1"/>
  <c r="J1211" i="1"/>
  <c r="U1211" i="1" s="1"/>
  <c r="L1211" i="1"/>
  <c r="W1211" i="1" s="1"/>
  <c r="K1211" i="1"/>
  <c r="V1211" i="1" s="1"/>
  <c r="O1211" i="1"/>
  <c r="Z1211" i="1" s="1"/>
  <c r="N1211" i="1"/>
  <c r="Y1211" i="1" s="1"/>
  <c r="J1179" i="1"/>
  <c r="U1179" i="1" s="1"/>
  <c r="L1179" i="1"/>
  <c r="W1179" i="1" s="1"/>
  <c r="K1179" i="1"/>
  <c r="V1179" i="1" s="1"/>
  <c r="O1179" i="1"/>
  <c r="Z1179" i="1" s="1"/>
  <c r="N1179" i="1"/>
  <c r="Y1179" i="1" s="1"/>
  <c r="J1147" i="1"/>
  <c r="U1147" i="1" s="1"/>
  <c r="L1147" i="1"/>
  <c r="W1147" i="1" s="1"/>
  <c r="K1147" i="1"/>
  <c r="V1147" i="1" s="1"/>
  <c r="O1147" i="1"/>
  <c r="Z1147" i="1" s="1"/>
  <c r="J1123" i="1"/>
  <c r="U1123" i="1" s="1"/>
  <c r="L1123" i="1"/>
  <c r="W1123" i="1" s="1"/>
  <c r="K1123" i="1"/>
  <c r="V1123" i="1" s="1"/>
  <c r="O1123" i="1"/>
  <c r="Z1123" i="1" s="1"/>
  <c r="N1123" i="1"/>
  <c r="Y1123" i="1" s="1"/>
  <c r="J1091" i="1"/>
  <c r="U1091" i="1" s="1"/>
  <c r="L1091" i="1"/>
  <c r="W1091" i="1" s="1"/>
  <c r="K1091" i="1"/>
  <c r="V1091" i="1" s="1"/>
  <c r="O1091" i="1"/>
  <c r="Z1091" i="1" s="1"/>
  <c r="N1091" i="1"/>
  <c r="Y1091" i="1" s="1"/>
  <c r="J1067" i="1"/>
  <c r="U1067" i="1" s="1"/>
  <c r="L1067" i="1"/>
  <c r="W1067" i="1" s="1"/>
  <c r="K1067" i="1"/>
  <c r="V1067" i="1" s="1"/>
  <c r="O1067" i="1"/>
  <c r="Z1067" i="1" s="1"/>
  <c r="N1067" i="1"/>
  <c r="Y1067" i="1" s="1"/>
  <c r="J1035" i="1"/>
  <c r="U1035" i="1" s="1"/>
  <c r="L1035" i="1"/>
  <c r="W1035" i="1" s="1"/>
  <c r="K1035" i="1"/>
  <c r="V1035" i="1" s="1"/>
  <c r="O1035" i="1"/>
  <c r="Z1035" i="1" s="1"/>
  <c r="N1035" i="1"/>
  <c r="Y1035" i="1" s="1"/>
  <c r="J1003" i="1"/>
  <c r="U1003" i="1" s="1"/>
  <c r="L1003" i="1"/>
  <c r="W1003" i="1" s="1"/>
  <c r="K1003" i="1"/>
  <c r="V1003" i="1" s="1"/>
  <c r="O1003" i="1"/>
  <c r="Z1003" i="1" s="1"/>
  <c r="N1003" i="1"/>
  <c r="Y1003" i="1" s="1"/>
  <c r="J979" i="1"/>
  <c r="U979" i="1" s="1"/>
  <c r="L979" i="1"/>
  <c r="W979" i="1" s="1"/>
  <c r="K979" i="1"/>
  <c r="V979" i="1" s="1"/>
  <c r="O979" i="1"/>
  <c r="Z979" i="1" s="1"/>
  <c r="N979" i="1"/>
  <c r="Y979" i="1" s="1"/>
  <c r="J947" i="1"/>
  <c r="U947" i="1" s="1"/>
  <c r="L947" i="1"/>
  <c r="W947" i="1" s="1"/>
  <c r="K947" i="1"/>
  <c r="V947" i="1" s="1"/>
  <c r="O947" i="1"/>
  <c r="Z947" i="1" s="1"/>
  <c r="N947" i="1"/>
  <c r="Y947" i="1" s="1"/>
  <c r="J923" i="1"/>
  <c r="U923" i="1" s="1"/>
  <c r="L923" i="1"/>
  <c r="W923" i="1" s="1"/>
  <c r="K923" i="1"/>
  <c r="V923" i="1" s="1"/>
  <c r="O923" i="1"/>
  <c r="Z923" i="1" s="1"/>
  <c r="N923" i="1"/>
  <c r="Y923" i="1" s="1"/>
  <c r="M923" i="1"/>
  <c r="X923" i="1" s="1"/>
  <c r="J891" i="1"/>
  <c r="U891" i="1" s="1"/>
  <c r="L891" i="1"/>
  <c r="W891" i="1" s="1"/>
  <c r="K891" i="1"/>
  <c r="V891" i="1" s="1"/>
  <c r="O891" i="1"/>
  <c r="Z891" i="1" s="1"/>
  <c r="N891" i="1"/>
  <c r="Y891" i="1" s="1"/>
  <c r="M891" i="1"/>
  <c r="X891" i="1" s="1"/>
  <c r="J859" i="1"/>
  <c r="U859" i="1" s="1"/>
  <c r="L859" i="1"/>
  <c r="W859" i="1" s="1"/>
  <c r="K859" i="1"/>
  <c r="V859" i="1" s="1"/>
  <c r="O859" i="1"/>
  <c r="Z859" i="1" s="1"/>
  <c r="N859" i="1"/>
  <c r="Y859" i="1" s="1"/>
  <c r="M859" i="1"/>
  <c r="X859" i="1" s="1"/>
  <c r="J835" i="1"/>
  <c r="U835" i="1" s="1"/>
  <c r="L835" i="1"/>
  <c r="W835" i="1" s="1"/>
  <c r="K835" i="1"/>
  <c r="V835" i="1" s="1"/>
  <c r="N835" i="1"/>
  <c r="Y835" i="1" s="1"/>
  <c r="O835" i="1"/>
  <c r="Z835" i="1" s="1"/>
  <c r="M835" i="1"/>
  <c r="X835" i="1" s="1"/>
  <c r="J803" i="1"/>
  <c r="U803" i="1" s="1"/>
  <c r="L803" i="1"/>
  <c r="W803" i="1" s="1"/>
  <c r="K803" i="1"/>
  <c r="V803" i="1" s="1"/>
  <c r="O803" i="1"/>
  <c r="Z803" i="1" s="1"/>
  <c r="N803" i="1"/>
  <c r="Y803" i="1" s="1"/>
  <c r="J755" i="1"/>
  <c r="U755" i="1" s="1"/>
  <c r="L755" i="1"/>
  <c r="W755" i="1" s="1"/>
  <c r="K755" i="1"/>
  <c r="V755" i="1" s="1"/>
  <c r="O755" i="1"/>
  <c r="Z755" i="1" s="1"/>
  <c r="N755" i="1"/>
  <c r="Y755" i="1" s="1"/>
  <c r="J723" i="1"/>
  <c r="U723" i="1" s="1"/>
  <c r="K723" i="1"/>
  <c r="V723" i="1" s="1"/>
  <c r="L723" i="1"/>
  <c r="W723" i="1" s="1"/>
  <c r="O723" i="1"/>
  <c r="Z723" i="1" s="1"/>
  <c r="N723" i="1"/>
  <c r="Y723" i="1" s="1"/>
  <c r="J683" i="1"/>
  <c r="U683" i="1" s="1"/>
  <c r="L683" i="1"/>
  <c r="W683" i="1" s="1"/>
  <c r="K683" i="1"/>
  <c r="V683" i="1" s="1"/>
  <c r="O683" i="1"/>
  <c r="Z683" i="1" s="1"/>
  <c r="N683" i="1"/>
  <c r="Y683" i="1" s="1"/>
  <c r="J627" i="1"/>
  <c r="U627" i="1" s="1"/>
  <c r="L627" i="1"/>
  <c r="W627" i="1" s="1"/>
  <c r="K627" i="1"/>
  <c r="V627" i="1" s="1"/>
  <c r="O627" i="1"/>
  <c r="Z627" i="1" s="1"/>
  <c r="N627" i="1"/>
  <c r="Y627" i="1" s="1"/>
  <c r="M627" i="1"/>
  <c r="X627" i="1" s="1"/>
  <c r="J571" i="1"/>
  <c r="U571" i="1" s="1"/>
  <c r="L571" i="1"/>
  <c r="W571" i="1" s="1"/>
  <c r="K571" i="1"/>
  <c r="V571" i="1" s="1"/>
  <c r="O571" i="1"/>
  <c r="Z571" i="1" s="1"/>
  <c r="N571" i="1"/>
  <c r="Y571" i="1" s="1"/>
  <c r="M571" i="1"/>
  <c r="X571" i="1" s="1"/>
  <c r="J531" i="1"/>
  <c r="U531" i="1" s="1"/>
  <c r="L531" i="1"/>
  <c r="W531" i="1" s="1"/>
  <c r="K531" i="1"/>
  <c r="V531" i="1" s="1"/>
  <c r="O531" i="1"/>
  <c r="Z531" i="1" s="1"/>
  <c r="M531" i="1"/>
  <c r="X531" i="1" s="1"/>
  <c r="N531" i="1"/>
  <c r="Y531" i="1" s="1"/>
  <c r="J483" i="1"/>
  <c r="U483" i="1" s="1"/>
  <c r="L483" i="1"/>
  <c r="W483" i="1" s="1"/>
  <c r="K483" i="1"/>
  <c r="V483" i="1" s="1"/>
  <c r="O483" i="1"/>
  <c r="Z483" i="1" s="1"/>
  <c r="N483" i="1"/>
  <c r="Y483" i="1" s="1"/>
  <c r="M483" i="1"/>
  <c r="X483" i="1" s="1"/>
  <c r="J467" i="1"/>
  <c r="U467" i="1" s="1"/>
  <c r="L467" i="1"/>
  <c r="W467" i="1" s="1"/>
  <c r="K467" i="1"/>
  <c r="V467" i="1" s="1"/>
  <c r="O467" i="1"/>
  <c r="Z467" i="1" s="1"/>
  <c r="M467" i="1"/>
  <c r="X467" i="1" s="1"/>
  <c r="J435" i="1"/>
  <c r="U435" i="1" s="1"/>
  <c r="L435" i="1"/>
  <c r="W435" i="1" s="1"/>
  <c r="K435" i="1"/>
  <c r="V435" i="1" s="1"/>
  <c r="O435" i="1"/>
  <c r="Z435" i="1" s="1"/>
  <c r="N435" i="1"/>
  <c r="Y435" i="1" s="1"/>
  <c r="M435" i="1"/>
  <c r="X435" i="1" s="1"/>
  <c r="J403" i="1"/>
  <c r="U403" i="1" s="1"/>
  <c r="L403" i="1"/>
  <c r="W403" i="1" s="1"/>
  <c r="K403" i="1"/>
  <c r="V403" i="1" s="1"/>
  <c r="O403" i="1"/>
  <c r="Z403" i="1" s="1"/>
  <c r="M403" i="1"/>
  <c r="X403" i="1" s="1"/>
  <c r="N403" i="1"/>
  <c r="Y403" i="1" s="1"/>
  <c r="J363" i="1"/>
  <c r="U363" i="1" s="1"/>
  <c r="L363" i="1"/>
  <c r="W363" i="1" s="1"/>
  <c r="K363" i="1"/>
  <c r="V363" i="1" s="1"/>
  <c r="O363" i="1"/>
  <c r="Z363" i="1" s="1"/>
  <c r="N363" i="1"/>
  <c r="Y363" i="1" s="1"/>
  <c r="M363" i="1"/>
  <c r="X363" i="1" s="1"/>
  <c r="J323" i="1"/>
  <c r="U323" i="1" s="1"/>
  <c r="L323" i="1"/>
  <c r="W323" i="1" s="1"/>
  <c r="K323" i="1"/>
  <c r="V323" i="1" s="1"/>
  <c r="O323" i="1"/>
  <c r="Z323" i="1" s="1"/>
  <c r="N323" i="1"/>
  <c r="Y323" i="1" s="1"/>
  <c r="M323" i="1"/>
  <c r="X323" i="1" s="1"/>
  <c r="J291" i="1"/>
  <c r="U291" i="1" s="1"/>
  <c r="L291" i="1"/>
  <c r="W291" i="1" s="1"/>
  <c r="K291" i="1"/>
  <c r="V291" i="1" s="1"/>
  <c r="O291" i="1"/>
  <c r="Z291" i="1" s="1"/>
  <c r="M291" i="1"/>
  <c r="X291" i="1" s="1"/>
  <c r="J259" i="1"/>
  <c r="U259" i="1" s="1"/>
  <c r="L259" i="1"/>
  <c r="W259" i="1" s="1"/>
  <c r="K259" i="1"/>
  <c r="V259" i="1" s="1"/>
  <c r="O259" i="1"/>
  <c r="Z259" i="1" s="1"/>
  <c r="N259" i="1"/>
  <c r="Y259" i="1" s="1"/>
  <c r="M259" i="1"/>
  <c r="X259" i="1" s="1"/>
  <c r="J235" i="1"/>
  <c r="U235" i="1" s="1"/>
  <c r="L235" i="1"/>
  <c r="W235" i="1" s="1"/>
  <c r="K235" i="1"/>
  <c r="V235" i="1" s="1"/>
  <c r="O235" i="1"/>
  <c r="Z235" i="1" s="1"/>
  <c r="N235" i="1"/>
  <c r="Y235" i="1" s="1"/>
  <c r="M235" i="1"/>
  <c r="X235" i="1" s="1"/>
  <c r="J203" i="1"/>
  <c r="U203" i="1" s="1"/>
  <c r="L203" i="1"/>
  <c r="W203" i="1" s="1"/>
  <c r="K203" i="1"/>
  <c r="V203" i="1" s="1"/>
  <c r="O203" i="1"/>
  <c r="Z203" i="1" s="1"/>
  <c r="N203" i="1"/>
  <c r="Y203" i="1" s="1"/>
  <c r="M203" i="1"/>
  <c r="X203" i="1" s="1"/>
  <c r="J171" i="1"/>
  <c r="U171" i="1" s="1"/>
  <c r="L171" i="1"/>
  <c r="W171" i="1" s="1"/>
  <c r="K171" i="1"/>
  <c r="V171" i="1" s="1"/>
  <c r="O171" i="1"/>
  <c r="Z171" i="1" s="1"/>
  <c r="N171" i="1"/>
  <c r="Y171" i="1" s="1"/>
  <c r="M171" i="1"/>
  <c r="X171" i="1" s="1"/>
  <c r="J147" i="1"/>
  <c r="U147" i="1" s="1"/>
  <c r="L147" i="1"/>
  <c r="W147" i="1" s="1"/>
  <c r="K147" i="1"/>
  <c r="V147" i="1" s="1"/>
  <c r="O147" i="1"/>
  <c r="Z147" i="1" s="1"/>
  <c r="M147" i="1"/>
  <c r="X147" i="1" s="1"/>
  <c r="N147" i="1"/>
  <c r="Y147" i="1" s="1"/>
  <c r="J115" i="1"/>
  <c r="U115" i="1" s="1"/>
  <c r="L115" i="1"/>
  <c r="W115" i="1" s="1"/>
  <c r="K115" i="1"/>
  <c r="V115" i="1" s="1"/>
  <c r="O115" i="1"/>
  <c r="Z115" i="1" s="1"/>
  <c r="N115" i="1"/>
  <c r="Y115" i="1" s="1"/>
  <c r="M115" i="1"/>
  <c r="X115" i="1" s="1"/>
  <c r="J83" i="1"/>
  <c r="U83" i="1" s="1"/>
  <c r="L83" i="1"/>
  <c r="W83" i="1" s="1"/>
  <c r="K83" i="1"/>
  <c r="V83" i="1" s="1"/>
  <c r="O83" i="1"/>
  <c r="Z83" i="1" s="1"/>
  <c r="N83" i="1"/>
  <c r="Y83" i="1" s="1"/>
  <c r="M83" i="1"/>
  <c r="X83" i="1" s="1"/>
  <c r="J51" i="1"/>
  <c r="U51" i="1" s="1"/>
  <c r="L51" i="1"/>
  <c r="W51" i="1" s="1"/>
  <c r="K51" i="1"/>
  <c r="V51" i="1" s="1"/>
  <c r="O51" i="1"/>
  <c r="Z51" i="1" s="1"/>
  <c r="N51" i="1"/>
  <c r="Y51" i="1" s="1"/>
  <c r="M51" i="1"/>
  <c r="X51" i="1" s="1"/>
  <c r="J3" i="1"/>
  <c r="U3" i="1" s="1"/>
  <c r="L3" i="1"/>
  <c r="W3" i="1" s="1"/>
  <c r="K3" i="1"/>
  <c r="V3" i="1" s="1"/>
  <c r="J4217" i="1"/>
  <c r="U4217" i="1" s="1"/>
  <c r="L4217" i="1"/>
  <c r="W4217" i="1" s="1"/>
  <c r="K4217" i="1"/>
  <c r="V4217" i="1" s="1"/>
  <c r="O4217" i="1"/>
  <c r="Z4217" i="1" s="1"/>
  <c r="J4193" i="1"/>
  <c r="U4193" i="1" s="1"/>
  <c r="L4193" i="1"/>
  <c r="W4193" i="1" s="1"/>
  <c r="K4193" i="1"/>
  <c r="V4193" i="1" s="1"/>
  <c r="O4193" i="1"/>
  <c r="Z4193" i="1" s="1"/>
  <c r="J4169" i="1"/>
  <c r="U4169" i="1" s="1"/>
  <c r="L4169" i="1"/>
  <c r="W4169" i="1" s="1"/>
  <c r="K4169" i="1"/>
  <c r="V4169" i="1" s="1"/>
  <c r="J4145" i="1"/>
  <c r="U4145" i="1" s="1"/>
  <c r="L4145" i="1"/>
  <c r="W4145" i="1" s="1"/>
  <c r="O4145" i="1"/>
  <c r="Z4145" i="1" s="1"/>
  <c r="J4121" i="1"/>
  <c r="U4121" i="1" s="1"/>
  <c r="L4121" i="1"/>
  <c r="W4121" i="1" s="1"/>
  <c r="K4121" i="1"/>
  <c r="V4121" i="1" s="1"/>
  <c r="O4121" i="1"/>
  <c r="Z4121" i="1" s="1"/>
  <c r="J4097" i="1"/>
  <c r="U4097" i="1" s="1"/>
  <c r="L4097" i="1"/>
  <c r="W4097" i="1" s="1"/>
  <c r="K4097" i="1"/>
  <c r="V4097" i="1" s="1"/>
  <c r="O4097" i="1"/>
  <c r="Z4097" i="1" s="1"/>
  <c r="J4073" i="1"/>
  <c r="U4073" i="1" s="1"/>
  <c r="L4073" i="1"/>
  <c r="W4073" i="1" s="1"/>
  <c r="K4073" i="1"/>
  <c r="V4073" i="1" s="1"/>
  <c r="O4073" i="1"/>
  <c r="Z4073" i="1" s="1"/>
  <c r="J4041" i="1"/>
  <c r="U4041" i="1" s="1"/>
  <c r="L4041" i="1"/>
  <c r="W4041" i="1" s="1"/>
  <c r="K4041" i="1"/>
  <c r="V4041" i="1" s="1"/>
  <c r="J4017" i="1"/>
  <c r="U4017" i="1" s="1"/>
  <c r="L4017" i="1"/>
  <c r="W4017" i="1" s="1"/>
  <c r="O4017" i="1"/>
  <c r="Z4017" i="1" s="1"/>
  <c r="J3993" i="1"/>
  <c r="U3993" i="1" s="1"/>
  <c r="L3993" i="1"/>
  <c r="W3993" i="1" s="1"/>
  <c r="K3993" i="1"/>
  <c r="V3993" i="1" s="1"/>
  <c r="O3993" i="1"/>
  <c r="Z3993" i="1" s="1"/>
  <c r="J3969" i="1"/>
  <c r="U3969" i="1" s="1"/>
  <c r="L3969" i="1"/>
  <c r="W3969" i="1" s="1"/>
  <c r="K3969" i="1"/>
  <c r="V3969" i="1" s="1"/>
  <c r="O3969" i="1"/>
  <c r="Z3969" i="1" s="1"/>
  <c r="J3945" i="1"/>
  <c r="U3945" i="1" s="1"/>
  <c r="L3945" i="1"/>
  <c r="W3945" i="1" s="1"/>
  <c r="K3945" i="1"/>
  <c r="V3945" i="1" s="1"/>
  <c r="O3945" i="1"/>
  <c r="Z3945" i="1" s="1"/>
  <c r="J3921" i="1"/>
  <c r="U3921" i="1" s="1"/>
  <c r="L3921" i="1"/>
  <c r="W3921" i="1" s="1"/>
  <c r="K3921" i="1"/>
  <c r="V3921" i="1" s="1"/>
  <c r="O3921" i="1"/>
  <c r="Z3921" i="1" s="1"/>
  <c r="J3897" i="1"/>
  <c r="U3897" i="1" s="1"/>
  <c r="L3897" i="1"/>
  <c r="W3897" i="1" s="1"/>
  <c r="K3897" i="1"/>
  <c r="V3897" i="1" s="1"/>
  <c r="O3897" i="1"/>
  <c r="Z3897" i="1" s="1"/>
  <c r="J3865" i="1"/>
  <c r="U3865" i="1" s="1"/>
  <c r="L3865" i="1"/>
  <c r="W3865" i="1" s="1"/>
  <c r="K3865" i="1"/>
  <c r="V3865" i="1" s="1"/>
  <c r="O3865" i="1"/>
  <c r="Z3865" i="1" s="1"/>
  <c r="J3841" i="1"/>
  <c r="U3841" i="1" s="1"/>
  <c r="L3841" i="1"/>
  <c r="W3841" i="1" s="1"/>
  <c r="K3841" i="1"/>
  <c r="V3841" i="1" s="1"/>
  <c r="O3841" i="1"/>
  <c r="Z3841" i="1" s="1"/>
  <c r="J3809" i="1"/>
  <c r="U3809" i="1" s="1"/>
  <c r="L3809" i="1"/>
  <c r="W3809" i="1" s="1"/>
  <c r="K3809" i="1"/>
  <c r="V3809" i="1" s="1"/>
  <c r="O3809" i="1"/>
  <c r="Z3809" i="1" s="1"/>
  <c r="J3785" i="1"/>
  <c r="U3785" i="1" s="1"/>
  <c r="L3785" i="1"/>
  <c r="W3785" i="1" s="1"/>
  <c r="K3785" i="1"/>
  <c r="V3785" i="1" s="1"/>
  <c r="J3761" i="1"/>
  <c r="U3761" i="1" s="1"/>
  <c r="L3761" i="1"/>
  <c r="W3761" i="1" s="1"/>
  <c r="O3761" i="1"/>
  <c r="Z3761" i="1" s="1"/>
  <c r="J3737" i="1"/>
  <c r="U3737" i="1" s="1"/>
  <c r="L3737" i="1"/>
  <c r="W3737" i="1" s="1"/>
  <c r="K3737" i="1"/>
  <c r="V3737" i="1" s="1"/>
  <c r="O3737" i="1"/>
  <c r="Z3737" i="1" s="1"/>
  <c r="J3721" i="1"/>
  <c r="U3721" i="1" s="1"/>
  <c r="L3721" i="1"/>
  <c r="W3721" i="1" s="1"/>
  <c r="K3721" i="1"/>
  <c r="V3721" i="1" s="1"/>
  <c r="J3697" i="1"/>
  <c r="U3697" i="1" s="1"/>
  <c r="L3697" i="1"/>
  <c r="W3697" i="1" s="1"/>
  <c r="O3697" i="1"/>
  <c r="Z3697" i="1" s="1"/>
  <c r="J3673" i="1"/>
  <c r="U3673" i="1" s="1"/>
  <c r="L3673" i="1"/>
  <c r="W3673" i="1" s="1"/>
  <c r="K3673" i="1"/>
  <c r="V3673" i="1" s="1"/>
  <c r="O3673" i="1"/>
  <c r="Z3673" i="1" s="1"/>
  <c r="J3649" i="1"/>
  <c r="U3649" i="1" s="1"/>
  <c r="L3649" i="1"/>
  <c r="W3649" i="1" s="1"/>
  <c r="K3649" i="1"/>
  <c r="V3649" i="1" s="1"/>
  <c r="O3649" i="1"/>
  <c r="Z3649" i="1" s="1"/>
  <c r="J3617" i="1"/>
  <c r="U3617" i="1" s="1"/>
  <c r="L3617" i="1"/>
  <c r="W3617" i="1" s="1"/>
  <c r="K3617" i="1"/>
  <c r="V3617" i="1" s="1"/>
  <c r="O3617" i="1"/>
  <c r="Z3617" i="1" s="1"/>
  <c r="J3593" i="1"/>
  <c r="U3593" i="1" s="1"/>
  <c r="L3593" i="1"/>
  <c r="W3593" i="1" s="1"/>
  <c r="K3593" i="1"/>
  <c r="V3593" i="1" s="1"/>
  <c r="J3569" i="1"/>
  <c r="U3569" i="1" s="1"/>
  <c r="L3569" i="1"/>
  <c r="W3569" i="1" s="1"/>
  <c r="K3569" i="1"/>
  <c r="V3569" i="1" s="1"/>
  <c r="O3569" i="1"/>
  <c r="Z3569" i="1" s="1"/>
  <c r="J3545" i="1"/>
  <c r="U3545" i="1" s="1"/>
  <c r="L3545" i="1"/>
  <c r="W3545" i="1" s="1"/>
  <c r="K3545" i="1"/>
  <c r="V3545" i="1" s="1"/>
  <c r="O3545" i="1"/>
  <c r="Z3545" i="1" s="1"/>
  <c r="J3521" i="1"/>
  <c r="U3521" i="1" s="1"/>
  <c r="L3521" i="1"/>
  <c r="W3521" i="1" s="1"/>
  <c r="K3521" i="1"/>
  <c r="V3521" i="1" s="1"/>
  <c r="O3521" i="1"/>
  <c r="Z3521" i="1" s="1"/>
  <c r="J3497" i="1"/>
  <c r="U3497" i="1" s="1"/>
  <c r="L3497" i="1"/>
  <c r="W3497" i="1" s="1"/>
  <c r="K3497" i="1"/>
  <c r="V3497" i="1" s="1"/>
  <c r="O3497" i="1"/>
  <c r="Z3497" i="1" s="1"/>
  <c r="J3465" i="1"/>
  <c r="U3465" i="1" s="1"/>
  <c r="L3465" i="1"/>
  <c r="W3465" i="1" s="1"/>
  <c r="K3465" i="1"/>
  <c r="V3465" i="1" s="1"/>
  <c r="J3433" i="1"/>
  <c r="U3433" i="1" s="1"/>
  <c r="L3433" i="1"/>
  <c r="W3433" i="1" s="1"/>
  <c r="K3433" i="1"/>
  <c r="V3433" i="1" s="1"/>
  <c r="O3433" i="1"/>
  <c r="Z3433" i="1" s="1"/>
  <c r="J3401" i="1"/>
  <c r="U3401" i="1" s="1"/>
  <c r="L3401" i="1"/>
  <c r="W3401" i="1" s="1"/>
  <c r="K3401" i="1"/>
  <c r="V3401" i="1" s="1"/>
  <c r="J3377" i="1"/>
  <c r="U3377" i="1" s="1"/>
  <c r="L3377" i="1"/>
  <c r="W3377" i="1" s="1"/>
  <c r="K3377" i="1"/>
  <c r="V3377" i="1" s="1"/>
  <c r="O3377" i="1"/>
  <c r="Z3377" i="1" s="1"/>
  <c r="J3353" i="1"/>
  <c r="U3353" i="1" s="1"/>
  <c r="L3353" i="1"/>
  <c r="W3353" i="1" s="1"/>
  <c r="K3353" i="1"/>
  <c r="V3353" i="1" s="1"/>
  <c r="O3353" i="1"/>
  <c r="Z3353" i="1" s="1"/>
  <c r="J3329" i="1"/>
  <c r="U3329" i="1" s="1"/>
  <c r="L3329" i="1"/>
  <c r="W3329" i="1" s="1"/>
  <c r="K3329" i="1"/>
  <c r="V3329" i="1" s="1"/>
  <c r="O3329" i="1"/>
  <c r="Z3329" i="1" s="1"/>
  <c r="J3305" i="1"/>
  <c r="U3305" i="1" s="1"/>
  <c r="L3305" i="1"/>
  <c r="W3305" i="1" s="1"/>
  <c r="K3305" i="1"/>
  <c r="V3305" i="1" s="1"/>
  <c r="O3305" i="1"/>
  <c r="Z3305" i="1" s="1"/>
  <c r="J3281" i="1"/>
  <c r="U3281" i="1" s="1"/>
  <c r="L3281" i="1"/>
  <c r="W3281" i="1" s="1"/>
  <c r="K3281" i="1"/>
  <c r="V3281" i="1" s="1"/>
  <c r="O3281" i="1"/>
  <c r="Z3281" i="1" s="1"/>
  <c r="J3257" i="1"/>
  <c r="U3257" i="1" s="1"/>
  <c r="L3257" i="1"/>
  <c r="W3257" i="1" s="1"/>
  <c r="K3257" i="1"/>
  <c r="V3257" i="1" s="1"/>
  <c r="O3257" i="1"/>
  <c r="Z3257" i="1" s="1"/>
  <c r="J3233" i="1"/>
  <c r="U3233" i="1" s="1"/>
  <c r="L3233" i="1"/>
  <c r="W3233" i="1" s="1"/>
  <c r="K3233" i="1"/>
  <c r="V3233" i="1" s="1"/>
  <c r="O3233" i="1"/>
  <c r="Z3233" i="1" s="1"/>
  <c r="J3209" i="1"/>
  <c r="U3209" i="1" s="1"/>
  <c r="L3209" i="1"/>
  <c r="W3209" i="1" s="1"/>
  <c r="K3209" i="1"/>
  <c r="V3209" i="1" s="1"/>
  <c r="J3193" i="1"/>
  <c r="U3193" i="1" s="1"/>
  <c r="L3193" i="1"/>
  <c r="W3193" i="1" s="1"/>
  <c r="K3193" i="1"/>
  <c r="V3193" i="1" s="1"/>
  <c r="O3193" i="1"/>
  <c r="Z3193" i="1" s="1"/>
  <c r="J3169" i="1"/>
  <c r="U3169" i="1" s="1"/>
  <c r="L3169" i="1"/>
  <c r="W3169" i="1" s="1"/>
  <c r="K3169" i="1"/>
  <c r="V3169" i="1" s="1"/>
  <c r="O3169" i="1"/>
  <c r="Z3169" i="1" s="1"/>
  <c r="J3145" i="1"/>
  <c r="U3145" i="1" s="1"/>
  <c r="L3145" i="1"/>
  <c r="W3145" i="1" s="1"/>
  <c r="K3145" i="1"/>
  <c r="V3145" i="1" s="1"/>
  <c r="J3121" i="1"/>
  <c r="U3121" i="1" s="1"/>
  <c r="L3121" i="1"/>
  <c r="W3121" i="1" s="1"/>
  <c r="K3121" i="1"/>
  <c r="V3121" i="1" s="1"/>
  <c r="O3121" i="1"/>
  <c r="Z3121" i="1" s="1"/>
  <c r="J3097" i="1"/>
  <c r="U3097" i="1" s="1"/>
  <c r="L3097" i="1"/>
  <c r="W3097" i="1" s="1"/>
  <c r="K3097" i="1"/>
  <c r="V3097" i="1" s="1"/>
  <c r="O3097" i="1"/>
  <c r="Z3097" i="1" s="1"/>
  <c r="J3073" i="1"/>
  <c r="U3073" i="1" s="1"/>
  <c r="L3073" i="1"/>
  <c r="W3073" i="1" s="1"/>
  <c r="K3073" i="1"/>
  <c r="V3073" i="1" s="1"/>
  <c r="O3073" i="1"/>
  <c r="Z3073" i="1" s="1"/>
  <c r="J3057" i="1"/>
  <c r="U3057" i="1" s="1"/>
  <c r="L3057" i="1"/>
  <c r="W3057" i="1" s="1"/>
  <c r="K3057" i="1"/>
  <c r="V3057" i="1" s="1"/>
  <c r="O3057" i="1"/>
  <c r="Z3057" i="1" s="1"/>
  <c r="J3033" i="1"/>
  <c r="U3033" i="1" s="1"/>
  <c r="L3033" i="1"/>
  <c r="W3033" i="1" s="1"/>
  <c r="K3033" i="1"/>
  <c r="V3033" i="1" s="1"/>
  <c r="O3033" i="1"/>
  <c r="Z3033" i="1" s="1"/>
  <c r="J3017" i="1"/>
  <c r="U3017" i="1" s="1"/>
  <c r="L3017" i="1"/>
  <c r="W3017" i="1" s="1"/>
  <c r="K3017" i="1"/>
  <c r="V3017" i="1" s="1"/>
  <c r="J2993" i="1"/>
  <c r="U2993" i="1" s="1"/>
  <c r="L2993" i="1"/>
  <c r="W2993" i="1" s="1"/>
  <c r="K2993" i="1"/>
  <c r="V2993" i="1" s="1"/>
  <c r="O2993" i="1"/>
  <c r="Z2993" i="1" s="1"/>
  <c r="J2969" i="1"/>
  <c r="U2969" i="1" s="1"/>
  <c r="L2969" i="1"/>
  <c r="W2969" i="1" s="1"/>
  <c r="K2969" i="1"/>
  <c r="V2969" i="1" s="1"/>
  <c r="O2969" i="1"/>
  <c r="Z2969" i="1" s="1"/>
  <c r="J2945" i="1"/>
  <c r="U2945" i="1" s="1"/>
  <c r="L2945" i="1"/>
  <c r="W2945" i="1" s="1"/>
  <c r="K2945" i="1"/>
  <c r="V2945" i="1" s="1"/>
  <c r="O2945" i="1"/>
  <c r="Z2945" i="1" s="1"/>
  <c r="J2921" i="1"/>
  <c r="U2921" i="1" s="1"/>
  <c r="L2921" i="1"/>
  <c r="W2921" i="1" s="1"/>
  <c r="K2921" i="1"/>
  <c r="V2921" i="1" s="1"/>
  <c r="O2921" i="1"/>
  <c r="Z2921" i="1" s="1"/>
  <c r="J2897" i="1"/>
  <c r="U2897" i="1" s="1"/>
  <c r="L2897" i="1"/>
  <c r="W2897" i="1" s="1"/>
  <c r="K2897" i="1"/>
  <c r="V2897" i="1" s="1"/>
  <c r="O2897" i="1"/>
  <c r="Z2897" i="1" s="1"/>
  <c r="J2873" i="1"/>
  <c r="U2873" i="1" s="1"/>
  <c r="L2873" i="1"/>
  <c r="W2873" i="1" s="1"/>
  <c r="K2873" i="1"/>
  <c r="V2873" i="1" s="1"/>
  <c r="O2873" i="1"/>
  <c r="Z2873" i="1" s="1"/>
  <c r="J2849" i="1"/>
  <c r="U2849" i="1" s="1"/>
  <c r="L2849" i="1"/>
  <c r="W2849" i="1" s="1"/>
  <c r="K2849" i="1"/>
  <c r="V2849" i="1" s="1"/>
  <c r="O2849" i="1"/>
  <c r="Z2849" i="1" s="1"/>
  <c r="J2825" i="1"/>
  <c r="U2825" i="1" s="1"/>
  <c r="L2825" i="1"/>
  <c r="W2825" i="1" s="1"/>
  <c r="K2825" i="1"/>
  <c r="V2825" i="1" s="1"/>
  <c r="J2801" i="1"/>
  <c r="U2801" i="1" s="1"/>
  <c r="L2801" i="1"/>
  <c r="W2801" i="1" s="1"/>
  <c r="K2801" i="1"/>
  <c r="V2801" i="1" s="1"/>
  <c r="O2801" i="1"/>
  <c r="Z2801" i="1" s="1"/>
  <c r="J2785" i="1"/>
  <c r="U2785" i="1" s="1"/>
  <c r="L2785" i="1"/>
  <c r="W2785" i="1" s="1"/>
  <c r="K2785" i="1"/>
  <c r="V2785" i="1" s="1"/>
  <c r="O2785" i="1"/>
  <c r="Z2785" i="1" s="1"/>
  <c r="J2761" i="1"/>
  <c r="U2761" i="1" s="1"/>
  <c r="L2761" i="1"/>
  <c r="W2761" i="1" s="1"/>
  <c r="K2761" i="1"/>
  <c r="V2761" i="1" s="1"/>
  <c r="J2737" i="1"/>
  <c r="U2737" i="1" s="1"/>
  <c r="L2737" i="1"/>
  <c r="W2737" i="1" s="1"/>
  <c r="K2737" i="1"/>
  <c r="V2737" i="1" s="1"/>
  <c r="O2737" i="1"/>
  <c r="Z2737" i="1" s="1"/>
  <c r="J2721" i="1"/>
  <c r="U2721" i="1" s="1"/>
  <c r="L2721" i="1"/>
  <c r="W2721" i="1" s="1"/>
  <c r="K2721" i="1"/>
  <c r="V2721" i="1" s="1"/>
  <c r="O2721" i="1"/>
  <c r="Z2721" i="1" s="1"/>
  <c r="J2697" i="1"/>
  <c r="U2697" i="1" s="1"/>
  <c r="L2697" i="1"/>
  <c r="W2697" i="1" s="1"/>
  <c r="K2697" i="1"/>
  <c r="V2697" i="1" s="1"/>
  <c r="J2673" i="1"/>
  <c r="U2673" i="1" s="1"/>
  <c r="L2673" i="1"/>
  <c r="W2673" i="1" s="1"/>
  <c r="K2673" i="1"/>
  <c r="V2673" i="1" s="1"/>
  <c r="O2673" i="1"/>
  <c r="Z2673" i="1" s="1"/>
  <c r="J2649" i="1"/>
  <c r="U2649" i="1" s="1"/>
  <c r="L2649" i="1"/>
  <c r="W2649" i="1" s="1"/>
  <c r="K2649" i="1"/>
  <c r="V2649" i="1" s="1"/>
  <c r="O2649" i="1"/>
  <c r="Z2649" i="1" s="1"/>
  <c r="J2633" i="1"/>
  <c r="U2633" i="1" s="1"/>
  <c r="L2633" i="1"/>
  <c r="W2633" i="1" s="1"/>
  <c r="K2633" i="1"/>
  <c r="V2633" i="1" s="1"/>
  <c r="J2609" i="1"/>
  <c r="U2609" i="1" s="1"/>
  <c r="L2609" i="1"/>
  <c r="W2609" i="1" s="1"/>
  <c r="K2609" i="1"/>
  <c r="V2609" i="1" s="1"/>
  <c r="O2609" i="1"/>
  <c r="Z2609" i="1" s="1"/>
  <c r="J2585" i="1"/>
  <c r="U2585" i="1" s="1"/>
  <c r="L2585" i="1"/>
  <c r="W2585" i="1" s="1"/>
  <c r="K2585" i="1"/>
  <c r="V2585" i="1" s="1"/>
  <c r="O2585" i="1"/>
  <c r="Z2585" i="1" s="1"/>
  <c r="J2577" i="1"/>
  <c r="U2577" i="1" s="1"/>
  <c r="L2577" i="1"/>
  <c r="W2577" i="1" s="1"/>
  <c r="K2577" i="1"/>
  <c r="V2577" i="1" s="1"/>
  <c r="O2577" i="1"/>
  <c r="Z2577" i="1" s="1"/>
  <c r="J2553" i="1"/>
  <c r="U2553" i="1" s="1"/>
  <c r="L2553" i="1"/>
  <c r="W2553" i="1" s="1"/>
  <c r="K2553" i="1"/>
  <c r="V2553" i="1" s="1"/>
  <c r="O2553" i="1"/>
  <c r="Z2553" i="1" s="1"/>
  <c r="J2537" i="1"/>
  <c r="U2537" i="1" s="1"/>
  <c r="L2537" i="1"/>
  <c r="W2537" i="1" s="1"/>
  <c r="K2537" i="1"/>
  <c r="V2537" i="1" s="1"/>
  <c r="O2537" i="1"/>
  <c r="Z2537" i="1" s="1"/>
  <c r="L2513" i="1"/>
  <c r="W2513" i="1" s="1"/>
  <c r="J2513" i="1"/>
  <c r="U2513" i="1" s="1"/>
  <c r="K2513" i="1"/>
  <c r="V2513" i="1" s="1"/>
  <c r="O2513" i="1"/>
  <c r="Z2513" i="1" s="1"/>
  <c r="J2489" i="1"/>
  <c r="U2489" i="1" s="1"/>
  <c r="L2489" i="1"/>
  <c r="W2489" i="1" s="1"/>
  <c r="K2489" i="1"/>
  <c r="V2489" i="1" s="1"/>
  <c r="O2489" i="1"/>
  <c r="Z2489" i="1" s="1"/>
  <c r="J2457" i="1"/>
  <c r="U2457" i="1" s="1"/>
  <c r="L2457" i="1"/>
  <c r="W2457" i="1" s="1"/>
  <c r="K2457" i="1"/>
  <c r="V2457" i="1" s="1"/>
  <c r="O2457" i="1"/>
  <c r="Z2457" i="1" s="1"/>
  <c r="J2433" i="1"/>
  <c r="U2433" i="1" s="1"/>
  <c r="L2433" i="1"/>
  <c r="W2433" i="1" s="1"/>
  <c r="K2433" i="1"/>
  <c r="V2433" i="1" s="1"/>
  <c r="O2433" i="1"/>
  <c r="Z2433" i="1" s="1"/>
  <c r="J2409" i="1"/>
  <c r="U2409" i="1" s="1"/>
  <c r="L2409" i="1"/>
  <c r="W2409" i="1" s="1"/>
  <c r="K2409" i="1"/>
  <c r="V2409" i="1" s="1"/>
  <c r="O2409" i="1"/>
  <c r="Z2409" i="1" s="1"/>
  <c r="J2385" i="1"/>
  <c r="U2385" i="1" s="1"/>
  <c r="L2385" i="1"/>
  <c r="W2385" i="1" s="1"/>
  <c r="K2385" i="1"/>
  <c r="V2385" i="1" s="1"/>
  <c r="O2385" i="1"/>
  <c r="Z2385" i="1" s="1"/>
  <c r="J2369" i="1"/>
  <c r="U2369" i="1" s="1"/>
  <c r="L2369" i="1"/>
  <c r="W2369" i="1" s="1"/>
  <c r="K2369" i="1"/>
  <c r="V2369" i="1" s="1"/>
  <c r="O2369" i="1"/>
  <c r="Z2369" i="1" s="1"/>
  <c r="J2345" i="1"/>
  <c r="U2345" i="1" s="1"/>
  <c r="L2345" i="1"/>
  <c r="W2345" i="1" s="1"/>
  <c r="K2345" i="1"/>
  <c r="V2345" i="1" s="1"/>
  <c r="O2345" i="1"/>
  <c r="Z2345" i="1" s="1"/>
  <c r="J2321" i="1"/>
  <c r="U2321" i="1" s="1"/>
  <c r="L2321" i="1"/>
  <c r="W2321" i="1" s="1"/>
  <c r="K2321" i="1"/>
  <c r="V2321" i="1" s="1"/>
  <c r="O2321" i="1"/>
  <c r="Z2321" i="1" s="1"/>
  <c r="J2305" i="1"/>
  <c r="U2305" i="1" s="1"/>
  <c r="L2305" i="1"/>
  <c r="W2305" i="1" s="1"/>
  <c r="K2305" i="1"/>
  <c r="V2305" i="1" s="1"/>
  <c r="O2305" i="1"/>
  <c r="Z2305" i="1" s="1"/>
  <c r="J2281" i="1"/>
  <c r="U2281" i="1" s="1"/>
  <c r="L2281" i="1"/>
  <c r="W2281" i="1" s="1"/>
  <c r="K2281" i="1"/>
  <c r="V2281" i="1" s="1"/>
  <c r="O2281" i="1"/>
  <c r="Z2281" i="1" s="1"/>
  <c r="L2257" i="1"/>
  <c r="W2257" i="1" s="1"/>
  <c r="J2257" i="1"/>
  <c r="U2257" i="1" s="1"/>
  <c r="K2257" i="1"/>
  <c r="V2257" i="1" s="1"/>
  <c r="O2257" i="1"/>
  <c r="Z2257" i="1" s="1"/>
  <c r="J2233" i="1"/>
  <c r="U2233" i="1" s="1"/>
  <c r="L2233" i="1"/>
  <c r="W2233" i="1" s="1"/>
  <c r="K2233" i="1"/>
  <c r="V2233" i="1" s="1"/>
  <c r="O2233" i="1"/>
  <c r="Z2233" i="1" s="1"/>
  <c r="J2209" i="1"/>
  <c r="U2209" i="1" s="1"/>
  <c r="L2209" i="1"/>
  <c r="W2209" i="1" s="1"/>
  <c r="K2209" i="1"/>
  <c r="V2209" i="1" s="1"/>
  <c r="O2209" i="1"/>
  <c r="Z2209" i="1" s="1"/>
  <c r="J2193" i="1"/>
  <c r="U2193" i="1" s="1"/>
  <c r="L2193" i="1"/>
  <c r="W2193" i="1" s="1"/>
  <c r="K2193" i="1"/>
  <c r="V2193" i="1" s="1"/>
  <c r="O2193" i="1"/>
  <c r="Z2193" i="1" s="1"/>
  <c r="J2169" i="1"/>
  <c r="U2169" i="1" s="1"/>
  <c r="L2169" i="1"/>
  <c r="W2169" i="1" s="1"/>
  <c r="K2169" i="1"/>
  <c r="V2169" i="1" s="1"/>
  <c r="O2169" i="1"/>
  <c r="Z2169" i="1" s="1"/>
  <c r="J2145" i="1"/>
  <c r="U2145" i="1" s="1"/>
  <c r="L2145" i="1"/>
  <c r="W2145" i="1" s="1"/>
  <c r="K2145" i="1"/>
  <c r="V2145" i="1" s="1"/>
  <c r="O2145" i="1"/>
  <c r="Z2145" i="1" s="1"/>
  <c r="J2121" i="1"/>
  <c r="U2121" i="1" s="1"/>
  <c r="L2121" i="1"/>
  <c r="W2121" i="1" s="1"/>
  <c r="K2121" i="1"/>
  <c r="V2121" i="1" s="1"/>
  <c r="O2121" i="1"/>
  <c r="Z2121" i="1" s="1"/>
  <c r="J2097" i="1"/>
  <c r="U2097" i="1" s="1"/>
  <c r="L2097" i="1"/>
  <c r="W2097" i="1" s="1"/>
  <c r="K2097" i="1"/>
  <c r="V2097" i="1" s="1"/>
  <c r="O2097" i="1"/>
  <c r="Z2097" i="1" s="1"/>
  <c r="J2073" i="1"/>
  <c r="U2073" i="1" s="1"/>
  <c r="L2073" i="1"/>
  <c r="W2073" i="1" s="1"/>
  <c r="K2073" i="1"/>
  <c r="V2073" i="1" s="1"/>
  <c r="O2073" i="1"/>
  <c r="Z2073" i="1" s="1"/>
  <c r="J2041" i="1"/>
  <c r="U2041" i="1" s="1"/>
  <c r="L2041" i="1"/>
  <c r="W2041" i="1" s="1"/>
  <c r="K2041" i="1"/>
  <c r="V2041" i="1" s="1"/>
  <c r="J2017" i="1"/>
  <c r="U2017" i="1" s="1"/>
  <c r="L2017" i="1"/>
  <c r="W2017" i="1" s="1"/>
  <c r="K2017" i="1"/>
  <c r="V2017" i="1" s="1"/>
  <c r="O2017" i="1"/>
  <c r="Z2017" i="1" s="1"/>
  <c r="J1993" i="1"/>
  <c r="U1993" i="1" s="1"/>
  <c r="L1993" i="1"/>
  <c r="W1993" i="1" s="1"/>
  <c r="K1993" i="1"/>
  <c r="V1993" i="1" s="1"/>
  <c r="O1993" i="1"/>
  <c r="Z1993" i="1" s="1"/>
  <c r="J1969" i="1"/>
  <c r="U1969" i="1" s="1"/>
  <c r="L1969" i="1"/>
  <c r="W1969" i="1" s="1"/>
  <c r="K1969" i="1"/>
  <c r="V1969" i="1" s="1"/>
  <c r="O1969" i="1"/>
  <c r="Z1969" i="1" s="1"/>
  <c r="J1945" i="1"/>
  <c r="U1945" i="1" s="1"/>
  <c r="L1945" i="1"/>
  <c r="W1945" i="1" s="1"/>
  <c r="K1945" i="1"/>
  <c r="V1945" i="1" s="1"/>
  <c r="O1945" i="1"/>
  <c r="Z1945" i="1" s="1"/>
  <c r="J1921" i="1"/>
  <c r="U1921" i="1" s="1"/>
  <c r="L1921" i="1"/>
  <c r="W1921" i="1" s="1"/>
  <c r="K1921" i="1"/>
  <c r="V1921" i="1" s="1"/>
  <c r="O1921" i="1"/>
  <c r="Z1921" i="1" s="1"/>
  <c r="J1897" i="1"/>
  <c r="U1897" i="1" s="1"/>
  <c r="L1897" i="1"/>
  <c r="W1897" i="1" s="1"/>
  <c r="K1897" i="1"/>
  <c r="V1897" i="1" s="1"/>
  <c r="O1897" i="1"/>
  <c r="Z1897" i="1" s="1"/>
  <c r="J1873" i="1"/>
  <c r="U1873" i="1" s="1"/>
  <c r="L1873" i="1"/>
  <c r="W1873" i="1" s="1"/>
  <c r="K1873" i="1"/>
  <c r="V1873" i="1" s="1"/>
  <c r="O1873" i="1"/>
  <c r="Z1873" i="1" s="1"/>
  <c r="J1849" i="1"/>
  <c r="U1849" i="1" s="1"/>
  <c r="L1849" i="1"/>
  <c r="W1849" i="1" s="1"/>
  <c r="K1849" i="1"/>
  <c r="V1849" i="1" s="1"/>
  <c r="O1849" i="1"/>
  <c r="Z1849" i="1" s="1"/>
  <c r="J1825" i="1"/>
  <c r="U1825" i="1" s="1"/>
  <c r="L1825" i="1"/>
  <c r="W1825" i="1" s="1"/>
  <c r="K1825" i="1"/>
  <c r="V1825" i="1" s="1"/>
  <c r="O1825" i="1"/>
  <c r="Z1825" i="1" s="1"/>
  <c r="J1793" i="1"/>
  <c r="U1793" i="1" s="1"/>
  <c r="L1793" i="1"/>
  <c r="W1793" i="1" s="1"/>
  <c r="K1793" i="1"/>
  <c r="V1793" i="1" s="1"/>
  <c r="O1793" i="1"/>
  <c r="Z1793" i="1" s="1"/>
  <c r="J1769" i="1"/>
  <c r="U1769" i="1" s="1"/>
  <c r="L1769" i="1"/>
  <c r="W1769" i="1" s="1"/>
  <c r="K1769" i="1"/>
  <c r="V1769" i="1" s="1"/>
  <c r="O1769" i="1"/>
  <c r="Z1769" i="1" s="1"/>
  <c r="J1745" i="1"/>
  <c r="U1745" i="1" s="1"/>
  <c r="L1745" i="1"/>
  <c r="W1745" i="1" s="1"/>
  <c r="K1745" i="1"/>
  <c r="V1745" i="1" s="1"/>
  <c r="O1745" i="1"/>
  <c r="Z1745" i="1" s="1"/>
  <c r="J1721" i="1"/>
  <c r="U1721" i="1" s="1"/>
  <c r="L1721" i="1"/>
  <c r="W1721" i="1" s="1"/>
  <c r="K1721" i="1"/>
  <c r="V1721" i="1" s="1"/>
  <c r="O1721" i="1"/>
  <c r="Z1721" i="1" s="1"/>
  <c r="J1697" i="1"/>
  <c r="U1697" i="1" s="1"/>
  <c r="L1697" i="1"/>
  <c r="W1697" i="1" s="1"/>
  <c r="K1697" i="1"/>
  <c r="V1697" i="1" s="1"/>
  <c r="O1697" i="1"/>
  <c r="Z1697" i="1" s="1"/>
  <c r="J1673" i="1"/>
  <c r="U1673" i="1" s="1"/>
  <c r="L1673" i="1"/>
  <c r="W1673" i="1" s="1"/>
  <c r="K1673" i="1"/>
  <c r="V1673" i="1" s="1"/>
  <c r="O1673" i="1"/>
  <c r="Z1673" i="1" s="1"/>
  <c r="J1649" i="1"/>
  <c r="U1649" i="1" s="1"/>
  <c r="L1649" i="1"/>
  <c r="W1649" i="1" s="1"/>
  <c r="K1649" i="1"/>
  <c r="V1649" i="1" s="1"/>
  <c r="O1649" i="1"/>
  <c r="Z1649" i="1" s="1"/>
  <c r="J1625" i="1"/>
  <c r="U1625" i="1" s="1"/>
  <c r="L1625" i="1"/>
  <c r="W1625" i="1" s="1"/>
  <c r="K1625" i="1"/>
  <c r="V1625" i="1" s="1"/>
  <c r="J1593" i="1"/>
  <c r="U1593" i="1" s="1"/>
  <c r="L1593" i="1"/>
  <c r="W1593" i="1" s="1"/>
  <c r="K1593" i="1"/>
  <c r="V1593" i="1" s="1"/>
  <c r="O1593" i="1"/>
  <c r="Z1593" i="1" s="1"/>
  <c r="J1569" i="1"/>
  <c r="U1569" i="1" s="1"/>
  <c r="L1569" i="1"/>
  <c r="W1569" i="1" s="1"/>
  <c r="K1569" i="1"/>
  <c r="V1569" i="1" s="1"/>
  <c r="O1569" i="1"/>
  <c r="Z1569" i="1" s="1"/>
  <c r="J1545" i="1"/>
  <c r="U1545" i="1" s="1"/>
  <c r="L1545" i="1"/>
  <c r="W1545" i="1" s="1"/>
  <c r="K1545" i="1"/>
  <c r="V1545" i="1" s="1"/>
  <c r="O1545" i="1"/>
  <c r="Z1545" i="1" s="1"/>
  <c r="J1521" i="1"/>
  <c r="U1521" i="1" s="1"/>
  <c r="L1521" i="1"/>
  <c r="W1521" i="1" s="1"/>
  <c r="K1521" i="1"/>
  <c r="V1521" i="1" s="1"/>
  <c r="O1521" i="1"/>
  <c r="Z1521" i="1" s="1"/>
  <c r="J1497" i="1"/>
  <c r="U1497" i="1" s="1"/>
  <c r="L1497" i="1"/>
  <c r="W1497" i="1" s="1"/>
  <c r="K1497" i="1"/>
  <c r="V1497" i="1" s="1"/>
  <c r="J1473" i="1"/>
  <c r="U1473" i="1" s="1"/>
  <c r="L1473" i="1"/>
  <c r="W1473" i="1" s="1"/>
  <c r="K1473" i="1"/>
  <c r="V1473" i="1" s="1"/>
  <c r="O1473" i="1"/>
  <c r="Z1473" i="1" s="1"/>
  <c r="J1449" i="1"/>
  <c r="U1449" i="1" s="1"/>
  <c r="L1449" i="1"/>
  <c r="W1449" i="1" s="1"/>
  <c r="K1449" i="1"/>
  <c r="V1449" i="1" s="1"/>
  <c r="O1449" i="1"/>
  <c r="Z1449" i="1" s="1"/>
  <c r="J1425" i="1"/>
  <c r="U1425" i="1" s="1"/>
  <c r="L1425" i="1"/>
  <c r="W1425" i="1" s="1"/>
  <c r="K1425" i="1"/>
  <c r="V1425" i="1" s="1"/>
  <c r="O1425" i="1"/>
  <c r="Z1425" i="1" s="1"/>
  <c r="J1401" i="1"/>
  <c r="U1401" i="1" s="1"/>
  <c r="L1401" i="1"/>
  <c r="W1401" i="1" s="1"/>
  <c r="K1401" i="1"/>
  <c r="V1401" i="1" s="1"/>
  <c r="O1401" i="1"/>
  <c r="Z1401" i="1" s="1"/>
  <c r="J1377" i="1"/>
  <c r="U1377" i="1" s="1"/>
  <c r="L1377" i="1"/>
  <c r="W1377" i="1" s="1"/>
  <c r="K1377" i="1"/>
  <c r="V1377" i="1" s="1"/>
  <c r="O1377" i="1"/>
  <c r="Z1377" i="1" s="1"/>
  <c r="J1353" i="1"/>
  <c r="U1353" i="1" s="1"/>
  <c r="L1353" i="1"/>
  <c r="W1353" i="1" s="1"/>
  <c r="K1353" i="1"/>
  <c r="V1353" i="1" s="1"/>
  <c r="O1353" i="1"/>
  <c r="Z1353" i="1" s="1"/>
  <c r="J1329" i="1"/>
  <c r="U1329" i="1" s="1"/>
  <c r="L1329" i="1"/>
  <c r="W1329" i="1" s="1"/>
  <c r="K1329" i="1"/>
  <c r="V1329" i="1" s="1"/>
  <c r="O1329" i="1"/>
  <c r="Z1329" i="1" s="1"/>
  <c r="J1305" i="1"/>
  <c r="U1305" i="1" s="1"/>
  <c r="L1305" i="1"/>
  <c r="W1305" i="1" s="1"/>
  <c r="K1305" i="1"/>
  <c r="V1305" i="1" s="1"/>
  <c r="O1305" i="1"/>
  <c r="Z1305" i="1" s="1"/>
  <c r="J1281" i="1"/>
  <c r="U1281" i="1" s="1"/>
  <c r="L1281" i="1"/>
  <c r="W1281" i="1" s="1"/>
  <c r="K1281" i="1"/>
  <c r="V1281" i="1" s="1"/>
  <c r="O1281" i="1"/>
  <c r="Z1281" i="1" s="1"/>
  <c r="J1265" i="1"/>
  <c r="U1265" i="1" s="1"/>
  <c r="L1265" i="1"/>
  <c r="W1265" i="1" s="1"/>
  <c r="K1265" i="1"/>
  <c r="V1265" i="1" s="1"/>
  <c r="O1265" i="1"/>
  <c r="Z1265" i="1" s="1"/>
  <c r="J1241" i="1"/>
  <c r="U1241" i="1" s="1"/>
  <c r="L1241" i="1"/>
  <c r="W1241" i="1" s="1"/>
  <c r="K1241" i="1"/>
  <c r="V1241" i="1" s="1"/>
  <c r="J1217" i="1"/>
  <c r="U1217" i="1" s="1"/>
  <c r="L1217" i="1"/>
  <c r="W1217" i="1" s="1"/>
  <c r="K1217" i="1"/>
  <c r="V1217" i="1" s="1"/>
  <c r="O1217" i="1"/>
  <c r="Z1217" i="1" s="1"/>
  <c r="N1217" i="1"/>
  <c r="Y1217" i="1" s="1"/>
  <c r="J1193" i="1"/>
  <c r="U1193" i="1" s="1"/>
  <c r="L1193" i="1"/>
  <c r="W1193" i="1" s="1"/>
  <c r="K1193" i="1"/>
  <c r="V1193" i="1" s="1"/>
  <c r="O1193" i="1"/>
  <c r="Z1193" i="1" s="1"/>
  <c r="N1193" i="1"/>
  <c r="Y1193" i="1" s="1"/>
  <c r="J1169" i="1"/>
  <c r="U1169" i="1" s="1"/>
  <c r="L1169" i="1"/>
  <c r="W1169" i="1" s="1"/>
  <c r="K1169" i="1"/>
  <c r="V1169" i="1" s="1"/>
  <c r="O1169" i="1"/>
  <c r="Z1169" i="1" s="1"/>
  <c r="J1161" i="1"/>
  <c r="U1161" i="1" s="1"/>
  <c r="L1161" i="1"/>
  <c r="W1161" i="1" s="1"/>
  <c r="K1161" i="1"/>
  <c r="V1161" i="1" s="1"/>
  <c r="O1161" i="1"/>
  <c r="Z1161" i="1" s="1"/>
  <c r="N1161" i="1"/>
  <c r="Y1161" i="1" s="1"/>
  <c r="J1137" i="1"/>
  <c r="U1137" i="1" s="1"/>
  <c r="L1137" i="1"/>
  <c r="W1137" i="1" s="1"/>
  <c r="K1137" i="1"/>
  <c r="V1137" i="1" s="1"/>
  <c r="O1137" i="1"/>
  <c r="Z1137" i="1" s="1"/>
  <c r="N1137" i="1"/>
  <c r="Y1137" i="1" s="1"/>
  <c r="J1121" i="1"/>
  <c r="U1121" i="1" s="1"/>
  <c r="L1121" i="1"/>
  <c r="W1121" i="1" s="1"/>
  <c r="K1121" i="1"/>
  <c r="V1121" i="1" s="1"/>
  <c r="O1121" i="1"/>
  <c r="Z1121" i="1" s="1"/>
  <c r="J1097" i="1"/>
  <c r="U1097" i="1" s="1"/>
  <c r="L1097" i="1"/>
  <c r="W1097" i="1" s="1"/>
  <c r="K1097" i="1"/>
  <c r="V1097" i="1" s="1"/>
  <c r="O1097" i="1"/>
  <c r="Z1097" i="1" s="1"/>
  <c r="J1073" i="1"/>
  <c r="U1073" i="1" s="1"/>
  <c r="L1073" i="1"/>
  <c r="W1073" i="1" s="1"/>
  <c r="K1073" i="1"/>
  <c r="V1073" i="1" s="1"/>
  <c r="O1073" i="1"/>
  <c r="Z1073" i="1" s="1"/>
  <c r="N1073" i="1"/>
  <c r="Y1073" i="1" s="1"/>
  <c r="J1049" i="1"/>
  <c r="U1049" i="1" s="1"/>
  <c r="L1049" i="1"/>
  <c r="W1049" i="1" s="1"/>
  <c r="K1049" i="1"/>
  <c r="V1049" i="1" s="1"/>
  <c r="N1049" i="1"/>
  <c r="Y1049" i="1" s="1"/>
  <c r="O1049" i="1"/>
  <c r="Z1049" i="1" s="1"/>
  <c r="J1025" i="1"/>
  <c r="U1025" i="1" s="1"/>
  <c r="L1025" i="1"/>
  <c r="W1025" i="1" s="1"/>
  <c r="K1025" i="1"/>
  <c r="V1025" i="1" s="1"/>
  <c r="O1025" i="1"/>
  <c r="Z1025" i="1" s="1"/>
  <c r="N1025" i="1"/>
  <c r="Y1025" i="1" s="1"/>
  <c r="J1001" i="1"/>
  <c r="U1001" i="1" s="1"/>
  <c r="L1001" i="1"/>
  <c r="W1001" i="1" s="1"/>
  <c r="K1001" i="1"/>
  <c r="V1001" i="1" s="1"/>
  <c r="O1001" i="1"/>
  <c r="Z1001" i="1" s="1"/>
  <c r="M1001" i="1"/>
  <c r="X1001" i="1" s="1"/>
  <c r="J977" i="1"/>
  <c r="U977" i="1" s="1"/>
  <c r="L977" i="1"/>
  <c r="W977" i="1" s="1"/>
  <c r="K977" i="1"/>
  <c r="V977" i="1" s="1"/>
  <c r="O977" i="1"/>
  <c r="Z977" i="1" s="1"/>
  <c r="M977" i="1"/>
  <c r="X977" i="1" s="1"/>
  <c r="N977" i="1"/>
  <c r="Y977" i="1" s="1"/>
  <c r="J953" i="1"/>
  <c r="U953" i="1" s="1"/>
  <c r="L953" i="1"/>
  <c r="W953" i="1" s="1"/>
  <c r="K953" i="1"/>
  <c r="V953" i="1" s="1"/>
  <c r="M953" i="1"/>
  <c r="X953" i="1" s="1"/>
  <c r="N953" i="1"/>
  <c r="Y953" i="1" s="1"/>
  <c r="O953" i="1"/>
  <c r="Z953" i="1" s="1"/>
  <c r="J929" i="1"/>
  <c r="U929" i="1" s="1"/>
  <c r="L929" i="1"/>
  <c r="W929" i="1" s="1"/>
  <c r="K929" i="1"/>
  <c r="V929" i="1" s="1"/>
  <c r="O929" i="1"/>
  <c r="Z929" i="1" s="1"/>
  <c r="M929" i="1"/>
  <c r="X929" i="1" s="1"/>
  <c r="N929" i="1"/>
  <c r="Y929" i="1" s="1"/>
  <c r="J905" i="1"/>
  <c r="U905" i="1" s="1"/>
  <c r="L905" i="1"/>
  <c r="W905" i="1" s="1"/>
  <c r="K905" i="1"/>
  <c r="V905" i="1" s="1"/>
  <c r="N905" i="1"/>
  <c r="Y905" i="1" s="1"/>
  <c r="M905" i="1"/>
  <c r="X905" i="1" s="1"/>
  <c r="O905" i="1"/>
  <c r="Z905" i="1" s="1"/>
  <c r="J881" i="1"/>
  <c r="U881" i="1" s="1"/>
  <c r="L881" i="1"/>
  <c r="W881" i="1" s="1"/>
  <c r="K881" i="1"/>
  <c r="V881" i="1" s="1"/>
  <c r="O881" i="1"/>
  <c r="Z881" i="1" s="1"/>
  <c r="M881" i="1"/>
  <c r="X881" i="1" s="1"/>
  <c r="N881" i="1"/>
  <c r="Y881" i="1" s="1"/>
  <c r="J865" i="1"/>
  <c r="U865" i="1" s="1"/>
  <c r="L865" i="1"/>
  <c r="W865" i="1" s="1"/>
  <c r="K865" i="1"/>
  <c r="V865" i="1" s="1"/>
  <c r="M865" i="1"/>
  <c r="X865" i="1" s="1"/>
  <c r="N865" i="1"/>
  <c r="Y865" i="1" s="1"/>
  <c r="J841" i="1"/>
  <c r="U841" i="1" s="1"/>
  <c r="L841" i="1"/>
  <c r="W841" i="1" s="1"/>
  <c r="K841" i="1"/>
  <c r="V841" i="1" s="1"/>
  <c r="O841" i="1"/>
  <c r="Z841" i="1" s="1"/>
  <c r="N841" i="1"/>
  <c r="Y841" i="1" s="1"/>
  <c r="M841" i="1"/>
  <c r="X841" i="1" s="1"/>
  <c r="J825" i="1"/>
  <c r="U825" i="1" s="1"/>
  <c r="L825" i="1"/>
  <c r="W825" i="1" s="1"/>
  <c r="K825" i="1"/>
  <c r="V825" i="1" s="1"/>
  <c r="O825" i="1"/>
  <c r="Z825" i="1" s="1"/>
  <c r="N825" i="1"/>
  <c r="Y825" i="1" s="1"/>
  <c r="M825" i="1"/>
  <c r="X825" i="1" s="1"/>
  <c r="J801" i="1"/>
  <c r="U801" i="1" s="1"/>
  <c r="L801" i="1"/>
  <c r="W801" i="1" s="1"/>
  <c r="K801" i="1"/>
  <c r="V801" i="1" s="1"/>
  <c r="O801" i="1"/>
  <c r="Z801" i="1" s="1"/>
  <c r="M801" i="1"/>
  <c r="X801" i="1" s="1"/>
  <c r="N801" i="1"/>
  <c r="Y801" i="1" s="1"/>
  <c r="J777" i="1"/>
  <c r="U777" i="1" s="1"/>
  <c r="L777" i="1"/>
  <c r="W777" i="1" s="1"/>
  <c r="K777" i="1"/>
  <c r="V777" i="1" s="1"/>
  <c r="O777" i="1"/>
  <c r="Z777" i="1" s="1"/>
  <c r="N777" i="1"/>
  <c r="Y777" i="1" s="1"/>
  <c r="M777" i="1"/>
  <c r="X777" i="1" s="1"/>
  <c r="J753" i="1"/>
  <c r="U753" i="1" s="1"/>
  <c r="L753" i="1"/>
  <c r="W753" i="1" s="1"/>
  <c r="O753" i="1"/>
  <c r="Z753" i="1" s="1"/>
  <c r="K753" i="1"/>
  <c r="V753" i="1" s="1"/>
  <c r="M753" i="1"/>
  <c r="X753" i="1" s="1"/>
  <c r="N753" i="1"/>
  <c r="Y753" i="1" s="1"/>
  <c r="J729" i="1"/>
  <c r="U729" i="1" s="1"/>
  <c r="L729" i="1"/>
  <c r="W729" i="1" s="1"/>
  <c r="K729" i="1"/>
  <c r="V729" i="1" s="1"/>
  <c r="O729" i="1"/>
  <c r="Z729" i="1" s="1"/>
  <c r="N729" i="1"/>
  <c r="Y729" i="1" s="1"/>
  <c r="M729" i="1"/>
  <c r="X729" i="1" s="1"/>
  <c r="J705" i="1"/>
  <c r="U705" i="1" s="1"/>
  <c r="L705" i="1"/>
  <c r="W705" i="1" s="1"/>
  <c r="K705" i="1"/>
  <c r="V705" i="1" s="1"/>
  <c r="O705" i="1"/>
  <c r="Z705" i="1" s="1"/>
  <c r="M705" i="1"/>
  <c r="X705" i="1" s="1"/>
  <c r="N705" i="1"/>
  <c r="Y705" i="1" s="1"/>
  <c r="J681" i="1"/>
  <c r="U681" i="1" s="1"/>
  <c r="K681" i="1"/>
  <c r="V681" i="1" s="1"/>
  <c r="L681" i="1"/>
  <c r="W681" i="1" s="1"/>
  <c r="O681" i="1"/>
  <c r="Z681" i="1" s="1"/>
  <c r="N681" i="1"/>
  <c r="Y681" i="1" s="1"/>
  <c r="M681" i="1"/>
  <c r="X681" i="1" s="1"/>
  <c r="J649" i="1"/>
  <c r="U649" i="1" s="1"/>
  <c r="L649" i="1"/>
  <c r="W649" i="1" s="1"/>
  <c r="K649" i="1"/>
  <c r="V649" i="1" s="1"/>
  <c r="O649" i="1"/>
  <c r="Z649" i="1" s="1"/>
  <c r="N649" i="1"/>
  <c r="Y649" i="1" s="1"/>
  <c r="M649" i="1"/>
  <c r="X649" i="1" s="1"/>
  <c r="J625" i="1"/>
  <c r="U625" i="1" s="1"/>
  <c r="L625" i="1"/>
  <c r="W625" i="1" s="1"/>
  <c r="K625" i="1"/>
  <c r="V625" i="1" s="1"/>
  <c r="O625" i="1"/>
  <c r="Z625" i="1" s="1"/>
  <c r="M625" i="1"/>
  <c r="X625" i="1" s="1"/>
  <c r="N625" i="1"/>
  <c r="Y625" i="1" s="1"/>
  <c r="J601" i="1"/>
  <c r="U601" i="1" s="1"/>
  <c r="L601" i="1"/>
  <c r="W601" i="1" s="1"/>
  <c r="K601" i="1"/>
  <c r="V601" i="1" s="1"/>
  <c r="O601" i="1"/>
  <c r="Z601" i="1" s="1"/>
  <c r="N601" i="1"/>
  <c r="Y601" i="1" s="1"/>
  <c r="M601" i="1"/>
  <c r="X601" i="1" s="1"/>
  <c r="J577" i="1"/>
  <c r="U577" i="1" s="1"/>
  <c r="L577" i="1"/>
  <c r="W577" i="1" s="1"/>
  <c r="K577" i="1"/>
  <c r="V577" i="1" s="1"/>
  <c r="O577" i="1"/>
  <c r="Z577" i="1" s="1"/>
  <c r="M577" i="1"/>
  <c r="X577" i="1" s="1"/>
  <c r="J545" i="1"/>
  <c r="U545" i="1" s="1"/>
  <c r="L545" i="1"/>
  <c r="W545" i="1" s="1"/>
  <c r="K545" i="1"/>
  <c r="V545" i="1" s="1"/>
  <c r="O545" i="1"/>
  <c r="Z545" i="1" s="1"/>
  <c r="M545" i="1"/>
  <c r="X545" i="1" s="1"/>
  <c r="N545" i="1"/>
  <c r="Y545" i="1" s="1"/>
  <c r="J529" i="1"/>
  <c r="U529" i="1" s="1"/>
  <c r="L529" i="1"/>
  <c r="W529" i="1" s="1"/>
  <c r="K529" i="1"/>
  <c r="V529" i="1" s="1"/>
  <c r="O529" i="1"/>
  <c r="Z529" i="1" s="1"/>
  <c r="N529" i="1"/>
  <c r="Y529" i="1" s="1"/>
  <c r="M529" i="1"/>
  <c r="X529" i="1" s="1"/>
  <c r="J489" i="1"/>
  <c r="U489" i="1" s="1"/>
  <c r="L489" i="1"/>
  <c r="W489" i="1" s="1"/>
  <c r="K489" i="1"/>
  <c r="V489" i="1" s="1"/>
  <c r="O489" i="1"/>
  <c r="Z489" i="1" s="1"/>
  <c r="M489" i="1"/>
  <c r="X489" i="1" s="1"/>
  <c r="N489" i="1"/>
  <c r="Y489" i="1" s="1"/>
  <c r="J465" i="1"/>
  <c r="U465" i="1" s="1"/>
  <c r="L465" i="1"/>
  <c r="W465" i="1" s="1"/>
  <c r="K465" i="1"/>
  <c r="V465" i="1" s="1"/>
  <c r="O465" i="1"/>
  <c r="Z465" i="1" s="1"/>
  <c r="N465" i="1"/>
  <c r="Y465" i="1" s="1"/>
  <c r="M465" i="1"/>
  <c r="X465" i="1" s="1"/>
  <c r="J441" i="1"/>
  <c r="U441" i="1" s="1"/>
  <c r="L441" i="1"/>
  <c r="W441" i="1" s="1"/>
  <c r="K441" i="1"/>
  <c r="V441" i="1" s="1"/>
  <c r="O441" i="1"/>
  <c r="Z441" i="1" s="1"/>
  <c r="M441" i="1"/>
  <c r="X441" i="1" s="1"/>
  <c r="N441" i="1"/>
  <c r="Y441" i="1" s="1"/>
  <c r="J417" i="1"/>
  <c r="U417" i="1" s="1"/>
  <c r="L417" i="1"/>
  <c r="W417" i="1" s="1"/>
  <c r="K417" i="1"/>
  <c r="V417" i="1" s="1"/>
  <c r="O417" i="1"/>
  <c r="Z417" i="1" s="1"/>
  <c r="M417" i="1"/>
  <c r="X417" i="1" s="1"/>
  <c r="N417" i="1"/>
  <c r="Y417" i="1" s="1"/>
  <c r="J393" i="1"/>
  <c r="U393" i="1" s="1"/>
  <c r="L393" i="1"/>
  <c r="W393" i="1" s="1"/>
  <c r="K393" i="1"/>
  <c r="V393" i="1" s="1"/>
  <c r="O393" i="1"/>
  <c r="Z393" i="1" s="1"/>
  <c r="M393" i="1"/>
  <c r="X393" i="1" s="1"/>
  <c r="J377" i="1"/>
  <c r="U377" i="1" s="1"/>
  <c r="L377" i="1"/>
  <c r="W377" i="1" s="1"/>
  <c r="K377" i="1"/>
  <c r="V377" i="1" s="1"/>
  <c r="O377" i="1"/>
  <c r="Z377" i="1" s="1"/>
  <c r="M377" i="1"/>
  <c r="X377" i="1" s="1"/>
  <c r="J353" i="1"/>
  <c r="U353" i="1" s="1"/>
  <c r="L353" i="1"/>
  <c r="W353" i="1" s="1"/>
  <c r="K353" i="1"/>
  <c r="V353" i="1" s="1"/>
  <c r="O353" i="1"/>
  <c r="Z353" i="1" s="1"/>
  <c r="N353" i="1"/>
  <c r="Y353" i="1" s="1"/>
  <c r="M353" i="1"/>
  <c r="X353" i="1" s="1"/>
  <c r="J329" i="1"/>
  <c r="U329" i="1" s="1"/>
  <c r="K329" i="1"/>
  <c r="V329" i="1" s="1"/>
  <c r="L329" i="1"/>
  <c r="W329" i="1" s="1"/>
  <c r="O329" i="1"/>
  <c r="Z329" i="1" s="1"/>
  <c r="M329" i="1"/>
  <c r="X329" i="1" s="1"/>
  <c r="J313" i="1"/>
  <c r="U313" i="1" s="1"/>
  <c r="L313" i="1"/>
  <c r="W313" i="1" s="1"/>
  <c r="K313" i="1"/>
  <c r="V313" i="1" s="1"/>
  <c r="O313" i="1"/>
  <c r="Z313" i="1" s="1"/>
  <c r="M313" i="1"/>
  <c r="X313" i="1" s="1"/>
  <c r="N313" i="1"/>
  <c r="Y313" i="1" s="1"/>
  <c r="J289" i="1"/>
  <c r="U289" i="1" s="1"/>
  <c r="L289" i="1"/>
  <c r="W289" i="1" s="1"/>
  <c r="K289" i="1"/>
  <c r="V289" i="1" s="1"/>
  <c r="O289" i="1"/>
  <c r="Z289" i="1" s="1"/>
  <c r="N289" i="1"/>
  <c r="Y289" i="1" s="1"/>
  <c r="M289" i="1"/>
  <c r="X289" i="1" s="1"/>
  <c r="J257" i="1"/>
  <c r="U257" i="1" s="1"/>
  <c r="L257" i="1"/>
  <c r="W257" i="1" s="1"/>
  <c r="K257" i="1"/>
  <c r="V257" i="1" s="1"/>
  <c r="O257" i="1"/>
  <c r="Z257" i="1" s="1"/>
  <c r="N257" i="1"/>
  <c r="Y257" i="1" s="1"/>
  <c r="M257" i="1"/>
  <c r="X257" i="1" s="1"/>
  <c r="J233" i="1"/>
  <c r="U233" i="1" s="1"/>
  <c r="L233" i="1"/>
  <c r="W233" i="1" s="1"/>
  <c r="K233" i="1"/>
  <c r="V233" i="1" s="1"/>
  <c r="O233" i="1"/>
  <c r="Z233" i="1" s="1"/>
  <c r="N233" i="1"/>
  <c r="Y233" i="1" s="1"/>
  <c r="M233" i="1"/>
  <c r="X233" i="1" s="1"/>
  <c r="J209" i="1"/>
  <c r="U209" i="1" s="1"/>
  <c r="L209" i="1"/>
  <c r="W209" i="1" s="1"/>
  <c r="K209" i="1"/>
  <c r="V209" i="1" s="1"/>
  <c r="O209" i="1"/>
  <c r="Z209" i="1" s="1"/>
  <c r="M209" i="1"/>
  <c r="X209" i="1" s="1"/>
  <c r="N209" i="1"/>
  <c r="Y209" i="1" s="1"/>
  <c r="J185" i="1"/>
  <c r="U185" i="1" s="1"/>
  <c r="L185" i="1"/>
  <c r="W185" i="1" s="1"/>
  <c r="K185" i="1"/>
  <c r="V185" i="1" s="1"/>
  <c r="O185" i="1"/>
  <c r="Z185" i="1" s="1"/>
  <c r="M185" i="1"/>
  <c r="X185" i="1" s="1"/>
  <c r="N185" i="1"/>
  <c r="Y185" i="1" s="1"/>
  <c r="J161" i="1"/>
  <c r="U161" i="1" s="1"/>
  <c r="L161" i="1"/>
  <c r="W161" i="1" s="1"/>
  <c r="K161" i="1"/>
  <c r="V161" i="1" s="1"/>
  <c r="O161" i="1"/>
  <c r="Z161" i="1" s="1"/>
  <c r="N161" i="1"/>
  <c r="Y161" i="1" s="1"/>
  <c r="M161" i="1"/>
  <c r="X161" i="1" s="1"/>
  <c r="J137" i="1"/>
  <c r="U137" i="1" s="1"/>
  <c r="L137" i="1"/>
  <c r="W137" i="1" s="1"/>
  <c r="K137" i="1"/>
  <c r="V137" i="1" s="1"/>
  <c r="O137" i="1"/>
  <c r="Z137" i="1" s="1"/>
  <c r="M137" i="1"/>
  <c r="X137" i="1" s="1"/>
  <c r="J113" i="1"/>
  <c r="U113" i="1" s="1"/>
  <c r="L113" i="1"/>
  <c r="W113" i="1" s="1"/>
  <c r="K113" i="1"/>
  <c r="V113" i="1" s="1"/>
  <c r="O113" i="1"/>
  <c r="Z113" i="1" s="1"/>
  <c r="N113" i="1"/>
  <c r="Y113" i="1" s="1"/>
  <c r="M113" i="1"/>
  <c r="X113" i="1" s="1"/>
  <c r="J89" i="1"/>
  <c r="U89" i="1" s="1"/>
  <c r="L89" i="1"/>
  <c r="W89" i="1" s="1"/>
  <c r="K89" i="1"/>
  <c r="V89" i="1" s="1"/>
  <c r="O89" i="1"/>
  <c r="Z89" i="1" s="1"/>
  <c r="N89" i="1"/>
  <c r="Y89" i="1" s="1"/>
  <c r="M89" i="1"/>
  <c r="X89" i="1" s="1"/>
  <c r="J65" i="1"/>
  <c r="U65" i="1" s="1"/>
  <c r="L65" i="1"/>
  <c r="W65" i="1" s="1"/>
  <c r="K65" i="1"/>
  <c r="V65" i="1" s="1"/>
  <c r="O65" i="1"/>
  <c r="Z65" i="1" s="1"/>
  <c r="N65" i="1"/>
  <c r="Y65" i="1" s="1"/>
  <c r="M65" i="1"/>
  <c r="X65" i="1" s="1"/>
  <c r="J41" i="1"/>
  <c r="U41" i="1" s="1"/>
  <c r="L41" i="1"/>
  <c r="W41" i="1" s="1"/>
  <c r="K41" i="1"/>
  <c r="V41" i="1" s="1"/>
  <c r="O41" i="1"/>
  <c r="Z41" i="1" s="1"/>
  <c r="N41" i="1"/>
  <c r="Y41" i="1" s="1"/>
  <c r="M41" i="1"/>
  <c r="X41" i="1" s="1"/>
  <c r="J17" i="1"/>
  <c r="U17" i="1" s="1"/>
  <c r="L17" i="1"/>
  <c r="W17" i="1" s="1"/>
  <c r="K17" i="1"/>
  <c r="V17" i="1" s="1"/>
  <c r="O17" i="1"/>
  <c r="Z17" i="1" s="1"/>
  <c r="N17" i="1"/>
  <c r="Y17" i="1" s="1"/>
  <c r="M17" i="1"/>
  <c r="X17" i="1" s="1"/>
  <c r="M3651" i="1"/>
  <c r="X3651" i="1" s="1"/>
  <c r="M3619" i="1"/>
  <c r="X3619" i="1" s="1"/>
  <c r="M3057" i="1"/>
  <c r="X3057" i="1" s="1"/>
  <c r="M2801" i="1"/>
  <c r="X2801" i="1" s="1"/>
  <c r="M2737" i="1"/>
  <c r="X2737" i="1" s="1"/>
  <c r="M2305" i="1"/>
  <c r="X2305" i="1" s="1"/>
  <c r="M2257" i="1"/>
  <c r="X2257" i="1" s="1"/>
  <c r="M2209" i="1"/>
  <c r="X2209" i="1" s="1"/>
  <c r="M2145" i="1"/>
  <c r="X2145" i="1" s="1"/>
  <c r="M2097" i="1"/>
  <c r="X2097" i="1" s="1"/>
  <c r="M1921" i="1"/>
  <c r="X1921" i="1" s="1"/>
  <c r="M1873" i="1"/>
  <c r="X1873" i="1" s="1"/>
  <c r="M1825" i="1"/>
  <c r="X1825" i="1" s="1"/>
  <c r="M1329" i="1"/>
  <c r="X1329" i="1" s="1"/>
  <c r="M1281" i="1"/>
  <c r="X1281" i="1" s="1"/>
  <c r="M1185" i="1"/>
  <c r="X1185" i="1" s="1"/>
  <c r="M803" i="1"/>
  <c r="X803" i="1" s="1"/>
  <c r="N1001" i="1"/>
  <c r="Y1001" i="1" s="1"/>
  <c r="N291" i="1"/>
  <c r="Y291" i="1" s="1"/>
  <c r="J4224" i="1"/>
  <c r="U4224" i="1" s="1"/>
  <c r="L4224" i="1"/>
  <c r="W4224" i="1" s="1"/>
  <c r="K4224" i="1"/>
  <c r="V4224" i="1" s="1"/>
  <c r="O4224" i="1"/>
  <c r="Z4224" i="1" s="1"/>
  <c r="N4224" i="1"/>
  <c r="Y4224" i="1" s="1"/>
  <c r="J4208" i="1"/>
  <c r="U4208" i="1" s="1"/>
  <c r="L4208" i="1"/>
  <c r="W4208" i="1" s="1"/>
  <c r="K4208" i="1"/>
  <c r="V4208" i="1" s="1"/>
  <c r="O4208" i="1"/>
  <c r="Z4208" i="1" s="1"/>
  <c r="N4208" i="1"/>
  <c r="Y4208" i="1" s="1"/>
  <c r="J4192" i="1"/>
  <c r="U4192" i="1" s="1"/>
  <c r="L4192" i="1"/>
  <c r="W4192" i="1" s="1"/>
  <c r="K4192" i="1"/>
  <c r="V4192" i="1" s="1"/>
  <c r="O4192" i="1"/>
  <c r="Z4192" i="1" s="1"/>
  <c r="N4192" i="1"/>
  <c r="Y4192" i="1" s="1"/>
  <c r="J4168" i="1"/>
  <c r="U4168" i="1" s="1"/>
  <c r="L4168" i="1"/>
  <c r="W4168" i="1" s="1"/>
  <c r="K4168" i="1"/>
  <c r="V4168" i="1" s="1"/>
  <c r="O4168" i="1"/>
  <c r="Z4168" i="1" s="1"/>
  <c r="J4152" i="1"/>
  <c r="U4152" i="1" s="1"/>
  <c r="L4152" i="1"/>
  <c r="W4152" i="1" s="1"/>
  <c r="K4152" i="1"/>
  <c r="V4152" i="1" s="1"/>
  <c r="O4152" i="1"/>
  <c r="Z4152" i="1" s="1"/>
  <c r="J4136" i="1"/>
  <c r="U4136" i="1" s="1"/>
  <c r="L4136" i="1"/>
  <c r="W4136" i="1" s="1"/>
  <c r="K4136" i="1"/>
  <c r="V4136" i="1" s="1"/>
  <c r="O4136" i="1"/>
  <c r="Z4136" i="1" s="1"/>
  <c r="J4112" i="1"/>
  <c r="U4112" i="1" s="1"/>
  <c r="L4112" i="1"/>
  <c r="W4112" i="1" s="1"/>
  <c r="K4112" i="1"/>
  <c r="V4112" i="1" s="1"/>
  <c r="O4112" i="1"/>
  <c r="Z4112" i="1" s="1"/>
  <c r="N4112" i="1"/>
  <c r="Y4112" i="1" s="1"/>
  <c r="L4096" i="1"/>
  <c r="W4096" i="1" s="1"/>
  <c r="J4096" i="1"/>
  <c r="U4096" i="1" s="1"/>
  <c r="K4096" i="1"/>
  <c r="V4096" i="1" s="1"/>
  <c r="O4096" i="1"/>
  <c r="Z4096" i="1" s="1"/>
  <c r="N4096" i="1"/>
  <c r="Y4096" i="1" s="1"/>
  <c r="J4080" i="1"/>
  <c r="U4080" i="1" s="1"/>
  <c r="L4080" i="1"/>
  <c r="W4080" i="1" s="1"/>
  <c r="K4080" i="1"/>
  <c r="V4080" i="1" s="1"/>
  <c r="O4080" i="1"/>
  <c r="Z4080" i="1" s="1"/>
  <c r="N4080" i="1"/>
  <c r="Y4080" i="1" s="1"/>
  <c r="J4064" i="1"/>
  <c r="U4064" i="1" s="1"/>
  <c r="L4064" i="1"/>
  <c r="W4064" i="1" s="1"/>
  <c r="K4064" i="1"/>
  <c r="V4064" i="1" s="1"/>
  <c r="O4064" i="1"/>
  <c r="Z4064" i="1" s="1"/>
  <c r="N4064" i="1"/>
  <c r="Y4064" i="1" s="1"/>
  <c r="J4048" i="1"/>
  <c r="U4048" i="1" s="1"/>
  <c r="L4048" i="1"/>
  <c r="W4048" i="1" s="1"/>
  <c r="K4048" i="1"/>
  <c r="V4048" i="1" s="1"/>
  <c r="O4048" i="1"/>
  <c r="Z4048" i="1" s="1"/>
  <c r="N4048" i="1"/>
  <c r="Y4048" i="1" s="1"/>
  <c r="L4032" i="1"/>
  <c r="W4032" i="1" s="1"/>
  <c r="J4032" i="1"/>
  <c r="U4032" i="1" s="1"/>
  <c r="K4032" i="1"/>
  <c r="V4032" i="1" s="1"/>
  <c r="O4032" i="1"/>
  <c r="Z4032" i="1" s="1"/>
  <c r="N4032" i="1"/>
  <c r="Y4032" i="1" s="1"/>
  <c r="J4016" i="1"/>
  <c r="U4016" i="1" s="1"/>
  <c r="L4016" i="1"/>
  <c r="W4016" i="1" s="1"/>
  <c r="K4016" i="1"/>
  <c r="V4016" i="1" s="1"/>
  <c r="O4016" i="1"/>
  <c r="Z4016" i="1" s="1"/>
  <c r="N4016" i="1"/>
  <c r="Y4016" i="1" s="1"/>
  <c r="J4000" i="1"/>
  <c r="U4000" i="1" s="1"/>
  <c r="L4000" i="1"/>
  <c r="W4000" i="1" s="1"/>
  <c r="K4000" i="1"/>
  <c r="V4000" i="1" s="1"/>
  <c r="O4000" i="1"/>
  <c r="Z4000" i="1" s="1"/>
  <c r="N4000" i="1"/>
  <c r="Y4000" i="1" s="1"/>
  <c r="J3984" i="1"/>
  <c r="U3984" i="1" s="1"/>
  <c r="L3984" i="1"/>
  <c r="W3984" i="1" s="1"/>
  <c r="K3984" i="1"/>
  <c r="V3984" i="1" s="1"/>
  <c r="O3984" i="1"/>
  <c r="Z3984" i="1" s="1"/>
  <c r="N3984" i="1"/>
  <c r="Y3984" i="1" s="1"/>
  <c r="J3968" i="1"/>
  <c r="U3968" i="1" s="1"/>
  <c r="L3968" i="1"/>
  <c r="W3968" i="1" s="1"/>
  <c r="K3968" i="1"/>
  <c r="V3968" i="1" s="1"/>
  <c r="O3968" i="1"/>
  <c r="Z3968" i="1" s="1"/>
  <c r="N3968" i="1"/>
  <c r="Y3968" i="1" s="1"/>
  <c r="J3952" i="1"/>
  <c r="U3952" i="1" s="1"/>
  <c r="L3952" i="1"/>
  <c r="W3952" i="1" s="1"/>
  <c r="K3952" i="1"/>
  <c r="V3952" i="1" s="1"/>
  <c r="O3952" i="1"/>
  <c r="Z3952" i="1" s="1"/>
  <c r="N3952" i="1"/>
  <c r="Y3952" i="1" s="1"/>
  <c r="J3936" i="1"/>
  <c r="U3936" i="1" s="1"/>
  <c r="L3936" i="1"/>
  <c r="W3936" i="1" s="1"/>
  <c r="K3936" i="1"/>
  <c r="V3936" i="1" s="1"/>
  <c r="O3936" i="1"/>
  <c r="Z3936" i="1" s="1"/>
  <c r="N3936" i="1"/>
  <c r="Y3936" i="1" s="1"/>
  <c r="J3920" i="1"/>
  <c r="U3920" i="1" s="1"/>
  <c r="L3920" i="1"/>
  <c r="W3920" i="1" s="1"/>
  <c r="K3920" i="1"/>
  <c r="V3920" i="1" s="1"/>
  <c r="O3920" i="1"/>
  <c r="Z3920" i="1" s="1"/>
  <c r="N3920" i="1"/>
  <c r="Y3920" i="1" s="1"/>
  <c r="L3904" i="1"/>
  <c r="W3904" i="1" s="1"/>
  <c r="J3904" i="1"/>
  <c r="U3904" i="1" s="1"/>
  <c r="K3904" i="1"/>
  <c r="V3904" i="1" s="1"/>
  <c r="O3904" i="1"/>
  <c r="Z3904" i="1" s="1"/>
  <c r="N3904" i="1"/>
  <c r="Y3904" i="1" s="1"/>
  <c r="J3888" i="1"/>
  <c r="U3888" i="1" s="1"/>
  <c r="L3888" i="1"/>
  <c r="W3888" i="1" s="1"/>
  <c r="K3888" i="1"/>
  <c r="V3888" i="1" s="1"/>
  <c r="O3888" i="1"/>
  <c r="Z3888" i="1" s="1"/>
  <c r="N3888" i="1"/>
  <c r="Y3888" i="1" s="1"/>
  <c r="J3872" i="1"/>
  <c r="U3872" i="1" s="1"/>
  <c r="L3872" i="1"/>
  <c r="W3872" i="1" s="1"/>
  <c r="K3872" i="1"/>
  <c r="V3872" i="1" s="1"/>
  <c r="O3872" i="1"/>
  <c r="Z3872" i="1" s="1"/>
  <c r="N3872" i="1"/>
  <c r="Y3872" i="1" s="1"/>
  <c r="J3856" i="1"/>
  <c r="U3856" i="1" s="1"/>
  <c r="L3856" i="1"/>
  <c r="W3856" i="1" s="1"/>
  <c r="K3856" i="1"/>
  <c r="V3856" i="1" s="1"/>
  <c r="O3856" i="1"/>
  <c r="Z3856" i="1" s="1"/>
  <c r="N3856" i="1"/>
  <c r="Y3856" i="1" s="1"/>
  <c r="L3840" i="1"/>
  <c r="W3840" i="1" s="1"/>
  <c r="J3840" i="1"/>
  <c r="U3840" i="1" s="1"/>
  <c r="K3840" i="1"/>
  <c r="V3840" i="1" s="1"/>
  <c r="O3840" i="1"/>
  <c r="Z3840" i="1" s="1"/>
  <c r="N3840" i="1"/>
  <c r="Y3840" i="1" s="1"/>
  <c r="J3824" i="1"/>
  <c r="U3824" i="1" s="1"/>
  <c r="L3824" i="1"/>
  <c r="W3824" i="1" s="1"/>
  <c r="K3824" i="1"/>
  <c r="V3824" i="1" s="1"/>
  <c r="O3824" i="1"/>
  <c r="Z3824" i="1" s="1"/>
  <c r="N3824" i="1"/>
  <c r="Y3824" i="1" s="1"/>
  <c r="J3808" i="1"/>
  <c r="U3808" i="1" s="1"/>
  <c r="L3808" i="1"/>
  <c r="W3808" i="1" s="1"/>
  <c r="K3808" i="1"/>
  <c r="V3808" i="1" s="1"/>
  <c r="O3808" i="1"/>
  <c r="Z3808" i="1" s="1"/>
  <c r="N3808" i="1"/>
  <c r="Y3808" i="1" s="1"/>
  <c r="J3792" i="1"/>
  <c r="U3792" i="1" s="1"/>
  <c r="L3792" i="1"/>
  <c r="W3792" i="1" s="1"/>
  <c r="K3792" i="1"/>
  <c r="V3792" i="1" s="1"/>
  <c r="O3792" i="1"/>
  <c r="Z3792" i="1" s="1"/>
  <c r="N3792" i="1"/>
  <c r="Y3792" i="1" s="1"/>
  <c r="L3776" i="1"/>
  <c r="W3776" i="1" s="1"/>
  <c r="J3776" i="1"/>
  <c r="U3776" i="1" s="1"/>
  <c r="K3776" i="1"/>
  <c r="V3776" i="1" s="1"/>
  <c r="O3776" i="1"/>
  <c r="Z3776" i="1" s="1"/>
  <c r="N3776" i="1"/>
  <c r="Y3776" i="1" s="1"/>
  <c r="J3760" i="1"/>
  <c r="U3760" i="1" s="1"/>
  <c r="L3760" i="1"/>
  <c r="W3760" i="1" s="1"/>
  <c r="K3760" i="1"/>
  <c r="V3760" i="1" s="1"/>
  <c r="O3760" i="1"/>
  <c r="Z3760" i="1" s="1"/>
  <c r="M3760" i="1"/>
  <c r="X3760" i="1" s="1"/>
  <c r="N3760" i="1"/>
  <c r="Y3760" i="1" s="1"/>
  <c r="J3744" i="1"/>
  <c r="U3744" i="1" s="1"/>
  <c r="L3744" i="1"/>
  <c r="W3744" i="1" s="1"/>
  <c r="K3744" i="1"/>
  <c r="V3744" i="1" s="1"/>
  <c r="O3744" i="1"/>
  <c r="Z3744" i="1" s="1"/>
  <c r="M3744" i="1"/>
  <c r="X3744" i="1" s="1"/>
  <c r="N3744" i="1"/>
  <c r="Y3744" i="1" s="1"/>
  <c r="J3728" i="1"/>
  <c r="U3728" i="1" s="1"/>
  <c r="L3728" i="1"/>
  <c r="W3728" i="1" s="1"/>
  <c r="K3728" i="1"/>
  <c r="V3728" i="1" s="1"/>
  <c r="O3728" i="1"/>
  <c r="Z3728" i="1" s="1"/>
  <c r="M3728" i="1"/>
  <c r="X3728" i="1" s="1"/>
  <c r="N3728" i="1"/>
  <c r="Y3728" i="1" s="1"/>
  <c r="J3720" i="1"/>
  <c r="U3720" i="1" s="1"/>
  <c r="L3720" i="1"/>
  <c r="W3720" i="1" s="1"/>
  <c r="K3720" i="1"/>
  <c r="V3720" i="1" s="1"/>
  <c r="O3720" i="1"/>
  <c r="Z3720" i="1" s="1"/>
  <c r="M3720" i="1"/>
  <c r="X3720" i="1" s="1"/>
  <c r="J3704" i="1"/>
  <c r="U3704" i="1" s="1"/>
  <c r="L3704" i="1"/>
  <c r="W3704" i="1" s="1"/>
  <c r="K3704" i="1"/>
  <c r="V3704" i="1" s="1"/>
  <c r="O3704" i="1"/>
  <c r="Z3704" i="1" s="1"/>
  <c r="M3704" i="1"/>
  <c r="X3704" i="1" s="1"/>
  <c r="J3688" i="1"/>
  <c r="U3688" i="1" s="1"/>
  <c r="L3688" i="1"/>
  <c r="W3688" i="1" s="1"/>
  <c r="K3688" i="1"/>
  <c r="V3688" i="1" s="1"/>
  <c r="O3688" i="1"/>
  <c r="Z3688" i="1" s="1"/>
  <c r="M3688" i="1"/>
  <c r="X3688" i="1" s="1"/>
  <c r="J3672" i="1"/>
  <c r="U3672" i="1" s="1"/>
  <c r="L3672" i="1"/>
  <c r="W3672" i="1" s="1"/>
  <c r="K3672" i="1"/>
  <c r="V3672" i="1" s="1"/>
  <c r="O3672" i="1"/>
  <c r="Z3672" i="1" s="1"/>
  <c r="M3672" i="1"/>
  <c r="X3672" i="1" s="1"/>
  <c r="J3656" i="1"/>
  <c r="U3656" i="1" s="1"/>
  <c r="L3656" i="1"/>
  <c r="W3656" i="1" s="1"/>
  <c r="K3656" i="1"/>
  <c r="V3656" i="1" s="1"/>
  <c r="O3656" i="1"/>
  <c r="Z3656" i="1" s="1"/>
  <c r="M3656" i="1"/>
  <c r="X3656" i="1" s="1"/>
  <c r="J3640" i="1"/>
  <c r="U3640" i="1" s="1"/>
  <c r="L3640" i="1"/>
  <c r="W3640" i="1" s="1"/>
  <c r="K3640" i="1"/>
  <c r="V3640" i="1" s="1"/>
  <c r="O3640" i="1"/>
  <c r="Z3640" i="1" s="1"/>
  <c r="M3640" i="1"/>
  <c r="X3640" i="1" s="1"/>
  <c r="J3624" i="1"/>
  <c r="U3624" i="1" s="1"/>
  <c r="L3624" i="1"/>
  <c r="W3624" i="1" s="1"/>
  <c r="K3624" i="1"/>
  <c r="V3624" i="1" s="1"/>
  <c r="O3624" i="1"/>
  <c r="Z3624" i="1" s="1"/>
  <c r="M3624" i="1"/>
  <c r="X3624" i="1" s="1"/>
  <c r="J3608" i="1"/>
  <c r="U3608" i="1" s="1"/>
  <c r="L3608" i="1"/>
  <c r="W3608" i="1" s="1"/>
  <c r="O3608" i="1"/>
  <c r="Z3608" i="1" s="1"/>
  <c r="K3608" i="1"/>
  <c r="V3608" i="1" s="1"/>
  <c r="M3608" i="1"/>
  <c r="X3608" i="1" s="1"/>
  <c r="J3592" i="1"/>
  <c r="U3592" i="1" s="1"/>
  <c r="L3592" i="1"/>
  <c r="W3592" i="1" s="1"/>
  <c r="K3592" i="1"/>
  <c r="V3592" i="1" s="1"/>
  <c r="O3592" i="1"/>
  <c r="Z3592" i="1" s="1"/>
  <c r="M3592" i="1"/>
  <c r="X3592" i="1" s="1"/>
  <c r="J3576" i="1"/>
  <c r="U3576" i="1" s="1"/>
  <c r="L3576" i="1"/>
  <c r="W3576" i="1" s="1"/>
  <c r="O3576" i="1"/>
  <c r="Z3576" i="1" s="1"/>
  <c r="K3576" i="1"/>
  <c r="V3576" i="1" s="1"/>
  <c r="M3576" i="1"/>
  <c r="X3576" i="1" s="1"/>
  <c r="J3552" i="1"/>
  <c r="U3552" i="1" s="1"/>
  <c r="L3552" i="1"/>
  <c r="W3552" i="1" s="1"/>
  <c r="K3552" i="1"/>
  <c r="V3552" i="1" s="1"/>
  <c r="O3552" i="1"/>
  <c r="Z3552" i="1" s="1"/>
  <c r="M3552" i="1"/>
  <c r="X3552" i="1" s="1"/>
  <c r="N3552" i="1"/>
  <c r="Y3552" i="1" s="1"/>
  <c r="J3536" i="1"/>
  <c r="U3536" i="1" s="1"/>
  <c r="L3536" i="1"/>
  <c r="W3536" i="1" s="1"/>
  <c r="K3536" i="1"/>
  <c r="V3536" i="1" s="1"/>
  <c r="O3536" i="1"/>
  <c r="Z3536" i="1" s="1"/>
  <c r="M3536" i="1"/>
  <c r="X3536" i="1" s="1"/>
  <c r="N3536" i="1"/>
  <c r="Y3536" i="1" s="1"/>
  <c r="J3520" i="1"/>
  <c r="U3520" i="1" s="1"/>
  <c r="L3520" i="1"/>
  <c r="W3520" i="1" s="1"/>
  <c r="K3520" i="1"/>
  <c r="V3520" i="1" s="1"/>
  <c r="O3520" i="1"/>
  <c r="Z3520" i="1" s="1"/>
  <c r="M3520" i="1"/>
  <c r="X3520" i="1" s="1"/>
  <c r="N3520" i="1"/>
  <c r="Y3520" i="1" s="1"/>
  <c r="J3504" i="1"/>
  <c r="U3504" i="1" s="1"/>
  <c r="L3504" i="1"/>
  <c r="W3504" i="1" s="1"/>
  <c r="K3504" i="1"/>
  <c r="V3504" i="1" s="1"/>
  <c r="O3504" i="1"/>
  <c r="Z3504" i="1" s="1"/>
  <c r="M3504" i="1"/>
  <c r="X3504" i="1" s="1"/>
  <c r="N3504" i="1"/>
  <c r="Y3504" i="1" s="1"/>
  <c r="J3488" i="1"/>
  <c r="U3488" i="1" s="1"/>
  <c r="L3488" i="1"/>
  <c r="W3488" i="1" s="1"/>
  <c r="K3488" i="1"/>
  <c r="V3488" i="1" s="1"/>
  <c r="O3488" i="1"/>
  <c r="Z3488" i="1" s="1"/>
  <c r="M3488" i="1"/>
  <c r="X3488" i="1" s="1"/>
  <c r="N3488" i="1"/>
  <c r="Y3488" i="1" s="1"/>
  <c r="J3472" i="1"/>
  <c r="U3472" i="1" s="1"/>
  <c r="L3472" i="1"/>
  <c r="W3472" i="1" s="1"/>
  <c r="K3472" i="1"/>
  <c r="V3472" i="1" s="1"/>
  <c r="O3472" i="1"/>
  <c r="Z3472" i="1" s="1"/>
  <c r="M3472" i="1"/>
  <c r="X3472" i="1" s="1"/>
  <c r="N3472" i="1"/>
  <c r="Y3472" i="1" s="1"/>
  <c r="J3456" i="1"/>
  <c r="U3456" i="1" s="1"/>
  <c r="L3456" i="1"/>
  <c r="W3456" i="1" s="1"/>
  <c r="K3456" i="1"/>
  <c r="V3456" i="1" s="1"/>
  <c r="O3456" i="1"/>
  <c r="Z3456" i="1" s="1"/>
  <c r="M3456" i="1"/>
  <c r="X3456" i="1" s="1"/>
  <c r="N3456" i="1"/>
  <c r="Y3456" i="1" s="1"/>
  <c r="J3440" i="1"/>
  <c r="U3440" i="1" s="1"/>
  <c r="L3440" i="1"/>
  <c r="W3440" i="1" s="1"/>
  <c r="K3440" i="1"/>
  <c r="V3440" i="1" s="1"/>
  <c r="O3440" i="1"/>
  <c r="Z3440" i="1" s="1"/>
  <c r="M3440" i="1"/>
  <c r="X3440" i="1" s="1"/>
  <c r="N3440" i="1"/>
  <c r="Y3440" i="1" s="1"/>
  <c r="J3424" i="1"/>
  <c r="U3424" i="1" s="1"/>
  <c r="L3424" i="1"/>
  <c r="W3424" i="1" s="1"/>
  <c r="K3424" i="1"/>
  <c r="V3424" i="1" s="1"/>
  <c r="O3424" i="1"/>
  <c r="Z3424" i="1" s="1"/>
  <c r="M3424" i="1"/>
  <c r="X3424" i="1" s="1"/>
  <c r="N3424" i="1"/>
  <c r="Y3424" i="1" s="1"/>
  <c r="J3408" i="1"/>
  <c r="U3408" i="1" s="1"/>
  <c r="L3408" i="1"/>
  <c r="W3408" i="1" s="1"/>
  <c r="K3408" i="1"/>
  <c r="V3408" i="1" s="1"/>
  <c r="O3408" i="1"/>
  <c r="Z3408" i="1" s="1"/>
  <c r="M3408" i="1"/>
  <c r="X3408" i="1" s="1"/>
  <c r="N3408" i="1"/>
  <c r="Y3408" i="1" s="1"/>
  <c r="J3392" i="1"/>
  <c r="U3392" i="1" s="1"/>
  <c r="L3392" i="1"/>
  <c r="W3392" i="1" s="1"/>
  <c r="K3392" i="1"/>
  <c r="V3392" i="1" s="1"/>
  <c r="O3392" i="1"/>
  <c r="Z3392" i="1" s="1"/>
  <c r="M3392" i="1"/>
  <c r="X3392" i="1" s="1"/>
  <c r="N3392" i="1"/>
  <c r="Y3392" i="1" s="1"/>
  <c r="J3376" i="1"/>
  <c r="U3376" i="1" s="1"/>
  <c r="L3376" i="1"/>
  <c r="W3376" i="1" s="1"/>
  <c r="K3376" i="1"/>
  <c r="V3376" i="1" s="1"/>
  <c r="O3376" i="1"/>
  <c r="Z3376" i="1" s="1"/>
  <c r="M3376" i="1"/>
  <c r="X3376" i="1" s="1"/>
  <c r="N3376" i="1"/>
  <c r="Y3376" i="1" s="1"/>
  <c r="J3360" i="1"/>
  <c r="U3360" i="1" s="1"/>
  <c r="L3360" i="1"/>
  <c r="W3360" i="1" s="1"/>
  <c r="K3360" i="1"/>
  <c r="V3360" i="1" s="1"/>
  <c r="O3360" i="1"/>
  <c r="Z3360" i="1" s="1"/>
  <c r="M3360" i="1"/>
  <c r="X3360" i="1" s="1"/>
  <c r="N3360" i="1"/>
  <c r="Y3360" i="1" s="1"/>
  <c r="J3344" i="1"/>
  <c r="U3344" i="1" s="1"/>
  <c r="L3344" i="1"/>
  <c r="W3344" i="1" s="1"/>
  <c r="K3344" i="1"/>
  <c r="V3344" i="1" s="1"/>
  <c r="O3344" i="1"/>
  <c r="Z3344" i="1" s="1"/>
  <c r="M3344" i="1"/>
  <c r="X3344" i="1" s="1"/>
  <c r="N3344" i="1"/>
  <c r="Y3344" i="1" s="1"/>
  <c r="J3328" i="1"/>
  <c r="U3328" i="1" s="1"/>
  <c r="L3328" i="1"/>
  <c r="W3328" i="1" s="1"/>
  <c r="K3328" i="1"/>
  <c r="V3328" i="1" s="1"/>
  <c r="O3328" i="1"/>
  <c r="Z3328" i="1" s="1"/>
  <c r="M3328" i="1"/>
  <c r="X3328" i="1" s="1"/>
  <c r="N3328" i="1"/>
  <c r="Y3328" i="1" s="1"/>
  <c r="J3312" i="1"/>
  <c r="U3312" i="1" s="1"/>
  <c r="L3312" i="1"/>
  <c r="W3312" i="1" s="1"/>
  <c r="K3312" i="1"/>
  <c r="V3312" i="1" s="1"/>
  <c r="O3312" i="1"/>
  <c r="Z3312" i="1" s="1"/>
  <c r="M3312" i="1"/>
  <c r="X3312" i="1" s="1"/>
  <c r="N3312" i="1"/>
  <c r="Y3312" i="1" s="1"/>
  <c r="J3296" i="1"/>
  <c r="U3296" i="1" s="1"/>
  <c r="L3296" i="1"/>
  <c r="W3296" i="1" s="1"/>
  <c r="K3296" i="1"/>
  <c r="V3296" i="1" s="1"/>
  <c r="O3296" i="1"/>
  <c r="Z3296" i="1" s="1"/>
  <c r="M3296" i="1"/>
  <c r="X3296" i="1" s="1"/>
  <c r="N3296" i="1"/>
  <c r="Y3296" i="1" s="1"/>
  <c r="J3280" i="1"/>
  <c r="U3280" i="1" s="1"/>
  <c r="L3280" i="1"/>
  <c r="W3280" i="1" s="1"/>
  <c r="K3280" i="1"/>
  <c r="V3280" i="1" s="1"/>
  <c r="O3280" i="1"/>
  <c r="Z3280" i="1" s="1"/>
  <c r="M3280" i="1"/>
  <c r="X3280" i="1" s="1"/>
  <c r="N3280" i="1"/>
  <c r="Y3280" i="1" s="1"/>
  <c r="J3264" i="1"/>
  <c r="U3264" i="1" s="1"/>
  <c r="L3264" i="1"/>
  <c r="W3264" i="1" s="1"/>
  <c r="K3264" i="1"/>
  <c r="V3264" i="1" s="1"/>
  <c r="O3264" i="1"/>
  <c r="Z3264" i="1" s="1"/>
  <c r="M3264" i="1"/>
  <c r="X3264" i="1" s="1"/>
  <c r="N3264" i="1"/>
  <c r="Y3264" i="1" s="1"/>
  <c r="J3248" i="1"/>
  <c r="U3248" i="1" s="1"/>
  <c r="L3248" i="1"/>
  <c r="W3248" i="1" s="1"/>
  <c r="K3248" i="1"/>
  <c r="V3248" i="1" s="1"/>
  <c r="O3248" i="1"/>
  <c r="Z3248" i="1" s="1"/>
  <c r="M3248" i="1"/>
  <c r="X3248" i="1" s="1"/>
  <c r="N3248" i="1"/>
  <c r="Y3248" i="1" s="1"/>
  <c r="J3232" i="1"/>
  <c r="U3232" i="1" s="1"/>
  <c r="L3232" i="1"/>
  <c r="W3232" i="1" s="1"/>
  <c r="K3232" i="1"/>
  <c r="V3232" i="1" s="1"/>
  <c r="O3232" i="1"/>
  <c r="Z3232" i="1" s="1"/>
  <c r="M3232" i="1"/>
  <c r="X3232" i="1" s="1"/>
  <c r="N3232" i="1"/>
  <c r="Y3232" i="1" s="1"/>
  <c r="J3216" i="1"/>
  <c r="U3216" i="1" s="1"/>
  <c r="L3216" i="1"/>
  <c r="W3216" i="1" s="1"/>
  <c r="K3216" i="1"/>
  <c r="V3216" i="1" s="1"/>
  <c r="O3216" i="1"/>
  <c r="Z3216" i="1" s="1"/>
  <c r="M3216" i="1"/>
  <c r="X3216" i="1" s="1"/>
  <c r="N3216" i="1"/>
  <c r="Y3216" i="1" s="1"/>
  <c r="J3200" i="1"/>
  <c r="U3200" i="1" s="1"/>
  <c r="L3200" i="1"/>
  <c r="W3200" i="1" s="1"/>
  <c r="K3200" i="1"/>
  <c r="V3200" i="1" s="1"/>
  <c r="O3200" i="1"/>
  <c r="Z3200" i="1" s="1"/>
  <c r="M3200" i="1"/>
  <c r="X3200" i="1" s="1"/>
  <c r="N3200" i="1"/>
  <c r="Y3200" i="1" s="1"/>
  <c r="L3176" i="1"/>
  <c r="W3176" i="1" s="1"/>
  <c r="J3176" i="1"/>
  <c r="U3176" i="1" s="1"/>
  <c r="K3176" i="1"/>
  <c r="V3176" i="1" s="1"/>
  <c r="O3176" i="1"/>
  <c r="Z3176" i="1" s="1"/>
  <c r="M3176" i="1"/>
  <c r="X3176" i="1" s="1"/>
  <c r="J3160" i="1"/>
  <c r="U3160" i="1" s="1"/>
  <c r="L3160" i="1"/>
  <c r="W3160" i="1" s="1"/>
  <c r="K3160" i="1"/>
  <c r="V3160" i="1" s="1"/>
  <c r="O3160" i="1"/>
  <c r="Z3160" i="1" s="1"/>
  <c r="M3160" i="1"/>
  <c r="X3160" i="1" s="1"/>
  <c r="J3144" i="1"/>
  <c r="U3144" i="1" s="1"/>
  <c r="L3144" i="1"/>
  <c r="W3144" i="1" s="1"/>
  <c r="K3144" i="1"/>
  <c r="V3144" i="1" s="1"/>
  <c r="O3144" i="1"/>
  <c r="Z3144" i="1" s="1"/>
  <c r="M3144" i="1"/>
  <c r="X3144" i="1" s="1"/>
  <c r="J3128" i="1"/>
  <c r="U3128" i="1" s="1"/>
  <c r="L3128" i="1"/>
  <c r="W3128" i="1" s="1"/>
  <c r="K3128" i="1"/>
  <c r="V3128" i="1" s="1"/>
  <c r="O3128" i="1"/>
  <c r="Z3128" i="1" s="1"/>
  <c r="M3128" i="1"/>
  <c r="X3128" i="1" s="1"/>
  <c r="J3096" i="1"/>
  <c r="U3096" i="1" s="1"/>
  <c r="L3096" i="1"/>
  <c r="W3096" i="1" s="1"/>
  <c r="K3096" i="1"/>
  <c r="V3096" i="1" s="1"/>
  <c r="O3096" i="1"/>
  <c r="Z3096" i="1" s="1"/>
  <c r="M3096" i="1"/>
  <c r="X3096" i="1" s="1"/>
  <c r="J3080" i="1"/>
  <c r="U3080" i="1" s="1"/>
  <c r="L3080" i="1"/>
  <c r="W3080" i="1" s="1"/>
  <c r="K3080" i="1"/>
  <c r="V3080" i="1" s="1"/>
  <c r="O3080" i="1"/>
  <c r="Z3080" i="1" s="1"/>
  <c r="M3080" i="1"/>
  <c r="X3080" i="1" s="1"/>
  <c r="J3064" i="1"/>
  <c r="U3064" i="1" s="1"/>
  <c r="L3064" i="1"/>
  <c r="W3064" i="1" s="1"/>
  <c r="K3064" i="1"/>
  <c r="V3064" i="1" s="1"/>
  <c r="O3064" i="1"/>
  <c r="Z3064" i="1" s="1"/>
  <c r="M3064" i="1"/>
  <c r="X3064" i="1" s="1"/>
  <c r="L3048" i="1"/>
  <c r="W3048" i="1" s="1"/>
  <c r="J3048" i="1"/>
  <c r="U3048" i="1" s="1"/>
  <c r="K3048" i="1"/>
  <c r="V3048" i="1" s="1"/>
  <c r="O3048" i="1"/>
  <c r="Z3048" i="1" s="1"/>
  <c r="M3048" i="1"/>
  <c r="X3048" i="1" s="1"/>
  <c r="J3032" i="1"/>
  <c r="U3032" i="1" s="1"/>
  <c r="L3032" i="1"/>
  <c r="W3032" i="1" s="1"/>
  <c r="K3032" i="1"/>
  <c r="V3032" i="1" s="1"/>
  <c r="O3032" i="1"/>
  <c r="Z3032" i="1" s="1"/>
  <c r="M3032" i="1"/>
  <c r="X3032" i="1" s="1"/>
  <c r="J3016" i="1"/>
  <c r="U3016" i="1" s="1"/>
  <c r="L3016" i="1"/>
  <c r="W3016" i="1" s="1"/>
  <c r="K3016" i="1"/>
  <c r="V3016" i="1" s="1"/>
  <c r="O3016" i="1"/>
  <c r="Z3016" i="1" s="1"/>
  <c r="M3016" i="1"/>
  <c r="X3016" i="1" s="1"/>
  <c r="J3000" i="1"/>
  <c r="U3000" i="1" s="1"/>
  <c r="L3000" i="1"/>
  <c r="W3000" i="1" s="1"/>
  <c r="K3000" i="1"/>
  <c r="V3000" i="1" s="1"/>
  <c r="O3000" i="1"/>
  <c r="Z3000" i="1" s="1"/>
  <c r="M3000" i="1"/>
  <c r="X3000" i="1" s="1"/>
  <c r="L2984" i="1"/>
  <c r="W2984" i="1" s="1"/>
  <c r="J2984" i="1"/>
  <c r="U2984" i="1" s="1"/>
  <c r="K2984" i="1"/>
  <c r="V2984" i="1" s="1"/>
  <c r="O2984" i="1"/>
  <c r="Z2984" i="1" s="1"/>
  <c r="M2984" i="1"/>
  <c r="X2984" i="1" s="1"/>
  <c r="J2976" i="1"/>
  <c r="U2976" i="1" s="1"/>
  <c r="L2976" i="1"/>
  <c r="W2976" i="1" s="1"/>
  <c r="K2976" i="1"/>
  <c r="V2976" i="1" s="1"/>
  <c r="O2976" i="1"/>
  <c r="Z2976" i="1" s="1"/>
  <c r="M2976" i="1"/>
  <c r="X2976" i="1" s="1"/>
  <c r="N2976" i="1"/>
  <c r="Y2976" i="1" s="1"/>
  <c r="J2960" i="1"/>
  <c r="U2960" i="1" s="1"/>
  <c r="L2960" i="1"/>
  <c r="W2960" i="1" s="1"/>
  <c r="K2960" i="1"/>
  <c r="V2960" i="1" s="1"/>
  <c r="O2960" i="1"/>
  <c r="Z2960" i="1" s="1"/>
  <c r="M2960" i="1"/>
  <c r="X2960" i="1" s="1"/>
  <c r="N2960" i="1"/>
  <c r="Y2960" i="1" s="1"/>
  <c r="J2952" i="1"/>
  <c r="U2952" i="1" s="1"/>
  <c r="L2952" i="1"/>
  <c r="W2952" i="1" s="1"/>
  <c r="K2952" i="1"/>
  <c r="V2952" i="1" s="1"/>
  <c r="O2952" i="1"/>
  <c r="Z2952" i="1" s="1"/>
  <c r="M2952" i="1"/>
  <c r="X2952" i="1" s="1"/>
  <c r="J2944" i="1"/>
  <c r="U2944" i="1" s="1"/>
  <c r="L2944" i="1"/>
  <c r="W2944" i="1" s="1"/>
  <c r="K2944" i="1"/>
  <c r="V2944" i="1" s="1"/>
  <c r="O2944" i="1"/>
  <c r="Z2944" i="1" s="1"/>
  <c r="M2944" i="1"/>
  <c r="X2944" i="1" s="1"/>
  <c r="N2944" i="1"/>
  <c r="Y2944" i="1" s="1"/>
  <c r="J2936" i="1"/>
  <c r="U2936" i="1" s="1"/>
  <c r="L2936" i="1"/>
  <c r="W2936" i="1" s="1"/>
  <c r="K2936" i="1"/>
  <c r="V2936" i="1" s="1"/>
  <c r="O2936" i="1"/>
  <c r="Z2936" i="1" s="1"/>
  <c r="M2936" i="1"/>
  <c r="X2936" i="1" s="1"/>
  <c r="J2928" i="1"/>
  <c r="U2928" i="1" s="1"/>
  <c r="L2928" i="1"/>
  <c r="W2928" i="1" s="1"/>
  <c r="K2928" i="1"/>
  <c r="V2928" i="1" s="1"/>
  <c r="O2928" i="1"/>
  <c r="Z2928" i="1" s="1"/>
  <c r="M2928" i="1"/>
  <c r="X2928" i="1" s="1"/>
  <c r="N2928" i="1"/>
  <c r="Y2928" i="1" s="1"/>
  <c r="L2920" i="1"/>
  <c r="W2920" i="1" s="1"/>
  <c r="J2920" i="1"/>
  <c r="U2920" i="1" s="1"/>
  <c r="K2920" i="1"/>
  <c r="V2920" i="1" s="1"/>
  <c r="O2920" i="1"/>
  <c r="Z2920" i="1" s="1"/>
  <c r="M2920" i="1"/>
  <c r="X2920" i="1" s="1"/>
  <c r="J2912" i="1"/>
  <c r="U2912" i="1" s="1"/>
  <c r="L2912" i="1"/>
  <c r="W2912" i="1" s="1"/>
  <c r="K2912" i="1"/>
  <c r="V2912" i="1" s="1"/>
  <c r="O2912" i="1"/>
  <c r="Z2912" i="1" s="1"/>
  <c r="M2912" i="1"/>
  <c r="X2912" i="1" s="1"/>
  <c r="N2912" i="1"/>
  <c r="Y2912" i="1" s="1"/>
  <c r="J2904" i="1"/>
  <c r="U2904" i="1" s="1"/>
  <c r="L2904" i="1"/>
  <c r="W2904" i="1" s="1"/>
  <c r="K2904" i="1"/>
  <c r="V2904" i="1" s="1"/>
  <c r="O2904" i="1"/>
  <c r="Z2904" i="1" s="1"/>
  <c r="M2904" i="1"/>
  <c r="X2904" i="1" s="1"/>
  <c r="J2896" i="1"/>
  <c r="U2896" i="1" s="1"/>
  <c r="L2896" i="1"/>
  <c r="W2896" i="1" s="1"/>
  <c r="K2896" i="1"/>
  <c r="V2896" i="1" s="1"/>
  <c r="O2896" i="1"/>
  <c r="Z2896" i="1" s="1"/>
  <c r="M2896" i="1"/>
  <c r="X2896" i="1" s="1"/>
  <c r="N2896" i="1"/>
  <c r="Y2896" i="1" s="1"/>
  <c r="J2888" i="1"/>
  <c r="U2888" i="1" s="1"/>
  <c r="L2888" i="1"/>
  <c r="W2888" i="1" s="1"/>
  <c r="K2888" i="1"/>
  <c r="V2888" i="1" s="1"/>
  <c r="O2888" i="1"/>
  <c r="Z2888" i="1" s="1"/>
  <c r="M2888" i="1"/>
  <c r="X2888" i="1" s="1"/>
  <c r="J2880" i="1"/>
  <c r="U2880" i="1" s="1"/>
  <c r="L2880" i="1"/>
  <c r="W2880" i="1" s="1"/>
  <c r="K2880" i="1"/>
  <c r="V2880" i="1" s="1"/>
  <c r="O2880" i="1"/>
  <c r="Z2880" i="1" s="1"/>
  <c r="M2880" i="1"/>
  <c r="X2880" i="1" s="1"/>
  <c r="N2880" i="1"/>
  <c r="Y2880" i="1" s="1"/>
  <c r="J2872" i="1"/>
  <c r="U2872" i="1" s="1"/>
  <c r="L2872" i="1"/>
  <c r="W2872" i="1" s="1"/>
  <c r="K2872" i="1"/>
  <c r="V2872" i="1" s="1"/>
  <c r="O2872" i="1"/>
  <c r="Z2872" i="1" s="1"/>
  <c r="M2872" i="1"/>
  <c r="X2872" i="1" s="1"/>
  <c r="J2864" i="1"/>
  <c r="U2864" i="1" s="1"/>
  <c r="L2864" i="1"/>
  <c r="W2864" i="1" s="1"/>
  <c r="K2864" i="1"/>
  <c r="V2864" i="1" s="1"/>
  <c r="O2864" i="1"/>
  <c r="Z2864" i="1" s="1"/>
  <c r="M2864" i="1"/>
  <c r="X2864" i="1" s="1"/>
  <c r="N2864" i="1"/>
  <c r="Y2864" i="1" s="1"/>
  <c r="J2856" i="1"/>
  <c r="U2856" i="1" s="1"/>
  <c r="L2856" i="1"/>
  <c r="W2856" i="1" s="1"/>
  <c r="K2856" i="1"/>
  <c r="V2856" i="1" s="1"/>
  <c r="O2856" i="1"/>
  <c r="Z2856" i="1" s="1"/>
  <c r="M2856" i="1"/>
  <c r="X2856" i="1" s="1"/>
  <c r="J2848" i="1"/>
  <c r="U2848" i="1" s="1"/>
  <c r="L2848" i="1"/>
  <c r="W2848" i="1" s="1"/>
  <c r="K2848" i="1"/>
  <c r="V2848" i="1" s="1"/>
  <c r="O2848" i="1"/>
  <c r="Z2848" i="1" s="1"/>
  <c r="M2848" i="1"/>
  <c r="X2848" i="1" s="1"/>
  <c r="N2848" i="1"/>
  <c r="Y2848" i="1" s="1"/>
  <c r="J2840" i="1"/>
  <c r="U2840" i="1" s="1"/>
  <c r="L2840" i="1"/>
  <c r="W2840" i="1" s="1"/>
  <c r="K2840" i="1"/>
  <c r="V2840" i="1" s="1"/>
  <c r="O2840" i="1"/>
  <c r="Z2840" i="1" s="1"/>
  <c r="M2840" i="1"/>
  <c r="X2840" i="1" s="1"/>
  <c r="J2832" i="1"/>
  <c r="U2832" i="1" s="1"/>
  <c r="L2832" i="1"/>
  <c r="W2832" i="1" s="1"/>
  <c r="K2832" i="1"/>
  <c r="V2832" i="1" s="1"/>
  <c r="O2832" i="1"/>
  <c r="Z2832" i="1" s="1"/>
  <c r="M2832" i="1"/>
  <c r="X2832" i="1" s="1"/>
  <c r="N2832" i="1"/>
  <c r="Y2832" i="1" s="1"/>
  <c r="J2824" i="1"/>
  <c r="U2824" i="1" s="1"/>
  <c r="L2824" i="1"/>
  <c r="W2824" i="1" s="1"/>
  <c r="K2824" i="1"/>
  <c r="V2824" i="1" s="1"/>
  <c r="O2824" i="1"/>
  <c r="Z2824" i="1" s="1"/>
  <c r="M2824" i="1"/>
  <c r="X2824" i="1" s="1"/>
  <c r="J2808" i="1"/>
  <c r="U2808" i="1" s="1"/>
  <c r="L2808" i="1"/>
  <c r="W2808" i="1" s="1"/>
  <c r="K2808" i="1"/>
  <c r="V2808" i="1" s="1"/>
  <c r="O2808" i="1"/>
  <c r="Z2808" i="1" s="1"/>
  <c r="M2808" i="1"/>
  <c r="X2808" i="1" s="1"/>
  <c r="J2800" i="1"/>
  <c r="U2800" i="1" s="1"/>
  <c r="L2800" i="1"/>
  <c r="W2800" i="1" s="1"/>
  <c r="K2800" i="1"/>
  <c r="V2800" i="1" s="1"/>
  <c r="O2800" i="1"/>
  <c r="Z2800" i="1" s="1"/>
  <c r="M2800" i="1"/>
  <c r="X2800" i="1" s="1"/>
  <c r="N2800" i="1"/>
  <c r="Y2800" i="1" s="1"/>
  <c r="J2792" i="1"/>
  <c r="U2792" i="1" s="1"/>
  <c r="L2792" i="1"/>
  <c r="W2792" i="1" s="1"/>
  <c r="K2792" i="1"/>
  <c r="V2792" i="1" s="1"/>
  <c r="O2792" i="1"/>
  <c r="Z2792" i="1" s="1"/>
  <c r="M2792" i="1"/>
  <c r="X2792" i="1" s="1"/>
  <c r="J2784" i="1"/>
  <c r="U2784" i="1" s="1"/>
  <c r="L2784" i="1"/>
  <c r="W2784" i="1" s="1"/>
  <c r="K2784" i="1"/>
  <c r="V2784" i="1" s="1"/>
  <c r="O2784" i="1"/>
  <c r="Z2784" i="1" s="1"/>
  <c r="M2784" i="1"/>
  <c r="X2784" i="1" s="1"/>
  <c r="N2784" i="1"/>
  <c r="Y2784" i="1" s="1"/>
  <c r="J2776" i="1"/>
  <c r="U2776" i="1" s="1"/>
  <c r="L2776" i="1"/>
  <c r="W2776" i="1" s="1"/>
  <c r="K2776" i="1"/>
  <c r="V2776" i="1" s="1"/>
  <c r="O2776" i="1"/>
  <c r="Z2776" i="1" s="1"/>
  <c r="M2776" i="1"/>
  <c r="X2776" i="1" s="1"/>
  <c r="J2768" i="1"/>
  <c r="U2768" i="1" s="1"/>
  <c r="L2768" i="1"/>
  <c r="W2768" i="1" s="1"/>
  <c r="K2768" i="1"/>
  <c r="V2768" i="1" s="1"/>
  <c r="O2768" i="1"/>
  <c r="Z2768" i="1" s="1"/>
  <c r="M2768" i="1"/>
  <c r="X2768" i="1" s="1"/>
  <c r="N2768" i="1"/>
  <c r="Y2768" i="1" s="1"/>
  <c r="J2760" i="1"/>
  <c r="U2760" i="1" s="1"/>
  <c r="L2760" i="1"/>
  <c r="W2760" i="1" s="1"/>
  <c r="K2760" i="1"/>
  <c r="V2760" i="1" s="1"/>
  <c r="O2760" i="1"/>
  <c r="Z2760" i="1" s="1"/>
  <c r="M2760" i="1"/>
  <c r="X2760" i="1" s="1"/>
  <c r="J2752" i="1"/>
  <c r="U2752" i="1" s="1"/>
  <c r="L2752" i="1"/>
  <c r="W2752" i="1" s="1"/>
  <c r="K2752" i="1"/>
  <c r="V2752" i="1" s="1"/>
  <c r="O2752" i="1"/>
  <c r="Z2752" i="1" s="1"/>
  <c r="M2752" i="1"/>
  <c r="X2752" i="1" s="1"/>
  <c r="N2752" i="1"/>
  <c r="Y2752" i="1" s="1"/>
  <c r="J2744" i="1"/>
  <c r="U2744" i="1" s="1"/>
  <c r="L2744" i="1"/>
  <c r="W2744" i="1" s="1"/>
  <c r="K2744" i="1"/>
  <c r="V2744" i="1" s="1"/>
  <c r="O2744" i="1"/>
  <c r="Z2744" i="1" s="1"/>
  <c r="M2744" i="1"/>
  <c r="X2744" i="1" s="1"/>
  <c r="J2736" i="1"/>
  <c r="U2736" i="1" s="1"/>
  <c r="L2736" i="1"/>
  <c r="W2736" i="1" s="1"/>
  <c r="K2736" i="1"/>
  <c r="V2736" i="1" s="1"/>
  <c r="O2736" i="1"/>
  <c r="Z2736" i="1" s="1"/>
  <c r="M2736" i="1"/>
  <c r="X2736" i="1" s="1"/>
  <c r="N2736" i="1"/>
  <c r="Y2736" i="1" s="1"/>
  <c r="J2728" i="1"/>
  <c r="U2728" i="1" s="1"/>
  <c r="L2728" i="1"/>
  <c r="W2728" i="1" s="1"/>
  <c r="K2728" i="1"/>
  <c r="V2728" i="1" s="1"/>
  <c r="O2728" i="1"/>
  <c r="Z2728" i="1" s="1"/>
  <c r="M2728" i="1"/>
  <c r="X2728" i="1" s="1"/>
  <c r="J2720" i="1"/>
  <c r="U2720" i="1" s="1"/>
  <c r="L2720" i="1"/>
  <c r="W2720" i="1" s="1"/>
  <c r="K2720" i="1"/>
  <c r="V2720" i="1" s="1"/>
  <c r="O2720" i="1"/>
  <c r="Z2720" i="1" s="1"/>
  <c r="M2720" i="1"/>
  <c r="X2720" i="1" s="1"/>
  <c r="N2720" i="1"/>
  <c r="Y2720" i="1" s="1"/>
  <c r="J2712" i="1"/>
  <c r="U2712" i="1" s="1"/>
  <c r="L2712" i="1"/>
  <c r="W2712" i="1" s="1"/>
  <c r="K2712" i="1"/>
  <c r="V2712" i="1" s="1"/>
  <c r="O2712" i="1"/>
  <c r="Z2712" i="1" s="1"/>
  <c r="M2712" i="1"/>
  <c r="X2712" i="1" s="1"/>
  <c r="J2704" i="1"/>
  <c r="U2704" i="1" s="1"/>
  <c r="L2704" i="1"/>
  <c r="W2704" i="1" s="1"/>
  <c r="K2704" i="1"/>
  <c r="V2704" i="1" s="1"/>
  <c r="O2704" i="1"/>
  <c r="Z2704" i="1" s="1"/>
  <c r="M2704" i="1"/>
  <c r="X2704" i="1" s="1"/>
  <c r="N2704" i="1"/>
  <c r="Y2704" i="1" s="1"/>
  <c r="J2696" i="1"/>
  <c r="U2696" i="1" s="1"/>
  <c r="L2696" i="1"/>
  <c r="W2696" i="1" s="1"/>
  <c r="K2696" i="1"/>
  <c r="V2696" i="1" s="1"/>
  <c r="O2696" i="1"/>
  <c r="Z2696" i="1" s="1"/>
  <c r="M2696" i="1"/>
  <c r="X2696" i="1" s="1"/>
  <c r="J2688" i="1"/>
  <c r="U2688" i="1" s="1"/>
  <c r="L2688" i="1"/>
  <c r="W2688" i="1" s="1"/>
  <c r="K2688" i="1"/>
  <c r="V2688" i="1" s="1"/>
  <c r="O2688" i="1"/>
  <c r="Z2688" i="1" s="1"/>
  <c r="M2688" i="1"/>
  <c r="X2688" i="1" s="1"/>
  <c r="N2688" i="1"/>
  <c r="Y2688" i="1" s="1"/>
  <c r="J2680" i="1"/>
  <c r="U2680" i="1" s="1"/>
  <c r="L2680" i="1"/>
  <c r="W2680" i="1" s="1"/>
  <c r="K2680" i="1"/>
  <c r="V2680" i="1" s="1"/>
  <c r="O2680" i="1"/>
  <c r="Z2680" i="1" s="1"/>
  <c r="M2680" i="1"/>
  <c r="X2680" i="1" s="1"/>
  <c r="J2672" i="1"/>
  <c r="U2672" i="1" s="1"/>
  <c r="L2672" i="1"/>
  <c r="W2672" i="1" s="1"/>
  <c r="K2672" i="1"/>
  <c r="V2672" i="1" s="1"/>
  <c r="O2672" i="1"/>
  <c r="Z2672" i="1" s="1"/>
  <c r="M2672" i="1"/>
  <c r="X2672" i="1" s="1"/>
  <c r="N2672" i="1"/>
  <c r="Y2672" i="1" s="1"/>
  <c r="J2664" i="1"/>
  <c r="U2664" i="1" s="1"/>
  <c r="L2664" i="1"/>
  <c r="W2664" i="1" s="1"/>
  <c r="K2664" i="1"/>
  <c r="V2664" i="1" s="1"/>
  <c r="O2664" i="1"/>
  <c r="Z2664" i="1" s="1"/>
  <c r="M2664" i="1"/>
  <c r="X2664" i="1" s="1"/>
  <c r="J2656" i="1"/>
  <c r="U2656" i="1" s="1"/>
  <c r="L2656" i="1"/>
  <c r="W2656" i="1" s="1"/>
  <c r="K2656" i="1"/>
  <c r="V2656" i="1" s="1"/>
  <c r="O2656" i="1"/>
  <c r="Z2656" i="1" s="1"/>
  <c r="M2656" i="1"/>
  <c r="X2656" i="1" s="1"/>
  <c r="N2656" i="1"/>
  <c r="Y2656" i="1" s="1"/>
  <c r="J2648" i="1"/>
  <c r="U2648" i="1" s="1"/>
  <c r="L2648" i="1"/>
  <c r="W2648" i="1" s="1"/>
  <c r="K2648" i="1"/>
  <c r="V2648" i="1" s="1"/>
  <c r="O2648" i="1"/>
  <c r="Z2648" i="1" s="1"/>
  <c r="M2648" i="1"/>
  <c r="X2648" i="1" s="1"/>
  <c r="J2640" i="1"/>
  <c r="U2640" i="1" s="1"/>
  <c r="L2640" i="1"/>
  <c r="W2640" i="1" s="1"/>
  <c r="K2640" i="1"/>
  <c r="V2640" i="1" s="1"/>
  <c r="O2640" i="1"/>
  <c r="Z2640" i="1" s="1"/>
  <c r="M2640" i="1"/>
  <c r="X2640" i="1" s="1"/>
  <c r="N2640" i="1"/>
  <c r="Y2640" i="1" s="1"/>
  <c r="J2632" i="1"/>
  <c r="U2632" i="1" s="1"/>
  <c r="L2632" i="1"/>
  <c r="W2632" i="1" s="1"/>
  <c r="K2632" i="1"/>
  <c r="V2632" i="1" s="1"/>
  <c r="O2632" i="1"/>
  <c r="Z2632" i="1" s="1"/>
  <c r="M2632" i="1"/>
  <c r="X2632" i="1" s="1"/>
  <c r="J2624" i="1"/>
  <c r="U2624" i="1" s="1"/>
  <c r="L2624" i="1"/>
  <c r="W2624" i="1" s="1"/>
  <c r="K2624" i="1"/>
  <c r="V2624" i="1" s="1"/>
  <c r="O2624" i="1"/>
  <c r="Z2624" i="1" s="1"/>
  <c r="M2624" i="1"/>
  <c r="X2624" i="1" s="1"/>
  <c r="N2624" i="1"/>
  <c r="Y2624" i="1" s="1"/>
  <c r="J2616" i="1"/>
  <c r="U2616" i="1" s="1"/>
  <c r="L2616" i="1"/>
  <c r="W2616" i="1" s="1"/>
  <c r="K2616" i="1"/>
  <c r="V2616" i="1" s="1"/>
  <c r="O2616" i="1"/>
  <c r="Z2616" i="1" s="1"/>
  <c r="M2616" i="1"/>
  <c r="X2616" i="1" s="1"/>
  <c r="J2608" i="1"/>
  <c r="U2608" i="1" s="1"/>
  <c r="L2608" i="1"/>
  <c r="W2608" i="1" s="1"/>
  <c r="K2608" i="1"/>
  <c r="V2608" i="1" s="1"/>
  <c r="O2608" i="1"/>
  <c r="Z2608" i="1" s="1"/>
  <c r="M2608" i="1"/>
  <c r="X2608" i="1" s="1"/>
  <c r="N2608" i="1"/>
  <c r="Y2608" i="1" s="1"/>
  <c r="J2600" i="1"/>
  <c r="U2600" i="1" s="1"/>
  <c r="L2600" i="1"/>
  <c r="W2600" i="1" s="1"/>
  <c r="K2600" i="1"/>
  <c r="V2600" i="1" s="1"/>
  <c r="O2600" i="1"/>
  <c r="Z2600" i="1" s="1"/>
  <c r="M2600" i="1"/>
  <c r="X2600" i="1" s="1"/>
  <c r="J2592" i="1"/>
  <c r="U2592" i="1" s="1"/>
  <c r="L2592" i="1"/>
  <c r="W2592" i="1" s="1"/>
  <c r="K2592" i="1"/>
  <c r="V2592" i="1" s="1"/>
  <c r="O2592" i="1"/>
  <c r="Z2592" i="1" s="1"/>
  <c r="M2592" i="1"/>
  <c r="X2592" i="1" s="1"/>
  <c r="N2592" i="1"/>
  <c r="Y2592" i="1" s="1"/>
  <c r="J2584" i="1"/>
  <c r="U2584" i="1" s="1"/>
  <c r="L2584" i="1"/>
  <c r="W2584" i="1" s="1"/>
  <c r="K2584" i="1"/>
  <c r="V2584" i="1" s="1"/>
  <c r="O2584" i="1"/>
  <c r="Z2584" i="1" s="1"/>
  <c r="M2584" i="1"/>
  <c r="X2584" i="1" s="1"/>
  <c r="J2576" i="1"/>
  <c r="U2576" i="1" s="1"/>
  <c r="L2576" i="1"/>
  <c r="W2576" i="1" s="1"/>
  <c r="K2576" i="1"/>
  <c r="V2576" i="1" s="1"/>
  <c r="O2576" i="1"/>
  <c r="Z2576" i="1" s="1"/>
  <c r="M2576" i="1"/>
  <c r="X2576" i="1" s="1"/>
  <c r="N2576" i="1"/>
  <c r="Y2576" i="1" s="1"/>
  <c r="J2568" i="1"/>
  <c r="U2568" i="1" s="1"/>
  <c r="L2568" i="1"/>
  <c r="W2568" i="1" s="1"/>
  <c r="K2568" i="1"/>
  <c r="V2568" i="1" s="1"/>
  <c r="O2568" i="1"/>
  <c r="Z2568" i="1" s="1"/>
  <c r="M2568" i="1"/>
  <c r="X2568" i="1" s="1"/>
  <c r="J2560" i="1"/>
  <c r="U2560" i="1" s="1"/>
  <c r="L2560" i="1"/>
  <c r="W2560" i="1" s="1"/>
  <c r="K2560" i="1"/>
  <c r="V2560" i="1" s="1"/>
  <c r="O2560" i="1"/>
  <c r="Z2560" i="1" s="1"/>
  <c r="M2560" i="1"/>
  <c r="X2560" i="1" s="1"/>
  <c r="N2560" i="1"/>
  <c r="Y2560" i="1" s="1"/>
  <c r="J2552" i="1"/>
  <c r="U2552" i="1" s="1"/>
  <c r="L2552" i="1"/>
  <c r="W2552" i="1" s="1"/>
  <c r="K2552" i="1"/>
  <c r="V2552" i="1" s="1"/>
  <c r="O2552" i="1"/>
  <c r="Z2552" i="1" s="1"/>
  <c r="M2552" i="1"/>
  <c r="X2552" i="1" s="1"/>
  <c r="J2544" i="1"/>
  <c r="U2544" i="1" s="1"/>
  <c r="L2544" i="1"/>
  <c r="W2544" i="1" s="1"/>
  <c r="K2544" i="1"/>
  <c r="V2544" i="1" s="1"/>
  <c r="O2544" i="1"/>
  <c r="Z2544" i="1" s="1"/>
  <c r="M2544" i="1"/>
  <c r="X2544" i="1" s="1"/>
  <c r="N2544" i="1"/>
  <c r="Y2544" i="1" s="1"/>
  <c r="J2536" i="1"/>
  <c r="U2536" i="1" s="1"/>
  <c r="L2536" i="1"/>
  <c r="W2536" i="1" s="1"/>
  <c r="K2536" i="1"/>
  <c r="V2536" i="1" s="1"/>
  <c r="O2536" i="1"/>
  <c r="Z2536" i="1" s="1"/>
  <c r="M2536" i="1"/>
  <c r="X2536" i="1" s="1"/>
  <c r="J2528" i="1"/>
  <c r="U2528" i="1" s="1"/>
  <c r="L2528" i="1"/>
  <c r="W2528" i="1" s="1"/>
  <c r="K2528" i="1"/>
  <c r="V2528" i="1" s="1"/>
  <c r="O2528" i="1"/>
  <c r="Z2528" i="1" s="1"/>
  <c r="M2528" i="1"/>
  <c r="X2528" i="1" s="1"/>
  <c r="N2528" i="1"/>
  <c r="Y2528" i="1" s="1"/>
  <c r="J2520" i="1"/>
  <c r="U2520" i="1" s="1"/>
  <c r="L2520" i="1"/>
  <c r="W2520" i="1" s="1"/>
  <c r="K2520" i="1"/>
  <c r="V2520" i="1" s="1"/>
  <c r="O2520" i="1"/>
  <c r="Z2520" i="1" s="1"/>
  <c r="M2520" i="1"/>
  <c r="X2520" i="1" s="1"/>
  <c r="J2512" i="1"/>
  <c r="U2512" i="1" s="1"/>
  <c r="L2512" i="1"/>
  <c r="W2512" i="1" s="1"/>
  <c r="K2512" i="1"/>
  <c r="V2512" i="1" s="1"/>
  <c r="O2512" i="1"/>
  <c r="Z2512" i="1" s="1"/>
  <c r="M2512" i="1"/>
  <c r="X2512" i="1" s="1"/>
  <c r="N2512" i="1"/>
  <c r="Y2512" i="1" s="1"/>
  <c r="J2504" i="1"/>
  <c r="U2504" i="1" s="1"/>
  <c r="L2504" i="1"/>
  <c r="W2504" i="1" s="1"/>
  <c r="K2504" i="1"/>
  <c r="V2504" i="1" s="1"/>
  <c r="O2504" i="1"/>
  <c r="Z2504" i="1" s="1"/>
  <c r="M2504" i="1"/>
  <c r="X2504" i="1" s="1"/>
  <c r="J2496" i="1"/>
  <c r="U2496" i="1" s="1"/>
  <c r="L2496" i="1"/>
  <c r="W2496" i="1" s="1"/>
  <c r="K2496" i="1"/>
  <c r="V2496" i="1" s="1"/>
  <c r="O2496" i="1"/>
  <c r="Z2496" i="1" s="1"/>
  <c r="M2496" i="1"/>
  <c r="X2496" i="1" s="1"/>
  <c r="N2496" i="1"/>
  <c r="Y2496" i="1" s="1"/>
  <c r="J2488" i="1"/>
  <c r="U2488" i="1" s="1"/>
  <c r="L2488" i="1"/>
  <c r="W2488" i="1" s="1"/>
  <c r="K2488" i="1"/>
  <c r="V2488" i="1" s="1"/>
  <c r="O2488" i="1"/>
  <c r="Z2488" i="1" s="1"/>
  <c r="M2488" i="1"/>
  <c r="X2488" i="1" s="1"/>
  <c r="J2480" i="1"/>
  <c r="U2480" i="1" s="1"/>
  <c r="L2480" i="1"/>
  <c r="W2480" i="1" s="1"/>
  <c r="K2480" i="1"/>
  <c r="V2480" i="1" s="1"/>
  <c r="O2480" i="1"/>
  <c r="Z2480" i="1" s="1"/>
  <c r="M2480" i="1"/>
  <c r="X2480" i="1" s="1"/>
  <c r="N2480" i="1"/>
  <c r="Y2480" i="1" s="1"/>
  <c r="J2472" i="1"/>
  <c r="U2472" i="1" s="1"/>
  <c r="L2472" i="1"/>
  <c r="W2472" i="1" s="1"/>
  <c r="K2472" i="1"/>
  <c r="V2472" i="1" s="1"/>
  <c r="O2472" i="1"/>
  <c r="Z2472" i="1" s="1"/>
  <c r="M2472" i="1"/>
  <c r="X2472" i="1" s="1"/>
  <c r="J2464" i="1"/>
  <c r="U2464" i="1" s="1"/>
  <c r="L2464" i="1"/>
  <c r="W2464" i="1" s="1"/>
  <c r="K2464" i="1"/>
  <c r="V2464" i="1" s="1"/>
  <c r="O2464" i="1"/>
  <c r="Z2464" i="1" s="1"/>
  <c r="M2464" i="1"/>
  <c r="X2464" i="1" s="1"/>
  <c r="N2464" i="1"/>
  <c r="Y2464" i="1" s="1"/>
  <c r="J2456" i="1"/>
  <c r="U2456" i="1" s="1"/>
  <c r="L2456" i="1"/>
  <c r="W2456" i="1" s="1"/>
  <c r="K2456" i="1"/>
  <c r="V2456" i="1" s="1"/>
  <c r="O2456" i="1"/>
  <c r="Z2456" i="1" s="1"/>
  <c r="M2456" i="1"/>
  <c r="X2456" i="1" s="1"/>
  <c r="J2448" i="1"/>
  <c r="U2448" i="1" s="1"/>
  <c r="L2448" i="1"/>
  <c r="W2448" i="1" s="1"/>
  <c r="K2448" i="1"/>
  <c r="V2448" i="1" s="1"/>
  <c r="O2448" i="1"/>
  <c r="Z2448" i="1" s="1"/>
  <c r="M2448" i="1"/>
  <c r="X2448" i="1" s="1"/>
  <c r="N2448" i="1"/>
  <c r="Y2448" i="1" s="1"/>
  <c r="J2440" i="1"/>
  <c r="U2440" i="1" s="1"/>
  <c r="L2440" i="1"/>
  <c r="W2440" i="1" s="1"/>
  <c r="K2440" i="1"/>
  <c r="V2440" i="1" s="1"/>
  <c r="O2440" i="1"/>
  <c r="Z2440" i="1" s="1"/>
  <c r="M2440" i="1"/>
  <c r="X2440" i="1" s="1"/>
  <c r="J2432" i="1"/>
  <c r="U2432" i="1" s="1"/>
  <c r="L2432" i="1"/>
  <c r="W2432" i="1" s="1"/>
  <c r="K2432" i="1"/>
  <c r="V2432" i="1" s="1"/>
  <c r="O2432" i="1"/>
  <c r="Z2432" i="1" s="1"/>
  <c r="M2432" i="1"/>
  <c r="X2432" i="1" s="1"/>
  <c r="N2432" i="1"/>
  <c r="Y2432" i="1" s="1"/>
  <c r="J2424" i="1"/>
  <c r="U2424" i="1" s="1"/>
  <c r="L2424" i="1"/>
  <c r="W2424" i="1" s="1"/>
  <c r="K2424" i="1"/>
  <c r="V2424" i="1" s="1"/>
  <c r="O2424" i="1"/>
  <c r="Z2424" i="1" s="1"/>
  <c r="M2424" i="1"/>
  <c r="X2424" i="1" s="1"/>
  <c r="J2416" i="1"/>
  <c r="U2416" i="1" s="1"/>
  <c r="L2416" i="1"/>
  <c r="W2416" i="1" s="1"/>
  <c r="K2416" i="1"/>
  <c r="V2416" i="1" s="1"/>
  <c r="O2416" i="1"/>
  <c r="Z2416" i="1" s="1"/>
  <c r="M2416" i="1"/>
  <c r="X2416" i="1" s="1"/>
  <c r="N2416" i="1"/>
  <c r="Y2416" i="1" s="1"/>
  <c r="J2408" i="1"/>
  <c r="U2408" i="1" s="1"/>
  <c r="L2408" i="1"/>
  <c r="W2408" i="1" s="1"/>
  <c r="K2408" i="1"/>
  <c r="V2408" i="1" s="1"/>
  <c r="O2408" i="1"/>
  <c r="Z2408" i="1" s="1"/>
  <c r="M2408" i="1"/>
  <c r="X2408" i="1" s="1"/>
  <c r="J2400" i="1"/>
  <c r="U2400" i="1" s="1"/>
  <c r="L2400" i="1"/>
  <c r="W2400" i="1" s="1"/>
  <c r="K2400" i="1"/>
  <c r="V2400" i="1" s="1"/>
  <c r="O2400" i="1"/>
  <c r="Z2400" i="1" s="1"/>
  <c r="M2400" i="1"/>
  <c r="X2400" i="1" s="1"/>
  <c r="N2400" i="1"/>
  <c r="Y2400" i="1" s="1"/>
  <c r="J2392" i="1"/>
  <c r="U2392" i="1" s="1"/>
  <c r="L2392" i="1"/>
  <c r="W2392" i="1" s="1"/>
  <c r="K2392" i="1"/>
  <c r="V2392" i="1" s="1"/>
  <c r="O2392" i="1"/>
  <c r="Z2392" i="1" s="1"/>
  <c r="M2392" i="1"/>
  <c r="X2392" i="1" s="1"/>
  <c r="J2384" i="1"/>
  <c r="U2384" i="1" s="1"/>
  <c r="L2384" i="1"/>
  <c r="W2384" i="1" s="1"/>
  <c r="K2384" i="1"/>
  <c r="V2384" i="1" s="1"/>
  <c r="O2384" i="1"/>
  <c r="Z2384" i="1" s="1"/>
  <c r="M2384" i="1"/>
  <c r="X2384" i="1" s="1"/>
  <c r="N2384" i="1"/>
  <c r="Y2384" i="1" s="1"/>
  <c r="J2376" i="1"/>
  <c r="U2376" i="1" s="1"/>
  <c r="L2376" i="1"/>
  <c r="W2376" i="1" s="1"/>
  <c r="K2376" i="1"/>
  <c r="V2376" i="1" s="1"/>
  <c r="O2376" i="1"/>
  <c r="Z2376" i="1" s="1"/>
  <c r="M2376" i="1"/>
  <c r="X2376" i="1" s="1"/>
  <c r="J2368" i="1"/>
  <c r="U2368" i="1" s="1"/>
  <c r="L2368" i="1"/>
  <c r="W2368" i="1" s="1"/>
  <c r="K2368" i="1"/>
  <c r="V2368" i="1" s="1"/>
  <c r="O2368" i="1"/>
  <c r="Z2368" i="1" s="1"/>
  <c r="M2368" i="1"/>
  <c r="X2368" i="1" s="1"/>
  <c r="N2368" i="1"/>
  <c r="Y2368" i="1" s="1"/>
  <c r="J2360" i="1"/>
  <c r="U2360" i="1" s="1"/>
  <c r="L2360" i="1"/>
  <c r="W2360" i="1" s="1"/>
  <c r="K2360" i="1"/>
  <c r="V2360" i="1" s="1"/>
  <c r="O2360" i="1"/>
  <c r="Z2360" i="1" s="1"/>
  <c r="M2360" i="1"/>
  <c r="X2360" i="1" s="1"/>
  <c r="J2352" i="1"/>
  <c r="U2352" i="1" s="1"/>
  <c r="L2352" i="1"/>
  <c r="W2352" i="1" s="1"/>
  <c r="K2352" i="1"/>
  <c r="V2352" i="1" s="1"/>
  <c r="O2352" i="1"/>
  <c r="Z2352" i="1" s="1"/>
  <c r="M2352" i="1"/>
  <c r="X2352" i="1" s="1"/>
  <c r="N2352" i="1"/>
  <c r="Y2352" i="1" s="1"/>
  <c r="J2344" i="1"/>
  <c r="U2344" i="1" s="1"/>
  <c r="L2344" i="1"/>
  <c r="W2344" i="1" s="1"/>
  <c r="K2344" i="1"/>
  <c r="V2344" i="1" s="1"/>
  <c r="O2344" i="1"/>
  <c r="Z2344" i="1" s="1"/>
  <c r="M2344" i="1"/>
  <c r="X2344" i="1" s="1"/>
  <c r="J2336" i="1"/>
  <c r="U2336" i="1" s="1"/>
  <c r="L2336" i="1"/>
  <c r="W2336" i="1" s="1"/>
  <c r="K2336" i="1"/>
  <c r="V2336" i="1" s="1"/>
  <c r="O2336" i="1"/>
  <c r="Z2336" i="1" s="1"/>
  <c r="M2336" i="1"/>
  <c r="X2336" i="1" s="1"/>
  <c r="N2336" i="1"/>
  <c r="Y2336" i="1" s="1"/>
  <c r="J2328" i="1"/>
  <c r="U2328" i="1" s="1"/>
  <c r="L2328" i="1"/>
  <c r="W2328" i="1" s="1"/>
  <c r="K2328" i="1"/>
  <c r="V2328" i="1" s="1"/>
  <c r="O2328" i="1"/>
  <c r="Z2328" i="1" s="1"/>
  <c r="M2328" i="1"/>
  <c r="X2328" i="1" s="1"/>
  <c r="J2320" i="1"/>
  <c r="U2320" i="1" s="1"/>
  <c r="L2320" i="1"/>
  <c r="W2320" i="1" s="1"/>
  <c r="K2320" i="1"/>
  <c r="V2320" i="1" s="1"/>
  <c r="O2320" i="1"/>
  <c r="Z2320" i="1" s="1"/>
  <c r="M2320" i="1"/>
  <c r="X2320" i="1" s="1"/>
  <c r="N2320" i="1"/>
  <c r="Y2320" i="1" s="1"/>
  <c r="J2312" i="1"/>
  <c r="U2312" i="1" s="1"/>
  <c r="L2312" i="1"/>
  <c r="W2312" i="1" s="1"/>
  <c r="K2312" i="1"/>
  <c r="V2312" i="1" s="1"/>
  <c r="O2312" i="1"/>
  <c r="Z2312" i="1" s="1"/>
  <c r="M2312" i="1"/>
  <c r="X2312" i="1" s="1"/>
  <c r="J2304" i="1"/>
  <c r="U2304" i="1" s="1"/>
  <c r="L2304" i="1"/>
  <c r="W2304" i="1" s="1"/>
  <c r="K2304" i="1"/>
  <c r="V2304" i="1" s="1"/>
  <c r="O2304" i="1"/>
  <c r="Z2304" i="1" s="1"/>
  <c r="M2304" i="1"/>
  <c r="X2304" i="1" s="1"/>
  <c r="N2304" i="1"/>
  <c r="Y2304" i="1" s="1"/>
  <c r="J2296" i="1"/>
  <c r="U2296" i="1" s="1"/>
  <c r="L2296" i="1"/>
  <c r="W2296" i="1" s="1"/>
  <c r="K2296" i="1"/>
  <c r="V2296" i="1" s="1"/>
  <c r="O2296" i="1"/>
  <c r="Z2296" i="1" s="1"/>
  <c r="M2296" i="1"/>
  <c r="X2296" i="1" s="1"/>
  <c r="J2288" i="1"/>
  <c r="U2288" i="1" s="1"/>
  <c r="L2288" i="1"/>
  <c r="W2288" i="1" s="1"/>
  <c r="K2288" i="1"/>
  <c r="V2288" i="1" s="1"/>
  <c r="O2288" i="1"/>
  <c r="Z2288" i="1" s="1"/>
  <c r="M2288" i="1"/>
  <c r="X2288" i="1" s="1"/>
  <c r="N2288" i="1"/>
  <c r="Y2288" i="1" s="1"/>
  <c r="J2280" i="1"/>
  <c r="U2280" i="1" s="1"/>
  <c r="L2280" i="1"/>
  <c r="W2280" i="1" s="1"/>
  <c r="K2280" i="1"/>
  <c r="V2280" i="1" s="1"/>
  <c r="O2280" i="1"/>
  <c r="Z2280" i="1" s="1"/>
  <c r="M2280" i="1"/>
  <c r="X2280" i="1" s="1"/>
  <c r="J2272" i="1"/>
  <c r="U2272" i="1" s="1"/>
  <c r="L2272" i="1"/>
  <c r="W2272" i="1" s="1"/>
  <c r="K2272" i="1"/>
  <c r="V2272" i="1" s="1"/>
  <c r="O2272" i="1"/>
  <c r="Z2272" i="1" s="1"/>
  <c r="M2272" i="1"/>
  <c r="X2272" i="1" s="1"/>
  <c r="N2272" i="1"/>
  <c r="Y2272" i="1" s="1"/>
  <c r="J2264" i="1"/>
  <c r="U2264" i="1" s="1"/>
  <c r="L2264" i="1"/>
  <c r="W2264" i="1" s="1"/>
  <c r="K2264" i="1"/>
  <c r="V2264" i="1" s="1"/>
  <c r="O2264" i="1"/>
  <c r="Z2264" i="1" s="1"/>
  <c r="M2264" i="1"/>
  <c r="X2264" i="1" s="1"/>
  <c r="J2256" i="1"/>
  <c r="U2256" i="1" s="1"/>
  <c r="L2256" i="1"/>
  <c r="W2256" i="1" s="1"/>
  <c r="K2256" i="1"/>
  <c r="V2256" i="1" s="1"/>
  <c r="O2256" i="1"/>
  <c r="Z2256" i="1" s="1"/>
  <c r="M2256" i="1"/>
  <c r="X2256" i="1" s="1"/>
  <c r="N2256" i="1"/>
  <c r="Y2256" i="1" s="1"/>
  <c r="J2248" i="1"/>
  <c r="U2248" i="1" s="1"/>
  <c r="L2248" i="1"/>
  <c r="W2248" i="1" s="1"/>
  <c r="K2248" i="1"/>
  <c r="V2248" i="1" s="1"/>
  <c r="O2248" i="1"/>
  <c r="Z2248" i="1" s="1"/>
  <c r="M2248" i="1"/>
  <c r="X2248" i="1" s="1"/>
  <c r="J2240" i="1"/>
  <c r="U2240" i="1" s="1"/>
  <c r="L2240" i="1"/>
  <c r="W2240" i="1" s="1"/>
  <c r="K2240" i="1"/>
  <c r="V2240" i="1" s="1"/>
  <c r="O2240" i="1"/>
  <c r="Z2240" i="1" s="1"/>
  <c r="M2240" i="1"/>
  <c r="X2240" i="1" s="1"/>
  <c r="N2240" i="1"/>
  <c r="Y2240" i="1" s="1"/>
  <c r="J2232" i="1"/>
  <c r="U2232" i="1" s="1"/>
  <c r="L2232" i="1"/>
  <c r="W2232" i="1" s="1"/>
  <c r="K2232" i="1"/>
  <c r="V2232" i="1" s="1"/>
  <c r="O2232" i="1"/>
  <c r="Z2232" i="1" s="1"/>
  <c r="M2232" i="1"/>
  <c r="X2232" i="1" s="1"/>
  <c r="J2224" i="1"/>
  <c r="U2224" i="1" s="1"/>
  <c r="L2224" i="1"/>
  <c r="W2224" i="1" s="1"/>
  <c r="K2224" i="1"/>
  <c r="V2224" i="1" s="1"/>
  <c r="O2224" i="1"/>
  <c r="Z2224" i="1" s="1"/>
  <c r="M2224" i="1"/>
  <c r="X2224" i="1" s="1"/>
  <c r="N2224" i="1"/>
  <c r="Y2224" i="1" s="1"/>
  <c r="J2216" i="1"/>
  <c r="U2216" i="1" s="1"/>
  <c r="L2216" i="1"/>
  <c r="W2216" i="1" s="1"/>
  <c r="K2216" i="1"/>
  <c r="V2216" i="1" s="1"/>
  <c r="O2216" i="1"/>
  <c r="Z2216" i="1" s="1"/>
  <c r="M2216" i="1"/>
  <c r="X2216" i="1" s="1"/>
  <c r="J2208" i="1"/>
  <c r="U2208" i="1" s="1"/>
  <c r="L2208" i="1"/>
  <c r="W2208" i="1" s="1"/>
  <c r="K2208" i="1"/>
  <c r="V2208" i="1" s="1"/>
  <c r="O2208" i="1"/>
  <c r="Z2208" i="1" s="1"/>
  <c r="M2208" i="1"/>
  <c r="X2208" i="1" s="1"/>
  <c r="N2208" i="1"/>
  <c r="Y2208" i="1" s="1"/>
  <c r="J2200" i="1"/>
  <c r="U2200" i="1" s="1"/>
  <c r="L2200" i="1"/>
  <c r="W2200" i="1" s="1"/>
  <c r="K2200" i="1"/>
  <c r="V2200" i="1" s="1"/>
  <c r="O2200" i="1"/>
  <c r="Z2200" i="1" s="1"/>
  <c r="M2200" i="1"/>
  <c r="X2200" i="1" s="1"/>
  <c r="J2192" i="1"/>
  <c r="U2192" i="1" s="1"/>
  <c r="L2192" i="1"/>
  <c r="W2192" i="1" s="1"/>
  <c r="K2192" i="1"/>
  <c r="V2192" i="1" s="1"/>
  <c r="O2192" i="1"/>
  <c r="Z2192" i="1" s="1"/>
  <c r="M2192" i="1"/>
  <c r="X2192" i="1" s="1"/>
  <c r="N2192" i="1"/>
  <c r="Y2192" i="1" s="1"/>
  <c r="J2184" i="1"/>
  <c r="U2184" i="1" s="1"/>
  <c r="L2184" i="1"/>
  <c r="W2184" i="1" s="1"/>
  <c r="K2184" i="1"/>
  <c r="V2184" i="1" s="1"/>
  <c r="O2184" i="1"/>
  <c r="Z2184" i="1" s="1"/>
  <c r="M2184" i="1"/>
  <c r="X2184" i="1" s="1"/>
  <c r="J2176" i="1"/>
  <c r="U2176" i="1" s="1"/>
  <c r="L2176" i="1"/>
  <c r="W2176" i="1" s="1"/>
  <c r="K2176" i="1"/>
  <c r="V2176" i="1" s="1"/>
  <c r="M2176" i="1"/>
  <c r="X2176" i="1" s="1"/>
  <c r="N2176" i="1"/>
  <c r="Y2176" i="1" s="1"/>
  <c r="J2168" i="1"/>
  <c r="U2168" i="1" s="1"/>
  <c r="L2168" i="1"/>
  <c r="W2168" i="1" s="1"/>
  <c r="K2168" i="1"/>
  <c r="V2168" i="1" s="1"/>
  <c r="O2168" i="1"/>
  <c r="Z2168" i="1" s="1"/>
  <c r="M2168" i="1"/>
  <c r="X2168" i="1" s="1"/>
  <c r="J2160" i="1"/>
  <c r="U2160" i="1" s="1"/>
  <c r="L2160" i="1"/>
  <c r="W2160" i="1" s="1"/>
  <c r="K2160" i="1"/>
  <c r="V2160" i="1" s="1"/>
  <c r="O2160" i="1"/>
  <c r="Z2160" i="1" s="1"/>
  <c r="M2160" i="1"/>
  <c r="X2160" i="1" s="1"/>
  <c r="N2160" i="1"/>
  <c r="Y2160" i="1" s="1"/>
  <c r="J2152" i="1"/>
  <c r="U2152" i="1" s="1"/>
  <c r="L2152" i="1"/>
  <c r="W2152" i="1" s="1"/>
  <c r="K2152" i="1"/>
  <c r="V2152" i="1" s="1"/>
  <c r="O2152" i="1"/>
  <c r="Z2152" i="1" s="1"/>
  <c r="M2152" i="1"/>
  <c r="X2152" i="1" s="1"/>
  <c r="J2144" i="1"/>
  <c r="U2144" i="1" s="1"/>
  <c r="L2144" i="1"/>
  <c r="W2144" i="1" s="1"/>
  <c r="K2144" i="1"/>
  <c r="V2144" i="1" s="1"/>
  <c r="M2144" i="1"/>
  <c r="X2144" i="1" s="1"/>
  <c r="N2144" i="1"/>
  <c r="Y2144" i="1" s="1"/>
  <c r="J2136" i="1"/>
  <c r="U2136" i="1" s="1"/>
  <c r="L2136" i="1"/>
  <c r="W2136" i="1" s="1"/>
  <c r="K2136" i="1"/>
  <c r="V2136" i="1" s="1"/>
  <c r="O2136" i="1"/>
  <c r="Z2136" i="1" s="1"/>
  <c r="M2136" i="1"/>
  <c r="X2136" i="1" s="1"/>
  <c r="J2128" i="1"/>
  <c r="U2128" i="1" s="1"/>
  <c r="L2128" i="1"/>
  <c r="W2128" i="1" s="1"/>
  <c r="K2128" i="1"/>
  <c r="V2128" i="1" s="1"/>
  <c r="O2128" i="1"/>
  <c r="Z2128" i="1" s="1"/>
  <c r="M2128" i="1"/>
  <c r="X2128" i="1" s="1"/>
  <c r="N2128" i="1"/>
  <c r="Y2128" i="1" s="1"/>
  <c r="J2120" i="1"/>
  <c r="U2120" i="1" s="1"/>
  <c r="L2120" i="1"/>
  <c r="W2120" i="1" s="1"/>
  <c r="K2120" i="1"/>
  <c r="V2120" i="1" s="1"/>
  <c r="O2120" i="1"/>
  <c r="Z2120" i="1" s="1"/>
  <c r="M2120" i="1"/>
  <c r="X2120" i="1" s="1"/>
  <c r="J2112" i="1"/>
  <c r="U2112" i="1" s="1"/>
  <c r="L2112" i="1"/>
  <c r="W2112" i="1" s="1"/>
  <c r="K2112" i="1"/>
  <c r="V2112" i="1" s="1"/>
  <c r="O2112" i="1"/>
  <c r="Z2112" i="1" s="1"/>
  <c r="M2112" i="1"/>
  <c r="X2112" i="1" s="1"/>
  <c r="N2112" i="1"/>
  <c r="Y2112" i="1" s="1"/>
  <c r="J2104" i="1"/>
  <c r="U2104" i="1" s="1"/>
  <c r="L2104" i="1"/>
  <c r="W2104" i="1" s="1"/>
  <c r="K2104" i="1"/>
  <c r="V2104" i="1" s="1"/>
  <c r="O2104" i="1"/>
  <c r="Z2104" i="1" s="1"/>
  <c r="M2104" i="1"/>
  <c r="X2104" i="1" s="1"/>
  <c r="J2096" i="1"/>
  <c r="U2096" i="1" s="1"/>
  <c r="L2096" i="1"/>
  <c r="W2096" i="1" s="1"/>
  <c r="K2096" i="1"/>
  <c r="V2096" i="1" s="1"/>
  <c r="O2096" i="1"/>
  <c r="Z2096" i="1" s="1"/>
  <c r="M2096" i="1"/>
  <c r="X2096" i="1" s="1"/>
  <c r="N2096" i="1"/>
  <c r="Y2096" i="1" s="1"/>
  <c r="J2088" i="1"/>
  <c r="U2088" i="1" s="1"/>
  <c r="L2088" i="1"/>
  <c r="W2088" i="1" s="1"/>
  <c r="K2088" i="1"/>
  <c r="V2088" i="1" s="1"/>
  <c r="O2088" i="1"/>
  <c r="Z2088" i="1" s="1"/>
  <c r="M2088" i="1"/>
  <c r="X2088" i="1" s="1"/>
  <c r="J2080" i="1"/>
  <c r="U2080" i="1" s="1"/>
  <c r="L2080" i="1"/>
  <c r="W2080" i="1" s="1"/>
  <c r="K2080" i="1"/>
  <c r="V2080" i="1" s="1"/>
  <c r="O2080" i="1"/>
  <c r="Z2080" i="1" s="1"/>
  <c r="M2080" i="1"/>
  <c r="X2080" i="1" s="1"/>
  <c r="N2080" i="1"/>
  <c r="Y2080" i="1" s="1"/>
  <c r="J2072" i="1"/>
  <c r="U2072" i="1" s="1"/>
  <c r="L2072" i="1"/>
  <c r="W2072" i="1" s="1"/>
  <c r="K2072" i="1"/>
  <c r="V2072" i="1" s="1"/>
  <c r="O2072" i="1"/>
  <c r="Z2072" i="1" s="1"/>
  <c r="M2072" i="1"/>
  <c r="X2072" i="1" s="1"/>
  <c r="J2064" i="1"/>
  <c r="U2064" i="1" s="1"/>
  <c r="L2064" i="1"/>
  <c r="W2064" i="1" s="1"/>
  <c r="K2064" i="1"/>
  <c r="V2064" i="1" s="1"/>
  <c r="O2064" i="1"/>
  <c r="Z2064" i="1" s="1"/>
  <c r="M2064" i="1"/>
  <c r="X2064" i="1" s="1"/>
  <c r="N2064" i="1"/>
  <c r="Y2064" i="1" s="1"/>
  <c r="J2056" i="1"/>
  <c r="U2056" i="1" s="1"/>
  <c r="L2056" i="1"/>
  <c r="W2056" i="1" s="1"/>
  <c r="K2056" i="1"/>
  <c r="V2056" i="1" s="1"/>
  <c r="O2056" i="1"/>
  <c r="Z2056" i="1" s="1"/>
  <c r="M2056" i="1"/>
  <c r="X2056" i="1" s="1"/>
  <c r="J2048" i="1"/>
  <c r="U2048" i="1" s="1"/>
  <c r="L2048" i="1"/>
  <c r="W2048" i="1" s="1"/>
  <c r="O2048" i="1"/>
  <c r="Z2048" i="1" s="1"/>
  <c r="K2048" i="1"/>
  <c r="V2048" i="1" s="1"/>
  <c r="M2048" i="1"/>
  <c r="X2048" i="1" s="1"/>
  <c r="N2048" i="1"/>
  <c r="Y2048" i="1" s="1"/>
  <c r="J2040" i="1"/>
  <c r="U2040" i="1" s="1"/>
  <c r="L2040" i="1"/>
  <c r="W2040" i="1" s="1"/>
  <c r="K2040" i="1"/>
  <c r="V2040" i="1" s="1"/>
  <c r="O2040" i="1"/>
  <c r="Z2040" i="1" s="1"/>
  <c r="M2040" i="1"/>
  <c r="X2040" i="1" s="1"/>
  <c r="J2032" i="1"/>
  <c r="U2032" i="1" s="1"/>
  <c r="L2032" i="1"/>
  <c r="W2032" i="1" s="1"/>
  <c r="K2032" i="1"/>
  <c r="V2032" i="1" s="1"/>
  <c r="O2032" i="1"/>
  <c r="Z2032" i="1" s="1"/>
  <c r="M2032" i="1"/>
  <c r="X2032" i="1" s="1"/>
  <c r="N2032" i="1"/>
  <c r="Y2032" i="1" s="1"/>
  <c r="J2024" i="1"/>
  <c r="U2024" i="1" s="1"/>
  <c r="L2024" i="1"/>
  <c r="W2024" i="1" s="1"/>
  <c r="K2024" i="1"/>
  <c r="V2024" i="1" s="1"/>
  <c r="O2024" i="1"/>
  <c r="Z2024" i="1" s="1"/>
  <c r="M2024" i="1"/>
  <c r="X2024" i="1" s="1"/>
  <c r="J2016" i="1"/>
  <c r="U2016" i="1" s="1"/>
  <c r="L2016" i="1"/>
  <c r="W2016" i="1" s="1"/>
  <c r="K2016" i="1"/>
  <c r="V2016" i="1" s="1"/>
  <c r="M2016" i="1"/>
  <c r="X2016" i="1" s="1"/>
  <c r="N2016" i="1"/>
  <c r="Y2016" i="1" s="1"/>
  <c r="J2008" i="1"/>
  <c r="U2008" i="1" s="1"/>
  <c r="L2008" i="1"/>
  <c r="W2008" i="1" s="1"/>
  <c r="K2008" i="1"/>
  <c r="V2008" i="1" s="1"/>
  <c r="O2008" i="1"/>
  <c r="Z2008" i="1" s="1"/>
  <c r="M2008" i="1"/>
  <c r="X2008" i="1" s="1"/>
  <c r="J2000" i="1"/>
  <c r="U2000" i="1" s="1"/>
  <c r="L2000" i="1"/>
  <c r="W2000" i="1" s="1"/>
  <c r="K2000" i="1"/>
  <c r="V2000" i="1" s="1"/>
  <c r="O2000" i="1"/>
  <c r="Z2000" i="1" s="1"/>
  <c r="M2000" i="1"/>
  <c r="X2000" i="1" s="1"/>
  <c r="N2000" i="1"/>
  <c r="Y2000" i="1" s="1"/>
  <c r="J1992" i="1"/>
  <c r="U1992" i="1" s="1"/>
  <c r="L1992" i="1"/>
  <c r="W1992" i="1" s="1"/>
  <c r="K1992" i="1"/>
  <c r="V1992" i="1" s="1"/>
  <c r="O1992" i="1"/>
  <c r="Z1992" i="1" s="1"/>
  <c r="M1992" i="1"/>
  <c r="X1992" i="1" s="1"/>
  <c r="J1984" i="1"/>
  <c r="U1984" i="1" s="1"/>
  <c r="L1984" i="1"/>
  <c r="W1984" i="1" s="1"/>
  <c r="O1984" i="1"/>
  <c r="Z1984" i="1" s="1"/>
  <c r="K1984" i="1"/>
  <c r="V1984" i="1" s="1"/>
  <c r="M1984" i="1"/>
  <c r="X1984" i="1" s="1"/>
  <c r="N1984" i="1"/>
  <c r="Y1984" i="1" s="1"/>
  <c r="J1976" i="1"/>
  <c r="U1976" i="1" s="1"/>
  <c r="L1976" i="1"/>
  <c r="W1976" i="1" s="1"/>
  <c r="K1976" i="1"/>
  <c r="V1976" i="1" s="1"/>
  <c r="O1976" i="1"/>
  <c r="Z1976" i="1" s="1"/>
  <c r="M1976" i="1"/>
  <c r="X1976" i="1" s="1"/>
  <c r="J1968" i="1"/>
  <c r="U1968" i="1" s="1"/>
  <c r="L1968" i="1"/>
  <c r="W1968" i="1" s="1"/>
  <c r="K1968" i="1"/>
  <c r="V1968" i="1" s="1"/>
  <c r="O1968" i="1"/>
  <c r="Z1968" i="1" s="1"/>
  <c r="M1968" i="1"/>
  <c r="X1968" i="1" s="1"/>
  <c r="N1968" i="1"/>
  <c r="Y1968" i="1" s="1"/>
  <c r="J1960" i="1"/>
  <c r="U1960" i="1" s="1"/>
  <c r="L1960" i="1"/>
  <c r="W1960" i="1" s="1"/>
  <c r="K1960" i="1"/>
  <c r="V1960" i="1" s="1"/>
  <c r="O1960" i="1"/>
  <c r="Z1960" i="1" s="1"/>
  <c r="M1960" i="1"/>
  <c r="X1960" i="1" s="1"/>
  <c r="J1952" i="1"/>
  <c r="U1952" i="1" s="1"/>
  <c r="L1952" i="1"/>
  <c r="W1952" i="1" s="1"/>
  <c r="K1952" i="1"/>
  <c r="V1952" i="1" s="1"/>
  <c r="O1952" i="1"/>
  <c r="Z1952" i="1" s="1"/>
  <c r="M1952" i="1"/>
  <c r="X1952" i="1" s="1"/>
  <c r="N1952" i="1"/>
  <c r="Y1952" i="1" s="1"/>
  <c r="J1944" i="1"/>
  <c r="U1944" i="1" s="1"/>
  <c r="L1944" i="1"/>
  <c r="W1944" i="1" s="1"/>
  <c r="K1944" i="1"/>
  <c r="V1944" i="1" s="1"/>
  <c r="O1944" i="1"/>
  <c r="Z1944" i="1" s="1"/>
  <c r="M1944" i="1"/>
  <c r="X1944" i="1" s="1"/>
  <c r="J1936" i="1"/>
  <c r="U1936" i="1" s="1"/>
  <c r="L1936" i="1"/>
  <c r="W1936" i="1" s="1"/>
  <c r="K1936" i="1"/>
  <c r="V1936" i="1" s="1"/>
  <c r="O1936" i="1"/>
  <c r="Z1936" i="1" s="1"/>
  <c r="M1936" i="1"/>
  <c r="X1936" i="1" s="1"/>
  <c r="N1936" i="1"/>
  <c r="Y1936" i="1" s="1"/>
  <c r="J1928" i="1"/>
  <c r="U1928" i="1" s="1"/>
  <c r="L1928" i="1"/>
  <c r="W1928" i="1" s="1"/>
  <c r="K1928" i="1"/>
  <c r="V1928" i="1" s="1"/>
  <c r="O1928" i="1"/>
  <c r="Z1928" i="1" s="1"/>
  <c r="M1928" i="1"/>
  <c r="X1928" i="1" s="1"/>
  <c r="J1920" i="1"/>
  <c r="U1920" i="1" s="1"/>
  <c r="L1920" i="1"/>
  <c r="W1920" i="1" s="1"/>
  <c r="O1920" i="1"/>
  <c r="Z1920" i="1" s="1"/>
  <c r="K1920" i="1"/>
  <c r="V1920" i="1" s="1"/>
  <c r="M1920" i="1"/>
  <c r="X1920" i="1" s="1"/>
  <c r="N1920" i="1"/>
  <c r="Y1920" i="1" s="1"/>
  <c r="J1912" i="1"/>
  <c r="U1912" i="1" s="1"/>
  <c r="L1912" i="1"/>
  <c r="W1912" i="1" s="1"/>
  <c r="K1912" i="1"/>
  <c r="V1912" i="1" s="1"/>
  <c r="O1912" i="1"/>
  <c r="Z1912" i="1" s="1"/>
  <c r="M1912" i="1"/>
  <c r="X1912" i="1" s="1"/>
  <c r="J1904" i="1"/>
  <c r="U1904" i="1" s="1"/>
  <c r="L1904" i="1"/>
  <c r="W1904" i="1" s="1"/>
  <c r="K1904" i="1"/>
  <c r="V1904" i="1" s="1"/>
  <c r="O1904" i="1"/>
  <c r="Z1904" i="1" s="1"/>
  <c r="M1904" i="1"/>
  <c r="X1904" i="1" s="1"/>
  <c r="N1904" i="1"/>
  <c r="Y1904" i="1" s="1"/>
  <c r="J1896" i="1"/>
  <c r="U1896" i="1" s="1"/>
  <c r="L1896" i="1"/>
  <c r="W1896" i="1" s="1"/>
  <c r="K1896" i="1"/>
  <c r="V1896" i="1" s="1"/>
  <c r="O1896" i="1"/>
  <c r="Z1896" i="1" s="1"/>
  <c r="M1896" i="1"/>
  <c r="X1896" i="1" s="1"/>
  <c r="J1888" i="1"/>
  <c r="U1888" i="1" s="1"/>
  <c r="L1888" i="1"/>
  <c r="W1888" i="1" s="1"/>
  <c r="K1888" i="1"/>
  <c r="V1888" i="1" s="1"/>
  <c r="O1888" i="1"/>
  <c r="Z1888" i="1" s="1"/>
  <c r="M1888" i="1"/>
  <c r="X1888" i="1" s="1"/>
  <c r="N1888" i="1"/>
  <c r="Y1888" i="1" s="1"/>
  <c r="J1880" i="1"/>
  <c r="U1880" i="1" s="1"/>
  <c r="L1880" i="1"/>
  <c r="W1880" i="1" s="1"/>
  <c r="K1880" i="1"/>
  <c r="V1880" i="1" s="1"/>
  <c r="O1880" i="1"/>
  <c r="Z1880" i="1" s="1"/>
  <c r="M1880" i="1"/>
  <c r="X1880" i="1" s="1"/>
  <c r="J1872" i="1"/>
  <c r="U1872" i="1" s="1"/>
  <c r="L1872" i="1"/>
  <c r="W1872" i="1" s="1"/>
  <c r="K1872" i="1"/>
  <c r="V1872" i="1" s="1"/>
  <c r="O1872" i="1"/>
  <c r="Z1872" i="1" s="1"/>
  <c r="M1872" i="1"/>
  <c r="X1872" i="1" s="1"/>
  <c r="N1872" i="1"/>
  <c r="Y1872" i="1" s="1"/>
  <c r="J1864" i="1"/>
  <c r="U1864" i="1" s="1"/>
  <c r="L1864" i="1"/>
  <c r="W1864" i="1" s="1"/>
  <c r="K1864" i="1"/>
  <c r="V1864" i="1" s="1"/>
  <c r="O1864" i="1"/>
  <c r="Z1864" i="1" s="1"/>
  <c r="M1864" i="1"/>
  <c r="X1864" i="1" s="1"/>
  <c r="J1856" i="1"/>
  <c r="U1856" i="1" s="1"/>
  <c r="L1856" i="1"/>
  <c r="W1856" i="1" s="1"/>
  <c r="O1856" i="1"/>
  <c r="Z1856" i="1" s="1"/>
  <c r="K1856" i="1"/>
  <c r="V1856" i="1" s="1"/>
  <c r="M1856" i="1"/>
  <c r="X1856" i="1" s="1"/>
  <c r="N1856" i="1"/>
  <c r="Y1856" i="1" s="1"/>
  <c r="J1848" i="1"/>
  <c r="U1848" i="1" s="1"/>
  <c r="L1848" i="1"/>
  <c r="W1848" i="1" s="1"/>
  <c r="K1848" i="1"/>
  <c r="V1848" i="1" s="1"/>
  <c r="O1848" i="1"/>
  <c r="Z1848" i="1" s="1"/>
  <c r="M1848" i="1"/>
  <c r="X1848" i="1" s="1"/>
  <c r="J1840" i="1"/>
  <c r="U1840" i="1" s="1"/>
  <c r="L1840" i="1"/>
  <c r="W1840" i="1" s="1"/>
  <c r="K1840" i="1"/>
  <c r="V1840" i="1" s="1"/>
  <c r="O1840" i="1"/>
  <c r="Z1840" i="1" s="1"/>
  <c r="M1840" i="1"/>
  <c r="X1840" i="1" s="1"/>
  <c r="N1840" i="1"/>
  <c r="Y1840" i="1" s="1"/>
  <c r="J1832" i="1"/>
  <c r="U1832" i="1" s="1"/>
  <c r="L1832" i="1"/>
  <c r="W1832" i="1" s="1"/>
  <c r="K1832" i="1"/>
  <c r="V1832" i="1" s="1"/>
  <c r="O1832" i="1"/>
  <c r="Z1832" i="1" s="1"/>
  <c r="M1832" i="1"/>
  <c r="X1832" i="1" s="1"/>
  <c r="J1824" i="1"/>
  <c r="U1824" i="1" s="1"/>
  <c r="L1824" i="1"/>
  <c r="W1824" i="1" s="1"/>
  <c r="K1824" i="1"/>
  <c r="V1824" i="1" s="1"/>
  <c r="O1824" i="1"/>
  <c r="Z1824" i="1" s="1"/>
  <c r="M1824" i="1"/>
  <c r="X1824" i="1" s="1"/>
  <c r="N1824" i="1"/>
  <c r="Y1824" i="1" s="1"/>
  <c r="J1816" i="1"/>
  <c r="U1816" i="1" s="1"/>
  <c r="L1816" i="1"/>
  <c r="W1816" i="1" s="1"/>
  <c r="K1816" i="1"/>
  <c r="V1816" i="1" s="1"/>
  <c r="O1816" i="1"/>
  <c r="Z1816" i="1" s="1"/>
  <c r="M1816" i="1"/>
  <c r="X1816" i="1" s="1"/>
  <c r="J1808" i="1"/>
  <c r="U1808" i="1" s="1"/>
  <c r="L1808" i="1"/>
  <c r="W1808" i="1" s="1"/>
  <c r="K1808" i="1"/>
  <c r="V1808" i="1" s="1"/>
  <c r="O1808" i="1"/>
  <c r="Z1808" i="1" s="1"/>
  <c r="M1808" i="1"/>
  <c r="X1808" i="1" s="1"/>
  <c r="N1808" i="1"/>
  <c r="Y1808" i="1" s="1"/>
  <c r="J1800" i="1"/>
  <c r="U1800" i="1" s="1"/>
  <c r="L1800" i="1"/>
  <c r="W1800" i="1" s="1"/>
  <c r="K1800" i="1"/>
  <c r="V1800" i="1" s="1"/>
  <c r="O1800" i="1"/>
  <c r="Z1800" i="1" s="1"/>
  <c r="M1800" i="1"/>
  <c r="X1800" i="1" s="1"/>
  <c r="J1792" i="1"/>
  <c r="U1792" i="1" s="1"/>
  <c r="L1792" i="1"/>
  <c r="W1792" i="1" s="1"/>
  <c r="O1792" i="1"/>
  <c r="Z1792" i="1" s="1"/>
  <c r="K1792" i="1"/>
  <c r="V1792" i="1" s="1"/>
  <c r="M1792" i="1"/>
  <c r="X1792" i="1" s="1"/>
  <c r="N1792" i="1"/>
  <c r="Y1792" i="1" s="1"/>
  <c r="J1784" i="1"/>
  <c r="U1784" i="1" s="1"/>
  <c r="L1784" i="1"/>
  <c r="W1784" i="1" s="1"/>
  <c r="K1784" i="1"/>
  <c r="V1784" i="1" s="1"/>
  <c r="O1784" i="1"/>
  <c r="Z1784" i="1" s="1"/>
  <c r="M1784" i="1"/>
  <c r="X1784" i="1" s="1"/>
  <c r="J1776" i="1"/>
  <c r="U1776" i="1" s="1"/>
  <c r="L1776" i="1"/>
  <c r="W1776" i="1" s="1"/>
  <c r="K1776" i="1"/>
  <c r="V1776" i="1" s="1"/>
  <c r="O1776" i="1"/>
  <c r="Z1776" i="1" s="1"/>
  <c r="M1776" i="1"/>
  <c r="X1776" i="1" s="1"/>
  <c r="N1776" i="1"/>
  <c r="Y1776" i="1" s="1"/>
  <c r="J1768" i="1"/>
  <c r="U1768" i="1" s="1"/>
  <c r="L1768" i="1"/>
  <c r="W1768" i="1" s="1"/>
  <c r="K1768" i="1"/>
  <c r="V1768" i="1" s="1"/>
  <c r="O1768" i="1"/>
  <c r="Z1768" i="1" s="1"/>
  <c r="M1768" i="1"/>
  <c r="X1768" i="1" s="1"/>
  <c r="J1760" i="1"/>
  <c r="U1760" i="1" s="1"/>
  <c r="L1760" i="1"/>
  <c r="W1760" i="1" s="1"/>
  <c r="K1760" i="1"/>
  <c r="V1760" i="1" s="1"/>
  <c r="O1760" i="1"/>
  <c r="Z1760" i="1" s="1"/>
  <c r="M1760" i="1"/>
  <c r="X1760" i="1" s="1"/>
  <c r="N1760" i="1"/>
  <c r="Y1760" i="1" s="1"/>
  <c r="J1752" i="1"/>
  <c r="U1752" i="1" s="1"/>
  <c r="L1752" i="1"/>
  <c r="W1752" i="1" s="1"/>
  <c r="K1752" i="1"/>
  <c r="V1752" i="1" s="1"/>
  <c r="O1752" i="1"/>
  <c r="Z1752" i="1" s="1"/>
  <c r="M1752" i="1"/>
  <c r="X1752" i="1" s="1"/>
  <c r="J1744" i="1"/>
  <c r="U1744" i="1" s="1"/>
  <c r="L1744" i="1"/>
  <c r="W1744" i="1" s="1"/>
  <c r="K1744" i="1"/>
  <c r="V1744" i="1" s="1"/>
  <c r="O1744" i="1"/>
  <c r="Z1744" i="1" s="1"/>
  <c r="M1744" i="1"/>
  <c r="X1744" i="1" s="1"/>
  <c r="N1744" i="1"/>
  <c r="Y1744" i="1" s="1"/>
  <c r="J1736" i="1"/>
  <c r="U1736" i="1" s="1"/>
  <c r="K1736" i="1"/>
  <c r="V1736" i="1" s="1"/>
  <c r="O1736" i="1"/>
  <c r="Z1736" i="1" s="1"/>
  <c r="L1736" i="1"/>
  <c r="W1736" i="1" s="1"/>
  <c r="M1736" i="1"/>
  <c r="X1736" i="1" s="1"/>
  <c r="J1728" i="1"/>
  <c r="U1728" i="1" s="1"/>
  <c r="L1728" i="1"/>
  <c r="W1728" i="1" s="1"/>
  <c r="O1728" i="1"/>
  <c r="Z1728" i="1" s="1"/>
  <c r="K1728" i="1"/>
  <c r="V1728" i="1" s="1"/>
  <c r="M1728" i="1"/>
  <c r="X1728" i="1" s="1"/>
  <c r="N1728" i="1"/>
  <c r="Y1728" i="1" s="1"/>
  <c r="J1720" i="1"/>
  <c r="U1720" i="1" s="1"/>
  <c r="L1720" i="1"/>
  <c r="W1720" i="1" s="1"/>
  <c r="K1720" i="1"/>
  <c r="V1720" i="1" s="1"/>
  <c r="O1720" i="1"/>
  <c r="Z1720" i="1" s="1"/>
  <c r="M1720" i="1"/>
  <c r="X1720" i="1" s="1"/>
  <c r="J1712" i="1"/>
  <c r="U1712" i="1" s="1"/>
  <c r="L1712" i="1"/>
  <c r="W1712" i="1" s="1"/>
  <c r="K1712" i="1"/>
  <c r="V1712" i="1" s="1"/>
  <c r="O1712" i="1"/>
  <c r="Z1712" i="1" s="1"/>
  <c r="M1712" i="1"/>
  <c r="X1712" i="1" s="1"/>
  <c r="N1712" i="1"/>
  <c r="Y1712" i="1" s="1"/>
  <c r="J1704" i="1"/>
  <c r="U1704" i="1" s="1"/>
  <c r="L1704" i="1"/>
  <c r="W1704" i="1" s="1"/>
  <c r="K1704" i="1"/>
  <c r="V1704" i="1" s="1"/>
  <c r="O1704" i="1"/>
  <c r="Z1704" i="1" s="1"/>
  <c r="M1704" i="1"/>
  <c r="X1704" i="1" s="1"/>
  <c r="J1696" i="1"/>
  <c r="U1696" i="1" s="1"/>
  <c r="L1696" i="1"/>
  <c r="W1696" i="1" s="1"/>
  <c r="K1696" i="1"/>
  <c r="V1696" i="1" s="1"/>
  <c r="O1696" i="1"/>
  <c r="Z1696" i="1" s="1"/>
  <c r="M1696" i="1"/>
  <c r="X1696" i="1" s="1"/>
  <c r="N1696" i="1"/>
  <c r="Y1696" i="1" s="1"/>
  <c r="J1688" i="1"/>
  <c r="U1688" i="1" s="1"/>
  <c r="L1688" i="1"/>
  <c r="W1688" i="1" s="1"/>
  <c r="K1688" i="1"/>
  <c r="V1688" i="1" s="1"/>
  <c r="O1688" i="1"/>
  <c r="Z1688" i="1" s="1"/>
  <c r="M1688" i="1"/>
  <c r="X1688" i="1" s="1"/>
  <c r="J1680" i="1"/>
  <c r="U1680" i="1" s="1"/>
  <c r="L1680" i="1"/>
  <c r="W1680" i="1" s="1"/>
  <c r="K1680" i="1"/>
  <c r="V1680" i="1" s="1"/>
  <c r="O1680" i="1"/>
  <c r="Z1680" i="1" s="1"/>
  <c r="M1680" i="1"/>
  <c r="X1680" i="1" s="1"/>
  <c r="N1680" i="1"/>
  <c r="Y1680" i="1" s="1"/>
  <c r="J1672" i="1"/>
  <c r="U1672" i="1" s="1"/>
  <c r="L1672" i="1"/>
  <c r="W1672" i="1" s="1"/>
  <c r="K1672" i="1"/>
  <c r="V1672" i="1" s="1"/>
  <c r="O1672" i="1"/>
  <c r="Z1672" i="1" s="1"/>
  <c r="M1672" i="1"/>
  <c r="X1672" i="1" s="1"/>
  <c r="J1664" i="1"/>
  <c r="U1664" i="1" s="1"/>
  <c r="L1664" i="1"/>
  <c r="W1664" i="1" s="1"/>
  <c r="O1664" i="1"/>
  <c r="Z1664" i="1" s="1"/>
  <c r="K1664" i="1"/>
  <c r="V1664" i="1" s="1"/>
  <c r="M1664" i="1"/>
  <c r="X1664" i="1" s="1"/>
  <c r="N1664" i="1"/>
  <c r="Y1664" i="1" s="1"/>
  <c r="J1656" i="1"/>
  <c r="U1656" i="1" s="1"/>
  <c r="L1656" i="1"/>
  <c r="W1656" i="1" s="1"/>
  <c r="K1656" i="1"/>
  <c r="V1656" i="1" s="1"/>
  <c r="O1656" i="1"/>
  <c r="Z1656" i="1" s="1"/>
  <c r="M1656" i="1"/>
  <c r="X1656" i="1" s="1"/>
  <c r="J1648" i="1"/>
  <c r="U1648" i="1" s="1"/>
  <c r="L1648" i="1"/>
  <c r="W1648" i="1" s="1"/>
  <c r="K1648" i="1"/>
  <c r="V1648" i="1" s="1"/>
  <c r="O1648" i="1"/>
  <c r="Z1648" i="1" s="1"/>
  <c r="M1648" i="1"/>
  <c r="X1648" i="1" s="1"/>
  <c r="N1648" i="1"/>
  <c r="Y1648" i="1" s="1"/>
  <c r="J1640" i="1"/>
  <c r="U1640" i="1" s="1"/>
  <c r="L1640" i="1"/>
  <c r="W1640" i="1" s="1"/>
  <c r="K1640" i="1"/>
  <c r="V1640" i="1" s="1"/>
  <c r="O1640" i="1"/>
  <c r="Z1640" i="1" s="1"/>
  <c r="M1640" i="1"/>
  <c r="X1640" i="1" s="1"/>
  <c r="J1632" i="1"/>
  <c r="U1632" i="1" s="1"/>
  <c r="L1632" i="1"/>
  <c r="W1632" i="1" s="1"/>
  <c r="K1632" i="1"/>
  <c r="V1632" i="1" s="1"/>
  <c r="O1632" i="1"/>
  <c r="Z1632" i="1" s="1"/>
  <c r="M1632" i="1"/>
  <c r="X1632" i="1" s="1"/>
  <c r="N1632" i="1"/>
  <c r="Y1632" i="1" s="1"/>
  <c r="J1624" i="1"/>
  <c r="U1624" i="1" s="1"/>
  <c r="L1624" i="1"/>
  <c r="W1624" i="1" s="1"/>
  <c r="K1624" i="1"/>
  <c r="V1624" i="1" s="1"/>
  <c r="O1624" i="1"/>
  <c r="Z1624" i="1" s="1"/>
  <c r="M1624" i="1"/>
  <c r="X1624" i="1" s="1"/>
  <c r="J1616" i="1"/>
  <c r="U1616" i="1" s="1"/>
  <c r="L1616" i="1"/>
  <c r="W1616" i="1" s="1"/>
  <c r="K1616" i="1"/>
  <c r="V1616" i="1" s="1"/>
  <c r="O1616" i="1"/>
  <c r="Z1616" i="1" s="1"/>
  <c r="M1616" i="1"/>
  <c r="X1616" i="1" s="1"/>
  <c r="N1616" i="1"/>
  <c r="Y1616" i="1" s="1"/>
  <c r="J1608" i="1"/>
  <c r="U1608" i="1" s="1"/>
  <c r="L1608" i="1"/>
  <c r="W1608" i="1" s="1"/>
  <c r="K1608" i="1"/>
  <c r="V1608" i="1" s="1"/>
  <c r="O1608" i="1"/>
  <c r="Z1608" i="1" s="1"/>
  <c r="M1608" i="1"/>
  <c r="X1608" i="1" s="1"/>
  <c r="J1600" i="1"/>
  <c r="U1600" i="1" s="1"/>
  <c r="L1600" i="1"/>
  <c r="W1600" i="1" s="1"/>
  <c r="O1600" i="1"/>
  <c r="Z1600" i="1" s="1"/>
  <c r="K1600" i="1"/>
  <c r="V1600" i="1" s="1"/>
  <c r="M1600" i="1"/>
  <c r="X1600" i="1" s="1"/>
  <c r="N1600" i="1"/>
  <c r="Y1600" i="1" s="1"/>
  <c r="J1592" i="1"/>
  <c r="U1592" i="1" s="1"/>
  <c r="L1592" i="1"/>
  <c r="W1592" i="1" s="1"/>
  <c r="K1592" i="1"/>
  <c r="V1592" i="1" s="1"/>
  <c r="O1592" i="1"/>
  <c r="Z1592" i="1" s="1"/>
  <c r="M1592" i="1"/>
  <c r="X1592" i="1" s="1"/>
  <c r="J1584" i="1"/>
  <c r="U1584" i="1" s="1"/>
  <c r="L1584" i="1"/>
  <c r="W1584" i="1" s="1"/>
  <c r="K1584" i="1"/>
  <c r="V1584" i="1" s="1"/>
  <c r="O1584" i="1"/>
  <c r="Z1584" i="1" s="1"/>
  <c r="M1584" i="1"/>
  <c r="X1584" i="1" s="1"/>
  <c r="N1584" i="1"/>
  <c r="Y1584" i="1" s="1"/>
  <c r="J1576" i="1"/>
  <c r="U1576" i="1" s="1"/>
  <c r="L1576" i="1"/>
  <c r="W1576" i="1" s="1"/>
  <c r="K1576" i="1"/>
  <c r="V1576" i="1" s="1"/>
  <c r="O1576" i="1"/>
  <c r="Z1576" i="1" s="1"/>
  <c r="M1576" i="1"/>
  <c r="X1576" i="1" s="1"/>
  <c r="J1568" i="1"/>
  <c r="U1568" i="1" s="1"/>
  <c r="L1568" i="1"/>
  <c r="W1568" i="1" s="1"/>
  <c r="K1568" i="1"/>
  <c r="V1568" i="1" s="1"/>
  <c r="O1568" i="1"/>
  <c r="Z1568" i="1" s="1"/>
  <c r="M1568" i="1"/>
  <c r="X1568" i="1" s="1"/>
  <c r="N1568" i="1"/>
  <c r="Y1568" i="1" s="1"/>
  <c r="J1560" i="1"/>
  <c r="U1560" i="1" s="1"/>
  <c r="L1560" i="1"/>
  <c r="W1560" i="1" s="1"/>
  <c r="K1560" i="1"/>
  <c r="V1560" i="1" s="1"/>
  <c r="O1560" i="1"/>
  <c r="Z1560" i="1" s="1"/>
  <c r="M1560" i="1"/>
  <c r="X1560" i="1" s="1"/>
  <c r="J1552" i="1"/>
  <c r="U1552" i="1" s="1"/>
  <c r="L1552" i="1"/>
  <c r="W1552" i="1" s="1"/>
  <c r="K1552" i="1"/>
  <c r="V1552" i="1" s="1"/>
  <c r="O1552" i="1"/>
  <c r="Z1552" i="1" s="1"/>
  <c r="M1552" i="1"/>
  <c r="X1552" i="1" s="1"/>
  <c r="N1552" i="1"/>
  <c r="Y1552" i="1" s="1"/>
  <c r="J1544" i="1"/>
  <c r="U1544" i="1" s="1"/>
  <c r="L1544" i="1"/>
  <c r="W1544" i="1" s="1"/>
  <c r="K1544" i="1"/>
  <c r="V1544" i="1" s="1"/>
  <c r="O1544" i="1"/>
  <c r="Z1544" i="1" s="1"/>
  <c r="M1544" i="1"/>
  <c r="X1544" i="1" s="1"/>
  <c r="J1536" i="1"/>
  <c r="U1536" i="1" s="1"/>
  <c r="L1536" i="1"/>
  <c r="W1536" i="1" s="1"/>
  <c r="O1536" i="1"/>
  <c r="Z1536" i="1" s="1"/>
  <c r="K1536" i="1"/>
  <c r="V1536" i="1" s="1"/>
  <c r="M1536" i="1"/>
  <c r="X1536" i="1" s="1"/>
  <c r="N1536" i="1"/>
  <c r="Y1536" i="1" s="1"/>
  <c r="J1528" i="1"/>
  <c r="U1528" i="1" s="1"/>
  <c r="L1528" i="1"/>
  <c r="W1528" i="1" s="1"/>
  <c r="K1528" i="1"/>
  <c r="V1528" i="1" s="1"/>
  <c r="O1528" i="1"/>
  <c r="Z1528" i="1" s="1"/>
  <c r="M1528" i="1"/>
  <c r="X1528" i="1" s="1"/>
  <c r="J1520" i="1"/>
  <c r="U1520" i="1" s="1"/>
  <c r="L1520" i="1"/>
  <c r="W1520" i="1" s="1"/>
  <c r="K1520" i="1"/>
  <c r="V1520" i="1" s="1"/>
  <c r="O1520" i="1"/>
  <c r="Z1520" i="1" s="1"/>
  <c r="M1520" i="1"/>
  <c r="X1520" i="1" s="1"/>
  <c r="N1520" i="1"/>
  <c r="Y1520" i="1" s="1"/>
  <c r="J1512" i="1"/>
  <c r="U1512" i="1" s="1"/>
  <c r="L1512" i="1"/>
  <c r="W1512" i="1" s="1"/>
  <c r="K1512" i="1"/>
  <c r="V1512" i="1" s="1"/>
  <c r="O1512" i="1"/>
  <c r="Z1512" i="1" s="1"/>
  <c r="M1512" i="1"/>
  <c r="X1512" i="1" s="1"/>
  <c r="J1504" i="1"/>
  <c r="U1504" i="1" s="1"/>
  <c r="L1504" i="1"/>
  <c r="W1504" i="1" s="1"/>
  <c r="K1504" i="1"/>
  <c r="V1504" i="1" s="1"/>
  <c r="O1504" i="1"/>
  <c r="Z1504" i="1" s="1"/>
  <c r="M1504" i="1"/>
  <c r="X1504" i="1" s="1"/>
  <c r="N1504" i="1"/>
  <c r="Y1504" i="1" s="1"/>
  <c r="J1496" i="1"/>
  <c r="U1496" i="1" s="1"/>
  <c r="L1496" i="1"/>
  <c r="W1496" i="1" s="1"/>
  <c r="K1496" i="1"/>
  <c r="V1496" i="1" s="1"/>
  <c r="O1496" i="1"/>
  <c r="Z1496" i="1" s="1"/>
  <c r="M1496" i="1"/>
  <c r="X1496" i="1" s="1"/>
  <c r="J1488" i="1"/>
  <c r="U1488" i="1" s="1"/>
  <c r="L1488" i="1"/>
  <c r="W1488" i="1" s="1"/>
  <c r="K1488" i="1"/>
  <c r="V1488" i="1" s="1"/>
  <c r="O1488" i="1"/>
  <c r="Z1488" i="1" s="1"/>
  <c r="M1488" i="1"/>
  <c r="X1488" i="1" s="1"/>
  <c r="N1488" i="1"/>
  <c r="Y1488" i="1" s="1"/>
  <c r="J1480" i="1"/>
  <c r="U1480" i="1" s="1"/>
  <c r="L1480" i="1"/>
  <c r="W1480" i="1" s="1"/>
  <c r="K1480" i="1"/>
  <c r="V1480" i="1" s="1"/>
  <c r="O1480" i="1"/>
  <c r="Z1480" i="1" s="1"/>
  <c r="M1480" i="1"/>
  <c r="X1480" i="1" s="1"/>
  <c r="J1472" i="1"/>
  <c r="U1472" i="1" s="1"/>
  <c r="L1472" i="1"/>
  <c r="W1472" i="1" s="1"/>
  <c r="O1472" i="1"/>
  <c r="Z1472" i="1" s="1"/>
  <c r="K1472" i="1"/>
  <c r="V1472" i="1" s="1"/>
  <c r="M1472" i="1"/>
  <c r="X1472" i="1" s="1"/>
  <c r="N1472" i="1"/>
  <c r="Y1472" i="1" s="1"/>
  <c r="J1464" i="1"/>
  <c r="U1464" i="1" s="1"/>
  <c r="L1464" i="1"/>
  <c r="W1464" i="1" s="1"/>
  <c r="K1464" i="1"/>
  <c r="V1464" i="1" s="1"/>
  <c r="O1464" i="1"/>
  <c r="Z1464" i="1" s="1"/>
  <c r="M1464" i="1"/>
  <c r="X1464" i="1" s="1"/>
  <c r="J1456" i="1"/>
  <c r="U1456" i="1" s="1"/>
  <c r="L1456" i="1"/>
  <c r="W1456" i="1" s="1"/>
  <c r="K1456" i="1"/>
  <c r="V1456" i="1" s="1"/>
  <c r="O1456" i="1"/>
  <c r="Z1456" i="1" s="1"/>
  <c r="M1456" i="1"/>
  <c r="X1456" i="1" s="1"/>
  <c r="N1456" i="1"/>
  <c r="Y1456" i="1" s="1"/>
  <c r="J1448" i="1"/>
  <c r="U1448" i="1" s="1"/>
  <c r="L1448" i="1"/>
  <c r="W1448" i="1" s="1"/>
  <c r="K1448" i="1"/>
  <c r="V1448" i="1" s="1"/>
  <c r="O1448" i="1"/>
  <c r="Z1448" i="1" s="1"/>
  <c r="M1448" i="1"/>
  <c r="X1448" i="1" s="1"/>
  <c r="J1440" i="1"/>
  <c r="U1440" i="1" s="1"/>
  <c r="L1440" i="1"/>
  <c r="W1440" i="1" s="1"/>
  <c r="K1440" i="1"/>
  <c r="V1440" i="1" s="1"/>
  <c r="O1440" i="1"/>
  <c r="Z1440" i="1" s="1"/>
  <c r="M1440" i="1"/>
  <c r="X1440" i="1" s="1"/>
  <c r="N1440" i="1"/>
  <c r="Y1440" i="1" s="1"/>
  <c r="J1432" i="1"/>
  <c r="U1432" i="1" s="1"/>
  <c r="L1432" i="1"/>
  <c r="W1432" i="1" s="1"/>
  <c r="K1432" i="1"/>
  <c r="V1432" i="1" s="1"/>
  <c r="O1432" i="1"/>
  <c r="Z1432" i="1" s="1"/>
  <c r="M1432" i="1"/>
  <c r="X1432" i="1" s="1"/>
  <c r="J1424" i="1"/>
  <c r="U1424" i="1" s="1"/>
  <c r="L1424" i="1"/>
  <c r="W1424" i="1" s="1"/>
  <c r="K1424" i="1"/>
  <c r="V1424" i="1" s="1"/>
  <c r="O1424" i="1"/>
  <c r="Z1424" i="1" s="1"/>
  <c r="M1424" i="1"/>
  <c r="X1424" i="1" s="1"/>
  <c r="N1424" i="1"/>
  <c r="Y1424" i="1" s="1"/>
  <c r="J1416" i="1"/>
  <c r="U1416" i="1" s="1"/>
  <c r="L1416" i="1"/>
  <c r="W1416" i="1" s="1"/>
  <c r="K1416" i="1"/>
  <c r="V1416" i="1" s="1"/>
  <c r="O1416" i="1"/>
  <c r="Z1416" i="1" s="1"/>
  <c r="M1416" i="1"/>
  <c r="X1416" i="1" s="1"/>
  <c r="J1408" i="1"/>
  <c r="U1408" i="1" s="1"/>
  <c r="L1408" i="1"/>
  <c r="W1408" i="1" s="1"/>
  <c r="O1408" i="1"/>
  <c r="Z1408" i="1" s="1"/>
  <c r="K1408" i="1"/>
  <c r="V1408" i="1" s="1"/>
  <c r="M1408" i="1"/>
  <c r="X1408" i="1" s="1"/>
  <c r="N1408" i="1"/>
  <c r="Y1408" i="1" s="1"/>
  <c r="J1400" i="1"/>
  <c r="U1400" i="1" s="1"/>
  <c r="L1400" i="1"/>
  <c r="W1400" i="1" s="1"/>
  <c r="K1400" i="1"/>
  <c r="V1400" i="1" s="1"/>
  <c r="O1400" i="1"/>
  <c r="Z1400" i="1" s="1"/>
  <c r="M1400" i="1"/>
  <c r="X1400" i="1" s="1"/>
  <c r="J1392" i="1"/>
  <c r="U1392" i="1" s="1"/>
  <c r="L1392" i="1"/>
  <c r="W1392" i="1" s="1"/>
  <c r="K1392" i="1"/>
  <c r="V1392" i="1" s="1"/>
  <c r="O1392" i="1"/>
  <c r="Z1392" i="1" s="1"/>
  <c r="M1392" i="1"/>
  <c r="X1392" i="1" s="1"/>
  <c r="N1392" i="1"/>
  <c r="Y1392" i="1" s="1"/>
  <c r="J1384" i="1"/>
  <c r="U1384" i="1" s="1"/>
  <c r="L1384" i="1"/>
  <c r="W1384" i="1" s="1"/>
  <c r="K1384" i="1"/>
  <c r="V1384" i="1" s="1"/>
  <c r="O1384" i="1"/>
  <c r="Z1384" i="1" s="1"/>
  <c r="M1384" i="1"/>
  <c r="X1384" i="1" s="1"/>
  <c r="J1376" i="1"/>
  <c r="U1376" i="1" s="1"/>
  <c r="L1376" i="1"/>
  <c r="W1376" i="1" s="1"/>
  <c r="K1376" i="1"/>
  <c r="V1376" i="1" s="1"/>
  <c r="O1376" i="1"/>
  <c r="Z1376" i="1" s="1"/>
  <c r="M1376" i="1"/>
  <c r="X1376" i="1" s="1"/>
  <c r="N1376" i="1"/>
  <c r="Y1376" i="1" s="1"/>
  <c r="J1368" i="1"/>
  <c r="U1368" i="1" s="1"/>
  <c r="L1368" i="1"/>
  <c r="W1368" i="1" s="1"/>
  <c r="K1368" i="1"/>
  <c r="V1368" i="1" s="1"/>
  <c r="O1368" i="1"/>
  <c r="Z1368" i="1" s="1"/>
  <c r="M1368" i="1"/>
  <c r="X1368" i="1" s="1"/>
  <c r="J1360" i="1"/>
  <c r="U1360" i="1" s="1"/>
  <c r="L1360" i="1"/>
  <c r="W1360" i="1" s="1"/>
  <c r="K1360" i="1"/>
  <c r="V1360" i="1" s="1"/>
  <c r="O1360" i="1"/>
  <c r="Z1360" i="1" s="1"/>
  <c r="M1360" i="1"/>
  <c r="X1360" i="1" s="1"/>
  <c r="N1360" i="1"/>
  <c r="Y1360" i="1" s="1"/>
  <c r="J1352" i="1"/>
  <c r="U1352" i="1" s="1"/>
  <c r="L1352" i="1"/>
  <c r="W1352" i="1" s="1"/>
  <c r="K1352" i="1"/>
  <c r="V1352" i="1" s="1"/>
  <c r="O1352" i="1"/>
  <c r="Z1352" i="1" s="1"/>
  <c r="M1352" i="1"/>
  <c r="X1352" i="1" s="1"/>
  <c r="J1344" i="1"/>
  <c r="U1344" i="1" s="1"/>
  <c r="L1344" i="1"/>
  <c r="W1344" i="1" s="1"/>
  <c r="O1344" i="1"/>
  <c r="Z1344" i="1" s="1"/>
  <c r="K1344" i="1"/>
  <c r="V1344" i="1" s="1"/>
  <c r="M1344" i="1"/>
  <c r="X1344" i="1" s="1"/>
  <c r="N1344" i="1"/>
  <c r="Y1344" i="1" s="1"/>
  <c r="J1336" i="1"/>
  <c r="U1336" i="1" s="1"/>
  <c r="L1336" i="1"/>
  <c r="W1336" i="1" s="1"/>
  <c r="K1336" i="1"/>
  <c r="V1336" i="1" s="1"/>
  <c r="O1336" i="1"/>
  <c r="Z1336" i="1" s="1"/>
  <c r="M1336" i="1"/>
  <c r="X1336" i="1" s="1"/>
  <c r="J1328" i="1"/>
  <c r="U1328" i="1" s="1"/>
  <c r="L1328" i="1"/>
  <c r="W1328" i="1" s="1"/>
  <c r="K1328" i="1"/>
  <c r="V1328" i="1" s="1"/>
  <c r="O1328" i="1"/>
  <c r="Z1328" i="1" s="1"/>
  <c r="M1328" i="1"/>
  <c r="X1328" i="1" s="1"/>
  <c r="N1328" i="1"/>
  <c r="Y1328" i="1" s="1"/>
  <c r="J1320" i="1"/>
  <c r="U1320" i="1" s="1"/>
  <c r="L1320" i="1"/>
  <c r="W1320" i="1" s="1"/>
  <c r="K1320" i="1"/>
  <c r="V1320" i="1" s="1"/>
  <c r="O1320" i="1"/>
  <c r="Z1320" i="1" s="1"/>
  <c r="M1320" i="1"/>
  <c r="X1320" i="1" s="1"/>
  <c r="J1312" i="1"/>
  <c r="U1312" i="1" s="1"/>
  <c r="L1312" i="1"/>
  <c r="W1312" i="1" s="1"/>
  <c r="K1312" i="1"/>
  <c r="V1312" i="1" s="1"/>
  <c r="O1312" i="1"/>
  <c r="Z1312" i="1" s="1"/>
  <c r="M1312" i="1"/>
  <c r="X1312" i="1" s="1"/>
  <c r="N1312" i="1"/>
  <c r="Y1312" i="1" s="1"/>
  <c r="J1304" i="1"/>
  <c r="U1304" i="1" s="1"/>
  <c r="L1304" i="1"/>
  <c r="W1304" i="1" s="1"/>
  <c r="K1304" i="1"/>
  <c r="V1304" i="1" s="1"/>
  <c r="O1304" i="1"/>
  <c r="Z1304" i="1" s="1"/>
  <c r="M1304" i="1"/>
  <c r="X1304" i="1" s="1"/>
  <c r="J1296" i="1"/>
  <c r="U1296" i="1" s="1"/>
  <c r="L1296" i="1"/>
  <c r="W1296" i="1" s="1"/>
  <c r="K1296" i="1"/>
  <c r="V1296" i="1" s="1"/>
  <c r="O1296" i="1"/>
  <c r="Z1296" i="1" s="1"/>
  <c r="M1296" i="1"/>
  <c r="X1296" i="1" s="1"/>
  <c r="N1296" i="1"/>
  <c r="Y1296" i="1" s="1"/>
  <c r="J1288" i="1"/>
  <c r="U1288" i="1" s="1"/>
  <c r="L1288" i="1"/>
  <c r="W1288" i="1" s="1"/>
  <c r="K1288" i="1"/>
  <c r="V1288" i="1" s="1"/>
  <c r="O1288" i="1"/>
  <c r="Z1288" i="1" s="1"/>
  <c r="M1288" i="1"/>
  <c r="X1288" i="1" s="1"/>
  <c r="J1280" i="1"/>
  <c r="U1280" i="1" s="1"/>
  <c r="L1280" i="1"/>
  <c r="W1280" i="1" s="1"/>
  <c r="O1280" i="1"/>
  <c r="Z1280" i="1" s="1"/>
  <c r="K1280" i="1"/>
  <c r="V1280" i="1" s="1"/>
  <c r="M1280" i="1"/>
  <c r="X1280" i="1" s="1"/>
  <c r="N1280" i="1"/>
  <c r="Y1280" i="1" s="1"/>
  <c r="J1272" i="1"/>
  <c r="U1272" i="1" s="1"/>
  <c r="L1272" i="1"/>
  <c r="W1272" i="1" s="1"/>
  <c r="K1272" i="1"/>
  <c r="V1272" i="1" s="1"/>
  <c r="O1272" i="1"/>
  <c r="Z1272" i="1" s="1"/>
  <c r="M1272" i="1"/>
  <c r="X1272" i="1" s="1"/>
  <c r="J1264" i="1"/>
  <c r="U1264" i="1" s="1"/>
  <c r="L1264" i="1"/>
  <c r="W1264" i="1" s="1"/>
  <c r="K1264" i="1"/>
  <c r="V1264" i="1" s="1"/>
  <c r="O1264" i="1"/>
  <c r="Z1264" i="1" s="1"/>
  <c r="M1264" i="1"/>
  <c r="X1264" i="1" s="1"/>
  <c r="N1264" i="1"/>
  <c r="Y1264" i="1" s="1"/>
  <c r="J1256" i="1"/>
  <c r="U1256" i="1" s="1"/>
  <c r="L1256" i="1"/>
  <c r="W1256" i="1" s="1"/>
  <c r="K1256" i="1"/>
  <c r="V1256" i="1" s="1"/>
  <c r="O1256" i="1"/>
  <c r="Z1256" i="1" s="1"/>
  <c r="M1256" i="1"/>
  <c r="X1256" i="1" s="1"/>
  <c r="J1248" i="1"/>
  <c r="U1248" i="1" s="1"/>
  <c r="L1248" i="1"/>
  <c r="W1248" i="1" s="1"/>
  <c r="K1248" i="1"/>
  <c r="V1248" i="1" s="1"/>
  <c r="O1248" i="1"/>
  <c r="Z1248" i="1" s="1"/>
  <c r="M1248" i="1"/>
  <c r="X1248" i="1" s="1"/>
  <c r="N1248" i="1"/>
  <c r="Y1248" i="1" s="1"/>
  <c r="J1240" i="1"/>
  <c r="U1240" i="1" s="1"/>
  <c r="L1240" i="1"/>
  <c r="W1240" i="1" s="1"/>
  <c r="K1240" i="1"/>
  <c r="V1240" i="1" s="1"/>
  <c r="O1240" i="1"/>
  <c r="Z1240" i="1" s="1"/>
  <c r="M1240" i="1"/>
  <c r="X1240" i="1" s="1"/>
  <c r="J1232" i="1"/>
  <c r="U1232" i="1" s="1"/>
  <c r="L1232" i="1"/>
  <c r="W1232" i="1" s="1"/>
  <c r="K1232" i="1"/>
  <c r="V1232" i="1" s="1"/>
  <c r="O1232" i="1"/>
  <c r="Z1232" i="1" s="1"/>
  <c r="M1232" i="1"/>
  <c r="X1232" i="1" s="1"/>
  <c r="J1224" i="1"/>
  <c r="U1224" i="1" s="1"/>
  <c r="L1224" i="1"/>
  <c r="W1224" i="1" s="1"/>
  <c r="K1224" i="1"/>
  <c r="V1224" i="1" s="1"/>
  <c r="O1224" i="1"/>
  <c r="Z1224" i="1" s="1"/>
  <c r="N1224" i="1"/>
  <c r="Y1224" i="1" s="1"/>
  <c r="M1224" i="1"/>
  <c r="X1224" i="1" s="1"/>
  <c r="J1216" i="1"/>
  <c r="U1216" i="1" s="1"/>
  <c r="L1216" i="1"/>
  <c r="W1216" i="1" s="1"/>
  <c r="O1216" i="1"/>
  <c r="Z1216" i="1" s="1"/>
  <c r="K1216" i="1"/>
  <c r="V1216" i="1" s="1"/>
  <c r="N1216" i="1"/>
  <c r="Y1216" i="1" s="1"/>
  <c r="M1216" i="1"/>
  <c r="X1216" i="1" s="1"/>
  <c r="J1208" i="1"/>
  <c r="U1208" i="1" s="1"/>
  <c r="L1208" i="1"/>
  <c r="W1208" i="1" s="1"/>
  <c r="K1208" i="1"/>
  <c r="V1208" i="1" s="1"/>
  <c r="O1208" i="1"/>
  <c r="Z1208" i="1" s="1"/>
  <c r="N1208" i="1"/>
  <c r="Y1208" i="1" s="1"/>
  <c r="M1208" i="1"/>
  <c r="X1208" i="1" s="1"/>
  <c r="J1200" i="1"/>
  <c r="U1200" i="1" s="1"/>
  <c r="L1200" i="1"/>
  <c r="W1200" i="1" s="1"/>
  <c r="K1200" i="1"/>
  <c r="V1200" i="1" s="1"/>
  <c r="O1200" i="1"/>
  <c r="Z1200" i="1" s="1"/>
  <c r="M1200" i="1"/>
  <c r="X1200" i="1" s="1"/>
  <c r="N1200" i="1"/>
  <c r="Y1200" i="1" s="1"/>
  <c r="J1192" i="1"/>
  <c r="U1192" i="1" s="1"/>
  <c r="L1192" i="1"/>
  <c r="W1192" i="1" s="1"/>
  <c r="K1192" i="1"/>
  <c r="V1192" i="1" s="1"/>
  <c r="O1192" i="1"/>
  <c r="Z1192" i="1" s="1"/>
  <c r="N1192" i="1"/>
  <c r="Y1192" i="1" s="1"/>
  <c r="M1192" i="1"/>
  <c r="X1192" i="1" s="1"/>
  <c r="J1184" i="1"/>
  <c r="U1184" i="1" s="1"/>
  <c r="L1184" i="1"/>
  <c r="W1184" i="1" s="1"/>
  <c r="K1184" i="1"/>
  <c r="V1184" i="1" s="1"/>
  <c r="O1184" i="1"/>
  <c r="Z1184" i="1" s="1"/>
  <c r="N1184" i="1"/>
  <c r="Y1184" i="1" s="1"/>
  <c r="M1184" i="1"/>
  <c r="X1184" i="1" s="1"/>
  <c r="J1176" i="1"/>
  <c r="U1176" i="1" s="1"/>
  <c r="L1176" i="1"/>
  <c r="W1176" i="1" s="1"/>
  <c r="K1176" i="1"/>
  <c r="V1176" i="1" s="1"/>
  <c r="O1176" i="1"/>
  <c r="Z1176" i="1" s="1"/>
  <c r="N1176" i="1"/>
  <c r="Y1176" i="1" s="1"/>
  <c r="M1176" i="1"/>
  <c r="X1176" i="1" s="1"/>
  <c r="J1168" i="1"/>
  <c r="U1168" i="1" s="1"/>
  <c r="L1168" i="1"/>
  <c r="W1168" i="1" s="1"/>
  <c r="K1168" i="1"/>
  <c r="V1168" i="1" s="1"/>
  <c r="O1168" i="1"/>
  <c r="Z1168" i="1" s="1"/>
  <c r="N1168" i="1"/>
  <c r="Y1168" i="1" s="1"/>
  <c r="M1168" i="1"/>
  <c r="X1168" i="1" s="1"/>
  <c r="J1160" i="1"/>
  <c r="U1160" i="1" s="1"/>
  <c r="L1160" i="1"/>
  <c r="W1160" i="1" s="1"/>
  <c r="K1160" i="1"/>
  <c r="V1160" i="1" s="1"/>
  <c r="O1160" i="1"/>
  <c r="Z1160" i="1" s="1"/>
  <c r="N1160" i="1"/>
  <c r="Y1160" i="1" s="1"/>
  <c r="M1160" i="1"/>
  <c r="X1160" i="1" s="1"/>
  <c r="J1152" i="1"/>
  <c r="U1152" i="1" s="1"/>
  <c r="L1152" i="1"/>
  <c r="W1152" i="1" s="1"/>
  <c r="O1152" i="1"/>
  <c r="Z1152" i="1" s="1"/>
  <c r="K1152" i="1"/>
  <c r="V1152" i="1" s="1"/>
  <c r="N1152" i="1"/>
  <c r="Y1152" i="1" s="1"/>
  <c r="M1152" i="1"/>
  <c r="X1152" i="1" s="1"/>
  <c r="J1144" i="1"/>
  <c r="U1144" i="1" s="1"/>
  <c r="L1144" i="1"/>
  <c r="W1144" i="1" s="1"/>
  <c r="K1144" i="1"/>
  <c r="V1144" i="1" s="1"/>
  <c r="O1144" i="1"/>
  <c r="Z1144" i="1" s="1"/>
  <c r="N1144" i="1"/>
  <c r="Y1144" i="1" s="1"/>
  <c r="M1144" i="1"/>
  <c r="X1144" i="1" s="1"/>
  <c r="J1136" i="1"/>
  <c r="U1136" i="1" s="1"/>
  <c r="L1136" i="1"/>
  <c r="W1136" i="1" s="1"/>
  <c r="K1136" i="1"/>
  <c r="V1136" i="1" s="1"/>
  <c r="O1136" i="1"/>
  <c r="Z1136" i="1" s="1"/>
  <c r="N1136" i="1"/>
  <c r="Y1136" i="1" s="1"/>
  <c r="M1136" i="1"/>
  <c r="X1136" i="1" s="1"/>
  <c r="J1128" i="1"/>
  <c r="U1128" i="1" s="1"/>
  <c r="L1128" i="1"/>
  <c r="W1128" i="1" s="1"/>
  <c r="K1128" i="1"/>
  <c r="V1128" i="1" s="1"/>
  <c r="O1128" i="1"/>
  <c r="Z1128" i="1" s="1"/>
  <c r="N1128" i="1"/>
  <c r="Y1128" i="1" s="1"/>
  <c r="M1128" i="1"/>
  <c r="X1128" i="1" s="1"/>
  <c r="J1120" i="1"/>
  <c r="U1120" i="1" s="1"/>
  <c r="L1120" i="1"/>
  <c r="W1120" i="1" s="1"/>
  <c r="K1120" i="1"/>
  <c r="V1120" i="1" s="1"/>
  <c r="O1120" i="1"/>
  <c r="Z1120" i="1" s="1"/>
  <c r="N1120" i="1"/>
  <c r="Y1120" i="1" s="1"/>
  <c r="M1120" i="1"/>
  <c r="X1120" i="1" s="1"/>
  <c r="J1112" i="1"/>
  <c r="U1112" i="1" s="1"/>
  <c r="L1112" i="1"/>
  <c r="W1112" i="1" s="1"/>
  <c r="K1112" i="1"/>
  <c r="V1112" i="1" s="1"/>
  <c r="O1112" i="1"/>
  <c r="Z1112" i="1" s="1"/>
  <c r="N1112" i="1"/>
  <c r="Y1112" i="1" s="1"/>
  <c r="M1112" i="1"/>
  <c r="X1112" i="1" s="1"/>
  <c r="J1104" i="1"/>
  <c r="U1104" i="1" s="1"/>
  <c r="L1104" i="1"/>
  <c r="W1104" i="1" s="1"/>
  <c r="K1104" i="1"/>
  <c r="V1104" i="1" s="1"/>
  <c r="O1104" i="1"/>
  <c r="Z1104" i="1" s="1"/>
  <c r="N1104" i="1"/>
  <c r="Y1104" i="1" s="1"/>
  <c r="M1104" i="1"/>
  <c r="X1104" i="1" s="1"/>
  <c r="J1096" i="1"/>
  <c r="U1096" i="1" s="1"/>
  <c r="L1096" i="1"/>
  <c r="W1096" i="1" s="1"/>
  <c r="K1096" i="1"/>
  <c r="V1096" i="1" s="1"/>
  <c r="O1096" i="1"/>
  <c r="Z1096" i="1" s="1"/>
  <c r="N1096" i="1"/>
  <c r="Y1096" i="1" s="1"/>
  <c r="M1096" i="1"/>
  <c r="X1096" i="1" s="1"/>
  <c r="J1088" i="1"/>
  <c r="U1088" i="1" s="1"/>
  <c r="L1088" i="1"/>
  <c r="W1088" i="1" s="1"/>
  <c r="O1088" i="1"/>
  <c r="Z1088" i="1" s="1"/>
  <c r="K1088" i="1"/>
  <c r="V1088" i="1" s="1"/>
  <c r="N1088" i="1"/>
  <c r="Y1088" i="1" s="1"/>
  <c r="M1088" i="1"/>
  <c r="X1088" i="1" s="1"/>
  <c r="J1080" i="1"/>
  <c r="U1080" i="1" s="1"/>
  <c r="L1080" i="1"/>
  <c r="W1080" i="1" s="1"/>
  <c r="K1080" i="1"/>
  <c r="V1080" i="1" s="1"/>
  <c r="O1080" i="1"/>
  <c r="Z1080" i="1" s="1"/>
  <c r="N1080" i="1"/>
  <c r="Y1080" i="1" s="1"/>
  <c r="M1080" i="1"/>
  <c r="X1080" i="1" s="1"/>
  <c r="J1072" i="1"/>
  <c r="U1072" i="1" s="1"/>
  <c r="L1072" i="1"/>
  <c r="W1072" i="1" s="1"/>
  <c r="K1072" i="1"/>
  <c r="V1072" i="1" s="1"/>
  <c r="O1072" i="1"/>
  <c r="Z1072" i="1" s="1"/>
  <c r="N1072" i="1"/>
  <c r="Y1072" i="1" s="1"/>
  <c r="M1072" i="1"/>
  <c r="X1072" i="1" s="1"/>
  <c r="J1064" i="1"/>
  <c r="U1064" i="1" s="1"/>
  <c r="L1064" i="1"/>
  <c r="W1064" i="1" s="1"/>
  <c r="K1064" i="1"/>
  <c r="V1064" i="1" s="1"/>
  <c r="O1064" i="1"/>
  <c r="Z1064" i="1" s="1"/>
  <c r="N1064" i="1"/>
  <c r="Y1064" i="1" s="1"/>
  <c r="M1064" i="1"/>
  <c r="X1064" i="1" s="1"/>
  <c r="J1056" i="1"/>
  <c r="U1056" i="1" s="1"/>
  <c r="L1056" i="1"/>
  <c r="W1056" i="1" s="1"/>
  <c r="K1056" i="1"/>
  <c r="V1056" i="1" s="1"/>
  <c r="O1056" i="1"/>
  <c r="Z1056" i="1" s="1"/>
  <c r="N1056" i="1"/>
  <c r="Y1056" i="1" s="1"/>
  <c r="M1056" i="1"/>
  <c r="X1056" i="1" s="1"/>
  <c r="J1048" i="1"/>
  <c r="U1048" i="1" s="1"/>
  <c r="L1048" i="1"/>
  <c r="W1048" i="1" s="1"/>
  <c r="K1048" i="1"/>
  <c r="V1048" i="1" s="1"/>
  <c r="O1048" i="1"/>
  <c r="Z1048" i="1" s="1"/>
  <c r="N1048" i="1"/>
  <c r="Y1048" i="1" s="1"/>
  <c r="M1048" i="1"/>
  <c r="X1048" i="1" s="1"/>
  <c r="J1040" i="1"/>
  <c r="U1040" i="1" s="1"/>
  <c r="L1040" i="1"/>
  <c r="W1040" i="1" s="1"/>
  <c r="K1040" i="1"/>
  <c r="V1040" i="1" s="1"/>
  <c r="O1040" i="1"/>
  <c r="Z1040" i="1" s="1"/>
  <c r="N1040" i="1"/>
  <c r="Y1040" i="1" s="1"/>
  <c r="M1040" i="1"/>
  <c r="X1040" i="1" s="1"/>
  <c r="J1032" i="1"/>
  <c r="U1032" i="1" s="1"/>
  <c r="L1032" i="1"/>
  <c r="W1032" i="1" s="1"/>
  <c r="K1032" i="1"/>
  <c r="V1032" i="1" s="1"/>
  <c r="O1032" i="1"/>
  <c r="Z1032" i="1" s="1"/>
  <c r="N1032" i="1"/>
  <c r="Y1032" i="1" s="1"/>
  <c r="M1032" i="1"/>
  <c r="X1032" i="1" s="1"/>
  <c r="J1024" i="1"/>
  <c r="U1024" i="1" s="1"/>
  <c r="L1024" i="1"/>
  <c r="W1024" i="1" s="1"/>
  <c r="O1024" i="1"/>
  <c r="Z1024" i="1" s="1"/>
  <c r="N1024" i="1"/>
  <c r="Y1024" i="1" s="1"/>
  <c r="K1024" i="1"/>
  <c r="V1024" i="1" s="1"/>
  <c r="M1024" i="1"/>
  <c r="X1024" i="1" s="1"/>
  <c r="J1016" i="1"/>
  <c r="U1016" i="1" s="1"/>
  <c r="L1016" i="1"/>
  <c r="W1016" i="1" s="1"/>
  <c r="K1016" i="1"/>
  <c r="V1016" i="1" s="1"/>
  <c r="O1016" i="1"/>
  <c r="Z1016" i="1" s="1"/>
  <c r="N1016" i="1"/>
  <c r="Y1016" i="1" s="1"/>
  <c r="M1016" i="1"/>
  <c r="X1016" i="1" s="1"/>
  <c r="J1008" i="1"/>
  <c r="U1008" i="1" s="1"/>
  <c r="L1008" i="1"/>
  <c r="W1008" i="1" s="1"/>
  <c r="K1008" i="1"/>
  <c r="V1008" i="1" s="1"/>
  <c r="O1008" i="1"/>
  <c r="Z1008" i="1" s="1"/>
  <c r="N1008" i="1"/>
  <c r="Y1008" i="1" s="1"/>
  <c r="M1008" i="1"/>
  <c r="X1008" i="1" s="1"/>
  <c r="J1000" i="1"/>
  <c r="U1000" i="1" s="1"/>
  <c r="L1000" i="1"/>
  <c r="W1000" i="1" s="1"/>
  <c r="K1000" i="1"/>
  <c r="V1000" i="1" s="1"/>
  <c r="O1000" i="1"/>
  <c r="Z1000" i="1" s="1"/>
  <c r="N1000" i="1"/>
  <c r="Y1000" i="1" s="1"/>
  <c r="M1000" i="1"/>
  <c r="X1000" i="1" s="1"/>
  <c r="J992" i="1"/>
  <c r="U992" i="1" s="1"/>
  <c r="L992" i="1"/>
  <c r="W992" i="1" s="1"/>
  <c r="K992" i="1"/>
  <c r="V992" i="1" s="1"/>
  <c r="O992" i="1"/>
  <c r="Z992" i="1" s="1"/>
  <c r="N992" i="1"/>
  <c r="Y992" i="1" s="1"/>
  <c r="M992" i="1"/>
  <c r="X992" i="1" s="1"/>
  <c r="J984" i="1"/>
  <c r="U984" i="1" s="1"/>
  <c r="L984" i="1"/>
  <c r="W984" i="1" s="1"/>
  <c r="K984" i="1"/>
  <c r="V984" i="1" s="1"/>
  <c r="O984" i="1"/>
  <c r="Z984" i="1" s="1"/>
  <c r="N984" i="1"/>
  <c r="Y984" i="1" s="1"/>
  <c r="J976" i="1"/>
  <c r="U976" i="1" s="1"/>
  <c r="L976" i="1"/>
  <c r="W976" i="1" s="1"/>
  <c r="K976" i="1"/>
  <c r="V976" i="1" s="1"/>
  <c r="O976" i="1"/>
  <c r="Z976" i="1" s="1"/>
  <c r="N976" i="1"/>
  <c r="Y976" i="1" s="1"/>
  <c r="J968" i="1"/>
  <c r="U968" i="1" s="1"/>
  <c r="L968" i="1"/>
  <c r="W968" i="1" s="1"/>
  <c r="K968" i="1"/>
  <c r="V968" i="1" s="1"/>
  <c r="O968" i="1"/>
  <c r="Z968" i="1" s="1"/>
  <c r="N968" i="1"/>
  <c r="Y968" i="1" s="1"/>
  <c r="J960" i="1"/>
  <c r="U960" i="1" s="1"/>
  <c r="L960" i="1"/>
  <c r="W960" i="1" s="1"/>
  <c r="O960" i="1"/>
  <c r="Z960" i="1" s="1"/>
  <c r="N960" i="1"/>
  <c r="Y960" i="1" s="1"/>
  <c r="K960" i="1"/>
  <c r="V960" i="1" s="1"/>
  <c r="M960" i="1"/>
  <c r="X960" i="1" s="1"/>
  <c r="J952" i="1"/>
  <c r="U952" i="1" s="1"/>
  <c r="L952" i="1"/>
  <c r="W952" i="1" s="1"/>
  <c r="K952" i="1"/>
  <c r="V952" i="1" s="1"/>
  <c r="O952" i="1"/>
  <c r="Z952" i="1" s="1"/>
  <c r="N952" i="1"/>
  <c r="Y952" i="1" s="1"/>
  <c r="J944" i="1"/>
  <c r="U944" i="1" s="1"/>
  <c r="L944" i="1"/>
  <c r="W944" i="1" s="1"/>
  <c r="K944" i="1"/>
  <c r="V944" i="1" s="1"/>
  <c r="O944" i="1"/>
  <c r="Z944" i="1" s="1"/>
  <c r="N944" i="1"/>
  <c r="Y944" i="1" s="1"/>
  <c r="M944" i="1"/>
  <c r="X944" i="1" s="1"/>
  <c r="J936" i="1"/>
  <c r="U936" i="1" s="1"/>
  <c r="L936" i="1"/>
  <c r="W936" i="1" s="1"/>
  <c r="K936" i="1"/>
  <c r="V936" i="1" s="1"/>
  <c r="O936" i="1"/>
  <c r="Z936" i="1" s="1"/>
  <c r="N936" i="1"/>
  <c r="Y936" i="1" s="1"/>
  <c r="M936" i="1"/>
  <c r="X936" i="1" s="1"/>
  <c r="J928" i="1"/>
  <c r="U928" i="1" s="1"/>
  <c r="L928" i="1"/>
  <c r="W928" i="1" s="1"/>
  <c r="K928" i="1"/>
  <c r="V928" i="1" s="1"/>
  <c r="O928" i="1"/>
  <c r="Z928" i="1" s="1"/>
  <c r="N928" i="1"/>
  <c r="Y928" i="1" s="1"/>
  <c r="M928" i="1"/>
  <c r="X928" i="1" s="1"/>
  <c r="J920" i="1"/>
  <c r="U920" i="1" s="1"/>
  <c r="L920" i="1"/>
  <c r="W920" i="1" s="1"/>
  <c r="K920" i="1"/>
  <c r="V920" i="1" s="1"/>
  <c r="O920" i="1"/>
  <c r="Z920" i="1" s="1"/>
  <c r="N920" i="1"/>
  <c r="Y920" i="1" s="1"/>
  <c r="J912" i="1"/>
  <c r="U912" i="1" s="1"/>
  <c r="L912" i="1"/>
  <c r="W912" i="1" s="1"/>
  <c r="K912" i="1"/>
  <c r="V912" i="1" s="1"/>
  <c r="O912" i="1"/>
  <c r="Z912" i="1" s="1"/>
  <c r="N912" i="1"/>
  <c r="Y912" i="1" s="1"/>
  <c r="J904" i="1"/>
  <c r="U904" i="1" s="1"/>
  <c r="L904" i="1"/>
  <c r="W904" i="1" s="1"/>
  <c r="K904" i="1"/>
  <c r="V904" i="1" s="1"/>
  <c r="O904" i="1"/>
  <c r="Z904" i="1" s="1"/>
  <c r="N904" i="1"/>
  <c r="Y904" i="1" s="1"/>
  <c r="J896" i="1"/>
  <c r="U896" i="1" s="1"/>
  <c r="L896" i="1"/>
  <c r="W896" i="1" s="1"/>
  <c r="O896" i="1"/>
  <c r="Z896" i="1" s="1"/>
  <c r="K896" i="1"/>
  <c r="V896" i="1" s="1"/>
  <c r="N896" i="1"/>
  <c r="Y896" i="1" s="1"/>
  <c r="M896" i="1"/>
  <c r="X896" i="1" s="1"/>
  <c r="J888" i="1"/>
  <c r="U888" i="1" s="1"/>
  <c r="L888" i="1"/>
  <c r="W888" i="1" s="1"/>
  <c r="K888" i="1"/>
  <c r="V888" i="1" s="1"/>
  <c r="O888" i="1"/>
  <c r="Z888" i="1" s="1"/>
  <c r="N888" i="1"/>
  <c r="Y888" i="1" s="1"/>
  <c r="J880" i="1"/>
  <c r="U880" i="1" s="1"/>
  <c r="L880" i="1"/>
  <c r="W880" i="1" s="1"/>
  <c r="K880" i="1"/>
  <c r="V880" i="1" s="1"/>
  <c r="O880" i="1"/>
  <c r="Z880" i="1" s="1"/>
  <c r="N880" i="1"/>
  <c r="Y880" i="1" s="1"/>
  <c r="M880" i="1"/>
  <c r="X880" i="1" s="1"/>
  <c r="J872" i="1"/>
  <c r="U872" i="1" s="1"/>
  <c r="L872" i="1"/>
  <c r="W872" i="1" s="1"/>
  <c r="K872" i="1"/>
  <c r="V872" i="1" s="1"/>
  <c r="O872" i="1"/>
  <c r="Z872" i="1" s="1"/>
  <c r="N872" i="1"/>
  <c r="Y872" i="1" s="1"/>
  <c r="M872" i="1"/>
  <c r="X872" i="1" s="1"/>
  <c r="J864" i="1"/>
  <c r="U864" i="1" s="1"/>
  <c r="L864" i="1"/>
  <c r="W864" i="1" s="1"/>
  <c r="K864" i="1"/>
  <c r="V864" i="1" s="1"/>
  <c r="O864" i="1"/>
  <c r="Z864" i="1" s="1"/>
  <c r="N864" i="1"/>
  <c r="Y864" i="1" s="1"/>
  <c r="M864" i="1"/>
  <c r="X864" i="1" s="1"/>
  <c r="J856" i="1"/>
  <c r="U856" i="1" s="1"/>
  <c r="L856" i="1"/>
  <c r="W856" i="1" s="1"/>
  <c r="K856" i="1"/>
  <c r="V856" i="1" s="1"/>
  <c r="O856" i="1"/>
  <c r="Z856" i="1" s="1"/>
  <c r="N856" i="1"/>
  <c r="Y856" i="1" s="1"/>
  <c r="J848" i="1"/>
  <c r="U848" i="1" s="1"/>
  <c r="L848" i="1"/>
  <c r="W848" i="1" s="1"/>
  <c r="K848" i="1"/>
  <c r="V848" i="1" s="1"/>
  <c r="O848" i="1"/>
  <c r="Z848" i="1" s="1"/>
  <c r="N848" i="1"/>
  <c r="Y848" i="1" s="1"/>
  <c r="J840" i="1"/>
  <c r="U840" i="1" s="1"/>
  <c r="L840" i="1"/>
  <c r="W840" i="1" s="1"/>
  <c r="K840" i="1"/>
  <c r="V840" i="1" s="1"/>
  <c r="O840" i="1"/>
  <c r="Z840" i="1" s="1"/>
  <c r="N840" i="1"/>
  <c r="Y840" i="1" s="1"/>
  <c r="J832" i="1"/>
  <c r="U832" i="1" s="1"/>
  <c r="L832" i="1"/>
  <c r="W832" i="1" s="1"/>
  <c r="K832" i="1"/>
  <c r="V832" i="1" s="1"/>
  <c r="O832" i="1"/>
  <c r="Z832" i="1" s="1"/>
  <c r="N832" i="1"/>
  <c r="Y832" i="1" s="1"/>
  <c r="M832" i="1"/>
  <c r="X832" i="1" s="1"/>
  <c r="J824" i="1"/>
  <c r="U824" i="1" s="1"/>
  <c r="L824" i="1"/>
  <c r="W824" i="1" s="1"/>
  <c r="K824" i="1"/>
  <c r="V824" i="1" s="1"/>
  <c r="O824" i="1"/>
  <c r="Z824" i="1" s="1"/>
  <c r="N824" i="1"/>
  <c r="Y824" i="1" s="1"/>
  <c r="J816" i="1"/>
  <c r="U816" i="1" s="1"/>
  <c r="L816" i="1"/>
  <c r="W816" i="1" s="1"/>
  <c r="K816" i="1"/>
  <c r="V816" i="1" s="1"/>
  <c r="O816" i="1"/>
  <c r="Z816" i="1" s="1"/>
  <c r="N816" i="1"/>
  <c r="Y816" i="1" s="1"/>
  <c r="M816" i="1"/>
  <c r="X816" i="1" s="1"/>
  <c r="J808" i="1"/>
  <c r="U808" i="1" s="1"/>
  <c r="L808" i="1"/>
  <c r="W808" i="1" s="1"/>
  <c r="K808" i="1"/>
  <c r="V808" i="1" s="1"/>
  <c r="O808" i="1"/>
  <c r="Z808" i="1" s="1"/>
  <c r="N808" i="1"/>
  <c r="Y808" i="1" s="1"/>
  <c r="M808" i="1"/>
  <c r="X808" i="1" s="1"/>
  <c r="J800" i="1"/>
  <c r="U800" i="1" s="1"/>
  <c r="L800" i="1"/>
  <c r="W800" i="1" s="1"/>
  <c r="K800" i="1"/>
  <c r="V800" i="1" s="1"/>
  <c r="N800" i="1"/>
  <c r="Y800" i="1" s="1"/>
  <c r="O800" i="1"/>
  <c r="Z800" i="1" s="1"/>
  <c r="M800" i="1"/>
  <c r="X800" i="1" s="1"/>
  <c r="J792" i="1"/>
  <c r="U792" i="1" s="1"/>
  <c r="L792" i="1"/>
  <c r="W792" i="1" s="1"/>
  <c r="K792" i="1"/>
  <c r="V792" i="1" s="1"/>
  <c r="N792" i="1"/>
  <c r="Y792" i="1" s="1"/>
  <c r="O792" i="1"/>
  <c r="Z792" i="1" s="1"/>
  <c r="J784" i="1"/>
  <c r="U784" i="1" s="1"/>
  <c r="L784" i="1"/>
  <c r="W784" i="1" s="1"/>
  <c r="K784" i="1"/>
  <c r="V784" i="1" s="1"/>
  <c r="N784" i="1"/>
  <c r="Y784" i="1" s="1"/>
  <c r="J776" i="1"/>
  <c r="U776" i="1" s="1"/>
  <c r="L776" i="1"/>
  <c r="W776" i="1" s="1"/>
  <c r="K776" i="1"/>
  <c r="V776" i="1" s="1"/>
  <c r="O776" i="1"/>
  <c r="Z776" i="1" s="1"/>
  <c r="N776" i="1"/>
  <c r="Y776" i="1" s="1"/>
  <c r="J768" i="1"/>
  <c r="U768" i="1" s="1"/>
  <c r="L768" i="1"/>
  <c r="W768" i="1" s="1"/>
  <c r="K768" i="1"/>
  <c r="V768" i="1" s="1"/>
  <c r="O768" i="1"/>
  <c r="Z768" i="1" s="1"/>
  <c r="N768" i="1"/>
  <c r="Y768" i="1" s="1"/>
  <c r="M768" i="1"/>
  <c r="X768" i="1" s="1"/>
  <c r="J760" i="1"/>
  <c r="U760" i="1" s="1"/>
  <c r="L760" i="1"/>
  <c r="W760" i="1" s="1"/>
  <c r="K760" i="1"/>
  <c r="V760" i="1" s="1"/>
  <c r="O760" i="1"/>
  <c r="Z760" i="1" s="1"/>
  <c r="N760" i="1"/>
  <c r="Y760" i="1" s="1"/>
  <c r="J752" i="1"/>
  <c r="U752" i="1" s="1"/>
  <c r="L752" i="1"/>
  <c r="W752" i="1" s="1"/>
  <c r="K752" i="1"/>
  <c r="V752" i="1" s="1"/>
  <c r="O752" i="1"/>
  <c r="Z752" i="1" s="1"/>
  <c r="N752" i="1"/>
  <c r="Y752" i="1" s="1"/>
  <c r="M752" i="1"/>
  <c r="X752" i="1" s="1"/>
  <c r="J744" i="1"/>
  <c r="U744" i="1" s="1"/>
  <c r="L744" i="1"/>
  <c r="W744" i="1" s="1"/>
  <c r="K744" i="1"/>
  <c r="V744" i="1" s="1"/>
  <c r="O744" i="1"/>
  <c r="Z744" i="1" s="1"/>
  <c r="N744" i="1"/>
  <c r="Y744" i="1" s="1"/>
  <c r="M744" i="1"/>
  <c r="X744" i="1" s="1"/>
  <c r="J736" i="1"/>
  <c r="U736" i="1" s="1"/>
  <c r="L736" i="1"/>
  <c r="W736" i="1" s="1"/>
  <c r="K736" i="1"/>
  <c r="V736" i="1" s="1"/>
  <c r="O736" i="1"/>
  <c r="Z736" i="1" s="1"/>
  <c r="N736" i="1"/>
  <c r="Y736" i="1" s="1"/>
  <c r="M736" i="1"/>
  <c r="X736" i="1" s="1"/>
  <c r="J728" i="1"/>
  <c r="U728" i="1" s="1"/>
  <c r="L728" i="1"/>
  <c r="W728" i="1" s="1"/>
  <c r="K728" i="1"/>
  <c r="V728" i="1" s="1"/>
  <c r="O728" i="1"/>
  <c r="Z728" i="1" s="1"/>
  <c r="N728" i="1"/>
  <c r="Y728" i="1" s="1"/>
  <c r="J720" i="1"/>
  <c r="U720" i="1" s="1"/>
  <c r="L720" i="1"/>
  <c r="W720" i="1" s="1"/>
  <c r="K720" i="1"/>
  <c r="V720" i="1" s="1"/>
  <c r="O720" i="1"/>
  <c r="Z720" i="1" s="1"/>
  <c r="N720" i="1"/>
  <c r="Y720" i="1" s="1"/>
  <c r="J712" i="1"/>
  <c r="U712" i="1" s="1"/>
  <c r="L712" i="1"/>
  <c r="W712" i="1" s="1"/>
  <c r="K712" i="1"/>
  <c r="V712" i="1" s="1"/>
  <c r="N712" i="1"/>
  <c r="Y712" i="1" s="1"/>
  <c r="O712" i="1"/>
  <c r="Z712" i="1" s="1"/>
  <c r="J704" i="1"/>
  <c r="U704" i="1" s="1"/>
  <c r="L704" i="1"/>
  <c r="W704" i="1" s="1"/>
  <c r="K704" i="1"/>
  <c r="V704" i="1" s="1"/>
  <c r="O704" i="1"/>
  <c r="Z704" i="1" s="1"/>
  <c r="N704" i="1"/>
  <c r="Y704" i="1" s="1"/>
  <c r="M704" i="1"/>
  <c r="X704" i="1" s="1"/>
  <c r="J696" i="1"/>
  <c r="U696" i="1" s="1"/>
  <c r="K696" i="1"/>
  <c r="V696" i="1" s="1"/>
  <c r="L696" i="1"/>
  <c r="W696" i="1" s="1"/>
  <c r="O696" i="1"/>
  <c r="Z696" i="1" s="1"/>
  <c r="N696" i="1"/>
  <c r="Y696" i="1" s="1"/>
  <c r="J688" i="1"/>
  <c r="U688" i="1" s="1"/>
  <c r="L688" i="1"/>
  <c r="W688" i="1" s="1"/>
  <c r="K688" i="1"/>
  <c r="V688" i="1" s="1"/>
  <c r="O688" i="1"/>
  <c r="Z688" i="1" s="1"/>
  <c r="N688" i="1"/>
  <c r="Y688" i="1" s="1"/>
  <c r="M688" i="1"/>
  <c r="X688" i="1" s="1"/>
  <c r="J680" i="1"/>
  <c r="U680" i="1" s="1"/>
  <c r="L680" i="1"/>
  <c r="W680" i="1" s="1"/>
  <c r="K680" i="1"/>
  <c r="V680" i="1" s="1"/>
  <c r="N680" i="1"/>
  <c r="Y680" i="1" s="1"/>
  <c r="M680" i="1"/>
  <c r="X680" i="1" s="1"/>
  <c r="J672" i="1"/>
  <c r="U672" i="1" s="1"/>
  <c r="L672" i="1"/>
  <c r="W672" i="1" s="1"/>
  <c r="K672" i="1"/>
  <c r="V672" i="1" s="1"/>
  <c r="O672" i="1"/>
  <c r="Z672" i="1" s="1"/>
  <c r="N672" i="1"/>
  <c r="Y672" i="1" s="1"/>
  <c r="M672" i="1"/>
  <c r="X672" i="1" s="1"/>
  <c r="J664" i="1"/>
  <c r="U664" i="1" s="1"/>
  <c r="L664" i="1"/>
  <c r="W664" i="1" s="1"/>
  <c r="K664" i="1"/>
  <c r="V664" i="1" s="1"/>
  <c r="O664" i="1"/>
  <c r="Z664" i="1" s="1"/>
  <c r="N664" i="1"/>
  <c r="Y664" i="1" s="1"/>
  <c r="J656" i="1"/>
  <c r="U656" i="1" s="1"/>
  <c r="L656" i="1"/>
  <c r="W656" i="1" s="1"/>
  <c r="K656" i="1"/>
  <c r="V656" i="1" s="1"/>
  <c r="O656" i="1"/>
  <c r="Z656" i="1" s="1"/>
  <c r="N656" i="1"/>
  <c r="Y656" i="1" s="1"/>
  <c r="J648" i="1"/>
  <c r="U648" i="1" s="1"/>
  <c r="L648" i="1"/>
  <c r="W648" i="1" s="1"/>
  <c r="K648" i="1"/>
  <c r="V648" i="1" s="1"/>
  <c r="N648" i="1"/>
  <c r="Y648" i="1" s="1"/>
  <c r="O648" i="1"/>
  <c r="Z648" i="1" s="1"/>
  <c r="J640" i="1"/>
  <c r="U640" i="1" s="1"/>
  <c r="L640" i="1"/>
  <c r="W640" i="1" s="1"/>
  <c r="K640" i="1"/>
  <c r="V640" i="1" s="1"/>
  <c r="O640" i="1"/>
  <c r="Z640" i="1" s="1"/>
  <c r="N640" i="1"/>
  <c r="Y640" i="1" s="1"/>
  <c r="J632" i="1"/>
  <c r="U632" i="1" s="1"/>
  <c r="L632" i="1"/>
  <c r="W632" i="1" s="1"/>
  <c r="K632" i="1"/>
  <c r="V632" i="1" s="1"/>
  <c r="O632" i="1"/>
  <c r="Z632" i="1" s="1"/>
  <c r="N632" i="1"/>
  <c r="Y632" i="1" s="1"/>
  <c r="J624" i="1"/>
  <c r="U624" i="1" s="1"/>
  <c r="L624" i="1"/>
  <c r="W624" i="1" s="1"/>
  <c r="K624" i="1"/>
  <c r="V624" i="1" s="1"/>
  <c r="O624" i="1"/>
  <c r="Z624" i="1" s="1"/>
  <c r="N624" i="1"/>
  <c r="Y624" i="1" s="1"/>
  <c r="J616" i="1"/>
  <c r="U616" i="1" s="1"/>
  <c r="L616" i="1"/>
  <c r="W616" i="1" s="1"/>
  <c r="K616" i="1"/>
  <c r="V616" i="1" s="1"/>
  <c r="N616" i="1"/>
  <c r="Y616" i="1" s="1"/>
  <c r="O616" i="1"/>
  <c r="Z616" i="1" s="1"/>
  <c r="J608" i="1"/>
  <c r="U608" i="1" s="1"/>
  <c r="L608" i="1"/>
  <c r="W608" i="1" s="1"/>
  <c r="K608" i="1"/>
  <c r="V608" i="1" s="1"/>
  <c r="O608" i="1"/>
  <c r="Z608" i="1" s="1"/>
  <c r="N608" i="1"/>
  <c r="Y608" i="1" s="1"/>
  <c r="J600" i="1"/>
  <c r="U600" i="1" s="1"/>
  <c r="L600" i="1"/>
  <c r="W600" i="1" s="1"/>
  <c r="K600" i="1"/>
  <c r="V600" i="1" s="1"/>
  <c r="O600" i="1"/>
  <c r="Z600" i="1" s="1"/>
  <c r="N600" i="1"/>
  <c r="Y600" i="1" s="1"/>
  <c r="J592" i="1"/>
  <c r="U592" i="1" s="1"/>
  <c r="L592" i="1"/>
  <c r="W592" i="1" s="1"/>
  <c r="K592" i="1"/>
  <c r="V592" i="1" s="1"/>
  <c r="O592" i="1"/>
  <c r="Z592" i="1" s="1"/>
  <c r="N592" i="1"/>
  <c r="Y592" i="1" s="1"/>
  <c r="J584" i="1"/>
  <c r="U584" i="1" s="1"/>
  <c r="L584" i="1"/>
  <c r="W584" i="1" s="1"/>
  <c r="K584" i="1"/>
  <c r="V584" i="1" s="1"/>
  <c r="O584" i="1"/>
  <c r="Z584" i="1" s="1"/>
  <c r="N584" i="1"/>
  <c r="Y584" i="1" s="1"/>
  <c r="J576" i="1"/>
  <c r="U576" i="1" s="1"/>
  <c r="L576" i="1"/>
  <c r="W576" i="1" s="1"/>
  <c r="K576" i="1"/>
  <c r="V576" i="1" s="1"/>
  <c r="O576" i="1"/>
  <c r="Z576" i="1" s="1"/>
  <c r="N576" i="1"/>
  <c r="Y576" i="1" s="1"/>
  <c r="J568" i="1"/>
  <c r="U568" i="1" s="1"/>
  <c r="L568" i="1"/>
  <c r="W568" i="1" s="1"/>
  <c r="K568" i="1"/>
  <c r="V568" i="1" s="1"/>
  <c r="O568" i="1"/>
  <c r="Z568" i="1" s="1"/>
  <c r="N568" i="1"/>
  <c r="Y568" i="1" s="1"/>
  <c r="J560" i="1"/>
  <c r="U560" i="1" s="1"/>
  <c r="L560" i="1"/>
  <c r="W560" i="1" s="1"/>
  <c r="K560" i="1"/>
  <c r="V560" i="1" s="1"/>
  <c r="O560" i="1"/>
  <c r="Z560" i="1" s="1"/>
  <c r="N560" i="1"/>
  <c r="Y560" i="1" s="1"/>
  <c r="J552" i="1"/>
  <c r="U552" i="1" s="1"/>
  <c r="L552" i="1"/>
  <c r="W552" i="1" s="1"/>
  <c r="K552" i="1"/>
  <c r="V552" i="1" s="1"/>
  <c r="N552" i="1"/>
  <c r="Y552" i="1" s="1"/>
  <c r="J544" i="1"/>
  <c r="U544" i="1" s="1"/>
  <c r="L544" i="1"/>
  <c r="W544" i="1" s="1"/>
  <c r="K544" i="1"/>
  <c r="V544" i="1" s="1"/>
  <c r="O544" i="1"/>
  <c r="Z544" i="1" s="1"/>
  <c r="N544" i="1"/>
  <c r="Y544" i="1" s="1"/>
  <c r="J536" i="1"/>
  <c r="U536" i="1" s="1"/>
  <c r="L536" i="1"/>
  <c r="W536" i="1" s="1"/>
  <c r="K536" i="1"/>
  <c r="V536" i="1" s="1"/>
  <c r="O536" i="1"/>
  <c r="Z536" i="1" s="1"/>
  <c r="N536" i="1"/>
  <c r="Y536" i="1" s="1"/>
  <c r="J528" i="1"/>
  <c r="U528" i="1" s="1"/>
  <c r="L528" i="1"/>
  <c r="W528" i="1" s="1"/>
  <c r="K528" i="1"/>
  <c r="V528" i="1" s="1"/>
  <c r="O528" i="1"/>
  <c r="Z528" i="1" s="1"/>
  <c r="N528" i="1"/>
  <c r="Y528" i="1" s="1"/>
  <c r="J520" i="1"/>
  <c r="U520" i="1" s="1"/>
  <c r="L520" i="1"/>
  <c r="W520" i="1" s="1"/>
  <c r="K520" i="1"/>
  <c r="V520" i="1" s="1"/>
  <c r="O520" i="1"/>
  <c r="Z520" i="1" s="1"/>
  <c r="N520" i="1"/>
  <c r="Y520" i="1" s="1"/>
  <c r="J512" i="1"/>
  <c r="U512" i="1" s="1"/>
  <c r="L512" i="1"/>
  <c r="W512" i="1" s="1"/>
  <c r="K512" i="1"/>
  <c r="V512" i="1" s="1"/>
  <c r="O512" i="1"/>
  <c r="Z512" i="1" s="1"/>
  <c r="N512" i="1"/>
  <c r="Y512" i="1" s="1"/>
  <c r="J504" i="1"/>
  <c r="U504" i="1" s="1"/>
  <c r="L504" i="1"/>
  <c r="W504" i="1" s="1"/>
  <c r="K504" i="1"/>
  <c r="V504" i="1" s="1"/>
  <c r="O504" i="1"/>
  <c r="Z504" i="1" s="1"/>
  <c r="N504" i="1"/>
  <c r="Y504" i="1" s="1"/>
  <c r="J496" i="1"/>
  <c r="U496" i="1" s="1"/>
  <c r="L496" i="1"/>
  <c r="W496" i="1" s="1"/>
  <c r="K496" i="1"/>
  <c r="V496" i="1" s="1"/>
  <c r="O496" i="1"/>
  <c r="Z496" i="1" s="1"/>
  <c r="N496" i="1"/>
  <c r="Y496" i="1" s="1"/>
  <c r="J488" i="1"/>
  <c r="U488" i="1" s="1"/>
  <c r="L488" i="1"/>
  <c r="W488" i="1" s="1"/>
  <c r="K488" i="1"/>
  <c r="V488" i="1" s="1"/>
  <c r="N488" i="1"/>
  <c r="Y488" i="1" s="1"/>
  <c r="J480" i="1"/>
  <c r="U480" i="1" s="1"/>
  <c r="L480" i="1"/>
  <c r="W480" i="1" s="1"/>
  <c r="K480" i="1"/>
  <c r="V480" i="1" s="1"/>
  <c r="O480" i="1"/>
  <c r="Z480" i="1" s="1"/>
  <c r="N480" i="1"/>
  <c r="Y480" i="1" s="1"/>
  <c r="J472" i="1"/>
  <c r="U472" i="1" s="1"/>
  <c r="L472" i="1"/>
  <c r="W472" i="1" s="1"/>
  <c r="K472" i="1"/>
  <c r="V472" i="1" s="1"/>
  <c r="O472" i="1"/>
  <c r="Z472" i="1" s="1"/>
  <c r="N472" i="1"/>
  <c r="Y472" i="1" s="1"/>
  <c r="J464" i="1"/>
  <c r="U464" i="1" s="1"/>
  <c r="L464" i="1"/>
  <c r="W464" i="1" s="1"/>
  <c r="K464" i="1"/>
  <c r="V464" i="1" s="1"/>
  <c r="O464" i="1"/>
  <c r="Z464" i="1" s="1"/>
  <c r="N464" i="1"/>
  <c r="Y464" i="1" s="1"/>
  <c r="J456" i="1"/>
  <c r="U456" i="1" s="1"/>
  <c r="L456" i="1"/>
  <c r="W456" i="1" s="1"/>
  <c r="K456" i="1"/>
  <c r="V456" i="1" s="1"/>
  <c r="O456" i="1"/>
  <c r="Z456" i="1" s="1"/>
  <c r="N456" i="1"/>
  <c r="Y456" i="1" s="1"/>
  <c r="J448" i="1"/>
  <c r="U448" i="1" s="1"/>
  <c r="L448" i="1"/>
  <c r="W448" i="1" s="1"/>
  <c r="K448" i="1"/>
  <c r="V448" i="1" s="1"/>
  <c r="O448" i="1"/>
  <c r="Z448" i="1" s="1"/>
  <c r="N448" i="1"/>
  <c r="Y448" i="1" s="1"/>
  <c r="J440" i="1"/>
  <c r="U440" i="1" s="1"/>
  <c r="L440" i="1"/>
  <c r="W440" i="1" s="1"/>
  <c r="K440" i="1"/>
  <c r="V440" i="1" s="1"/>
  <c r="O440" i="1"/>
  <c r="Z440" i="1" s="1"/>
  <c r="N440" i="1"/>
  <c r="Y440" i="1" s="1"/>
  <c r="J432" i="1"/>
  <c r="U432" i="1" s="1"/>
  <c r="L432" i="1"/>
  <c r="W432" i="1" s="1"/>
  <c r="K432" i="1"/>
  <c r="V432" i="1" s="1"/>
  <c r="O432" i="1"/>
  <c r="Z432" i="1" s="1"/>
  <c r="N432" i="1"/>
  <c r="Y432" i="1" s="1"/>
  <c r="J424" i="1"/>
  <c r="U424" i="1" s="1"/>
  <c r="L424" i="1"/>
  <c r="W424" i="1" s="1"/>
  <c r="K424" i="1"/>
  <c r="V424" i="1" s="1"/>
  <c r="N424" i="1"/>
  <c r="Y424" i="1" s="1"/>
  <c r="J416" i="1"/>
  <c r="U416" i="1" s="1"/>
  <c r="L416" i="1"/>
  <c r="W416" i="1" s="1"/>
  <c r="K416" i="1"/>
  <c r="V416" i="1" s="1"/>
  <c r="O416" i="1"/>
  <c r="Z416" i="1" s="1"/>
  <c r="N416" i="1"/>
  <c r="Y416" i="1" s="1"/>
  <c r="J408" i="1"/>
  <c r="U408" i="1" s="1"/>
  <c r="L408" i="1"/>
  <c r="W408" i="1" s="1"/>
  <c r="K408" i="1"/>
  <c r="V408" i="1" s="1"/>
  <c r="O408" i="1"/>
  <c r="Z408" i="1" s="1"/>
  <c r="N408" i="1"/>
  <c r="Y408" i="1" s="1"/>
  <c r="J400" i="1"/>
  <c r="U400" i="1" s="1"/>
  <c r="L400" i="1"/>
  <c r="W400" i="1" s="1"/>
  <c r="K400" i="1"/>
  <c r="V400" i="1" s="1"/>
  <c r="O400" i="1"/>
  <c r="Z400" i="1" s="1"/>
  <c r="N400" i="1"/>
  <c r="Y400" i="1" s="1"/>
  <c r="J392" i="1"/>
  <c r="U392" i="1" s="1"/>
  <c r="L392" i="1"/>
  <c r="W392" i="1" s="1"/>
  <c r="K392" i="1"/>
  <c r="V392" i="1" s="1"/>
  <c r="N392" i="1"/>
  <c r="Y392" i="1" s="1"/>
  <c r="O392" i="1"/>
  <c r="Z392" i="1" s="1"/>
  <c r="J384" i="1"/>
  <c r="U384" i="1" s="1"/>
  <c r="L384" i="1"/>
  <c r="W384" i="1" s="1"/>
  <c r="K384" i="1"/>
  <c r="V384" i="1" s="1"/>
  <c r="O384" i="1"/>
  <c r="Z384" i="1" s="1"/>
  <c r="N384" i="1"/>
  <c r="Y384" i="1" s="1"/>
  <c r="J376" i="1"/>
  <c r="U376" i="1" s="1"/>
  <c r="L376" i="1"/>
  <c r="W376" i="1" s="1"/>
  <c r="K376" i="1"/>
  <c r="V376" i="1" s="1"/>
  <c r="O376" i="1"/>
  <c r="Z376" i="1" s="1"/>
  <c r="N376" i="1"/>
  <c r="Y376" i="1" s="1"/>
  <c r="J368" i="1"/>
  <c r="U368" i="1" s="1"/>
  <c r="L368" i="1"/>
  <c r="W368" i="1" s="1"/>
  <c r="K368" i="1"/>
  <c r="V368" i="1" s="1"/>
  <c r="O368" i="1"/>
  <c r="Z368" i="1" s="1"/>
  <c r="N368" i="1"/>
  <c r="Y368" i="1" s="1"/>
  <c r="J360" i="1"/>
  <c r="U360" i="1" s="1"/>
  <c r="L360" i="1"/>
  <c r="W360" i="1" s="1"/>
  <c r="K360" i="1"/>
  <c r="V360" i="1" s="1"/>
  <c r="N360" i="1"/>
  <c r="Y360" i="1" s="1"/>
  <c r="O360" i="1"/>
  <c r="Z360" i="1" s="1"/>
  <c r="J352" i="1"/>
  <c r="U352" i="1" s="1"/>
  <c r="L352" i="1"/>
  <c r="W352" i="1" s="1"/>
  <c r="K352" i="1"/>
  <c r="V352" i="1" s="1"/>
  <c r="O352" i="1"/>
  <c r="Z352" i="1" s="1"/>
  <c r="N352" i="1"/>
  <c r="Y352" i="1" s="1"/>
  <c r="J344" i="1"/>
  <c r="U344" i="1" s="1"/>
  <c r="L344" i="1"/>
  <c r="W344" i="1" s="1"/>
  <c r="K344" i="1"/>
  <c r="V344" i="1" s="1"/>
  <c r="O344" i="1"/>
  <c r="Z344" i="1" s="1"/>
  <c r="N344" i="1"/>
  <c r="Y344" i="1" s="1"/>
  <c r="J336" i="1"/>
  <c r="U336" i="1" s="1"/>
  <c r="L336" i="1"/>
  <c r="W336" i="1" s="1"/>
  <c r="K336" i="1"/>
  <c r="V336" i="1" s="1"/>
  <c r="O336" i="1"/>
  <c r="Z336" i="1" s="1"/>
  <c r="N336" i="1"/>
  <c r="Y336" i="1" s="1"/>
  <c r="J328" i="1"/>
  <c r="U328" i="1" s="1"/>
  <c r="L328" i="1"/>
  <c r="W328" i="1" s="1"/>
  <c r="K328" i="1"/>
  <c r="V328" i="1" s="1"/>
  <c r="N328" i="1"/>
  <c r="Y328" i="1" s="1"/>
  <c r="O328" i="1"/>
  <c r="Z328" i="1" s="1"/>
  <c r="J320" i="1"/>
  <c r="U320" i="1" s="1"/>
  <c r="L320" i="1"/>
  <c r="W320" i="1" s="1"/>
  <c r="K320" i="1"/>
  <c r="V320" i="1" s="1"/>
  <c r="O320" i="1"/>
  <c r="Z320" i="1" s="1"/>
  <c r="N320" i="1"/>
  <c r="Y320" i="1" s="1"/>
  <c r="J312" i="1"/>
  <c r="U312" i="1" s="1"/>
  <c r="L312" i="1"/>
  <c r="W312" i="1" s="1"/>
  <c r="K312" i="1"/>
  <c r="V312" i="1" s="1"/>
  <c r="O312" i="1"/>
  <c r="Z312" i="1" s="1"/>
  <c r="N312" i="1"/>
  <c r="Y312" i="1" s="1"/>
  <c r="J304" i="1"/>
  <c r="U304" i="1" s="1"/>
  <c r="L304" i="1"/>
  <c r="W304" i="1" s="1"/>
  <c r="K304" i="1"/>
  <c r="V304" i="1" s="1"/>
  <c r="O304" i="1"/>
  <c r="Z304" i="1" s="1"/>
  <c r="J296" i="1"/>
  <c r="U296" i="1" s="1"/>
  <c r="L296" i="1"/>
  <c r="W296" i="1" s="1"/>
  <c r="K296" i="1"/>
  <c r="V296" i="1" s="1"/>
  <c r="N296" i="1"/>
  <c r="Y296" i="1" s="1"/>
  <c r="J288" i="1"/>
  <c r="U288" i="1" s="1"/>
  <c r="L288" i="1"/>
  <c r="W288" i="1" s="1"/>
  <c r="K288" i="1"/>
  <c r="V288" i="1" s="1"/>
  <c r="O288" i="1"/>
  <c r="Z288" i="1" s="1"/>
  <c r="N288" i="1"/>
  <c r="Y288" i="1" s="1"/>
  <c r="J280" i="1"/>
  <c r="U280" i="1" s="1"/>
  <c r="L280" i="1"/>
  <c r="W280" i="1" s="1"/>
  <c r="K280" i="1"/>
  <c r="V280" i="1" s="1"/>
  <c r="O280" i="1"/>
  <c r="Z280" i="1" s="1"/>
  <c r="N280" i="1"/>
  <c r="Y280" i="1" s="1"/>
  <c r="J272" i="1"/>
  <c r="U272" i="1" s="1"/>
  <c r="L272" i="1"/>
  <c r="W272" i="1" s="1"/>
  <c r="K272" i="1"/>
  <c r="V272" i="1" s="1"/>
  <c r="O272" i="1"/>
  <c r="Z272" i="1" s="1"/>
  <c r="N272" i="1"/>
  <c r="Y272" i="1" s="1"/>
  <c r="J264" i="1"/>
  <c r="U264" i="1" s="1"/>
  <c r="L264" i="1"/>
  <c r="W264" i="1" s="1"/>
  <c r="K264" i="1"/>
  <c r="V264" i="1" s="1"/>
  <c r="N264" i="1"/>
  <c r="Y264" i="1" s="1"/>
  <c r="O264" i="1"/>
  <c r="Z264" i="1" s="1"/>
  <c r="J256" i="1"/>
  <c r="U256" i="1" s="1"/>
  <c r="L256" i="1"/>
  <c r="W256" i="1" s="1"/>
  <c r="K256" i="1"/>
  <c r="V256" i="1" s="1"/>
  <c r="O256" i="1"/>
  <c r="Z256" i="1" s="1"/>
  <c r="N256" i="1"/>
  <c r="Y256" i="1" s="1"/>
  <c r="J248" i="1"/>
  <c r="U248" i="1" s="1"/>
  <c r="L248" i="1"/>
  <c r="W248" i="1" s="1"/>
  <c r="K248" i="1"/>
  <c r="V248" i="1" s="1"/>
  <c r="O248" i="1"/>
  <c r="Z248" i="1" s="1"/>
  <c r="N248" i="1"/>
  <c r="Y248" i="1" s="1"/>
  <c r="J240" i="1"/>
  <c r="U240" i="1" s="1"/>
  <c r="L240" i="1"/>
  <c r="W240" i="1" s="1"/>
  <c r="K240" i="1"/>
  <c r="V240" i="1" s="1"/>
  <c r="O240" i="1"/>
  <c r="Z240" i="1" s="1"/>
  <c r="J232" i="1"/>
  <c r="U232" i="1" s="1"/>
  <c r="L232" i="1"/>
  <c r="W232" i="1" s="1"/>
  <c r="K232" i="1"/>
  <c r="V232" i="1" s="1"/>
  <c r="N232" i="1"/>
  <c r="Y232" i="1" s="1"/>
  <c r="J224" i="1"/>
  <c r="U224" i="1" s="1"/>
  <c r="L224" i="1"/>
  <c r="W224" i="1" s="1"/>
  <c r="K224" i="1"/>
  <c r="V224" i="1" s="1"/>
  <c r="O224" i="1"/>
  <c r="Z224" i="1" s="1"/>
  <c r="J216" i="1"/>
  <c r="U216" i="1" s="1"/>
  <c r="L216" i="1"/>
  <c r="W216" i="1" s="1"/>
  <c r="K216" i="1"/>
  <c r="V216" i="1" s="1"/>
  <c r="O216" i="1"/>
  <c r="Z216" i="1" s="1"/>
  <c r="N216" i="1"/>
  <c r="Y216" i="1" s="1"/>
  <c r="J208" i="1"/>
  <c r="U208" i="1" s="1"/>
  <c r="L208" i="1"/>
  <c r="W208" i="1" s="1"/>
  <c r="K208" i="1"/>
  <c r="V208" i="1" s="1"/>
  <c r="O208" i="1"/>
  <c r="Z208" i="1" s="1"/>
  <c r="N208" i="1"/>
  <c r="Y208" i="1" s="1"/>
  <c r="J200" i="1"/>
  <c r="U200" i="1" s="1"/>
  <c r="L200" i="1"/>
  <c r="W200" i="1" s="1"/>
  <c r="K200" i="1"/>
  <c r="V200" i="1" s="1"/>
  <c r="N200" i="1"/>
  <c r="Y200" i="1" s="1"/>
  <c r="O200" i="1"/>
  <c r="Z200" i="1" s="1"/>
  <c r="J192" i="1"/>
  <c r="U192" i="1" s="1"/>
  <c r="L192" i="1"/>
  <c r="W192" i="1" s="1"/>
  <c r="K192" i="1"/>
  <c r="V192" i="1" s="1"/>
  <c r="O192" i="1"/>
  <c r="Z192" i="1" s="1"/>
  <c r="N192" i="1"/>
  <c r="Y192" i="1" s="1"/>
  <c r="J184" i="1"/>
  <c r="U184" i="1" s="1"/>
  <c r="L184" i="1"/>
  <c r="W184" i="1" s="1"/>
  <c r="K184" i="1"/>
  <c r="V184" i="1" s="1"/>
  <c r="O184" i="1"/>
  <c r="Z184" i="1" s="1"/>
  <c r="N184" i="1"/>
  <c r="Y184" i="1" s="1"/>
  <c r="J176" i="1"/>
  <c r="U176" i="1" s="1"/>
  <c r="L176" i="1"/>
  <c r="W176" i="1" s="1"/>
  <c r="K176" i="1"/>
  <c r="V176" i="1" s="1"/>
  <c r="O176" i="1"/>
  <c r="Z176" i="1" s="1"/>
  <c r="J168" i="1"/>
  <c r="U168" i="1" s="1"/>
  <c r="L168" i="1"/>
  <c r="W168" i="1" s="1"/>
  <c r="K168" i="1"/>
  <c r="V168" i="1" s="1"/>
  <c r="N168" i="1"/>
  <c r="Y168" i="1" s="1"/>
  <c r="J160" i="1"/>
  <c r="U160" i="1" s="1"/>
  <c r="L160" i="1"/>
  <c r="W160" i="1" s="1"/>
  <c r="K160" i="1"/>
  <c r="V160" i="1" s="1"/>
  <c r="O160" i="1"/>
  <c r="Z160" i="1" s="1"/>
  <c r="N160" i="1"/>
  <c r="Y160" i="1" s="1"/>
  <c r="J152" i="1"/>
  <c r="U152" i="1" s="1"/>
  <c r="L152" i="1"/>
  <c r="W152" i="1" s="1"/>
  <c r="K152" i="1"/>
  <c r="V152" i="1" s="1"/>
  <c r="O152" i="1"/>
  <c r="Z152" i="1" s="1"/>
  <c r="N152" i="1"/>
  <c r="Y152" i="1" s="1"/>
  <c r="J144" i="1"/>
  <c r="U144" i="1" s="1"/>
  <c r="L144" i="1"/>
  <c r="W144" i="1" s="1"/>
  <c r="K144" i="1"/>
  <c r="V144" i="1" s="1"/>
  <c r="O144" i="1"/>
  <c r="Z144" i="1" s="1"/>
  <c r="N144" i="1"/>
  <c r="Y144" i="1" s="1"/>
  <c r="J136" i="1"/>
  <c r="U136" i="1" s="1"/>
  <c r="L136" i="1"/>
  <c r="W136" i="1" s="1"/>
  <c r="K136" i="1"/>
  <c r="V136" i="1" s="1"/>
  <c r="N136" i="1"/>
  <c r="Y136" i="1" s="1"/>
  <c r="O136" i="1"/>
  <c r="Z136" i="1" s="1"/>
  <c r="J128" i="1"/>
  <c r="U128" i="1" s="1"/>
  <c r="L128" i="1"/>
  <c r="W128" i="1" s="1"/>
  <c r="K128" i="1"/>
  <c r="V128" i="1" s="1"/>
  <c r="O128" i="1"/>
  <c r="Z128" i="1" s="1"/>
  <c r="N128" i="1"/>
  <c r="Y128" i="1" s="1"/>
  <c r="J120" i="1"/>
  <c r="U120" i="1" s="1"/>
  <c r="L120" i="1"/>
  <c r="W120" i="1" s="1"/>
  <c r="K120" i="1"/>
  <c r="V120" i="1" s="1"/>
  <c r="O120" i="1"/>
  <c r="Z120" i="1" s="1"/>
  <c r="N120" i="1"/>
  <c r="Y120" i="1" s="1"/>
  <c r="J112" i="1"/>
  <c r="U112" i="1" s="1"/>
  <c r="L112" i="1"/>
  <c r="W112" i="1" s="1"/>
  <c r="K112" i="1"/>
  <c r="V112" i="1" s="1"/>
  <c r="O112" i="1"/>
  <c r="Z112" i="1" s="1"/>
  <c r="N112" i="1"/>
  <c r="Y112" i="1" s="1"/>
  <c r="J104" i="1"/>
  <c r="U104" i="1" s="1"/>
  <c r="L104" i="1"/>
  <c r="W104" i="1" s="1"/>
  <c r="K104" i="1"/>
  <c r="V104" i="1" s="1"/>
  <c r="N104" i="1"/>
  <c r="Y104" i="1" s="1"/>
  <c r="O104" i="1"/>
  <c r="Z104" i="1" s="1"/>
  <c r="J96" i="1"/>
  <c r="U96" i="1" s="1"/>
  <c r="L96" i="1"/>
  <c r="W96" i="1" s="1"/>
  <c r="K96" i="1"/>
  <c r="V96" i="1" s="1"/>
  <c r="O96" i="1"/>
  <c r="Z96" i="1" s="1"/>
  <c r="N96" i="1"/>
  <c r="Y96" i="1" s="1"/>
  <c r="J88" i="1"/>
  <c r="U88" i="1" s="1"/>
  <c r="L88" i="1"/>
  <c r="W88" i="1" s="1"/>
  <c r="K88" i="1"/>
  <c r="V88" i="1" s="1"/>
  <c r="O88" i="1"/>
  <c r="Z88" i="1" s="1"/>
  <c r="N88" i="1"/>
  <c r="Y88" i="1" s="1"/>
  <c r="J80" i="1"/>
  <c r="U80" i="1" s="1"/>
  <c r="L80" i="1"/>
  <c r="W80" i="1" s="1"/>
  <c r="K80" i="1"/>
  <c r="V80" i="1" s="1"/>
  <c r="O80" i="1"/>
  <c r="Z80" i="1" s="1"/>
  <c r="N80" i="1"/>
  <c r="Y80" i="1" s="1"/>
  <c r="J72" i="1"/>
  <c r="U72" i="1" s="1"/>
  <c r="L72" i="1"/>
  <c r="W72" i="1" s="1"/>
  <c r="K72" i="1"/>
  <c r="V72" i="1" s="1"/>
  <c r="O72" i="1"/>
  <c r="Z72" i="1" s="1"/>
  <c r="N72" i="1"/>
  <c r="Y72" i="1" s="1"/>
  <c r="J64" i="1"/>
  <c r="U64" i="1" s="1"/>
  <c r="L64" i="1"/>
  <c r="W64" i="1" s="1"/>
  <c r="K64" i="1"/>
  <c r="V64" i="1" s="1"/>
  <c r="O64" i="1"/>
  <c r="Z64" i="1" s="1"/>
  <c r="J56" i="1"/>
  <c r="U56" i="1" s="1"/>
  <c r="L56" i="1"/>
  <c r="W56" i="1" s="1"/>
  <c r="K56" i="1"/>
  <c r="V56" i="1" s="1"/>
  <c r="O56" i="1"/>
  <c r="Z56" i="1" s="1"/>
  <c r="N56" i="1"/>
  <c r="Y56" i="1" s="1"/>
  <c r="J48" i="1"/>
  <c r="U48" i="1" s="1"/>
  <c r="L48" i="1"/>
  <c r="W48" i="1" s="1"/>
  <c r="K48" i="1"/>
  <c r="V48" i="1" s="1"/>
  <c r="O48" i="1"/>
  <c r="Z48" i="1" s="1"/>
  <c r="N48" i="1"/>
  <c r="Y48" i="1" s="1"/>
  <c r="J40" i="1"/>
  <c r="U40" i="1" s="1"/>
  <c r="L40" i="1"/>
  <c r="W40" i="1" s="1"/>
  <c r="K40" i="1"/>
  <c r="V40" i="1" s="1"/>
  <c r="N40" i="1"/>
  <c r="Y40" i="1" s="1"/>
  <c r="J32" i="1"/>
  <c r="U32" i="1" s="1"/>
  <c r="L32" i="1"/>
  <c r="W32" i="1" s="1"/>
  <c r="K32" i="1"/>
  <c r="V32" i="1" s="1"/>
  <c r="O32" i="1"/>
  <c r="Z32" i="1" s="1"/>
  <c r="N32" i="1"/>
  <c r="Y32" i="1" s="1"/>
  <c r="J24" i="1"/>
  <c r="U24" i="1" s="1"/>
  <c r="L24" i="1"/>
  <c r="W24" i="1" s="1"/>
  <c r="K24" i="1"/>
  <c r="V24" i="1" s="1"/>
  <c r="O24" i="1"/>
  <c r="Z24" i="1" s="1"/>
  <c r="N24" i="1"/>
  <c r="Y24" i="1" s="1"/>
  <c r="J16" i="1"/>
  <c r="U16" i="1" s="1"/>
  <c r="L16" i="1"/>
  <c r="W16" i="1" s="1"/>
  <c r="K16" i="1"/>
  <c r="V16" i="1" s="1"/>
  <c r="O16" i="1"/>
  <c r="Z16" i="1" s="1"/>
  <c r="N16" i="1"/>
  <c r="Y16" i="1" s="1"/>
  <c r="J8" i="1"/>
  <c r="U8" i="1" s="1"/>
  <c r="L8" i="1"/>
  <c r="W8" i="1" s="1"/>
  <c r="K8" i="1"/>
  <c r="V8" i="1" s="1"/>
  <c r="O8" i="1"/>
  <c r="Z8" i="1" s="1"/>
  <c r="N8" i="1"/>
  <c r="Y8" i="1" s="1"/>
  <c r="N3" i="1"/>
  <c r="Y3" i="1" s="1"/>
  <c r="M3730" i="1"/>
  <c r="X3730" i="1" s="1"/>
  <c r="M3721" i="1"/>
  <c r="X3721" i="1" s="1"/>
  <c r="M3649" i="1"/>
  <c r="X3649" i="1" s="1"/>
  <c r="M3617" i="1"/>
  <c r="X3617" i="1" s="1"/>
  <c r="M3515" i="1"/>
  <c r="X3515" i="1" s="1"/>
  <c r="M3407" i="1"/>
  <c r="X3407" i="1" s="1"/>
  <c r="M3279" i="1"/>
  <c r="X3279" i="1" s="1"/>
  <c r="M3151" i="1"/>
  <c r="X3151" i="1" s="1"/>
  <c r="M3023" i="1"/>
  <c r="X3023" i="1" s="1"/>
  <c r="M2895" i="1"/>
  <c r="X2895" i="1" s="1"/>
  <c r="M2767" i="1"/>
  <c r="X2767" i="1" s="1"/>
  <c r="M2639" i="1"/>
  <c r="X2639" i="1" s="1"/>
  <c r="M2511" i="1"/>
  <c r="X2511" i="1" s="1"/>
  <c r="M2383" i="1"/>
  <c r="X2383" i="1" s="1"/>
  <c r="M2255" i="1"/>
  <c r="X2255" i="1" s="1"/>
  <c r="M979" i="1"/>
  <c r="X979" i="1" s="1"/>
  <c r="M952" i="1"/>
  <c r="X952" i="1" s="1"/>
  <c r="M824" i="1"/>
  <c r="X824" i="1" s="1"/>
  <c r="M723" i="1"/>
  <c r="X723" i="1" s="1"/>
  <c r="M696" i="1"/>
  <c r="X696" i="1" s="1"/>
  <c r="M640" i="1"/>
  <c r="X640" i="1" s="1"/>
  <c r="M608" i="1"/>
  <c r="X608" i="1" s="1"/>
  <c r="M576" i="1"/>
  <c r="X576" i="1" s="1"/>
  <c r="M544" i="1"/>
  <c r="X544" i="1" s="1"/>
  <c r="M512" i="1"/>
  <c r="X512" i="1" s="1"/>
  <c r="M480" i="1"/>
  <c r="X480" i="1" s="1"/>
  <c r="M448" i="1"/>
  <c r="X448" i="1" s="1"/>
  <c r="M416" i="1"/>
  <c r="X416" i="1" s="1"/>
  <c r="M384" i="1"/>
  <c r="X384" i="1" s="1"/>
  <c r="M352" i="1"/>
  <c r="X352" i="1" s="1"/>
  <c r="M320" i="1"/>
  <c r="X320" i="1" s="1"/>
  <c r="M288" i="1"/>
  <c r="X288" i="1" s="1"/>
  <c r="M256" i="1"/>
  <c r="X256" i="1" s="1"/>
  <c r="M224" i="1"/>
  <c r="X224" i="1" s="1"/>
  <c r="M192" i="1"/>
  <c r="X192" i="1" s="1"/>
  <c r="M160" i="1"/>
  <c r="X160" i="1" s="1"/>
  <c r="M128" i="1"/>
  <c r="X128" i="1" s="1"/>
  <c r="M96" i="1"/>
  <c r="X96" i="1" s="1"/>
  <c r="M64" i="1"/>
  <c r="X64" i="1" s="1"/>
  <c r="M32" i="1"/>
  <c r="X32" i="1" s="1"/>
  <c r="N4169" i="1"/>
  <c r="Y4169" i="1" s="1"/>
  <c r="N4073" i="1"/>
  <c r="Y4073" i="1" s="1"/>
  <c r="N4041" i="1"/>
  <c r="Y4041" i="1" s="1"/>
  <c r="N3945" i="1"/>
  <c r="Y3945" i="1" s="1"/>
  <c r="N3913" i="1"/>
  <c r="Y3913" i="1" s="1"/>
  <c r="N3785" i="1"/>
  <c r="Y3785" i="1" s="1"/>
  <c r="N3721" i="1"/>
  <c r="Y3721" i="1" s="1"/>
  <c r="N3657" i="1"/>
  <c r="Y3657" i="1" s="1"/>
  <c r="N3593" i="1"/>
  <c r="Y3593" i="1" s="1"/>
  <c r="N3497" i="1"/>
  <c r="Y3497" i="1" s="1"/>
  <c r="N3465" i="1"/>
  <c r="Y3465" i="1" s="1"/>
  <c r="N3433" i="1"/>
  <c r="Y3433" i="1" s="1"/>
  <c r="N3401" i="1"/>
  <c r="Y3401" i="1" s="1"/>
  <c r="N3305" i="1"/>
  <c r="Y3305" i="1" s="1"/>
  <c r="N3209" i="1"/>
  <c r="Y3209" i="1" s="1"/>
  <c r="N3145" i="1"/>
  <c r="Y3145" i="1" s="1"/>
  <c r="N3017" i="1"/>
  <c r="Y3017" i="1" s="1"/>
  <c r="N2921" i="1"/>
  <c r="Y2921" i="1" s="1"/>
  <c r="N2889" i="1"/>
  <c r="Y2889" i="1" s="1"/>
  <c r="N2825" i="1"/>
  <c r="Y2825" i="1" s="1"/>
  <c r="N2761" i="1"/>
  <c r="Y2761" i="1" s="1"/>
  <c r="N2697" i="1"/>
  <c r="Y2697" i="1" s="1"/>
  <c r="N2633" i="1"/>
  <c r="Y2633" i="1" s="1"/>
  <c r="N2537" i="1"/>
  <c r="Y2537" i="1" s="1"/>
  <c r="N2505" i="1"/>
  <c r="Y2505" i="1" s="1"/>
  <c r="N2409" i="1"/>
  <c r="Y2409" i="1" s="1"/>
  <c r="N2377" i="1"/>
  <c r="Y2377" i="1" s="1"/>
  <c r="N2345" i="1"/>
  <c r="Y2345" i="1" s="1"/>
  <c r="N2281" i="1"/>
  <c r="Y2281" i="1" s="1"/>
  <c r="N2121" i="1"/>
  <c r="Y2121" i="1" s="1"/>
  <c r="N1993" i="1"/>
  <c r="Y1993" i="1" s="1"/>
  <c r="N1897" i="1"/>
  <c r="Y1897" i="1" s="1"/>
  <c r="N1769" i="1"/>
  <c r="Y1769" i="1" s="1"/>
  <c r="N1673" i="1"/>
  <c r="Y1673" i="1" s="1"/>
  <c r="N1545" i="1"/>
  <c r="Y1545" i="1" s="1"/>
  <c r="N1449" i="1"/>
  <c r="Y1449" i="1" s="1"/>
  <c r="N1353" i="1"/>
  <c r="Y1353" i="1" s="1"/>
  <c r="N1097" i="1"/>
  <c r="Y1097" i="1" s="1"/>
  <c r="N994" i="1"/>
  <c r="Y994" i="1" s="1"/>
  <c r="N176" i="1"/>
  <c r="Y176" i="1" s="1"/>
  <c r="O865" i="1"/>
  <c r="Z865" i="1" s="1"/>
  <c r="O424" i="1"/>
  <c r="Z424" i="1" s="1"/>
  <c r="K4145" i="1"/>
  <c r="V4145" i="1" s="1"/>
  <c r="K2698" i="1"/>
  <c r="V2698" i="1" s="1"/>
  <c r="J3715" i="1"/>
  <c r="U3715" i="1" s="1"/>
  <c r="L3715" i="1"/>
  <c r="W3715" i="1" s="1"/>
  <c r="K3715" i="1"/>
  <c r="V3715" i="1" s="1"/>
  <c r="O3715" i="1"/>
  <c r="Z3715" i="1" s="1"/>
  <c r="N3715" i="1"/>
  <c r="Y3715" i="1" s="1"/>
  <c r="J3683" i="1"/>
  <c r="U3683" i="1" s="1"/>
  <c r="K3683" i="1"/>
  <c r="V3683" i="1" s="1"/>
  <c r="L3683" i="1"/>
  <c r="W3683" i="1" s="1"/>
  <c r="O3683" i="1"/>
  <c r="Z3683" i="1" s="1"/>
  <c r="N3683" i="1"/>
  <c r="Y3683" i="1" s="1"/>
  <c r="J3659" i="1"/>
  <c r="U3659" i="1" s="1"/>
  <c r="K3659" i="1"/>
  <c r="V3659" i="1" s="1"/>
  <c r="L3659" i="1"/>
  <c r="W3659" i="1" s="1"/>
  <c r="O3659" i="1"/>
  <c r="Z3659" i="1" s="1"/>
  <c r="N3659" i="1"/>
  <c r="Y3659" i="1" s="1"/>
  <c r="J3627" i="1"/>
  <c r="U3627" i="1" s="1"/>
  <c r="L3627" i="1"/>
  <c r="W3627" i="1" s="1"/>
  <c r="K3627" i="1"/>
  <c r="V3627" i="1" s="1"/>
  <c r="O3627" i="1"/>
  <c r="Z3627" i="1" s="1"/>
  <c r="N3627" i="1"/>
  <c r="Y3627" i="1" s="1"/>
  <c r="J3603" i="1"/>
  <c r="U3603" i="1" s="1"/>
  <c r="L3603" i="1"/>
  <c r="W3603" i="1" s="1"/>
  <c r="K3603" i="1"/>
  <c r="V3603" i="1" s="1"/>
  <c r="O3603" i="1"/>
  <c r="Z3603" i="1" s="1"/>
  <c r="N3603" i="1"/>
  <c r="Y3603" i="1" s="1"/>
  <c r="J3571" i="1"/>
  <c r="U3571" i="1" s="1"/>
  <c r="L3571" i="1"/>
  <c r="W3571" i="1" s="1"/>
  <c r="K3571" i="1"/>
  <c r="V3571" i="1" s="1"/>
  <c r="O3571" i="1"/>
  <c r="Z3571" i="1" s="1"/>
  <c r="N3571" i="1"/>
  <c r="Y3571" i="1" s="1"/>
  <c r="J3539" i="1"/>
  <c r="U3539" i="1" s="1"/>
  <c r="L3539" i="1"/>
  <c r="W3539" i="1" s="1"/>
  <c r="K3539" i="1"/>
  <c r="V3539" i="1" s="1"/>
  <c r="O3539" i="1"/>
  <c r="Z3539" i="1" s="1"/>
  <c r="N3539" i="1"/>
  <c r="Y3539" i="1" s="1"/>
  <c r="J3507" i="1"/>
  <c r="U3507" i="1" s="1"/>
  <c r="L3507" i="1"/>
  <c r="W3507" i="1" s="1"/>
  <c r="K3507" i="1"/>
  <c r="V3507" i="1" s="1"/>
  <c r="O3507" i="1"/>
  <c r="Z3507" i="1" s="1"/>
  <c r="N3507" i="1"/>
  <c r="Y3507" i="1" s="1"/>
  <c r="J3467" i="1"/>
  <c r="U3467" i="1" s="1"/>
  <c r="L3467" i="1"/>
  <c r="W3467" i="1" s="1"/>
  <c r="K3467" i="1"/>
  <c r="V3467" i="1" s="1"/>
  <c r="O3467" i="1"/>
  <c r="Z3467" i="1" s="1"/>
  <c r="N3467" i="1"/>
  <c r="Y3467" i="1" s="1"/>
  <c r="J3435" i="1"/>
  <c r="U3435" i="1" s="1"/>
  <c r="L3435" i="1"/>
  <c r="W3435" i="1" s="1"/>
  <c r="K3435" i="1"/>
  <c r="V3435" i="1" s="1"/>
  <c r="O3435" i="1"/>
  <c r="Z3435" i="1" s="1"/>
  <c r="N3435" i="1"/>
  <c r="Y3435" i="1" s="1"/>
  <c r="J3403" i="1"/>
  <c r="U3403" i="1" s="1"/>
  <c r="L3403" i="1"/>
  <c r="W3403" i="1" s="1"/>
  <c r="K3403" i="1"/>
  <c r="V3403" i="1" s="1"/>
  <c r="O3403" i="1"/>
  <c r="Z3403" i="1" s="1"/>
  <c r="N3403" i="1"/>
  <c r="Y3403" i="1" s="1"/>
  <c r="J3371" i="1"/>
  <c r="U3371" i="1" s="1"/>
  <c r="L3371" i="1"/>
  <c r="W3371" i="1" s="1"/>
  <c r="K3371" i="1"/>
  <c r="V3371" i="1" s="1"/>
  <c r="O3371" i="1"/>
  <c r="Z3371" i="1" s="1"/>
  <c r="N3371" i="1"/>
  <c r="Y3371" i="1" s="1"/>
  <c r="J3363" i="1"/>
  <c r="U3363" i="1" s="1"/>
  <c r="L3363" i="1"/>
  <c r="W3363" i="1" s="1"/>
  <c r="K3363" i="1"/>
  <c r="V3363" i="1" s="1"/>
  <c r="O3363" i="1"/>
  <c r="Z3363" i="1" s="1"/>
  <c r="N3363" i="1"/>
  <c r="Y3363" i="1" s="1"/>
  <c r="J3331" i="1"/>
  <c r="U3331" i="1" s="1"/>
  <c r="L3331" i="1"/>
  <c r="W3331" i="1" s="1"/>
  <c r="K3331" i="1"/>
  <c r="V3331" i="1" s="1"/>
  <c r="O3331" i="1"/>
  <c r="Z3331" i="1" s="1"/>
  <c r="N3331" i="1"/>
  <c r="Y3331" i="1" s="1"/>
  <c r="J3307" i="1"/>
  <c r="U3307" i="1" s="1"/>
  <c r="L3307" i="1"/>
  <c r="W3307" i="1" s="1"/>
  <c r="K3307" i="1"/>
  <c r="V3307" i="1" s="1"/>
  <c r="O3307" i="1"/>
  <c r="Z3307" i="1" s="1"/>
  <c r="N3307" i="1"/>
  <c r="Y3307" i="1" s="1"/>
  <c r="J3275" i="1"/>
  <c r="U3275" i="1" s="1"/>
  <c r="L3275" i="1"/>
  <c r="W3275" i="1" s="1"/>
  <c r="K3275" i="1"/>
  <c r="V3275" i="1" s="1"/>
  <c r="O3275" i="1"/>
  <c r="Z3275" i="1" s="1"/>
  <c r="N3275" i="1"/>
  <c r="Y3275" i="1" s="1"/>
  <c r="J3243" i="1"/>
  <c r="U3243" i="1" s="1"/>
  <c r="L3243" i="1"/>
  <c r="W3243" i="1" s="1"/>
  <c r="K3243" i="1"/>
  <c r="V3243" i="1" s="1"/>
  <c r="O3243" i="1"/>
  <c r="Z3243" i="1" s="1"/>
  <c r="N3243" i="1"/>
  <c r="Y3243" i="1" s="1"/>
  <c r="J3203" i="1"/>
  <c r="U3203" i="1" s="1"/>
  <c r="L3203" i="1"/>
  <c r="W3203" i="1" s="1"/>
  <c r="K3203" i="1"/>
  <c r="V3203" i="1" s="1"/>
  <c r="O3203" i="1"/>
  <c r="Z3203" i="1" s="1"/>
  <c r="N3203" i="1"/>
  <c r="Y3203" i="1" s="1"/>
  <c r="J3171" i="1"/>
  <c r="U3171" i="1" s="1"/>
  <c r="L3171" i="1"/>
  <c r="W3171" i="1" s="1"/>
  <c r="K3171" i="1"/>
  <c r="V3171" i="1" s="1"/>
  <c r="O3171" i="1"/>
  <c r="Z3171" i="1" s="1"/>
  <c r="N3171" i="1"/>
  <c r="Y3171" i="1" s="1"/>
  <c r="J3139" i="1"/>
  <c r="U3139" i="1" s="1"/>
  <c r="L3139" i="1"/>
  <c r="W3139" i="1" s="1"/>
  <c r="K3139" i="1"/>
  <c r="V3139" i="1" s="1"/>
  <c r="O3139" i="1"/>
  <c r="Z3139" i="1" s="1"/>
  <c r="N3139" i="1"/>
  <c r="Y3139" i="1" s="1"/>
  <c r="J3115" i="1"/>
  <c r="U3115" i="1" s="1"/>
  <c r="L3115" i="1"/>
  <c r="W3115" i="1" s="1"/>
  <c r="K3115" i="1"/>
  <c r="V3115" i="1" s="1"/>
  <c r="O3115" i="1"/>
  <c r="Z3115" i="1" s="1"/>
  <c r="N3115" i="1"/>
  <c r="Y3115" i="1" s="1"/>
  <c r="J3083" i="1"/>
  <c r="U3083" i="1" s="1"/>
  <c r="L3083" i="1"/>
  <c r="W3083" i="1" s="1"/>
  <c r="K3083" i="1"/>
  <c r="V3083" i="1" s="1"/>
  <c r="O3083" i="1"/>
  <c r="Z3083" i="1" s="1"/>
  <c r="N3083" i="1"/>
  <c r="Y3083" i="1" s="1"/>
  <c r="J3043" i="1"/>
  <c r="U3043" i="1" s="1"/>
  <c r="L3043" i="1"/>
  <c r="W3043" i="1" s="1"/>
  <c r="K3043" i="1"/>
  <c r="V3043" i="1" s="1"/>
  <c r="O3043" i="1"/>
  <c r="Z3043" i="1" s="1"/>
  <c r="N3043" i="1"/>
  <c r="Y3043" i="1" s="1"/>
  <c r="J3003" i="1"/>
  <c r="U3003" i="1" s="1"/>
  <c r="L3003" i="1"/>
  <c r="W3003" i="1" s="1"/>
  <c r="K3003" i="1"/>
  <c r="V3003" i="1" s="1"/>
  <c r="O3003" i="1"/>
  <c r="Z3003" i="1" s="1"/>
  <c r="N3003" i="1"/>
  <c r="Y3003" i="1" s="1"/>
  <c r="J2971" i="1"/>
  <c r="U2971" i="1" s="1"/>
  <c r="L2971" i="1"/>
  <c r="W2971" i="1" s="1"/>
  <c r="K2971" i="1"/>
  <c r="V2971" i="1" s="1"/>
  <c r="O2971" i="1"/>
  <c r="Z2971" i="1" s="1"/>
  <c r="N2971" i="1"/>
  <c r="Y2971" i="1" s="1"/>
  <c r="J2931" i="1"/>
  <c r="U2931" i="1" s="1"/>
  <c r="L2931" i="1"/>
  <c r="W2931" i="1" s="1"/>
  <c r="K2931" i="1"/>
  <c r="V2931" i="1" s="1"/>
  <c r="O2931" i="1"/>
  <c r="Z2931" i="1" s="1"/>
  <c r="N2931" i="1"/>
  <c r="Y2931" i="1" s="1"/>
  <c r="J2899" i="1"/>
  <c r="U2899" i="1" s="1"/>
  <c r="L2899" i="1"/>
  <c r="W2899" i="1" s="1"/>
  <c r="K2899" i="1"/>
  <c r="V2899" i="1" s="1"/>
  <c r="O2899" i="1"/>
  <c r="Z2899" i="1" s="1"/>
  <c r="N2899" i="1"/>
  <c r="Y2899" i="1" s="1"/>
  <c r="J2875" i="1"/>
  <c r="U2875" i="1" s="1"/>
  <c r="L2875" i="1"/>
  <c r="W2875" i="1" s="1"/>
  <c r="K2875" i="1"/>
  <c r="V2875" i="1" s="1"/>
  <c r="O2875" i="1"/>
  <c r="Z2875" i="1" s="1"/>
  <c r="N2875" i="1"/>
  <c r="Y2875" i="1" s="1"/>
  <c r="J2843" i="1"/>
  <c r="U2843" i="1" s="1"/>
  <c r="L2843" i="1"/>
  <c r="W2843" i="1" s="1"/>
  <c r="K2843" i="1"/>
  <c r="V2843" i="1" s="1"/>
  <c r="O2843" i="1"/>
  <c r="Z2843" i="1" s="1"/>
  <c r="N2843" i="1"/>
  <c r="Y2843" i="1" s="1"/>
  <c r="J2819" i="1"/>
  <c r="U2819" i="1" s="1"/>
  <c r="L2819" i="1"/>
  <c r="W2819" i="1" s="1"/>
  <c r="K2819" i="1"/>
  <c r="V2819" i="1" s="1"/>
  <c r="O2819" i="1"/>
  <c r="Z2819" i="1" s="1"/>
  <c r="N2819" i="1"/>
  <c r="Y2819" i="1" s="1"/>
  <c r="J2787" i="1"/>
  <c r="U2787" i="1" s="1"/>
  <c r="L2787" i="1"/>
  <c r="W2787" i="1" s="1"/>
  <c r="K2787" i="1"/>
  <c r="V2787" i="1" s="1"/>
  <c r="O2787" i="1"/>
  <c r="Z2787" i="1" s="1"/>
  <c r="N2787" i="1"/>
  <c r="Y2787" i="1" s="1"/>
  <c r="J2763" i="1"/>
  <c r="U2763" i="1" s="1"/>
  <c r="L2763" i="1"/>
  <c r="W2763" i="1" s="1"/>
  <c r="K2763" i="1"/>
  <c r="V2763" i="1" s="1"/>
  <c r="O2763" i="1"/>
  <c r="Z2763" i="1" s="1"/>
  <c r="N2763" i="1"/>
  <c r="Y2763" i="1" s="1"/>
  <c r="J2731" i="1"/>
  <c r="U2731" i="1" s="1"/>
  <c r="L2731" i="1"/>
  <c r="W2731" i="1" s="1"/>
  <c r="K2731" i="1"/>
  <c r="V2731" i="1" s="1"/>
  <c r="O2731" i="1"/>
  <c r="Z2731" i="1" s="1"/>
  <c r="N2731" i="1"/>
  <c r="Y2731" i="1" s="1"/>
  <c r="J2707" i="1"/>
  <c r="U2707" i="1" s="1"/>
  <c r="L2707" i="1"/>
  <c r="W2707" i="1" s="1"/>
  <c r="K2707" i="1"/>
  <c r="V2707" i="1" s="1"/>
  <c r="O2707" i="1"/>
  <c r="Z2707" i="1" s="1"/>
  <c r="N2707" i="1"/>
  <c r="Y2707" i="1" s="1"/>
  <c r="J2675" i="1"/>
  <c r="U2675" i="1" s="1"/>
  <c r="L2675" i="1"/>
  <c r="W2675" i="1" s="1"/>
  <c r="K2675" i="1"/>
  <c r="V2675" i="1" s="1"/>
  <c r="O2675" i="1"/>
  <c r="Z2675" i="1" s="1"/>
  <c r="N2675" i="1"/>
  <c r="Y2675" i="1" s="1"/>
  <c r="J2643" i="1"/>
  <c r="U2643" i="1" s="1"/>
  <c r="L2643" i="1"/>
  <c r="W2643" i="1" s="1"/>
  <c r="K2643" i="1"/>
  <c r="V2643" i="1" s="1"/>
  <c r="O2643" i="1"/>
  <c r="Z2643" i="1" s="1"/>
  <c r="N2643" i="1"/>
  <c r="Y2643" i="1" s="1"/>
  <c r="J2611" i="1"/>
  <c r="U2611" i="1" s="1"/>
  <c r="L2611" i="1"/>
  <c r="W2611" i="1" s="1"/>
  <c r="K2611" i="1"/>
  <c r="V2611" i="1" s="1"/>
  <c r="O2611" i="1"/>
  <c r="Z2611" i="1" s="1"/>
  <c r="N2611" i="1"/>
  <c r="Y2611" i="1" s="1"/>
  <c r="J2571" i="1"/>
  <c r="U2571" i="1" s="1"/>
  <c r="L2571" i="1"/>
  <c r="W2571" i="1" s="1"/>
  <c r="K2571" i="1"/>
  <c r="V2571" i="1" s="1"/>
  <c r="O2571" i="1"/>
  <c r="Z2571" i="1" s="1"/>
  <c r="N2571" i="1"/>
  <c r="Y2571" i="1" s="1"/>
  <c r="J2539" i="1"/>
  <c r="U2539" i="1" s="1"/>
  <c r="L2539" i="1"/>
  <c r="W2539" i="1" s="1"/>
  <c r="K2539" i="1"/>
  <c r="V2539" i="1" s="1"/>
  <c r="O2539" i="1"/>
  <c r="Z2539" i="1" s="1"/>
  <c r="N2539" i="1"/>
  <c r="Y2539" i="1" s="1"/>
  <c r="J2499" i="1"/>
  <c r="U2499" i="1" s="1"/>
  <c r="L2499" i="1"/>
  <c r="W2499" i="1" s="1"/>
  <c r="K2499" i="1"/>
  <c r="V2499" i="1" s="1"/>
  <c r="O2499" i="1"/>
  <c r="Z2499" i="1" s="1"/>
  <c r="N2499" i="1"/>
  <c r="Y2499" i="1" s="1"/>
  <c r="J2483" i="1"/>
  <c r="U2483" i="1" s="1"/>
  <c r="L2483" i="1"/>
  <c r="W2483" i="1" s="1"/>
  <c r="K2483" i="1"/>
  <c r="V2483" i="1" s="1"/>
  <c r="O2483" i="1"/>
  <c r="Z2483" i="1" s="1"/>
  <c r="N2483" i="1"/>
  <c r="Y2483" i="1" s="1"/>
  <c r="J2451" i="1"/>
  <c r="U2451" i="1" s="1"/>
  <c r="L2451" i="1"/>
  <c r="W2451" i="1" s="1"/>
  <c r="K2451" i="1"/>
  <c r="V2451" i="1" s="1"/>
  <c r="O2451" i="1"/>
  <c r="Z2451" i="1" s="1"/>
  <c r="N2451" i="1"/>
  <c r="Y2451" i="1" s="1"/>
  <c r="J2411" i="1"/>
  <c r="U2411" i="1" s="1"/>
  <c r="L2411" i="1"/>
  <c r="W2411" i="1" s="1"/>
  <c r="K2411" i="1"/>
  <c r="V2411" i="1" s="1"/>
  <c r="O2411" i="1"/>
  <c r="Z2411" i="1" s="1"/>
  <c r="N2411" i="1"/>
  <c r="Y2411" i="1" s="1"/>
  <c r="J2379" i="1"/>
  <c r="U2379" i="1" s="1"/>
  <c r="L2379" i="1"/>
  <c r="W2379" i="1" s="1"/>
  <c r="K2379" i="1"/>
  <c r="V2379" i="1" s="1"/>
  <c r="O2379" i="1"/>
  <c r="Z2379" i="1" s="1"/>
  <c r="N2379" i="1"/>
  <c r="Y2379" i="1" s="1"/>
  <c r="J2347" i="1"/>
  <c r="U2347" i="1" s="1"/>
  <c r="L2347" i="1"/>
  <c r="W2347" i="1" s="1"/>
  <c r="K2347" i="1"/>
  <c r="V2347" i="1" s="1"/>
  <c r="O2347" i="1"/>
  <c r="Z2347" i="1" s="1"/>
  <c r="N2347" i="1"/>
  <c r="Y2347" i="1" s="1"/>
  <c r="J2315" i="1"/>
  <c r="U2315" i="1" s="1"/>
  <c r="L2315" i="1"/>
  <c r="W2315" i="1" s="1"/>
  <c r="K2315" i="1"/>
  <c r="V2315" i="1" s="1"/>
  <c r="O2315" i="1"/>
  <c r="Z2315" i="1" s="1"/>
  <c r="N2315" i="1"/>
  <c r="Y2315" i="1" s="1"/>
  <c r="J2291" i="1"/>
  <c r="U2291" i="1" s="1"/>
  <c r="L2291" i="1"/>
  <c r="W2291" i="1" s="1"/>
  <c r="O2291" i="1"/>
  <c r="Z2291" i="1" s="1"/>
  <c r="K2291" i="1"/>
  <c r="V2291" i="1" s="1"/>
  <c r="N2291" i="1"/>
  <c r="Y2291" i="1" s="1"/>
  <c r="J2259" i="1"/>
  <c r="U2259" i="1" s="1"/>
  <c r="L2259" i="1"/>
  <c r="W2259" i="1" s="1"/>
  <c r="K2259" i="1"/>
  <c r="V2259" i="1" s="1"/>
  <c r="O2259" i="1"/>
  <c r="Z2259" i="1" s="1"/>
  <c r="N2259" i="1"/>
  <c r="Y2259" i="1" s="1"/>
  <c r="J2243" i="1"/>
  <c r="U2243" i="1" s="1"/>
  <c r="L2243" i="1"/>
  <c r="W2243" i="1" s="1"/>
  <c r="K2243" i="1"/>
  <c r="V2243" i="1" s="1"/>
  <c r="O2243" i="1"/>
  <c r="Z2243" i="1" s="1"/>
  <c r="N2243" i="1"/>
  <c r="Y2243" i="1" s="1"/>
  <c r="J2211" i="1"/>
  <c r="U2211" i="1" s="1"/>
  <c r="L2211" i="1"/>
  <c r="W2211" i="1" s="1"/>
  <c r="K2211" i="1"/>
  <c r="V2211" i="1" s="1"/>
  <c r="O2211" i="1"/>
  <c r="Z2211" i="1" s="1"/>
  <c r="N2211" i="1"/>
  <c r="Y2211" i="1" s="1"/>
  <c r="J2195" i="1"/>
  <c r="U2195" i="1" s="1"/>
  <c r="L2195" i="1"/>
  <c r="W2195" i="1" s="1"/>
  <c r="K2195" i="1"/>
  <c r="V2195" i="1" s="1"/>
  <c r="O2195" i="1"/>
  <c r="Z2195" i="1" s="1"/>
  <c r="N2195" i="1"/>
  <c r="Y2195" i="1" s="1"/>
  <c r="J2163" i="1"/>
  <c r="U2163" i="1" s="1"/>
  <c r="L2163" i="1"/>
  <c r="W2163" i="1" s="1"/>
  <c r="K2163" i="1"/>
  <c r="V2163" i="1" s="1"/>
  <c r="O2163" i="1"/>
  <c r="Z2163" i="1" s="1"/>
  <c r="N2163" i="1"/>
  <c r="Y2163" i="1" s="1"/>
  <c r="J2131" i="1"/>
  <c r="U2131" i="1" s="1"/>
  <c r="L2131" i="1"/>
  <c r="W2131" i="1" s="1"/>
  <c r="K2131" i="1"/>
  <c r="V2131" i="1" s="1"/>
  <c r="O2131" i="1"/>
  <c r="Z2131" i="1" s="1"/>
  <c r="N2131" i="1"/>
  <c r="Y2131" i="1" s="1"/>
  <c r="J2099" i="1"/>
  <c r="U2099" i="1" s="1"/>
  <c r="L2099" i="1"/>
  <c r="W2099" i="1" s="1"/>
  <c r="K2099" i="1"/>
  <c r="V2099" i="1" s="1"/>
  <c r="O2099" i="1"/>
  <c r="Z2099" i="1" s="1"/>
  <c r="N2099" i="1"/>
  <c r="Y2099" i="1" s="1"/>
  <c r="J2067" i="1"/>
  <c r="U2067" i="1" s="1"/>
  <c r="L2067" i="1"/>
  <c r="W2067" i="1" s="1"/>
  <c r="K2067" i="1"/>
  <c r="V2067" i="1" s="1"/>
  <c r="O2067" i="1"/>
  <c r="Z2067" i="1" s="1"/>
  <c r="N2067" i="1"/>
  <c r="Y2067" i="1" s="1"/>
  <c r="J2035" i="1"/>
  <c r="U2035" i="1" s="1"/>
  <c r="L2035" i="1"/>
  <c r="W2035" i="1" s="1"/>
  <c r="K2035" i="1"/>
  <c r="V2035" i="1" s="1"/>
  <c r="O2035" i="1"/>
  <c r="Z2035" i="1" s="1"/>
  <c r="N2035" i="1"/>
  <c r="Y2035" i="1" s="1"/>
  <c r="J2003" i="1"/>
  <c r="U2003" i="1" s="1"/>
  <c r="L2003" i="1"/>
  <c r="W2003" i="1" s="1"/>
  <c r="K2003" i="1"/>
  <c r="V2003" i="1" s="1"/>
  <c r="O2003" i="1"/>
  <c r="Z2003" i="1" s="1"/>
  <c r="N2003" i="1"/>
  <c r="Y2003" i="1" s="1"/>
  <c r="J1987" i="1"/>
  <c r="U1987" i="1" s="1"/>
  <c r="L1987" i="1"/>
  <c r="W1987" i="1" s="1"/>
  <c r="K1987" i="1"/>
  <c r="V1987" i="1" s="1"/>
  <c r="O1987" i="1"/>
  <c r="Z1987" i="1" s="1"/>
  <c r="N1987" i="1"/>
  <c r="Y1987" i="1" s="1"/>
  <c r="J1955" i="1"/>
  <c r="U1955" i="1" s="1"/>
  <c r="L1955" i="1"/>
  <c r="W1955" i="1" s="1"/>
  <c r="K1955" i="1"/>
  <c r="V1955" i="1" s="1"/>
  <c r="O1955" i="1"/>
  <c r="Z1955" i="1" s="1"/>
  <c r="N1955" i="1"/>
  <c r="Y1955" i="1" s="1"/>
  <c r="J1923" i="1"/>
  <c r="U1923" i="1" s="1"/>
  <c r="L1923" i="1"/>
  <c r="W1923" i="1" s="1"/>
  <c r="K1923" i="1"/>
  <c r="V1923" i="1" s="1"/>
  <c r="O1923" i="1"/>
  <c r="Z1923" i="1" s="1"/>
  <c r="N1923" i="1"/>
  <c r="Y1923" i="1" s="1"/>
  <c r="J1891" i="1"/>
  <c r="U1891" i="1" s="1"/>
  <c r="L1891" i="1"/>
  <c r="W1891" i="1" s="1"/>
  <c r="K1891" i="1"/>
  <c r="V1891" i="1" s="1"/>
  <c r="O1891" i="1"/>
  <c r="Z1891" i="1" s="1"/>
  <c r="N1891" i="1"/>
  <c r="Y1891" i="1" s="1"/>
  <c r="J1875" i="1"/>
  <c r="U1875" i="1" s="1"/>
  <c r="L1875" i="1"/>
  <c r="W1875" i="1" s="1"/>
  <c r="K1875" i="1"/>
  <c r="V1875" i="1" s="1"/>
  <c r="O1875" i="1"/>
  <c r="Z1875" i="1" s="1"/>
  <c r="N1875" i="1"/>
  <c r="Y1875" i="1" s="1"/>
  <c r="J1843" i="1"/>
  <c r="U1843" i="1" s="1"/>
  <c r="L1843" i="1"/>
  <c r="W1843" i="1" s="1"/>
  <c r="K1843" i="1"/>
  <c r="V1843" i="1" s="1"/>
  <c r="O1843" i="1"/>
  <c r="Z1843" i="1" s="1"/>
  <c r="N1843" i="1"/>
  <c r="Y1843" i="1" s="1"/>
  <c r="J1827" i="1"/>
  <c r="U1827" i="1" s="1"/>
  <c r="L1827" i="1"/>
  <c r="W1827" i="1" s="1"/>
  <c r="K1827" i="1"/>
  <c r="V1827" i="1" s="1"/>
  <c r="O1827" i="1"/>
  <c r="Z1827" i="1" s="1"/>
  <c r="N1827" i="1"/>
  <c r="Y1827" i="1" s="1"/>
  <c r="J1795" i="1"/>
  <c r="U1795" i="1" s="1"/>
  <c r="L1795" i="1"/>
  <c r="W1795" i="1" s="1"/>
  <c r="K1795" i="1"/>
  <c r="V1795" i="1" s="1"/>
  <c r="O1795" i="1"/>
  <c r="Z1795" i="1" s="1"/>
  <c r="N1795" i="1"/>
  <c r="Y1795" i="1" s="1"/>
  <c r="J1779" i="1"/>
  <c r="U1779" i="1" s="1"/>
  <c r="L1779" i="1"/>
  <c r="W1779" i="1" s="1"/>
  <c r="K1779" i="1"/>
  <c r="V1779" i="1" s="1"/>
  <c r="O1779" i="1"/>
  <c r="Z1779" i="1" s="1"/>
  <c r="N1779" i="1"/>
  <c r="Y1779" i="1" s="1"/>
  <c r="J1747" i="1"/>
  <c r="U1747" i="1" s="1"/>
  <c r="L1747" i="1"/>
  <c r="W1747" i="1" s="1"/>
  <c r="K1747" i="1"/>
  <c r="V1747" i="1" s="1"/>
  <c r="O1747" i="1"/>
  <c r="Z1747" i="1" s="1"/>
  <c r="N1747" i="1"/>
  <c r="Y1747" i="1" s="1"/>
  <c r="J1723" i="1"/>
  <c r="U1723" i="1" s="1"/>
  <c r="L1723" i="1"/>
  <c r="W1723" i="1" s="1"/>
  <c r="K1723" i="1"/>
  <c r="V1723" i="1" s="1"/>
  <c r="O1723" i="1"/>
  <c r="Z1723" i="1" s="1"/>
  <c r="N1723" i="1"/>
  <c r="Y1723" i="1" s="1"/>
  <c r="J1699" i="1"/>
  <c r="U1699" i="1" s="1"/>
  <c r="L1699" i="1"/>
  <c r="W1699" i="1" s="1"/>
  <c r="K1699" i="1"/>
  <c r="V1699" i="1" s="1"/>
  <c r="O1699" i="1"/>
  <c r="Z1699" i="1" s="1"/>
  <c r="N1699" i="1"/>
  <c r="Y1699" i="1" s="1"/>
  <c r="J1667" i="1"/>
  <c r="U1667" i="1" s="1"/>
  <c r="L1667" i="1"/>
  <c r="W1667" i="1" s="1"/>
  <c r="K1667" i="1"/>
  <c r="V1667" i="1" s="1"/>
  <c r="O1667" i="1"/>
  <c r="Z1667" i="1" s="1"/>
  <c r="N1667" i="1"/>
  <c r="Y1667" i="1" s="1"/>
  <c r="J1635" i="1"/>
  <c r="U1635" i="1" s="1"/>
  <c r="L1635" i="1"/>
  <c r="W1635" i="1" s="1"/>
  <c r="K1635" i="1"/>
  <c r="V1635" i="1" s="1"/>
  <c r="O1635" i="1"/>
  <c r="Z1635" i="1" s="1"/>
  <c r="N1635" i="1"/>
  <c r="Y1635" i="1" s="1"/>
  <c r="J1611" i="1"/>
  <c r="U1611" i="1" s="1"/>
  <c r="L1611" i="1"/>
  <c r="W1611" i="1" s="1"/>
  <c r="K1611" i="1"/>
  <c r="V1611" i="1" s="1"/>
  <c r="O1611" i="1"/>
  <c r="Z1611" i="1" s="1"/>
  <c r="N1611" i="1"/>
  <c r="Y1611" i="1" s="1"/>
  <c r="J1579" i="1"/>
  <c r="U1579" i="1" s="1"/>
  <c r="L1579" i="1"/>
  <c r="W1579" i="1" s="1"/>
  <c r="K1579" i="1"/>
  <c r="V1579" i="1" s="1"/>
  <c r="O1579" i="1"/>
  <c r="Z1579" i="1" s="1"/>
  <c r="N1579" i="1"/>
  <c r="Y1579" i="1" s="1"/>
  <c r="J1547" i="1"/>
  <c r="U1547" i="1" s="1"/>
  <c r="L1547" i="1"/>
  <c r="W1547" i="1" s="1"/>
  <c r="K1547" i="1"/>
  <c r="V1547" i="1" s="1"/>
  <c r="O1547" i="1"/>
  <c r="Z1547" i="1" s="1"/>
  <c r="N1547" i="1"/>
  <c r="Y1547" i="1" s="1"/>
  <c r="J1515" i="1"/>
  <c r="U1515" i="1" s="1"/>
  <c r="L1515" i="1"/>
  <c r="W1515" i="1" s="1"/>
  <c r="K1515" i="1"/>
  <c r="V1515" i="1" s="1"/>
  <c r="O1515" i="1"/>
  <c r="Z1515" i="1" s="1"/>
  <c r="N1515" i="1"/>
  <c r="Y1515" i="1" s="1"/>
  <c r="J1475" i="1"/>
  <c r="U1475" i="1" s="1"/>
  <c r="L1475" i="1"/>
  <c r="W1475" i="1" s="1"/>
  <c r="K1475" i="1"/>
  <c r="V1475" i="1" s="1"/>
  <c r="O1475" i="1"/>
  <c r="Z1475" i="1" s="1"/>
  <c r="N1475" i="1"/>
  <c r="Y1475" i="1" s="1"/>
  <c r="J1443" i="1"/>
  <c r="U1443" i="1" s="1"/>
  <c r="L1443" i="1"/>
  <c r="W1443" i="1" s="1"/>
  <c r="K1443" i="1"/>
  <c r="V1443" i="1" s="1"/>
  <c r="O1443" i="1"/>
  <c r="Z1443" i="1" s="1"/>
  <c r="N1443" i="1"/>
  <c r="Y1443" i="1" s="1"/>
  <c r="J1411" i="1"/>
  <c r="U1411" i="1" s="1"/>
  <c r="L1411" i="1"/>
  <c r="W1411" i="1" s="1"/>
  <c r="K1411" i="1"/>
  <c r="V1411" i="1" s="1"/>
  <c r="O1411" i="1"/>
  <c r="Z1411" i="1" s="1"/>
  <c r="N1411" i="1"/>
  <c r="Y1411" i="1" s="1"/>
  <c r="J1379" i="1"/>
  <c r="U1379" i="1" s="1"/>
  <c r="L1379" i="1"/>
  <c r="W1379" i="1" s="1"/>
  <c r="K1379" i="1"/>
  <c r="V1379" i="1" s="1"/>
  <c r="O1379" i="1"/>
  <c r="Z1379" i="1" s="1"/>
  <c r="N1379" i="1"/>
  <c r="Y1379" i="1" s="1"/>
  <c r="J1347" i="1"/>
  <c r="U1347" i="1" s="1"/>
  <c r="L1347" i="1"/>
  <c r="W1347" i="1" s="1"/>
  <c r="K1347" i="1"/>
  <c r="V1347" i="1" s="1"/>
  <c r="O1347" i="1"/>
  <c r="Z1347" i="1" s="1"/>
  <c r="N1347" i="1"/>
  <c r="Y1347" i="1" s="1"/>
  <c r="J1307" i="1"/>
  <c r="U1307" i="1" s="1"/>
  <c r="L1307" i="1"/>
  <c r="W1307" i="1" s="1"/>
  <c r="K1307" i="1"/>
  <c r="V1307" i="1" s="1"/>
  <c r="O1307" i="1"/>
  <c r="Z1307" i="1" s="1"/>
  <c r="N1307" i="1"/>
  <c r="Y1307" i="1" s="1"/>
  <c r="J1275" i="1"/>
  <c r="U1275" i="1" s="1"/>
  <c r="L1275" i="1"/>
  <c r="W1275" i="1" s="1"/>
  <c r="K1275" i="1"/>
  <c r="V1275" i="1" s="1"/>
  <c r="O1275" i="1"/>
  <c r="Z1275" i="1" s="1"/>
  <c r="N1275" i="1"/>
  <c r="Y1275" i="1" s="1"/>
  <c r="J1243" i="1"/>
  <c r="U1243" i="1" s="1"/>
  <c r="L1243" i="1"/>
  <c r="W1243" i="1" s="1"/>
  <c r="K1243" i="1"/>
  <c r="V1243" i="1" s="1"/>
  <c r="O1243" i="1"/>
  <c r="Z1243" i="1" s="1"/>
  <c r="N1243" i="1"/>
  <c r="Y1243" i="1" s="1"/>
  <c r="J1219" i="1"/>
  <c r="U1219" i="1" s="1"/>
  <c r="L1219" i="1"/>
  <c r="W1219" i="1" s="1"/>
  <c r="K1219" i="1"/>
  <c r="V1219" i="1" s="1"/>
  <c r="O1219" i="1"/>
  <c r="Z1219" i="1" s="1"/>
  <c r="N1219" i="1"/>
  <c r="Y1219" i="1" s="1"/>
  <c r="J1187" i="1"/>
  <c r="U1187" i="1" s="1"/>
  <c r="L1187" i="1"/>
  <c r="W1187" i="1" s="1"/>
  <c r="K1187" i="1"/>
  <c r="V1187" i="1" s="1"/>
  <c r="O1187" i="1"/>
  <c r="Z1187" i="1" s="1"/>
  <c r="N1187" i="1"/>
  <c r="Y1187" i="1" s="1"/>
  <c r="J1163" i="1"/>
  <c r="U1163" i="1" s="1"/>
  <c r="L1163" i="1"/>
  <c r="W1163" i="1" s="1"/>
  <c r="K1163" i="1"/>
  <c r="V1163" i="1" s="1"/>
  <c r="O1163" i="1"/>
  <c r="Z1163" i="1" s="1"/>
  <c r="J1131" i="1"/>
  <c r="U1131" i="1" s="1"/>
  <c r="L1131" i="1"/>
  <c r="W1131" i="1" s="1"/>
  <c r="K1131" i="1"/>
  <c r="V1131" i="1" s="1"/>
  <c r="O1131" i="1"/>
  <c r="Z1131" i="1" s="1"/>
  <c r="J1099" i="1"/>
  <c r="U1099" i="1" s="1"/>
  <c r="L1099" i="1"/>
  <c r="W1099" i="1" s="1"/>
  <c r="K1099" i="1"/>
  <c r="V1099" i="1" s="1"/>
  <c r="O1099" i="1"/>
  <c r="Z1099" i="1" s="1"/>
  <c r="N1099" i="1"/>
  <c r="Y1099" i="1" s="1"/>
  <c r="J1075" i="1"/>
  <c r="U1075" i="1" s="1"/>
  <c r="L1075" i="1"/>
  <c r="W1075" i="1" s="1"/>
  <c r="K1075" i="1"/>
  <c r="V1075" i="1" s="1"/>
  <c r="O1075" i="1"/>
  <c r="Z1075" i="1" s="1"/>
  <c r="N1075" i="1"/>
  <c r="Y1075" i="1" s="1"/>
  <c r="L1043" i="1"/>
  <c r="W1043" i="1" s="1"/>
  <c r="J1043" i="1"/>
  <c r="U1043" i="1" s="1"/>
  <c r="K1043" i="1"/>
  <c r="V1043" i="1" s="1"/>
  <c r="O1043" i="1"/>
  <c r="Z1043" i="1" s="1"/>
  <c r="N1043" i="1"/>
  <c r="Y1043" i="1" s="1"/>
  <c r="J1019" i="1"/>
  <c r="U1019" i="1" s="1"/>
  <c r="L1019" i="1"/>
  <c r="W1019" i="1" s="1"/>
  <c r="K1019" i="1"/>
  <c r="V1019" i="1" s="1"/>
  <c r="O1019" i="1"/>
  <c r="Z1019" i="1" s="1"/>
  <c r="N1019" i="1"/>
  <c r="Y1019" i="1" s="1"/>
  <c r="J987" i="1"/>
  <c r="U987" i="1" s="1"/>
  <c r="L987" i="1"/>
  <c r="W987" i="1" s="1"/>
  <c r="K987" i="1"/>
  <c r="V987" i="1" s="1"/>
  <c r="O987" i="1"/>
  <c r="Z987" i="1" s="1"/>
  <c r="N987" i="1"/>
  <c r="Y987" i="1" s="1"/>
  <c r="M987" i="1"/>
  <c r="X987" i="1" s="1"/>
  <c r="J955" i="1"/>
  <c r="U955" i="1" s="1"/>
  <c r="L955" i="1"/>
  <c r="W955" i="1" s="1"/>
  <c r="K955" i="1"/>
  <c r="V955" i="1" s="1"/>
  <c r="O955" i="1"/>
  <c r="Z955" i="1" s="1"/>
  <c r="N955" i="1"/>
  <c r="Y955" i="1" s="1"/>
  <c r="M955" i="1"/>
  <c r="X955" i="1" s="1"/>
  <c r="J931" i="1"/>
  <c r="U931" i="1" s="1"/>
  <c r="L931" i="1"/>
  <c r="W931" i="1" s="1"/>
  <c r="K931" i="1"/>
  <c r="V931" i="1" s="1"/>
  <c r="O931" i="1"/>
  <c r="Z931" i="1" s="1"/>
  <c r="N931" i="1"/>
  <c r="Y931" i="1" s="1"/>
  <c r="J899" i="1"/>
  <c r="U899" i="1" s="1"/>
  <c r="L899" i="1"/>
  <c r="W899" i="1" s="1"/>
  <c r="K899" i="1"/>
  <c r="V899" i="1" s="1"/>
  <c r="O899" i="1"/>
  <c r="Z899" i="1" s="1"/>
  <c r="N899" i="1"/>
  <c r="Y899" i="1" s="1"/>
  <c r="M899" i="1"/>
  <c r="X899" i="1" s="1"/>
  <c r="J875" i="1"/>
  <c r="U875" i="1" s="1"/>
  <c r="L875" i="1"/>
  <c r="W875" i="1" s="1"/>
  <c r="K875" i="1"/>
  <c r="V875" i="1" s="1"/>
  <c r="O875" i="1"/>
  <c r="Z875" i="1" s="1"/>
  <c r="N875" i="1"/>
  <c r="Y875" i="1" s="1"/>
  <c r="J843" i="1"/>
  <c r="U843" i="1" s="1"/>
  <c r="L843" i="1"/>
  <c r="W843" i="1" s="1"/>
  <c r="K843" i="1"/>
  <c r="V843" i="1" s="1"/>
  <c r="O843" i="1"/>
  <c r="Z843" i="1" s="1"/>
  <c r="N843" i="1"/>
  <c r="Y843" i="1" s="1"/>
  <c r="M843" i="1"/>
  <c r="X843" i="1" s="1"/>
  <c r="J811" i="1"/>
  <c r="U811" i="1" s="1"/>
  <c r="L811" i="1"/>
  <c r="W811" i="1" s="1"/>
  <c r="K811" i="1"/>
  <c r="V811" i="1" s="1"/>
  <c r="O811" i="1"/>
  <c r="Z811" i="1" s="1"/>
  <c r="N811" i="1"/>
  <c r="Y811" i="1" s="1"/>
  <c r="J787" i="1"/>
  <c r="U787" i="1" s="1"/>
  <c r="L787" i="1"/>
  <c r="W787" i="1" s="1"/>
  <c r="K787" i="1"/>
  <c r="V787" i="1" s="1"/>
  <c r="O787" i="1"/>
  <c r="Z787" i="1" s="1"/>
  <c r="N787" i="1"/>
  <c r="Y787" i="1" s="1"/>
  <c r="J763" i="1"/>
  <c r="U763" i="1" s="1"/>
  <c r="L763" i="1"/>
  <c r="W763" i="1" s="1"/>
  <c r="O763" i="1"/>
  <c r="Z763" i="1" s="1"/>
  <c r="N763" i="1"/>
  <c r="Y763" i="1" s="1"/>
  <c r="M763" i="1"/>
  <c r="X763" i="1" s="1"/>
  <c r="K763" i="1"/>
  <c r="V763" i="1" s="1"/>
  <c r="J731" i="1"/>
  <c r="U731" i="1" s="1"/>
  <c r="L731" i="1"/>
  <c r="W731" i="1" s="1"/>
  <c r="O731" i="1"/>
  <c r="Z731" i="1" s="1"/>
  <c r="K731" i="1"/>
  <c r="V731" i="1" s="1"/>
  <c r="N731" i="1"/>
  <c r="Y731" i="1" s="1"/>
  <c r="M731" i="1"/>
  <c r="X731" i="1" s="1"/>
  <c r="J715" i="1"/>
  <c r="U715" i="1" s="1"/>
  <c r="L715" i="1"/>
  <c r="W715" i="1" s="1"/>
  <c r="K715" i="1"/>
  <c r="V715" i="1" s="1"/>
  <c r="O715" i="1"/>
  <c r="Z715" i="1" s="1"/>
  <c r="N715" i="1"/>
  <c r="Y715" i="1" s="1"/>
  <c r="M715" i="1"/>
  <c r="X715" i="1" s="1"/>
  <c r="J691" i="1"/>
  <c r="U691" i="1" s="1"/>
  <c r="L691" i="1"/>
  <c r="W691" i="1" s="1"/>
  <c r="K691" i="1"/>
  <c r="V691" i="1" s="1"/>
  <c r="O691" i="1"/>
  <c r="Z691" i="1" s="1"/>
  <c r="N691" i="1"/>
  <c r="Y691" i="1" s="1"/>
  <c r="J659" i="1"/>
  <c r="U659" i="1" s="1"/>
  <c r="L659" i="1"/>
  <c r="W659" i="1" s="1"/>
  <c r="K659" i="1"/>
  <c r="V659" i="1" s="1"/>
  <c r="O659" i="1"/>
  <c r="Z659" i="1" s="1"/>
  <c r="N659" i="1"/>
  <c r="Y659" i="1" s="1"/>
  <c r="M659" i="1"/>
  <c r="X659" i="1" s="1"/>
  <c r="J635" i="1"/>
  <c r="U635" i="1" s="1"/>
  <c r="L635" i="1"/>
  <c r="W635" i="1" s="1"/>
  <c r="K635" i="1"/>
  <c r="V635" i="1" s="1"/>
  <c r="O635" i="1"/>
  <c r="Z635" i="1" s="1"/>
  <c r="N635" i="1"/>
  <c r="Y635" i="1" s="1"/>
  <c r="M635" i="1"/>
  <c r="X635" i="1" s="1"/>
  <c r="J603" i="1"/>
  <c r="U603" i="1" s="1"/>
  <c r="L603" i="1"/>
  <c r="W603" i="1" s="1"/>
  <c r="K603" i="1"/>
  <c r="V603" i="1" s="1"/>
  <c r="O603" i="1"/>
  <c r="Z603" i="1" s="1"/>
  <c r="N603" i="1"/>
  <c r="Y603" i="1" s="1"/>
  <c r="M603" i="1"/>
  <c r="X603" i="1" s="1"/>
  <c r="J587" i="1"/>
  <c r="U587" i="1" s="1"/>
  <c r="L587" i="1"/>
  <c r="W587" i="1" s="1"/>
  <c r="K587" i="1"/>
  <c r="V587" i="1" s="1"/>
  <c r="O587" i="1"/>
  <c r="Z587" i="1" s="1"/>
  <c r="M587" i="1"/>
  <c r="X587" i="1" s="1"/>
  <c r="N587" i="1"/>
  <c r="Y587" i="1" s="1"/>
  <c r="J555" i="1"/>
  <c r="U555" i="1" s="1"/>
  <c r="L555" i="1"/>
  <c r="W555" i="1" s="1"/>
  <c r="K555" i="1"/>
  <c r="V555" i="1" s="1"/>
  <c r="O555" i="1"/>
  <c r="Z555" i="1" s="1"/>
  <c r="M555" i="1"/>
  <c r="X555" i="1" s="1"/>
  <c r="J523" i="1"/>
  <c r="U523" i="1" s="1"/>
  <c r="L523" i="1"/>
  <c r="W523" i="1" s="1"/>
  <c r="K523" i="1"/>
  <c r="V523" i="1" s="1"/>
  <c r="O523" i="1"/>
  <c r="Z523" i="1" s="1"/>
  <c r="M523" i="1"/>
  <c r="X523" i="1" s="1"/>
  <c r="J499" i="1"/>
  <c r="U499" i="1" s="1"/>
  <c r="L499" i="1"/>
  <c r="W499" i="1" s="1"/>
  <c r="K499" i="1"/>
  <c r="V499" i="1" s="1"/>
  <c r="O499" i="1"/>
  <c r="Z499" i="1" s="1"/>
  <c r="M499" i="1"/>
  <c r="X499" i="1" s="1"/>
  <c r="N499" i="1"/>
  <c r="Y499" i="1" s="1"/>
  <c r="J451" i="1"/>
  <c r="U451" i="1" s="1"/>
  <c r="L451" i="1"/>
  <c r="W451" i="1" s="1"/>
  <c r="K451" i="1"/>
  <c r="V451" i="1" s="1"/>
  <c r="O451" i="1"/>
  <c r="Z451" i="1" s="1"/>
  <c r="N451" i="1"/>
  <c r="Y451" i="1" s="1"/>
  <c r="M451" i="1"/>
  <c r="X451" i="1" s="1"/>
  <c r="J419" i="1"/>
  <c r="U419" i="1" s="1"/>
  <c r="L419" i="1"/>
  <c r="W419" i="1" s="1"/>
  <c r="K419" i="1"/>
  <c r="V419" i="1" s="1"/>
  <c r="O419" i="1"/>
  <c r="Z419" i="1" s="1"/>
  <c r="N419" i="1"/>
  <c r="Y419" i="1" s="1"/>
  <c r="M419" i="1"/>
  <c r="X419" i="1" s="1"/>
  <c r="J387" i="1"/>
  <c r="U387" i="1" s="1"/>
  <c r="L387" i="1"/>
  <c r="W387" i="1" s="1"/>
  <c r="K387" i="1"/>
  <c r="V387" i="1" s="1"/>
  <c r="O387" i="1"/>
  <c r="Z387" i="1" s="1"/>
  <c r="N387" i="1"/>
  <c r="Y387" i="1" s="1"/>
  <c r="M387" i="1"/>
  <c r="X387" i="1" s="1"/>
  <c r="J355" i="1"/>
  <c r="U355" i="1" s="1"/>
  <c r="L355" i="1"/>
  <c r="W355" i="1" s="1"/>
  <c r="K355" i="1"/>
  <c r="V355" i="1" s="1"/>
  <c r="O355" i="1"/>
  <c r="Z355" i="1" s="1"/>
  <c r="M355" i="1"/>
  <c r="X355" i="1" s="1"/>
  <c r="J339" i="1"/>
  <c r="U339" i="1" s="1"/>
  <c r="L339" i="1"/>
  <c r="W339" i="1" s="1"/>
  <c r="K339" i="1"/>
  <c r="V339" i="1" s="1"/>
  <c r="O339" i="1"/>
  <c r="Z339" i="1" s="1"/>
  <c r="N339" i="1"/>
  <c r="Y339" i="1" s="1"/>
  <c r="M339" i="1"/>
  <c r="X339" i="1" s="1"/>
  <c r="J307" i="1"/>
  <c r="U307" i="1" s="1"/>
  <c r="L307" i="1"/>
  <c r="W307" i="1" s="1"/>
  <c r="K307" i="1"/>
  <c r="V307" i="1" s="1"/>
  <c r="O307" i="1"/>
  <c r="Z307" i="1" s="1"/>
  <c r="N307" i="1"/>
  <c r="Y307" i="1" s="1"/>
  <c r="M307" i="1"/>
  <c r="X307" i="1" s="1"/>
  <c r="J283" i="1"/>
  <c r="U283" i="1" s="1"/>
  <c r="L283" i="1"/>
  <c r="W283" i="1" s="1"/>
  <c r="K283" i="1"/>
  <c r="V283" i="1" s="1"/>
  <c r="O283" i="1"/>
  <c r="Z283" i="1" s="1"/>
  <c r="N283" i="1"/>
  <c r="Y283" i="1" s="1"/>
  <c r="M283" i="1"/>
  <c r="X283" i="1" s="1"/>
  <c r="J251" i="1"/>
  <c r="U251" i="1" s="1"/>
  <c r="L251" i="1"/>
  <c r="W251" i="1" s="1"/>
  <c r="K251" i="1"/>
  <c r="V251" i="1" s="1"/>
  <c r="O251" i="1"/>
  <c r="Z251" i="1" s="1"/>
  <c r="N251" i="1"/>
  <c r="Y251" i="1" s="1"/>
  <c r="M251" i="1"/>
  <c r="X251" i="1" s="1"/>
  <c r="J211" i="1"/>
  <c r="U211" i="1" s="1"/>
  <c r="L211" i="1"/>
  <c r="W211" i="1" s="1"/>
  <c r="K211" i="1"/>
  <c r="V211" i="1" s="1"/>
  <c r="O211" i="1"/>
  <c r="Z211" i="1" s="1"/>
  <c r="M211" i="1"/>
  <c r="X211" i="1" s="1"/>
  <c r="N211" i="1"/>
  <c r="Y211" i="1" s="1"/>
  <c r="J187" i="1"/>
  <c r="U187" i="1" s="1"/>
  <c r="L187" i="1"/>
  <c r="W187" i="1" s="1"/>
  <c r="K187" i="1"/>
  <c r="V187" i="1" s="1"/>
  <c r="O187" i="1"/>
  <c r="Z187" i="1" s="1"/>
  <c r="N187" i="1"/>
  <c r="Y187" i="1" s="1"/>
  <c r="M187" i="1"/>
  <c r="X187" i="1" s="1"/>
  <c r="J163" i="1"/>
  <c r="U163" i="1" s="1"/>
  <c r="L163" i="1"/>
  <c r="W163" i="1" s="1"/>
  <c r="K163" i="1"/>
  <c r="V163" i="1" s="1"/>
  <c r="O163" i="1"/>
  <c r="Z163" i="1" s="1"/>
  <c r="M163" i="1"/>
  <c r="X163" i="1" s="1"/>
  <c r="N163" i="1"/>
  <c r="Y163" i="1" s="1"/>
  <c r="J123" i="1"/>
  <c r="U123" i="1" s="1"/>
  <c r="L123" i="1"/>
  <c r="W123" i="1" s="1"/>
  <c r="K123" i="1"/>
  <c r="V123" i="1" s="1"/>
  <c r="O123" i="1"/>
  <c r="Z123" i="1" s="1"/>
  <c r="N123" i="1"/>
  <c r="Y123" i="1" s="1"/>
  <c r="M123" i="1"/>
  <c r="X123" i="1" s="1"/>
  <c r="J91" i="1"/>
  <c r="U91" i="1" s="1"/>
  <c r="L91" i="1"/>
  <c r="W91" i="1" s="1"/>
  <c r="K91" i="1"/>
  <c r="V91" i="1" s="1"/>
  <c r="O91" i="1"/>
  <c r="Z91" i="1" s="1"/>
  <c r="N91" i="1"/>
  <c r="Y91" i="1" s="1"/>
  <c r="M91" i="1"/>
  <c r="X91" i="1" s="1"/>
  <c r="J67" i="1"/>
  <c r="U67" i="1" s="1"/>
  <c r="L67" i="1"/>
  <c r="W67" i="1" s="1"/>
  <c r="K67" i="1"/>
  <c r="V67" i="1" s="1"/>
  <c r="O67" i="1"/>
  <c r="Z67" i="1" s="1"/>
  <c r="N67" i="1"/>
  <c r="Y67" i="1" s="1"/>
  <c r="M67" i="1"/>
  <c r="X67" i="1" s="1"/>
  <c r="J35" i="1"/>
  <c r="U35" i="1" s="1"/>
  <c r="L35" i="1"/>
  <c r="W35" i="1" s="1"/>
  <c r="K35" i="1"/>
  <c r="V35" i="1" s="1"/>
  <c r="O35" i="1"/>
  <c r="Z35" i="1" s="1"/>
  <c r="N35" i="1"/>
  <c r="Y35" i="1" s="1"/>
  <c r="M35" i="1"/>
  <c r="X35" i="1" s="1"/>
  <c r="J11" i="1"/>
  <c r="U11" i="1" s="1"/>
  <c r="L11" i="1"/>
  <c r="W11" i="1" s="1"/>
  <c r="K11" i="1"/>
  <c r="V11" i="1" s="1"/>
  <c r="O11" i="1"/>
  <c r="Z11" i="1" s="1"/>
  <c r="N11" i="1"/>
  <c r="Y11" i="1" s="1"/>
  <c r="M11" i="1"/>
  <c r="X11" i="1" s="1"/>
  <c r="J4225" i="1"/>
  <c r="U4225" i="1" s="1"/>
  <c r="L4225" i="1"/>
  <c r="W4225" i="1" s="1"/>
  <c r="K4225" i="1"/>
  <c r="V4225" i="1" s="1"/>
  <c r="O4225" i="1"/>
  <c r="Z4225" i="1" s="1"/>
  <c r="J4201" i="1"/>
  <c r="U4201" i="1" s="1"/>
  <c r="L4201" i="1"/>
  <c r="W4201" i="1" s="1"/>
  <c r="K4201" i="1"/>
  <c r="V4201" i="1" s="1"/>
  <c r="O4201" i="1"/>
  <c r="Z4201" i="1" s="1"/>
  <c r="J4177" i="1"/>
  <c r="U4177" i="1" s="1"/>
  <c r="L4177" i="1"/>
  <c r="W4177" i="1" s="1"/>
  <c r="K4177" i="1"/>
  <c r="V4177" i="1" s="1"/>
  <c r="O4177" i="1"/>
  <c r="Z4177" i="1" s="1"/>
  <c r="J4153" i="1"/>
  <c r="U4153" i="1" s="1"/>
  <c r="L4153" i="1"/>
  <c r="W4153" i="1" s="1"/>
  <c r="K4153" i="1"/>
  <c r="V4153" i="1" s="1"/>
  <c r="O4153" i="1"/>
  <c r="Z4153" i="1" s="1"/>
  <c r="J4129" i="1"/>
  <c r="U4129" i="1" s="1"/>
  <c r="L4129" i="1"/>
  <c r="W4129" i="1" s="1"/>
  <c r="K4129" i="1"/>
  <c r="V4129" i="1" s="1"/>
  <c r="O4129" i="1"/>
  <c r="Z4129" i="1" s="1"/>
  <c r="J4105" i="1"/>
  <c r="U4105" i="1" s="1"/>
  <c r="L4105" i="1"/>
  <c r="W4105" i="1" s="1"/>
  <c r="K4105" i="1"/>
  <c r="V4105" i="1" s="1"/>
  <c r="J4081" i="1"/>
  <c r="U4081" i="1" s="1"/>
  <c r="L4081" i="1"/>
  <c r="W4081" i="1" s="1"/>
  <c r="O4081" i="1"/>
  <c r="Z4081" i="1" s="1"/>
  <c r="K4081" i="1"/>
  <c r="V4081" i="1" s="1"/>
  <c r="J4065" i="1"/>
  <c r="U4065" i="1" s="1"/>
  <c r="L4065" i="1"/>
  <c r="W4065" i="1" s="1"/>
  <c r="K4065" i="1"/>
  <c r="V4065" i="1" s="1"/>
  <c r="O4065" i="1"/>
  <c r="Z4065" i="1" s="1"/>
  <c r="J4049" i="1"/>
  <c r="U4049" i="1" s="1"/>
  <c r="L4049" i="1"/>
  <c r="W4049" i="1" s="1"/>
  <c r="K4049" i="1"/>
  <c r="V4049" i="1" s="1"/>
  <c r="O4049" i="1"/>
  <c r="Z4049" i="1" s="1"/>
  <c r="J4025" i="1"/>
  <c r="U4025" i="1" s="1"/>
  <c r="L4025" i="1"/>
  <c r="W4025" i="1" s="1"/>
  <c r="K4025" i="1"/>
  <c r="V4025" i="1" s="1"/>
  <c r="O4025" i="1"/>
  <c r="Z4025" i="1" s="1"/>
  <c r="J4001" i="1"/>
  <c r="U4001" i="1" s="1"/>
  <c r="L4001" i="1"/>
  <c r="W4001" i="1" s="1"/>
  <c r="K4001" i="1"/>
  <c r="V4001" i="1" s="1"/>
  <c r="O4001" i="1"/>
  <c r="Z4001" i="1" s="1"/>
  <c r="J3977" i="1"/>
  <c r="U3977" i="1" s="1"/>
  <c r="L3977" i="1"/>
  <c r="W3977" i="1" s="1"/>
  <c r="K3977" i="1"/>
  <c r="V3977" i="1" s="1"/>
  <c r="J3953" i="1"/>
  <c r="U3953" i="1" s="1"/>
  <c r="L3953" i="1"/>
  <c r="W3953" i="1" s="1"/>
  <c r="O3953" i="1"/>
  <c r="Z3953" i="1" s="1"/>
  <c r="J3929" i="1"/>
  <c r="U3929" i="1" s="1"/>
  <c r="L3929" i="1"/>
  <c r="W3929" i="1" s="1"/>
  <c r="K3929" i="1"/>
  <c r="V3929" i="1" s="1"/>
  <c r="O3929" i="1"/>
  <c r="Z3929" i="1" s="1"/>
  <c r="J3905" i="1"/>
  <c r="U3905" i="1" s="1"/>
  <c r="L3905" i="1"/>
  <c r="W3905" i="1" s="1"/>
  <c r="K3905" i="1"/>
  <c r="V3905" i="1" s="1"/>
  <c r="O3905" i="1"/>
  <c r="Z3905" i="1" s="1"/>
  <c r="J3881" i="1"/>
  <c r="U3881" i="1" s="1"/>
  <c r="L3881" i="1"/>
  <c r="W3881" i="1" s="1"/>
  <c r="K3881" i="1"/>
  <c r="V3881" i="1" s="1"/>
  <c r="O3881" i="1"/>
  <c r="Z3881" i="1" s="1"/>
  <c r="J3857" i="1"/>
  <c r="U3857" i="1" s="1"/>
  <c r="L3857" i="1"/>
  <c r="W3857" i="1" s="1"/>
  <c r="K3857" i="1"/>
  <c r="V3857" i="1" s="1"/>
  <c r="O3857" i="1"/>
  <c r="Z3857" i="1" s="1"/>
  <c r="J3833" i="1"/>
  <c r="U3833" i="1" s="1"/>
  <c r="L3833" i="1"/>
  <c r="W3833" i="1" s="1"/>
  <c r="K3833" i="1"/>
  <c r="V3833" i="1" s="1"/>
  <c r="O3833" i="1"/>
  <c r="Z3833" i="1" s="1"/>
  <c r="J3801" i="1"/>
  <c r="U3801" i="1" s="1"/>
  <c r="L3801" i="1"/>
  <c r="W3801" i="1" s="1"/>
  <c r="K3801" i="1"/>
  <c r="V3801" i="1" s="1"/>
  <c r="O3801" i="1"/>
  <c r="Z3801" i="1" s="1"/>
  <c r="J3777" i="1"/>
  <c r="U3777" i="1" s="1"/>
  <c r="L3777" i="1"/>
  <c r="W3777" i="1" s="1"/>
  <c r="K3777" i="1"/>
  <c r="V3777" i="1" s="1"/>
  <c r="O3777" i="1"/>
  <c r="Z3777" i="1" s="1"/>
  <c r="J3753" i="1"/>
  <c r="U3753" i="1" s="1"/>
  <c r="L3753" i="1"/>
  <c r="W3753" i="1" s="1"/>
  <c r="K3753" i="1"/>
  <c r="V3753" i="1" s="1"/>
  <c r="O3753" i="1"/>
  <c r="Z3753" i="1" s="1"/>
  <c r="J3729" i="1"/>
  <c r="U3729" i="1" s="1"/>
  <c r="L3729" i="1"/>
  <c r="W3729" i="1" s="1"/>
  <c r="K3729" i="1"/>
  <c r="V3729" i="1" s="1"/>
  <c r="O3729" i="1"/>
  <c r="Z3729" i="1" s="1"/>
  <c r="J3705" i="1"/>
  <c r="U3705" i="1" s="1"/>
  <c r="L3705" i="1"/>
  <c r="W3705" i="1" s="1"/>
  <c r="K3705" i="1"/>
  <c r="V3705" i="1" s="1"/>
  <c r="O3705" i="1"/>
  <c r="Z3705" i="1" s="1"/>
  <c r="J3689" i="1"/>
  <c r="U3689" i="1" s="1"/>
  <c r="L3689" i="1"/>
  <c r="W3689" i="1" s="1"/>
  <c r="K3689" i="1"/>
  <c r="V3689" i="1" s="1"/>
  <c r="O3689" i="1"/>
  <c r="Z3689" i="1" s="1"/>
  <c r="J3665" i="1"/>
  <c r="U3665" i="1" s="1"/>
  <c r="L3665" i="1"/>
  <c r="W3665" i="1" s="1"/>
  <c r="K3665" i="1"/>
  <c r="V3665" i="1" s="1"/>
  <c r="O3665" i="1"/>
  <c r="Z3665" i="1" s="1"/>
  <c r="J3641" i="1"/>
  <c r="U3641" i="1" s="1"/>
  <c r="L3641" i="1"/>
  <c r="W3641" i="1" s="1"/>
  <c r="K3641" i="1"/>
  <c r="V3641" i="1" s="1"/>
  <c r="O3641" i="1"/>
  <c r="Z3641" i="1" s="1"/>
  <c r="J3625" i="1"/>
  <c r="U3625" i="1" s="1"/>
  <c r="L3625" i="1"/>
  <c r="W3625" i="1" s="1"/>
  <c r="K3625" i="1"/>
  <c r="V3625" i="1" s="1"/>
  <c r="O3625" i="1"/>
  <c r="Z3625" i="1" s="1"/>
  <c r="J3601" i="1"/>
  <c r="U3601" i="1" s="1"/>
  <c r="L3601" i="1"/>
  <c r="W3601" i="1" s="1"/>
  <c r="K3601" i="1"/>
  <c r="V3601" i="1" s="1"/>
  <c r="O3601" i="1"/>
  <c r="Z3601" i="1" s="1"/>
  <c r="J3577" i="1"/>
  <c r="U3577" i="1" s="1"/>
  <c r="L3577" i="1"/>
  <c r="W3577" i="1" s="1"/>
  <c r="K3577" i="1"/>
  <c r="V3577" i="1" s="1"/>
  <c r="O3577" i="1"/>
  <c r="Z3577" i="1" s="1"/>
  <c r="J3553" i="1"/>
  <c r="U3553" i="1" s="1"/>
  <c r="L3553" i="1"/>
  <c r="W3553" i="1" s="1"/>
  <c r="K3553" i="1"/>
  <c r="V3553" i="1" s="1"/>
  <c r="O3553" i="1"/>
  <c r="Z3553" i="1" s="1"/>
  <c r="J3529" i="1"/>
  <c r="U3529" i="1" s="1"/>
  <c r="L3529" i="1"/>
  <c r="W3529" i="1" s="1"/>
  <c r="K3529" i="1"/>
  <c r="V3529" i="1" s="1"/>
  <c r="J3505" i="1"/>
  <c r="U3505" i="1" s="1"/>
  <c r="L3505" i="1"/>
  <c r="W3505" i="1" s="1"/>
  <c r="K3505" i="1"/>
  <c r="V3505" i="1" s="1"/>
  <c r="O3505" i="1"/>
  <c r="Z3505" i="1" s="1"/>
  <c r="J3489" i="1"/>
  <c r="U3489" i="1" s="1"/>
  <c r="L3489" i="1"/>
  <c r="W3489" i="1" s="1"/>
  <c r="K3489" i="1"/>
  <c r="V3489" i="1" s="1"/>
  <c r="O3489" i="1"/>
  <c r="Z3489" i="1" s="1"/>
  <c r="J3473" i="1"/>
  <c r="U3473" i="1" s="1"/>
  <c r="L3473" i="1"/>
  <c r="W3473" i="1" s="1"/>
  <c r="K3473" i="1"/>
  <c r="V3473" i="1" s="1"/>
  <c r="O3473" i="1"/>
  <c r="Z3473" i="1" s="1"/>
  <c r="J3449" i="1"/>
  <c r="U3449" i="1" s="1"/>
  <c r="L3449" i="1"/>
  <c r="W3449" i="1" s="1"/>
  <c r="K3449" i="1"/>
  <c r="V3449" i="1" s="1"/>
  <c r="O3449" i="1"/>
  <c r="Z3449" i="1" s="1"/>
  <c r="J3441" i="1"/>
  <c r="U3441" i="1" s="1"/>
  <c r="L3441" i="1"/>
  <c r="W3441" i="1" s="1"/>
  <c r="K3441" i="1"/>
  <c r="V3441" i="1" s="1"/>
  <c r="O3441" i="1"/>
  <c r="Z3441" i="1" s="1"/>
  <c r="J3417" i="1"/>
  <c r="U3417" i="1" s="1"/>
  <c r="L3417" i="1"/>
  <c r="W3417" i="1" s="1"/>
  <c r="K3417" i="1"/>
  <c r="V3417" i="1" s="1"/>
  <c r="O3417" i="1"/>
  <c r="Z3417" i="1" s="1"/>
  <c r="J3393" i="1"/>
  <c r="U3393" i="1" s="1"/>
  <c r="L3393" i="1"/>
  <c r="W3393" i="1" s="1"/>
  <c r="K3393" i="1"/>
  <c r="V3393" i="1" s="1"/>
  <c r="O3393" i="1"/>
  <c r="Z3393" i="1" s="1"/>
  <c r="J3369" i="1"/>
  <c r="U3369" i="1" s="1"/>
  <c r="L3369" i="1"/>
  <c r="W3369" i="1" s="1"/>
  <c r="K3369" i="1"/>
  <c r="V3369" i="1" s="1"/>
  <c r="O3369" i="1"/>
  <c r="Z3369" i="1" s="1"/>
  <c r="J3345" i="1"/>
  <c r="U3345" i="1" s="1"/>
  <c r="L3345" i="1"/>
  <c r="W3345" i="1" s="1"/>
  <c r="K3345" i="1"/>
  <c r="V3345" i="1" s="1"/>
  <c r="O3345" i="1"/>
  <c r="Z3345" i="1" s="1"/>
  <c r="J3321" i="1"/>
  <c r="U3321" i="1" s="1"/>
  <c r="L3321" i="1"/>
  <c r="W3321" i="1" s="1"/>
  <c r="K3321" i="1"/>
  <c r="V3321" i="1" s="1"/>
  <c r="O3321" i="1"/>
  <c r="Z3321" i="1" s="1"/>
  <c r="J3297" i="1"/>
  <c r="U3297" i="1" s="1"/>
  <c r="L3297" i="1"/>
  <c r="W3297" i="1" s="1"/>
  <c r="K3297" i="1"/>
  <c r="V3297" i="1" s="1"/>
  <c r="O3297" i="1"/>
  <c r="Z3297" i="1" s="1"/>
  <c r="J3273" i="1"/>
  <c r="U3273" i="1" s="1"/>
  <c r="L3273" i="1"/>
  <c r="W3273" i="1" s="1"/>
  <c r="K3273" i="1"/>
  <c r="V3273" i="1" s="1"/>
  <c r="J3249" i="1"/>
  <c r="U3249" i="1" s="1"/>
  <c r="L3249" i="1"/>
  <c r="W3249" i="1" s="1"/>
  <c r="K3249" i="1"/>
  <c r="V3249" i="1" s="1"/>
  <c r="O3249" i="1"/>
  <c r="Z3249" i="1" s="1"/>
  <c r="J3225" i="1"/>
  <c r="U3225" i="1" s="1"/>
  <c r="L3225" i="1"/>
  <c r="W3225" i="1" s="1"/>
  <c r="K3225" i="1"/>
  <c r="V3225" i="1" s="1"/>
  <c r="O3225" i="1"/>
  <c r="Z3225" i="1" s="1"/>
  <c r="J3201" i="1"/>
  <c r="U3201" i="1" s="1"/>
  <c r="L3201" i="1"/>
  <c r="W3201" i="1" s="1"/>
  <c r="K3201" i="1"/>
  <c r="V3201" i="1" s="1"/>
  <c r="O3201" i="1"/>
  <c r="Z3201" i="1" s="1"/>
  <c r="J3177" i="1"/>
  <c r="U3177" i="1" s="1"/>
  <c r="L3177" i="1"/>
  <c r="W3177" i="1" s="1"/>
  <c r="K3177" i="1"/>
  <c r="V3177" i="1" s="1"/>
  <c r="O3177" i="1"/>
  <c r="Z3177" i="1" s="1"/>
  <c r="J3161" i="1"/>
  <c r="U3161" i="1" s="1"/>
  <c r="L3161" i="1"/>
  <c r="W3161" i="1" s="1"/>
  <c r="K3161" i="1"/>
  <c r="V3161" i="1" s="1"/>
  <c r="O3161" i="1"/>
  <c r="Z3161" i="1" s="1"/>
  <c r="J3137" i="1"/>
  <c r="U3137" i="1" s="1"/>
  <c r="L3137" i="1"/>
  <c r="W3137" i="1" s="1"/>
  <c r="K3137" i="1"/>
  <c r="V3137" i="1" s="1"/>
  <c r="O3137" i="1"/>
  <c r="Z3137" i="1" s="1"/>
  <c r="J3113" i="1"/>
  <c r="U3113" i="1" s="1"/>
  <c r="L3113" i="1"/>
  <c r="W3113" i="1" s="1"/>
  <c r="K3113" i="1"/>
  <c r="V3113" i="1" s="1"/>
  <c r="O3113" i="1"/>
  <c r="Z3113" i="1" s="1"/>
  <c r="J3089" i="1"/>
  <c r="U3089" i="1" s="1"/>
  <c r="L3089" i="1"/>
  <c r="W3089" i="1" s="1"/>
  <c r="K3089" i="1"/>
  <c r="V3089" i="1" s="1"/>
  <c r="O3089" i="1"/>
  <c r="Z3089" i="1" s="1"/>
  <c r="J3065" i="1"/>
  <c r="U3065" i="1" s="1"/>
  <c r="L3065" i="1"/>
  <c r="W3065" i="1" s="1"/>
  <c r="K3065" i="1"/>
  <c r="V3065" i="1" s="1"/>
  <c r="O3065" i="1"/>
  <c r="Z3065" i="1" s="1"/>
  <c r="J3049" i="1"/>
  <c r="U3049" i="1" s="1"/>
  <c r="L3049" i="1"/>
  <c r="W3049" i="1" s="1"/>
  <c r="K3049" i="1"/>
  <c r="V3049" i="1" s="1"/>
  <c r="O3049" i="1"/>
  <c r="Z3049" i="1" s="1"/>
  <c r="J3025" i="1"/>
  <c r="U3025" i="1" s="1"/>
  <c r="L3025" i="1"/>
  <c r="W3025" i="1" s="1"/>
  <c r="K3025" i="1"/>
  <c r="V3025" i="1" s="1"/>
  <c r="O3025" i="1"/>
  <c r="Z3025" i="1" s="1"/>
  <c r="J3001" i="1"/>
  <c r="U3001" i="1" s="1"/>
  <c r="L3001" i="1"/>
  <c r="W3001" i="1" s="1"/>
  <c r="K3001" i="1"/>
  <c r="V3001" i="1" s="1"/>
  <c r="O3001" i="1"/>
  <c r="Z3001" i="1" s="1"/>
  <c r="J2977" i="1"/>
  <c r="U2977" i="1" s="1"/>
  <c r="L2977" i="1"/>
  <c r="W2977" i="1" s="1"/>
  <c r="K2977" i="1"/>
  <c r="V2977" i="1" s="1"/>
  <c r="O2977" i="1"/>
  <c r="Z2977" i="1" s="1"/>
  <c r="J2953" i="1"/>
  <c r="U2953" i="1" s="1"/>
  <c r="L2953" i="1"/>
  <c r="W2953" i="1" s="1"/>
  <c r="K2953" i="1"/>
  <c r="V2953" i="1" s="1"/>
  <c r="J2929" i="1"/>
  <c r="U2929" i="1" s="1"/>
  <c r="L2929" i="1"/>
  <c r="W2929" i="1" s="1"/>
  <c r="K2929" i="1"/>
  <c r="V2929" i="1" s="1"/>
  <c r="O2929" i="1"/>
  <c r="Z2929" i="1" s="1"/>
  <c r="J2905" i="1"/>
  <c r="U2905" i="1" s="1"/>
  <c r="L2905" i="1"/>
  <c r="W2905" i="1" s="1"/>
  <c r="K2905" i="1"/>
  <c r="V2905" i="1" s="1"/>
  <c r="O2905" i="1"/>
  <c r="Z2905" i="1" s="1"/>
  <c r="J2881" i="1"/>
  <c r="U2881" i="1" s="1"/>
  <c r="L2881" i="1"/>
  <c r="W2881" i="1" s="1"/>
  <c r="K2881" i="1"/>
  <c r="V2881" i="1" s="1"/>
  <c r="O2881" i="1"/>
  <c r="Z2881" i="1" s="1"/>
  <c r="J2857" i="1"/>
  <c r="U2857" i="1" s="1"/>
  <c r="L2857" i="1"/>
  <c r="W2857" i="1" s="1"/>
  <c r="K2857" i="1"/>
  <c r="V2857" i="1" s="1"/>
  <c r="O2857" i="1"/>
  <c r="Z2857" i="1" s="1"/>
  <c r="J2833" i="1"/>
  <c r="U2833" i="1" s="1"/>
  <c r="L2833" i="1"/>
  <c r="W2833" i="1" s="1"/>
  <c r="K2833" i="1"/>
  <c r="V2833" i="1" s="1"/>
  <c r="O2833" i="1"/>
  <c r="Z2833" i="1" s="1"/>
  <c r="J2809" i="1"/>
  <c r="U2809" i="1" s="1"/>
  <c r="L2809" i="1"/>
  <c r="W2809" i="1" s="1"/>
  <c r="K2809" i="1"/>
  <c r="V2809" i="1" s="1"/>
  <c r="O2809" i="1"/>
  <c r="Z2809" i="1" s="1"/>
  <c r="J2777" i="1"/>
  <c r="U2777" i="1" s="1"/>
  <c r="L2777" i="1"/>
  <c r="W2777" i="1" s="1"/>
  <c r="K2777" i="1"/>
  <c r="V2777" i="1" s="1"/>
  <c r="O2777" i="1"/>
  <c r="Z2777" i="1" s="1"/>
  <c r="J2745" i="1"/>
  <c r="U2745" i="1" s="1"/>
  <c r="L2745" i="1"/>
  <c r="W2745" i="1" s="1"/>
  <c r="K2745" i="1"/>
  <c r="V2745" i="1" s="1"/>
  <c r="O2745" i="1"/>
  <c r="Z2745" i="1" s="1"/>
  <c r="J2705" i="1"/>
  <c r="U2705" i="1" s="1"/>
  <c r="L2705" i="1"/>
  <c r="W2705" i="1" s="1"/>
  <c r="K2705" i="1"/>
  <c r="V2705" i="1" s="1"/>
  <c r="O2705" i="1"/>
  <c r="Z2705" i="1" s="1"/>
  <c r="J2681" i="1"/>
  <c r="U2681" i="1" s="1"/>
  <c r="L2681" i="1"/>
  <c r="W2681" i="1" s="1"/>
  <c r="K2681" i="1"/>
  <c r="V2681" i="1" s="1"/>
  <c r="O2681" i="1"/>
  <c r="Z2681" i="1" s="1"/>
  <c r="J2657" i="1"/>
  <c r="U2657" i="1" s="1"/>
  <c r="L2657" i="1"/>
  <c r="W2657" i="1" s="1"/>
  <c r="K2657" i="1"/>
  <c r="V2657" i="1" s="1"/>
  <c r="O2657" i="1"/>
  <c r="Z2657" i="1" s="1"/>
  <c r="J2625" i="1"/>
  <c r="U2625" i="1" s="1"/>
  <c r="L2625" i="1"/>
  <c r="W2625" i="1" s="1"/>
  <c r="K2625" i="1"/>
  <c r="V2625" i="1" s="1"/>
  <c r="O2625" i="1"/>
  <c r="Z2625" i="1" s="1"/>
  <c r="J2601" i="1"/>
  <c r="U2601" i="1" s="1"/>
  <c r="L2601" i="1"/>
  <c r="W2601" i="1" s="1"/>
  <c r="K2601" i="1"/>
  <c r="V2601" i="1" s="1"/>
  <c r="O2601" i="1"/>
  <c r="Z2601" i="1" s="1"/>
  <c r="J2569" i="1"/>
  <c r="U2569" i="1" s="1"/>
  <c r="L2569" i="1"/>
  <c r="W2569" i="1" s="1"/>
  <c r="K2569" i="1"/>
  <c r="V2569" i="1" s="1"/>
  <c r="J2545" i="1"/>
  <c r="U2545" i="1" s="1"/>
  <c r="L2545" i="1"/>
  <c r="W2545" i="1" s="1"/>
  <c r="K2545" i="1"/>
  <c r="V2545" i="1" s="1"/>
  <c r="O2545" i="1"/>
  <c r="Z2545" i="1" s="1"/>
  <c r="J2521" i="1"/>
  <c r="U2521" i="1" s="1"/>
  <c r="L2521" i="1"/>
  <c r="W2521" i="1" s="1"/>
  <c r="K2521" i="1"/>
  <c r="V2521" i="1" s="1"/>
  <c r="O2521" i="1"/>
  <c r="Z2521" i="1" s="1"/>
  <c r="J2497" i="1"/>
  <c r="U2497" i="1" s="1"/>
  <c r="L2497" i="1"/>
  <c r="W2497" i="1" s="1"/>
  <c r="K2497" i="1"/>
  <c r="V2497" i="1" s="1"/>
  <c r="O2497" i="1"/>
  <c r="Z2497" i="1" s="1"/>
  <c r="J2473" i="1"/>
  <c r="U2473" i="1" s="1"/>
  <c r="L2473" i="1"/>
  <c r="W2473" i="1" s="1"/>
  <c r="K2473" i="1"/>
  <c r="V2473" i="1" s="1"/>
  <c r="O2473" i="1"/>
  <c r="Z2473" i="1" s="1"/>
  <c r="J2449" i="1"/>
  <c r="U2449" i="1" s="1"/>
  <c r="L2449" i="1"/>
  <c r="W2449" i="1" s="1"/>
  <c r="K2449" i="1"/>
  <c r="V2449" i="1" s="1"/>
  <c r="O2449" i="1"/>
  <c r="Z2449" i="1" s="1"/>
  <c r="J2425" i="1"/>
  <c r="U2425" i="1" s="1"/>
  <c r="L2425" i="1"/>
  <c r="W2425" i="1" s="1"/>
  <c r="K2425" i="1"/>
  <c r="V2425" i="1" s="1"/>
  <c r="O2425" i="1"/>
  <c r="Z2425" i="1" s="1"/>
  <c r="J2393" i="1"/>
  <c r="U2393" i="1" s="1"/>
  <c r="L2393" i="1"/>
  <c r="W2393" i="1" s="1"/>
  <c r="K2393" i="1"/>
  <c r="V2393" i="1" s="1"/>
  <c r="O2393" i="1"/>
  <c r="Z2393" i="1" s="1"/>
  <c r="J2361" i="1"/>
  <c r="U2361" i="1" s="1"/>
  <c r="L2361" i="1"/>
  <c r="W2361" i="1" s="1"/>
  <c r="K2361" i="1"/>
  <c r="V2361" i="1" s="1"/>
  <c r="O2361" i="1"/>
  <c r="Z2361" i="1" s="1"/>
  <c r="J2329" i="1"/>
  <c r="U2329" i="1" s="1"/>
  <c r="L2329" i="1"/>
  <c r="W2329" i="1" s="1"/>
  <c r="K2329" i="1"/>
  <c r="V2329" i="1" s="1"/>
  <c r="O2329" i="1"/>
  <c r="Z2329" i="1" s="1"/>
  <c r="J2297" i="1"/>
  <c r="U2297" i="1" s="1"/>
  <c r="L2297" i="1"/>
  <c r="W2297" i="1" s="1"/>
  <c r="K2297" i="1"/>
  <c r="V2297" i="1" s="1"/>
  <c r="O2297" i="1"/>
  <c r="Z2297" i="1" s="1"/>
  <c r="J2273" i="1"/>
  <c r="U2273" i="1" s="1"/>
  <c r="L2273" i="1"/>
  <c r="W2273" i="1" s="1"/>
  <c r="K2273" i="1"/>
  <c r="V2273" i="1" s="1"/>
  <c r="O2273" i="1"/>
  <c r="Z2273" i="1" s="1"/>
  <c r="J2249" i="1"/>
  <c r="U2249" i="1" s="1"/>
  <c r="L2249" i="1"/>
  <c r="W2249" i="1" s="1"/>
  <c r="K2249" i="1"/>
  <c r="V2249" i="1" s="1"/>
  <c r="J2225" i="1"/>
  <c r="U2225" i="1" s="1"/>
  <c r="L2225" i="1"/>
  <c r="W2225" i="1" s="1"/>
  <c r="K2225" i="1"/>
  <c r="V2225" i="1" s="1"/>
  <c r="O2225" i="1"/>
  <c r="Z2225" i="1" s="1"/>
  <c r="J2201" i="1"/>
  <c r="U2201" i="1" s="1"/>
  <c r="L2201" i="1"/>
  <c r="W2201" i="1" s="1"/>
  <c r="K2201" i="1"/>
  <c r="V2201" i="1" s="1"/>
  <c r="O2201" i="1"/>
  <c r="Z2201" i="1" s="1"/>
  <c r="J2177" i="1"/>
  <c r="U2177" i="1" s="1"/>
  <c r="L2177" i="1"/>
  <c r="W2177" i="1" s="1"/>
  <c r="K2177" i="1"/>
  <c r="V2177" i="1" s="1"/>
  <c r="O2177" i="1"/>
  <c r="Z2177" i="1" s="1"/>
  <c r="J2153" i="1"/>
  <c r="U2153" i="1" s="1"/>
  <c r="L2153" i="1"/>
  <c r="W2153" i="1" s="1"/>
  <c r="K2153" i="1"/>
  <c r="V2153" i="1" s="1"/>
  <c r="O2153" i="1"/>
  <c r="Z2153" i="1" s="1"/>
  <c r="J2129" i="1"/>
  <c r="U2129" i="1" s="1"/>
  <c r="L2129" i="1"/>
  <c r="W2129" i="1" s="1"/>
  <c r="K2129" i="1"/>
  <c r="V2129" i="1" s="1"/>
  <c r="O2129" i="1"/>
  <c r="Z2129" i="1" s="1"/>
  <c r="J2105" i="1"/>
  <c r="U2105" i="1" s="1"/>
  <c r="L2105" i="1"/>
  <c r="W2105" i="1" s="1"/>
  <c r="K2105" i="1"/>
  <c r="V2105" i="1" s="1"/>
  <c r="O2105" i="1"/>
  <c r="Z2105" i="1" s="1"/>
  <c r="J2081" i="1"/>
  <c r="U2081" i="1" s="1"/>
  <c r="L2081" i="1"/>
  <c r="W2081" i="1" s="1"/>
  <c r="K2081" i="1"/>
  <c r="V2081" i="1" s="1"/>
  <c r="O2081" i="1"/>
  <c r="Z2081" i="1" s="1"/>
  <c r="J2057" i="1"/>
  <c r="U2057" i="1" s="1"/>
  <c r="L2057" i="1"/>
  <c r="W2057" i="1" s="1"/>
  <c r="K2057" i="1"/>
  <c r="V2057" i="1" s="1"/>
  <c r="O2057" i="1"/>
  <c r="Z2057" i="1" s="1"/>
  <c r="J2033" i="1"/>
  <c r="U2033" i="1" s="1"/>
  <c r="L2033" i="1"/>
  <c r="W2033" i="1" s="1"/>
  <c r="K2033" i="1"/>
  <c r="V2033" i="1" s="1"/>
  <c r="O2033" i="1"/>
  <c r="Z2033" i="1" s="1"/>
  <c r="J2009" i="1"/>
  <c r="U2009" i="1" s="1"/>
  <c r="L2009" i="1"/>
  <c r="W2009" i="1" s="1"/>
  <c r="K2009" i="1"/>
  <c r="V2009" i="1" s="1"/>
  <c r="J1985" i="1"/>
  <c r="U1985" i="1" s="1"/>
  <c r="L1985" i="1"/>
  <c r="W1985" i="1" s="1"/>
  <c r="K1985" i="1"/>
  <c r="V1985" i="1" s="1"/>
  <c r="O1985" i="1"/>
  <c r="Z1985" i="1" s="1"/>
  <c r="J1961" i="1"/>
  <c r="U1961" i="1" s="1"/>
  <c r="L1961" i="1"/>
  <c r="W1961" i="1" s="1"/>
  <c r="K1961" i="1"/>
  <c r="V1961" i="1" s="1"/>
  <c r="O1961" i="1"/>
  <c r="Z1961" i="1" s="1"/>
  <c r="J1937" i="1"/>
  <c r="U1937" i="1" s="1"/>
  <c r="L1937" i="1"/>
  <c r="W1937" i="1" s="1"/>
  <c r="K1937" i="1"/>
  <c r="V1937" i="1" s="1"/>
  <c r="O1937" i="1"/>
  <c r="Z1937" i="1" s="1"/>
  <c r="J1905" i="1"/>
  <c r="U1905" i="1" s="1"/>
  <c r="L1905" i="1"/>
  <c r="W1905" i="1" s="1"/>
  <c r="K1905" i="1"/>
  <c r="V1905" i="1" s="1"/>
  <c r="O1905" i="1"/>
  <c r="Z1905" i="1" s="1"/>
  <c r="L1881" i="1"/>
  <c r="W1881" i="1" s="1"/>
  <c r="J1881" i="1"/>
  <c r="U1881" i="1" s="1"/>
  <c r="K1881" i="1"/>
  <c r="V1881" i="1" s="1"/>
  <c r="J1857" i="1"/>
  <c r="U1857" i="1" s="1"/>
  <c r="L1857" i="1"/>
  <c r="W1857" i="1" s="1"/>
  <c r="K1857" i="1"/>
  <c r="V1857" i="1" s="1"/>
  <c r="O1857" i="1"/>
  <c r="Z1857" i="1" s="1"/>
  <c r="J1833" i="1"/>
  <c r="U1833" i="1" s="1"/>
  <c r="L1833" i="1"/>
  <c r="W1833" i="1" s="1"/>
  <c r="K1833" i="1"/>
  <c r="V1833" i="1" s="1"/>
  <c r="O1833" i="1"/>
  <c r="Z1833" i="1" s="1"/>
  <c r="J1809" i="1"/>
  <c r="U1809" i="1" s="1"/>
  <c r="L1809" i="1"/>
  <c r="W1809" i="1" s="1"/>
  <c r="K1809" i="1"/>
  <c r="V1809" i="1" s="1"/>
  <c r="O1809" i="1"/>
  <c r="Z1809" i="1" s="1"/>
  <c r="J1785" i="1"/>
  <c r="U1785" i="1" s="1"/>
  <c r="L1785" i="1"/>
  <c r="W1785" i="1" s="1"/>
  <c r="K1785" i="1"/>
  <c r="V1785" i="1" s="1"/>
  <c r="O1785" i="1"/>
  <c r="Z1785" i="1" s="1"/>
  <c r="J1761" i="1"/>
  <c r="U1761" i="1" s="1"/>
  <c r="L1761" i="1"/>
  <c r="W1761" i="1" s="1"/>
  <c r="K1761" i="1"/>
  <c r="V1761" i="1" s="1"/>
  <c r="O1761" i="1"/>
  <c r="Z1761" i="1" s="1"/>
  <c r="J1737" i="1"/>
  <c r="U1737" i="1" s="1"/>
  <c r="L1737" i="1"/>
  <c r="W1737" i="1" s="1"/>
  <c r="K1737" i="1"/>
  <c r="V1737" i="1" s="1"/>
  <c r="O1737" i="1"/>
  <c r="Z1737" i="1" s="1"/>
  <c r="J1713" i="1"/>
  <c r="U1713" i="1" s="1"/>
  <c r="L1713" i="1"/>
  <c r="W1713" i="1" s="1"/>
  <c r="K1713" i="1"/>
  <c r="V1713" i="1" s="1"/>
  <c r="O1713" i="1"/>
  <c r="Z1713" i="1" s="1"/>
  <c r="J1689" i="1"/>
  <c r="U1689" i="1" s="1"/>
  <c r="L1689" i="1"/>
  <c r="W1689" i="1" s="1"/>
  <c r="K1689" i="1"/>
  <c r="V1689" i="1" s="1"/>
  <c r="O1689" i="1"/>
  <c r="Z1689" i="1" s="1"/>
  <c r="J1665" i="1"/>
  <c r="U1665" i="1" s="1"/>
  <c r="L1665" i="1"/>
  <c r="W1665" i="1" s="1"/>
  <c r="K1665" i="1"/>
  <c r="V1665" i="1" s="1"/>
  <c r="O1665" i="1"/>
  <c r="Z1665" i="1" s="1"/>
  <c r="J1641" i="1"/>
  <c r="U1641" i="1" s="1"/>
  <c r="L1641" i="1"/>
  <c r="W1641" i="1" s="1"/>
  <c r="K1641" i="1"/>
  <c r="V1641" i="1" s="1"/>
  <c r="O1641" i="1"/>
  <c r="Z1641" i="1" s="1"/>
  <c r="J1617" i="1"/>
  <c r="U1617" i="1" s="1"/>
  <c r="L1617" i="1"/>
  <c r="W1617" i="1" s="1"/>
  <c r="K1617" i="1"/>
  <c r="V1617" i="1" s="1"/>
  <c r="O1617" i="1"/>
  <c r="Z1617" i="1" s="1"/>
  <c r="J1601" i="1"/>
  <c r="U1601" i="1" s="1"/>
  <c r="L1601" i="1"/>
  <c r="W1601" i="1" s="1"/>
  <c r="K1601" i="1"/>
  <c r="V1601" i="1" s="1"/>
  <c r="O1601" i="1"/>
  <c r="Z1601" i="1" s="1"/>
  <c r="J1577" i="1"/>
  <c r="U1577" i="1" s="1"/>
  <c r="L1577" i="1"/>
  <c r="W1577" i="1" s="1"/>
  <c r="K1577" i="1"/>
  <c r="V1577" i="1" s="1"/>
  <c r="O1577" i="1"/>
  <c r="Z1577" i="1" s="1"/>
  <c r="J1553" i="1"/>
  <c r="U1553" i="1" s="1"/>
  <c r="L1553" i="1"/>
  <c r="W1553" i="1" s="1"/>
  <c r="K1553" i="1"/>
  <c r="V1553" i="1" s="1"/>
  <c r="O1553" i="1"/>
  <c r="Z1553" i="1" s="1"/>
  <c r="J1529" i="1"/>
  <c r="U1529" i="1" s="1"/>
  <c r="L1529" i="1"/>
  <c r="W1529" i="1" s="1"/>
  <c r="K1529" i="1"/>
  <c r="V1529" i="1" s="1"/>
  <c r="O1529" i="1"/>
  <c r="Z1529" i="1" s="1"/>
  <c r="J1505" i="1"/>
  <c r="U1505" i="1" s="1"/>
  <c r="L1505" i="1"/>
  <c r="W1505" i="1" s="1"/>
  <c r="K1505" i="1"/>
  <c r="V1505" i="1" s="1"/>
  <c r="O1505" i="1"/>
  <c r="Z1505" i="1" s="1"/>
  <c r="J1481" i="1"/>
  <c r="U1481" i="1" s="1"/>
  <c r="L1481" i="1"/>
  <c r="W1481" i="1" s="1"/>
  <c r="K1481" i="1"/>
  <c r="V1481" i="1" s="1"/>
  <c r="O1481" i="1"/>
  <c r="Z1481" i="1" s="1"/>
  <c r="J1457" i="1"/>
  <c r="U1457" i="1" s="1"/>
  <c r="L1457" i="1"/>
  <c r="W1457" i="1" s="1"/>
  <c r="K1457" i="1"/>
  <c r="V1457" i="1" s="1"/>
  <c r="O1457" i="1"/>
  <c r="Z1457" i="1" s="1"/>
  <c r="J1433" i="1"/>
  <c r="U1433" i="1" s="1"/>
  <c r="L1433" i="1"/>
  <c r="W1433" i="1" s="1"/>
  <c r="K1433" i="1"/>
  <c r="V1433" i="1" s="1"/>
  <c r="O1433" i="1"/>
  <c r="Z1433" i="1" s="1"/>
  <c r="J1409" i="1"/>
  <c r="U1409" i="1" s="1"/>
  <c r="L1409" i="1"/>
  <c r="W1409" i="1" s="1"/>
  <c r="K1409" i="1"/>
  <c r="V1409" i="1" s="1"/>
  <c r="O1409" i="1"/>
  <c r="Z1409" i="1" s="1"/>
  <c r="J1385" i="1"/>
  <c r="U1385" i="1" s="1"/>
  <c r="L1385" i="1"/>
  <c r="W1385" i="1" s="1"/>
  <c r="K1385" i="1"/>
  <c r="V1385" i="1" s="1"/>
  <c r="O1385" i="1"/>
  <c r="Z1385" i="1" s="1"/>
  <c r="J1361" i="1"/>
  <c r="U1361" i="1" s="1"/>
  <c r="L1361" i="1"/>
  <c r="W1361" i="1" s="1"/>
  <c r="K1361" i="1"/>
  <c r="V1361" i="1" s="1"/>
  <c r="O1361" i="1"/>
  <c r="Z1361" i="1" s="1"/>
  <c r="J1337" i="1"/>
  <c r="U1337" i="1" s="1"/>
  <c r="L1337" i="1"/>
  <c r="W1337" i="1" s="1"/>
  <c r="K1337" i="1"/>
  <c r="V1337" i="1" s="1"/>
  <c r="O1337" i="1"/>
  <c r="Z1337" i="1" s="1"/>
  <c r="J1313" i="1"/>
  <c r="U1313" i="1" s="1"/>
  <c r="L1313" i="1"/>
  <c r="W1313" i="1" s="1"/>
  <c r="K1313" i="1"/>
  <c r="V1313" i="1" s="1"/>
  <c r="O1313" i="1"/>
  <c r="Z1313" i="1" s="1"/>
  <c r="J1297" i="1"/>
  <c r="U1297" i="1" s="1"/>
  <c r="L1297" i="1"/>
  <c r="W1297" i="1" s="1"/>
  <c r="K1297" i="1"/>
  <c r="V1297" i="1" s="1"/>
  <c r="O1297" i="1"/>
  <c r="Z1297" i="1" s="1"/>
  <c r="J1273" i="1"/>
  <c r="U1273" i="1" s="1"/>
  <c r="L1273" i="1"/>
  <c r="W1273" i="1" s="1"/>
  <c r="K1273" i="1"/>
  <c r="V1273" i="1" s="1"/>
  <c r="O1273" i="1"/>
  <c r="Z1273" i="1" s="1"/>
  <c r="J1249" i="1"/>
  <c r="U1249" i="1" s="1"/>
  <c r="L1249" i="1"/>
  <c r="W1249" i="1" s="1"/>
  <c r="K1249" i="1"/>
  <c r="V1249" i="1" s="1"/>
  <c r="O1249" i="1"/>
  <c r="Z1249" i="1" s="1"/>
  <c r="J1225" i="1"/>
  <c r="U1225" i="1" s="1"/>
  <c r="L1225" i="1"/>
  <c r="W1225" i="1" s="1"/>
  <c r="K1225" i="1"/>
  <c r="V1225" i="1" s="1"/>
  <c r="N1225" i="1"/>
  <c r="Y1225" i="1" s="1"/>
  <c r="O1225" i="1"/>
  <c r="Z1225" i="1" s="1"/>
  <c r="J1201" i="1"/>
  <c r="U1201" i="1" s="1"/>
  <c r="L1201" i="1"/>
  <c r="W1201" i="1" s="1"/>
  <c r="K1201" i="1"/>
  <c r="V1201" i="1" s="1"/>
  <c r="O1201" i="1"/>
  <c r="Z1201" i="1" s="1"/>
  <c r="N1201" i="1"/>
  <c r="Y1201" i="1" s="1"/>
  <c r="J1177" i="1"/>
  <c r="U1177" i="1" s="1"/>
  <c r="L1177" i="1"/>
  <c r="W1177" i="1" s="1"/>
  <c r="K1177" i="1"/>
  <c r="V1177" i="1" s="1"/>
  <c r="N1177" i="1"/>
  <c r="Y1177" i="1" s="1"/>
  <c r="O1177" i="1"/>
  <c r="Z1177" i="1" s="1"/>
  <c r="J1145" i="1"/>
  <c r="U1145" i="1" s="1"/>
  <c r="L1145" i="1"/>
  <c r="W1145" i="1" s="1"/>
  <c r="K1145" i="1"/>
  <c r="V1145" i="1" s="1"/>
  <c r="N1145" i="1"/>
  <c r="Y1145" i="1" s="1"/>
  <c r="O1145" i="1"/>
  <c r="Z1145" i="1" s="1"/>
  <c r="J1113" i="1"/>
  <c r="U1113" i="1" s="1"/>
  <c r="L1113" i="1"/>
  <c r="W1113" i="1" s="1"/>
  <c r="K1113" i="1"/>
  <c r="V1113" i="1" s="1"/>
  <c r="N1113" i="1"/>
  <c r="Y1113" i="1" s="1"/>
  <c r="J1081" i="1"/>
  <c r="U1081" i="1" s="1"/>
  <c r="L1081" i="1"/>
  <c r="W1081" i="1" s="1"/>
  <c r="K1081" i="1"/>
  <c r="V1081" i="1" s="1"/>
  <c r="N1081" i="1"/>
  <c r="Y1081" i="1" s="1"/>
  <c r="O1081" i="1"/>
  <c r="Z1081" i="1" s="1"/>
  <c r="J1057" i="1"/>
  <c r="U1057" i="1" s="1"/>
  <c r="L1057" i="1"/>
  <c r="W1057" i="1" s="1"/>
  <c r="K1057" i="1"/>
  <c r="V1057" i="1" s="1"/>
  <c r="O1057" i="1"/>
  <c r="Z1057" i="1" s="1"/>
  <c r="N1057" i="1"/>
  <c r="Y1057" i="1" s="1"/>
  <c r="J1033" i="1"/>
  <c r="U1033" i="1" s="1"/>
  <c r="L1033" i="1"/>
  <c r="W1033" i="1" s="1"/>
  <c r="K1033" i="1"/>
  <c r="V1033" i="1" s="1"/>
  <c r="O1033" i="1"/>
  <c r="Z1033" i="1" s="1"/>
  <c r="J1009" i="1"/>
  <c r="U1009" i="1" s="1"/>
  <c r="L1009" i="1"/>
  <c r="W1009" i="1" s="1"/>
  <c r="K1009" i="1"/>
  <c r="V1009" i="1" s="1"/>
  <c r="O1009" i="1"/>
  <c r="Z1009" i="1" s="1"/>
  <c r="N1009" i="1"/>
  <c r="Y1009" i="1" s="1"/>
  <c r="J985" i="1"/>
  <c r="U985" i="1" s="1"/>
  <c r="L985" i="1"/>
  <c r="W985" i="1" s="1"/>
  <c r="K985" i="1"/>
  <c r="V985" i="1" s="1"/>
  <c r="M985" i="1"/>
  <c r="X985" i="1" s="1"/>
  <c r="N985" i="1"/>
  <c r="Y985" i="1" s="1"/>
  <c r="J961" i="1"/>
  <c r="U961" i="1" s="1"/>
  <c r="L961" i="1"/>
  <c r="W961" i="1" s="1"/>
  <c r="K961" i="1"/>
  <c r="V961" i="1" s="1"/>
  <c r="O961" i="1"/>
  <c r="Z961" i="1" s="1"/>
  <c r="M961" i="1"/>
  <c r="X961" i="1" s="1"/>
  <c r="N961" i="1"/>
  <c r="Y961" i="1" s="1"/>
  <c r="J937" i="1"/>
  <c r="U937" i="1" s="1"/>
  <c r="L937" i="1"/>
  <c r="W937" i="1" s="1"/>
  <c r="K937" i="1"/>
  <c r="V937" i="1" s="1"/>
  <c r="O937" i="1"/>
  <c r="Z937" i="1" s="1"/>
  <c r="M937" i="1"/>
  <c r="X937" i="1" s="1"/>
  <c r="N937" i="1"/>
  <c r="Y937" i="1" s="1"/>
  <c r="J913" i="1"/>
  <c r="U913" i="1" s="1"/>
  <c r="L913" i="1"/>
  <c r="W913" i="1" s="1"/>
  <c r="K913" i="1"/>
  <c r="V913" i="1" s="1"/>
  <c r="O913" i="1"/>
  <c r="Z913" i="1" s="1"/>
  <c r="M913" i="1"/>
  <c r="X913" i="1" s="1"/>
  <c r="N913" i="1"/>
  <c r="Y913" i="1" s="1"/>
  <c r="J889" i="1"/>
  <c r="U889" i="1" s="1"/>
  <c r="L889" i="1"/>
  <c r="W889" i="1" s="1"/>
  <c r="K889" i="1"/>
  <c r="V889" i="1" s="1"/>
  <c r="N889" i="1"/>
  <c r="Y889" i="1" s="1"/>
  <c r="M889" i="1"/>
  <c r="X889" i="1" s="1"/>
  <c r="O889" i="1"/>
  <c r="Z889" i="1" s="1"/>
  <c r="J849" i="1"/>
  <c r="U849" i="1" s="1"/>
  <c r="L849" i="1"/>
  <c r="W849" i="1" s="1"/>
  <c r="O849" i="1"/>
  <c r="Z849" i="1" s="1"/>
  <c r="K849" i="1"/>
  <c r="V849" i="1" s="1"/>
  <c r="M849" i="1"/>
  <c r="X849" i="1" s="1"/>
  <c r="N849" i="1"/>
  <c r="Y849" i="1" s="1"/>
  <c r="J817" i="1"/>
  <c r="U817" i="1" s="1"/>
  <c r="L817" i="1"/>
  <c r="W817" i="1" s="1"/>
  <c r="K817" i="1"/>
  <c r="V817" i="1" s="1"/>
  <c r="O817" i="1"/>
  <c r="Z817" i="1" s="1"/>
  <c r="M817" i="1"/>
  <c r="X817" i="1" s="1"/>
  <c r="N817" i="1"/>
  <c r="Y817" i="1" s="1"/>
  <c r="J785" i="1"/>
  <c r="U785" i="1" s="1"/>
  <c r="L785" i="1"/>
  <c r="W785" i="1" s="1"/>
  <c r="O785" i="1"/>
  <c r="Z785" i="1" s="1"/>
  <c r="K785" i="1"/>
  <c r="V785" i="1" s="1"/>
  <c r="M785" i="1"/>
  <c r="X785" i="1" s="1"/>
  <c r="N785" i="1"/>
  <c r="Y785" i="1" s="1"/>
  <c r="J761" i="1"/>
  <c r="U761" i="1" s="1"/>
  <c r="L761" i="1"/>
  <c r="W761" i="1" s="1"/>
  <c r="K761" i="1"/>
  <c r="V761" i="1" s="1"/>
  <c r="O761" i="1"/>
  <c r="Z761" i="1" s="1"/>
  <c r="N761" i="1"/>
  <c r="Y761" i="1" s="1"/>
  <c r="M761" i="1"/>
  <c r="X761" i="1" s="1"/>
  <c r="J737" i="1"/>
  <c r="U737" i="1" s="1"/>
  <c r="L737" i="1"/>
  <c r="W737" i="1" s="1"/>
  <c r="O737" i="1"/>
  <c r="Z737" i="1" s="1"/>
  <c r="M737" i="1"/>
  <c r="X737" i="1" s="1"/>
  <c r="K737" i="1"/>
  <c r="V737" i="1" s="1"/>
  <c r="N737" i="1"/>
  <c r="Y737" i="1" s="1"/>
  <c r="J713" i="1"/>
  <c r="U713" i="1" s="1"/>
  <c r="L713" i="1"/>
  <c r="W713" i="1" s="1"/>
  <c r="K713" i="1"/>
  <c r="V713" i="1" s="1"/>
  <c r="O713" i="1"/>
  <c r="Z713" i="1" s="1"/>
  <c r="N713" i="1"/>
  <c r="Y713" i="1" s="1"/>
  <c r="M713" i="1"/>
  <c r="X713" i="1" s="1"/>
  <c r="J689" i="1"/>
  <c r="U689" i="1" s="1"/>
  <c r="L689" i="1"/>
  <c r="W689" i="1" s="1"/>
  <c r="K689" i="1"/>
  <c r="V689" i="1" s="1"/>
  <c r="O689" i="1"/>
  <c r="Z689" i="1" s="1"/>
  <c r="M689" i="1"/>
  <c r="X689" i="1" s="1"/>
  <c r="N689" i="1"/>
  <c r="Y689" i="1" s="1"/>
  <c r="J665" i="1"/>
  <c r="U665" i="1" s="1"/>
  <c r="L665" i="1"/>
  <c r="W665" i="1" s="1"/>
  <c r="K665" i="1"/>
  <c r="V665" i="1" s="1"/>
  <c r="O665" i="1"/>
  <c r="Z665" i="1" s="1"/>
  <c r="N665" i="1"/>
  <c r="Y665" i="1" s="1"/>
  <c r="M665" i="1"/>
  <c r="X665" i="1" s="1"/>
  <c r="J641" i="1"/>
  <c r="U641" i="1" s="1"/>
  <c r="L641" i="1"/>
  <c r="W641" i="1" s="1"/>
  <c r="K641" i="1"/>
  <c r="V641" i="1" s="1"/>
  <c r="O641" i="1"/>
  <c r="Z641" i="1" s="1"/>
  <c r="M641" i="1"/>
  <c r="X641" i="1" s="1"/>
  <c r="N641" i="1"/>
  <c r="Y641" i="1" s="1"/>
  <c r="J617" i="1"/>
  <c r="U617" i="1" s="1"/>
  <c r="L617" i="1"/>
  <c r="W617" i="1" s="1"/>
  <c r="K617" i="1"/>
  <c r="V617" i="1" s="1"/>
  <c r="O617" i="1"/>
  <c r="Z617" i="1" s="1"/>
  <c r="N617" i="1"/>
  <c r="Y617" i="1" s="1"/>
  <c r="M617" i="1"/>
  <c r="X617" i="1" s="1"/>
  <c r="J593" i="1"/>
  <c r="U593" i="1" s="1"/>
  <c r="L593" i="1"/>
  <c r="W593" i="1" s="1"/>
  <c r="K593" i="1"/>
  <c r="V593" i="1" s="1"/>
  <c r="O593" i="1"/>
  <c r="Z593" i="1" s="1"/>
  <c r="N593" i="1"/>
  <c r="Y593" i="1" s="1"/>
  <c r="M593" i="1"/>
  <c r="X593" i="1" s="1"/>
  <c r="J569" i="1"/>
  <c r="U569" i="1" s="1"/>
  <c r="L569" i="1"/>
  <c r="W569" i="1" s="1"/>
  <c r="K569" i="1"/>
  <c r="V569" i="1" s="1"/>
  <c r="O569" i="1"/>
  <c r="Z569" i="1" s="1"/>
  <c r="M569" i="1"/>
  <c r="X569" i="1" s="1"/>
  <c r="N569" i="1"/>
  <c r="Y569" i="1" s="1"/>
  <c r="J553" i="1"/>
  <c r="U553" i="1" s="1"/>
  <c r="L553" i="1"/>
  <c r="W553" i="1" s="1"/>
  <c r="K553" i="1"/>
  <c r="V553" i="1" s="1"/>
  <c r="O553" i="1"/>
  <c r="Z553" i="1" s="1"/>
  <c r="M553" i="1"/>
  <c r="X553" i="1" s="1"/>
  <c r="J537" i="1"/>
  <c r="U537" i="1" s="1"/>
  <c r="L537" i="1"/>
  <c r="W537" i="1" s="1"/>
  <c r="K537" i="1"/>
  <c r="V537" i="1" s="1"/>
  <c r="O537" i="1"/>
  <c r="Z537" i="1" s="1"/>
  <c r="N537" i="1"/>
  <c r="Y537" i="1" s="1"/>
  <c r="M537" i="1"/>
  <c r="X537" i="1" s="1"/>
  <c r="J513" i="1"/>
  <c r="U513" i="1" s="1"/>
  <c r="L513" i="1"/>
  <c r="W513" i="1" s="1"/>
  <c r="K513" i="1"/>
  <c r="V513" i="1" s="1"/>
  <c r="O513" i="1"/>
  <c r="Z513" i="1" s="1"/>
  <c r="M513" i="1"/>
  <c r="X513" i="1" s="1"/>
  <c r="J505" i="1"/>
  <c r="U505" i="1" s="1"/>
  <c r="L505" i="1"/>
  <c r="W505" i="1" s="1"/>
  <c r="K505" i="1"/>
  <c r="V505" i="1" s="1"/>
  <c r="O505" i="1"/>
  <c r="Z505" i="1" s="1"/>
  <c r="M505" i="1"/>
  <c r="X505" i="1" s="1"/>
  <c r="N505" i="1"/>
  <c r="Y505" i="1" s="1"/>
  <c r="J481" i="1"/>
  <c r="U481" i="1" s="1"/>
  <c r="L481" i="1"/>
  <c r="W481" i="1" s="1"/>
  <c r="K481" i="1"/>
  <c r="V481" i="1" s="1"/>
  <c r="O481" i="1"/>
  <c r="Z481" i="1" s="1"/>
  <c r="M481" i="1"/>
  <c r="X481" i="1" s="1"/>
  <c r="J457" i="1"/>
  <c r="U457" i="1" s="1"/>
  <c r="K457" i="1"/>
  <c r="V457" i="1" s="1"/>
  <c r="L457" i="1"/>
  <c r="W457" i="1" s="1"/>
  <c r="O457" i="1"/>
  <c r="Z457" i="1" s="1"/>
  <c r="M457" i="1"/>
  <c r="X457" i="1" s="1"/>
  <c r="N457" i="1"/>
  <c r="Y457" i="1" s="1"/>
  <c r="J433" i="1"/>
  <c r="U433" i="1" s="1"/>
  <c r="L433" i="1"/>
  <c r="W433" i="1" s="1"/>
  <c r="K433" i="1"/>
  <c r="V433" i="1" s="1"/>
  <c r="O433" i="1"/>
  <c r="Z433" i="1" s="1"/>
  <c r="N433" i="1"/>
  <c r="Y433" i="1" s="1"/>
  <c r="M433" i="1"/>
  <c r="X433" i="1" s="1"/>
  <c r="J409" i="1"/>
  <c r="U409" i="1" s="1"/>
  <c r="L409" i="1"/>
  <c r="W409" i="1" s="1"/>
  <c r="K409" i="1"/>
  <c r="V409" i="1" s="1"/>
  <c r="O409" i="1"/>
  <c r="Z409" i="1" s="1"/>
  <c r="N409" i="1"/>
  <c r="Y409" i="1" s="1"/>
  <c r="M409" i="1"/>
  <c r="X409" i="1" s="1"/>
  <c r="J385" i="1"/>
  <c r="U385" i="1" s="1"/>
  <c r="L385" i="1"/>
  <c r="W385" i="1" s="1"/>
  <c r="K385" i="1"/>
  <c r="V385" i="1" s="1"/>
  <c r="O385" i="1"/>
  <c r="Z385" i="1" s="1"/>
  <c r="N385" i="1"/>
  <c r="Y385" i="1" s="1"/>
  <c r="M385" i="1"/>
  <c r="X385" i="1" s="1"/>
  <c r="J361" i="1"/>
  <c r="U361" i="1" s="1"/>
  <c r="L361" i="1"/>
  <c r="W361" i="1" s="1"/>
  <c r="K361" i="1"/>
  <c r="V361" i="1" s="1"/>
  <c r="O361" i="1"/>
  <c r="Z361" i="1" s="1"/>
  <c r="N361" i="1"/>
  <c r="Y361" i="1" s="1"/>
  <c r="M361" i="1"/>
  <c r="X361" i="1" s="1"/>
  <c r="J345" i="1"/>
  <c r="U345" i="1" s="1"/>
  <c r="L345" i="1"/>
  <c r="W345" i="1" s="1"/>
  <c r="K345" i="1"/>
  <c r="V345" i="1" s="1"/>
  <c r="O345" i="1"/>
  <c r="Z345" i="1" s="1"/>
  <c r="M345" i="1"/>
  <c r="X345" i="1" s="1"/>
  <c r="N345" i="1"/>
  <c r="Y345" i="1" s="1"/>
  <c r="J321" i="1"/>
  <c r="U321" i="1" s="1"/>
  <c r="L321" i="1"/>
  <c r="W321" i="1" s="1"/>
  <c r="K321" i="1"/>
  <c r="V321" i="1" s="1"/>
  <c r="O321" i="1"/>
  <c r="Z321" i="1" s="1"/>
  <c r="N321" i="1"/>
  <c r="Y321" i="1" s="1"/>
  <c r="M321" i="1"/>
  <c r="X321" i="1" s="1"/>
  <c r="J297" i="1"/>
  <c r="U297" i="1" s="1"/>
  <c r="L297" i="1"/>
  <c r="W297" i="1" s="1"/>
  <c r="K297" i="1"/>
  <c r="V297" i="1" s="1"/>
  <c r="O297" i="1"/>
  <c r="Z297" i="1" s="1"/>
  <c r="N297" i="1"/>
  <c r="Y297" i="1" s="1"/>
  <c r="M297" i="1"/>
  <c r="X297" i="1" s="1"/>
  <c r="J273" i="1"/>
  <c r="U273" i="1" s="1"/>
  <c r="L273" i="1"/>
  <c r="W273" i="1" s="1"/>
  <c r="K273" i="1"/>
  <c r="V273" i="1" s="1"/>
  <c r="O273" i="1"/>
  <c r="Z273" i="1" s="1"/>
  <c r="M273" i="1"/>
  <c r="X273" i="1" s="1"/>
  <c r="N273" i="1"/>
  <c r="Y273" i="1" s="1"/>
  <c r="J241" i="1"/>
  <c r="U241" i="1" s="1"/>
  <c r="L241" i="1"/>
  <c r="W241" i="1" s="1"/>
  <c r="K241" i="1"/>
  <c r="V241" i="1" s="1"/>
  <c r="O241" i="1"/>
  <c r="Z241" i="1" s="1"/>
  <c r="N241" i="1"/>
  <c r="Y241" i="1" s="1"/>
  <c r="M241" i="1"/>
  <c r="X241" i="1" s="1"/>
  <c r="J217" i="1"/>
  <c r="U217" i="1" s="1"/>
  <c r="L217" i="1"/>
  <c r="W217" i="1" s="1"/>
  <c r="K217" i="1"/>
  <c r="V217" i="1" s="1"/>
  <c r="O217" i="1"/>
  <c r="Z217" i="1" s="1"/>
  <c r="M217" i="1"/>
  <c r="X217" i="1" s="1"/>
  <c r="N217" i="1"/>
  <c r="Y217" i="1" s="1"/>
  <c r="J201" i="1"/>
  <c r="U201" i="1" s="1"/>
  <c r="K201" i="1"/>
  <c r="V201" i="1" s="1"/>
  <c r="L201" i="1"/>
  <c r="W201" i="1" s="1"/>
  <c r="O201" i="1"/>
  <c r="Z201" i="1" s="1"/>
  <c r="M201" i="1"/>
  <c r="X201" i="1" s="1"/>
  <c r="J177" i="1"/>
  <c r="U177" i="1" s="1"/>
  <c r="L177" i="1"/>
  <c r="W177" i="1" s="1"/>
  <c r="K177" i="1"/>
  <c r="V177" i="1" s="1"/>
  <c r="O177" i="1"/>
  <c r="Z177" i="1" s="1"/>
  <c r="N177" i="1"/>
  <c r="Y177" i="1" s="1"/>
  <c r="M177" i="1"/>
  <c r="X177" i="1" s="1"/>
  <c r="J145" i="1"/>
  <c r="U145" i="1" s="1"/>
  <c r="L145" i="1"/>
  <c r="W145" i="1" s="1"/>
  <c r="K145" i="1"/>
  <c r="V145" i="1" s="1"/>
  <c r="O145" i="1"/>
  <c r="Z145" i="1" s="1"/>
  <c r="M145" i="1"/>
  <c r="X145" i="1" s="1"/>
  <c r="N145" i="1"/>
  <c r="Y145" i="1" s="1"/>
  <c r="J121" i="1"/>
  <c r="U121" i="1" s="1"/>
  <c r="L121" i="1"/>
  <c r="W121" i="1" s="1"/>
  <c r="K121" i="1"/>
  <c r="V121" i="1" s="1"/>
  <c r="O121" i="1"/>
  <c r="Z121" i="1" s="1"/>
  <c r="M121" i="1"/>
  <c r="X121" i="1" s="1"/>
  <c r="J97" i="1"/>
  <c r="U97" i="1" s="1"/>
  <c r="L97" i="1"/>
  <c r="W97" i="1" s="1"/>
  <c r="K97" i="1"/>
  <c r="V97" i="1" s="1"/>
  <c r="O97" i="1"/>
  <c r="Z97" i="1" s="1"/>
  <c r="N97" i="1"/>
  <c r="Y97" i="1" s="1"/>
  <c r="M97" i="1"/>
  <c r="X97" i="1" s="1"/>
  <c r="J73" i="1"/>
  <c r="U73" i="1" s="1"/>
  <c r="K73" i="1"/>
  <c r="V73" i="1" s="1"/>
  <c r="O73" i="1"/>
  <c r="Z73" i="1" s="1"/>
  <c r="L73" i="1"/>
  <c r="W73" i="1" s="1"/>
  <c r="N73" i="1"/>
  <c r="Y73" i="1" s="1"/>
  <c r="M73" i="1"/>
  <c r="X73" i="1" s="1"/>
  <c r="J49" i="1"/>
  <c r="U49" i="1" s="1"/>
  <c r="L49" i="1"/>
  <c r="W49" i="1" s="1"/>
  <c r="K49" i="1"/>
  <c r="V49" i="1" s="1"/>
  <c r="O49" i="1"/>
  <c r="Z49" i="1" s="1"/>
  <c r="N49" i="1"/>
  <c r="Y49" i="1" s="1"/>
  <c r="M49" i="1"/>
  <c r="X49" i="1" s="1"/>
  <c r="J33" i="1"/>
  <c r="U33" i="1" s="1"/>
  <c r="L33" i="1"/>
  <c r="W33" i="1" s="1"/>
  <c r="K33" i="1"/>
  <c r="V33" i="1" s="1"/>
  <c r="O33" i="1"/>
  <c r="Z33" i="1" s="1"/>
  <c r="N33" i="1"/>
  <c r="Y33" i="1" s="1"/>
  <c r="M33" i="1"/>
  <c r="X33" i="1" s="1"/>
  <c r="J9" i="1"/>
  <c r="U9" i="1" s="1"/>
  <c r="L9" i="1"/>
  <c r="W9" i="1" s="1"/>
  <c r="K9" i="1"/>
  <c r="V9" i="1" s="1"/>
  <c r="O9" i="1"/>
  <c r="Z9" i="1" s="1"/>
  <c r="N9" i="1"/>
  <c r="Y9" i="1" s="1"/>
  <c r="M9" i="1"/>
  <c r="X9" i="1" s="1"/>
  <c r="M3555" i="1"/>
  <c r="X3555" i="1" s="1"/>
  <c r="M3529" i="1"/>
  <c r="X3529" i="1" s="1"/>
  <c r="M3489" i="1"/>
  <c r="X3489" i="1" s="1"/>
  <c r="M3233" i="1"/>
  <c r="X3233" i="1" s="1"/>
  <c r="M3137" i="1"/>
  <c r="X3137" i="1" s="1"/>
  <c r="M3089" i="1"/>
  <c r="X3089" i="1" s="1"/>
  <c r="M2993" i="1"/>
  <c r="X2993" i="1" s="1"/>
  <c r="M2945" i="1"/>
  <c r="X2945" i="1" s="1"/>
  <c r="M2897" i="1"/>
  <c r="X2897" i="1" s="1"/>
  <c r="M2849" i="1"/>
  <c r="X2849" i="1" s="1"/>
  <c r="M2721" i="1"/>
  <c r="X2721" i="1" s="1"/>
  <c r="M2673" i="1"/>
  <c r="X2673" i="1" s="1"/>
  <c r="M2625" i="1"/>
  <c r="X2625" i="1" s="1"/>
  <c r="M2577" i="1"/>
  <c r="X2577" i="1" s="1"/>
  <c r="M2433" i="1"/>
  <c r="X2433" i="1" s="1"/>
  <c r="M2369" i="1"/>
  <c r="X2369" i="1" s="1"/>
  <c r="M2321" i="1"/>
  <c r="X2321" i="1" s="1"/>
  <c r="M2273" i="1"/>
  <c r="X2273" i="1" s="1"/>
  <c r="M2225" i="1"/>
  <c r="X2225" i="1" s="1"/>
  <c r="M2177" i="1"/>
  <c r="X2177" i="1" s="1"/>
  <c r="M2129" i="1"/>
  <c r="X2129" i="1" s="1"/>
  <c r="M2017" i="1"/>
  <c r="X2017" i="1" s="1"/>
  <c r="M1969" i="1"/>
  <c r="X1969" i="1" s="1"/>
  <c r="M1905" i="1"/>
  <c r="X1905" i="1" s="1"/>
  <c r="M1857" i="1"/>
  <c r="X1857" i="1" s="1"/>
  <c r="M1809" i="1"/>
  <c r="X1809" i="1" s="1"/>
  <c r="M1761" i="1"/>
  <c r="X1761" i="1" s="1"/>
  <c r="M1713" i="1"/>
  <c r="X1713" i="1" s="1"/>
  <c r="M1665" i="1"/>
  <c r="X1665" i="1" s="1"/>
  <c r="M1601" i="1"/>
  <c r="X1601" i="1" s="1"/>
  <c r="M1553" i="1"/>
  <c r="X1553" i="1" s="1"/>
  <c r="M1505" i="1"/>
  <c r="X1505" i="1" s="1"/>
  <c r="M1457" i="1"/>
  <c r="X1457" i="1" s="1"/>
  <c r="M1409" i="1"/>
  <c r="X1409" i="1" s="1"/>
  <c r="M1361" i="1"/>
  <c r="X1361" i="1" s="1"/>
  <c r="M1313" i="1"/>
  <c r="X1313" i="1" s="1"/>
  <c r="M1265" i="1"/>
  <c r="X1265" i="1" s="1"/>
  <c r="M1137" i="1"/>
  <c r="X1137" i="1" s="1"/>
  <c r="J4232" i="1"/>
  <c r="U4232" i="1" s="1"/>
  <c r="L4232" i="1"/>
  <c r="W4232" i="1" s="1"/>
  <c r="K4232" i="1"/>
  <c r="V4232" i="1" s="1"/>
  <c r="O4232" i="1"/>
  <c r="Z4232" i="1" s="1"/>
  <c r="J4216" i="1"/>
  <c r="U4216" i="1" s="1"/>
  <c r="L4216" i="1"/>
  <c r="W4216" i="1" s="1"/>
  <c r="K4216" i="1"/>
  <c r="V4216" i="1" s="1"/>
  <c r="O4216" i="1"/>
  <c r="Z4216" i="1" s="1"/>
  <c r="J4200" i="1"/>
  <c r="U4200" i="1" s="1"/>
  <c r="L4200" i="1"/>
  <c r="W4200" i="1" s="1"/>
  <c r="K4200" i="1"/>
  <c r="V4200" i="1" s="1"/>
  <c r="O4200" i="1"/>
  <c r="Z4200" i="1" s="1"/>
  <c r="J4184" i="1"/>
  <c r="U4184" i="1" s="1"/>
  <c r="L4184" i="1"/>
  <c r="W4184" i="1" s="1"/>
  <c r="K4184" i="1"/>
  <c r="V4184" i="1" s="1"/>
  <c r="O4184" i="1"/>
  <c r="Z4184" i="1" s="1"/>
  <c r="J4176" i="1"/>
  <c r="U4176" i="1" s="1"/>
  <c r="L4176" i="1"/>
  <c r="W4176" i="1" s="1"/>
  <c r="K4176" i="1"/>
  <c r="V4176" i="1" s="1"/>
  <c r="O4176" i="1"/>
  <c r="Z4176" i="1" s="1"/>
  <c r="N4176" i="1"/>
  <c r="Y4176" i="1" s="1"/>
  <c r="L4160" i="1"/>
  <c r="W4160" i="1" s="1"/>
  <c r="J4160" i="1"/>
  <c r="U4160" i="1" s="1"/>
  <c r="K4160" i="1"/>
  <c r="V4160" i="1" s="1"/>
  <c r="O4160" i="1"/>
  <c r="Z4160" i="1" s="1"/>
  <c r="N4160" i="1"/>
  <c r="Y4160" i="1" s="1"/>
  <c r="J4144" i="1"/>
  <c r="U4144" i="1" s="1"/>
  <c r="L4144" i="1"/>
  <c r="W4144" i="1" s="1"/>
  <c r="K4144" i="1"/>
  <c r="V4144" i="1" s="1"/>
  <c r="O4144" i="1"/>
  <c r="Z4144" i="1" s="1"/>
  <c r="N4144" i="1"/>
  <c r="Y4144" i="1" s="1"/>
  <c r="J4128" i="1"/>
  <c r="U4128" i="1" s="1"/>
  <c r="L4128" i="1"/>
  <c r="W4128" i="1" s="1"/>
  <c r="K4128" i="1"/>
  <c r="V4128" i="1" s="1"/>
  <c r="O4128" i="1"/>
  <c r="Z4128" i="1" s="1"/>
  <c r="N4128" i="1"/>
  <c r="Y4128" i="1" s="1"/>
  <c r="J4120" i="1"/>
  <c r="U4120" i="1" s="1"/>
  <c r="L4120" i="1"/>
  <c r="W4120" i="1" s="1"/>
  <c r="O4120" i="1"/>
  <c r="Z4120" i="1" s="1"/>
  <c r="K4120" i="1"/>
  <c r="V4120" i="1" s="1"/>
  <c r="J4104" i="1"/>
  <c r="U4104" i="1" s="1"/>
  <c r="L4104" i="1"/>
  <c r="W4104" i="1" s="1"/>
  <c r="K4104" i="1"/>
  <c r="V4104" i="1" s="1"/>
  <c r="O4104" i="1"/>
  <c r="Z4104" i="1" s="1"/>
  <c r="J4088" i="1"/>
  <c r="U4088" i="1" s="1"/>
  <c r="L4088" i="1"/>
  <c r="W4088" i="1" s="1"/>
  <c r="K4088" i="1"/>
  <c r="V4088" i="1" s="1"/>
  <c r="O4088" i="1"/>
  <c r="Z4088" i="1" s="1"/>
  <c r="J4072" i="1"/>
  <c r="U4072" i="1" s="1"/>
  <c r="L4072" i="1"/>
  <c r="W4072" i="1" s="1"/>
  <c r="K4072" i="1"/>
  <c r="V4072" i="1" s="1"/>
  <c r="O4072" i="1"/>
  <c r="Z4072" i="1" s="1"/>
  <c r="J4056" i="1"/>
  <c r="U4056" i="1" s="1"/>
  <c r="L4056" i="1"/>
  <c r="W4056" i="1" s="1"/>
  <c r="K4056" i="1"/>
  <c r="V4056" i="1" s="1"/>
  <c r="O4056" i="1"/>
  <c r="Z4056" i="1" s="1"/>
  <c r="J4040" i="1"/>
  <c r="U4040" i="1" s="1"/>
  <c r="L4040" i="1"/>
  <c r="W4040" i="1" s="1"/>
  <c r="K4040" i="1"/>
  <c r="V4040" i="1" s="1"/>
  <c r="O4040" i="1"/>
  <c r="Z4040" i="1" s="1"/>
  <c r="J4024" i="1"/>
  <c r="U4024" i="1" s="1"/>
  <c r="L4024" i="1"/>
  <c r="W4024" i="1" s="1"/>
  <c r="K4024" i="1"/>
  <c r="V4024" i="1" s="1"/>
  <c r="O4024" i="1"/>
  <c r="Z4024" i="1" s="1"/>
  <c r="J4008" i="1"/>
  <c r="U4008" i="1" s="1"/>
  <c r="L4008" i="1"/>
  <c r="W4008" i="1" s="1"/>
  <c r="K4008" i="1"/>
  <c r="V4008" i="1" s="1"/>
  <c r="O4008" i="1"/>
  <c r="Z4008" i="1" s="1"/>
  <c r="J3992" i="1"/>
  <c r="U3992" i="1" s="1"/>
  <c r="L3992" i="1"/>
  <c r="W3992" i="1" s="1"/>
  <c r="O3992" i="1"/>
  <c r="Z3992" i="1" s="1"/>
  <c r="K3992" i="1"/>
  <c r="V3992" i="1" s="1"/>
  <c r="J3976" i="1"/>
  <c r="U3976" i="1" s="1"/>
  <c r="L3976" i="1"/>
  <c r="W3976" i="1" s="1"/>
  <c r="K3976" i="1"/>
  <c r="V3976" i="1" s="1"/>
  <c r="O3976" i="1"/>
  <c r="Z3976" i="1" s="1"/>
  <c r="J3960" i="1"/>
  <c r="U3960" i="1" s="1"/>
  <c r="L3960" i="1"/>
  <c r="W3960" i="1" s="1"/>
  <c r="K3960" i="1"/>
  <c r="V3960" i="1" s="1"/>
  <c r="O3960" i="1"/>
  <c r="Z3960" i="1" s="1"/>
  <c r="J3944" i="1"/>
  <c r="U3944" i="1" s="1"/>
  <c r="L3944" i="1"/>
  <c r="W3944" i="1" s="1"/>
  <c r="K3944" i="1"/>
  <c r="V3944" i="1" s="1"/>
  <c r="O3944" i="1"/>
  <c r="Z3944" i="1" s="1"/>
  <c r="J3928" i="1"/>
  <c r="U3928" i="1" s="1"/>
  <c r="L3928" i="1"/>
  <c r="W3928" i="1" s="1"/>
  <c r="K3928" i="1"/>
  <c r="V3928" i="1" s="1"/>
  <c r="O3928" i="1"/>
  <c r="Z3928" i="1" s="1"/>
  <c r="J3912" i="1"/>
  <c r="U3912" i="1" s="1"/>
  <c r="L3912" i="1"/>
  <c r="W3912" i="1" s="1"/>
  <c r="K3912" i="1"/>
  <c r="V3912" i="1" s="1"/>
  <c r="O3912" i="1"/>
  <c r="Z3912" i="1" s="1"/>
  <c r="J3896" i="1"/>
  <c r="U3896" i="1" s="1"/>
  <c r="L3896" i="1"/>
  <c r="W3896" i="1" s="1"/>
  <c r="K3896" i="1"/>
  <c r="V3896" i="1" s="1"/>
  <c r="O3896" i="1"/>
  <c r="Z3896" i="1" s="1"/>
  <c r="J3880" i="1"/>
  <c r="U3880" i="1" s="1"/>
  <c r="L3880" i="1"/>
  <c r="W3880" i="1" s="1"/>
  <c r="K3880" i="1"/>
  <c r="V3880" i="1" s="1"/>
  <c r="O3880" i="1"/>
  <c r="Z3880" i="1" s="1"/>
  <c r="J3864" i="1"/>
  <c r="U3864" i="1" s="1"/>
  <c r="L3864" i="1"/>
  <c r="W3864" i="1" s="1"/>
  <c r="O3864" i="1"/>
  <c r="Z3864" i="1" s="1"/>
  <c r="K3864" i="1"/>
  <c r="V3864" i="1" s="1"/>
  <c r="J3848" i="1"/>
  <c r="U3848" i="1" s="1"/>
  <c r="L3848" i="1"/>
  <c r="W3848" i="1" s="1"/>
  <c r="K3848" i="1"/>
  <c r="V3848" i="1" s="1"/>
  <c r="O3848" i="1"/>
  <c r="Z3848" i="1" s="1"/>
  <c r="J3832" i="1"/>
  <c r="U3832" i="1" s="1"/>
  <c r="L3832" i="1"/>
  <c r="W3832" i="1" s="1"/>
  <c r="K3832" i="1"/>
  <c r="V3832" i="1" s="1"/>
  <c r="O3832" i="1"/>
  <c r="Z3832" i="1" s="1"/>
  <c r="J3816" i="1"/>
  <c r="U3816" i="1" s="1"/>
  <c r="L3816" i="1"/>
  <c r="W3816" i="1" s="1"/>
  <c r="K3816" i="1"/>
  <c r="V3816" i="1" s="1"/>
  <c r="O3816" i="1"/>
  <c r="Z3816" i="1" s="1"/>
  <c r="J3800" i="1"/>
  <c r="U3800" i="1" s="1"/>
  <c r="L3800" i="1"/>
  <c r="W3800" i="1" s="1"/>
  <c r="K3800" i="1"/>
  <c r="V3800" i="1" s="1"/>
  <c r="O3800" i="1"/>
  <c r="Z3800" i="1" s="1"/>
  <c r="J3784" i="1"/>
  <c r="U3784" i="1" s="1"/>
  <c r="L3784" i="1"/>
  <c r="W3784" i="1" s="1"/>
  <c r="K3784" i="1"/>
  <c r="V3784" i="1" s="1"/>
  <c r="O3784" i="1"/>
  <c r="Z3784" i="1" s="1"/>
  <c r="J3768" i="1"/>
  <c r="U3768" i="1" s="1"/>
  <c r="L3768" i="1"/>
  <c r="W3768" i="1" s="1"/>
  <c r="K3768" i="1"/>
  <c r="V3768" i="1" s="1"/>
  <c r="O3768" i="1"/>
  <c r="Z3768" i="1" s="1"/>
  <c r="J3752" i="1"/>
  <c r="U3752" i="1" s="1"/>
  <c r="L3752" i="1"/>
  <c r="W3752" i="1" s="1"/>
  <c r="K3752" i="1"/>
  <c r="V3752" i="1" s="1"/>
  <c r="O3752" i="1"/>
  <c r="Z3752" i="1" s="1"/>
  <c r="M3752" i="1"/>
  <c r="X3752" i="1" s="1"/>
  <c r="J3736" i="1"/>
  <c r="U3736" i="1" s="1"/>
  <c r="L3736" i="1"/>
  <c r="W3736" i="1" s="1"/>
  <c r="O3736" i="1"/>
  <c r="Z3736" i="1" s="1"/>
  <c r="K3736" i="1"/>
  <c r="V3736" i="1" s="1"/>
  <c r="M3736" i="1"/>
  <c r="X3736" i="1" s="1"/>
  <c r="J3712" i="1"/>
  <c r="U3712" i="1" s="1"/>
  <c r="L3712" i="1"/>
  <c r="W3712" i="1" s="1"/>
  <c r="K3712" i="1"/>
  <c r="V3712" i="1" s="1"/>
  <c r="O3712" i="1"/>
  <c r="Z3712" i="1" s="1"/>
  <c r="M3712" i="1"/>
  <c r="X3712" i="1" s="1"/>
  <c r="N3712" i="1"/>
  <c r="Y3712" i="1" s="1"/>
  <c r="J3696" i="1"/>
  <c r="U3696" i="1" s="1"/>
  <c r="L3696" i="1"/>
  <c r="W3696" i="1" s="1"/>
  <c r="K3696" i="1"/>
  <c r="V3696" i="1" s="1"/>
  <c r="O3696" i="1"/>
  <c r="Z3696" i="1" s="1"/>
  <c r="M3696" i="1"/>
  <c r="X3696" i="1" s="1"/>
  <c r="N3696" i="1"/>
  <c r="Y3696" i="1" s="1"/>
  <c r="L3680" i="1"/>
  <c r="W3680" i="1" s="1"/>
  <c r="J3680" i="1"/>
  <c r="U3680" i="1" s="1"/>
  <c r="K3680" i="1"/>
  <c r="V3680" i="1" s="1"/>
  <c r="O3680" i="1"/>
  <c r="Z3680" i="1" s="1"/>
  <c r="M3680" i="1"/>
  <c r="X3680" i="1" s="1"/>
  <c r="N3680" i="1"/>
  <c r="Y3680" i="1" s="1"/>
  <c r="J3664" i="1"/>
  <c r="U3664" i="1" s="1"/>
  <c r="L3664" i="1"/>
  <c r="W3664" i="1" s="1"/>
  <c r="K3664" i="1"/>
  <c r="V3664" i="1" s="1"/>
  <c r="O3664" i="1"/>
  <c r="Z3664" i="1" s="1"/>
  <c r="M3664" i="1"/>
  <c r="X3664" i="1" s="1"/>
  <c r="N3664" i="1"/>
  <c r="Y3664" i="1" s="1"/>
  <c r="L3648" i="1"/>
  <c r="W3648" i="1" s="1"/>
  <c r="J3648" i="1"/>
  <c r="U3648" i="1" s="1"/>
  <c r="K3648" i="1"/>
  <c r="V3648" i="1" s="1"/>
  <c r="O3648" i="1"/>
  <c r="Z3648" i="1" s="1"/>
  <c r="M3648" i="1"/>
  <c r="X3648" i="1" s="1"/>
  <c r="N3648" i="1"/>
  <c r="Y3648" i="1" s="1"/>
  <c r="J3632" i="1"/>
  <c r="U3632" i="1" s="1"/>
  <c r="L3632" i="1"/>
  <c r="W3632" i="1" s="1"/>
  <c r="K3632" i="1"/>
  <c r="V3632" i="1" s="1"/>
  <c r="O3632" i="1"/>
  <c r="Z3632" i="1" s="1"/>
  <c r="M3632" i="1"/>
  <c r="X3632" i="1" s="1"/>
  <c r="N3632" i="1"/>
  <c r="Y3632" i="1" s="1"/>
  <c r="L3616" i="1"/>
  <c r="W3616" i="1" s="1"/>
  <c r="J3616" i="1"/>
  <c r="U3616" i="1" s="1"/>
  <c r="K3616" i="1"/>
  <c r="V3616" i="1" s="1"/>
  <c r="O3616" i="1"/>
  <c r="Z3616" i="1" s="1"/>
  <c r="M3616" i="1"/>
  <c r="X3616" i="1" s="1"/>
  <c r="N3616" i="1"/>
  <c r="Y3616" i="1" s="1"/>
  <c r="J3600" i="1"/>
  <c r="U3600" i="1" s="1"/>
  <c r="L3600" i="1"/>
  <c r="W3600" i="1" s="1"/>
  <c r="K3600" i="1"/>
  <c r="V3600" i="1" s="1"/>
  <c r="O3600" i="1"/>
  <c r="Z3600" i="1" s="1"/>
  <c r="M3600" i="1"/>
  <c r="X3600" i="1" s="1"/>
  <c r="N3600" i="1"/>
  <c r="Y3600" i="1" s="1"/>
  <c r="L3584" i="1"/>
  <c r="W3584" i="1" s="1"/>
  <c r="J3584" i="1"/>
  <c r="U3584" i="1" s="1"/>
  <c r="K3584" i="1"/>
  <c r="V3584" i="1" s="1"/>
  <c r="O3584" i="1"/>
  <c r="Z3584" i="1" s="1"/>
  <c r="M3584" i="1"/>
  <c r="X3584" i="1" s="1"/>
  <c r="N3584" i="1"/>
  <c r="Y3584" i="1" s="1"/>
  <c r="J3568" i="1"/>
  <c r="U3568" i="1" s="1"/>
  <c r="L3568" i="1"/>
  <c r="W3568" i="1" s="1"/>
  <c r="K3568" i="1"/>
  <c r="V3568" i="1" s="1"/>
  <c r="O3568" i="1"/>
  <c r="Z3568" i="1" s="1"/>
  <c r="M3568" i="1"/>
  <c r="X3568" i="1" s="1"/>
  <c r="N3568" i="1"/>
  <c r="Y3568" i="1" s="1"/>
  <c r="J3560" i="1"/>
  <c r="U3560" i="1" s="1"/>
  <c r="L3560" i="1"/>
  <c r="W3560" i="1" s="1"/>
  <c r="K3560" i="1"/>
  <c r="V3560" i="1" s="1"/>
  <c r="O3560" i="1"/>
  <c r="Z3560" i="1" s="1"/>
  <c r="M3560" i="1"/>
  <c r="X3560" i="1" s="1"/>
  <c r="J3544" i="1"/>
  <c r="U3544" i="1" s="1"/>
  <c r="L3544" i="1"/>
  <c r="W3544" i="1" s="1"/>
  <c r="K3544" i="1"/>
  <c r="V3544" i="1" s="1"/>
  <c r="O3544" i="1"/>
  <c r="Z3544" i="1" s="1"/>
  <c r="M3544" i="1"/>
  <c r="X3544" i="1" s="1"/>
  <c r="J3528" i="1"/>
  <c r="U3528" i="1" s="1"/>
  <c r="L3528" i="1"/>
  <c r="W3528" i="1" s="1"/>
  <c r="K3528" i="1"/>
  <c r="V3528" i="1" s="1"/>
  <c r="O3528" i="1"/>
  <c r="Z3528" i="1" s="1"/>
  <c r="M3528" i="1"/>
  <c r="X3528" i="1" s="1"/>
  <c r="J3512" i="1"/>
  <c r="U3512" i="1" s="1"/>
  <c r="L3512" i="1"/>
  <c r="W3512" i="1" s="1"/>
  <c r="K3512" i="1"/>
  <c r="V3512" i="1" s="1"/>
  <c r="O3512" i="1"/>
  <c r="Z3512" i="1" s="1"/>
  <c r="M3512" i="1"/>
  <c r="X3512" i="1" s="1"/>
  <c r="L3496" i="1"/>
  <c r="W3496" i="1" s="1"/>
  <c r="J3496" i="1"/>
  <c r="U3496" i="1" s="1"/>
  <c r="K3496" i="1"/>
  <c r="V3496" i="1" s="1"/>
  <c r="O3496" i="1"/>
  <c r="Z3496" i="1" s="1"/>
  <c r="M3496" i="1"/>
  <c r="X3496" i="1" s="1"/>
  <c r="J3480" i="1"/>
  <c r="U3480" i="1" s="1"/>
  <c r="L3480" i="1"/>
  <c r="W3480" i="1" s="1"/>
  <c r="K3480" i="1"/>
  <c r="V3480" i="1" s="1"/>
  <c r="O3480" i="1"/>
  <c r="Z3480" i="1" s="1"/>
  <c r="M3480" i="1"/>
  <c r="X3480" i="1" s="1"/>
  <c r="J3464" i="1"/>
  <c r="U3464" i="1" s="1"/>
  <c r="L3464" i="1"/>
  <c r="W3464" i="1" s="1"/>
  <c r="K3464" i="1"/>
  <c r="V3464" i="1" s="1"/>
  <c r="O3464" i="1"/>
  <c r="Z3464" i="1" s="1"/>
  <c r="M3464" i="1"/>
  <c r="X3464" i="1" s="1"/>
  <c r="J3448" i="1"/>
  <c r="U3448" i="1" s="1"/>
  <c r="L3448" i="1"/>
  <c r="W3448" i="1" s="1"/>
  <c r="K3448" i="1"/>
  <c r="V3448" i="1" s="1"/>
  <c r="O3448" i="1"/>
  <c r="Z3448" i="1" s="1"/>
  <c r="M3448" i="1"/>
  <c r="X3448" i="1" s="1"/>
  <c r="L3432" i="1"/>
  <c r="W3432" i="1" s="1"/>
  <c r="J3432" i="1"/>
  <c r="U3432" i="1" s="1"/>
  <c r="K3432" i="1"/>
  <c r="V3432" i="1" s="1"/>
  <c r="O3432" i="1"/>
  <c r="Z3432" i="1" s="1"/>
  <c r="M3432" i="1"/>
  <c r="X3432" i="1" s="1"/>
  <c r="J3416" i="1"/>
  <c r="U3416" i="1" s="1"/>
  <c r="L3416" i="1"/>
  <c r="W3416" i="1" s="1"/>
  <c r="K3416" i="1"/>
  <c r="V3416" i="1" s="1"/>
  <c r="O3416" i="1"/>
  <c r="Z3416" i="1" s="1"/>
  <c r="M3416" i="1"/>
  <c r="X3416" i="1" s="1"/>
  <c r="J3400" i="1"/>
  <c r="U3400" i="1" s="1"/>
  <c r="L3400" i="1"/>
  <c r="W3400" i="1" s="1"/>
  <c r="K3400" i="1"/>
  <c r="V3400" i="1" s="1"/>
  <c r="O3400" i="1"/>
  <c r="Z3400" i="1" s="1"/>
  <c r="M3400" i="1"/>
  <c r="X3400" i="1" s="1"/>
  <c r="J3384" i="1"/>
  <c r="U3384" i="1" s="1"/>
  <c r="L3384" i="1"/>
  <c r="W3384" i="1" s="1"/>
  <c r="K3384" i="1"/>
  <c r="V3384" i="1" s="1"/>
  <c r="O3384" i="1"/>
  <c r="Z3384" i="1" s="1"/>
  <c r="M3384" i="1"/>
  <c r="X3384" i="1" s="1"/>
  <c r="L3368" i="1"/>
  <c r="W3368" i="1" s="1"/>
  <c r="J3368" i="1"/>
  <c r="U3368" i="1" s="1"/>
  <c r="K3368" i="1"/>
  <c r="V3368" i="1" s="1"/>
  <c r="O3368" i="1"/>
  <c r="Z3368" i="1" s="1"/>
  <c r="M3368" i="1"/>
  <c r="X3368" i="1" s="1"/>
  <c r="J3352" i="1"/>
  <c r="U3352" i="1" s="1"/>
  <c r="L3352" i="1"/>
  <c r="W3352" i="1" s="1"/>
  <c r="K3352" i="1"/>
  <c r="V3352" i="1" s="1"/>
  <c r="O3352" i="1"/>
  <c r="Z3352" i="1" s="1"/>
  <c r="M3352" i="1"/>
  <c r="X3352" i="1" s="1"/>
  <c r="J3336" i="1"/>
  <c r="U3336" i="1" s="1"/>
  <c r="L3336" i="1"/>
  <c r="W3336" i="1" s="1"/>
  <c r="K3336" i="1"/>
  <c r="V3336" i="1" s="1"/>
  <c r="O3336" i="1"/>
  <c r="Z3336" i="1" s="1"/>
  <c r="M3336" i="1"/>
  <c r="X3336" i="1" s="1"/>
  <c r="J3320" i="1"/>
  <c r="U3320" i="1" s="1"/>
  <c r="L3320" i="1"/>
  <c r="W3320" i="1" s="1"/>
  <c r="K3320" i="1"/>
  <c r="V3320" i="1" s="1"/>
  <c r="O3320" i="1"/>
  <c r="Z3320" i="1" s="1"/>
  <c r="M3320" i="1"/>
  <c r="X3320" i="1" s="1"/>
  <c r="L3304" i="1"/>
  <c r="W3304" i="1" s="1"/>
  <c r="J3304" i="1"/>
  <c r="U3304" i="1" s="1"/>
  <c r="K3304" i="1"/>
  <c r="V3304" i="1" s="1"/>
  <c r="O3304" i="1"/>
  <c r="Z3304" i="1" s="1"/>
  <c r="M3304" i="1"/>
  <c r="X3304" i="1" s="1"/>
  <c r="J3288" i="1"/>
  <c r="U3288" i="1" s="1"/>
  <c r="L3288" i="1"/>
  <c r="W3288" i="1" s="1"/>
  <c r="K3288" i="1"/>
  <c r="V3288" i="1" s="1"/>
  <c r="O3288" i="1"/>
  <c r="Z3288" i="1" s="1"/>
  <c r="M3288" i="1"/>
  <c r="X3288" i="1" s="1"/>
  <c r="J3272" i="1"/>
  <c r="U3272" i="1" s="1"/>
  <c r="L3272" i="1"/>
  <c r="W3272" i="1" s="1"/>
  <c r="K3272" i="1"/>
  <c r="V3272" i="1" s="1"/>
  <c r="O3272" i="1"/>
  <c r="Z3272" i="1" s="1"/>
  <c r="M3272" i="1"/>
  <c r="X3272" i="1" s="1"/>
  <c r="J3256" i="1"/>
  <c r="U3256" i="1" s="1"/>
  <c r="L3256" i="1"/>
  <c r="W3256" i="1" s="1"/>
  <c r="K3256" i="1"/>
  <c r="V3256" i="1" s="1"/>
  <c r="O3256" i="1"/>
  <c r="Z3256" i="1" s="1"/>
  <c r="M3256" i="1"/>
  <c r="X3256" i="1" s="1"/>
  <c r="L3240" i="1"/>
  <c r="W3240" i="1" s="1"/>
  <c r="K3240" i="1"/>
  <c r="V3240" i="1" s="1"/>
  <c r="J3240" i="1"/>
  <c r="U3240" i="1" s="1"/>
  <c r="O3240" i="1"/>
  <c r="Z3240" i="1" s="1"/>
  <c r="M3240" i="1"/>
  <c r="X3240" i="1" s="1"/>
  <c r="J3224" i="1"/>
  <c r="U3224" i="1" s="1"/>
  <c r="L3224" i="1"/>
  <c r="W3224" i="1" s="1"/>
  <c r="K3224" i="1"/>
  <c r="V3224" i="1" s="1"/>
  <c r="O3224" i="1"/>
  <c r="Z3224" i="1" s="1"/>
  <c r="M3224" i="1"/>
  <c r="X3224" i="1" s="1"/>
  <c r="J3208" i="1"/>
  <c r="U3208" i="1" s="1"/>
  <c r="L3208" i="1"/>
  <c r="W3208" i="1" s="1"/>
  <c r="K3208" i="1"/>
  <c r="V3208" i="1" s="1"/>
  <c r="O3208" i="1"/>
  <c r="Z3208" i="1" s="1"/>
  <c r="M3208" i="1"/>
  <c r="X3208" i="1" s="1"/>
  <c r="J3192" i="1"/>
  <c r="U3192" i="1" s="1"/>
  <c r="L3192" i="1"/>
  <c r="W3192" i="1" s="1"/>
  <c r="K3192" i="1"/>
  <c r="V3192" i="1" s="1"/>
  <c r="O3192" i="1"/>
  <c r="Z3192" i="1" s="1"/>
  <c r="M3192" i="1"/>
  <c r="X3192" i="1" s="1"/>
  <c r="J3184" i="1"/>
  <c r="U3184" i="1" s="1"/>
  <c r="L3184" i="1"/>
  <c r="W3184" i="1" s="1"/>
  <c r="K3184" i="1"/>
  <c r="V3184" i="1" s="1"/>
  <c r="O3184" i="1"/>
  <c r="Z3184" i="1" s="1"/>
  <c r="M3184" i="1"/>
  <c r="X3184" i="1" s="1"/>
  <c r="N3184" i="1"/>
  <c r="Y3184" i="1" s="1"/>
  <c r="J3168" i="1"/>
  <c r="U3168" i="1" s="1"/>
  <c r="L3168" i="1"/>
  <c r="W3168" i="1" s="1"/>
  <c r="K3168" i="1"/>
  <c r="V3168" i="1" s="1"/>
  <c r="O3168" i="1"/>
  <c r="Z3168" i="1" s="1"/>
  <c r="M3168" i="1"/>
  <c r="X3168" i="1" s="1"/>
  <c r="N3168" i="1"/>
  <c r="Y3168" i="1" s="1"/>
  <c r="J3152" i="1"/>
  <c r="U3152" i="1" s="1"/>
  <c r="L3152" i="1"/>
  <c r="W3152" i="1" s="1"/>
  <c r="K3152" i="1"/>
  <c r="V3152" i="1" s="1"/>
  <c r="O3152" i="1"/>
  <c r="Z3152" i="1" s="1"/>
  <c r="M3152" i="1"/>
  <c r="X3152" i="1" s="1"/>
  <c r="N3152" i="1"/>
  <c r="Y3152" i="1" s="1"/>
  <c r="J3136" i="1"/>
  <c r="U3136" i="1" s="1"/>
  <c r="L3136" i="1"/>
  <c r="W3136" i="1" s="1"/>
  <c r="K3136" i="1"/>
  <c r="V3136" i="1" s="1"/>
  <c r="O3136" i="1"/>
  <c r="Z3136" i="1" s="1"/>
  <c r="M3136" i="1"/>
  <c r="X3136" i="1" s="1"/>
  <c r="N3136" i="1"/>
  <c r="Y3136" i="1" s="1"/>
  <c r="J3120" i="1"/>
  <c r="U3120" i="1" s="1"/>
  <c r="L3120" i="1"/>
  <c r="W3120" i="1" s="1"/>
  <c r="K3120" i="1"/>
  <c r="V3120" i="1" s="1"/>
  <c r="O3120" i="1"/>
  <c r="Z3120" i="1" s="1"/>
  <c r="M3120" i="1"/>
  <c r="X3120" i="1" s="1"/>
  <c r="N3120" i="1"/>
  <c r="Y3120" i="1" s="1"/>
  <c r="L3112" i="1"/>
  <c r="W3112" i="1" s="1"/>
  <c r="J3112" i="1"/>
  <c r="U3112" i="1" s="1"/>
  <c r="K3112" i="1"/>
  <c r="V3112" i="1" s="1"/>
  <c r="O3112" i="1"/>
  <c r="Z3112" i="1" s="1"/>
  <c r="M3112" i="1"/>
  <c r="X3112" i="1" s="1"/>
  <c r="J3104" i="1"/>
  <c r="U3104" i="1" s="1"/>
  <c r="L3104" i="1"/>
  <c r="W3104" i="1" s="1"/>
  <c r="K3104" i="1"/>
  <c r="V3104" i="1" s="1"/>
  <c r="O3104" i="1"/>
  <c r="Z3104" i="1" s="1"/>
  <c r="M3104" i="1"/>
  <c r="X3104" i="1" s="1"/>
  <c r="N3104" i="1"/>
  <c r="Y3104" i="1" s="1"/>
  <c r="J3088" i="1"/>
  <c r="U3088" i="1" s="1"/>
  <c r="L3088" i="1"/>
  <c r="W3088" i="1" s="1"/>
  <c r="K3088" i="1"/>
  <c r="V3088" i="1" s="1"/>
  <c r="O3088" i="1"/>
  <c r="Z3088" i="1" s="1"/>
  <c r="M3088" i="1"/>
  <c r="X3088" i="1" s="1"/>
  <c r="N3088" i="1"/>
  <c r="Y3088" i="1" s="1"/>
  <c r="J3072" i="1"/>
  <c r="U3072" i="1" s="1"/>
  <c r="L3072" i="1"/>
  <c r="W3072" i="1" s="1"/>
  <c r="K3072" i="1"/>
  <c r="V3072" i="1" s="1"/>
  <c r="O3072" i="1"/>
  <c r="Z3072" i="1" s="1"/>
  <c r="M3072" i="1"/>
  <c r="X3072" i="1" s="1"/>
  <c r="N3072" i="1"/>
  <c r="Y3072" i="1" s="1"/>
  <c r="J3056" i="1"/>
  <c r="U3056" i="1" s="1"/>
  <c r="L3056" i="1"/>
  <c r="W3056" i="1" s="1"/>
  <c r="K3056" i="1"/>
  <c r="V3056" i="1" s="1"/>
  <c r="O3056" i="1"/>
  <c r="Z3056" i="1" s="1"/>
  <c r="M3056" i="1"/>
  <c r="X3056" i="1" s="1"/>
  <c r="N3056" i="1"/>
  <c r="Y3056" i="1" s="1"/>
  <c r="J3040" i="1"/>
  <c r="U3040" i="1" s="1"/>
  <c r="L3040" i="1"/>
  <c r="W3040" i="1" s="1"/>
  <c r="K3040" i="1"/>
  <c r="V3040" i="1" s="1"/>
  <c r="O3040" i="1"/>
  <c r="Z3040" i="1" s="1"/>
  <c r="M3040" i="1"/>
  <c r="X3040" i="1" s="1"/>
  <c r="N3040" i="1"/>
  <c r="Y3040" i="1" s="1"/>
  <c r="J3024" i="1"/>
  <c r="U3024" i="1" s="1"/>
  <c r="L3024" i="1"/>
  <c r="W3024" i="1" s="1"/>
  <c r="K3024" i="1"/>
  <c r="V3024" i="1" s="1"/>
  <c r="O3024" i="1"/>
  <c r="Z3024" i="1" s="1"/>
  <c r="M3024" i="1"/>
  <c r="X3024" i="1" s="1"/>
  <c r="N3024" i="1"/>
  <c r="Y3024" i="1" s="1"/>
  <c r="J3008" i="1"/>
  <c r="U3008" i="1" s="1"/>
  <c r="L3008" i="1"/>
  <c r="W3008" i="1" s="1"/>
  <c r="K3008" i="1"/>
  <c r="V3008" i="1" s="1"/>
  <c r="O3008" i="1"/>
  <c r="Z3008" i="1" s="1"/>
  <c r="M3008" i="1"/>
  <c r="X3008" i="1" s="1"/>
  <c r="N3008" i="1"/>
  <c r="Y3008" i="1" s="1"/>
  <c r="J2992" i="1"/>
  <c r="U2992" i="1" s="1"/>
  <c r="L2992" i="1"/>
  <c r="W2992" i="1" s="1"/>
  <c r="K2992" i="1"/>
  <c r="V2992" i="1" s="1"/>
  <c r="O2992" i="1"/>
  <c r="Z2992" i="1" s="1"/>
  <c r="M2992" i="1"/>
  <c r="X2992" i="1" s="1"/>
  <c r="N2992" i="1"/>
  <c r="Y2992" i="1" s="1"/>
  <c r="J2968" i="1"/>
  <c r="U2968" i="1" s="1"/>
  <c r="L2968" i="1"/>
  <c r="W2968" i="1" s="1"/>
  <c r="K2968" i="1"/>
  <c r="V2968" i="1" s="1"/>
  <c r="O2968" i="1"/>
  <c r="Z2968" i="1" s="1"/>
  <c r="M2968" i="1"/>
  <c r="X2968" i="1" s="1"/>
  <c r="J2816" i="1"/>
  <c r="U2816" i="1" s="1"/>
  <c r="L2816" i="1"/>
  <c r="W2816" i="1" s="1"/>
  <c r="K2816" i="1"/>
  <c r="V2816" i="1" s="1"/>
  <c r="O2816" i="1"/>
  <c r="Z2816" i="1" s="1"/>
  <c r="M2816" i="1"/>
  <c r="X2816" i="1" s="1"/>
  <c r="N2816" i="1"/>
  <c r="Y2816" i="1" s="1"/>
  <c r="J4231" i="1"/>
  <c r="U4231" i="1" s="1"/>
  <c r="L4231" i="1"/>
  <c r="W4231" i="1" s="1"/>
  <c r="K4231" i="1"/>
  <c r="V4231" i="1" s="1"/>
  <c r="O4231" i="1"/>
  <c r="Z4231" i="1" s="1"/>
  <c r="N4231" i="1"/>
  <c r="Y4231" i="1" s="1"/>
  <c r="J4223" i="1"/>
  <c r="U4223" i="1" s="1"/>
  <c r="K4223" i="1"/>
  <c r="V4223" i="1" s="1"/>
  <c r="L4223" i="1"/>
  <c r="W4223" i="1" s="1"/>
  <c r="N4223" i="1"/>
  <c r="Y4223" i="1" s="1"/>
  <c r="O4223" i="1"/>
  <c r="Z4223" i="1" s="1"/>
  <c r="J4215" i="1"/>
  <c r="U4215" i="1" s="1"/>
  <c r="K4215" i="1"/>
  <c r="V4215" i="1" s="1"/>
  <c r="L4215" i="1"/>
  <c r="W4215" i="1" s="1"/>
  <c r="O4215" i="1"/>
  <c r="Z4215" i="1" s="1"/>
  <c r="N4215" i="1"/>
  <c r="Y4215" i="1" s="1"/>
  <c r="J4207" i="1"/>
  <c r="U4207" i="1" s="1"/>
  <c r="L4207" i="1"/>
  <c r="W4207" i="1" s="1"/>
  <c r="K4207" i="1"/>
  <c r="V4207" i="1" s="1"/>
  <c r="N4207" i="1"/>
  <c r="Y4207" i="1" s="1"/>
  <c r="J4199" i="1"/>
  <c r="U4199" i="1" s="1"/>
  <c r="L4199" i="1"/>
  <c r="W4199" i="1" s="1"/>
  <c r="K4199" i="1"/>
  <c r="V4199" i="1" s="1"/>
  <c r="O4199" i="1"/>
  <c r="Z4199" i="1" s="1"/>
  <c r="N4199" i="1"/>
  <c r="Y4199" i="1" s="1"/>
  <c r="J4191" i="1"/>
  <c r="U4191" i="1" s="1"/>
  <c r="K4191" i="1"/>
  <c r="V4191" i="1" s="1"/>
  <c r="L4191" i="1"/>
  <c r="W4191" i="1" s="1"/>
  <c r="N4191" i="1"/>
  <c r="Y4191" i="1" s="1"/>
  <c r="J4183" i="1"/>
  <c r="U4183" i="1" s="1"/>
  <c r="L4183" i="1"/>
  <c r="W4183" i="1" s="1"/>
  <c r="K4183" i="1"/>
  <c r="V4183" i="1" s="1"/>
  <c r="O4183" i="1"/>
  <c r="Z4183" i="1" s="1"/>
  <c r="N4183" i="1"/>
  <c r="Y4183" i="1" s="1"/>
  <c r="J4175" i="1"/>
  <c r="U4175" i="1" s="1"/>
  <c r="L4175" i="1"/>
  <c r="W4175" i="1" s="1"/>
  <c r="K4175" i="1"/>
  <c r="V4175" i="1" s="1"/>
  <c r="N4175" i="1"/>
  <c r="Y4175" i="1" s="1"/>
  <c r="J4167" i="1"/>
  <c r="U4167" i="1" s="1"/>
  <c r="L4167" i="1"/>
  <c r="W4167" i="1" s="1"/>
  <c r="K4167" i="1"/>
  <c r="V4167" i="1" s="1"/>
  <c r="O4167" i="1"/>
  <c r="Z4167" i="1" s="1"/>
  <c r="N4167" i="1"/>
  <c r="Y4167" i="1" s="1"/>
  <c r="J4159" i="1"/>
  <c r="U4159" i="1" s="1"/>
  <c r="K4159" i="1"/>
  <c r="V4159" i="1" s="1"/>
  <c r="N4159" i="1"/>
  <c r="Y4159" i="1" s="1"/>
  <c r="O4159" i="1"/>
  <c r="Z4159" i="1" s="1"/>
  <c r="J4151" i="1"/>
  <c r="U4151" i="1" s="1"/>
  <c r="K4151" i="1"/>
  <c r="V4151" i="1" s="1"/>
  <c r="L4151" i="1"/>
  <c r="W4151" i="1" s="1"/>
  <c r="O4151" i="1"/>
  <c r="Z4151" i="1" s="1"/>
  <c r="N4151" i="1"/>
  <c r="Y4151" i="1" s="1"/>
  <c r="J4143" i="1"/>
  <c r="U4143" i="1" s="1"/>
  <c r="L4143" i="1"/>
  <c r="W4143" i="1" s="1"/>
  <c r="K4143" i="1"/>
  <c r="V4143" i="1" s="1"/>
  <c r="N4143" i="1"/>
  <c r="Y4143" i="1" s="1"/>
  <c r="J4135" i="1"/>
  <c r="U4135" i="1" s="1"/>
  <c r="L4135" i="1"/>
  <c r="W4135" i="1" s="1"/>
  <c r="K4135" i="1"/>
  <c r="V4135" i="1" s="1"/>
  <c r="O4135" i="1"/>
  <c r="Z4135" i="1" s="1"/>
  <c r="N4135" i="1"/>
  <c r="Y4135" i="1" s="1"/>
  <c r="J4127" i="1"/>
  <c r="U4127" i="1" s="1"/>
  <c r="K4127" i="1"/>
  <c r="V4127" i="1" s="1"/>
  <c r="L4127" i="1"/>
  <c r="W4127" i="1" s="1"/>
  <c r="N4127" i="1"/>
  <c r="Y4127" i="1" s="1"/>
  <c r="J4119" i="1"/>
  <c r="U4119" i="1" s="1"/>
  <c r="L4119" i="1"/>
  <c r="W4119" i="1" s="1"/>
  <c r="K4119" i="1"/>
  <c r="V4119" i="1" s="1"/>
  <c r="O4119" i="1"/>
  <c r="Z4119" i="1" s="1"/>
  <c r="N4119" i="1"/>
  <c r="Y4119" i="1" s="1"/>
  <c r="J4111" i="1"/>
  <c r="U4111" i="1" s="1"/>
  <c r="L4111" i="1"/>
  <c r="W4111" i="1" s="1"/>
  <c r="K4111" i="1"/>
  <c r="V4111" i="1" s="1"/>
  <c r="N4111" i="1"/>
  <c r="Y4111" i="1" s="1"/>
  <c r="J4103" i="1"/>
  <c r="U4103" i="1" s="1"/>
  <c r="L4103" i="1"/>
  <c r="W4103" i="1" s="1"/>
  <c r="K4103" i="1"/>
  <c r="V4103" i="1" s="1"/>
  <c r="O4103" i="1"/>
  <c r="Z4103" i="1" s="1"/>
  <c r="N4103" i="1"/>
  <c r="Y4103" i="1" s="1"/>
  <c r="J4095" i="1"/>
  <c r="U4095" i="1" s="1"/>
  <c r="K4095" i="1"/>
  <c r="V4095" i="1" s="1"/>
  <c r="L4095" i="1"/>
  <c r="W4095" i="1" s="1"/>
  <c r="N4095" i="1"/>
  <c r="Y4095" i="1" s="1"/>
  <c r="O4095" i="1"/>
  <c r="Z4095" i="1" s="1"/>
  <c r="J4087" i="1"/>
  <c r="U4087" i="1" s="1"/>
  <c r="K4087" i="1"/>
  <c r="V4087" i="1" s="1"/>
  <c r="L4087" i="1"/>
  <c r="W4087" i="1" s="1"/>
  <c r="O4087" i="1"/>
  <c r="Z4087" i="1" s="1"/>
  <c r="N4087" i="1"/>
  <c r="Y4087" i="1" s="1"/>
  <c r="J4079" i="1"/>
  <c r="U4079" i="1" s="1"/>
  <c r="L4079" i="1"/>
  <c r="W4079" i="1" s="1"/>
  <c r="K4079" i="1"/>
  <c r="V4079" i="1" s="1"/>
  <c r="N4079" i="1"/>
  <c r="Y4079" i="1" s="1"/>
  <c r="J4071" i="1"/>
  <c r="U4071" i="1" s="1"/>
  <c r="L4071" i="1"/>
  <c r="W4071" i="1" s="1"/>
  <c r="K4071" i="1"/>
  <c r="V4071" i="1" s="1"/>
  <c r="O4071" i="1"/>
  <c r="Z4071" i="1" s="1"/>
  <c r="N4071" i="1"/>
  <c r="Y4071" i="1" s="1"/>
  <c r="J4063" i="1"/>
  <c r="U4063" i="1" s="1"/>
  <c r="K4063" i="1"/>
  <c r="V4063" i="1" s="1"/>
  <c r="L4063" i="1"/>
  <c r="W4063" i="1" s="1"/>
  <c r="N4063" i="1"/>
  <c r="Y4063" i="1" s="1"/>
  <c r="J4055" i="1"/>
  <c r="U4055" i="1" s="1"/>
  <c r="L4055" i="1"/>
  <c r="W4055" i="1" s="1"/>
  <c r="K4055" i="1"/>
  <c r="V4055" i="1" s="1"/>
  <c r="O4055" i="1"/>
  <c r="Z4055" i="1" s="1"/>
  <c r="N4055" i="1"/>
  <c r="Y4055" i="1" s="1"/>
  <c r="J4047" i="1"/>
  <c r="U4047" i="1" s="1"/>
  <c r="L4047" i="1"/>
  <c r="W4047" i="1" s="1"/>
  <c r="K4047" i="1"/>
  <c r="V4047" i="1" s="1"/>
  <c r="N4047" i="1"/>
  <c r="Y4047" i="1" s="1"/>
  <c r="J4039" i="1"/>
  <c r="U4039" i="1" s="1"/>
  <c r="L4039" i="1"/>
  <c r="W4039" i="1" s="1"/>
  <c r="K4039" i="1"/>
  <c r="V4039" i="1" s="1"/>
  <c r="O4039" i="1"/>
  <c r="Z4039" i="1" s="1"/>
  <c r="N4039" i="1"/>
  <c r="Y4039" i="1" s="1"/>
  <c r="J4031" i="1"/>
  <c r="U4031" i="1" s="1"/>
  <c r="K4031" i="1"/>
  <c r="V4031" i="1" s="1"/>
  <c r="L4031" i="1"/>
  <c r="W4031" i="1" s="1"/>
  <c r="N4031" i="1"/>
  <c r="Y4031" i="1" s="1"/>
  <c r="O4031" i="1"/>
  <c r="Z4031" i="1" s="1"/>
  <c r="J4023" i="1"/>
  <c r="U4023" i="1" s="1"/>
  <c r="K4023" i="1"/>
  <c r="V4023" i="1" s="1"/>
  <c r="L4023" i="1"/>
  <c r="W4023" i="1" s="1"/>
  <c r="O4023" i="1"/>
  <c r="Z4023" i="1" s="1"/>
  <c r="N4023" i="1"/>
  <c r="Y4023" i="1" s="1"/>
  <c r="J4015" i="1"/>
  <c r="U4015" i="1" s="1"/>
  <c r="L4015" i="1"/>
  <c r="W4015" i="1" s="1"/>
  <c r="K4015" i="1"/>
  <c r="V4015" i="1" s="1"/>
  <c r="N4015" i="1"/>
  <c r="Y4015" i="1" s="1"/>
  <c r="J4007" i="1"/>
  <c r="U4007" i="1" s="1"/>
  <c r="L4007" i="1"/>
  <c r="W4007" i="1" s="1"/>
  <c r="K4007" i="1"/>
  <c r="V4007" i="1" s="1"/>
  <c r="O4007" i="1"/>
  <c r="Z4007" i="1" s="1"/>
  <c r="N4007" i="1"/>
  <c r="Y4007" i="1" s="1"/>
  <c r="J3999" i="1"/>
  <c r="U3999" i="1" s="1"/>
  <c r="K3999" i="1"/>
  <c r="V3999" i="1" s="1"/>
  <c r="N3999" i="1"/>
  <c r="Y3999" i="1" s="1"/>
  <c r="L3999" i="1"/>
  <c r="W3999" i="1" s="1"/>
  <c r="J3991" i="1"/>
  <c r="U3991" i="1" s="1"/>
  <c r="L3991" i="1"/>
  <c r="W3991" i="1" s="1"/>
  <c r="K3991" i="1"/>
  <c r="V3991" i="1" s="1"/>
  <c r="O3991" i="1"/>
  <c r="Z3991" i="1" s="1"/>
  <c r="N3991" i="1"/>
  <c r="Y3991" i="1" s="1"/>
  <c r="J3983" i="1"/>
  <c r="U3983" i="1" s="1"/>
  <c r="L3983" i="1"/>
  <c r="W3983" i="1" s="1"/>
  <c r="K3983" i="1"/>
  <c r="V3983" i="1" s="1"/>
  <c r="N3983" i="1"/>
  <c r="Y3983" i="1" s="1"/>
  <c r="J3975" i="1"/>
  <c r="U3975" i="1" s="1"/>
  <c r="L3975" i="1"/>
  <c r="W3975" i="1" s="1"/>
  <c r="K3975" i="1"/>
  <c r="V3975" i="1" s="1"/>
  <c r="O3975" i="1"/>
  <c r="Z3975" i="1" s="1"/>
  <c r="N3975" i="1"/>
  <c r="Y3975" i="1" s="1"/>
  <c r="J3967" i="1"/>
  <c r="U3967" i="1" s="1"/>
  <c r="K3967" i="1"/>
  <c r="V3967" i="1" s="1"/>
  <c r="L3967" i="1"/>
  <c r="W3967" i="1" s="1"/>
  <c r="N3967" i="1"/>
  <c r="Y3967" i="1" s="1"/>
  <c r="O3967" i="1"/>
  <c r="Z3967" i="1" s="1"/>
  <c r="J3959" i="1"/>
  <c r="U3959" i="1" s="1"/>
  <c r="K3959" i="1"/>
  <c r="V3959" i="1" s="1"/>
  <c r="O3959" i="1"/>
  <c r="Z3959" i="1" s="1"/>
  <c r="L3959" i="1"/>
  <c r="W3959" i="1" s="1"/>
  <c r="N3959" i="1"/>
  <c r="Y3959" i="1" s="1"/>
  <c r="J3951" i="1"/>
  <c r="U3951" i="1" s="1"/>
  <c r="L3951" i="1"/>
  <c r="W3951" i="1" s="1"/>
  <c r="K3951" i="1"/>
  <c r="V3951" i="1" s="1"/>
  <c r="N3951" i="1"/>
  <c r="Y3951" i="1" s="1"/>
  <c r="J3943" i="1"/>
  <c r="U3943" i="1" s="1"/>
  <c r="L3943" i="1"/>
  <c r="W3943" i="1" s="1"/>
  <c r="K3943" i="1"/>
  <c r="V3943" i="1" s="1"/>
  <c r="O3943" i="1"/>
  <c r="Z3943" i="1" s="1"/>
  <c r="N3943" i="1"/>
  <c r="Y3943" i="1" s="1"/>
  <c r="J3935" i="1"/>
  <c r="U3935" i="1" s="1"/>
  <c r="K3935" i="1"/>
  <c r="V3935" i="1" s="1"/>
  <c r="L3935" i="1"/>
  <c r="W3935" i="1" s="1"/>
  <c r="N3935" i="1"/>
  <c r="Y3935" i="1" s="1"/>
  <c r="J3927" i="1"/>
  <c r="U3927" i="1" s="1"/>
  <c r="L3927" i="1"/>
  <c r="W3927" i="1" s="1"/>
  <c r="K3927" i="1"/>
  <c r="V3927" i="1" s="1"/>
  <c r="O3927" i="1"/>
  <c r="Z3927" i="1" s="1"/>
  <c r="N3927" i="1"/>
  <c r="Y3927" i="1" s="1"/>
  <c r="J3919" i="1"/>
  <c r="U3919" i="1" s="1"/>
  <c r="L3919" i="1"/>
  <c r="W3919" i="1" s="1"/>
  <c r="K3919" i="1"/>
  <c r="V3919" i="1" s="1"/>
  <c r="N3919" i="1"/>
  <c r="Y3919" i="1" s="1"/>
  <c r="J3911" i="1"/>
  <c r="U3911" i="1" s="1"/>
  <c r="L3911" i="1"/>
  <c r="W3911" i="1" s="1"/>
  <c r="K3911" i="1"/>
  <c r="V3911" i="1" s="1"/>
  <c r="O3911" i="1"/>
  <c r="Z3911" i="1" s="1"/>
  <c r="N3911" i="1"/>
  <c r="Y3911" i="1" s="1"/>
  <c r="J3903" i="1"/>
  <c r="U3903" i="1" s="1"/>
  <c r="K3903" i="1"/>
  <c r="V3903" i="1" s="1"/>
  <c r="L3903" i="1"/>
  <c r="W3903" i="1" s="1"/>
  <c r="N3903" i="1"/>
  <c r="Y3903" i="1" s="1"/>
  <c r="O3903" i="1"/>
  <c r="Z3903" i="1" s="1"/>
  <c r="J3895" i="1"/>
  <c r="U3895" i="1" s="1"/>
  <c r="K3895" i="1"/>
  <c r="V3895" i="1" s="1"/>
  <c r="L3895" i="1"/>
  <c r="W3895" i="1" s="1"/>
  <c r="O3895" i="1"/>
  <c r="Z3895" i="1" s="1"/>
  <c r="N3895" i="1"/>
  <c r="Y3895" i="1" s="1"/>
  <c r="J3887" i="1"/>
  <c r="U3887" i="1" s="1"/>
  <c r="L3887" i="1"/>
  <c r="W3887" i="1" s="1"/>
  <c r="K3887" i="1"/>
  <c r="V3887" i="1" s="1"/>
  <c r="N3887" i="1"/>
  <c r="Y3887" i="1" s="1"/>
  <c r="J3879" i="1"/>
  <c r="U3879" i="1" s="1"/>
  <c r="L3879" i="1"/>
  <c r="W3879" i="1" s="1"/>
  <c r="K3879" i="1"/>
  <c r="V3879" i="1" s="1"/>
  <c r="O3879" i="1"/>
  <c r="Z3879" i="1" s="1"/>
  <c r="N3879" i="1"/>
  <c r="Y3879" i="1" s="1"/>
  <c r="J3871" i="1"/>
  <c r="U3871" i="1" s="1"/>
  <c r="K3871" i="1"/>
  <c r="V3871" i="1" s="1"/>
  <c r="L3871" i="1"/>
  <c r="W3871" i="1" s="1"/>
  <c r="N3871" i="1"/>
  <c r="Y3871" i="1" s="1"/>
  <c r="J3863" i="1"/>
  <c r="U3863" i="1" s="1"/>
  <c r="L3863" i="1"/>
  <c r="W3863" i="1" s="1"/>
  <c r="K3863" i="1"/>
  <c r="V3863" i="1" s="1"/>
  <c r="O3863" i="1"/>
  <c r="Z3863" i="1" s="1"/>
  <c r="N3863" i="1"/>
  <c r="Y3863" i="1" s="1"/>
  <c r="J3855" i="1"/>
  <c r="U3855" i="1" s="1"/>
  <c r="L3855" i="1"/>
  <c r="W3855" i="1" s="1"/>
  <c r="K3855" i="1"/>
  <c r="V3855" i="1" s="1"/>
  <c r="N3855" i="1"/>
  <c r="Y3855" i="1" s="1"/>
  <c r="J3847" i="1"/>
  <c r="U3847" i="1" s="1"/>
  <c r="L3847" i="1"/>
  <c r="W3847" i="1" s="1"/>
  <c r="K3847" i="1"/>
  <c r="V3847" i="1" s="1"/>
  <c r="O3847" i="1"/>
  <c r="Z3847" i="1" s="1"/>
  <c r="N3847" i="1"/>
  <c r="Y3847" i="1" s="1"/>
  <c r="J3839" i="1"/>
  <c r="U3839" i="1" s="1"/>
  <c r="K3839" i="1"/>
  <c r="V3839" i="1" s="1"/>
  <c r="L3839" i="1"/>
  <c r="W3839" i="1" s="1"/>
  <c r="N3839" i="1"/>
  <c r="Y3839" i="1" s="1"/>
  <c r="O3839" i="1"/>
  <c r="Z3839" i="1" s="1"/>
  <c r="J3831" i="1"/>
  <c r="U3831" i="1" s="1"/>
  <c r="K3831" i="1"/>
  <c r="V3831" i="1" s="1"/>
  <c r="L3831" i="1"/>
  <c r="W3831" i="1" s="1"/>
  <c r="O3831" i="1"/>
  <c r="Z3831" i="1" s="1"/>
  <c r="N3831" i="1"/>
  <c r="Y3831" i="1" s="1"/>
  <c r="J3823" i="1"/>
  <c r="U3823" i="1" s="1"/>
  <c r="L3823" i="1"/>
  <c r="W3823" i="1" s="1"/>
  <c r="K3823" i="1"/>
  <c r="V3823" i="1" s="1"/>
  <c r="N3823" i="1"/>
  <c r="Y3823" i="1" s="1"/>
  <c r="J3815" i="1"/>
  <c r="U3815" i="1" s="1"/>
  <c r="L3815" i="1"/>
  <c r="W3815" i="1" s="1"/>
  <c r="K3815" i="1"/>
  <c r="V3815" i="1" s="1"/>
  <c r="O3815" i="1"/>
  <c r="Z3815" i="1" s="1"/>
  <c r="N3815" i="1"/>
  <c r="Y3815" i="1" s="1"/>
  <c r="J3807" i="1"/>
  <c r="U3807" i="1" s="1"/>
  <c r="K3807" i="1"/>
  <c r="V3807" i="1" s="1"/>
  <c r="L3807" i="1"/>
  <c r="W3807" i="1" s="1"/>
  <c r="N3807" i="1"/>
  <c r="Y3807" i="1" s="1"/>
  <c r="J3799" i="1"/>
  <c r="U3799" i="1" s="1"/>
  <c r="L3799" i="1"/>
  <c r="W3799" i="1" s="1"/>
  <c r="K3799" i="1"/>
  <c r="V3799" i="1" s="1"/>
  <c r="O3799" i="1"/>
  <c r="Z3799" i="1" s="1"/>
  <c r="N3799" i="1"/>
  <c r="Y3799" i="1" s="1"/>
  <c r="J3791" i="1"/>
  <c r="U3791" i="1" s="1"/>
  <c r="L3791" i="1"/>
  <c r="W3791" i="1" s="1"/>
  <c r="K3791" i="1"/>
  <c r="V3791" i="1" s="1"/>
  <c r="N3791" i="1"/>
  <c r="Y3791" i="1" s="1"/>
  <c r="J3783" i="1"/>
  <c r="U3783" i="1" s="1"/>
  <c r="L3783" i="1"/>
  <c r="W3783" i="1" s="1"/>
  <c r="K3783" i="1"/>
  <c r="V3783" i="1" s="1"/>
  <c r="O3783" i="1"/>
  <c r="Z3783" i="1" s="1"/>
  <c r="N3783" i="1"/>
  <c r="Y3783" i="1" s="1"/>
  <c r="J3775" i="1"/>
  <c r="U3775" i="1" s="1"/>
  <c r="K3775" i="1"/>
  <c r="V3775" i="1" s="1"/>
  <c r="L3775" i="1"/>
  <c r="W3775" i="1" s="1"/>
  <c r="N3775" i="1"/>
  <c r="Y3775" i="1" s="1"/>
  <c r="O3775" i="1"/>
  <c r="Z3775" i="1" s="1"/>
  <c r="J3767" i="1"/>
  <c r="U3767" i="1" s="1"/>
  <c r="K3767" i="1"/>
  <c r="V3767" i="1" s="1"/>
  <c r="L3767" i="1"/>
  <c r="W3767" i="1" s="1"/>
  <c r="O3767" i="1"/>
  <c r="Z3767" i="1" s="1"/>
  <c r="N3767" i="1"/>
  <c r="Y3767" i="1" s="1"/>
  <c r="L3759" i="1"/>
  <c r="W3759" i="1" s="1"/>
  <c r="J3759" i="1"/>
  <c r="U3759" i="1" s="1"/>
  <c r="K3759" i="1"/>
  <c r="V3759" i="1" s="1"/>
  <c r="N3759" i="1"/>
  <c r="Y3759" i="1" s="1"/>
  <c r="J3751" i="1"/>
  <c r="U3751" i="1" s="1"/>
  <c r="L3751" i="1"/>
  <c r="W3751" i="1" s="1"/>
  <c r="K3751" i="1"/>
  <c r="V3751" i="1" s="1"/>
  <c r="O3751" i="1"/>
  <c r="Z3751" i="1" s="1"/>
  <c r="N3751" i="1"/>
  <c r="Y3751" i="1" s="1"/>
  <c r="J3743" i="1"/>
  <c r="U3743" i="1" s="1"/>
  <c r="L3743" i="1"/>
  <c r="W3743" i="1" s="1"/>
  <c r="K3743" i="1"/>
  <c r="V3743" i="1" s="1"/>
  <c r="N3743" i="1"/>
  <c r="Y3743" i="1" s="1"/>
  <c r="J3735" i="1"/>
  <c r="U3735" i="1" s="1"/>
  <c r="L3735" i="1"/>
  <c r="W3735" i="1" s="1"/>
  <c r="K3735" i="1"/>
  <c r="V3735" i="1" s="1"/>
  <c r="O3735" i="1"/>
  <c r="Z3735" i="1" s="1"/>
  <c r="N3735" i="1"/>
  <c r="Y3735" i="1" s="1"/>
  <c r="J3727" i="1"/>
  <c r="U3727" i="1" s="1"/>
  <c r="L3727" i="1"/>
  <c r="W3727" i="1" s="1"/>
  <c r="K3727" i="1"/>
  <c r="V3727" i="1" s="1"/>
  <c r="N3727" i="1"/>
  <c r="Y3727" i="1" s="1"/>
  <c r="J3719" i="1"/>
  <c r="U3719" i="1" s="1"/>
  <c r="L3719" i="1"/>
  <c r="W3719" i="1" s="1"/>
  <c r="K3719" i="1"/>
  <c r="V3719" i="1" s="1"/>
  <c r="O3719" i="1"/>
  <c r="Z3719" i="1" s="1"/>
  <c r="N3719" i="1"/>
  <c r="Y3719" i="1" s="1"/>
  <c r="J3711" i="1"/>
  <c r="U3711" i="1" s="1"/>
  <c r="L3711" i="1"/>
  <c r="W3711" i="1" s="1"/>
  <c r="K3711" i="1"/>
  <c r="V3711" i="1" s="1"/>
  <c r="N3711" i="1"/>
  <c r="Y3711" i="1" s="1"/>
  <c r="O3711" i="1"/>
  <c r="Z3711" i="1" s="1"/>
  <c r="J3703" i="1"/>
  <c r="U3703" i="1" s="1"/>
  <c r="K3703" i="1"/>
  <c r="V3703" i="1" s="1"/>
  <c r="L3703" i="1"/>
  <c r="W3703" i="1" s="1"/>
  <c r="O3703" i="1"/>
  <c r="Z3703" i="1" s="1"/>
  <c r="N3703" i="1"/>
  <c r="Y3703" i="1" s="1"/>
  <c r="J3695" i="1"/>
  <c r="U3695" i="1" s="1"/>
  <c r="L3695" i="1"/>
  <c r="W3695" i="1" s="1"/>
  <c r="K3695" i="1"/>
  <c r="V3695" i="1" s="1"/>
  <c r="N3695" i="1"/>
  <c r="Y3695" i="1" s="1"/>
  <c r="J3687" i="1"/>
  <c r="U3687" i="1" s="1"/>
  <c r="L3687" i="1"/>
  <c r="W3687" i="1" s="1"/>
  <c r="K3687" i="1"/>
  <c r="V3687" i="1" s="1"/>
  <c r="O3687" i="1"/>
  <c r="Z3687" i="1" s="1"/>
  <c r="N3687" i="1"/>
  <c r="Y3687" i="1" s="1"/>
  <c r="J3679" i="1"/>
  <c r="U3679" i="1" s="1"/>
  <c r="L3679" i="1"/>
  <c r="W3679" i="1" s="1"/>
  <c r="K3679" i="1"/>
  <c r="V3679" i="1" s="1"/>
  <c r="N3679" i="1"/>
  <c r="Y3679" i="1" s="1"/>
  <c r="J3671" i="1"/>
  <c r="U3671" i="1" s="1"/>
  <c r="L3671" i="1"/>
  <c r="W3671" i="1" s="1"/>
  <c r="K3671" i="1"/>
  <c r="V3671" i="1" s="1"/>
  <c r="O3671" i="1"/>
  <c r="Z3671" i="1" s="1"/>
  <c r="N3671" i="1"/>
  <c r="Y3671" i="1" s="1"/>
  <c r="J3663" i="1"/>
  <c r="U3663" i="1" s="1"/>
  <c r="L3663" i="1"/>
  <c r="W3663" i="1" s="1"/>
  <c r="K3663" i="1"/>
  <c r="V3663" i="1" s="1"/>
  <c r="N3663" i="1"/>
  <c r="Y3663" i="1" s="1"/>
  <c r="J3655" i="1"/>
  <c r="U3655" i="1" s="1"/>
  <c r="L3655" i="1"/>
  <c r="W3655" i="1" s="1"/>
  <c r="K3655" i="1"/>
  <c r="V3655" i="1" s="1"/>
  <c r="O3655" i="1"/>
  <c r="Z3655" i="1" s="1"/>
  <c r="N3655" i="1"/>
  <c r="Y3655" i="1" s="1"/>
  <c r="J3647" i="1"/>
  <c r="U3647" i="1" s="1"/>
  <c r="L3647" i="1"/>
  <c r="W3647" i="1" s="1"/>
  <c r="K3647" i="1"/>
  <c r="V3647" i="1" s="1"/>
  <c r="N3647" i="1"/>
  <c r="Y3647" i="1" s="1"/>
  <c r="O3647" i="1"/>
  <c r="Z3647" i="1" s="1"/>
  <c r="J3639" i="1"/>
  <c r="U3639" i="1" s="1"/>
  <c r="L3639" i="1"/>
  <c r="W3639" i="1" s="1"/>
  <c r="K3639" i="1"/>
  <c r="V3639" i="1" s="1"/>
  <c r="O3639" i="1"/>
  <c r="Z3639" i="1" s="1"/>
  <c r="N3639" i="1"/>
  <c r="Y3639" i="1" s="1"/>
  <c r="J3631" i="1"/>
  <c r="U3631" i="1" s="1"/>
  <c r="L3631" i="1"/>
  <c r="W3631" i="1" s="1"/>
  <c r="K3631" i="1"/>
  <c r="V3631" i="1" s="1"/>
  <c r="N3631" i="1"/>
  <c r="Y3631" i="1" s="1"/>
  <c r="J3623" i="1"/>
  <c r="U3623" i="1" s="1"/>
  <c r="L3623" i="1"/>
  <c r="W3623" i="1" s="1"/>
  <c r="K3623" i="1"/>
  <c r="V3623" i="1" s="1"/>
  <c r="O3623" i="1"/>
  <c r="Z3623" i="1" s="1"/>
  <c r="N3623" i="1"/>
  <c r="Y3623" i="1" s="1"/>
  <c r="J3615" i="1"/>
  <c r="U3615" i="1" s="1"/>
  <c r="L3615" i="1"/>
  <c r="W3615" i="1" s="1"/>
  <c r="K3615" i="1"/>
  <c r="V3615" i="1" s="1"/>
  <c r="N3615" i="1"/>
  <c r="Y3615" i="1" s="1"/>
  <c r="J3607" i="1"/>
  <c r="U3607" i="1" s="1"/>
  <c r="L3607" i="1"/>
  <c r="W3607" i="1" s="1"/>
  <c r="K3607" i="1"/>
  <c r="V3607" i="1" s="1"/>
  <c r="O3607" i="1"/>
  <c r="Z3607" i="1" s="1"/>
  <c r="N3607" i="1"/>
  <c r="Y3607" i="1" s="1"/>
  <c r="J3599" i="1"/>
  <c r="U3599" i="1" s="1"/>
  <c r="K3599" i="1"/>
  <c r="V3599" i="1" s="1"/>
  <c r="L3599" i="1"/>
  <c r="W3599" i="1" s="1"/>
  <c r="N3599" i="1"/>
  <c r="Y3599" i="1" s="1"/>
  <c r="J3591" i="1"/>
  <c r="U3591" i="1" s="1"/>
  <c r="L3591" i="1"/>
  <c r="W3591" i="1" s="1"/>
  <c r="K3591" i="1"/>
  <c r="V3591" i="1" s="1"/>
  <c r="O3591" i="1"/>
  <c r="Z3591" i="1" s="1"/>
  <c r="N3591" i="1"/>
  <c r="Y3591" i="1" s="1"/>
  <c r="J3583" i="1"/>
  <c r="U3583" i="1" s="1"/>
  <c r="K3583" i="1"/>
  <c r="V3583" i="1" s="1"/>
  <c r="L3583" i="1"/>
  <c r="W3583" i="1" s="1"/>
  <c r="N3583" i="1"/>
  <c r="Y3583" i="1" s="1"/>
  <c r="O3583" i="1"/>
  <c r="Z3583" i="1" s="1"/>
  <c r="J3575" i="1"/>
  <c r="U3575" i="1" s="1"/>
  <c r="L3575" i="1"/>
  <c r="W3575" i="1" s="1"/>
  <c r="K3575" i="1"/>
  <c r="V3575" i="1" s="1"/>
  <c r="O3575" i="1"/>
  <c r="Z3575" i="1" s="1"/>
  <c r="N3575" i="1"/>
  <c r="Y3575" i="1" s="1"/>
  <c r="J3567" i="1"/>
  <c r="U3567" i="1" s="1"/>
  <c r="L3567" i="1"/>
  <c r="W3567" i="1" s="1"/>
  <c r="K3567" i="1"/>
  <c r="V3567" i="1" s="1"/>
  <c r="N3567" i="1"/>
  <c r="Y3567" i="1" s="1"/>
  <c r="J3559" i="1"/>
  <c r="U3559" i="1" s="1"/>
  <c r="L3559" i="1"/>
  <c r="W3559" i="1" s="1"/>
  <c r="K3559" i="1"/>
  <c r="V3559" i="1" s="1"/>
  <c r="O3559" i="1"/>
  <c r="Z3559" i="1" s="1"/>
  <c r="N3559" i="1"/>
  <c r="Y3559" i="1" s="1"/>
  <c r="J3551" i="1"/>
  <c r="U3551" i="1" s="1"/>
  <c r="L3551" i="1"/>
  <c r="W3551" i="1" s="1"/>
  <c r="K3551" i="1"/>
  <c r="V3551" i="1" s="1"/>
  <c r="N3551" i="1"/>
  <c r="Y3551" i="1" s="1"/>
  <c r="J3543" i="1"/>
  <c r="U3543" i="1" s="1"/>
  <c r="L3543" i="1"/>
  <c r="W3543" i="1" s="1"/>
  <c r="K3543" i="1"/>
  <c r="V3543" i="1" s="1"/>
  <c r="O3543" i="1"/>
  <c r="Z3543" i="1" s="1"/>
  <c r="N3543" i="1"/>
  <c r="Y3543" i="1" s="1"/>
  <c r="J3535" i="1"/>
  <c r="U3535" i="1" s="1"/>
  <c r="K3535" i="1"/>
  <c r="V3535" i="1" s="1"/>
  <c r="L3535" i="1"/>
  <c r="W3535" i="1" s="1"/>
  <c r="N3535" i="1"/>
  <c r="Y3535" i="1" s="1"/>
  <c r="J3527" i="1"/>
  <c r="U3527" i="1" s="1"/>
  <c r="L3527" i="1"/>
  <c r="W3527" i="1" s="1"/>
  <c r="K3527" i="1"/>
  <c r="V3527" i="1" s="1"/>
  <c r="O3527" i="1"/>
  <c r="Z3527" i="1" s="1"/>
  <c r="N3527" i="1"/>
  <c r="Y3527" i="1" s="1"/>
  <c r="J3519" i="1"/>
  <c r="U3519" i="1" s="1"/>
  <c r="L3519" i="1"/>
  <c r="W3519" i="1" s="1"/>
  <c r="K3519" i="1"/>
  <c r="V3519" i="1" s="1"/>
  <c r="N3519" i="1"/>
  <c r="Y3519" i="1" s="1"/>
  <c r="O3519" i="1"/>
  <c r="Z3519" i="1" s="1"/>
  <c r="J3511" i="1"/>
  <c r="U3511" i="1" s="1"/>
  <c r="L3511" i="1"/>
  <c r="W3511" i="1" s="1"/>
  <c r="K3511" i="1"/>
  <c r="V3511" i="1" s="1"/>
  <c r="O3511" i="1"/>
  <c r="Z3511" i="1" s="1"/>
  <c r="N3511" i="1"/>
  <c r="Y3511" i="1" s="1"/>
  <c r="J3503" i="1"/>
  <c r="U3503" i="1" s="1"/>
  <c r="L3503" i="1"/>
  <c r="W3503" i="1" s="1"/>
  <c r="K3503" i="1"/>
  <c r="V3503" i="1" s="1"/>
  <c r="N3503" i="1"/>
  <c r="Y3503" i="1" s="1"/>
  <c r="J3495" i="1"/>
  <c r="U3495" i="1" s="1"/>
  <c r="L3495" i="1"/>
  <c r="W3495" i="1" s="1"/>
  <c r="K3495" i="1"/>
  <c r="V3495" i="1" s="1"/>
  <c r="O3495" i="1"/>
  <c r="Z3495" i="1" s="1"/>
  <c r="N3495" i="1"/>
  <c r="Y3495" i="1" s="1"/>
  <c r="J3487" i="1"/>
  <c r="U3487" i="1" s="1"/>
  <c r="L3487" i="1"/>
  <c r="W3487" i="1" s="1"/>
  <c r="K3487" i="1"/>
  <c r="V3487" i="1" s="1"/>
  <c r="N3487" i="1"/>
  <c r="Y3487" i="1" s="1"/>
  <c r="J3479" i="1"/>
  <c r="U3479" i="1" s="1"/>
  <c r="L3479" i="1"/>
  <c r="W3479" i="1" s="1"/>
  <c r="K3479" i="1"/>
  <c r="V3479" i="1" s="1"/>
  <c r="O3479" i="1"/>
  <c r="Z3479" i="1" s="1"/>
  <c r="N3479" i="1"/>
  <c r="Y3479" i="1" s="1"/>
  <c r="J3471" i="1"/>
  <c r="U3471" i="1" s="1"/>
  <c r="K3471" i="1"/>
  <c r="V3471" i="1" s="1"/>
  <c r="L3471" i="1"/>
  <c r="W3471" i="1" s="1"/>
  <c r="N3471" i="1"/>
  <c r="Y3471" i="1" s="1"/>
  <c r="J3463" i="1"/>
  <c r="U3463" i="1" s="1"/>
  <c r="L3463" i="1"/>
  <c r="W3463" i="1" s="1"/>
  <c r="K3463" i="1"/>
  <c r="V3463" i="1" s="1"/>
  <c r="O3463" i="1"/>
  <c r="Z3463" i="1" s="1"/>
  <c r="N3463" i="1"/>
  <c r="Y3463" i="1" s="1"/>
  <c r="J3455" i="1"/>
  <c r="U3455" i="1" s="1"/>
  <c r="L3455" i="1"/>
  <c r="W3455" i="1" s="1"/>
  <c r="N3455" i="1"/>
  <c r="Y3455" i="1" s="1"/>
  <c r="O3455" i="1"/>
  <c r="Z3455" i="1" s="1"/>
  <c r="J3447" i="1"/>
  <c r="U3447" i="1" s="1"/>
  <c r="L3447" i="1"/>
  <c r="W3447" i="1" s="1"/>
  <c r="K3447" i="1"/>
  <c r="V3447" i="1" s="1"/>
  <c r="O3447" i="1"/>
  <c r="Z3447" i="1" s="1"/>
  <c r="N3447" i="1"/>
  <c r="Y3447" i="1" s="1"/>
  <c r="J3439" i="1"/>
  <c r="U3439" i="1" s="1"/>
  <c r="L3439" i="1"/>
  <c r="W3439" i="1" s="1"/>
  <c r="K3439" i="1"/>
  <c r="V3439" i="1" s="1"/>
  <c r="N3439" i="1"/>
  <c r="Y3439" i="1" s="1"/>
  <c r="J3431" i="1"/>
  <c r="U3431" i="1" s="1"/>
  <c r="L3431" i="1"/>
  <c r="W3431" i="1" s="1"/>
  <c r="K3431" i="1"/>
  <c r="V3431" i="1" s="1"/>
  <c r="O3431" i="1"/>
  <c r="Z3431" i="1" s="1"/>
  <c r="N3431" i="1"/>
  <c r="Y3431" i="1" s="1"/>
  <c r="J3423" i="1"/>
  <c r="U3423" i="1" s="1"/>
  <c r="L3423" i="1"/>
  <c r="W3423" i="1" s="1"/>
  <c r="N3423" i="1"/>
  <c r="Y3423" i="1" s="1"/>
  <c r="K3423" i="1"/>
  <c r="V3423" i="1" s="1"/>
  <c r="J3415" i="1"/>
  <c r="U3415" i="1" s="1"/>
  <c r="L3415" i="1"/>
  <c r="W3415" i="1" s="1"/>
  <c r="O3415" i="1"/>
  <c r="Z3415" i="1" s="1"/>
  <c r="K3415" i="1"/>
  <c r="V3415" i="1" s="1"/>
  <c r="N3415" i="1"/>
  <c r="Y3415" i="1" s="1"/>
  <c r="J3407" i="1"/>
  <c r="U3407" i="1" s="1"/>
  <c r="K3407" i="1"/>
  <c r="V3407" i="1" s="1"/>
  <c r="L3407" i="1"/>
  <c r="W3407" i="1" s="1"/>
  <c r="N3407" i="1"/>
  <c r="Y3407" i="1" s="1"/>
  <c r="J3399" i="1"/>
  <c r="U3399" i="1" s="1"/>
  <c r="L3399" i="1"/>
  <c r="W3399" i="1" s="1"/>
  <c r="K3399" i="1"/>
  <c r="V3399" i="1" s="1"/>
  <c r="O3399" i="1"/>
  <c r="Z3399" i="1" s="1"/>
  <c r="N3399" i="1"/>
  <c r="Y3399" i="1" s="1"/>
  <c r="J3391" i="1"/>
  <c r="U3391" i="1" s="1"/>
  <c r="L3391" i="1"/>
  <c r="W3391" i="1" s="1"/>
  <c r="K3391" i="1"/>
  <c r="V3391" i="1" s="1"/>
  <c r="N3391" i="1"/>
  <c r="Y3391" i="1" s="1"/>
  <c r="O3391" i="1"/>
  <c r="Z3391" i="1" s="1"/>
  <c r="J3383" i="1"/>
  <c r="U3383" i="1" s="1"/>
  <c r="L3383" i="1"/>
  <c r="W3383" i="1" s="1"/>
  <c r="K3383" i="1"/>
  <c r="V3383" i="1" s="1"/>
  <c r="O3383" i="1"/>
  <c r="Z3383" i="1" s="1"/>
  <c r="N3383" i="1"/>
  <c r="Y3383" i="1" s="1"/>
  <c r="J3375" i="1"/>
  <c r="U3375" i="1" s="1"/>
  <c r="L3375" i="1"/>
  <c r="W3375" i="1" s="1"/>
  <c r="K3375" i="1"/>
  <c r="V3375" i="1" s="1"/>
  <c r="N3375" i="1"/>
  <c r="Y3375" i="1" s="1"/>
  <c r="J3367" i="1"/>
  <c r="U3367" i="1" s="1"/>
  <c r="L3367" i="1"/>
  <c r="W3367" i="1" s="1"/>
  <c r="K3367" i="1"/>
  <c r="V3367" i="1" s="1"/>
  <c r="O3367" i="1"/>
  <c r="Z3367" i="1" s="1"/>
  <c r="N3367" i="1"/>
  <c r="Y3367" i="1" s="1"/>
  <c r="J3359" i="1"/>
  <c r="U3359" i="1" s="1"/>
  <c r="L3359" i="1"/>
  <c r="W3359" i="1" s="1"/>
  <c r="K3359" i="1"/>
  <c r="V3359" i="1" s="1"/>
  <c r="N3359" i="1"/>
  <c r="Y3359" i="1" s="1"/>
  <c r="J3351" i="1"/>
  <c r="U3351" i="1" s="1"/>
  <c r="L3351" i="1"/>
  <c r="W3351" i="1" s="1"/>
  <c r="K3351" i="1"/>
  <c r="V3351" i="1" s="1"/>
  <c r="O3351" i="1"/>
  <c r="Z3351" i="1" s="1"/>
  <c r="N3351" i="1"/>
  <c r="Y3351" i="1" s="1"/>
  <c r="J3343" i="1"/>
  <c r="U3343" i="1" s="1"/>
  <c r="K3343" i="1"/>
  <c r="V3343" i="1" s="1"/>
  <c r="L3343" i="1"/>
  <c r="W3343" i="1" s="1"/>
  <c r="N3343" i="1"/>
  <c r="Y3343" i="1" s="1"/>
  <c r="J3335" i="1"/>
  <c r="U3335" i="1" s="1"/>
  <c r="L3335" i="1"/>
  <c r="W3335" i="1" s="1"/>
  <c r="K3335" i="1"/>
  <c r="V3335" i="1" s="1"/>
  <c r="O3335" i="1"/>
  <c r="Z3335" i="1" s="1"/>
  <c r="N3335" i="1"/>
  <c r="Y3335" i="1" s="1"/>
  <c r="J3327" i="1"/>
  <c r="U3327" i="1" s="1"/>
  <c r="K3327" i="1"/>
  <c r="V3327" i="1" s="1"/>
  <c r="L3327" i="1"/>
  <c r="W3327" i="1" s="1"/>
  <c r="N3327" i="1"/>
  <c r="Y3327" i="1" s="1"/>
  <c r="O3327" i="1"/>
  <c r="Z3327" i="1" s="1"/>
  <c r="J3319" i="1"/>
  <c r="U3319" i="1" s="1"/>
  <c r="L3319" i="1"/>
  <c r="W3319" i="1" s="1"/>
  <c r="K3319" i="1"/>
  <c r="V3319" i="1" s="1"/>
  <c r="O3319" i="1"/>
  <c r="Z3319" i="1" s="1"/>
  <c r="N3319" i="1"/>
  <c r="Y3319" i="1" s="1"/>
  <c r="J3311" i="1"/>
  <c r="U3311" i="1" s="1"/>
  <c r="K3311" i="1"/>
  <c r="V3311" i="1" s="1"/>
  <c r="L3311" i="1"/>
  <c r="W3311" i="1" s="1"/>
  <c r="N3311" i="1"/>
  <c r="Y3311" i="1" s="1"/>
  <c r="J3303" i="1"/>
  <c r="U3303" i="1" s="1"/>
  <c r="L3303" i="1"/>
  <c r="W3303" i="1" s="1"/>
  <c r="K3303" i="1"/>
  <c r="V3303" i="1" s="1"/>
  <c r="O3303" i="1"/>
  <c r="Z3303" i="1" s="1"/>
  <c r="N3303" i="1"/>
  <c r="Y3303" i="1" s="1"/>
  <c r="J3295" i="1"/>
  <c r="U3295" i="1" s="1"/>
  <c r="L3295" i="1"/>
  <c r="W3295" i="1" s="1"/>
  <c r="K3295" i="1"/>
  <c r="V3295" i="1" s="1"/>
  <c r="N3295" i="1"/>
  <c r="Y3295" i="1" s="1"/>
  <c r="J3287" i="1"/>
  <c r="U3287" i="1" s="1"/>
  <c r="L3287" i="1"/>
  <c r="W3287" i="1" s="1"/>
  <c r="O3287" i="1"/>
  <c r="Z3287" i="1" s="1"/>
  <c r="K3287" i="1"/>
  <c r="V3287" i="1" s="1"/>
  <c r="N3287" i="1"/>
  <c r="Y3287" i="1" s="1"/>
  <c r="J3279" i="1"/>
  <c r="U3279" i="1" s="1"/>
  <c r="K3279" i="1"/>
  <c r="V3279" i="1" s="1"/>
  <c r="N3279" i="1"/>
  <c r="Y3279" i="1" s="1"/>
  <c r="J3271" i="1"/>
  <c r="U3271" i="1" s="1"/>
  <c r="L3271" i="1"/>
  <c r="W3271" i="1" s="1"/>
  <c r="K3271" i="1"/>
  <c r="V3271" i="1" s="1"/>
  <c r="O3271" i="1"/>
  <c r="Z3271" i="1" s="1"/>
  <c r="N3271" i="1"/>
  <c r="Y3271" i="1" s="1"/>
  <c r="J3263" i="1"/>
  <c r="U3263" i="1" s="1"/>
  <c r="L3263" i="1"/>
  <c r="W3263" i="1" s="1"/>
  <c r="K3263" i="1"/>
  <c r="V3263" i="1" s="1"/>
  <c r="N3263" i="1"/>
  <c r="Y3263" i="1" s="1"/>
  <c r="O3263" i="1"/>
  <c r="Z3263" i="1" s="1"/>
  <c r="J3255" i="1"/>
  <c r="U3255" i="1" s="1"/>
  <c r="L3255" i="1"/>
  <c r="W3255" i="1" s="1"/>
  <c r="K3255" i="1"/>
  <c r="V3255" i="1" s="1"/>
  <c r="O3255" i="1"/>
  <c r="Z3255" i="1" s="1"/>
  <c r="N3255" i="1"/>
  <c r="Y3255" i="1" s="1"/>
  <c r="J3247" i="1"/>
  <c r="U3247" i="1" s="1"/>
  <c r="L3247" i="1"/>
  <c r="W3247" i="1" s="1"/>
  <c r="K3247" i="1"/>
  <c r="V3247" i="1" s="1"/>
  <c r="N3247" i="1"/>
  <c r="Y3247" i="1" s="1"/>
  <c r="J3239" i="1"/>
  <c r="U3239" i="1" s="1"/>
  <c r="L3239" i="1"/>
  <c r="W3239" i="1" s="1"/>
  <c r="K3239" i="1"/>
  <c r="V3239" i="1" s="1"/>
  <c r="O3239" i="1"/>
  <c r="Z3239" i="1" s="1"/>
  <c r="N3239" i="1"/>
  <c r="Y3239" i="1" s="1"/>
  <c r="J3231" i="1"/>
  <c r="U3231" i="1" s="1"/>
  <c r="L3231" i="1"/>
  <c r="W3231" i="1" s="1"/>
  <c r="K3231" i="1"/>
  <c r="V3231" i="1" s="1"/>
  <c r="N3231" i="1"/>
  <c r="Y3231" i="1" s="1"/>
  <c r="J3223" i="1"/>
  <c r="U3223" i="1" s="1"/>
  <c r="L3223" i="1"/>
  <c r="W3223" i="1" s="1"/>
  <c r="K3223" i="1"/>
  <c r="V3223" i="1" s="1"/>
  <c r="O3223" i="1"/>
  <c r="Z3223" i="1" s="1"/>
  <c r="N3223" i="1"/>
  <c r="Y3223" i="1" s="1"/>
  <c r="J3215" i="1"/>
  <c r="U3215" i="1" s="1"/>
  <c r="K3215" i="1"/>
  <c r="V3215" i="1" s="1"/>
  <c r="L3215" i="1"/>
  <c r="W3215" i="1" s="1"/>
  <c r="N3215" i="1"/>
  <c r="Y3215" i="1" s="1"/>
  <c r="L3207" i="1"/>
  <c r="W3207" i="1" s="1"/>
  <c r="J3207" i="1"/>
  <c r="U3207" i="1" s="1"/>
  <c r="K3207" i="1"/>
  <c r="V3207" i="1" s="1"/>
  <c r="O3207" i="1"/>
  <c r="Z3207" i="1" s="1"/>
  <c r="N3207" i="1"/>
  <c r="Y3207" i="1" s="1"/>
  <c r="J3199" i="1"/>
  <c r="U3199" i="1" s="1"/>
  <c r="K3199" i="1"/>
  <c r="V3199" i="1" s="1"/>
  <c r="L3199" i="1"/>
  <c r="W3199" i="1" s="1"/>
  <c r="N3199" i="1"/>
  <c r="Y3199" i="1" s="1"/>
  <c r="O3199" i="1"/>
  <c r="Z3199" i="1" s="1"/>
  <c r="J3191" i="1"/>
  <c r="U3191" i="1" s="1"/>
  <c r="L3191" i="1"/>
  <c r="W3191" i="1" s="1"/>
  <c r="K3191" i="1"/>
  <c r="V3191" i="1" s="1"/>
  <c r="O3191" i="1"/>
  <c r="Z3191" i="1" s="1"/>
  <c r="N3191" i="1"/>
  <c r="Y3191" i="1" s="1"/>
  <c r="J3183" i="1"/>
  <c r="U3183" i="1" s="1"/>
  <c r="K3183" i="1"/>
  <c r="V3183" i="1" s="1"/>
  <c r="L3183" i="1"/>
  <c r="W3183" i="1" s="1"/>
  <c r="N3183" i="1"/>
  <c r="Y3183" i="1" s="1"/>
  <c r="J3175" i="1"/>
  <c r="U3175" i="1" s="1"/>
  <c r="L3175" i="1"/>
  <c r="W3175" i="1" s="1"/>
  <c r="K3175" i="1"/>
  <c r="V3175" i="1" s="1"/>
  <c r="O3175" i="1"/>
  <c r="Z3175" i="1" s="1"/>
  <c r="N3175" i="1"/>
  <c r="Y3175" i="1" s="1"/>
  <c r="J3167" i="1"/>
  <c r="U3167" i="1" s="1"/>
  <c r="L3167" i="1"/>
  <c r="W3167" i="1" s="1"/>
  <c r="K3167" i="1"/>
  <c r="V3167" i="1" s="1"/>
  <c r="N3167" i="1"/>
  <c r="Y3167" i="1" s="1"/>
  <c r="J3159" i="1"/>
  <c r="U3159" i="1" s="1"/>
  <c r="L3159" i="1"/>
  <c r="W3159" i="1" s="1"/>
  <c r="O3159" i="1"/>
  <c r="Z3159" i="1" s="1"/>
  <c r="K3159" i="1"/>
  <c r="V3159" i="1" s="1"/>
  <c r="N3159" i="1"/>
  <c r="Y3159" i="1" s="1"/>
  <c r="J3151" i="1"/>
  <c r="U3151" i="1" s="1"/>
  <c r="K3151" i="1"/>
  <c r="V3151" i="1" s="1"/>
  <c r="L3151" i="1"/>
  <c r="W3151" i="1" s="1"/>
  <c r="N3151" i="1"/>
  <c r="Y3151" i="1" s="1"/>
  <c r="J3143" i="1"/>
  <c r="U3143" i="1" s="1"/>
  <c r="L3143" i="1"/>
  <c r="W3143" i="1" s="1"/>
  <c r="K3143" i="1"/>
  <c r="V3143" i="1" s="1"/>
  <c r="O3143" i="1"/>
  <c r="Z3143" i="1" s="1"/>
  <c r="N3143" i="1"/>
  <c r="Y3143" i="1" s="1"/>
  <c r="J3135" i="1"/>
  <c r="U3135" i="1" s="1"/>
  <c r="L3135" i="1"/>
  <c r="W3135" i="1" s="1"/>
  <c r="K3135" i="1"/>
  <c r="V3135" i="1" s="1"/>
  <c r="N3135" i="1"/>
  <c r="Y3135" i="1" s="1"/>
  <c r="O3135" i="1"/>
  <c r="Z3135" i="1" s="1"/>
  <c r="J3127" i="1"/>
  <c r="U3127" i="1" s="1"/>
  <c r="L3127" i="1"/>
  <c r="W3127" i="1" s="1"/>
  <c r="K3127" i="1"/>
  <c r="V3127" i="1" s="1"/>
  <c r="O3127" i="1"/>
  <c r="Z3127" i="1" s="1"/>
  <c r="N3127" i="1"/>
  <c r="Y3127" i="1" s="1"/>
  <c r="J3119" i="1"/>
  <c r="U3119" i="1" s="1"/>
  <c r="L3119" i="1"/>
  <c r="W3119" i="1" s="1"/>
  <c r="K3119" i="1"/>
  <c r="V3119" i="1" s="1"/>
  <c r="N3119" i="1"/>
  <c r="Y3119" i="1" s="1"/>
  <c r="J3111" i="1"/>
  <c r="U3111" i="1" s="1"/>
  <c r="L3111" i="1"/>
  <c r="W3111" i="1" s="1"/>
  <c r="K3111" i="1"/>
  <c r="V3111" i="1" s="1"/>
  <c r="O3111" i="1"/>
  <c r="Z3111" i="1" s="1"/>
  <c r="N3111" i="1"/>
  <c r="Y3111" i="1" s="1"/>
  <c r="J3103" i="1"/>
  <c r="U3103" i="1" s="1"/>
  <c r="L3103" i="1"/>
  <c r="W3103" i="1" s="1"/>
  <c r="K3103" i="1"/>
  <c r="V3103" i="1" s="1"/>
  <c r="N3103" i="1"/>
  <c r="Y3103" i="1" s="1"/>
  <c r="J3095" i="1"/>
  <c r="U3095" i="1" s="1"/>
  <c r="L3095" i="1"/>
  <c r="W3095" i="1" s="1"/>
  <c r="K3095" i="1"/>
  <c r="V3095" i="1" s="1"/>
  <c r="O3095" i="1"/>
  <c r="Z3095" i="1" s="1"/>
  <c r="N3095" i="1"/>
  <c r="Y3095" i="1" s="1"/>
  <c r="J3087" i="1"/>
  <c r="U3087" i="1" s="1"/>
  <c r="K3087" i="1"/>
  <c r="V3087" i="1" s="1"/>
  <c r="L3087" i="1"/>
  <c r="W3087" i="1" s="1"/>
  <c r="N3087" i="1"/>
  <c r="Y3087" i="1" s="1"/>
  <c r="J3079" i="1"/>
  <c r="U3079" i="1" s="1"/>
  <c r="L3079" i="1"/>
  <c r="W3079" i="1" s="1"/>
  <c r="K3079" i="1"/>
  <c r="V3079" i="1" s="1"/>
  <c r="O3079" i="1"/>
  <c r="Z3079" i="1" s="1"/>
  <c r="N3079" i="1"/>
  <c r="Y3079" i="1" s="1"/>
  <c r="J3071" i="1"/>
  <c r="U3071" i="1" s="1"/>
  <c r="K3071" i="1"/>
  <c r="V3071" i="1" s="1"/>
  <c r="L3071" i="1"/>
  <c r="W3071" i="1" s="1"/>
  <c r="N3071" i="1"/>
  <c r="Y3071" i="1" s="1"/>
  <c r="O3071" i="1"/>
  <c r="Z3071" i="1" s="1"/>
  <c r="J3063" i="1"/>
  <c r="U3063" i="1" s="1"/>
  <c r="L3063" i="1"/>
  <c r="W3063" i="1" s="1"/>
  <c r="K3063" i="1"/>
  <c r="V3063" i="1" s="1"/>
  <c r="O3063" i="1"/>
  <c r="Z3063" i="1" s="1"/>
  <c r="N3063" i="1"/>
  <c r="Y3063" i="1" s="1"/>
  <c r="J3055" i="1"/>
  <c r="U3055" i="1" s="1"/>
  <c r="K3055" i="1"/>
  <c r="V3055" i="1" s="1"/>
  <c r="L3055" i="1"/>
  <c r="W3055" i="1" s="1"/>
  <c r="N3055" i="1"/>
  <c r="Y3055" i="1" s="1"/>
  <c r="J3047" i="1"/>
  <c r="U3047" i="1" s="1"/>
  <c r="L3047" i="1"/>
  <c r="W3047" i="1" s="1"/>
  <c r="K3047" i="1"/>
  <c r="V3047" i="1" s="1"/>
  <c r="O3047" i="1"/>
  <c r="Z3047" i="1" s="1"/>
  <c r="N3047" i="1"/>
  <c r="Y3047" i="1" s="1"/>
  <c r="J3039" i="1"/>
  <c r="U3039" i="1" s="1"/>
  <c r="L3039" i="1"/>
  <c r="W3039" i="1" s="1"/>
  <c r="K3039" i="1"/>
  <c r="V3039" i="1" s="1"/>
  <c r="N3039" i="1"/>
  <c r="Y3039" i="1" s="1"/>
  <c r="J3031" i="1"/>
  <c r="U3031" i="1" s="1"/>
  <c r="L3031" i="1"/>
  <c r="W3031" i="1" s="1"/>
  <c r="O3031" i="1"/>
  <c r="Z3031" i="1" s="1"/>
  <c r="K3031" i="1"/>
  <c r="V3031" i="1" s="1"/>
  <c r="N3031" i="1"/>
  <c r="Y3031" i="1" s="1"/>
  <c r="J3023" i="1"/>
  <c r="U3023" i="1" s="1"/>
  <c r="K3023" i="1"/>
  <c r="V3023" i="1" s="1"/>
  <c r="L3023" i="1"/>
  <c r="W3023" i="1" s="1"/>
  <c r="N3023" i="1"/>
  <c r="Y3023" i="1" s="1"/>
  <c r="J3015" i="1"/>
  <c r="U3015" i="1" s="1"/>
  <c r="L3015" i="1"/>
  <c r="W3015" i="1" s="1"/>
  <c r="K3015" i="1"/>
  <c r="V3015" i="1" s="1"/>
  <c r="O3015" i="1"/>
  <c r="Z3015" i="1" s="1"/>
  <c r="N3015" i="1"/>
  <c r="Y3015" i="1" s="1"/>
  <c r="J3007" i="1"/>
  <c r="U3007" i="1" s="1"/>
  <c r="L3007" i="1"/>
  <c r="W3007" i="1" s="1"/>
  <c r="K3007" i="1"/>
  <c r="V3007" i="1" s="1"/>
  <c r="N3007" i="1"/>
  <c r="Y3007" i="1" s="1"/>
  <c r="O3007" i="1"/>
  <c r="Z3007" i="1" s="1"/>
  <c r="J2999" i="1"/>
  <c r="U2999" i="1" s="1"/>
  <c r="L2999" i="1"/>
  <c r="W2999" i="1" s="1"/>
  <c r="K2999" i="1"/>
  <c r="V2999" i="1" s="1"/>
  <c r="O2999" i="1"/>
  <c r="Z2999" i="1" s="1"/>
  <c r="N2999" i="1"/>
  <c r="Y2999" i="1" s="1"/>
  <c r="J2991" i="1"/>
  <c r="U2991" i="1" s="1"/>
  <c r="L2991" i="1"/>
  <c r="W2991" i="1" s="1"/>
  <c r="K2991" i="1"/>
  <c r="V2991" i="1" s="1"/>
  <c r="N2991" i="1"/>
  <c r="Y2991" i="1" s="1"/>
  <c r="J2983" i="1"/>
  <c r="U2983" i="1" s="1"/>
  <c r="L2983" i="1"/>
  <c r="W2983" i="1" s="1"/>
  <c r="K2983" i="1"/>
  <c r="V2983" i="1" s="1"/>
  <c r="O2983" i="1"/>
  <c r="Z2983" i="1" s="1"/>
  <c r="N2983" i="1"/>
  <c r="Y2983" i="1" s="1"/>
  <c r="J2975" i="1"/>
  <c r="U2975" i="1" s="1"/>
  <c r="L2975" i="1"/>
  <c r="W2975" i="1" s="1"/>
  <c r="K2975" i="1"/>
  <c r="V2975" i="1" s="1"/>
  <c r="N2975" i="1"/>
  <c r="Y2975" i="1" s="1"/>
  <c r="J2967" i="1"/>
  <c r="U2967" i="1" s="1"/>
  <c r="L2967" i="1"/>
  <c r="W2967" i="1" s="1"/>
  <c r="K2967" i="1"/>
  <c r="V2967" i="1" s="1"/>
  <c r="O2967" i="1"/>
  <c r="Z2967" i="1" s="1"/>
  <c r="N2967" i="1"/>
  <c r="Y2967" i="1" s="1"/>
  <c r="J2959" i="1"/>
  <c r="U2959" i="1" s="1"/>
  <c r="K2959" i="1"/>
  <c r="V2959" i="1" s="1"/>
  <c r="L2959" i="1"/>
  <c r="W2959" i="1" s="1"/>
  <c r="N2959" i="1"/>
  <c r="Y2959" i="1" s="1"/>
  <c r="J2951" i="1"/>
  <c r="U2951" i="1" s="1"/>
  <c r="L2951" i="1"/>
  <c r="W2951" i="1" s="1"/>
  <c r="K2951" i="1"/>
  <c r="V2951" i="1" s="1"/>
  <c r="O2951" i="1"/>
  <c r="Z2951" i="1" s="1"/>
  <c r="N2951" i="1"/>
  <c r="Y2951" i="1" s="1"/>
  <c r="J2943" i="1"/>
  <c r="U2943" i="1" s="1"/>
  <c r="K2943" i="1"/>
  <c r="V2943" i="1" s="1"/>
  <c r="L2943" i="1"/>
  <c r="W2943" i="1" s="1"/>
  <c r="N2943" i="1"/>
  <c r="Y2943" i="1" s="1"/>
  <c r="O2943" i="1"/>
  <c r="Z2943" i="1" s="1"/>
  <c r="J2935" i="1"/>
  <c r="U2935" i="1" s="1"/>
  <c r="L2935" i="1"/>
  <c r="W2935" i="1" s="1"/>
  <c r="K2935" i="1"/>
  <c r="V2935" i="1" s="1"/>
  <c r="O2935" i="1"/>
  <c r="Z2935" i="1" s="1"/>
  <c r="N2935" i="1"/>
  <c r="Y2935" i="1" s="1"/>
  <c r="J2927" i="1"/>
  <c r="U2927" i="1" s="1"/>
  <c r="K2927" i="1"/>
  <c r="V2927" i="1" s="1"/>
  <c r="L2927" i="1"/>
  <c r="W2927" i="1" s="1"/>
  <c r="N2927" i="1"/>
  <c r="Y2927" i="1" s="1"/>
  <c r="J2919" i="1"/>
  <c r="U2919" i="1" s="1"/>
  <c r="L2919" i="1"/>
  <c r="W2919" i="1" s="1"/>
  <c r="K2919" i="1"/>
  <c r="V2919" i="1" s="1"/>
  <c r="O2919" i="1"/>
  <c r="Z2919" i="1" s="1"/>
  <c r="N2919" i="1"/>
  <c r="Y2919" i="1" s="1"/>
  <c r="J2911" i="1"/>
  <c r="U2911" i="1" s="1"/>
  <c r="L2911" i="1"/>
  <c r="W2911" i="1" s="1"/>
  <c r="K2911" i="1"/>
  <c r="V2911" i="1" s="1"/>
  <c r="N2911" i="1"/>
  <c r="Y2911" i="1" s="1"/>
  <c r="J2903" i="1"/>
  <c r="U2903" i="1" s="1"/>
  <c r="L2903" i="1"/>
  <c r="W2903" i="1" s="1"/>
  <c r="O2903" i="1"/>
  <c r="Z2903" i="1" s="1"/>
  <c r="K2903" i="1"/>
  <c r="V2903" i="1" s="1"/>
  <c r="N2903" i="1"/>
  <c r="Y2903" i="1" s="1"/>
  <c r="J2895" i="1"/>
  <c r="U2895" i="1" s="1"/>
  <c r="K2895" i="1"/>
  <c r="V2895" i="1" s="1"/>
  <c r="L2895" i="1"/>
  <c r="W2895" i="1" s="1"/>
  <c r="N2895" i="1"/>
  <c r="Y2895" i="1" s="1"/>
  <c r="J2887" i="1"/>
  <c r="U2887" i="1" s="1"/>
  <c r="L2887" i="1"/>
  <c r="W2887" i="1" s="1"/>
  <c r="K2887" i="1"/>
  <c r="V2887" i="1" s="1"/>
  <c r="O2887" i="1"/>
  <c r="Z2887" i="1" s="1"/>
  <c r="N2887" i="1"/>
  <c r="Y2887" i="1" s="1"/>
  <c r="J2879" i="1"/>
  <c r="U2879" i="1" s="1"/>
  <c r="L2879" i="1"/>
  <c r="W2879" i="1" s="1"/>
  <c r="K2879" i="1"/>
  <c r="V2879" i="1" s="1"/>
  <c r="N2879" i="1"/>
  <c r="Y2879" i="1" s="1"/>
  <c r="O2879" i="1"/>
  <c r="Z2879" i="1" s="1"/>
  <c r="J2871" i="1"/>
  <c r="U2871" i="1" s="1"/>
  <c r="L2871" i="1"/>
  <c r="W2871" i="1" s="1"/>
  <c r="K2871" i="1"/>
  <c r="V2871" i="1" s="1"/>
  <c r="O2871" i="1"/>
  <c r="Z2871" i="1" s="1"/>
  <c r="N2871" i="1"/>
  <c r="Y2871" i="1" s="1"/>
  <c r="J2863" i="1"/>
  <c r="U2863" i="1" s="1"/>
  <c r="L2863" i="1"/>
  <c r="W2863" i="1" s="1"/>
  <c r="K2863" i="1"/>
  <c r="V2863" i="1" s="1"/>
  <c r="N2863" i="1"/>
  <c r="Y2863" i="1" s="1"/>
  <c r="J2855" i="1"/>
  <c r="U2855" i="1" s="1"/>
  <c r="L2855" i="1"/>
  <c r="W2855" i="1" s="1"/>
  <c r="K2855" i="1"/>
  <c r="V2855" i="1" s="1"/>
  <c r="O2855" i="1"/>
  <c r="Z2855" i="1" s="1"/>
  <c r="N2855" i="1"/>
  <c r="Y2855" i="1" s="1"/>
  <c r="J2847" i="1"/>
  <c r="U2847" i="1" s="1"/>
  <c r="L2847" i="1"/>
  <c r="W2847" i="1" s="1"/>
  <c r="K2847" i="1"/>
  <c r="V2847" i="1" s="1"/>
  <c r="N2847" i="1"/>
  <c r="Y2847" i="1" s="1"/>
  <c r="J2839" i="1"/>
  <c r="U2839" i="1" s="1"/>
  <c r="L2839" i="1"/>
  <c r="W2839" i="1" s="1"/>
  <c r="K2839" i="1"/>
  <c r="V2839" i="1" s="1"/>
  <c r="O2839" i="1"/>
  <c r="Z2839" i="1" s="1"/>
  <c r="N2839" i="1"/>
  <c r="Y2839" i="1" s="1"/>
  <c r="J2831" i="1"/>
  <c r="U2831" i="1" s="1"/>
  <c r="K2831" i="1"/>
  <c r="V2831" i="1" s="1"/>
  <c r="L2831" i="1"/>
  <c r="W2831" i="1" s="1"/>
  <c r="N2831" i="1"/>
  <c r="Y2831" i="1" s="1"/>
  <c r="J2823" i="1"/>
  <c r="U2823" i="1" s="1"/>
  <c r="L2823" i="1"/>
  <c r="W2823" i="1" s="1"/>
  <c r="K2823" i="1"/>
  <c r="V2823" i="1" s="1"/>
  <c r="O2823" i="1"/>
  <c r="Z2823" i="1" s="1"/>
  <c r="N2823" i="1"/>
  <c r="Y2823" i="1" s="1"/>
  <c r="J2815" i="1"/>
  <c r="U2815" i="1" s="1"/>
  <c r="K2815" i="1"/>
  <c r="V2815" i="1" s="1"/>
  <c r="L2815" i="1"/>
  <c r="W2815" i="1" s="1"/>
  <c r="N2815" i="1"/>
  <c r="Y2815" i="1" s="1"/>
  <c r="O2815" i="1"/>
  <c r="Z2815" i="1" s="1"/>
  <c r="J2807" i="1"/>
  <c r="U2807" i="1" s="1"/>
  <c r="L2807" i="1"/>
  <c r="W2807" i="1" s="1"/>
  <c r="K2807" i="1"/>
  <c r="V2807" i="1" s="1"/>
  <c r="O2807" i="1"/>
  <c r="Z2807" i="1" s="1"/>
  <c r="N2807" i="1"/>
  <c r="Y2807" i="1" s="1"/>
  <c r="J2799" i="1"/>
  <c r="U2799" i="1" s="1"/>
  <c r="K2799" i="1"/>
  <c r="V2799" i="1" s="1"/>
  <c r="L2799" i="1"/>
  <c r="W2799" i="1" s="1"/>
  <c r="N2799" i="1"/>
  <c r="Y2799" i="1" s="1"/>
  <c r="J2791" i="1"/>
  <c r="U2791" i="1" s="1"/>
  <c r="L2791" i="1"/>
  <c r="W2791" i="1" s="1"/>
  <c r="K2791" i="1"/>
  <c r="V2791" i="1" s="1"/>
  <c r="O2791" i="1"/>
  <c r="Z2791" i="1" s="1"/>
  <c r="N2791" i="1"/>
  <c r="Y2791" i="1" s="1"/>
  <c r="J2783" i="1"/>
  <c r="U2783" i="1" s="1"/>
  <c r="L2783" i="1"/>
  <c r="W2783" i="1" s="1"/>
  <c r="K2783" i="1"/>
  <c r="V2783" i="1" s="1"/>
  <c r="N2783" i="1"/>
  <c r="Y2783" i="1" s="1"/>
  <c r="J2775" i="1"/>
  <c r="U2775" i="1" s="1"/>
  <c r="L2775" i="1"/>
  <c r="W2775" i="1" s="1"/>
  <c r="O2775" i="1"/>
  <c r="Z2775" i="1" s="1"/>
  <c r="K2775" i="1"/>
  <c r="V2775" i="1" s="1"/>
  <c r="N2775" i="1"/>
  <c r="Y2775" i="1" s="1"/>
  <c r="J2767" i="1"/>
  <c r="U2767" i="1" s="1"/>
  <c r="K2767" i="1"/>
  <c r="V2767" i="1" s="1"/>
  <c r="L2767" i="1"/>
  <c r="W2767" i="1" s="1"/>
  <c r="N2767" i="1"/>
  <c r="Y2767" i="1" s="1"/>
  <c r="J2759" i="1"/>
  <c r="U2759" i="1" s="1"/>
  <c r="L2759" i="1"/>
  <c r="W2759" i="1" s="1"/>
  <c r="K2759" i="1"/>
  <c r="V2759" i="1" s="1"/>
  <c r="O2759" i="1"/>
  <c r="Z2759" i="1" s="1"/>
  <c r="N2759" i="1"/>
  <c r="Y2759" i="1" s="1"/>
  <c r="J2751" i="1"/>
  <c r="U2751" i="1" s="1"/>
  <c r="L2751" i="1"/>
  <c r="W2751" i="1" s="1"/>
  <c r="K2751" i="1"/>
  <c r="V2751" i="1" s="1"/>
  <c r="N2751" i="1"/>
  <c r="Y2751" i="1" s="1"/>
  <c r="O2751" i="1"/>
  <c r="Z2751" i="1" s="1"/>
  <c r="J2743" i="1"/>
  <c r="U2743" i="1" s="1"/>
  <c r="L2743" i="1"/>
  <c r="W2743" i="1" s="1"/>
  <c r="K2743" i="1"/>
  <c r="V2743" i="1" s="1"/>
  <c r="O2743" i="1"/>
  <c r="Z2743" i="1" s="1"/>
  <c r="N2743" i="1"/>
  <c r="Y2743" i="1" s="1"/>
  <c r="J2735" i="1"/>
  <c r="U2735" i="1" s="1"/>
  <c r="L2735" i="1"/>
  <c r="W2735" i="1" s="1"/>
  <c r="K2735" i="1"/>
  <c r="V2735" i="1" s="1"/>
  <c r="N2735" i="1"/>
  <c r="Y2735" i="1" s="1"/>
  <c r="J2727" i="1"/>
  <c r="U2727" i="1" s="1"/>
  <c r="L2727" i="1"/>
  <c r="W2727" i="1" s="1"/>
  <c r="K2727" i="1"/>
  <c r="V2727" i="1" s="1"/>
  <c r="O2727" i="1"/>
  <c r="Z2727" i="1" s="1"/>
  <c r="N2727" i="1"/>
  <c r="Y2727" i="1" s="1"/>
  <c r="J2719" i="1"/>
  <c r="U2719" i="1" s="1"/>
  <c r="L2719" i="1"/>
  <c r="W2719" i="1" s="1"/>
  <c r="K2719" i="1"/>
  <c r="V2719" i="1" s="1"/>
  <c r="N2719" i="1"/>
  <c r="Y2719" i="1" s="1"/>
  <c r="J2711" i="1"/>
  <c r="U2711" i="1" s="1"/>
  <c r="L2711" i="1"/>
  <c r="W2711" i="1" s="1"/>
  <c r="K2711" i="1"/>
  <c r="V2711" i="1" s="1"/>
  <c r="O2711" i="1"/>
  <c r="Z2711" i="1" s="1"/>
  <c r="N2711" i="1"/>
  <c r="Y2711" i="1" s="1"/>
  <c r="J2703" i="1"/>
  <c r="U2703" i="1" s="1"/>
  <c r="K2703" i="1"/>
  <c r="V2703" i="1" s="1"/>
  <c r="L2703" i="1"/>
  <c r="W2703" i="1" s="1"/>
  <c r="N2703" i="1"/>
  <c r="Y2703" i="1" s="1"/>
  <c r="J2695" i="1"/>
  <c r="U2695" i="1" s="1"/>
  <c r="L2695" i="1"/>
  <c r="W2695" i="1" s="1"/>
  <c r="K2695" i="1"/>
  <c r="V2695" i="1" s="1"/>
  <c r="O2695" i="1"/>
  <c r="Z2695" i="1" s="1"/>
  <c r="N2695" i="1"/>
  <c r="Y2695" i="1" s="1"/>
  <c r="J2687" i="1"/>
  <c r="U2687" i="1" s="1"/>
  <c r="K2687" i="1"/>
  <c r="V2687" i="1" s="1"/>
  <c r="L2687" i="1"/>
  <c r="W2687" i="1" s="1"/>
  <c r="N2687" i="1"/>
  <c r="Y2687" i="1" s="1"/>
  <c r="O2687" i="1"/>
  <c r="Z2687" i="1" s="1"/>
  <c r="J2679" i="1"/>
  <c r="U2679" i="1" s="1"/>
  <c r="L2679" i="1"/>
  <c r="W2679" i="1" s="1"/>
  <c r="K2679" i="1"/>
  <c r="V2679" i="1" s="1"/>
  <c r="O2679" i="1"/>
  <c r="Z2679" i="1" s="1"/>
  <c r="N2679" i="1"/>
  <c r="Y2679" i="1" s="1"/>
  <c r="J2671" i="1"/>
  <c r="U2671" i="1" s="1"/>
  <c r="K2671" i="1"/>
  <c r="V2671" i="1" s="1"/>
  <c r="L2671" i="1"/>
  <c r="W2671" i="1" s="1"/>
  <c r="N2671" i="1"/>
  <c r="Y2671" i="1" s="1"/>
  <c r="J2663" i="1"/>
  <c r="U2663" i="1" s="1"/>
  <c r="L2663" i="1"/>
  <c r="W2663" i="1" s="1"/>
  <c r="K2663" i="1"/>
  <c r="V2663" i="1" s="1"/>
  <c r="O2663" i="1"/>
  <c r="Z2663" i="1" s="1"/>
  <c r="N2663" i="1"/>
  <c r="Y2663" i="1" s="1"/>
  <c r="J2655" i="1"/>
  <c r="U2655" i="1" s="1"/>
  <c r="L2655" i="1"/>
  <c r="W2655" i="1" s="1"/>
  <c r="K2655" i="1"/>
  <c r="V2655" i="1" s="1"/>
  <c r="N2655" i="1"/>
  <c r="Y2655" i="1" s="1"/>
  <c r="J2647" i="1"/>
  <c r="U2647" i="1" s="1"/>
  <c r="L2647" i="1"/>
  <c r="W2647" i="1" s="1"/>
  <c r="O2647" i="1"/>
  <c r="Z2647" i="1" s="1"/>
  <c r="K2647" i="1"/>
  <c r="V2647" i="1" s="1"/>
  <c r="N2647" i="1"/>
  <c r="Y2647" i="1" s="1"/>
  <c r="J2639" i="1"/>
  <c r="U2639" i="1" s="1"/>
  <c r="K2639" i="1"/>
  <c r="V2639" i="1" s="1"/>
  <c r="L2639" i="1"/>
  <c r="W2639" i="1" s="1"/>
  <c r="N2639" i="1"/>
  <c r="Y2639" i="1" s="1"/>
  <c r="J2631" i="1"/>
  <c r="U2631" i="1" s="1"/>
  <c r="L2631" i="1"/>
  <c r="W2631" i="1" s="1"/>
  <c r="K2631" i="1"/>
  <c r="V2631" i="1" s="1"/>
  <c r="O2631" i="1"/>
  <c r="Z2631" i="1" s="1"/>
  <c r="N2631" i="1"/>
  <c r="Y2631" i="1" s="1"/>
  <c r="J2623" i="1"/>
  <c r="U2623" i="1" s="1"/>
  <c r="L2623" i="1"/>
  <c r="W2623" i="1" s="1"/>
  <c r="K2623" i="1"/>
  <c r="V2623" i="1" s="1"/>
  <c r="N2623" i="1"/>
  <c r="Y2623" i="1" s="1"/>
  <c r="O2623" i="1"/>
  <c r="Z2623" i="1" s="1"/>
  <c r="J2615" i="1"/>
  <c r="U2615" i="1" s="1"/>
  <c r="L2615" i="1"/>
  <c r="W2615" i="1" s="1"/>
  <c r="K2615" i="1"/>
  <c r="V2615" i="1" s="1"/>
  <c r="O2615" i="1"/>
  <c r="Z2615" i="1" s="1"/>
  <c r="N2615" i="1"/>
  <c r="Y2615" i="1" s="1"/>
  <c r="J2607" i="1"/>
  <c r="U2607" i="1" s="1"/>
  <c r="L2607" i="1"/>
  <c r="W2607" i="1" s="1"/>
  <c r="K2607" i="1"/>
  <c r="V2607" i="1" s="1"/>
  <c r="N2607" i="1"/>
  <c r="Y2607" i="1" s="1"/>
  <c r="J2599" i="1"/>
  <c r="U2599" i="1" s="1"/>
  <c r="L2599" i="1"/>
  <c r="W2599" i="1" s="1"/>
  <c r="K2599" i="1"/>
  <c r="V2599" i="1" s="1"/>
  <c r="O2599" i="1"/>
  <c r="Z2599" i="1" s="1"/>
  <c r="N2599" i="1"/>
  <c r="Y2599" i="1" s="1"/>
  <c r="J2591" i="1"/>
  <c r="U2591" i="1" s="1"/>
  <c r="L2591" i="1"/>
  <c r="W2591" i="1" s="1"/>
  <c r="K2591" i="1"/>
  <c r="V2591" i="1" s="1"/>
  <c r="N2591" i="1"/>
  <c r="Y2591" i="1" s="1"/>
  <c r="J2583" i="1"/>
  <c r="U2583" i="1" s="1"/>
  <c r="L2583" i="1"/>
  <c r="W2583" i="1" s="1"/>
  <c r="K2583" i="1"/>
  <c r="V2583" i="1" s="1"/>
  <c r="O2583" i="1"/>
  <c r="Z2583" i="1" s="1"/>
  <c r="N2583" i="1"/>
  <c r="Y2583" i="1" s="1"/>
  <c r="J2575" i="1"/>
  <c r="U2575" i="1" s="1"/>
  <c r="K2575" i="1"/>
  <c r="V2575" i="1" s="1"/>
  <c r="N2575" i="1"/>
  <c r="Y2575" i="1" s="1"/>
  <c r="L2575" i="1"/>
  <c r="W2575" i="1" s="1"/>
  <c r="J2567" i="1"/>
  <c r="U2567" i="1" s="1"/>
  <c r="L2567" i="1"/>
  <c r="W2567" i="1" s="1"/>
  <c r="K2567" i="1"/>
  <c r="V2567" i="1" s="1"/>
  <c r="O2567" i="1"/>
  <c r="Z2567" i="1" s="1"/>
  <c r="N2567" i="1"/>
  <c r="Y2567" i="1" s="1"/>
  <c r="J2559" i="1"/>
  <c r="U2559" i="1" s="1"/>
  <c r="K2559" i="1"/>
  <c r="V2559" i="1" s="1"/>
  <c r="L2559" i="1"/>
  <c r="W2559" i="1" s="1"/>
  <c r="N2559" i="1"/>
  <c r="Y2559" i="1" s="1"/>
  <c r="O2559" i="1"/>
  <c r="Z2559" i="1" s="1"/>
  <c r="J2551" i="1"/>
  <c r="U2551" i="1" s="1"/>
  <c r="L2551" i="1"/>
  <c r="W2551" i="1" s="1"/>
  <c r="K2551" i="1"/>
  <c r="V2551" i="1" s="1"/>
  <c r="O2551" i="1"/>
  <c r="Z2551" i="1" s="1"/>
  <c r="N2551" i="1"/>
  <c r="Y2551" i="1" s="1"/>
  <c r="J2543" i="1"/>
  <c r="U2543" i="1" s="1"/>
  <c r="K2543" i="1"/>
  <c r="V2543" i="1" s="1"/>
  <c r="L2543" i="1"/>
  <c r="W2543" i="1" s="1"/>
  <c r="N2543" i="1"/>
  <c r="Y2543" i="1" s="1"/>
  <c r="J2535" i="1"/>
  <c r="U2535" i="1" s="1"/>
  <c r="L2535" i="1"/>
  <c r="W2535" i="1" s="1"/>
  <c r="K2535" i="1"/>
  <c r="V2535" i="1" s="1"/>
  <c r="O2535" i="1"/>
  <c r="Z2535" i="1" s="1"/>
  <c r="N2535" i="1"/>
  <c r="Y2535" i="1" s="1"/>
  <c r="J2527" i="1"/>
  <c r="U2527" i="1" s="1"/>
  <c r="L2527" i="1"/>
  <c r="W2527" i="1" s="1"/>
  <c r="K2527" i="1"/>
  <c r="V2527" i="1" s="1"/>
  <c r="N2527" i="1"/>
  <c r="Y2527" i="1" s="1"/>
  <c r="J2519" i="1"/>
  <c r="U2519" i="1" s="1"/>
  <c r="L2519" i="1"/>
  <c r="W2519" i="1" s="1"/>
  <c r="O2519" i="1"/>
  <c r="Z2519" i="1" s="1"/>
  <c r="K2519" i="1"/>
  <c r="V2519" i="1" s="1"/>
  <c r="N2519" i="1"/>
  <c r="Y2519" i="1" s="1"/>
  <c r="J2511" i="1"/>
  <c r="U2511" i="1" s="1"/>
  <c r="K2511" i="1"/>
  <c r="V2511" i="1" s="1"/>
  <c r="L2511" i="1"/>
  <c r="W2511" i="1" s="1"/>
  <c r="N2511" i="1"/>
  <c r="Y2511" i="1" s="1"/>
  <c r="J2503" i="1"/>
  <c r="U2503" i="1" s="1"/>
  <c r="L2503" i="1"/>
  <c r="W2503" i="1" s="1"/>
  <c r="K2503" i="1"/>
  <c r="V2503" i="1" s="1"/>
  <c r="O2503" i="1"/>
  <c r="Z2503" i="1" s="1"/>
  <c r="N2503" i="1"/>
  <c r="Y2503" i="1" s="1"/>
  <c r="J2495" i="1"/>
  <c r="U2495" i="1" s="1"/>
  <c r="L2495" i="1"/>
  <c r="W2495" i="1" s="1"/>
  <c r="K2495" i="1"/>
  <c r="V2495" i="1" s="1"/>
  <c r="N2495" i="1"/>
  <c r="Y2495" i="1" s="1"/>
  <c r="O2495" i="1"/>
  <c r="Z2495" i="1" s="1"/>
  <c r="J2487" i="1"/>
  <c r="U2487" i="1" s="1"/>
  <c r="L2487" i="1"/>
  <c r="W2487" i="1" s="1"/>
  <c r="K2487" i="1"/>
  <c r="V2487" i="1" s="1"/>
  <c r="O2487" i="1"/>
  <c r="Z2487" i="1" s="1"/>
  <c r="N2487" i="1"/>
  <c r="Y2487" i="1" s="1"/>
  <c r="J2479" i="1"/>
  <c r="U2479" i="1" s="1"/>
  <c r="L2479" i="1"/>
  <c r="W2479" i="1" s="1"/>
  <c r="K2479" i="1"/>
  <c r="V2479" i="1" s="1"/>
  <c r="N2479" i="1"/>
  <c r="Y2479" i="1" s="1"/>
  <c r="J2471" i="1"/>
  <c r="U2471" i="1" s="1"/>
  <c r="L2471" i="1"/>
  <c r="W2471" i="1" s="1"/>
  <c r="K2471" i="1"/>
  <c r="V2471" i="1" s="1"/>
  <c r="O2471" i="1"/>
  <c r="Z2471" i="1" s="1"/>
  <c r="N2471" i="1"/>
  <c r="Y2471" i="1" s="1"/>
  <c r="J2463" i="1"/>
  <c r="U2463" i="1" s="1"/>
  <c r="L2463" i="1"/>
  <c r="W2463" i="1" s="1"/>
  <c r="K2463" i="1"/>
  <c r="V2463" i="1" s="1"/>
  <c r="N2463" i="1"/>
  <c r="Y2463" i="1" s="1"/>
  <c r="J2455" i="1"/>
  <c r="U2455" i="1" s="1"/>
  <c r="L2455" i="1"/>
  <c r="W2455" i="1" s="1"/>
  <c r="K2455" i="1"/>
  <c r="V2455" i="1" s="1"/>
  <c r="O2455" i="1"/>
  <c r="Z2455" i="1" s="1"/>
  <c r="N2455" i="1"/>
  <c r="Y2455" i="1" s="1"/>
  <c r="J2447" i="1"/>
  <c r="U2447" i="1" s="1"/>
  <c r="K2447" i="1"/>
  <c r="V2447" i="1" s="1"/>
  <c r="L2447" i="1"/>
  <c r="W2447" i="1" s="1"/>
  <c r="N2447" i="1"/>
  <c r="Y2447" i="1" s="1"/>
  <c r="J2439" i="1"/>
  <c r="U2439" i="1" s="1"/>
  <c r="L2439" i="1"/>
  <c r="W2439" i="1" s="1"/>
  <c r="K2439" i="1"/>
  <c r="V2439" i="1" s="1"/>
  <c r="O2439" i="1"/>
  <c r="Z2439" i="1" s="1"/>
  <c r="N2439" i="1"/>
  <c r="Y2439" i="1" s="1"/>
  <c r="J2431" i="1"/>
  <c r="U2431" i="1" s="1"/>
  <c r="K2431" i="1"/>
  <c r="V2431" i="1" s="1"/>
  <c r="L2431" i="1"/>
  <c r="W2431" i="1" s="1"/>
  <c r="N2431" i="1"/>
  <c r="Y2431" i="1" s="1"/>
  <c r="O2431" i="1"/>
  <c r="Z2431" i="1" s="1"/>
  <c r="J2423" i="1"/>
  <c r="U2423" i="1" s="1"/>
  <c r="L2423" i="1"/>
  <c r="W2423" i="1" s="1"/>
  <c r="K2423" i="1"/>
  <c r="V2423" i="1" s="1"/>
  <c r="O2423" i="1"/>
  <c r="Z2423" i="1" s="1"/>
  <c r="N2423" i="1"/>
  <c r="Y2423" i="1" s="1"/>
  <c r="J2415" i="1"/>
  <c r="U2415" i="1" s="1"/>
  <c r="K2415" i="1"/>
  <c r="V2415" i="1" s="1"/>
  <c r="L2415" i="1"/>
  <c r="W2415" i="1" s="1"/>
  <c r="N2415" i="1"/>
  <c r="Y2415" i="1" s="1"/>
  <c r="J2407" i="1"/>
  <c r="U2407" i="1" s="1"/>
  <c r="L2407" i="1"/>
  <c r="W2407" i="1" s="1"/>
  <c r="K2407" i="1"/>
  <c r="V2407" i="1" s="1"/>
  <c r="O2407" i="1"/>
  <c r="Z2407" i="1" s="1"/>
  <c r="N2407" i="1"/>
  <c r="Y2407" i="1" s="1"/>
  <c r="J2399" i="1"/>
  <c r="U2399" i="1" s="1"/>
  <c r="L2399" i="1"/>
  <c r="W2399" i="1" s="1"/>
  <c r="K2399" i="1"/>
  <c r="V2399" i="1" s="1"/>
  <c r="N2399" i="1"/>
  <c r="Y2399" i="1" s="1"/>
  <c r="J2391" i="1"/>
  <c r="U2391" i="1" s="1"/>
  <c r="L2391" i="1"/>
  <c r="W2391" i="1" s="1"/>
  <c r="O2391" i="1"/>
  <c r="Z2391" i="1" s="1"/>
  <c r="K2391" i="1"/>
  <c r="V2391" i="1" s="1"/>
  <c r="N2391" i="1"/>
  <c r="Y2391" i="1" s="1"/>
  <c r="J2383" i="1"/>
  <c r="U2383" i="1" s="1"/>
  <c r="K2383" i="1"/>
  <c r="V2383" i="1" s="1"/>
  <c r="L2383" i="1"/>
  <c r="W2383" i="1" s="1"/>
  <c r="N2383" i="1"/>
  <c r="Y2383" i="1" s="1"/>
  <c r="J2375" i="1"/>
  <c r="U2375" i="1" s="1"/>
  <c r="L2375" i="1"/>
  <c r="W2375" i="1" s="1"/>
  <c r="K2375" i="1"/>
  <c r="V2375" i="1" s="1"/>
  <c r="O2375" i="1"/>
  <c r="Z2375" i="1" s="1"/>
  <c r="N2375" i="1"/>
  <c r="Y2375" i="1" s="1"/>
  <c r="J2367" i="1"/>
  <c r="U2367" i="1" s="1"/>
  <c r="L2367" i="1"/>
  <c r="W2367" i="1" s="1"/>
  <c r="K2367" i="1"/>
  <c r="V2367" i="1" s="1"/>
  <c r="N2367" i="1"/>
  <c r="Y2367" i="1" s="1"/>
  <c r="O2367" i="1"/>
  <c r="Z2367" i="1" s="1"/>
  <c r="J2359" i="1"/>
  <c r="U2359" i="1" s="1"/>
  <c r="L2359" i="1"/>
  <c r="W2359" i="1" s="1"/>
  <c r="K2359" i="1"/>
  <c r="V2359" i="1" s="1"/>
  <c r="O2359" i="1"/>
  <c r="Z2359" i="1" s="1"/>
  <c r="N2359" i="1"/>
  <c r="Y2359" i="1" s="1"/>
  <c r="J2351" i="1"/>
  <c r="U2351" i="1" s="1"/>
  <c r="L2351" i="1"/>
  <c r="W2351" i="1" s="1"/>
  <c r="K2351" i="1"/>
  <c r="V2351" i="1" s="1"/>
  <c r="N2351" i="1"/>
  <c r="Y2351" i="1" s="1"/>
  <c r="J2343" i="1"/>
  <c r="U2343" i="1" s="1"/>
  <c r="L2343" i="1"/>
  <c r="W2343" i="1" s="1"/>
  <c r="K2343" i="1"/>
  <c r="V2343" i="1" s="1"/>
  <c r="O2343" i="1"/>
  <c r="Z2343" i="1" s="1"/>
  <c r="N2343" i="1"/>
  <c r="Y2343" i="1" s="1"/>
  <c r="J2335" i="1"/>
  <c r="U2335" i="1" s="1"/>
  <c r="L2335" i="1"/>
  <c r="W2335" i="1" s="1"/>
  <c r="K2335" i="1"/>
  <c r="V2335" i="1" s="1"/>
  <c r="N2335" i="1"/>
  <c r="Y2335" i="1" s="1"/>
  <c r="J2327" i="1"/>
  <c r="U2327" i="1" s="1"/>
  <c r="L2327" i="1"/>
  <c r="W2327" i="1" s="1"/>
  <c r="K2327" i="1"/>
  <c r="V2327" i="1" s="1"/>
  <c r="O2327" i="1"/>
  <c r="Z2327" i="1" s="1"/>
  <c r="N2327" i="1"/>
  <c r="Y2327" i="1" s="1"/>
  <c r="J2319" i="1"/>
  <c r="U2319" i="1" s="1"/>
  <c r="K2319" i="1"/>
  <c r="V2319" i="1" s="1"/>
  <c r="L2319" i="1"/>
  <c r="W2319" i="1" s="1"/>
  <c r="N2319" i="1"/>
  <c r="Y2319" i="1" s="1"/>
  <c r="J2311" i="1"/>
  <c r="U2311" i="1" s="1"/>
  <c r="L2311" i="1"/>
  <c r="W2311" i="1" s="1"/>
  <c r="K2311" i="1"/>
  <c r="V2311" i="1" s="1"/>
  <c r="O2311" i="1"/>
  <c r="Z2311" i="1" s="1"/>
  <c r="N2311" i="1"/>
  <c r="Y2311" i="1" s="1"/>
  <c r="J2303" i="1"/>
  <c r="U2303" i="1" s="1"/>
  <c r="K2303" i="1"/>
  <c r="V2303" i="1" s="1"/>
  <c r="L2303" i="1"/>
  <c r="W2303" i="1" s="1"/>
  <c r="N2303" i="1"/>
  <c r="Y2303" i="1" s="1"/>
  <c r="O2303" i="1"/>
  <c r="Z2303" i="1" s="1"/>
  <c r="J2295" i="1"/>
  <c r="U2295" i="1" s="1"/>
  <c r="L2295" i="1"/>
  <c r="W2295" i="1" s="1"/>
  <c r="K2295" i="1"/>
  <c r="V2295" i="1" s="1"/>
  <c r="O2295" i="1"/>
  <c r="Z2295" i="1" s="1"/>
  <c r="N2295" i="1"/>
  <c r="Y2295" i="1" s="1"/>
  <c r="J2287" i="1"/>
  <c r="U2287" i="1" s="1"/>
  <c r="K2287" i="1"/>
  <c r="V2287" i="1" s="1"/>
  <c r="L2287" i="1"/>
  <c r="W2287" i="1" s="1"/>
  <c r="N2287" i="1"/>
  <c r="Y2287" i="1" s="1"/>
  <c r="J2279" i="1"/>
  <c r="U2279" i="1" s="1"/>
  <c r="L2279" i="1"/>
  <c r="W2279" i="1" s="1"/>
  <c r="K2279" i="1"/>
  <c r="V2279" i="1" s="1"/>
  <c r="O2279" i="1"/>
  <c r="Z2279" i="1" s="1"/>
  <c r="N2279" i="1"/>
  <c r="Y2279" i="1" s="1"/>
  <c r="J2271" i="1"/>
  <c r="U2271" i="1" s="1"/>
  <c r="L2271" i="1"/>
  <c r="W2271" i="1" s="1"/>
  <c r="K2271" i="1"/>
  <c r="V2271" i="1" s="1"/>
  <c r="N2271" i="1"/>
  <c r="Y2271" i="1" s="1"/>
  <c r="J2263" i="1"/>
  <c r="U2263" i="1" s="1"/>
  <c r="L2263" i="1"/>
  <c r="W2263" i="1" s="1"/>
  <c r="K2263" i="1"/>
  <c r="V2263" i="1" s="1"/>
  <c r="O2263" i="1"/>
  <c r="Z2263" i="1" s="1"/>
  <c r="N2263" i="1"/>
  <c r="Y2263" i="1" s="1"/>
  <c r="J2255" i="1"/>
  <c r="U2255" i="1" s="1"/>
  <c r="K2255" i="1"/>
  <c r="V2255" i="1" s="1"/>
  <c r="N2255" i="1"/>
  <c r="Y2255" i="1" s="1"/>
  <c r="L2255" i="1"/>
  <c r="W2255" i="1" s="1"/>
  <c r="J2247" i="1"/>
  <c r="U2247" i="1" s="1"/>
  <c r="L2247" i="1"/>
  <c r="W2247" i="1" s="1"/>
  <c r="K2247" i="1"/>
  <c r="V2247" i="1" s="1"/>
  <c r="O2247" i="1"/>
  <c r="Z2247" i="1" s="1"/>
  <c r="N2247" i="1"/>
  <c r="Y2247" i="1" s="1"/>
  <c r="J2239" i="1"/>
  <c r="U2239" i="1" s="1"/>
  <c r="K2239" i="1"/>
  <c r="V2239" i="1" s="1"/>
  <c r="L2239" i="1"/>
  <c r="W2239" i="1" s="1"/>
  <c r="O2239" i="1"/>
  <c r="Z2239" i="1" s="1"/>
  <c r="N2239" i="1"/>
  <c r="Y2239" i="1" s="1"/>
  <c r="J2231" i="1"/>
  <c r="U2231" i="1" s="1"/>
  <c r="L2231" i="1"/>
  <c r="W2231" i="1" s="1"/>
  <c r="K2231" i="1"/>
  <c r="V2231" i="1" s="1"/>
  <c r="N2231" i="1"/>
  <c r="Y2231" i="1" s="1"/>
  <c r="O2231" i="1"/>
  <c r="Z2231" i="1" s="1"/>
  <c r="J2223" i="1"/>
  <c r="U2223" i="1" s="1"/>
  <c r="K2223" i="1"/>
  <c r="V2223" i="1" s="1"/>
  <c r="L2223" i="1"/>
  <c r="W2223" i="1" s="1"/>
  <c r="O2223" i="1"/>
  <c r="Z2223" i="1" s="1"/>
  <c r="N2223" i="1"/>
  <c r="Y2223" i="1" s="1"/>
  <c r="J2215" i="1"/>
  <c r="U2215" i="1" s="1"/>
  <c r="L2215" i="1"/>
  <c r="W2215" i="1" s="1"/>
  <c r="K2215" i="1"/>
  <c r="V2215" i="1" s="1"/>
  <c r="O2215" i="1"/>
  <c r="Z2215" i="1" s="1"/>
  <c r="N2215" i="1"/>
  <c r="Y2215" i="1" s="1"/>
  <c r="J2207" i="1"/>
  <c r="U2207" i="1" s="1"/>
  <c r="L2207" i="1"/>
  <c r="W2207" i="1" s="1"/>
  <c r="K2207" i="1"/>
  <c r="V2207" i="1" s="1"/>
  <c r="O2207" i="1"/>
  <c r="Z2207" i="1" s="1"/>
  <c r="N2207" i="1"/>
  <c r="Y2207" i="1" s="1"/>
  <c r="J2199" i="1"/>
  <c r="U2199" i="1" s="1"/>
  <c r="L2199" i="1"/>
  <c r="W2199" i="1" s="1"/>
  <c r="K2199" i="1"/>
  <c r="V2199" i="1" s="1"/>
  <c r="N2199" i="1"/>
  <c r="Y2199" i="1" s="1"/>
  <c r="J2191" i="1"/>
  <c r="U2191" i="1" s="1"/>
  <c r="K2191" i="1"/>
  <c r="V2191" i="1" s="1"/>
  <c r="L2191" i="1"/>
  <c r="W2191" i="1" s="1"/>
  <c r="O2191" i="1"/>
  <c r="Z2191" i="1" s="1"/>
  <c r="N2191" i="1"/>
  <c r="Y2191" i="1" s="1"/>
  <c r="J2183" i="1"/>
  <c r="U2183" i="1" s="1"/>
  <c r="K2183" i="1"/>
  <c r="V2183" i="1" s="1"/>
  <c r="L2183" i="1"/>
  <c r="W2183" i="1" s="1"/>
  <c r="O2183" i="1"/>
  <c r="Z2183" i="1" s="1"/>
  <c r="N2183" i="1"/>
  <c r="Y2183" i="1" s="1"/>
  <c r="J2175" i="1"/>
  <c r="U2175" i="1" s="1"/>
  <c r="K2175" i="1"/>
  <c r="V2175" i="1" s="1"/>
  <c r="L2175" i="1"/>
  <c r="W2175" i="1" s="1"/>
  <c r="O2175" i="1"/>
  <c r="Z2175" i="1" s="1"/>
  <c r="N2175" i="1"/>
  <c r="Y2175" i="1" s="1"/>
  <c r="J2167" i="1"/>
  <c r="U2167" i="1" s="1"/>
  <c r="L2167" i="1"/>
  <c r="W2167" i="1" s="1"/>
  <c r="K2167" i="1"/>
  <c r="V2167" i="1" s="1"/>
  <c r="O2167" i="1"/>
  <c r="Z2167" i="1" s="1"/>
  <c r="N2167" i="1"/>
  <c r="Y2167" i="1" s="1"/>
  <c r="J2159" i="1"/>
  <c r="U2159" i="1" s="1"/>
  <c r="K2159" i="1"/>
  <c r="V2159" i="1" s="1"/>
  <c r="L2159" i="1"/>
  <c r="W2159" i="1" s="1"/>
  <c r="N2159" i="1"/>
  <c r="Y2159" i="1" s="1"/>
  <c r="O2159" i="1"/>
  <c r="Z2159" i="1" s="1"/>
  <c r="J2151" i="1"/>
  <c r="U2151" i="1" s="1"/>
  <c r="K2151" i="1"/>
  <c r="V2151" i="1" s="1"/>
  <c r="L2151" i="1"/>
  <c r="W2151" i="1" s="1"/>
  <c r="O2151" i="1"/>
  <c r="Z2151" i="1" s="1"/>
  <c r="N2151" i="1"/>
  <c r="Y2151" i="1" s="1"/>
  <c r="J2143" i="1"/>
  <c r="U2143" i="1" s="1"/>
  <c r="K2143" i="1"/>
  <c r="V2143" i="1" s="1"/>
  <c r="L2143" i="1"/>
  <c r="W2143" i="1" s="1"/>
  <c r="O2143" i="1"/>
  <c r="Z2143" i="1" s="1"/>
  <c r="N2143" i="1"/>
  <c r="Y2143" i="1" s="1"/>
  <c r="J2135" i="1"/>
  <c r="U2135" i="1" s="1"/>
  <c r="L2135" i="1"/>
  <c r="W2135" i="1" s="1"/>
  <c r="K2135" i="1"/>
  <c r="V2135" i="1" s="1"/>
  <c r="O2135" i="1"/>
  <c r="Z2135" i="1" s="1"/>
  <c r="N2135" i="1"/>
  <c r="Y2135" i="1" s="1"/>
  <c r="J2127" i="1"/>
  <c r="U2127" i="1" s="1"/>
  <c r="K2127" i="1"/>
  <c r="V2127" i="1" s="1"/>
  <c r="L2127" i="1"/>
  <c r="W2127" i="1" s="1"/>
  <c r="N2127" i="1"/>
  <c r="Y2127" i="1" s="1"/>
  <c r="J2119" i="1"/>
  <c r="U2119" i="1" s="1"/>
  <c r="K2119" i="1"/>
  <c r="V2119" i="1" s="1"/>
  <c r="L2119" i="1"/>
  <c r="W2119" i="1" s="1"/>
  <c r="O2119" i="1"/>
  <c r="Z2119" i="1" s="1"/>
  <c r="N2119" i="1"/>
  <c r="Y2119" i="1" s="1"/>
  <c r="J2111" i="1"/>
  <c r="U2111" i="1" s="1"/>
  <c r="K2111" i="1"/>
  <c r="V2111" i="1" s="1"/>
  <c r="L2111" i="1"/>
  <c r="W2111" i="1" s="1"/>
  <c r="O2111" i="1"/>
  <c r="Z2111" i="1" s="1"/>
  <c r="N2111" i="1"/>
  <c r="Y2111" i="1" s="1"/>
  <c r="J2103" i="1"/>
  <c r="U2103" i="1" s="1"/>
  <c r="L2103" i="1"/>
  <c r="W2103" i="1" s="1"/>
  <c r="K2103" i="1"/>
  <c r="V2103" i="1" s="1"/>
  <c r="N2103" i="1"/>
  <c r="Y2103" i="1" s="1"/>
  <c r="J2095" i="1"/>
  <c r="U2095" i="1" s="1"/>
  <c r="K2095" i="1"/>
  <c r="V2095" i="1" s="1"/>
  <c r="L2095" i="1"/>
  <c r="W2095" i="1" s="1"/>
  <c r="O2095" i="1"/>
  <c r="Z2095" i="1" s="1"/>
  <c r="N2095" i="1"/>
  <c r="Y2095" i="1" s="1"/>
  <c r="J2087" i="1"/>
  <c r="U2087" i="1" s="1"/>
  <c r="K2087" i="1"/>
  <c r="V2087" i="1" s="1"/>
  <c r="L2087" i="1"/>
  <c r="W2087" i="1" s="1"/>
  <c r="N2087" i="1"/>
  <c r="Y2087" i="1" s="1"/>
  <c r="O2087" i="1"/>
  <c r="Z2087" i="1" s="1"/>
  <c r="J2079" i="1"/>
  <c r="U2079" i="1" s="1"/>
  <c r="K2079" i="1"/>
  <c r="V2079" i="1" s="1"/>
  <c r="L2079" i="1"/>
  <c r="W2079" i="1" s="1"/>
  <c r="O2079" i="1"/>
  <c r="Z2079" i="1" s="1"/>
  <c r="N2079" i="1"/>
  <c r="Y2079" i="1" s="1"/>
  <c r="J2071" i="1"/>
  <c r="U2071" i="1" s="1"/>
  <c r="L2071" i="1"/>
  <c r="W2071" i="1" s="1"/>
  <c r="K2071" i="1"/>
  <c r="V2071" i="1" s="1"/>
  <c r="O2071" i="1"/>
  <c r="Z2071" i="1" s="1"/>
  <c r="N2071" i="1"/>
  <c r="Y2071" i="1" s="1"/>
  <c r="J2063" i="1"/>
  <c r="U2063" i="1" s="1"/>
  <c r="K2063" i="1"/>
  <c r="V2063" i="1" s="1"/>
  <c r="L2063" i="1"/>
  <c r="W2063" i="1" s="1"/>
  <c r="N2063" i="1"/>
  <c r="Y2063" i="1" s="1"/>
  <c r="O2063" i="1"/>
  <c r="Z2063" i="1" s="1"/>
  <c r="J2055" i="1"/>
  <c r="U2055" i="1" s="1"/>
  <c r="K2055" i="1"/>
  <c r="V2055" i="1" s="1"/>
  <c r="L2055" i="1"/>
  <c r="W2055" i="1" s="1"/>
  <c r="O2055" i="1"/>
  <c r="Z2055" i="1" s="1"/>
  <c r="N2055" i="1"/>
  <c r="Y2055" i="1" s="1"/>
  <c r="J2047" i="1"/>
  <c r="U2047" i="1" s="1"/>
  <c r="K2047" i="1"/>
  <c r="V2047" i="1" s="1"/>
  <c r="L2047" i="1"/>
  <c r="W2047" i="1" s="1"/>
  <c r="O2047" i="1"/>
  <c r="Z2047" i="1" s="1"/>
  <c r="N2047" i="1"/>
  <c r="Y2047" i="1" s="1"/>
  <c r="J2039" i="1"/>
  <c r="U2039" i="1" s="1"/>
  <c r="L2039" i="1"/>
  <c r="W2039" i="1" s="1"/>
  <c r="K2039" i="1"/>
  <c r="V2039" i="1" s="1"/>
  <c r="O2039" i="1"/>
  <c r="Z2039" i="1" s="1"/>
  <c r="N2039" i="1"/>
  <c r="Y2039" i="1" s="1"/>
  <c r="J2031" i="1"/>
  <c r="U2031" i="1" s="1"/>
  <c r="K2031" i="1"/>
  <c r="V2031" i="1" s="1"/>
  <c r="L2031" i="1"/>
  <c r="W2031" i="1" s="1"/>
  <c r="O2031" i="1"/>
  <c r="Z2031" i="1" s="1"/>
  <c r="N2031" i="1"/>
  <c r="Y2031" i="1" s="1"/>
  <c r="J2023" i="1"/>
  <c r="U2023" i="1" s="1"/>
  <c r="K2023" i="1"/>
  <c r="V2023" i="1" s="1"/>
  <c r="L2023" i="1"/>
  <c r="W2023" i="1" s="1"/>
  <c r="O2023" i="1"/>
  <c r="Z2023" i="1" s="1"/>
  <c r="N2023" i="1"/>
  <c r="Y2023" i="1" s="1"/>
  <c r="J2015" i="1"/>
  <c r="U2015" i="1" s="1"/>
  <c r="K2015" i="1"/>
  <c r="V2015" i="1" s="1"/>
  <c r="L2015" i="1"/>
  <c r="W2015" i="1" s="1"/>
  <c r="O2015" i="1"/>
  <c r="Z2015" i="1" s="1"/>
  <c r="N2015" i="1"/>
  <c r="Y2015" i="1" s="1"/>
  <c r="J2007" i="1"/>
  <c r="U2007" i="1" s="1"/>
  <c r="L2007" i="1"/>
  <c r="W2007" i="1" s="1"/>
  <c r="K2007" i="1"/>
  <c r="V2007" i="1" s="1"/>
  <c r="O2007" i="1"/>
  <c r="Z2007" i="1" s="1"/>
  <c r="N2007" i="1"/>
  <c r="Y2007" i="1" s="1"/>
  <c r="J1999" i="1"/>
  <c r="U1999" i="1" s="1"/>
  <c r="K1999" i="1"/>
  <c r="V1999" i="1" s="1"/>
  <c r="L1999" i="1"/>
  <c r="W1999" i="1" s="1"/>
  <c r="O1999" i="1"/>
  <c r="Z1999" i="1" s="1"/>
  <c r="N1999" i="1"/>
  <c r="Y1999" i="1" s="1"/>
  <c r="J1991" i="1"/>
  <c r="U1991" i="1" s="1"/>
  <c r="K1991" i="1"/>
  <c r="V1991" i="1" s="1"/>
  <c r="L1991" i="1"/>
  <c r="W1991" i="1" s="1"/>
  <c r="O1991" i="1"/>
  <c r="Z1991" i="1" s="1"/>
  <c r="N1991" i="1"/>
  <c r="Y1991" i="1" s="1"/>
  <c r="J1983" i="1"/>
  <c r="U1983" i="1" s="1"/>
  <c r="K1983" i="1"/>
  <c r="V1983" i="1" s="1"/>
  <c r="L1983" i="1"/>
  <c r="W1983" i="1" s="1"/>
  <c r="O1983" i="1"/>
  <c r="Z1983" i="1" s="1"/>
  <c r="N1983" i="1"/>
  <c r="Y1983" i="1" s="1"/>
  <c r="J1975" i="1"/>
  <c r="U1975" i="1" s="1"/>
  <c r="L1975" i="1"/>
  <c r="W1975" i="1" s="1"/>
  <c r="K1975" i="1"/>
  <c r="V1975" i="1" s="1"/>
  <c r="O1975" i="1"/>
  <c r="Z1975" i="1" s="1"/>
  <c r="N1975" i="1"/>
  <c r="Y1975" i="1" s="1"/>
  <c r="J1967" i="1"/>
  <c r="U1967" i="1" s="1"/>
  <c r="K1967" i="1"/>
  <c r="V1967" i="1" s="1"/>
  <c r="L1967" i="1"/>
  <c r="W1967" i="1" s="1"/>
  <c r="O1967" i="1"/>
  <c r="Z1967" i="1" s="1"/>
  <c r="N1967" i="1"/>
  <c r="Y1967" i="1" s="1"/>
  <c r="J1959" i="1"/>
  <c r="U1959" i="1" s="1"/>
  <c r="K1959" i="1"/>
  <c r="V1959" i="1" s="1"/>
  <c r="L1959" i="1"/>
  <c r="W1959" i="1" s="1"/>
  <c r="O1959" i="1"/>
  <c r="Z1959" i="1" s="1"/>
  <c r="N1959" i="1"/>
  <c r="Y1959" i="1" s="1"/>
  <c r="J1951" i="1"/>
  <c r="U1951" i="1" s="1"/>
  <c r="K1951" i="1"/>
  <c r="V1951" i="1" s="1"/>
  <c r="L1951" i="1"/>
  <c r="W1951" i="1" s="1"/>
  <c r="O1951" i="1"/>
  <c r="Z1951" i="1" s="1"/>
  <c r="N1951" i="1"/>
  <c r="Y1951" i="1" s="1"/>
  <c r="J1943" i="1"/>
  <c r="U1943" i="1" s="1"/>
  <c r="L1943" i="1"/>
  <c r="W1943" i="1" s="1"/>
  <c r="K1943" i="1"/>
  <c r="V1943" i="1" s="1"/>
  <c r="O1943" i="1"/>
  <c r="Z1943" i="1" s="1"/>
  <c r="N1943" i="1"/>
  <c r="Y1943" i="1" s="1"/>
  <c r="J1935" i="1"/>
  <c r="U1935" i="1" s="1"/>
  <c r="K1935" i="1"/>
  <c r="V1935" i="1" s="1"/>
  <c r="L1935" i="1"/>
  <c r="W1935" i="1" s="1"/>
  <c r="O1935" i="1"/>
  <c r="Z1935" i="1" s="1"/>
  <c r="N1935" i="1"/>
  <c r="Y1935" i="1" s="1"/>
  <c r="J1927" i="1"/>
  <c r="U1927" i="1" s="1"/>
  <c r="K1927" i="1"/>
  <c r="V1927" i="1" s="1"/>
  <c r="L1927" i="1"/>
  <c r="W1927" i="1" s="1"/>
  <c r="O1927" i="1"/>
  <c r="Z1927" i="1" s="1"/>
  <c r="N1927" i="1"/>
  <c r="Y1927" i="1" s="1"/>
  <c r="J1919" i="1"/>
  <c r="U1919" i="1" s="1"/>
  <c r="K1919" i="1"/>
  <c r="V1919" i="1" s="1"/>
  <c r="O1919" i="1"/>
  <c r="Z1919" i="1" s="1"/>
  <c r="L1919" i="1"/>
  <c r="W1919" i="1" s="1"/>
  <c r="N1919" i="1"/>
  <c r="Y1919" i="1" s="1"/>
  <c r="J1911" i="1"/>
  <c r="U1911" i="1" s="1"/>
  <c r="L1911" i="1"/>
  <c r="W1911" i="1" s="1"/>
  <c r="K1911" i="1"/>
  <c r="V1911" i="1" s="1"/>
  <c r="O1911" i="1"/>
  <c r="Z1911" i="1" s="1"/>
  <c r="N1911" i="1"/>
  <c r="Y1911" i="1" s="1"/>
  <c r="J1903" i="1"/>
  <c r="U1903" i="1" s="1"/>
  <c r="K1903" i="1"/>
  <c r="V1903" i="1" s="1"/>
  <c r="L1903" i="1"/>
  <c r="W1903" i="1" s="1"/>
  <c r="O1903" i="1"/>
  <c r="Z1903" i="1" s="1"/>
  <c r="N1903" i="1"/>
  <c r="Y1903" i="1" s="1"/>
  <c r="J1895" i="1"/>
  <c r="U1895" i="1" s="1"/>
  <c r="K1895" i="1"/>
  <c r="V1895" i="1" s="1"/>
  <c r="L1895" i="1"/>
  <c r="W1895" i="1" s="1"/>
  <c r="O1895" i="1"/>
  <c r="Z1895" i="1" s="1"/>
  <c r="N1895" i="1"/>
  <c r="Y1895" i="1" s="1"/>
  <c r="J1887" i="1"/>
  <c r="U1887" i="1" s="1"/>
  <c r="K1887" i="1"/>
  <c r="V1887" i="1" s="1"/>
  <c r="L1887" i="1"/>
  <c r="W1887" i="1" s="1"/>
  <c r="O1887" i="1"/>
  <c r="Z1887" i="1" s="1"/>
  <c r="N1887" i="1"/>
  <c r="Y1887" i="1" s="1"/>
  <c r="J1879" i="1"/>
  <c r="U1879" i="1" s="1"/>
  <c r="L1879" i="1"/>
  <c r="W1879" i="1" s="1"/>
  <c r="K1879" i="1"/>
  <c r="V1879" i="1" s="1"/>
  <c r="O1879" i="1"/>
  <c r="Z1879" i="1" s="1"/>
  <c r="N1879" i="1"/>
  <c r="Y1879" i="1" s="1"/>
  <c r="J1871" i="1"/>
  <c r="U1871" i="1" s="1"/>
  <c r="K1871" i="1"/>
  <c r="V1871" i="1" s="1"/>
  <c r="L1871" i="1"/>
  <c r="W1871" i="1" s="1"/>
  <c r="O1871" i="1"/>
  <c r="Z1871" i="1" s="1"/>
  <c r="N1871" i="1"/>
  <c r="Y1871" i="1" s="1"/>
  <c r="J1863" i="1"/>
  <c r="U1863" i="1" s="1"/>
  <c r="K1863" i="1"/>
  <c r="V1863" i="1" s="1"/>
  <c r="L1863" i="1"/>
  <c r="W1863" i="1" s="1"/>
  <c r="O1863" i="1"/>
  <c r="Z1863" i="1" s="1"/>
  <c r="N1863" i="1"/>
  <c r="Y1863" i="1" s="1"/>
  <c r="J1855" i="1"/>
  <c r="U1855" i="1" s="1"/>
  <c r="K1855" i="1"/>
  <c r="V1855" i="1" s="1"/>
  <c r="L1855" i="1"/>
  <c r="W1855" i="1" s="1"/>
  <c r="O1855" i="1"/>
  <c r="Z1855" i="1" s="1"/>
  <c r="N1855" i="1"/>
  <c r="Y1855" i="1" s="1"/>
  <c r="J1847" i="1"/>
  <c r="U1847" i="1" s="1"/>
  <c r="L1847" i="1"/>
  <c r="W1847" i="1" s="1"/>
  <c r="K1847" i="1"/>
  <c r="V1847" i="1" s="1"/>
  <c r="O1847" i="1"/>
  <c r="Z1847" i="1" s="1"/>
  <c r="N1847" i="1"/>
  <c r="Y1847" i="1" s="1"/>
  <c r="J1839" i="1"/>
  <c r="U1839" i="1" s="1"/>
  <c r="K1839" i="1"/>
  <c r="V1839" i="1" s="1"/>
  <c r="L1839" i="1"/>
  <c r="W1839" i="1" s="1"/>
  <c r="O1839" i="1"/>
  <c r="Z1839" i="1" s="1"/>
  <c r="N1839" i="1"/>
  <c r="Y1839" i="1" s="1"/>
  <c r="J1831" i="1"/>
  <c r="U1831" i="1" s="1"/>
  <c r="K1831" i="1"/>
  <c r="V1831" i="1" s="1"/>
  <c r="L1831" i="1"/>
  <c r="W1831" i="1" s="1"/>
  <c r="O1831" i="1"/>
  <c r="Z1831" i="1" s="1"/>
  <c r="N1831" i="1"/>
  <c r="Y1831" i="1" s="1"/>
  <c r="J1823" i="1"/>
  <c r="U1823" i="1" s="1"/>
  <c r="K1823" i="1"/>
  <c r="V1823" i="1" s="1"/>
  <c r="L1823" i="1"/>
  <c r="W1823" i="1" s="1"/>
  <c r="O1823" i="1"/>
  <c r="Z1823" i="1" s="1"/>
  <c r="N1823" i="1"/>
  <c r="Y1823" i="1" s="1"/>
  <c r="J1815" i="1"/>
  <c r="U1815" i="1" s="1"/>
  <c r="L1815" i="1"/>
  <c r="W1815" i="1" s="1"/>
  <c r="K1815" i="1"/>
  <c r="V1815" i="1" s="1"/>
  <c r="O1815" i="1"/>
  <c r="Z1815" i="1" s="1"/>
  <c r="N1815" i="1"/>
  <c r="Y1815" i="1" s="1"/>
  <c r="J1807" i="1"/>
  <c r="U1807" i="1" s="1"/>
  <c r="K1807" i="1"/>
  <c r="V1807" i="1" s="1"/>
  <c r="L1807" i="1"/>
  <c r="W1807" i="1" s="1"/>
  <c r="O1807" i="1"/>
  <c r="Z1807" i="1" s="1"/>
  <c r="N1807" i="1"/>
  <c r="Y1807" i="1" s="1"/>
  <c r="J1799" i="1"/>
  <c r="U1799" i="1" s="1"/>
  <c r="K1799" i="1"/>
  <c r="V1799" i="1" s="1"/>
  <c r="L1799" i="1"/>
  <c r="W1799" i="1" s="1"/>
  <c r="O1799" i="1"/>
  <c r="Z1799" i="1" s="1"/>
  <c r="N1799" i="1"/>
  <c r="Y1799" i="1" s="1"/>
  <c r="J1791" i="1"/>
  <c r="U1791" i="1" s="1"/>
  <c r="K1791" i="1"/>
  <c r="V1791" i="1" s="1"/>
  <c r="L1791" i="1"/>
  <c r="W1791" i="1" s="1"/>
  <c r="O1791" i="1"/>
  <c r="Z1791" i="1" s="1"/>
  <c r="N1791" i="1"/>
  <c r="Y1791" i="1" s="1"/>
  <c r="J1783" i="1"/>
  <c r="U1783" i="1" s="1"/>
  <c r="L1783" i="1"/>
  <c r="W1783" i="1" s="1"/>
  <c r="K1783" i="1"/>
  <c r="V1783" i="1" s="1"/>
  <c r="O1783" i="1"/>
  <c r="Z1783" i="1" s="1"/>
  <c r="N1783" i="1"/>
  <c r="Y1783" i="1" s="1"/>
  <c r="J1775" i="1"/>
  <c r="U1775" i="1" s="1"/>
  <c r="L1775" i="1"/>
  <c r="W1775" i="1" s="1"/>
  <c r="K1775" i="1"/>
  <c r="V1775" i="1" s="1"/>
  <c r="O1775" i="1"/>
  <c r="Z1775" i="1" s="1"/>
  <c r="N1775" i="1"/>
  <c r="Y1775" i="1" s="1"/>
  <c r="J1767" i="1"/>
  <c r="U1767" i="1" s="1"/>
  <c r="L1767" i="1"/>
  <c r="W1767" i="1" s="1"/>
  <c r="K1767" i="1"/>
  <c r="V1767" i="1" s="1"/>
  <c r="O1767" i="1"/>
  <c r="Z1767" i="1" s="1"/>
  <c r="N1767" i="1"/>
  <c r="Y1767" i="1" s="1"/>
  <c r="J1759" i="1"/>
  <c r="U1759" i="1" s="1"/>
  <c r="L1759" i="1"/>
  <c r="W1759" i="1" s="1"/>
  <c r="K1759" i="1"/>
  <c r="V1759" i="1" s="1"/>
  <c r="O1759" i="1"/>
  <c r="Z1759" i="1" s="1"/>
  <c r="N1759" i="1"/>
  <c r="Y1759" i="1" s="1"/>
  <c r="J1751" i="1"/>
  <c r="U1751" i="1" s="1"/>
  <c r="L1751" i="1"/>
  <c r="W1751" i="1" s="1"/>
  <c r="K1751" i="1"/>
  <c r="V1751" i="1" s="1"/>
  <c r="O1751" i="1"/>
  <c r="Z1751" i="1" s="1"/>
  <c r="N1751" i="1"/>
  <c r="Y1751" i="1" s="1"/>
  <c r="J1743" i="1"/>
  <c r="U1743" i="1" s="1"/>
  <c r="L1743" i="1"/>
  <c r="W1743" i="1" s="1"/>
  <c r="K1743" i="1"/>
  <c r="V1743" i="1" s="1"/>
  <c r="O1743" i="1"/>
  <c r="Z1743" i="1" s="1"/>
  <c r="N1743" i="1"/>
  <c r="Y1743" i="1" s="1"/>
  <c r="J1735" i="1"/>
  <c r="U1735" i="1" s="1"/>
  <c r="K1735" i="1"/>
  <c r="V1735" i="1" s="1"/>
  <c r="L1735" i="1"/>
  <c r="W1735" i="1" s="1"/>
  <c r="O1735" i="1"/>
  <c r="Z1735" i="1" s="1"/>
  <c r="N1735" i="1"/>
  <c r="Y1735" i="1" s="1"/>
  <c r="J1727" i="1"/>
  <c r="U1727" i="1" s="1"/>
  <c r="K1727" i="1"/>
  <c r="V1727" i="1" s="1"/>
  <c r="L1727" i="1"/>
  <c r="W1727" i="1" s="1"/>
  <c r="O1727" i="1"/>
  <c r="Z1727" i="1" s="1"/>
  <c r="N1727" i="1"/>
  <c r="Y1727" i="1" s="1"/>
  <c r="J1719" i="1"/>
  <c r="U1719" i="1" s="1"/>
  <c r="L1719" i="1"/>
  <c r="W1719" i="1" s="1"/>
  <c r="K1719" i="1"/>
  <c r="V1719" i="1" s="1"/>
  <c r="O1719" i="1"/>
  <c r="Z1719" i="1" s="1"/>
  <c r="N1719" i="1"/>
  <c r="Y1719" i="1" s="1"/>
  <c r="J1711" i="1"/>
  <c r="U1711" i="1" s="1"/>
  <c r="L1711" i="1"/>
  <c r="W1711" i="1" s="1"/>
  <c r="K1711" i="1"/>
  <c r="V1711" i="1" s="1"/>
  <c r="O1711" i="1"/>
  <c r="Z1711" i="1" s="1"/>
  <c r="N1711" i="1"/>
  <c r="Y1711" i="1" s="1"/>
  <c r="J1703" i="1"/>
  <c r="U1703" i="1" s="1"/>
  <c r="L1703" i="1"/>
  <c r="W1703" i="1" s="1"/>
  <c r="K1703" i="1"/>
  <c r="V1703" i="1" s="1"/>
  <c r="O1703" i="1"/>
  <c r="Z1703" i="1" s="1"/>
  <c r="N1703" i="1"/>
  <c r="Y1703" i="1" s="1"/>
  <c r="L1695" i="1"/>
  <c r="W1695" i="1" s="1"/>
  <c r="J1695" i="1"/>
  <c r="U1695" i="1" s="1"/>
  <c r="K1695" i="1"/>
  <c r="V1695" i="1" s="1"/>
  <c r="O1695" i="1"/>
  <c r="Z1695" i="1" s="1"/>
  <c r="N1695" i="1"/>
  <c r="Y1695" i="1" s="1"/>
  <c r="J1687" i="1"/>
  <c r="U1687" i="1" s="1"/>
  <c r="L1687" i="1"/>
  <c r="W1687" i="1" s="1"/>
  <c r="K1687" i="1"/>
  <c r="V1687" i="1" s="1"/>
  <c r="O1687" i="1"/>
  <c r="Z1687" i="1" s="1"/>
  <c r="N1687" i="1"/>
  <c r="Y1687" i="1" s="1"/>
  <c r="J1679" i="1"/>
  <c r="U1679" i="1" s="1"/>
  <c r="K1679" i="1"/>
  <c r="V1679" i="1" s="1"/>
  <c r="L1679" i="1"/>
  <c r="W1679" i="1" s="1"/>
  <c r="O1679" i="1"/>
  <c r="Z1679" i="1" s="1"/>
  <c r="N1679" i="1"/>
  <c r="Y1679" i="1" s="1"/>
  <c r="J1671" i="1"/>
  <c r="U1671" i="1" s="1"/>
  <c r="L1671" i="1"/>
  <c r="W1671" i="1" s="1"/>
  <c r="K1671" i="1"/>
  <c r="V1671" i="1" s="1"/>
  <c r="O1671" i="1"/>
  <c r="Z1671" i="1" s="1"/>
  <c r="N1671" i="1"/>
  <c r="Y1671" i="1" s="1"/>
  <c r="J1663" i="1"/>
  <c r="U1663" i="1" s="1"/>
  <c r="L1663" i="1"/>
  <c r="W1663" i="1" s="1"/>
  <c r="K1663" i="1"/>
  <c r="V1663" i="1" s="1"/>
  <c r="O1663" i="1"/>
  <c r="Z1663" i="1" s="1"/>
  <c r="N1663" i="1"/>
  <c r="Y1663" i="1" s="1"/>
  <c r="J1655" i="1"/>
  <c r="U1655" i="1" s="1"/>
  <c r="L1655" i="1"/>
  <c r="W1655" i="1" s="1"/>
  <c r="K1655" i="1"/>
  <c r="V1655" i="1" s="1"/>
  <c r="O1655" i="1"/>
  <c r="Z1655" i="1" s="1"/>
  <c r="N1655" i="1"/>
  <c r="Y1655" i="1" s="1"/>
  <c r="J1647" i="1"/>
  <c r="U1647" i="1" s="1"/>
  <c r="L1647" i="1"/>
  <c r="W1647" i="1" s="1"/>
  <c r="K1647" i="1"/>
  <c r="V1647" i="1" s="1"/>
  <c r="O1647" i="1"/>
  <c r="Z1647" i="1" s="1"/>
  <c r="N1647" i="1"/>
  <c r="Y1647" i="1" s="1"/>
  <c r="J1639" i="1"/>
  <c r="U1639" i="1" s="1"/>
  <c r="K1639" i="1"/>
  <c r="V1639" i="1" s="1"/>
  <c r="L1639" i="1"/>
  <c r="W1639" i="1" s="1"/>
  <c r="O1639" i="1"/>
  <c r="Z1639" i="1" s="1"/>
  <c r="N1639" i="1"/>
  <c r="Y1639" i="1" s="1"/>
  <c r="J1631" i="1"/>
  <c r="U1631" i="1" s="1"/>
  <c r="L1631" i="1"/>
  <c r="W1631" i="1" s="1"/>
  <c r="K1631" i="1"/>
  <c r="V1631" i="1" s="1"/>
  <c r="O1631" i="1"/>
  <c r="Z1631" i="1" s="1"/>
  <c r="N1631" i="1"/>
  <c r="Y1631" i="1" s="1"/>
  <c r="J1623" i="1"/>
  <c r="U1623" i="1" s="1"/>
  <c r="L1623" i="1"/>
  <c r="W1623" i="1" s="1"/>
  <c r="K1623" i="1"/>
  <c r="V1623" i="1" s="1"/>
  <c r="O1623" i="1"/>
  <c r="Z1623" i="1" s="1"/>
  <c r="N1623" i="1"/>
  <c r="Y1623" i="1" s="1"/>
  <c r="J1615" i="1"/>
  <c r="U1615" i="1" s="1"/>
  <c r="L1615" i="1"/>
  <c r="W1615" i="1" s="1"/>
  <c r="K1615" i="1"/>
  <c r="V1615" i="1" s="1"/>
  <c r="O1615" i="1"/>
  <c r="Z1615" i="1" s="1"/>
  <c r="N1615" i="1"/>
  <c r="Y1615" i="1" s="1"/>
  <c r="J1607" i="1"/>
  <c r="U1607" i="1" s="1"/>
  <c r="L1607" i="1"/>
  <c r="W1607" i="1" s="1"/>
  <c r="K1607" i="1"/>
  <c r="V1607" i="1" s="1"/>
  <c r="O1607" i="1"/>
  <c r="Z1607" i="1" s="1"/>
  <c r="N1607" i="1"/>
  <c r="Y1607" i="1" s="1"/>
  <c r="J1599" i="1"/>
  <c r="U1599" i="1" s="1"/>
  <c r="L1599" i="1"/>
  <c r="W1599" i="1" s="1"/>
  <c r="K1599" i="1"/>
  <c r="V1599" i="1" s="1"/>
  <c r="O1599" i="1"/>
  <c r="Z1599" i="1" s="1"/>
  <c r="N1599" i="1"/>
  <c r="Y1599" i="1" s="1"/>
  <c r="J1591" i="1"/>
  <c r="U1591" i="1" s="1"/>
  <c r="L1591" i="1"/>
  <c r="W1591" i="1" s="1"/>
  <c r="K1591" i="1"/>
  <c r="V1591" i="1" s="1"/>
  <c r="O1591" i="1"/>
  <c r="Z1591" i="1" s="1"/>
  <c r="N1591" i="1"/>
  <c r="Y1591" i="1" s="1"/>
  <c r="J1583" i="1"/>
  <c r="U1583" i="1" s="1"/>
  <c r="L1583" i="1"/>
  <c r="W1583" i="1" s="1"/>
  <c r="K1583" i="1"/>
  <c r="V1583" i="1" s="1"/>
  <c r="O1583" i="1"/>
  <c r="Z1583" i="1" s="1"/>
  <c r="N1583" i="1"/>
  <c r="Y1583" i="1" s="1"/>
  <c r="J1575" i="1"/>
  <c r="U1575" i="1" s="1"/>
  <c r="K1575" i="1"/>
  <c r="V1575" i="1" s="1"/>
  <c r="L1575" i="1"/>
  <c r="W1575" i="1" s="1"/>
  <c r="O1575" i="1"/>
  <c r="Z1575" i="1" s="1"/>
  <c r="N1575" i="1"/>
  <c r="Y1575" i="1" s="1"/>
  <c r="J1567" i="1"/>
  <c r="U1567" i="1" s="1"/>
  <c r="L1567" i="1"/>
  <c r="W1567" i="1" s="1"/>
  <c r="K1567" i="1"/>
  <c r="V1567" i="1" s="1"/>
  <c r="O1567" i="1"/>
  <c r="Z1567" i="1" s="1"/>
  <c r="N1567" i="1"/>
  <c r="Y1567" i="1" s="1"/>
  <c r="J1559" i="1"/>
  <c r="U1559" i="1" s="1"/>
  <c r="L1559" i="1"/>
  <c r="W1559" i="1" s="1"/>
  <c r="K1559" i="1"/>
  <c r="V1559" i="1" s="1"/>
  <c r="O1559" i="1"/>
  <c r="Z1559" i="1" s="1"/>
  <c r="N1559" i="1"/>
  <c r="Y1559" i="1" s="1"/>
  <c r="J1551" i="1"/>
  <c r="U1551" i="1" s="1"/>
  <c r="L1551" i="1"/>
  <c r="W1551" i="1" s="1"/>
  <c r="K1551" i="1"/>
  <c r="V1551" i="1" s="1"/>
  <c r="O1551" i="1"/>
  <c r="Z1551" i="1" s="1"/>
  <c r="N1551" i="1"/>
  <c r="Y1551" i="1" s="1"/>
  <c r="J1543" i="1"/>
  <c r="U1543" i="1" s="1"/>
  <c r="L1543" i="1"/>
  <c r="W1543" i="1" s="1"/>
  <c r="K1543" i="1"/>
  <c r="V1543" i="1" s="1"/>
  <c r="O1543" i="1"/>
  <c r="Z1543" i="1" s="1"/>
  <c r="N1543" i="1"/>
  <c r="Y1543" i="1" s="1"/>
  <c r="J1535" i="1"/>
  <c r="U1535" i="1" s="1"/>
  <c r="L1535" i="1"/>
  <c r="W1535" i="1" s="1"/>
  <c r="K1535" i="1"/>
  <c r="V1535" i="1" s="1"/>
  <c r="O1535" i="1"/>
  <c r="Z1535" i="1" s="1"/>
  <c r="N1535" i="1"/>
  <c r="Y1535" i="1" s="1"/>
  <c r="J1527" i="1"/>
  <c r="U1527" i="1" s="1"/>
  <c r="L1527" i="1"/>
  <c r="W1527" i="1" s="1"/>
  <c r="K1527" i="1"/>
  <c r="V1527" i="1" s="1"/>
  <c r="O1527" i="1"/>
  <c r="Z1527" i="1" s="1"/>
  <c r="N1527" i="1"/>
  <c r="Y1527" i="1" s="1"/>
  <c r="J1519" i="1"/>
  <c r="U1519" i="1" s="1"/>
  <c r="L1519" i="1"/>
  <c r="W1519" i="1" s="1"/>
  <c r="K1519" i="1"/>
  <c r="V1519" i="1" s="1"/>
  <c r="O1519" i="1"/>
  <c r="Z1519" i="1" s="1"/>
  <c r="N1519" i="1"/>
  <c r="Y1519" i="1" s="1"/>
  <c r="J1511" i="1"/>
  <c r="U1511" i="1" s="1"/>
  <c r="K1511" i="1"/>
  <c r="V1511" i="1" s="1"/>
  <c r="L1511" i="1"/>
  <c r="W1511" i="1" s="1"/>
  <c r="O1511" i="1"/>
  <c r="Z1511" i="1" s="1"/>
  <c r="N1511" i="1"/>
  <c r="Y1511" i="1" s="1"/>
  <c r="J1503" i="1"/>
  <c r="U1503" i="1" s="1"/>
  <c r="L1503" i="1"/>
  <c r="W1503" i="1" s="1"/>
  <c r="K1503" i="1"/>
  <c r="V1503" i="1" s="1"/>
  <c r="O1503" i="1"/>
  <c r="Z1503" i="1" s="1"/>
  <c r="N1503" i="1"/>
  <c r="Y1503" i="1" s="1"/>
  <c r="J1495" i="1"/>
  <c r="U1495" i="1" s="1"/>
  <c r="L1495" i="1"/>
  <c r="W1495" i="1" s="1"/>
  <c r="K1495" i="1"/>
  <c r="V1495" i="1" s="1"/>
  <c r="O1495" i="1"/>
  <c r="Z1495" i="1" s="1"/>
  <c r="N1495" i="1"/>
  <c r="Y1495" i="1" s="1"/>
  <c r="J1487" i="1"/>
  <c r="U1487" i="1" s="1"/>
  <c r="L1487" i="1"/>
  <c r="W1487" i="1" s="1"/>
  <c r="K1487" i="1"/>
  <c r="V1487" i="1" s="1"/>
  <c r="O1487" i="1"/>
  <c r="Z1487" i="1" s="1"/>
  <c r="N1487" i="1"/>
  <c r="Y1487" i="1" s="1"/>
  <c r="J1479" i="1"/>
  <c r="U1479" i="1" s="1"/>
  <c r="L1479" i="1"/>
  <c r="W1479" i="1" s="1"/>
  <c r="K1479" i="1"/>
  <c r="V1479" i="1" s="1"/>
  <c r="O1479" i="1"/>
  <c r="Z1479" i="1" s="1"/>
  <c r="N1479" i="1"/>
  <c r="Y1479" i="1" s="1"/>
  <c r="J1471" i="1"/>
  <c r="U1471" i="1" s="1"/>
  <c r="L1471" i="1"/>
  <c r="W1471" i="1" s="1"/>
  <c r="K1471" i="1"/>
  <c r="V1471" i="1" s="1"/>
  <c r="O1471" i="1"/>
  <c r="Z1471" i="1" s="1"/>
  <c r="N1471" i="1"/>
  <c r="Y1471" i="1" s="1"/>
  <c r="J1463" i="1"/>
  <c r="U1463" i="1" s="1"/>
  <c r="L1463" i="1"/>
  <c r="W1463" i="1" s="1"/>
  <c r="K1463" i="1"/>
  <c r="V1463" i="1" s="1"/>
  <c r="O1463" i="1"/>
  <c r="Z1463" i="1" s="1"/>
  <c r="N1463" i="1"/>
  <c r="Y1463" i="1" s="1"/>
  <c r="J1455" i="1"/>
  <c r="U1455" i="1" s="1"/>
  <c r="L1455" i="1"/>
  <c r="W1455" i="1" s="1"/>
  <c r="K1455" i="1"/>
  <c r="V1455" i="1" s="1"/>
  <c r="O1455" i="1"/>
  <c r="Z1455" i="1" s="1"/>
  <c r="N1455" i="1"/>
  <c r="Y1455" i="1" s="1"/>
  <c r="J1447" i="1"/>
  <c r="U1447" i="1" s="1"/>
  <c r="K1447" i="1"/>
  <c r="V1447" i="1" s="1"/>
  <c r="L1447" i="1"/>
  <c r="W1447" i="1" s="1"/>
  <c r="O1447" i="1"/>
  <c r="Z1447" i="1" s="1"/>
  <c r="N1447" i="1"/>
  <c r="Y1447" i="1" s="1"/>
  <c r="J1439" i="1"/>
  <c r="U1439" i="1" s="1"/>
  <c r="L1439" i="1"/>
  <c r="W1439" i="1" s="1"/>
  <c r="K1439" i="1"/>
  <c r="V1439" i="1" s="1"/>
  <c r="O1439" i="1"/>
  <c r="Z1439" i="1" s="1"/>
  <c r="N1439" i="1"/>
  <c r="Y1439" i="1" s="1"/>
  <c r="J1431" i="1"/>
  <c r="U1431" i="1" s="1"/>
  <c r="L1431" i="1"/>
  <c r="W1431" i="1" s="1"/>
  <c r="K1431" i="1"/>
  <c r="V1431" i="1" s="1"/>
  <c r="O1431" i="1"/>
  <c r="Z1431" i="1" s="1"/>
  <c r="N1431" i="1"/>
  <c r="Y1431" i="1" s="1"/>
  <c r="J1423" i="1"/>
  <c r="U1423" i="1" s="1"/>
  <c r="L1423" i="1"/>
  <c r="W1423" i="1" s="1"/>
  <c r="K1423" i="1"/>
  <c r="V1423" i="1" s="1"/>
  <c r="O1423" i="1"/>
  <c r="Z1423" i="1" s="1"/>
  <c r="N1423" i="1"/>
  <c r="Y1423" i="1" s="1"/>
  <c r="J1415" i="1"/>
  <c r="U1415" i="1" s="1"/>
  <c r="L1415" i="1"/>
  <c r="W1415" i="1" s="1"/>
  <c r="K1415" i="1"/>
  <c r="V1415" i="1" s="1"/>
  <c r="O1415" i="1"/>
  <c r="Z1415" i="1" s="1"/>
  <c r="N1415" i="1"/>
  <c r="Y1415" i="1" s="1"/>
  <c r="J1407" i="1"/>
  <c r="U1407" i="1" s="1"/>
  <c r="L1407" i="1"/>
  <c r="W1407" i="1" s="1"/>
  <c r="K1407" i="1"/>
  <c r="V1407" i="1" s="1"/>
  <c r="O1407" i="1"/>
  <c r="Z1407" i="1" s="1"/>
  <c r="N1407" i="1"/>
  <c r="Y1407" i="1" s="1"/>
  <c r="J1399" i="1"/>
  <c r="U1399" i="1" s="1"/>
  <c r="L1399" i="1"/>
  <c r="W1399" i="1" s="1"/>
  <c r="K1399" i="1"/>
  <c r="V1399" i="1" s="1"/>
  <c r="O1399" i="1"/>
  <c r="Z1399" i="1" s="1"/>
  <c r="N1399" i="1"/>
  <c r="Y1399" i="1" s="1"/>
  <c r="J1391" i="1"/>
  <c r="U1391" i="1" s="1"/>
  <c r="L1391" i="1"/>
  <c r="W1391" i="1" s="1"/>
  <c r="K1391" i="1"/>
  <c r="V1391" i="1" s="1"/>
  <c r="O1391" i="1"/>
  <c r="Z1391" i="1" s="1"/>
  <c r="N1391" i="1"/>
  <c r="Y1391" i="1" s="1"/>
  <c r="J1383" i="1"/>
  <c r="U1383" i="1" s="1"/>
  <c r="K1383" i="1"/>
  <c r="V1383" i="1" s="1"/>
  <c r="L1383" i="1"/>
  <c r="W1383" i="1" s="1"/>
  <c r="O1383" i="1"/>
  <c r="Z1383" i="1" s="1"/>
  <c r="N1383" i="1"/>
  <c r="Y1383" i="1" s="1"/>
  <c r="J1375" i="1"/>
  <c r="U1375" i="1" s="1"/>
  <c r="L1375" i="1"/>
  <c r="W1375" i="1" s="1"/>
  <c r="K1375" i="1"/>
  <c r="V1375" i="1" s="1"/>
  <c r="O1375" i="1"/>
  <c r="Z1375" i="1" s="1"/>
  <c r="N1375" i="1"/>
  <c r="Y1375" i="1" s="1"/>
  <c r="J1367" i="1"/>
  <c r="U1367" i="1" s="1"/>
  <c r="L1367" i="1"/>
  <c r="W1367" i="1" s="1"/>
  <c r="K1367" i="1"/>
  <c r="V1367" i="1" s="1"/>
  <c r="O1367" i="1"/>
  <c r="Z1367" i="1" s="1"/>
  <c r="N1367" i="1"/>
  <c r="Y1367" i="1" s="1"/>
  <c r="J1359" i="1"/>
  <c r="U1359" i="1" s="1"/>
  <c r="L1359" i="1"/>
  <c r="W1359" i="1" s="1"/>
  <c r="K1359" i="1"/>
  <c r="V1359" i="1" s="1"/>
  <c r="O1359" i="1"/>
  <c r="Z1359" i="1" s="1"/>
  <c r="N1359" i="1"/>
  <c r="Y1359" i="1" s="1"/>
  <c r="J1351" i="1"/>
  <c r="U1351" i="1" s="1"/>
  <c r="L1351" i="1"/>
  <c r="W1351" i="1" s="1"/>
  <c r="K1351" i="1"/>
  <c r="V1351" i="1" s="1"/>
  <c r="O1351" i="1"/>
  <c r="Z1351" i="1" s="1"/>
  <c r="N1351" i="1"/>
  <c r="Y1351" i="1" s="1"/>
  <c r="J1343" i="1"/>
  <c r="U1343" i="1" s="1"/>
  <c r="L1343" i="1"/>
  <c r="W1343" i="1" s="1"/>
  <c r="K1343" i="1"/>
  <c r="V1343" i="1" s="1"/>
  <c r="O1343" i="1"/>
  <c r="Z1343" i="1" s="1"/>
  <c r="N1343" i="1"/>
  <c r="Y1343" i="1" s="1"/>
  <c r="J1335" i="1"/>
  <c r="U1335" i="1" s="1"/>
  <c r="L1335" i="1"/>
  <c r="W1335" i="1" s="1"/>
  <c r="K1335" i="1"/>
  <c r="V1335" i="1" s="1"/>
  <c r="O1335" i="1"/>
  <c r="Z1335" i="1" s="1"/>
  <c r="N1335" i="1"/>
  <c r="Y1335" i="1" s="1"/>
  <c r="J1327" i="1"/>
  <c r="U1327" i="1" s="1"/>
  <c r="L1327" i="1"/>
  <c r="W1327" i="1" s="1"/>
  <c r="K1327" i="1"/>
  <c r="V1327" i="1" s="1"/>
  <c r="O1327" i="1"/>
  <c r="Z1327" i="1" s="1"/>
  <c r="N1327" i="1"/>
  <c r="Y1327" i="1" s="1"/>
  <c r="J1319" i="1"/>
  <c r="U1319" i="1" s="1"/>
  <c r="K1319" i="1"/>
  <c r="V1319" i="1" s="1"/>
  <c r="L1319" i="1"/>
  <c r="W1319" i="1" s="1"/>
  <c r="O1319" i="1"/>
  <c r="Z1319" i="1" s="1"/>
  <c r="N1319" i="1"/>
  <c r="Y1319" i="1" s="1"/>
  <c r="J1311" i="1"/>
  <c r="U1311" i="1" s="1"/>
  <c r="L1311" i="1"/>
  <c r="W1311" i="1" s="1"/>
  <c r="K1311" i="1"/>
  <c r="V1311" i="1" s="1"/>
  <c r="O1311" i="1"/>
  <c r="Z1311" i="1" s="1"/>
  <c r="N1311" i="1"/>
  <c r="Y1311" i="1" s="1"/>
  <c r="J1303" i="1"/>
  <c r="U1303" i="1" s="1"/>
  <c r="L1303" i="1"/>
  <c r="W1303" i="1" s="1"/>
  <c r="K1303" i="1"/>
  <c r="V1303" i="1" s="1"/>
  <c r="O1303" i="1"/>
  <c r="Z1303" i="1" s="1"/>
  <c r="N1303" i="1"/>
  <c r="Y1303" i="1" s="1"/>
  <c r="J1295" i="1"/>
  <c r="U1295" i="1" s="1"/>
  <c r="L1295" i="1"/>
  <c r="W1295" i="1" s="1"/>
  <c r="K1295" i="1"/>
  <c r="V1295" i="1" s="1"/>
  <c r="O1295" i="1"/>
  <c r="Z1295" i="1" s="1"/>
  <c r="N1295" i="1"/>
  <c r="Y1295" i="1" s="1"/>
  <c r="J1287" i="1"/>
  <c r="U1287" i="1" s="1"/>
  <c r="L1287" i="1"/>
  <c r="W1287" i="1" s="1"/>
  <c r="K1287" i="1"/>
  <c r="V1287" i="1" s="1"/>
  <c r="O1287" i="1"/>
  <c r="Z1287" i="1" s="1"/>
  <c r="N1287" i="1"/>
  <c r="Y1287" i="1" s="1"/>
  <c r="J1279" i="1"/>
  <c r="U1279" i="1" s="1"/>
  <c r="L1279" i="1"/>
  <c r="W1279" i="1" s="1"/>
  <c r="K1279" i="1"/>
  <c r="V1279" i="1" s="1"/>
  <c r="O1279" i="1"/>
  <c r="Z1279" i="1" s="1"/>
  <c r="N1279" i="1"/>
  <c r="Y1279" i="1" s="1"/>
  <c r="J1271" i="1"/>
  <c r="U1271" i="1" s="1"/>
  <c r="L1271" i="1"/>
  <c r="W1271" i="1" s="1"/>
  <c r="K1271" i="1"/>
  <c r="V1271" i="1" s="1"/>
  <c r="O1271" i="1"/>
  <c r="Z1271" i="1" s="1"/>
  <c r="N1271" i="1"/>
  <c r="Y1271" i="1" s="1"/>
  <c r="J1263" i="1"/>
  <c r="U1263" i="1" s="1"/>
  <c r="L1263" i="1"/>
  <c r="W1263" i="1" s="1"/>
  <c r="K1263" i="1"/>
  <c r="V1263" i="1" s="1"/>
  <c r="O1263" i="1"/>
  <c r="Z1263" i="1" s="1"/>
  <c r="N1263" i="1"/>
  <c r="Y1263" i="1" s="1"/>
  <c r="J1255" i="1"/>
  <c r="U1255" i="1" s="1"/>
  <c r="K1255" i="1"/>
  <c r="V1255" i="1" s="1"/>
  <c r="L1255" i="1"/>
  <c r="W1255" i="1" s="1"/>
  <c r="O1255" i="1"/>
  <c r="Z1255" i="1" s="1"/>
  <c r="N1255" i="1"/>
  <c r="Y1255" i="1" s="1"/>
  <c r="J1247" i="1"/>
  <c r="U1247" i="1" s="1"/>
  <c r="L1247" i="1"/>
  <c r="W1247" i="1" s="1"/>
  <c r="K1247" i="1"/>
  <c r="V1247" i="1" s="1"/>
  <c r="O1247" i="1"/>
  <c r="Z1247" i="1" s="1"/>
  <c r="N1247" i="1"/>
  <c r="Y1247" i="1" s="1"/>
  <c r="J1239" i="1"/>
  <c r="U1239" i="1" s="1"/>
  <c r="L1239" i="1"/>
  <c r="W1239" i="1" s="1"/>
  <c r="K1239" i="1"/>
  <c r="V1239" i="1" s="1"/>
  <c r="O1239" i="1"/>
  <c r="Z1239" i="1" s="1"/>
  <c r="N1239" i="1"/>
  <c r="Y1239" i="1" s="1"/>
  <c r="J1231" i="1"/>
  <c r="U1231" i="1" s="1"/>
  <c r="L1231" i="1"/>
  <c r="W1231" i="1" s="1"/>
  <c r="K1231" i="1"/>
  <c r="V1231" i="1" s="1"/>
  <c r="O1231" i="1"/>
  <c r="Z1231" i="1" s="1"/>
  <c r="N1231" i="1"/>
  <c r="Y1231" i="1" s="1"/>
  <c r="J1223" i="1"/>
  <c r="U1223" i="1" s="1"/>
  <c r="L1223" i="1"/>
  <c r="W1223" i="1" s="1"/>
  <c r="K1223" i="1"/>
  <c r="V1223" i="1" s="1"/>
  <c r="O1223" i="1"/>
  <c r="Z1223" i="1" s="1"/>
  <c r="J1215" i="1"/>
  <c r="U1215" i="1" s="1"/>
  <c r="L1215" i="1"/>
  <c r="W1215" i="1" s="1"/>
  <c r="K1215" i="1"/>
  <c r="V1215" i="1" s="1"/>
  <c r="O1215" i="1"/>
  <c r="Z1215" i="1" s="1"/>
  <c r="N1215" i="1"/>
  <c r="Y1215" i="1" s="1"/>
  <c r="J1207" i="1"/>
  <c r="U1207" i="1" s="1"/>
  <c r="L1207" i="1"/>
  <c r="W1207" i="1" s="1"/>
  <c r="K1207" i="1"/>
  <c r="V1207" i="1" s="1"/>
  <c r="O1207" i="1"/>
  <c r="Z1207" i="1" s="1"/>
  <c r="N1207" i="1"/>
  <c r="Y1207" i="1" s="1"/>
  <c r="J1199" i="1"/>
  <c r="U1199" i="1" s="1"/>
  <c r="L1199" i="1"/>
  <c r="W1199" i="1" s="1"/>
  <c r="K1199" i="1"/>
  <c r="V1199" i="1" s="1"/>
  <c r="O1199" i="1"/>
  <c r="Z1199" i="1" s="1"/>
  <c r="N1199" i="1"/>
  <c r="Y1199" i="1" s="1"/>
  <c r="J1191" i="1"/>
  <c r="U1191" i="1" s="1"/>
  <c r="K1191" i="1"/>
  <c r="V1191" i="1" s="1"/>
  <c r="L1191" i="1"/>
  <c r="W1191" i="1" s="1"/>
  <c r="O1191" i="1"/>
  <c r="Z1191" i="1" s="1"/>
  <c r="N1191" i="1"/>
  <c r="Y1191" i="1" s="1"/>
  <c r="J1183" i="1"/>
  <c r="U1183" i="1" s="1"/>
  <c r="L1183" i="1"/>
  <c r="W1183" i="1" s="1"/>
  <c r="K1183" i="1"/>
  <c r="V1183" i="1" s="1"/>
  <c r="O1183" i="1"/>
  <c r="Z1183" i="1" s="1"/>
  <c r="J1175" i="1"/>
  <c r="U1175" i="1" s="1"/>
  <c r="L1175" i="1"/>
  <c r="W1175" i="1" s="1"/>
  <c r="K1175" i="1"/>
  <c r="V1175" i="1" s="1"/>
  <c r="N1175" i="1"/>
  <c r="Y1175" i="1" s="1"/>
  <c r="O1175" i="1"/>
  <c r="Z1175" i="1" s="1"/>
  <c r="J1167" i="1"/>
  <c r="U1167" i="1" s="1"/>
  <c r="L1167" i="1"/>
  <c r="W1167" i="1" s="1"/>
  <c r="K1167" i="1"/>
  <c r="V1167" i="1" s="1"/>
  <c r="O1167" i="1"/>
  <c r="Z1167" i="1" s="1"/>
  <c r="N1167" i="1"/>
  <c r="Y1167" i="1" s="1"/>
  <c r="J1159" i="1"/>
  <c r="U1159" i="1" s="1"/>
  <c r="L1159" i="1"/>
  <c r="W1159" i="1" s="1"/>
  <c r="K1159" i="1"/>
  <c r="V1159" i="1" s="1"/>
  <c r="O1159" i="1"/>
  <c r="Z1159" i="1" s="1"/>
  <c r="N1159" i="1"/>
  <c r="Y1159" i="1" s="1"/>
  <c r="J1151" i="1"/>
  <c r="U1151" i="1" s="1"/>
  <c r="L1151" i="1"/>
  <c r="W1151" i="1" s="1"/>
  <c r="K1151" i="1"/>
  <c r="V1151" i="1" s="1"/>
  <c r="O1151" i="1"/>
  <c r="Z1151" i="1" s="1"/>
  <c r="N1151" i="1"/>
  <c r="Y1151" i="1" s="1"/>
  <c r="J1143" i="1"/>
  <c r="U1143" i="1" s="1"/>
  <c r="L1143" i="1"/>
  <c r="W1143" i="1" s="1"/>
  <c r="K1143" i="1"/>
  <c r="V1143" i="1" s="1"/>
  <c r="N1143" i="1"/>
  <c r="Y1143" i="1" s="1"/>
  <c r="O1143" i="1"/>
  <c r="Z1143" i="1" s="1"/>
  <c r="J1135" i="1"/>
  <c r="U1135" i="1" s="1"/>
  <c r="L1135" i="1"/>
  <c r="W1135" i="1" s="1"/>
  <c r="K1135" i="1"/>
  <c r="V1135" i="1" s="1"/>
  <c r="O1135" i="1"/>
  <c r="Z1135" i="1" s="1"/>
  <c r="N1135" i="1"/>
  <c r="Y1135" i="1" s="1"/>
  <c r="J1127" i="1"/>
  <c r="U1127" i="1" s="1"/>
  <c r="K1127" i="1"/>
  <c r="V1127" i="1" s="1"/>
  <c r="L1127" i="1"/>
  <c r="W1127" i="1" s="1"/>
  <c r="O1127" i="1"/>
  <c r="Z1127" i="1" s="1"/>
  <c r="N1127" i="1"/>
  <c r="Y1127" i="1" s="1"/>
  <c r="J1119" i="1"/>
  <c r="U1119" i="1" s="1"/>
  <c r="L1119" i="1"/>
  <c r="W1119" i="1" s="1"/>
  <c r="K1119" i="1"/>
  <c r="V1119" i="1" s="1"/>
  <c r="O1119" i="1"/>
  <c r="Z1119" i="1" s="1"/>
  <c r="J1111" i="1"/>
  <c r="U1111" i="1" s="1"/>
  <c r="L1111" i="1"/>
  <c r="W1111" i="1" s="1"/>
  <c r="K1111" i="1"/>
  <c r="V1111" i="1" s="1"/>
  <c r="N1111" i="1"/>
  <c r="Y1111" i="1" s="1"/>
  <c r="O1111" i="1"/>
  <c r="Z1111" i="1" s="1"/>
  <c r="J1103" i="1"/>
  <c r="U1103" i="1" s="1"/>
  <c r="L1103" i="1"/>
  <c r="W1103" i="1" s="1"/>
  <c r="K1103" i="1"/>
  <c r="V1103" i="1" s="1"/>
  <c r="O1103" i="1"/>
  <c r="Z1103" i="1" s="1"/>
  <c r="J1095" i="1"/>
  <c r="U1095" i="1" s="1"/>
  <c r="L1095" i="1"/>
  <c r="W1095" i="1" s="1"/>
  <c r="K1095" i="1"/>
  <c r="V1095" i="1" s="1"/>
  <c r="O1095" i="1"/>
  <c r="Z1095" i="1" s="1"/>
  <c r="J1087" i="1"/>
  <c r="U1087" i="1" s="1"/>
  <c r="L1087" i="1"/>
  <c r="W1087" i="1" s="1"/>
  <c r="K1087" i="1"/>
  <c r="V1087" i="1" s="1"/>
  <c r="O1087" i="1"/>
  <c r="Z1087" i="1" s="1"/>
  <c r="N1087" i="1"/>
  <c r="Y1087" i="1" s="1"/>
  <c r="J1079" i="1"/>
  <c r="U1079" i="1" s="1"/>
  <c r="L1079" i="1"/>
  <c r="W1079" i="1" s="1"/>
  <c r="K1079" i="1"/>
  <c r="V1079" i="1" s="1"/>
  <c r="O1079" i="1"/>
  <c r="Z1079" i="1" s="1"/>
  <c r="N1079" i="1"/>
  <c r="Y1079" i="1" s="1"/>
  <c r="J1071" i="1"/>
  <c r="U1071" i="1" s="1"/>
  <c r="L1071" i="1"/>
  <c r="W1071" i="1" s="1"/>
  <c r="K1071" i="1"/>
  <c r="V1071" i="1" s="1"/>
  <c r="O1071" i="1"/>
  <c r="Z1071" i="1" s="1"/>
  <c r="J1063" i="1"/>
  <c r="U1063" i="1" s="1"/>
  <c r="K1063" i="1"/>
  <c r="V1063" i="1" s="1"/>
  <c r="L1063" i="1"/>
  <c r="W1063" i="1" s="1"/>
  <c r="O1063" i="1"/>
  <c r="Z1063" i="1" s="1"/>
  <c r="N1063" i="1"/>
  <c r="Y1063" i="1" s="1"/>
  <c r="J1055" i="1"/>
  <c r="U1055" i="1" s="1"/>
  <c r="L1055" i="1"/>
  <c r="W1055" i="1" s="1"/>
  <c r="K1055" i="1"/>
  <c r="V1055" i="1" s="1"/>
  <c r="O1055" i="1"/>
  <c r="Z1055" i="1" s="1"/>
  <c r="N1055" i="1"/>
  <c r="Y1055" i="1" s="1"/>
  <c r="J1047" i="1"/>
  <c r="U1047" i="1" s="1"/>
  <c r="L1047" i="1"/>
  <c r="W1047" i="1" s="1"/>
  <c r="K1047" i="1"/>
  <c r="V1047" i="1" s="1"/>
  <c r="N1047" i="1"/>
  <c r="Y1047" i="1" s="1"/>
  <c r="O1047" i="1"/>
  <c r="Z1047" i="1" s="1"/>
  <c r="J1039" i="1"/>
  <c r="U1039" i="1" s="1"/>
  <c r="L1039" i="1"/>
  <c r="W1039" i="1" s="1"/>
  <c r="K1039" i="1"/>
  <c r="V1039" i="1" s="1"/>
  <c r="O1039" i="1"/>
  <c r="Z1039" i="1" s="1"/>
  <c r="N1039" i="1"/>
  <c r="Y1039" i="1" s="1"/>
  <c r="J1031" i="1"/>
  <c r="U1031" i="1" s="1"/>
  <c r="L1031" i="1"/>
  <c r="W1031" i="1" s="1"/>
  <c r="K1031" i="1"/>
  <c r="V1031" i="1" s="1"/>
  <c r="O1031" i="1"/>
  <c r="Z1031" i="1" s="1"/>
  <c r="N1031" i="1"/>
  <c r="Y1031" i="1" s="1"/>
  <c r="J1023" i="1"/>
  <c r="U1023" i="1" s="1"/>
  <c r="L1023" i="1"/>
  <c r="W1023" i="1" s="1"/>
  <c r="K1023" i="1"/>
  <c r="V1023" i="1" s="1"/>
  <c r="O1023" i="1"/>
  <c r="Z1023" i="1" s="1"/>
  <c r="N1023" i="1"/>
  <c r="Y1023" i="1" s="1"/>
  <c r="J1015" i="1"/>
  <c r="U1015" i="1" s="1"/>
  <c r="L1015" i="1"/>
  <c r="W1015" i="1" s="1"/>
  <c r="K1015" i="1"/>
  <c r="V1015" i="1" s="1"/>
  <c r="O1015" i="1"/>
  <c r="Z1015" i="1" s="1"/>
  <c r="N1015" i="1"/>
  <c r="Y1015" i="1" s="1"/>
  <c r="J1007" i="1"/>
  <c r="U1007" i="1" s="1"/>
  <c r="L1007" i="1"/>
  <c r="W1007" i="1" s="1"/>
  <c r="K1007" i="1"/>
  <c r="V1007" i="1" s="1"/>
  <c r="O1007" i="1"/>
  <c r="Z1007" i="1" s="1"/>
  <c r="J999" i="1"/>
  <c r="U999" i="1" s="1"/>
  <c r="K999" i="1"/>
  <c r="V999" i="1" s="1"/>
  <c r="L999" i="1"/>
  <c r="W999" i="1" s="1"/>
  <c r="O999" i="1"/>
  <c r="Z999" i="1" s="1"/>
  <c r="N999" i="1"/>
  <c r="Y999" i="1" s="1"/>
  <c r="M999" i="1"/>
  <c r="X999" i="1" s="1"/>
  <c r="J991" i="1"/>
  <c r="U991" i="1" s="1"/>
  <c r="L991" i="1"/>
  <c r="W991" i="1" s="1"/>
  <c r="K991" i="1"/>
  <c r="V991" i="1" s="1"/>
  <c r="O991" i="1"/>
  <c r="Z991" i="1" s="1"/>
  <c r="N991" i="1"/>
  <c r="Y991" i="1" s="1"/>
  <c r="J983" i="1"/>
  <c r="U983" i="1" s="1"/>
  <c r="L983" i="1"/>
  <c r="W983" i="1" s="1"/>
  <c r="K983" i="1"/>
  <c r="V983" i="1" s="1"/>
  <c r="N983" i="1"/>
  <c r="Y983" i="1" s="1"/>
  <c r="O983" i="1"/>
  <c r="Z983" i="1" s="1"/>
  <c r="M983" i="1"/>
  <c r="X983" i="1" s="1"/>
  <c r="J975" i="1"/>
  <c r="U975" i="1" s="1"/>
  <c r="L975" i="1"/>
  <c r="W975" i="1" s="1"/>
  <c r="K975" i="1"/>
  <c r="V975" i="1" s="1"/>
  <c r="O975" i="1"/>
  <c r="Z975" i="1" s="1"/>
  <c r="M975" i="1"/>
  <c r="X975" i="1" s="1"/>
  <c r="J967" i="1"/>
  <c r="U967" i="1" s="1"/>
  <c r="L967" i="1"/>
  <c r="W967" i="1" s="1"/>
  <c r="K967" i="1"/>
  <c r="V967" i="1" s="1"/>
  <c r="O967" i="1"/>
  <c r="Z967" i="1" s="1"/>
  <c r="M967" i="1"/>
  <c r="X967" i="1" s="1"/>
  <c r="J959" i="1"/>
  <c r="U959" i="1" s="1"/>
  <c r="L959" i="1"/>
  <c r="W959" i="1" s="1"/>
  <c r="K959" i="1"/>
  <c r="V959" i="1" s="1"/>
  <c r="O959" i="1"/>
  <c r="Z959" i="1" s="1"/>
  <c r="N959" i="1"/>
  <c r="Y959" i="1" s="1"/>
  <c r="J951" i="1"/>
  <c r="U951" i="1" s="1"/>
  <c r="L951" i="1"/>
  <c r="W951" i="1" s="1"/>
  <c r="K951" i="1"/>
  <c r="V951" i="1" s="1"/>
  <c r="O951" i="1"/>
  <c r="Z951" i="1" s="1"/>
  <c r="N951" i="1"/>
  <c r="Y951" i="1" s="1"/>
  <c r="J943" i="1"/>
  <c r="U943" i="1" s="1"/>
  <c r="L943" i="1"/>
  <c r="W943" i="1" s="1"/>
  <c r="K943" i="1"/>
  <c r="V943" i="1" s="1"/>
  <c r="O943" i="1"/>
  <c r="Z943" i="1" s="1"/>
  <c r="J935" i="1"/>
  <c r="U935" i="1" s="1"/>
  <c r="K935" i="1"/>
  <c r="V935" i="1" s="1"/>
  <c r="L935" i="1"/>
  <c r="W935" i="1" s="1"/>
  <c r="O935" i="1"/>
  <c r="Z935" i="1" s="1"/>
  <c r="N935" i="1"/>
  <c r="Y935" i="1" s="1"/>
  <c r="M935" i="1"/>
  <c r="X935" i="1" s="1"/>
  <c r="J927" i="1"/>
  <c r="U927" i="1" s="1"/>
  <c r="L927" i="1"/>
  <c r="W927" i="1" s="1"/>
  <c r="K927" i="1"/>
  <c r="V927" i="1" s="1"/>
  <c r="O927" i="1"/>
  <c r="Z927" i="1" s="1"/>
  <c r="N927" i="1"/>
  <c r="Y927" i="1" s="1"/>
  <c r="J919" i="1"/>
  <c r="U919" i="1" s="1"/>
  <c r="L919" i="1"/>
  <c r="W919" i="1" s="1"/>
  <c r="K919" i="1"/>
  <c r="V919" i="1" s="1"/>
  <c r="N919" i="1"/>
  <c r="Y919" i="1" s="1"/>
  <c r="O919" i="1"/>
  <c r="Z919" i="1" s="1"/>
  <c r="M919" i="1"/>
  <c r="X919" i="1" s="1"/>
  <c r="J911" i="1"/>
  <c r="U911" i="1" s="1"/>
  <c r="L911" i="1"/>
  <c r="W911" i="1" s="1"/>
  <c r="K911" i="1"/>
  <c r="V911" i="1" s="1"/>
  <c r="O911" i="1"/>
  <c r="Z911" i="1" s="1"/>
  <c r="N911" i="1"/>
  <c r="Y911" i="1" s="1"/>
  <c r="M911" i="1"/>
  <c r="X911" i="1" s="1"/>
  <c r="J903" i="1"/>
  <c r="U903" i="1" s="1"/>
  <c r="L903" i="1"/>
  <c r="W903" i="1" s="1"/>
  <c r="K903" i="1"/>
  <c r="V903" i="1" s="1"/>
  <c r="O903" i="1"/>
  <c r="Z903" i="1" s="1"/>
  <c r="M903" i="1"/>
  <c r="X903" i="1" s="1"/>
  <c r="J895" i="1"/>
  <c r="U895" i="1" s="1"/>
  <c r="L895" i="1"/>
  <c r="W895" i="1" s="1"/>
  <c r="K895" i="1"/>
  <c r="V895" i="1" s="1"/>
  <c r="O895" i="1"/>
  <c r="Z895" i="1" s="1"/>
  <c r="J887" i="1"/>
  <c r="U887" i="1" s="1"/>
  <c r="L887" i="1"/>
  <c r="W887" i="1" s="1"/>
  <c r="K887" i="1"/>
  <c r="V887" i="1" s="1"/>
  <c r="O887" i="1"/>
  <c r="Z887" i="1" s="1"/>
  <c r="J879" i="1"/>
  <c r="U879" i="1" s="1"/>
  <c r="L879" i="1"/>
  <c r="W879" i="1" s="1"/>
  <c r="K879" i="1"/>
  <c r="V879" i="1" s="1"/>
  <c r="O879" i="1"/>
  <c r="Z879" i="1" s="1"/>
  <c r="N879" i="1"/>
  <c r="Y879" i="1" s="1"/>
  <c r="J871" i="1"/>
  <c r="U871" i="1" s="1"/>
  <c r="K871" i="1"/>
  <c r="V871" i="1" s="1"/>
  <c r="L871" i="1"/>
  <c r="W871" i="1" s="1"/>
  <c r="O871" i="1"/>
  <c r="Z871" i="1" s="1"/>
  <c r="M871" i="1"/>
  <c r="X871" i="1" s="1"/>
  <c r="J863" i="1"/>
  <c r="U863" i="1" s="1"/>
  <c r="L863" i="1"/>
  <c r="W863" i="1" s="1"/>
  <c r="K863" i="1"/>
  <c r="V863" i="1" s="1"/>
  <c r="O863" i="1"/>
  <c r="Z863" i="1" s="1"/>
  <c r="J855" i="1"/>
  <c r="U855" i="1" s="1"/>
  <c r="K855" i="1"/>
  <c r="V855" i="1" s="1"/>
  <c r="L855" i="1"/>
  <c r="W855" i="1" s="1"/>
  <c r="O855" i="1"/>
  <c r="Z855" i="1" s="1"/>
  <c r="M855" i="1"/>
  <c r="X855" i="1" s="1"/>
  <c r="J847" i="1"/>
  <c r="U847" i="1" s="1"/>
  <c r="L847" i="1"/>
  <c r="W847" i="1" s="1"/>
  <c r="K847" i="1"/>
  <c r="V847" i="1" s="1"/>
  <c r="O847" i="1"/>
  <c r="Z847" i="1" s="1"/>
  <c r="N847" i="1"/>
  <c r="Y847" i="1" s="1"/>
  <c r="M847" i="1"/>
  <c r="X847" i="1" s="1"/>
  <c r="J839" i="1"/>
  <c r="U839" i="1" s="1"/>
  <c r="K839" i="1"/>
  <c r="V839" i="1" s="1"/>
  <c r="L839" i="1"/>
  <c r="W839" i="1" s="1"/>
  <c r="O839" i="1"/>
  <c r="Z839" i="1" s="1"/>
  <c r="M839" i="1"/>
  <c r="X839" i="1" s="1"/>
  <c r="J831" i="1"/>
  <c r="U831" i="1" s="1"/>
  <c r="L831" i="1"/>
  <c r="W831" i="1" s="1"/>
  <c r="K831" i="1"/>
  <c r="V831" i="1" s="1"/>
  <c r="O831" i="1"/>
  <c r="Z831" i="1" s="1"/>
  <c r="J823" i="1"/>
  <c r="U823" i="1" s="1"/>
  <c r="K823" i="1"/>
  <c r="V823" i="1" s="1"/>
  <c r="L823" i="1"/>
  <c r="W823" i="1" s="1"/>
  <c r="O823" i="1"/>
  <c r="Z823" i="1" s="1"/>
  <c r="J815" i="1"/>
  <c r="U815" i="1" s="1"/>
  <c r="L815" i="1"/>
  <c r="W815" i="1" s="1"/>
  <c r="K815" i="1"/>
  <c r="V815" i="1" s="1"/>
  <c r="O815" i="1"/>
  <c r="Z815" i="1" s="1"/>
  <c r="N815" i="1"/>
  <c r="Y815" i="1" s="1"/>
  <c r="J807" i="1"/>
  <c r="U807" i="1" s="1"/>
  <c r="K807" i="1"/>
  <c r="V807" i="1" s="1"/>
  <c r="L807" i="1"/>
  <c r="W807" i="1" s="1"/>
  <c r="O807" i="1"/>
  <c r="Z807" i="1" s="1"/>
  <c r="M807" i="1"/>
  <c r="X807" i="1" s="1"/>
  <c r="J799" i="1"/>
  <c r="U799" i="1" s="1"/>
  <c r="L799" i="1"/>
  <c r="W799" i="1" s="1"/>
  <c r="K799" i="1"/>
  <c r="V799" i="1" s="1"/>
  <c r="O799" i="1"/>
  <c r="Z799" i="1" s="1"/>
  <c r="J791" i="1"/>
  <c r="U791" i="1" s="1"/>
  <c r="K791" i="1"/>
  <c r="V791" i="1" s="1"/>
  <c r="L791" i="1"/>
  <c r="W791" i="1" s="1"/>
  <c r="O791" i="1"/>
  <c r="Z791" i="1" s="1"/>
  <c r="M791" i="1"/>
  <c r="X791" i="1" s="1"/>
  <c r="J783" i="1"/>
  <c r="U783" i="1" s="1"/>
  <c r="L783" i="1"/>
  <c r="W783" i="1" s="1"/>
  <c r="K783" i="1"/>
  <c r="V783" i="1" s="1"/>
  <c r="O783" i="1"/>
  <c r="Z783" i="1" s="1"/>
  <c r="N783" i="1"/>
  <c r="Y783" i="1" s="1"/>
  <c r="M783" i="1"/>
  <c r="X783" i="1" s="1"/>
  <c r="J775" i="1"/>
  <c r="U775" i="1" s="1"/>
  <c r="K775" i="1"/>
  <c r="V775" i="1" s="1"/>
  <c r="L775" i="1"/>
  <c r="W775" i="1" s="1"/>
  <c r="O775" i="1"/>
  <c r="Z775" i="1" s="1"/>
  <c r="M775" i="1"/>
  <c r="X775" i="1" s="1"/>
  <c r="J767" i="1"/>
  <c r="U767" i="1" s="1"/>
  <c r="L767" i="1"/>
  <c r="W767" i="1" s="1"/>
  <c r="K767" i="1"/>
  <c r="V767" i="1" s="1"/>
  <c r="O767" i="1"/>
  <c r="Z767" i="1" s="1"/>
  <c r="J759" i="1"/>
  <c r="U759" i="1" s="1"/>
  <c r="K759" i="1"/>
  <c r="V759" i="1" s="1"/>
  <c r="L759" i="1"/>
  <c r="W759" i="1" s="1"/>
  <c r="O759" i="1"/>
  <c r="Z759" i="1" s="1"/>
  <c r="J751" i="1"/>
  <c r="U751" i="1" s="1"/>
  <c r="L751" i="1"/>
  <c r="W751" i="1" s="1"/>
  <c r="K751" i="1"/>
  <c r="V751" i="1" s="1"/>
  <c r="O751" i="1"/>
  <c r="Z751" i="1" s="1"/>
  <c r="N751" i="1"/>
  <c r="Y751" i="1" s="1"/>
  <c r="J743" i="1"/>
  <c r="U743" i="1" s="1"/>
  <c r="L743" i="1"/>
  <c r="W743" i="1" s="1"/>
  <c r="K743" i="1"/>
  <c r="V743" i="1" s="1"/>
  <c r="O743" i="1"/>
  <c r="Z743" i="1" s="1"/>
  <c r="M743" i="1"/>
  <c r="X743" i="1" s="1"/>
  <c r="J735" i="1"/>
  <c r="U735" i="1" s="1"/>
  <c r="K735" i="1"/>
  <c r="V735" i="1" s="1"/>
  <c r="L735" i="1"/>
  <c r="W735" i="1" s="1"/>
  <c r="O735" i="1"/>
  <c r="Z735" i="1" s="1"/>
  <c r="J727" i="1"/>
  <c r="U727" i="1" s="1"/>
  <c r="L727" i="1"/>
  <c r="W727" i="1" s="1"/>
  <c r="K727" i="1"/>
  <c r="V727" i="1" s="1"/>
  <c r="O727" i="1"/>
  <c r="Z727" i="1" s="1"/>
  <c r="M727" i="1"/>
  <c r="X727" i="1" s="1"/>
  <c r="J719" i="1"/>
  <c r="U719" i="1" s="1"/>
  <c r="K719" i="1"/>
  <c r="V719" i="1" s="1"/>
  <c r="L719" i="1"/>
  <c r="W719" i="1" s="1"/>
  <c r="O719" i="1"/>
  <c r="Z719" i="1" s="1"/>
  <c r="N719" i="1"/>
  <c r="Y719" i="1" s="1"/>
  <c r="M719" i="1"/>
  <c r="X719" i="1" s="1"/>
  <c r="J711" i="1"/>
  <c r="U711" i="1" s="1"/>
  <c r="L711" i="1"/>
  <c r="W711" i="1" s="1"/>
  <c r="K711" i="1"/>
  <c r="V711" i="1" s="1"/>
  <c r="O711" i="1"/>
  <c r="Z711" i="1" s="1"/>
  <c r="M711" i="1"/>
  <c r="X711" i="1" s="1"/>
  <c r="J703" i="1"/>
  <c r="U703" i="1" s="1"/>
  <c r="L703" i="1"/>
  <c r="W703" i="1" s="1"/>
  <c r="K703" i="1"/>
  <c r="V703" i="1" s="1"/>
  <c r="O703" i="1"/>
  <c r="Z703" i="1" s="1"/>
  <c r="J695" i="1"/>
  <c r="U695" i="1" s="1"/>
  <c r="L695" i="1"/>
  <c r="W695" i="1" s="1"/>
  <c r="K695" i="1"/>
  <c r="V695" i="1" s="1"/>
  <c r="O695" i="1"/>
  <c r="Z695" i="1" s="1"/>
  <c r="J687" i="1"/>
  <c r="U687" i="1" s="1"/>
  <c r="K687" i="1"/>
  <c r="V687" i="1" s="1"/>
  <c r="L687" i="1"/>
  <c r="W687" i="1" s="1"/>
  <c r="O687" i="1"/>
  <c r="Z687" i="1" s="1"/>
  <c r="N687" i="1"/>
  <c r="Y687" i="1" s="1"/>
  <c r="J679" i="1"/>
  <c r="U679" i="1" s="1"/>
  <c r="L679" i="1"/>
  <c r="W679" i="1" s="1"/>
  <c r="K679" i="1"/>
  <c r="V679" i="1" s="1"/>
  <c r="O679" i="1"/>
  <c r="Z679" i="1" s="1"/>
  <c r="M679" i="1"/>
  <c r="X679" i="1" s="1"/>
  <c r="J671" i="1"/>
  <c r="U671" i="1" s="1"/>
  <c r="L671" i="1"/>
  <c r="W671" i="1" s="1"/>
  <c r="K671" i="1"/>
  <c r="V671" i="1" s="1"/>
  <c r="O671" i="1"/>
  <c r="Z671" i="1" s="1"/>
  <c r="J663" i="1"/>
  <c r="U663" i="1" s="1"/>
  <c r="L663" i="1"/>
  <c r="W663" i="1" s="1"/>
  <c r="K663" i="1"/>
  <c r="V663" i="1" s="1"/>
  <c r="O663" i="1"/>
  <c r="Z663" i="1" s="1"/>
  <c r="M663" i="1"/>
  <c r="X663" i="1" s="1"/>
  <c r="J655" i="1"/>
  <c r="U655" i="1" s="1"/>
  <c r="L655" i="1"/>
  <c r="W655" i="1" s="1"/>
  <c r="K655" i="1"/>
  <c r="V655" i="1" s="1"/>
  <c r="O655" i="1"/>
  <c r="Z655" i="1" s="1"/>
  <c r="N655" i="1"/>
  <c r="Y655" i="1" s="1"/>
  <c r="J647" i="1"/>
  <c r="U647" i="1" s="1"/>
  <c r="L647" i="1"/>
  <c r="W647" i="1" s="1"/>
  <c r="K647" i="1"/>
  <c r="V647" i="1" s="1"/>
  <c r="O647" i="1"/>
  <c r="Z647" i="1" s="1"/>
  <c r="M647" i="1"/>
  <c r="X647" i="1" s="1"/>
  <c r="J639" i="1"/>
  <c r="U639" i="1" s="1"/>
  <c r="L639" i="1"/>
  <c r="W639" i="1" s="1"/>
  <c r="K639" i="1"/>
  <c r="V639" i="1" s="1"/>
  <c r="O639" i="1"/>
  <c r="Z639" i="1" s="1"/>
  <c r="J631" i="1"/>
  <c r="U631" i="1" s="1"/>
  <c r="L631" i="1"/>
  <c r="W631" i="1" s="1"/>
  <c r="K631" i="1"/>
  <c r="V631" i="1" s="1"/>
  <c r="O631" i="1"/>
  <c r="Z631" i="1" s="1"/>
  <c r="M631" i="1"/>
  <c r="X631" i="1" s="1"/>
  <c r="J623" i="1"/>
  <c r="U623" i="1" s="1"/>
  <c r="L623" i="1"/>
  <c r="W623" i="1" s="1"/>
  <c r="K623" i="1"/>
  <c r="V623" i="1" s="1"/>
  <c r="O623" i="1"/>
  <c r="Z623" i="1" s="1"/>
  <c r="N623" i="1"/>
  <c r="Y623" i="1" s="1"/>
  <c r="J615" i="1"/>
  <c r="U615" i="1" s="1"/>
  <c r="L615" i="1"/>
  <c r="W615" i="1" s="1"/>
  <c r="K615" i="1"/>
  <c r="V615" i="1" s="1"/>
  <c r="O615" i="1"/>
  <c r="Z615" i="1" s="1"/>
  <c r="M615" i="1"/>
  <c r="X615" i="1" s="1"/>
  <c r="J607" i="1"/>
  <c r="U607" i="1" s="1"/>
  <c r="L607" i="1"/>
  <c r="W607" i="1" s="1"/>
  <c r="K607" i="1"/>
  <c r="V607" i="1" s="1"/>
  <c r="O607" i="1"/>
  <c r="Z607" i="1" s="1"/>
  <c r="J599" i="1"/>
  <c r="U599" i="1" s="1"/>
  <c r="L599" i="1"/>
  <c r="W599" i="1" s="1"/>
  <c r="K599" i="1"/>
  <c r="V599" i="1" s="1"/>
  <c r="O599" i="1"/>
  <c r="Z599" i="1" s="1"/>
  <c r="M599" i="1"/>
  <c r="X599" i="1" s="1"/>
  <c r="J591" i="1"/>
  <c r="U591" i="1" s="1"/>
  <c r="L591" i="1"/>
  <c r="W591" i="1" s="1"/>
  <c r="K591" i="1"/>
  <c r="V591" i="1" s="1"/>
  <c r="O591" i="1"/>
  <c r="Z591" i="1" s="1"/>
  <c r="N591" i="1"/>
  <c r="Y591" i="1" s="1"/>
  <c r="J583" i="1"/>
  <c r="U583" i="1" s="1"/>
  <c r="L583" i="1"/>
  <c r="W583" i="1" s="1"/>
  <c r="K583" i="1"/>
  <c r="V583" i="1" s="1"/>
  <c r="O583" i="1"/>
  <c r="Z583" i="1" s="1"/>
  <c r="N583" i="1"/>
  <c r="Y583" i="1" s="1"/>
  <c r="M583" i="1"/>
  <c r="X583" i="1" s="1"/>
  <c r="J575" i="1"/>
  <c r="U575" i="1" s="1"/>
  <c r="L575" i="1"/>
  <c r="W575" i="1" s="1"/>
  <c r="K575" i="1"/>
  <c r="V575" i="1" s="1"/>
  <c r="O575" i="1"/>
  <c r="Z575" i="1" s="1"/>
  <c r="N575" i="1"/>
  <c r="Y575" i="1" s="1"/>
  <c r="J567" i="1"/>
  <c r="U567" i="1" s="1"/>
  <c r="L567" i="1"/>
  <c r="W567" i="1" s="1"/>
  <c r="K567" i="1"/>
  <c r="V567" i="1" s="1"/>
  <c r="O567" i="1"/>
  <c r="Z567" i="1" s="1"/>
  <c r="M567" i="1"/>
  <c r="X567" i="1" s="1"/>
  <c r="J559" i="1"/>
  <c r="U559" i="1" s="1"/>
  <c r="L559" i="1"/>
  <c r="W559" i="1" s="1"/>
  <c r="K559" i="1"/>
  <c r="V559" i="1" s="1"/>
  <c r="O559" i="1"/>
  <c r="Z559" i="1" s="1"/>
  <c r="N559" i="1"/>
  <c r="Y559" i="1" s="1"/>
  <c r="J551" i="1"/>
  <c r="U551" i="1" s="1"/>
  <c r="L551" i="1"/>
  <c r="W551" i="1" s="1"/>
  <c r="K551" i="1"/>
  <c r="V551" i="1" s="1"/>
  <c r="O551" i="1"/>
  <c r="Z551" i="1" s="1"/>
  <c r="N551" i="1"/>
  <c r="Y551" i="1" s="1"/>
  <c r="M551" i="1"/>
  <c r="X551" i="1" s="1"/>
  <c r="J543" i="1"/>
  <c r="U543" i="1" s="1"/>
  <c r="L543" i="1"/>
  <c r="W543" i="1" s="1"/>
  <c r="K543" i="1"/>
  <c r="V543" i="1" s="1"/>
  <c r="O543" i="1"/>
  <c r="Z543" i="1" s="1"/>
  <c r="N543" i="1"/>
  <c r="Y543" i="1" s="1"/>
  <c r="J535" i="1"/>
  <c r="U535" i="1" s="1"/>
  <c r="L535" i="1"/>
  <c r="W535" i="1" s="1"/>
  <c r="K535" i="1"/>
  <c r="V535" i="1" s="1"/>
  <c r="O535" i="1"/>
  <c r="Z535" i="1" s="1"/>
  <c r="M535" i="1"/>
  <c r="X535" i="1" s="1"/>
  <c r="J527" i="1"/>
  <c r="U527" i="1" s="1"/>
  <c r="L527" i="1"/>
  <c r="W527" i="1" s="1"/>
  <c r="K527" i="1"/>
  <c r="V527" i="1" s="1"/>
  <c r="N527" i="1"/>
  <c r="Y527" i="1" s="1"/>
  <c r="O527" i="1"/>
  <c r="Z527" i="1" s="1"/>
  <c r="J519" i="1"/>
  <c r="U519" i="1" s="1"/>
  <c r="L519" i="1"/>
  <c r="W519" i="1" s="1"/>
  <c r="K519" i="1"/>
  <c r="V519" i="1" s="1"/>
  <c r="O519" i="1"/>
  <c r="Z519" i="1" s="1"/>
  <c r="N519" i="1"/>
  <c r="Y519" i="1" s="1"/>
  <c r="M519" i="1"/>
  <c r="X519" i="1" s="1"/>
  <c r="J511" i="1"/>
  <c r="U511" i="1" s="1"/>
  <c r="L511" i="1"/>
  <c r="W511" i="1" s="1"/>
  <c r="K511" i="1"/>
  <c r="V511" i="1" s="1"/>
  <c r="O511" i="1"/>
  <c r="Z511" i="1" s="1"/>
  <c r="J503" i="1"/>
  <c r="U503" i="1" s="1"/>
  <c r="L503" i="1"/>
  <c r="W503" i="1" s="1"/>
  <c r="K503" i="1"/>
  <c r="V503" i="1" s="1"/>
  <c r="O503" i="1"/>
  <c r="Z503" i="1" s="1"/>
  <c r="M503" i="1"/>
  <c r="X503" i="1" s="1"/>
  <c r="N503" i="1"/>
  <c r="Y503" i="1" s="1"/>
  <c r="J495" i="1"/>
  <c r="U495" i="1" s="1"/>
  <c r="L495" i="1"/>
  <c r="W495" i="1" s="1"/>
  <c r="K495" i="1"/>
  <c r="V495" i="1" s="1"/>
  <c r="O495" i="1"/>
  <c r="Z495" i="1" s="1"/>
  <c r="N495" i="1"/>
  <c r="Y495" i="1" s="1"/>
  <c r="J487" i="1"/>
  <c r="U487" i="1" s="1"/>
  <c r="L487" i="1"/>
  <c r="W487" i="1" s="1"/>
  <c r="K487" i="1"/>
  <c r="V487" i="1" s="1"/>
  <c r="O487" i="1"/>
  <c r="Z487" i="1" s="1"/>
  <c r="N487" i="1"/>
  <c r="Y487" i="1" s="1"/>
  <c r="M487" i="1"/>
  <c r="X487" i="1" s="1"/>
  <c r="J479" i="1"/>
  <c r="U479" i="1" s="1"/>
  <c r="L479" i="1"/>
  <c r="W479" i="1" s="1"/>
  <c r="K479" i="1"/>
  <c r="V479" i="1" s="1"/>
  <c r="O479" i="1"/>
  <c r="Z479" i="1" s="1"/>
  <c r="N479" i="1"/>
  <c r="Y479" i="1" s="1"/>
  <c r="J471" i="1"/>
  <c r="U471" i="1" s="1"/>
  <c r="L471" i="1"/>
  <c r="W471" i="1" s="1"/>
  <c r="K471" i="1"/>
  <c r="V471" i="1" s="1"/>
  <c r="O471" i="1"/>
  <c r="Z471" i="1" s="1"/>
  <c r="M471" i="1"/>
  <c r="X471" i="1" s="1"/>
  <c r="J463" i="1"/>
  <c r="U463" i="1" s="1"/>
  <c r="L463" i="1"/>
  <c r="W463" i="1" s="1"/>
  <c r="K463" i="1"/>
  <c r="V463" i="1" s="1"/>
  <c r="O463" i="1"/>
  <c r="Z463" i="1" s="1"/>
  <c r="N463" i="1"/>
  <c r="Y463" i="1" s="1"/>
  <c r="J455" i="1"/>
  <c r="U455" i="1" s="1"/>
  <c r="L455" i="1"/>
  <c r="W455" i="1" s="1"/>
  <c r="K455" i="1"/>
  <c r="V455" i="1" s="1"/>
  <c r="O455" i="1"/>
  <c r="Z455" i="1" s="1"/>
  <c r="N455" i="1"/>
  <c r="Y455" i="1" s="1"/>
  <c r="M455" i="1"/>
  <c r="X455" i="1" s="1"/>
  <c r="J447" i="1"/>
  <c r="U447" i="1" s="1"/>
  <c r="L447" i="1"/>
  <c r="W447" i="1" s="1"/>
  <c r="K447" i="1"/>
  <c r="V447" i="1" s="1"/>
  <c r="O447" i="1"/>
  <c r="Z447" i="1" s="1"/>
  <c r="N447" i="1"/>
  <c r="Y447" i="1" s="1"/>
  <c r="J439" i="1"/>
  <c r="U439" i="1" s="1"/>
  <c r="L439" i="1"/>
  <c r="W439" i="1" s="1"/>
  <c r="K439" i="1"/>
  <c r="V439" i="1" s="1"/>
  <c r="O439" i="1"/>
  <c r="Z439" i="1" s="1"/>
  <c r="M439" i="1"/>
  <c r="X439" i="1" s="1"/>
  <c r="J431" i="1"/>
  <c r="U431" i="1" s="1"/>
  <c r="L431" i="1"/>
  <c r="W431" i="1" s="1"/>
  <c r="K431" i="1"/>
  <c r="V431" i="1" s="1"/>
  <c r="O431" i="1"/>
  <c r="Z431" i="1" s="1"/>
  <c r="N431" i="1"/>
  <c r="Y431" i="1" s="1"/>
  <c r="J423" i="1"/>
  <c r="U423" i="1" s="1"/>
  <c r="L423" i="1"/>
  <c r="W423" i="1" s="1"/>
  <c r="K423" i="1"/>
  <c r="V423" i="1" s="1"/>
  <c r="O423" i="1"/>
  <c r="Z423" i="1" s="1"/>
  <c r="N423" i="1"/>
  <c r="Y423" i="1" s="1"/>
  <c r="M423" i="1"/>
  <c r="X423" i="1" s="1"/>
  <c r="J415" i="1"/>
  <c r="U415" i="1" s="1"/>
  <c r="L415" i="1"/>
  <c r="W415" i="1" s="1"/>
  <c r="K415" i="1"/>
  <c r="V415" i="1" s="1"/>
  <c r="O415" i="1"/>
  <c r="Z415" i="1" s="1"/>
  <c r="N415" i="1"/>
  <c r="Y415" i="1" s="1"/>
  <c r="J407" i="1"/>
  <c r="U407" i="1" s="1"/>
  <c r="L407" i="1"/>
  <c r="W407" i="1" s="1"/>
  <c r="K407" i="1"/>
  <c r="V407" i="1" s="1"/>
  <c r="O407" i="1"/>
  <c r="Z407" i="1" s="1"/>
  <c r="M407" i="1"/>
  <c r="X407" i="1" s="1"/>
  <c r="J399" i="1"/>
  <c r="U399" i="1" s="1"/>
  <c r="L399" i="1"/>
  <c r="W399" i="1" s="1"/>
  <c r="K399" i="1"/>
  <c r="V399" i="1" s="1"/>
  <c r="N399" i="1"/>
  <c r="Y399" i="1" s="1"/>
  <c r="O399" i="1"/>
  <c r="Z399" i="1" s="1"/>
  <c r="J391" i="1"/>
  <c r="U391" i="1" s="1"/>
  <c r="L391" i="1"/>
  <c r="W391" i="1" s="1"/>
  <c r="K391" i="1"/>
  <c r="V391" i="1" s="1"/>
  <c r="O391" i="1"/>
  <c r="Z391" i="1" s="1"/>
  <c r="N391" i="1"/>
  <c r="Y391" i="1" s="1"/>
  <c r="M391" i="1"/>
  <c r="X391" i="1" s="1"/>
  <c r="J383" i="1"/>
  <c r="U383" i="1" s="1"/>
  <c r="L383" i="1"/>
  <c r="W383" i="1" s="1"/>
  <c r="K383" i="1"/>
  <c r="V383" i="1" s="1"/>
  <c r="N383" i="1"/>
  <c r="Y383" i="1" s="1"/>
  <c r="O383" i="1"/>
  <c r="Z383" i="1" s="1"/>
  <c r="J375" i="1"/>
  <c r="U375" i="1" s="1"/>
  <c r="L375" i="1"/>
  <c r="W375" i="1" s="1"/>
  <c r="K375" i="1"/>
  <c r="V375" i="1" s="1"/>
  <c r="O375" i="1"/>
  <c r="Z375" i="1" s="1"/>
  <c r="N375" i="1"/>
  <c r="Y375" i="1" s="1"/>
  <c r="M375" i="1"/>
  <c r="X375" i="1" s="1"/>
  <c r="J367" i="1"/>
  <c r="U367" i="1" s="1"/>
  <c r="L367" i="1"/>
  <c r="W367" i="1" s="1"/>
  <c r="K367" i="1"/>
  <c r="V367" i="1" s="1"/>
  <c r="N367" i="1"/>
  <c r="Y367" i="1" s="1"/>
  <c r="O367" i="1"/>
  <c r="Z367" i="1" s="1"/>
  <c r="J359" i="1"/>
  <c r="U359" i="1" s="1"/>
  <c r="L359" i="1"/>
  <c r="W359" i="1" s="1"/>
  <c r="K359" i="1"/>
  <c r="V359" i="1" s="1"/>
  <c r="O359" i="1"/>
  <c r="Z359" i="1" s="1"/>
  <c r="N359" i="1"/>
  <c r="Y359" i="1" s="1"/>
  <c r="M359" i="1"/>
  <c r="X359" i="1" s="1"/>
  <c r="J351" i="1"/>
  <c r="U351" i="1" s="1"/>
  <c r="L351" i="1"/>
  <c r="W351" i="1" s="1"/>
  <c r="K351" i="1"/>
  <c r="V351" i="1" s="1"/>
  <c r="O351" i="1"/>
  <c r="Z351" i="1" s="1"/>
  <c r="N351" i="1"/>
  <c r="Y351" i="1" s="1"/>
  <c r="J343" i="1"/>
  <c r="U343" i="1" s="1"/>
  <c r="L343" i="1"/>
  <c r="W343" i="1" s="1"/>
  <c r="K343" i="1"/>
  <c r="V343" i="1" s="1"/>
  <c r="O343" i="1"/>
  <c r="Z343" i="1" s="1"/>
  <c r="M343" i="1"/>
  <c r="X343" i="1" s="1"/>
  <c r="J335" i="1"/>
  <c r="U335" i="1" s="1"/>
  <c r="L335" i="1"/>
  <c r="W335" i="1" s="1"/>
  <c r="K335" i="1"/>
  <c r="V335" i="1" s="1"/>
  <c r="N335" i="1"/>
  <c r="Y335" i="1" s="1"/>
  <c r="O335" i="1"/>
  <c r="Z335" i="1" s="1"/>
  <c r="J327" i="1"/>
  <c r="U327" i="1" s="1"/>
  <c r="L327" i="1"/>
  <c r="W327" i="1" s="1"/>
  <c r="K327" i="1"/>
  <c r="V327" i="1" s="1"/>
  <c r="O327" i="1"/>
  <c r="Z327" i="1" s="1"/>
  <c r="M327" i="1"/>
  <c r="X327" i="1" s="1"/>
  <c r="J319" i="1"/>
  <c r="U319" i="1" s="1"/>
  <c r="L319" i="1"/>
  <c r="W319" i="1" s="1"/>
  <c r="K319" i="1"/>
  <c r="V319" i="1" s="1"/>
  <c r="N319" i="1"/>
  <c r="Y319" i="1" s="1"/>
  <c r="O319" i="1"/>
  <c r="Z319" i="1" s="1"/>
  <c r="J311" i="1"/>
  <c r="U311" i="1" s="1"/>
  <c r="L311" i="1"/>
  <c r="W311" i="1" s="1"/>
  <c r="K311" i="1"/>
  <c r="V311" i="1" s="1"/>
  <c r="O311" i="1"/>
  <c r="Z311" i="1" s="1"/>
  <c r="N311" i="1"/>
  <c r="Y311" i="1" s="1"/>
  <c r="M311" i="1"/>
  <c r="X311" i="1" s="1"/>
  <c r="J303" i="1"/>
  <c r="U303" i="1" s="1"/>
  <c r="L303" i="1"/>
  <c r="W303" i="1" s="1"/>
  <c r="K303" i="1"/>
  <c r="V303" i="1" s="1"/>
  <c r="N303" i="1"/>
  <c r="Y303" i="1" s="1"/>
  <c r="O303" i="1"/>
  <c r="Z303" i="1" s="1"/>
  <c r="J295" i="1"/>
  <c r="U295" i="1" s="1"/>
  <c r="L295" i="1"/>
  <c r="W295" i="1" s="1"/>
  <c r="K295" i="1"/>
  <c r="V295" i="1" s="1"/>
  <c r="O295" i="1"/>
  <c r="Z295" i="1" s="1"/>
  <c r="N295" i="1"/>
  <c r="Y295" i="1" s="1"/>
  <c r="M295" i="1"/>
  <c r="X295" i="1" s="1"/>
  <c r="J287" i="1"/>
  <c r="U287" i="1" s="1"/>
  <c r="L287" i="1"/>
  <c r="W287" i="1" s="1"/>
  <c r="K287" i="1"/>
  <c r="V287" i="1" s="1"/>
  <c r="O287" i="1"/>
  <c r="Z287" i="1" s="1"/>
  <c r="N287" i="1"/>
  <c r="Y287" i="1" s="1"/>
  <c r="J279" i="1"/>
  <c r="U279" i="1" s="1"/>
  <c r="L279" i="1"/>
  <c r="W279" i="1" s="1"/>
  <c r="K279" i="1"/>
  <c r="V279" i="1" s="1"/>
  <c r="O279" i="1"/>
  <c r="Z279" i="1" s="1"/>
  <c r="M279" i="1"/>
  <c r="X279" i="1" s="1"/>
  <c r="J271" i="1"/>
  <c r="U271" i="1" s="1"/>
  <c r="L271" i="1"/>
  <c r="W271" i="1" s="1"/>
  <c r="K271" i="1"/>
  <c r="V271" i="1" s="1"/>
  <c r="N271" i="1"/>
  <c r="Y271" i="1" s="1"/>
  <c r="O271" i="1"/>
  <c r="Z271" i="1" s="1"/>
  <c r="J263" i="1"/>
  <c r="U263" i="1" s="1"/>
  <c r="L263" i="1"/>
  <c r="W263" i="1" s="1"/>
  <c r="K263" i="1"/>
  <c r="V263" i="1" s="1"/>
  <c r="O263" i="1"/>
  <c r="Z263" i="1" s="1"/>
  <c r="M263" i="1"/>
  <c r="X263" i="1" s="1"/>
  <c r="N263" i="1"/>
  <c r="Y263" i="1" s="1"/>
  <c r="J255" i="1"/>
  <c r="U255" i="1" s="1"/>
  <c r="L255" i="1"/>
  <c r="W255" i="1" s="1"/>
  <c r="K255" i="1"/>
  <c r="V255" i="1" s="1"/>
  <c r="N255" i="1"/>
  <c r="Y255" i="1" s="1"/>
  <c r="O255" i="1"/>
  <c r="Z255" i="1" s="1"/>
  <c r="J247" i="1"/>
  <c r="U247" i="1" s="1"/>
  <c r="L247" i="1"/>
  <c r="W247" i="1" s="1"/>
  <c r="K247" i="1"/>
  <c r="V247" i="1" s="1"/>
  <c r="O247" i="1"/>
  <c r="Z247" i="1" s="1"/>
  <c r="N247" i="1"/>
  <c r="Y247" i="1" s="1"/>
  <c r="M247" i="1"/>
  <c r="X247" i="1" s="1"/>
  <c r="J239" i="1"/>
  <c r="U239" i="1" s="1"/>
  <c r="L239" i="1"/>
  <c r="W239" i="1" s="1"/>
  <c r="K239" i="1"/>
  <c r="V239" i="1" s="1"/>
  <c r="N239" i="1"/>
  <c r="Y239" i="1" s="1"/>
  <c r="O239" i="1"/>
  <c r="Z239" i="1" s="1"/>
  <c r="J231" i="1"/>
  <c r="U231" i="1" s="1"/>
  <c r="L231" i="1"/>
  <c r="W231" i="1" s="1"/>
  <c r="K231" i="1"/>
  <c r="V231" i="1" s="1"/>
  <c r="O231" i="1"/>
  <c r="Z231" i="1" s="1"/>
  <c r="N231" i="1"/>
  <c r="Y231" i="1" s="1"/>
  <c r="M231" i="1"/>
  <c r="X231" i="1" s="1"/>
  <c r="J223" i="1"/>
  <c r="U223" i="1" s="1"/>
  <c r="L223" i="1"/>
  <c r="W223" i="1" s="1"/>
  <c r="K223" i="1"/>
  <c r="V223" i="1" s="1"/>
  <c r="O223" i="1"/>
  <c r="Z223" i="1" s="1"/>
  <c r="N223" i="1"/>
  <c r="Y223" i="1" s="1"/>
  <c r="J215" i="1"/>
  <c r="U215" i="1" s="1"/>
  <c r="L215" i="1"/>
  <c r="W215" i="1" s="1"/>
  <c r="K215" i="1"/>
  <c r="V215" i="1" s="1"/>
  <c r="O215" i="1"/>
  <c r="Z215" i="1" s="1"/>
  <c r="M215" i="1"/>
  <c r="X215" i="1" s="1"/>
  <c r="N215" i="1"/>
  <c r="Y215" i="1" s="1"/>
  <c r="J207" i="1"/>
  <c r="U207" i="1" s="1"/>
  <c r="L207" i="1"/>
  <c r="W207" i="1" s="1"/>
  <c r="K207" i="1"/>
  <c r="V207" i="1" s="1"/>
  <c r="N207" i="1"/>
  <c r="Y207" i="1" s="1"/>
  <c r="O207" i="1"/>
  <c r="Z207" i="1" s="1"/>
  <c r="J199" i="1"/>
  <c r="U199" i="1" s="1"/>
  <c r="L199" i="1"/>
  <c r="W199" i="1" s="1"/>
  <c r="K199" i="1"/>
  <c r="V199" i="1" s="1"/>
  <c r="O199" i="1"/>
  <c r="Z199" i="1" s="1"/>
  <c r="N199" i="1"/>
  <c r="Y199" i="1" s="1"/>
  <c r="M199" i="1"/>
  <c r="X199" i="1" s="1"/>
  <c r="J191" i="1"/>
  <c r="U191" i="1" s="1"/>
  <c r="L191" i="1"/>
  <c r="W191" i="1" s="1"/>
  <c r="K191" i="1"/>
  <c r="V191" i="1" s="1"/>
  <c r="N191" i="1"/>
  <c r="Y191" i="1" s="1"/>
  <c r="O191" i="1"/>
  <c r="Z191" i="1" s="1"/>
  <c r="J183" i="1"/>
  <c r="U183" i="1" s="1"/>
  <c r="L183" i="1"/>
  <c r="W183" i="1" s="1"/>
  <c r="K183" i="1"/>
  <c r="V183" i="1" s="1"/>
  <c r="O183" i="1"/>
  <c r="Z183" i="1" s="1"/>
  <c r="N183" i="1"/>
  <c r="Y183" i="1" s="1"/>
  <c r="M183" i="1"/>
  <c r="X183" i="1" s="1"/>
  <c r="J175" i="1"/>
  <c r="U175" i="1" s="1"/>
  <c r="L175" i="1"/>
  <c r="W175" i="1" s="1"/>
  <c r="K175" i="1"/>
  <c r="V175" i="1" s="1"/>
  <c r="N175" i="1"/>
  <c r="Y175" i="1" s="1"/>
  <c r="O175" i="1"/>
  <c r="Z175" i="1" s="1"/>
  <c r="J167" i="1"/>
  <c r="U167" i="1" s="1"/>
  <c r="L167" i="1"/>
  <c r="W167" i="1" s="1"/>
  <c r="K167" i="1"/>
  <c r="V167" i="1" s="1"/>
  <c r="O167" i="1"/>
  <c r="Z167" i="1" s="1"/>
  <c r="N167" i="1"/>
  <c r="Y167" i="1" s="1"/>
  <c r="M167" i="1"/>
  <c r="X167" i="1" s="1"/>
  <c r="J159" i="1"/>
  <c r="U159" i="1" s="1"/>
  <c r="L159" i="1"/>
  <c r="W159" i="1" s="1"/>
  <c r="K159" i="1"/>
  <c r="V159" i="1" s="1"/>
  <c r="O159" i="1"/>
  <c r="Z159" i="1" s="1"/>
  <c r="N159" i="1"/>
  <c r="Y159" i="1" s="1"/>
  <c r="J151" i="1"/>
  <c r="U151" i="1" s="1"/>
  <c r="L151" i="1"/>
  <c r="W151" i="1" s="1"/>
  <c r="K151" i="1"/>
  <c r="V151" i="1" s="1"/>
  <c r="O151" i="1"/>
  <c r="Z151" i="1" s="1"/>
  <c r="M151" i="1"/>
  <c r="X151" i="1" s="1"/>
  <c r="J143" i="1"/>
  <c r="U143" i="1" s="1"/>
  <c r="L143" i="1"/>
  <c r="W143" i="1" s="1"/>
  <c r="K143" i="1"/>
  <c r="V143" i="1" s="1"/>
  <c r="N143" i="1"/>
  <c r="Y143" i="1" s="1"/>
  <c r="O143" i="1"/>
  <c r="Z143" i="1" s="1"/>
  <c r="J135" i="1"/>
  <c r="U135" i="1" s="1"/>
  <c r="L135" i="1"/>
  <c r="W135" i="1" s="1"/>
  <c r="K135" i="1"/>
  <c r="V135" i="1" s="1"/>
  <c r="O135" i="1"/>
  <c r="Z135" i="1" s="1"/>
  <c r="N135" i="1"/>
  <c r="Y135" i="1" s="1"/>
  <c r="M135" i="1"/>
  <c r="X135" i="1" s="1"/>
  <c r="J127" i="1"/>
  <c r="U127" i="1" s="1"/>
  <c r="L127" i="1"/>
  <c r="W127" i="1" s="1"/>
  <c r="K127" i="1"/>
  <c r="V127" i="1" s="1"/>
  <c r="N127" i="1"/>
  <c r="Y127" i="1" s="1"/>
  <c r="O127" i="1"/>
  <c r="Z127" i="1" s="1"/>
  <c r="J119" i="1"/>
  <c r="U119" i="1" s="1"/>
  <c r="L119" i="1"/>
  <c r="W119" i="1" s="1"/>
  <c r="K119" i="1"/>
  <c r="V119" i="1" s="1"/>
  <c r="O119" i="1"/>
  <c r="Z119" i="1" s="1"/>
  <c r="N119" i="1"/>
  <c r="Y119" i="1" s="1"/>
  <c r="M119" i="1"/>
  <c r="X119" i="1" s="1"/>
  <c r="J111" i="1"/>
  <c r="U111" i="1" s="1"/>
  <c r="L111" i="1"/>
  <c r="W111" i="1" s="1"/>
  <c r="K111" i="1"/>
  <c r="V111" i="1" s="1"/>
  <c r="N111" i="1"/>
  <c r="Y111" i="1" s="1"/>
  <c r="O111" i="1"/>
  <c r="Z111" i="1" s="1"/>
  <c r="J103" i="1"/>
  <c r="U103" i="1" s="1"/>
  <c r="L103" i="1"/>
  <c r="W103" i="1" s="1"/>
  <c r="K103" i="1"/>
  <c r="V103" i="1" s="1"/>
  <c r="O103" i="1"/>
  <c r="Z103" i="1" s="1"/>
  <c r="N103" i="1"/>
  <c r="Y103" i="1" s="1"/>
  <c r="M103" i="1"/>
  <c r="X103" i="1" s="1"/>
  <c r="J95" i="1"/>
  <c r="U95" i="1" s="1"/>
  <c r="L95" i="1"/>
  <c r="W95" i="1" s="1"/>
  <c r="K95" i="1"/>
  <c r="V95" i="1" s="1"/>
  <c r="O95" i="1"/>
  <c r="Z95" i="1" s="1"/>
  <c r="N95" i="1"/>
  <c r="Y95" i="1" s="1"/>
  <c r="J87" i="1"/>
  <c r="U87" i="1" s="1"/>
  <c r="L87" i="1"/>
  <c r="W87" i="1" s="1"/>
  <c r="K87" i="1"/>
  <c r="V87" i="1" s="1"/>
  <c r="O87" i="1"/>
  <c r="Z87" i="1" s="1"/>
  <c r="N87" i="1"/>
  <c r="Y87" i="1" s="1"/>
  <c r="M87" i="1"/>
  <c r="X87" i="1" s="1"/>
  <c r="J79" i="1"/>
  <c r="U79" i="1" s="1"/>
  <c r="L79" i="1"/>
  <c r="W79" i="1" s="1"/>
  <c r="K79" i="1"/>
  <c r="V79" i="1" s="1"/>
  <c r="O79" i="1"/>
  <c r="Z79" i="1" s="1"/>
  <c r="N79" i="1"/>
  <c r="Y79" i="1" s="1"/>
  <c r="J71" i="1"/>
  <c r="U71" i="1" s="1"/>
  <c r="L71" i="1"/>
  <c r="W71" i="1" s="1"/>
  <c r="K71" i="1"/>
  <c r="V71" i="1" s="1"/>
  <c r="O71" i="1"/>
  <c r="Z71" i="1" s="1"/>
  <c r="N71" i="1"/>
  <c r="Y71" i="1" s="1"/>
  <c r="M71" i="1"/>
  <c r="X71" i="1" s="1"/>
  <c r="J63" i="1"/>
  <c r="U63" i="1" s="1"/>
  <c r="L63" i="1"/>
  <c r="W63" i="1" s="1"/>
  <c r="K63" i="1"/>
  <c r="V63" i="1" s="1"/>
  <c r="O63" i="1"/>
  <c r="Z63" i="1" s="1"/>
  <c r="N63" i="1"/>
  <c r="Y63" i="1" s="1"/>
  <c r="J55" i="1"/>
  <c r="U55" i="1" s="1"/>
  <c r="L55" i="1"/>
  <c r="W55" i="1" s="1"/>
  <c r="K55" i="1"/>
  <c r="V55" i="1" s="1"/>
  <c r="O55" i="1"/>
  <c r="Z55" i="1" s="1"/>
  <c r="N55" i="1"/>
  <c r="Y55" i="1" s="1"/>
  <c r="M55" i="1"/>
  <c r="X55" i="1" s="1"/>
  <c r="J47" i="1"/>
  <c r="U47" i="1" s="1"/>
  <c r="L47" i="1"/>
  <c r="W47" i="1" s="1"/>
  <c r="K47" i="1"/>
  <c r="V47" i="1" s="1"/>
  <c r="O47" i="1"/>
  <c r="Z47" i="1" s="1"/>
  <c r="N47" i="1"/>
  <c r="Y47" i="1" s="1"/>
  <c r="J39" i="1"/>
  <c r="U39" i="1" s="1"/>
  <c r="L39" i="1"/>
  <c r="W39" i="1" s="1"/>
  <c r="K39" i="1"/>
  <c r="V39" i="1" s="1"/>
  <c r="O39" i="1"/>
  <c r="Z39" i="1" s="1"/>
  <c r="N39" i="1"/>
  <c r="Y39" i="1" s="1"/>
  <c r="M39" i="1"/>
  <c r="X39" i="1" s="1"/>
  <c r="J31" i="1"/>
  <c r="U31" i="1" s="1"/>
  <c r="L31" i="1"/>
  <c r="W31" i="1" s="1"/>
  <c r="K31" i="1"/>
  <c r="V31" i="1" s="1"/>
  <c r="O31" i="1"/>
  <c r="Z31" i="1" s="1"/>
  <c r="N31" i="1"/>
  <c r="Y31" i="1" s="1"/>
  <c r="J23" i="1"/>
  <c r="U23" i="1" s="1"/>
  <c r="L23" i="1"/>
  <c r="W23" i="1" s="1"/>
  <c r="K23" i="1"/>
  <c r="V23" i="1" s="1"/>
  <c r="O23" i="1"/>
  <c r="Z23" i="1" s="1"/>
  <c r="N23" i="1"/>
  <c r="Y23" i="1" s="1"/>
  <c r="M23" i="1"/>
  <c r="X23" i="1" s="1"/>
  <c r="J15" i="1"/>
  <c r="U15" i="1" s="1"/>
  <c r="L15" i="1"/>
  <c r="W15" i="1" s="1"/>
  <c r="K15" i="1"/>
  <c r="V15" i="1" s="1"/>
  <c r="N15" i="1"/>
  <c r="Y15" i="1" s="1"/>
  <c r="O15" i="1"/>
  <c r="Z15" i="1" s="1"/>
  <c r="J7" i="1"/>
  <c r="U7" i="1" s="1"/>
  <c r="L7" i="1"/>
  <c r="W7" i="1" s="1"/>
  <c r="K7" i="1"/>
  <c r="V7" i="1" s="1"/>
  <c r="O7" i="1"/>
  <c r="Z7" i="1" s="1"/>
  <c r="N7" i="1"/>
  <c r="Y7" i="1" s="1"/>
  <c r="M7" i="1"/>
  <c r="X7" i="1" s="1"/>
  <c r="O3" i="1"/>
  <c r="Z3" i="1" s="1"/>
  <c r="M3738" i="1"/>
  <c r="X3738" i="1" s="1"/>
  <c r="M3729" i="1"/>
  <c r="X3729" i="1" s="1"/>
  <c r="M3719" i="1"/>
  <c r="X3719" i="1" s="1"/>
  <c r="M3679" i="1"/>
  <c r="X3679" i="1" s="1"/>
  <c r="M3659" i="1"/>
  <c r="X3659" i="1" s="1"/>
  <c r="M3647" i="1"/>
  <c r="X3647" i="1" s="1"/>
  <c r="M3627" i="1"/>
  <c r="X3627" i="1" s="1"/>
  <c r="M3615" i="1"/>
  <c r="X3615" i="1" s="1"/>
  <c r="M3583" i="1"/>
  <c r="X3583" i="1" s="1"/>
  <c r="M3563" i="1"/>
  <c r="X3563" i="1" s="1"/>
  <c r="M3551" i="1"/>
  <c r="X3551" i="1" s="1"/>
  <c r="M3539" i="1"/>
  <c r="X3539" i="1" s="1"/>
  <c r="M1003" i="1"/>
  <c r="X1003" i="1" s="1"/>
  <c r="M976" i="1"/>
  <c r="X976" i="1" s="1"/>
  <c r="M951" i="1"/>
  <c r="X951" i="1" s="1"/>
  <c r="M875" i="1"/>
  <c r="X875" i="1" s="1"/>
  <c r="M848" i="1"/>
  <c r="X848" i="1" s="1"/>
  <c r="M823" i="1"/>
  <c r="X823" i="1" s="1"/>
  <c r="M747" i="1"/>
  <c r="X747" i="1" s="1"/>
  <c r="M720" i="1"/>
  <c r="X720" i="1" s="1"/>
  <c r="M695" i="1"/>
  <c r="X695" i="1" s="1"/>
  <c r="M639" i="1"/>
  <c r="X639" i="1" s="1"/>
  <c r="M607" i="1"/>
  <c r="X607" i="1" s="1"/>
  <c r="M575" i="1"/>
  <c r="X575" i="1" s="1"/>
  <c r="M543" i="1"/>
  <c r="X543" i="1" s="1"/>
  <c r="M511" i="1"/>
  <c r="X511" i="1" s="1"/>
  <c r="M479" i="1"/>
  <c r="X479" i="1" s="1"/>
  <c r="M447" i="1"/>
  <c r="X447" i="1" s="1"/>
  <c r="M415" i="1"/>
  <c r="X415" i="1" s="1"/>
  <c r="M383" i="1"/>
  <c r="X383" i="1" s="1"/>
  <c r="M351" i="1"/>
  <c r="X351" i="1" s="1"/>
  <c r="M319" i="1"/>
  <c r="X319" i="1" s="1"/>
  <c r="M287" i="1"/>
  <c r="X287" i="1" s="1"/>
  <c r="M255" i="1"/>
  <c r="X255" i="1" s="1"/>
  <c r="M223" i="1"/>
  <c r="X223" i="1" s="1"/>
  <c r="M191" i="1"/>
  <c r="X191" i="1" s="1"/>
  <c r="M159" i="1"/>
  <c r="X159" i="1" s="1"/>
  <c r="M127" i="1"/>
  <c r="X127" i="1" s="1"/>
  <c r="M95" i="1"/>
  <c r="X95" i="1" s="1"/>
  <c r="M63" i="1"/>
  <c r="X63" i="1" s="1"/>
  <c r="M31" i="1"/>
  <c r="X31" i="1" s="1"/>
  <c r="N4232" i="1"/>
  <c r="Y4232" i="1" s="1"/>
  <c r="N4200" i="1"/>
  <c r="Y4200" i="1" s="1"/>
  <c r="N4168" i="1"/>
  <c r="Y4168" i="1" s="1"/>
  <c r="N4136" i="1"/>
  <c r="Y4136" i="1" s="1"/>
  <c r="N4104" i="1"/>
  <c r="Y4104" i="1" s="1"/>
  <c r="N4072" i="1"/>
  <c r="Y4072" i="1" s="1"/>
  <c r="N4040" i="1"/>
  <c r="Y4040" i="1" s="1"/>
  <c r="N4008" i="1"/>
  <c r="Y4008" i="1" s="1"/>
  <c r="N3976" i="1"/>
  <c r="Y3976" i="1" s="1"/>
  <c r="N3944" i="1"/>
  <c r="Y3944" i="1" s="1"/>
  <c r="N3912" i="1"/>
  <c r="Y3912" i="1" s="1"/>
  <c r="N3880" i="1"/>
  <c r="Y3880" i="1" s="1"/>
  <c r="N3848" i="1"/>
  <c r="Y3848" i="1" s="1"/>
  <c r="N3816" i="1"/>
  <c r="Y3816" i="1" s="1"/>
  <c r="N3784" i="1"/>
  <c r="Y3784" i="1" s="1"/>
  <c r="N3752" i="1"/>
  <c r="Y3752" i="1" s="1"/>
  <c r="N3720" i="1"/>
  <c r="Y3720" i="1" s="1"/>
  <c r="N3688" i="1"/>
  <c r="Y3688" i="1" s="1"/>
  <c r="N3656" i="1"/>
  <c r="Y3656" i="1" s="1"/>
  <c r="N3624" i="1"/>
  <c r="Y3624" i="1" s="1"/>
  <c r="N3592" i="1"/>
  <c r="Y3592" i="1" s="1"/>
  <c r="N3560" i="1"/>
  <c r="Y3560" i="1" s="1"/>
  <c r="N3528" i="1"/>
  <c r="Y3528" i="1" s="1"/>
  <c r="N3496" i="1"/>
  <c r="Y3496" i="1" s="1"/>
  <c r="N3464" i="1"/>
  <c r="Y3464" i="1" s="1"/>
  <c r="N3432" i="1"/>
  <c r="Y3432" i="1" s="1"/>
  <c r="N3400" i="1"/>
  <c r="Y3400" i="1" s="1"/>
  <c r="N3368" i="1"/>
  <c r="Y3368" i="1" s="1"/>
  <c r="N3336" i="1"/>
  <c r="Y3336" i="1" s="1"/>
  <c r="N3304" i="1"/>
  <c r="Y3304" i="1" s="1"/>
  <c r="N3272" i="1"/>
  <c r="Y3272" i="1" s="1"/>
  <c r="N3240" i="1"/>
  <c r="Y3240" i="1" s="1"/>
  <c r="N3208" i="1"/>
  <c r="Y3208" i="1" s="1"/>
  <c r="N3176" i="1"/>
  <c r="Y3176" i="1" s="1"/>
  <c r="N3144" i="1"/>
  <c r="Y3144" i="1" s="1"/>
  <c r="N3112" i="1"/>
  <c r="Y3112" i="1" s="1"/>
  <c r="N3080" i="1"/>
  <c r="Y3080" i="1" s="1"/>
  <c r="N3048" i="1"/>
  <c r="Y3048" i="1" s="1"/>
  <c r="N3016" i="1"/>
  <c r="Y3016" i="1" s="1"/>
  <c r="N2984" i="1"/>
  <c r="Y2984" i="1" s="1"/>
  <c r="N2952" i="1"/>
  <c r="Y2952" i="1" s="1"/>
  <c r="N2920" i="1"/>
  <c r="Y2920" i="1" s="1"/>
  <c r="N2888" i="1"/>
  <c r="Y2888" i="1" s="1"/>
  <c r="N2856" i="1"/>
  <c r="Y2856" i="1" s="1"/>
  <c r="N2824" i="1"/>
  <c r="Y2824" i="1" s="1"/>
  <c r="N2792" i="1"/>
  <c r="Y2792" i="1" s="1"/>
  <c r="N2760" i="1"/>
  <c r="Y2760" i="1" s="1"/>
  <c r="N2728" i="1"/>
  <c r="Y2728" i="1" s="1"/>
  <c r="N2696" i="1"/>
  <c r="Y2696" i="1" s="1"/>
  <c r="N2664" i="1"/>
  <c r="Y2664" i="1" s="1"/>
  <c r="N2632" i="1"/>
  <c r="Y2632" i="1" s="1"/>
  <c r="N2600" i="1"/>
  <c r="Y2600" i="1" s="1"/>
  <c r="N2568" i="1"/>
  <c r="Y2568" i="1" s="1"/>
  <c r="N2536" i="1"/>
  <c r="Y2536" i="1" s="1"/>
  <c r="N2504" i="1"/>
  <c r="Y2504" i="1" s="1"/>
  <c r="N2472" i="1"/>
  <c r="Y2472" i="1" s="1"/>
  <c r="N2440" i="1"/>
  <c r="Y2440" i="1" s="1"/>
  <c r="N2408" i="1"/>
  <c r="Y2408" i="1" s="1"/>
  <c r="N2376" i="1"/>
  <c r="Y2376" i="1" s="1"/>
  <c r="N2344" i="1"/>
  <c r="Y2344" i="1" s="1"/>
  <c r="N2312" i="1"/>
  <c r="Y2312" i="1" s="1"/>
  <c r="N2280" i="1"/>
  <c r="Y2280" i="1" s="1"/>
  <c r="N2248" i="1"/>
  <c r="Y2248" i="1" s="1"/>
  <c r="N2216" i="1"/>
  <c r="Y2216" i="1" s="1"/>
  <c r="N2184" i="1"/>
  <c r="Y2184" i="1" s="1"/>
  <c r="N2152" i="1"/>
  <c r="Y2152" i="1" s="1"/>
  <c r="N2120" i="1"/>
  <c r="Y2120" i="1" s="1"/>
  <c r="N2088" i="1"/>
  <c r="Y2088" i="1" s="1"/>
  <c r="N2056" i="1"/>
  <c r="Y2056" i="1" s="1"/>
  <c r="N2024" i="1"/>
  <c r="Y2024" i="1" s="1"/>
  <c r="N1992" i="1"/>
  <c r="Y1992" i="1" s="1"/>
  <c r="N1960" i="1"/>
  <c r="Y1960" i="1" s="1"/>
  <c r="N1928" i="1"/>
  <c r="Y1928" i="1" s="1"/>
  <c r="N1896" i="1"/>
  <c r="Y1896" i="1" s="1"/>
  <c r="N1864" i="1"/>
  <c r="Y1864" i="1" s="1"/>
  <c r="N1832" i="1"/>
  <c r="Y1832" i="1" s="1"/>
  <c r="N1800" i="1"/>
  <c r="Y1800" i="1" s="1"/>
  <c r="N1768" i="1"/>
  <c r="Y1768" i="1" s="1"/>
  <c r="N1736" i="1"/>
  <c r="Y1736" i="1" s="1"/>
  <c r="N1704" i="1"/>
  <c r="Y1704" i="1" s="1"/>
  <c r="N1672" i="1"/>
  <c r="Y1672" i="1" s="1"/>
  <c r="N1640" i="1"/>
  <c r="Y1640" i="1" s="1"/>
  <c r="N1608" i="1"/>
  <c r="Y1608" i="1" s="1"/>
  <c r="N1576" i="1"/>
  <c r="Y1576" i="1" s="1"/>
  <c r="N1544" i="1"/>
  <c r="Y1544" i="1" s="1"/>
  <c r="N1512" i="1"/>
  <c r="Y1512" i="1" s="1"/>
  <c r="N1480" i="1"/>
  <c r="Y1480" i="1" s="1"/>
  <c r="N1448" i="1"/>
  <c r="Y1448" i="1" s="1"/>
  <c r="N1416" i="1"/>
  <c r="Y1416" i="1" s="1"/>
  <c r="N1384" i="1"/>
  <c r="Y1384" i="1" s="1"/>
  <c r="N1352" i="1"/>
  <c r="Y1352" i="1" s="1"/>
  <c r="N1320" i="1"/>
  <c r="Y1320" i="1" s="1"/>
  <c r="N1288" i="1"/>
  <c r="Y1288" i="1" s="1"/>
  <c r="N1256" i="1"/>
  <c r="Y1256" i="1" s="1"/>
  <c r="N1183" i="1"/>
  <c r="Y1183" i="1" s="1"/>
  <c r="N1095" i="1"/>
  <c r="Y1095" i="1" s="1"/>
  <c r="N553" i="1"/>
  <c r="Y553" i="1" s="1"/>
  <c r="N467" i="1"/>
  <c r="Y467" i="1" s="1"/>
  <c r="N377" i="1"/>
  <c r="Y377" i="1" s="1"/>
  <c r="N275" i="1"/>
  <c r="Y275" i="1" s="1"/>
  <c r="N64" i="1"/>
  <c r="Y64" i="1" s="1"/>
  <c r="O4169" i="1"/>
  <c r="Z4169" i="1" s="1"/>
  <c r="O4041" i="1"/>
  <c r="Z4041" i="1" s="1"/>
  <c r="O3785" i="1"/>
  <c r="Z3785" i="1" s="1"/>
  <c r="O3529" i="1"/>
  <c r="Z3529" i="1" s="1"/>
  <c r="O3401" i="1"/>
  <c r="Z3401" i="1" s="1"/>
  <c r="O3273" i="1"/>
  <c r="Z3273" i="1" s="1"/>
  <c r="O3145" i="1"/>
  <c r="Z3145" i="1" s="1"/>
  <c r="O3017" i="1"/>
  <c r="Z3017" i="1" s="1"/>
  <c r="O2761" i="1"/>
  <c r="Z2761" i="1" s="1"/>
  <c r="O2633" i="1"/>
  <c r="Z2633" i="1" s="1"/>
  <c r="O2249" i="1"/>
  <c r="Z2249" i="1" s="1"/>
  <c r="O2103" i="1"/>
  <c r="Z2103" i="1" s="1"/>
  <c r="O1881" i="1"/>
  <c r="Z1881" i="1" s="1"/>
  <c r="O1625" i="1"/>
  <c r="Z1625" i="1" s="1"/>
  <c r="O1113" i="1"/>
  <c r="Z1113" i="1" s="1"/>
  <c r="K2658" i="1"/>
  <c r="V2658" i="1" s="1"/>
  <c r="J3691" i="1"/>
  <c r="U3691" i="1" s="1"/>
  <c r="L3691" i="1"/>
  <c r="W3691" i="1" s="1"/>
  <c r="K3691" i="1"/>
  <c r="V3691" i="1" s="1"/>
  <c r="O3691" i="1"/>
  <c r="Z3691" i="1" s="1"/>
  <c r="N3691" i="1"/>
  <c r="Y3691" i="1" s="1"/>
  <c r="J3643" i="1"/>
  <c r="U3643" i="1" s="1"/>
  <c r="L3643" i="1"/>
  <c r="W3643" i="1" s="1"/>
  <c r="K3643" i="1"/>
  <c r="V3643" i="1" s="1"/>
  <c r="O3643" i="1"/>
  <c r="Z3643" i="1" s="1"/>
  <c r="N3643" i="1"/>
  <c r="Y3643" i="1" s="1"/>
  <c r="J3595" i="1"/>
  <c r="U3595" i="1" s="1"/>
  <c r="L3595" i="1"/>
  <c r="W3595" i="1" s="1"/>
  <c r="K3595" i="1"/>
  <c r="V3595" i="1" s="1"/>
  <c r="O3595" i="1"/>
  <c r="Z3595" i="1" s="1"/>
  <c r="N3595" i="1"/>
  <c r="Y3595" i="1" s="1"/>
  <c r="J3547" i="1"/>
  <c r="U3547" i="1" s="1"/>
  <c r="L3547" i="1"/>
  <c r="W3547" i="1" s="1"/>
  <c r="K3547" i="1"/>
  <c r="V3547" i="1" s="1"/>
  <c r="O3547" i="1"/>
  <c r="Z3547" i="1" s="1"/>
  <c r="N3547" i="1"/>
  <c r="Y3547" i="1" s="1"/>
  <c r="J3523" i="1"/>
  <c r="U3523" i="1" s="1"/>
  <c r="L3523" i="1"/>
  <c r="W3523" i="1" s="1"/>
  <c r="K3523" i="1"/>
  <c r="V3523" i="1" s="1"/>
  <c r="O3523" i="1"/>
  <c r="Z3523" i="1" s="1"/>
  <c r="N3523" i="1"/>
  <c r="Y3523" i="1" s="1"/>
  <c r="J3491" i="1"/>
  <c r="U3491" i="1" s="1"/>
  <c r="L3491" i="1"/>
  <c r="W3491" i="1" s="1"/>
  <c r="K3491" i="1"/>
  <c r="V3491" i="1" s="1"/>
  <c r="O3491" i="1"/>
  <c r="Z3491" i="1" s="1"/>
  <c r="N3491" i="1"/>
  <c r="Y3491" i="1" s="1"/>
  <c r="J3475" i="1"/>
  <c r="U3475" i="1" s="1"/>
  <c r="L3475" i="1"/>
  <c r="W3475" i="1" s="1"/>
  <c r="K3475" i="1"/>
  <c r="V3475" i="1" s="1"/>
  <c r="O3475" i="1"/>
  <c r="Z3475" i="1" s="1"/>
  <c r="N3475" i="1"/>
  <c r="Y3475" i="1" s="1"/>
  <c r="J3443" i="1"/>
  <c r="U3443" i="1" s="1"/>
  <c r="L3443" i="1"/>
  <c r="W3443" i="1" s="1"/>
  <c r="K3443" i="1"/>
  <c r="V3443" i="1" s="1"/>
  <c r="O3443" i="1"/>
  <c r="Z3443" i="1" s="1"/>
  <c r="N3443" i="1"/>
  <c r="Y3443" i="1" s="1"/>
  <c r="J3419" i="1"/>
  <c r="U3419" i="1" s="1"/>
  <c r="L3419" i="1"/>
  <c r="W3419" i="1" s="1"/>
  <c r="K3419" i="1"/>
  <c r="V3419" i="1" s="1"/>
  <c r="O3419" i="1"/>
  <c r="Z3419" i="1" s="1"/>
  <c r="N3419" i="1"/>
  <c r="Y3419" i="1" s="1"/>
  <c r="J3395" i="1"/>
  <c r="U3395" i="1" s="1"/>
  <c r="L3395" i="1"/>
  <c r="W3395" i="1" s="1"/>
  <c r="K3395" i="1"/>
  <c r="V3395" i="1" s="1"/>
  <c r="O3395" i="1"/>
  <c r="Z3395" i="1" s="1"/>
  <c r="N3395" i="1"/>
  <c r="Y3395" i="1" s="1"/>
  <c r="J3355" i="1"/>
  <c r="U3355" i="1" s="1"/>
  <c r="L3355" i="1"/>
  <c r="W3355" i="1" s="1"/>
  <c r="K3355" i="1"/>
  <c r="V3355" i="1" s="1"/>
  <c r="O3355" i="1"/>
  <c r="Z3355" i="1" s="1"/>
  <c r="N3355" i="1"/>
  <c r="Y3355" i="1" s="1"/>
  <c r="J3323" i="1"/>
  <c r="U3323" i="1" s="1"/>
  <c r="L3323" i="1"/>
  <c r="W3323" i="1" s="1"/>
  <c r="K3323" i="1"/>
  <c r="V3323" i="1" s="1"/>
  <c r="O3323" i="1"/>
  <c r="Z3323" i="1" s="1"/>
  <c r="N3323" i="1"/>
  <c r="Y3323" i="1" s="1"/>
  <c r="J3291" i="1"/>
  <c r="U3291" i="1" s="1"/>
  <c r="L3291" i="1"/>
  <c r="W3291" i="1" s="1"/>
  <c r="K3291" i="1"/>
  <c r="V3291" i="1" s="1"/>
  <c r="O3291" i="1"/>
  <c r="Z3291" i="1" s="1"/>
  <c r="N3291" i="1"/>
  <c r="Y3291" i="1" s="1"/>
  <c r="J3267" i="1"/>
  <c r="U3267" i="1" s="1"/>
  <c r="L3267" i="1"/>
  <c r="W3267" i="1" s="1"/>
  <c r="K3267" i="1"/>
  <c r="V3267" i="1" s="1"/>
  <c r="O3267" i="1"/>
  <c r="Z3267" i="1" s="1"/>
  <c r="N3267" i="1"/>
  <c r="Y3267" i="1" s="1"/>
  <c r="J3235" i="1"/>
  <c r="U3235" i="1" s="1"/>
  <c r="L3235" i="1"/>
  <c r="W3235" i="1" s="1"/>
  <c r="K3235" i="1"/>
  <c r="V3235" i="1" s="1"/>
  <c r="O3235" i="1"/>
  <c r="Z3235" i="1" s="1"/>
  <c r="N3235" i="1"/>
  <c r="Y3235" i="1" s="1"/>
  <c r="J3211" i="1"/>
  <c r="U3211" i="1" s="1"/>
  <c r="L3211" i="1"/>
  <c r="W3211" i="1" s="1"/>
  <c r="K3211" i="1"/>
  <c r="V3211" i="1" s="1"/>
  <c r="O3211" i="1"/>
  <c r="Z3211" i="1" s="1"/>
  <c r="N3211" i="1"/>
  <c r="Y3211" i="1" s="1"/>
  <c r="J3179" i="1"/>
  <c r="U3179" i="1" s="1"/>
  <c r="L3179" i="1"/>
  <c r="W3179" i="1" s="1"/>
  <c r="K3179" i="1"/>
  <c r="V3179" i="1" s="1"/>
  <c r="O3179" i="1"/>
  <c r="Z3179" i="1" s="1"/>
  <c r="N3179" i="1"/>
  <c r="Y3179" i="1" s="1"/>
  <c r="J3147" i="1"/>
  <c r="U3147" i="1" s="1"/>
  <c r="L3147" i="1"/>
  <c r="W3147" i="1" s="1"/>
  <c r="K3147" i="1"/>
  <c r="V3147" i="1" s="1"/>
  <c r="O3147" i="1"/>
  <c r="Z3147" i="1" s="1"/>
  <c r="N3147" i="1"/>
  <c r="Y3147" i="1" s="1"/>
  <c r="J3099" i="1"/>
  <c r="U3099" i="1" s="1"/>
  <c r="L3099" i="1"/>
  <c r="W3099" i="1" s="1"/>
  <c r="K3099" i="1"/>
  <c r="V3099" i="1" s="1"/>
  <c r="O3099" i="1"/>
  <c r="Z3099" i="1" s="1"/>
  <c r="N3099" i="1"/>
  <c r="Y3099" i="1" s="1"/>
  <c r="J3067" i="1"/>
  <c r="U3067" i="1" s="1"/>
  <c r="L3067" i="1"/>
  <c r="W3067" i="1" s="1"/>
  <c r="K3067" i="1"/>
  <c r="V3067" i="1" s="1"/>
  <c r="O3067" i="1"/>
  <c r="Z3067" i="1" s="1"/>
  <c r="N3067" i="1"/>
  <c r="Y3067" i="1" s="1"/>
  <c r="J3035" i="1"/>
  <c r="U3035" i="1" s="1"/>
  <c r="L3035" i="1"/>
  <c r="W3035" i="1" s="1"/>
  <c r="K3035" i="1"/>
  <c r="V3035" i="1" s="1"/>
  <c r="O3035" i="1"/>
  <c r="Z3035" i="1" s="1"/>
  <c r="N3035" i="1"/>
  <c r="Y3035" i="1" s="1"/>
  <c r="J3011" i="1"/>
  <c r="U3011" i="1" s="1"/>
  <c r="L3011" i="1"/>
  <c r="W3011" i="1" s="1"/>
  <c r="K3011" i="1"/>
  <c r="V3011" i="1" s="1"/>
  <c r="O3011" i="1"/>
  <c r="Z3011" i="1" s="1"/>
  <c r="N3011" i="1"/>
  <c r="Y3011" i="1" s="1"/>
  <c r="J2987" i="1"/>
  <c r="U2987" i="1" s="1"/>
  <c r="L2987" i="1"/>
  <c r="W2987" i="1" s="1"/>
  <c r="K2987" i="1"/>
  <c r="V2987" i="1" s="1"/>
  <c r="O2987" i="1"/>
  <c r="Z2987" i="1" s="1"/>
  <c r="N2987" i="1"/>
  <c r="Y2987" i="1" s="1"/>
  <c r="J2955" i="1"/>
  <c r="U2955" i="1" s="1"/>
  <c r="L2955" i="1"/>
  <c r="W2955" i="1" s="1"/>
  <c r="K2955" i="1"/>
  <c r="V2955" i="1" s="1"/>
  <c r="O2955" i="1"/>
  <c r="Z2955" i="1" s="1"/>
  <c r="N2955" i="1"/>
  <c r="Y2955" i="1" s="1"/>
  <c r="J2939" i="1"/>
  <c r="U2939" i="1" s="1"/>
  <c r="L2939" i="1"/>
  <c r="W2939" i="1" s="1"/>
  <c r="K2939" i="1"/>
  <c r="V2939" i="1" s="1"/>
  <c r="O2939" i="1"/>
  <c r="Z2939" i="1" s="1"/>
  <c r="N2939" i="1"/>
  <c r="Y2939" i="1" s="1"/>
  <c r="J2915" i="1"/>
  <c r="U2915" i="1" s="1"/>
  <c r="L2915" i="1"/>
  <c r="W2915" i="1" s="1"/>
  <c r="K2915" i="1"/>
  <c r="V2915" i="1" s="1"/>
  <c r="O2915" i="1"/>
  <c r="Z2915" i="1" s="1"/>
  <c r="N2915" i="1"/>
  <c r="Y2915" i="1" s="1"/>
  <c r="J2883" i="1"/>
  <c r="U2883" i="1" s="1"/>
  <c r="L2883" i="1"/>
  <c r="W2883" i="1" s="1"/>
  <c r="K2883" i="1"/>
  <c r="V2883" i="1" s="1"/>
  <c r="O2883" i="1"/>
  <c r="Z2883" i="1" s="1"/>
  <c r="N2883" i="1"/>
  <c r="Y2883" i="1" s="1"/>
  <c r="J2859" i="1"/>
  <c r="U2859" i="1" s="1"/>
  <c r="L2859" i="1"/>
  <c r="W2859" i="1" s="1"/>
  <c r="K2859" i="1"/>
  <c r="V2859" i="1" s="1"/>
  <c r="O2859" i="1"/>
  <c r="Z2859" i="1" s="1"/>
  <c r="N2859" i="1"/>
  <c r="Y2859" i="1" s="1"/>
  <c r="J2835" i="1"/>
  <c r="U2835" i="1" s="1"/>
  <c r="L2835" i="1"/>
  <c r="W2835" i="1" s="1"/>
  <c r="K2835" i="1"/>
  <c r="V2835" i="1" s="1"/>
  <c r="O2835" i="1"/>
  <c r="Z2835" i="1" s="1"/>
  <c r="N2835" i="1"/>
  <c r="Y2835" i="1" s="1"/>
  <c r="J2803" i="1"/>
  <c r="U2803" i="1" s="1"/>
  <c r="L2803" i="1"/>
  <c r="W2803" i="1" s="1"/>
  <c r="K2803" i="1"/>
  <c r="V2803" i="1" s="1"/>
  <c r="O2803" i="1"/>
  <c r="Z2803" i="1" s="1"/>
  <c r="N2803" i="1"/>
  <c r="Y2803" i="1" s="1"/>
  <c r="J2771" i="1"/>
  <c r="U2771" i="1" s="1"/>
  <c r="L2771" i="1"/>
  <c r="W2771" i="1" s="1"/>
  <c r="K2771" i="1"/>
  <c r="V2771" i="1" s="1"/>
  <c r="O2771" i="1"/>
  <c r="Z2771" i="1" s="1"/>
  <c r="N2771" i="1"/>
  <c r="Y2771" i="1" s="1"/>
  <c r="J2747" i="1"/>
  <c r="U2747" i="1" s="1"/>
  <c r="L2747" i="1"/>
  <c r="W2747" i="1" s="1"/>
  <c r="K2747" i="1"/>
  <c r="V2747" i="1" s="1"/>
  <c r="O2747" i="1"/>
  <c r="Z2747" i="1" s="1"/>
  <c r="N2747" i="1"/>
  <c r="Y2747" i="1" s="1"/>
  <c r="J2715" i="1"/>
  <c r="U2715" i="1" s="1"/>
  <c r="L2715" i="1"/>
  <c r="W2715" i="1" s="1"/>
  <c r="K2715" i="1"/>
  <c r="V2715" i="1" s="1"/>
  <c r="O2715" i="1"/>
  <c r="Z2715" i="1" s="1"/>
  <c r="N2715" i="1"/>
  <c r="Y2715" i="1" s="1"/>
  <c r="J2683" i="1"/>
  <c r="U2683" i="1" s="1"/>
  <c r="L2683" i="1"/>
  <c r="W2683" i="1" s="1"/>
  <c r="K2683" i="1"/>
  <c r="V2683" i="1" s="1"/>
  <c r="O2683" i="1"/>
  <c r="Z2683" i="1" s="1"/>
  <c r="N2683" i="1"/>
  <c r="Y2683" i="1" s="1"/>
  <c r="J2651" i="1"/>
  <c r="U2651" i="1" s="1"/>
  <c r="L2651" i="1"/>
  <c r="W2651" i="1" s="1"/>
  <c r="K2651" i="1"/>
  <c r="V2651" i="1" s="1"/>
  <c r="O2651" i="1"/>
  <c r="Z2651" i="1" s="1"/>
  <c r="N2651" i="1"/>
  <c r="Y2651" i="1" s="1"/>
  <c r="J2619" i="1"/>
  <c r="U2619" i="1" s="1"/>
  <c r="L2619" i="1"/>
  <c r="W2619" i="1" s="1"/>
  <c r="K2619" i="1"/>
  <c r="V2619" i="1" s="1"/>
  <c r="O2619" i="1"/>
  <c r="Z2619" i="1" s="1"/>
  <c r="N2619" i="1"/>
  <c r="Y2619" i="1" s="1"/>
  <c r="J2587" i="1"/>
  <c r="U2587" i="1" s="1"/>
  <c r="L2587" i="1"/>
  <c r="W2587" i="1" s="1"/>
  <c r="K2587" i="1"/>
  <c r="V2587" i="1" s="1"/>
  <c r="O2587" i="1"/>
  <c r="Z2587" i="1" s="1"/>
  <c r="N2587" i="1"/>
  <c r="Y2587" i="1" s="1"/>
  <c r="J2555" i="1"/>
  <c r="U2555" i="1" s="1"/>
  <c r="L2555" i="1"/>
  <c r="W2555" i="1" s="1"/>
  <c r="K2555" i="1"/>
  <c r="V2555" i="1" s="1"/>
  <c r="O2555" i="1"/>
  <c r="Z2555" i="1" s="1"/>
  <c r="N2555" i="1"/>
  <c r="Y2555" i="1" s="1"/>
  <c r="J2531" i="1"/>
  <c r="U2531" i="1" s="1"/>
  <c r="L2531" i="1"/>
  <c r="W2531" i="1" s="1"/>
  <c r="K2531" i="1"/>
  <c r="V2531" i="1" s="1"/>
  <c r="O2531" i="1"/>
  <c r="Z2531" i="1" s="1"/>
  <c r="N2531" i="1"/>
  <c r="Y2531" i="1" s="1"/>
  <c r="J2515" i="1"/>
  <c r="U2515" i="1" s="1"/>
  <c r="L2515" i="1"/>
  <c r="W2515" i="1" s="1"/>
  <c r="K2515" i="1"/>
  <c r="V2515" i="1" s="1"/>
  <c r="O2515" i="1"/>
  <c r="Z2515" i="1" s="1"/>
  <c r="N2515" i="1"/>
  <c r="Y2515" i="1" s="1"/>
  <c r="J2475" i="1"/>
  <c r="U2475" i="1" s="1"/>
  <c r="L2475" i="1"/>
  <c r="W2475" i="1" s="1"/>
  <c r="K2475" i="1"/>
  <c r="V2475" i="1" s="1"/>
  <c r="O2475" i="1"/>
  <c r="Z2475" i="1" s="1"/>
  <c r="N2475" i="1"/>
  <c r="Y2475" i="1" s="1"/>
  <c r="J2443" i="1"/>
  <c r="U2443" i="1" s="1"/>
  <c r="L2443" i="1"/>
  <c r="W2443" i="1" s="1"/>
  <c r="K2443" i="1"/>
  <c r="V2443" i="1" s="1"/>
  <c r="O2443" i="1"/>
  <c r="Z2443" i="1" s="1"/>
  <c r="N2443" i="1"/>
  <c r="Y2443" i="1" s="1"/>
  <c r="J2419" i="1"/>
  <c r="U2419" i="1" s="1"/>
  <c r="L2419" i="1"/>
  <c r="W2419" i="1" s="1"/>
  <c r="K2419" i="1"/>
  <c r="V2419" i="1" s="1"/>
  <c r="O2419" i="1"/>
  <c r="Z2419" i="1" s="1"/>
  <c r="N2419" i="1"/>
  <c r="Y2419" i="1" s="1"/>
  <c r="J2387" i="1"/>
  <c r="U2387" i="1" s="1"/>
  <c r="L2387" i="1"/>
  <c r="W2387" i="1" s="1"/>
  <c r="K2387" i="1"/>
  <c r="V2387" i="1" s="1"/>
  <c r="O2387" i="1"/>
  <c r="Z2387" i="1" s="1"/>
  <c r="N2387" i="1"/>
  <c r="Y2387" i="1" s="1"/>
  <c r="J2355" i="1"/>
  <c r="U2355" i="1" s="1"/>
  <c r="L2355" i="1"/>
  <c r="W2355" i="1" s="1"/>
  <c r="K2355" i="1"/>
  <c r="V2355" i="1" s="1"/>
  <c r="O2355" i="1"/>
  <c r="Z2355" i="1" s="1"/>
  <c r="N2355" i="1"/>
  <c r="Y2355" i="1" s="1"/>
  <c r="J2323" i="1"/>
  <c r="U2323" i="1" s="1"/>
  <c r="L2323" i="1"/>
  <c r="W2323" i="1" s="1"/>
  <c r="K2323" i="1"/>
  <c r="V2323" i="1" s="1"/>
  <c r="O2323" i="1"/>
  <c r="Z2323" i="1" s="1"/>
  <c r="N2323" i="1"/>
  <c r="Y2323" i="1" s="1"/>
  <c r="J2275" i="1"/>
  <c r="U2275" i="1" s="1"/>
  <c r="L2275" i="1"/>
  <c r="W2275" i="1" s="1"/>
  <c r="K2275" i="1"/>
  <c r="V2275" i="1" s="1"/>
  <c r="O2275" i="1"/>
  <c r="Z2275" i="1" s="1"/>
  <c r="N2275" i="1"/>
  <c r="Y2275" i="1" s="1"/>
  <c r="J2219" i="1"/>
  <c r="U2219" i="1" s="1"/>
  <c r="L2219" i="1"/>
  <c r="W2219" i="1" s="1"/>
  <c r="K2219" i="1"/>
  <c r="V2219" i="1" s="1"/>
  <c r="O2219" i="1"/>
  <c r="Z2219" i="1" s="1"/>
  <c r="N2219" i="1"/>
  <c r="Y2219" i="1" s="1"/>
  <c r="J2179" i="1"/>
  <c r="U2179" i="1" s="1"/>
  <c r="L2179" i="1"/>
  <c r="W2179" i="1" s="1"/>
  <c r="K2179" i="1"/>
  <c r="V2179" i="1" s="1"/>
  <c r="O2179" i="1"/>
  <c r="Z2179" i="1" s="1"/>
  <c r="N2179" i="1"/>
  <c r="Y2179" i="1" s="1"/>
  <c r="J2147" i="1"/>
  <c r="U2147" i="1" s="1"/>
  <c r="L2147" i="1"/>
  <c r="W2147" i="1" s="1"/>
  <c r="K2147" i="1"/>
  <c r="V2147" i="1" s="1"/>
  <c r="O2147" i="1"/>
  <c r="Z2147" i="1" s="1"/>
  <c r="N2147" i="1"/>
  <c r="Y2147" i="1" s="1"/>
  <c r="J2115" i="1"/>
  <c r="U2115" i="1" s="1"/>
  <c r="L2115" i="1"/>
  <c r="W2115" i="1" s="1"/>
  <c r="K2115" i="1"/>
  <c r="V2115" i="1" s="1"/>
  <c r="O2115" i="1"/>
  <c r="Z2115" i="1" s="1"/>
  <c r="N2115" i="1"/>
  <c r="Y2115" i="1" s="1"/>
  <c r="J2083" i="1"/>
  <c r="U2083" i="1" s="1"/>
  <c r="L2083" i="1"/>
  <c r="W2083" i="1" s="1"/>
  <c r="K2083" i="1"/>
  <c r="V2083" i="1" s="1"/>
  <c r="O2083" i="1"/>
  <c r="Z2083" i="1" s="1"/>
  <c r="N2083" i="1"/>
  <c r="Y2083" i="1" s="1"/>
  <c r="J2051" i="1"/>
  <c r="U2051" i="1" s="1"/>
  <c r="L2051" i="1"/>
  <c r="W2051" i="1" s="1"/>
  <c r="K2051" i="1"/>
  <c r="V2051" i="1" s="1"/>
  <c r="O2051" i="1"/>
  <c r="Z2051" i="1" s="1"/>
  <c r="N2051" i="1"/>
  <c r="Y2051" i="1" s="1"/>
  <c r="J2019" i="1"/>
  <c r="U2019" i="1" s="1"/>
  <c r="L2019" i="1"/>
  <c r="W2019" i="1" s="1"/>
  <c r="K2019" i="1"/>
  <c r="V2019" i="1" s="1"/>
  <c r="O2019" i="1"/>
  <c r="Z2019" i="1" s="1"/>
  <c r="N2019" i="1"/>
  <c r="Y2019" i="1" s="1"/>
  <c r="J1971" i="1"/>
  <c r="U1971" i="1" s="1"/>
  <c r="L1971" i="1"/>
  <c r="W1971" i="1" s="1"/>
  <c r="K1971" i="1"/>
  <c r="V1971" i="1" s="1"/>
  <c r="O1971" i="1"/>
  <c r="Z1971" i="1" s="1"/>
  <c r="N1971" i="1"/>
  <c r="Y1971" i="1" s="1"/>
  <c r="J1939" i="1"/>
  <c r="U1939" i="1" s="1"/>
  <c r="L1939" i="1"/>
  <c r="W1939" i="1" s="1"/>
  <c r="K1939" i="1"/>
  <c r="V1939" i="1" s="1"/>
  <c r="O1939" i="1"/>
  <c r="Z1939" i="1" s="1"/>
  <c r="N1939" i="1"/>
  <c r="Y1939" i="1" s="1"/>
  <c r="J1915" i="1"/>
  <c r="U1915" i="1" s="1"/>
  <c r="L1915" i="1"/>
  <c r="W1915" i="1" s="1"/>
  <c r="K1915" i="1"/>
  <c r="V1915" i="1" s="1"/>
  <c r="O1915" i="1"/>
  <c r="Z1915" i="1" s="1"/>
  <c r="N1915" i="1"/>
  <c r="Y1915" i="1" s="1"/>
  <c r="J1883" i="1"/>
  <c r="U1883" i="1" s="1"/>
  <c r="L1883" i="1"/>
  <c r="W1883" i="1" s="1"/>
  <c r="K1883" i="1"/>
  <c r="V1883" i="1" s="1"/>
  <c r="O1883" i="1"/>
  <c r="Z1883" i="1" s="1"/>
  <c r="N1883" i="1"/>
  <c r="Y1883" i="1" s="1"/>
  <c r="J1851" i="1"/>
  <c r="U1851" i="1" s="1"/>
  <c r="L1851" i="1"/>
  <c r="W1851" i="1" s="1"/>
  <c r="K1851" i="1"/>
  <c r="V1851" i="1" s="1"/>
  <c r="O1851" i="1"/>
  <c r="Z1851" i="1" s="1"/>
  <c r="N1851" i="1"/>
  <c r="Y1851" i="1" s="1"/>
  <c r="J1803" i="1"/>
  <c r="U1803" i="1" s="1"/>
  <c r="L1803" i="1"/>
  <c r="W1803" i="1" s="1"/>
  <c r="K1803" i="1"/>
  <c r="V1803" i="1" s="1"/>
  <c r="O1803" i="1"/>
  <c r="Z1803" i="1" s="1"/>
  <c r="N1803" i="1"/>
  <c r="Y1803" i="1" s="1"/>
  <c r="J1771" i="1"/>
  <c r="U1771" i="1" s="1"/>
  <c r="L1771" i="1"/>
  <c r="W1771" i="1" s="1"/>
  <c r="K1771" i="1"/>
  <c r="V1771" i="1" s="1"/>
  <c r="O1771" i="1"/>
  <c r="Z1771" i="1" s="1"/>
  <c r="N1771" i="1"/>
  <c r="Y1771" i="1" s="1"/>
  <c r="J1739" i="1"/>
  <c r="U1739" i="1" s="1"/>
  <c r="L1739" i="1"/>
  <c r="W1739" i="1" s="1"/>
  <c r="K1739" i="1"/>
  <c r="V1739" i="1" s="1"/>
  <c r="O1739" i="1"/>
  <c r="Z1739" i="1" s="1"/>
  <c r="N1739" i="1"/>
  <c r="Y1739" i="1" s="1"/>
  <c r="J1707" i="1"/>
  <c r="U1707" i="1" s="1"/>
  <c r="L1707" i="1"/>
  <c r="W1707" i="1" s="1"/>
  <c r="K1707" i="1"/>
  <c r="V1707" i="1" s="1"/>
  <c r="O1707" i="1"/>
  <c r="Z1707" i="1" s="1"/>
  <c r="N1707" i="1"/>
  <c r="Y1707" i="1" s="1"/>
  <c r="J1675" i="1"/>
  <c r="U1675" i="1" s="1"/>
  <c r="L1675" i="1"/>
  <c r="W1675" i="1" s="1"/>
  <c r="K1675" i="1"/>
  <c r="V1675" i="1" s="1"/>
  <c r="O1675" i="1"/>
  <c r="Z1675" i="1" s="1"/>
  <c r="N1675" i="1"/>
  <c r="Y1675" i="1" s="1"/>
  <c r="J1651" i="1"/>
  <c r="U1651" i="1" s="1"/>
  <c r="L1651" i="1"/>
  <c r="W1651" i="1" s="1"/>
  <c r="K1651" i="1"/>
  <c r="V1651" i="1" s="1"/>
  <c r="O1651" i="1"/>
  <c r="Z1651" i="1" s="1"/>
  <c r="N1651" i="1"/>
  <c r="Y1651" i="1" s="1"/>
  <c r="J1619" i="1"/>
  <c r="U1619" i="1" s="1"/>
  <c r="L1619" i="1"/>
  <c r="W1619" i="1" s="1"/>
  <c r="K1619" i="1"/>
  <c r="V1619" i="1" s="1"/>
  <c r="O1619" i="1"/>
  <c r="Z1619" i="1" s="1"/>
  <c r="N1619" i="1"/>
  <c r="Y1619" i="1" s="1"/>
  <c r="J1587" i="1"/>
  <c r="U1587" i="1" s="1"/>
  <c r="L1587" i="1"/>
  <c r="W1587" i="1" s="1"/>
  <c r="K1587" i="1"/>
  <c r="V1587" i="1" s="1"/>
  <c r="O1587" i="1"/>
  <c r="Z1587" i="1" s="1"/>
  <c r="N1587" i="1"/>
  <c r="Y1587" i="1" s="1"/>
  <c r="J1563" i="1"/>
  <c r="U1563" i="1" s="1"/>
  <c r="L1563" i="1"/>
  <c r="W1563" i="1" s="1"/>
  <c r="K1563" i="1"/>
  <c r="V1563" i="1" s="1"/>
  <c r="O1563" i="1"/>
  <c r="Z1563" i="1" s="1"/>
  <c r="N1563" i="1"/>
  <c r="Y1563" i="1" s="1"/>
  <c r="J1531" i="1"/>
  <c r="U1531" i="1" s="1"/>
  <c r="L1531" i="1"/>
  <c r="W1531" i="1" s="1"/>
  <c r="K1531" i="1"/>
  <c r="V1531" i="1" s="1"/>
  <c r="O1531" i="1"/>
  <c r="Z1531" i="1" s="1"/>
  <c r="N1531" i="1"/>
  <c r="Y1531" i="1" s="1"/>
  <c r="J1507" i="1"/>
  <c r="U1507" i="1" s="1"/>
  <c r="L1507" i="1"/>
  <c r="W1507" i="1" s="1"/>
  <c r="K1507" i="1"/>
  <c r="V1507" i="1" s="1"/>
  <c r="O1507" i="1"/>
  <c r="Z1507" i="1" s="1"/>
  <c r="N1507" i="1"/>
  <c r="Y1507" i="1" s="1"/>
  <c r="J1483" i="1"/>
  <c r="U1483" i="1" s="1"/>
  <c r="L1483" i="1"/>
  <c r="W1483" i="1" s="1"/>
  <c r="K1483" i="1"/>
  <c r="V1483" i="1" s="1"/>
  <c r="O1483" i="1"/>
  <c r="Z1483" i="1" s="1"/>
  <c r="N1483" i="1"/>
  <c r="Y1483" i="1" s="1"/>
  <c r="J1451" i="1"/>
  <c r="U1451" i="1" s="1"/>
  <c r="L1451" i="1"/>
  <c r="W1451" i="1" s="1"/>
  <c r="K1451" i="1"/>
  <c r="V1451" i="1" s="1"/>
  <c r="O1451" i="1"/>
  <c r="Z1451" i="1" s="1"/>
  <c r="N1451" i="1"/>
  <c r="Y1451" i="1" s="1"/>
  <c r="J1419" i="1"/>
  <c r="U1419" i="1" s="1"/>
  <c r="L1419" i="1"/>
  <c r="W1419" i="1" s="1"/>
  <c r="K1419" i="1"/>
  <c r="V1419" i="1" s="1"/>
  <c r="O1419" i="1"/>
  <c r="Z1419" i="1" s="1"/>
  <c r="N1419" i="1"/>
  <c r="Y1419" i="1" s="1"/>
  <c r="J1395" i="1"/>
  <c r="U1395" i="1" s="1"/>
  <c r="L1395" i="1"/>
  <c r="W1395" i="1" s="1"/>
  <c r="K1395" i="1"/>
  <c r="V1395" i="1" s="1"/>
  <c r="O1395" i="1"/>
  <c r="Z1395" i="1" s="1"/>
  <c r="N1395" i="1"/>
  <c r="Y1395" i="1" s="1"/>
  <c r="J1363" i="1"/>
  <c r="U1363" i="1" s="1"/>
  <c r="L1363" i="1"/>
  <c r="W1363" i="1" s="1"/>
  <c r="K1363" i="1"/>
  <c r="V1363" i="1" s="1"/>
  <c r="O1363" i="1"/>
  <c r="Z1363" i="1" s="1"/>
  <c r="N1363" i="1"/>
  <c r="Y1363" i="1" s="1"/>
  <c r="J1323" i="1"/>
  <c r="U1323" i="1" s="1"/>
  <c r="L1323" i="1"/>
  <c r="W1323" i="1" s="1"/>
  <c r="K1323" i="1"/>
  <c r="V1323" i="1" s="1"/>
  <c r="O1323" i="1"/>
  <c r="Z1323" i="1" s="1"/>
  <c r="N1323" i="1"/>
  <c r="Y1323" i="1" s="1"/>
  <c r="J1283" i="1"/>
  <c r="U1283" i="1" s="1"/>
  <c r="L1283" i="1"/>
  <c r="W1283" i="1" s="1"/>
  <c r="K1283" i="1"/>
  <c r="V1283" i="1" s="1"/>
  <c r="O1283" i="1"/>
  <c r="Z1283" i="1" s="1"/>
  <c r="N1283" i="1"/>
  <c r="Y1283" i="1" s="1"/>
  <c r="J1259" i="1"/>
  <c r="U1259" i="1" s="1"/>
  <c r="L1259" i="1"/>
  <c r="W1259" i="1" s="1"/>
  <c r="K1259" i="1"/>
  <c r="V1259" i="1" s="1"/>
  <c r="O1259" i="1"/>
  <c r="Z1259" i="1" s="1"/>
  <c r="N1259" i="1"/>
  <c r="Y1259" i="1" s="1"/>
  <c r="J1227" i="1"/>
  <c r="U1227" i="1" s="1"/>
  <c r="L1227" i="1"/>
  <c r="W1227" i="1" s="1"/>
  <c r="K1227" i="1"/>
  <c r="V1227" i="1" s="1"/>
  <c r="O1227" i="1"/>
  <c r="Z1227" i="1" s="1"/>
  <c r="J1195" i="1"/>
  <c r="U1195" i="1" s="1"/>
  <c r="L1195" i="1"/>
  <c r="W1195" i="1" s="1"/>
  <c r="K1195" i="1"/>
  <c r="V1195" i="1" s="1"/>
  <c r="O1195" i="1"/>
  <c r="Z1195" i="1" s="1"/>
  <c r="J1171" i="1"/>
  <c r="U1171" i="1" s="1"/>
  <c r="L1171" i="1"/>
  <c r="W1171" i="1" s="1"/>
  <c r="K1171" i="1"/>
  <c r="V1171" i="1" s="1"/>
  <c r="O1171" i="1"/>
  <c r="Z1171" i="1" s="1"/>
  <c r="N1171" i="1"/>
  <c r="Y1171" i="1" s="1"/>
  <c r="J1139" i="1"/>
  <c r="U1139" i="1" s="1"/>
  <c r="L1139" i="1"/>
  <c r="W1139" i="1" s="1"/>
  <c r="K1139" i="1"/>
  <c r="V1139" i="1" s="1"/>
  <c r="O1139" i="1"/>
  <c r="Z1139" i="1" s="1"/>
  <c r="N1139" i="1"/>
  <c r="Y1139" i="1" s="1"/>
  <c r="J1115" i="1"/>
  <c r="U1115" i="1" s="1"/>
  <c r="L1115" i="1"/>
  <c r="W1115" i="1" s="1"/>
  <c r="K1115" i="1"/>
  <c r="V1115" i="1" s="1"/>
  <c r="O1115" i="1"/>
  <c r="Z1115" i="1" s="1"/>
  <c r="N1115" i="1"/>
  <c r="Y1115" i="1" s="1"/>
  <c r="J1083" i="1"/>
  <c r="U1083" i="1" s="1"/>
  <c r="L1083" i="1"/>
  <c r="W1083" i="1" s="1"/>
  <c r="K1083" i="1"/>
  <c r="V1083" i="1" s="1"/>
  <c r="O1083" i="1"/>
  <c r="Z1083" i="1" s="1"/>
  <c r="N1083" i="1"/>
  <c r="Y1083" i="1" s="1"/>
  <c r="J1051" i="1"/>
  <c r="U1051" i="1" s="1"/>
  <c r="L1051" i="1"/>
  <c r="W1051" i="1" s="1"/>
  <c r="K1051" i="1"/>
  <c r="V1051" i="1" s="1"/>
  <c r="O1051" i="1"/>
  <c r="Z1051" i="1" s="1"/>
  <c r="N1051" i="1"/>
  <c r="Y1051" i="1" s="1"/>
  <c r="J1027" i="1"/>
  <c r="U1027" i="1" s="1"/>
  <c r="L1027" i="1"/>
  <c r="W1027" i="1" s="1"/>
  <c r="K1027" i="1"/>
  <c r="V1027" i="1" s="1"/>
  <c r="O1027" i="1"/>
  <c r="Z1027" i="1" s="1"/>
  <c r="N1027" i="1"/>
  <c r="Y1027" i="1" s="1"/>
  <c r="J995" i="1"/>
  <c r="U995" i="1" s="1"/>
  <c r="L995" i="1"/>
  <c r="W995" i="1" s="1"/>
  <c r="K995" i="1"/>
  <c r="V995" i="1" s="1"/>
  <c r="O995" i="1"/>
  <c r="Z995" i="1" s="1"/>
  <c r="N995" i="1"/>
  <c r="Y995" i="1" s="1"/>
  <c r="J971" i="1"/>
  <c r="U971" i="1" s="1"/>
  <c r="L971" i="1"/>
  <c r="W971" i="1" s="1"/>
  <c r="K971" i="1"/>
  <c r="V971" i="1" s="1"/>
  <c r="O971" i="1"/>
  <c r="Z971" i="1" s="1"/>
  <c r="N971" i="1"/>
  <c r="Y971" i="1" s="1"/>
  <c r="M971" i="1"/>
  <c r="X971" i="1" s="1"/>
  <c r="J939" i="1"/>
  <c r="U939" i="1" s="1"/>
  <c r="L939" i="1"/>
  <c r="W939" i="1" s="1"/>
  <c r="K939" i="1"/>
  <c r="V939" i="1" s="1"/>
  <c r="O939" i="1"/>
  <c r="Z939" i="1" s="1"/>
  <c r="N939" i="1"/>
  <c r="Y939" i="1" s="1"/>
  <c r="J907" i="1"/>
  <c r="U907" i="1" s="1"/>
  <c r="L907" i="1"/>
  <c r="W907" i="1" s="1"/>
  <c r="K907" i="1"/>
  <c r="V907" i="1" s="1"/>
  <c r="O907" i="1"/>
  <c r="Z907" i="1" s="1"/>
  <c r="N907" i="1"/>
  <c r="Y907" i="1" s="1"/>
  <c r="M907" i="1"/>
  <c r="X907" i="1" s="1"/>
  <c r="J883" i="1"/>
  <c r="U883" i="1" s="1"/>
  <c r="L883" i="1"/>
  <c r="W883" i="1" s="1"/>
  <c r="K883" i="1"/>
  <c r="V883" i="1" s="1"/>
  <c r="O883" i="1"/>
  <c r="Z883" i="1" s="1"/>
  <c r="N883" i="1"/>
  <c r="Y883" i="1" s="1"/>
  <c r="J851" i="1"/>
  <c r="U851" i="1" s="1"/>
  <c r="L851" i="1"/>
  <c r="W851" i="1" s="1"/>
  <c r="K851" i="1"/>
  <c r="V851" i="1" s="1"/>
  <c r="N851" i="1"/>
  <c r="Y851" i="1" s="1"/>
  <c r="O851" i="1"/>
  <c r="Z851" i="1" s="1"/>
  <c r="J827" i="1"/>
  <c r="U827" i="1" s="1"/>
  <c r="L827" i="1"/>
  <c r="W827" i="1" s="1"/>
  <c r="O827" i="1"/>
  <c r="Z827" i="1" s="1"/>
  <c r="K827" i="1"/>
  <c r="V827" i="1" s="1"/>
  <c r="N827" i="1"/>
  <c r="Y827" i="1" s="1"/>
  <c r="M827" i="1"/>
  <c r="X827" i="1" s="1"/>
  <c r="J795" i="1"/>
  <c r="U795" i="1" s="1"/>
  <c r="L795" i="1"/>
  <c r="W795" i="1" s="1"/>
  <c r="K795" i="1"/>
  <c r="V795" i="1" s="1"/>
  <c r="O795" i="1"/>
  <c r="Z795" i="1" s="1"/>
  <c r="N795" i="1"/>
  <c r="Y795" i="1" s="1"/>
  <c r="M795" i="1"/>
  <c r="X795" i="1" s="1"/>
  <c r="J771" i="1"/>
  <c r="U771" i="1" s="1"/>
  <c r="L771" i="1"/>
  <c r="W771" i="1" s="1"/>
  <c r="K771" i="1"/>
  <c r="V771" i="1" s="1"/>
  <c r="O771" i="1"/>
  <c r="Z771" i="1" s="1"/>
  <c r="N771" i="1"/>
  <c r="Y771" i="1" s="1"/>
  <c r="M771" i="1"/>
  <c r="X771" i="1" s="1"/>
  <c r="J739" i="1"/>
  <c r="U739" i="1" s="1"/>
  <c r="L739" i="1"/>
  <c r="W739" i="1" s="1"/>
  <c r="K739" i="1"/>
  <c r="V739" i="1" s="1"/>
  <c r="O739" i="1"/>
  <c r="Z739" i="1" s="1"/>
  <c r="N739" i="1"/>
  <c r="Y739" i="1" s="1"/>
  <c r="J707" i="1"/>
  <c r="U707" i="1" s="1"/>
  <c r="L707" i="1"/>
  <c r="W707" i="1" s="1"/>
  <c r="K707" i="1"/>
  <c r="V707" i="1" s="1"/>
  <c r="O707" i="1"/>
  <c r="Z707" i="1" s="1"/>
  <c r="N707" i="1"/>
  <c r="Y707" i="1" s="1"/>
  <c r="M707" i="1"/>
  <c r="X707" i="1" s="1"/>
  <c r="J675" i="1"/>
  <c r="U675" i="1" s="1"/>
  <c r="L675" i="1"/>
  <c r="W675" i="1" s="1"/>
  <c r="K675" i="1"/>
  <c r="V675" i="1" s="1"/>
  <c r="O675" i="1"/>
  <c r="Z675" i="1" s="1"/>
  <c r="N675" i="1"/>
  <c r="Y675" i="1" s="1"/>
  <c r="J651" i="1"/>
  <c r="U651" i="1" s="1"/>
  <c r="L651" i="1"/>
  <c r="W651" i="1" s="1"/>
  <c r="K651" i="1"/>
  <c r="V651" i="1" s="1"/>
  <c r="O651" i="1"/>
  <c r="Z651" i="1" s="1"/>
  <c r="N651" i="1"/>
  <c r="Y651" i="1" s="1"/>
  <c r="M651" i="1"/>
  <c r="X651" i="1" s="1"/>
  <c r="J619" i="1"/>
  <c r="U619" i="1" s="1"/>
  <c r="L619" i="1"/>
  <c r="W619" i="1" s="1"/>
  <c r="K619" i="1"/>
  <c r="V619" i="1" s="1"/>
  <c r="O619" i="1"/>
  <c r="Z619" i="1" s="1"/>
  <c r="N619" i="1"/>
  <c r="Y619" i="1" s="1"/>
  <c r="M619" i="1"/>
  <c r="X619" i="1" s="1"/>
  <c r="J595" i="1"/>
  <c r="U595" i="1" s="1"/>
  <c r="L595" i="1"/>
  <c r="W595" i="1" s="1"/>
  <c r="K595" i="1"/>
  <c r="V595" i="1" s="1"/>
  <c r="O595" i="1"/>
  <c r="Z595" i="1" s="1"/>
  <c r="M595" i="1"/>
  <c r="X595" i="1" s="1"/>
  <c r="J563" i="1"/>
  <c r="U563" i="1" s="1"/>
  <c r="L563" i="1"/>
  <c r="W563" i="1" s="1"/>
  <c r="K563" i="1"/>
  <c r="V563" i="1" s="1"/>
  <c r="O563" i="1"/>
  <c r="Z563" i="1" s="1"/>
  <c r="N563" i="1"/>
  <c r="Y563" i="1" s="1"/>
  <c r="M563" i="1"/>
  <c r="X563" i="1" s="1"/>
  <c r="J547" i="1"/>
  <c r="U547" i="1" s="1"/>
  <c r="L547" i="1"/>
  <c r="W547" i="1" s="1"/>
  <c r="K547" i="1"/>
  <c r="V547" i="1" s="1"/>
  <c r="O547" i="1"/>
  <c r="Z547" i="1" s="1"/>
  <c r="N547" i="1"/>
  <c r="Y547" i="1" s="1"/>
  <c r="M547" i="1"/>
  <c r="X547" i="1" s="1"/>
  <c r="J515" i="1"/>
  <c r="U515" i="1" s="1"/>
  <c r="L515" i="1"/>
  <c r="W515" i="1" s="1"/>
  <c r="K515" i="1"/>
  <c r="V515" i="1" s="1"/>
  <c r="O515" i="1"/>
  <c r="Z515" i="1" s="1"/>
  <c r="N515" i="1"/>
  <c r="Y515" i="1" s="1"/>
  <c r="M515" i="1"/>
  <c r="X515" i="1" s="1"/>
  <c r="J491" i="1"/>
  <c r="U491" i="1" s="1"/>
  <c r="L491" i="1"/>
  <c r="W491" i="1" s="1"/>
  <c r="K491" i="1"/>
  <c r="V491" i="1" s="1"/>
  <c r="O491" i="1"/>
  <c r="Z491" i="1" s="1"/>
  <c r="M491" i="1"/>
  <c r="X491" i="1" s="1"/>
  <c r="J459" i="1"/>
  <c r="U459" i="1" s="1"/>
  <c r="L459" i="1"/>
  <c r="W459" i="1" s="1"/>
  <c r="K459" i="1"/>
  <c r="V459" i="1" s="1"/>
  <c r="O459" i="1"/>
  <c r="Z459" i="1" s="1"/>
  <c r="M459" i="1"/>
  <c r="X459" i="1" s="1"/>
  <c r="N459" i="1"/>
  <c r="Y459" i="1" s="1"/>
  <c r="J427" i="1"/>
  <c r="U427" i="1" s="1"/>
  <c r="L427" i="1"/>
  <c r="W427" i="1" s="1"/>
  <c r="K427" i="1"/>
  <c r="V427" i="1" s="1"/>
  <c r="O427" i="1"/>
  <c r="Z427" i="1" s="1"/>
  <c r="M427" i="1"/>
  <c r="X427" i="1" s="1"/>
  <c r="J395" i="1"/>
  <c r="U395" i="1" s="1"/>
  <c r="L395" i="1"/>
  <c r="W395" i="1" s="1"/>
  <c r="K395" i="1"/>
  <c r="V395" i="1" s="1"/>
  <c r="O395" i="1"/>
  <c r="Z395" i="1" s="1"/>
  <c r="N395" i="1"/>
  <c r="Y395" i="1" s="1"/>
  <c r="M395" i="1"/>
  <c r="X395" i="1" s="1"/>
  <c r="J371" i="1"/>
  <c r="U371" i="1" s="1"/>
  <c r="L371" i="1"/>
  <c r="W371" i="1" s="1"/>
  <c r="K371" i="1"/>
  <c r="V371" i="1" s="1"/>
  <c r="O371" i="1"/>
  <c r="Z371" i="1" s="1"/>
  <c r="N371" i="1"/>
  <c r="Y371" i="1" s="1"/>
  <c r="M371" i="1"/>
  <c r="X371" i="1" s="1"/>
  <c r="J331" i="1"/>
  <c r="U331" i="1" s="1"/>
  <c r="L331" i="1"/>
  <c r="W331" i="1" s="1"/>
  <c r="K331" i="1"/>
  <c r="V331" i="1" s="1"/>
  <c r="O331" i="1"/>
  <c r="Z331" i="1" s="1"/>
  <c r="N331" i="1"/>
  <c r="Y331" i="1" s="1"/>
  <c r="M331" i="1"/>
  <c r="X331" i="1" s="1"/>
  <c r="J299" i="1"/>
  <c r="U299" i="1" s="1"/>
  <c r="L299" i="1"/>
  <c r="W299" i="1" s="1"/>
  <c r="K299" i="1"/>
  <c r="V299" i="1" s="1"/>
  <c r="O299" i="1"/>
  <c r="Z299" i="1" s="1"/>
  <c r="N299" i="1"/>
  <c r="Y299" i="1" s="1"/>
  <c r="M299" i="1"/>
  <c r="X299" i="1" s="1"/>
  <c r="J267" i="1"/>
  <c r="U267" i="1" s="1"/>
  <c r="L267" i="1"/>
  <c r="W267" i="1" s="1"/>
  <c r="K267" i="1"/>
  <c r="V267" i="1" s="1"/>
  <c r="O267" i="1"/>
  <c r="Z267" i="1" s="1"/>
  <c r="N267" i="1"/>
  <c r="Y267" i="1" s="1"/>
  <c r="M267" i="1"/>
  <c r="X267" i="1" s="1"/>
  <c r="J243" i="1"/>
  <c r="U243" i="1" s="1"/>
  <c r="L243" i="1"/>
  <c r="W243" i="1" s="1"/>
  <c r="K243" i="1"/>
  <c r="V243" i="1" s="1"/>
  <c r="O243" i="1"/>
  <c r="Z243" i="1" s="1"/>
  <c r="N243" i="1"/>
  <c r="Y243" i="1" s="1"/>
  <c r="M243" i="1"/>
  <c r="X243" i="1" s="1"/>
  <c r="J227" i="1"/>
  <c r="U227" i="1" s="1"/>
  <c r="L227" i="1"/>
  <c r="W227" i="1" s="1"/>
  <c r="K227" i="1"/>
  <c r="V227" i="1" s="1"/>
  <c r="O227" i="1"/>
  <c r="Z227" i="1" s="1"/>
  <c r="M227" i="1"/>
  <c r="X227" i="1" s="1"/>
  <c r="J195" i="1"/>
  <c r="U195" i="1" s="1"/>
  <c r="L195" i="1"/>
  <c r="W195" i="1" s="1"/>
  <c r="K195" i="1"/>
  <c r="V195" i="1" s="1"/>
  <c r="O195" i="1"/>
  <c r="Z195" i="1" s="1"/>
  <c r="N195" i="1"/>
  <c r="Y195" i="1" s="1"/>
  <c r="M195" i="1"/>
  <c r="X195" i="1" s="1"/>
  <c r="J155" i="1"/>
  <c r="U155" i="1" s="1"/>
  <c r="L155" i="1"/>
  <c r="W155" i="1" s="1"/>
  <c r="K155" i="1"/>
  <c r="V155" i="1" s="1"/>
  <c r="O155" i="1"/>
  <c r="Z155" i="1" s="1"/>
  <c r="N155" i="1"/>
  <c r="Y155" i="1" s="1"/>
  <c r="M155" i="1"/>
  <c r="X155" i="1" s="1"/>
  <c r="J131" i="1"/>
  <c r="U131" i="1" s="1"/>
  <c r="L131" i="1"/>
  <c r="W131" i="1" s="1"/>
  <c r="K131" i="1"/>
  <c r="V131" i="1" s="1"/>
  <c r="O131" i="1"/>
  <c r="Z131" i="1" s="1"/>
  <c r="N131" i="1"/>
  <c r="Y131" i="1" s="1"/>
  <c r="M131" i="1"/>
  <c r="X131" i="1" s="1"/>
  <c r="J107" i="1"/>
  <c r="U107" i="1" s="1"/>
  <c r="L107" i="1"/>
  <c r="W107" i="1" s="1"/>
  <c r="K107" i="1"/>
  <c r="V107" i="1" s="1"/>
  <c r="O107" i="1"/>
  <c r="Z107" i="1" s="1"/>
  <c r="N107" i="1"/>
  <c r="Y107" i="1" s="1"/>
  <c r="M107" i="1"/>
  <c r="X107" i="1" s="1"/>
  <c r="J75" i="1"/>
  <c r="U75" i="1" s="1"/>
  <c r="L75" i="1"/>
  <c r="W75" i="1" s="1"/>
  <c r="K75" i="1"/>
  <c r="V75" i="1" s="1"/>
  <c r="O75" i="1"/>
  <c r="Z75" i="1" s="1"/>
  <c r="N75" i="1"/>
  <c r="Y75" i="1" s="1"/>
  <c r="M75" i="1"/>
  <c r="X75" i="1" s="1"/>
  <c r="J43" i="1"/>
  <c r="U43" i="1" s="1"/>
  <c r="L43" i="1"/>
  <c r="W43" i="1" s="1"/>
  <c r="K43" i="1"/>
  <c r="V43" i="1" s="1"/>
  <c r="O43" i="1"/>
  <c r="Z43" i="1" s="1"/>
  <c r="N43" i="1"/>
  <c r="Y43" i="1" s="1"/>
  <c r="M43" i="1"/>
  <c r="X43" i="1" s="1"/>
  <c r="J19" i="1"/>
  <c r="U19" i="1" s="1"/>
  <c r="L19" i="1"/>
  <c r="W19" i="1" s="1"/>
  <c r="K19" i="1"/>
  <c r="V19" i="1" s="1"/>
  <c r="O19" i="1"/>
  <c r="Z19" i="1" s="1"/>
  <c r="N19" i="1"/>
  <c r="Y19" i="1" s="1"/>
  <c r="M19" i="1"/>
  <c r="X19" i="1" s="1"/>
  <c r="J4233" i="1"/>
  <c r="U4233" i="1" s="1"/>
  <c r="L4233" i="1"/>
  <c r="W4233" i="1" s="1"/>
  <c r="K4233" i="1"/>
  <c r="V4233" i="1" s="1"/>
  <c r="J4209" i="1"/>
  <c r="U4209" i="1" s="1"/>
  <c r="L4209" i="1"/>
  <c r="W4209" i="1" s="1"/>
  <c r="O4209" i="1"/>
  <c r="Z4209" i="1" s="1"/>
  <c r="J4185" i="1"/>
  <c r="U4185" i="1" s="1"/>
  <c r="L4185" i="1"/>
  <c r="W4185" i="1" s="1"/>
  <c r="K4185" i="1"/>
  <c r="V4185" i="1" s="1"/>
  <c r="O4185" i="1"/>
  <c r="Z4185" i="1" s="1"/>
  <c r="J4161" i="1"/>
  <c r="U4161" i="1" s="1"/>
  <c r="L4161" i="1"/>
  <c r="W4161" i="1" s="1"/>
  <c r="K4161" i="1"/>
  <c r="V4161" i="1" s="1"/>
  <c r="O4161" i="1"/>
  <c r="Z4161" i="1" s="1"/>
  <c r="J4137" i="1"/>
  <c r="U4137" i="1" s="1"/>
  <c r="L4137" i="1"/>
  <c r="W4137" i="1" s="1"/>
  <c r="K4137" i="1"/>
  <c r="V4137" i="1" s="1"/>
  <c r="O4137" i="1"/>
  <c r="Z4137" i="1" s="1"/>
  <c r="J4113" i="1"/>
  <c r="U4113" i="1" s="1"/>
  <c r="L4113" i="1"/>
  <c r="W4113" i="1" s="1"/>
  <c r="K4113" i="1"/>
  <c r="V4113" i="1" s="1"/>
  <c r="O4113" i="1"/>
  <c r="Z4113" i="1" s="1"/>
  <c r="J4089" i="1"/>
  <c r="U4089" i="1" s="1"/>
  <c r="L4089" i="1"/>
  <c r="W4089" i="1" s="1"/>
  <c r="K4089" i="1"/>
  <c r="V4089" i="1" s="1"/>
  <c r="O4089" i="1"/>
  <c r="Z4089" i="1" s="1"/>
  <c r="J4057" i="1"/>
  <c r="U4057" i="1" s="1"/>
  <c r="L4057" i="1"/>
  <c r="W4057" i="1" s="1"/>
  <c r="K4057" i="1"/>
  <c r="V4057" i="1" s="1"/>
  <c r="O4057" i="1"/>
  <c r="Z4057" i="1" s="1"/>
  <c r="J4033" i="1"/>
  <c r="U4033" i="1" s="1"/>
  <c r="L4033" i="1"/>
  <c r="W4033" i="1" s="1"/>
  <c r="K4033" i="1"/>
  <c r="V4033" i="1" s="1"/>
  <c r="O4033" i="1"/>
  <c r="Z4033" i="1" s="1"/>
  <c r="J4009" i="1"/>
  <c r="U4009" i="1" s="1"/>
  <c r="L4009" i="1"/>
  <c r="W4009" i="1" s="1"/>
  <c r="K4009" i="1"/>
  <c r="V4009" i="1" s="1"/>
  <c r="O4009" i="1"/>
  <c r="Z4009" i="1" s="1"/>
  <c r="J3985" i="1"/>
  <c r="U3985" i="1" s="1"/>
  <c r="L3985" i="1"/>
  <c r="W3985" i="1" s="1"/>
  <c r="K3985" i="1"/>
  <c r="V3985" i="1" s="1"/>
  <c r="O3985" i="1"/>
  <c r="Z3985" i="1" s="1"/>
  <c r="J3961" i="1"/>
  <c r="U3961" i="1" s="1"/>
  <c r="L3961" i="1"/>
  <c r="W3961" i="1" s="1"/>
  <c r="K3961" i="1"/>
  <c r="V3961" i="1" s="1"/>
  <c r="O3961" i="1"/>
  <c r="Z3961" i="1" s="1"/>
  <c r="J3937" i="1"/>
  <c r="U3937" i="1" s="1"/>
  <c r="L3937" i="1"/>
  <c r="W3937" i="1" s="1"/>
  <c r="K3937" i="1"/>
  <c r="V3937" i="1" s="1"/>
  <c r="O3937" i="1"/>
  <c r="Z3937" i="1" s="1"/>
  <c r="J3913" i="1"/>
  <c r="U3913" i="1" s="1"/>
  <c r="L3913" i="1"/>
  <c r="W3913" i="1" s="1"/>
  <c r="K3913" i="1"/>
  <c r="V3913" i="1" s="1"/>
  <c r="J3889" i="1"/>
  <c r="U3889" i="1" s="1"/>
  <c r="L3889" i="1"/>
  <c r="W3889" i="1" s="1"/>
  <c r="O3889" i="1"/>
  <c r="Z3889" i="1" s="1"/>
  <c r="J3873" i="1"/>
  <c r="U3873" i="1" s="1"/>
  <c r="L3873" i="1"/>
  <c r="W3873" i="1" s="1"/>
  <c r="K3873" i="1"/>
  <c r="V3873" i="1" s="1"/>
  <c r="O3873" i="1"/>
  <c r="Z3873" i="1" s="1"/>
  <c r="J3849" i="1"/>
  <c r="U3849" i="1" s="1"/>
  <c r="L3849" i="1"/>
  <c r="W3849" i="1" s="1"/>
  <c r="K3849" i="1"/>
  <c r="V3849" i="1" s="1"/>
  <c r="J3825" i="1"/>
  <c r="U3825" i="1" s="1"/>
  <c r="L3825" i="1"/>
  <c r="W3825" i="1" s="1"/>
  <c r="O3825" i="1"/>
  <c r="Z3825" i="1" s="1"/>
  <c r="K3825" i="1"/>
  <c r="V3825" i="1" s="1"/>
  <c r="J3817" i="1"/>
  <c r="U3817" i="1" s="1"/>
  <c r="L3817" i="1"/>
  <c r="W3817" i="1" s="1"/>
  <c r="K3817" i="1"/>
  <c r="V3817" i="1" s="1"/>
  <c r="O3817" i="1"/>
  <c r="Z3817" i="1" s="1"/>
  <c r="J3793" i="1"/>
  <c r="U3793" i="1" s="1"/>
  <c r="L3793" i="1"/>
  <c r="W3793" i="1" s="1"/>
  <c r="K3793" i="1"/>
  <c r="V3793" i="1" s="1"/>
  <c r="O3793" i="1"/>
  <c r="Z3793" i="1" s="1"/>
  <c r="J3769" i="1"/>
  <c r="U3769" i="1" s="1"/>
  <c r="L3769" i="1"/>
  <c r="W3769" i="1" s="1"/>
  <c r="K3769" i="1"/>
  <c r="V3769" i="1" s="1"/>
  <c r="O3769" i="1"/>
  <c r="Z3769" i="1" s="1"/>
  <c r="J3745" i="1"/>
  <c r="U3745" i="1" s="1"/>
  <c r="L3745" i="1"/>
  <c r="W3745" i="1" s="1"/>
  <c r="K3745" i="1"/>
  <c r="V3745" i="1" s="1"/>
  <c r="O3745" i="1"/>
  <c r="Z3745" i="1" s="1"/>
  <c r="J3713" i="1"/>
  <c r="U3713" i="1" s="1"/>
  <c r="L3713" i="1"/>
  <c r="W3713" i="1" s="1"/>
  <c r="K3713" i="1"/>
  <c r="V3713" i="1" s="1"/>
  <c r="O3713" i="1"/>
  <c r="Z3713" i="1" s="1"/>
  <c r="J3681" i="1"/>
  <c r="U3681" i="1" s="1"/>
  <c r="L3681" i="1"/>
  <c r="W3681" i="1" s="1"/>
  <c r="K3681" i="1"/>
  <c r="V3681" i="1" s="1"/>
  <c r="O3681" i="1"/>
  <c r="Z3681" i="1" s="1"/>
  <c r="J3657" i="1"/>
  <c r="U3657" i="1" s="1"/>
  <c r="L3657" i="1"/>
  <c r="W3657" i="1" s="1"/>
  <c r="K3657" i="1"/>
  <c r="V3657" i="1" s="1"/>
  <c r="J3633" i="1"/>
  <c r="U3633" i="1" s="1"/>
  <c r="L3633" i="1"/>
  <c r="W3633" i="1" s="1"/>
  <c r="O3633" i="1"/>
  <c r="Z3633" i="1" s="1"/>
  <c r="J3609" i="1"/>
  <c r="U3609" i="1" s="1"/>
  <c r="L3609" i="1"/>
  <c r="W3609" i="1" s="1"/>
  <c r="K3609" i="1"/>
  <c r="V3609" i="1" s="1"/>
  <c r="O3609" i="1"/>
  <c r="Z3609" i="1" s="1"/>
  <c r="J3585" i="1"/>
  <c r="U3585" i="1" s="1"/>
  <c r="L3585" i="1"/>
  <c r="W3585" i="1" s="1"/>
  <c r="K3585" i="1"/>
  <c r="V3585" i="1" s="1"/>
  <c r="O3585" i="1"/>
  <c r="Z3585" i="1" s="1"/>
  <c r="J3561" i="1"/>
  <c r="U3561" i="1" s="1"/>
  <c r="L3561" i="1"/>
  <c r="W3561" i="1" s="1"/>
  <c r="K3561" i="1"/>
  <c r="V3561" i="1" s="1"/>
  <c r="O3561" i="1"/>
  <c r="Z3561" i="1" s="1"/>
  <c r="J3537" i="1"/>
  <c r="U3537" i="1" s="1"/>
  <c r="L3537" i="1"/>
  <c r="W3537" i="1" s="1"/>
  <c r="K3537" i="1"/>
  <c r="V3537" i="1" s="1"/>
  <c r="O3537" i="1"/>
  <c r="Z3537" i="1" s="1"/>
  <c r="J3513" i="1"/>
  <c r="U3513" i="1" s="1"/>
  <c r="L3513" i="1"/>
  <c r="W3513" i="1" s="1"/>
  <c r="K3513" i="1"/>
  <c r="V3513" i="1" s="1"/>
  <c r="O3513" i="1"/>
  <c r="Z3513" i="1" s="1"/>
  <c r="J3481" i="1"/>
  <c r="U3481" i="1" s="1"/>
  <c r="L3481" i="1"/>
  <c r="W3481" i="1" s="1"/>
  <c r="K3481" i="1"/>
  <c r="V3481" i="1" s="1"/>
  <c r="O3481" i="1"/>
  <c r="Z3481" i="1" s="1"/>
  <c r="J3457" i="1"/>
  <c r="U3457" i="1" s="1"/>
  <c r="L3457" i="1"/>
  <c r="W3457" i="1" s="1"/>
  <c r="K3457" i="1"/>
  <c r="V3457" i="1" s="1"/>
  <c r="O3457" i="1"/>
  <c r="Z3457" i="1" s="1"/>
  <c r="J3425" i="1"/>
  <c r="U3425" i="1" s="1"/>
  <c r="L3425" i="1"/>
  <c r="W3425" i="1" s="1"/>
  <c r="K3425" i="1"/>
  <c r="V3425" i="1" s="1"/>
  <c r="O3425" i="1"/>
  <c r="Z3425" i="1" s="1"/>
  <c r="J3409" i="1"/>
  <c r="U3409" i="1" s="1"/>
  <c r="L3409" i="1"/>
  <c r="W3409" i="1" s="1"/>
  <c r="K3409" i="1"/>
  <c r="V3409" i="1" s="1"/>
  <c r="O3409" i="1"/>
  <c r="Z3409" i="1" s="1"/>
  <c r="J3385" i="1"/>
  <c r="U3385" i="1" s="1"/>
  <c r="L3385" i="1"/>
  <c r="W3385" i="1" s="1"/>
  <c r="K3385" i="1"/>
  <c r="V3385" i="1" s="1"/>
  <c r="O3385" i="1"/>
  <c r="Z3385" i="1" s="1"/>
  <c r="J3361" i="1"/>
  <c r="U3361" i="1" s="1"/>
  <c r="L3361" i="1"/>
  <c r="W3361" i="1" s="1"/>
  <c r="K3361" i="1"/>
  <c r="V3361" i="1" s="1"/>
  <c r="O3361" i="1"/>
  <c r="Z3361" i="1" s="1"/>
  <c r="J3337" i="1"/>
  <c r="U3337" i="1" s="1"/>
  <c r="L3337" i="1"/>
  <c r="W3337" i="1" s="1"/>
  <c r="K3337" i="1"/>
  <c r="V3337" i="1" s="1"/>
  <c r="J3313" i="1"/>
  <c r="U3313" i="1" s="1"/>
  <c r="L3313" i="1"/>
  <c r="W3313" i="1" s="1"/>
  <c r="K3313" i="1"/>
  <c r="V3313" i="1" s="1"/>
  <c r="O3313" i="1"/>
  <c r="Z3313" i="1" s="1"/>
  <c r="J3289" i="1"/>
  <c r="U3289" i="1" s="1"/>
  <c r="L3289" i="1"/>
  <c r="W3289" i="1" s="1"/>
  <c r="K3289" i="1"/>
  <c r="V3289" i="1" s="1"/>
  <c r="O3289" i="1"/>
  <c r="Z3289" i="1" s="1"/>
  <c r="J3265" i="1"/>
  <c r="U3265" i="1" s="1"/>
  <c r="L3265" i="1"/>
  <c r="W3265" i="1" s="1"/>
  <c r="K3265" i="1"/>
  <c r="V3265" i="1" s="1"/>
  <c r="O3265" i="1"/>
  <c r="Z3265" i="1" s="1"/>
  <c r="J3241" i="1"/>
  <c r="U3241" i="1" s="1"/>
  <c r="L3241" i="1"/>
  <c r="W3241" i="1" s="1"/>
  <c r="K3241" i="1"/>
  <c r="V3241" i="1" s="1"/>
  <c r="O3241" i="1"/>
  <c r="Z3241" i="1" s="1"/>
  <c r="J3217" i="1"/>
  <c r="U3217" i="1" s="1"/>
  <c r="L3217" i="1"/>
  <c r="W3217" i="1" s="1"/>
  <c r="K3217" i="1"/>
  <c r="V3217" i="1" s="1"/>
  <c r="O3217" i="1"/>
  <c r="Z3217" i="1" s="1"/>
  <c r="J3185" i="1"/>
  <c r="U3185" i="1" s="1"/>
  <c r="L3185" i="1"/>
  <c r="W3185" i="1" s="1"/>
  <c r="K3185" i="1"/>
  <c r="V3185" i="1" s="1"/>
  <c r="O3185" i="1"/>
  <c r="Z3185" i="1" s="1"/>
  <c r="J3153" i="1"/>
  <c r="U3153" i="1" s="1"/>
  <c r="L3153" i="1"/>
  <c r="W3153" i="1" s="1"/>
  <c r="K3153" i="1"/>
  <c r="V3153" i="1" s="1"/>
  <c r="O3153" i="1"/>
  <c r="Z3153" i="1" s="1"/>
  <c r="J3129" i="1"/>
  <c r="U3129" i="1" s="1"/>
  <c r="L3129" i="1"/>
  <c r="W3129" i="1" s="1"/>
  <c r="K3129" i="1"/>
  <c r="V3129" i="1" s="1"/>
  <c r="O3129" i="1"/>
  <c r="Z3129" i="1" s="1"/>
  <c r="J3105" i="1"/>
  <c r="U3105" i="1" s="1"/>
  <c r="L3105" i="1"/>
  <c r="W3105" i="1" s="1"/>
  <c r="K3105" i="1"/>
  <c r="V3105" i="1" s="1"/>
  <c r="O3105" i="1"/>
  <c r="Z3105" i="1" s="1"/>
  <c r="J3081" i="1"/>
  <c r="U3081" i="1" s="1"/>
  <c r="L3081" i="1"/>
  <c r="W3081" i="1" s="1"/>
  <c r="K3081" i="1"/>
  <c r="V3081" i="1" s="1"/>
  <c r="J3041" i="1"/>
  <c r="U3041" i="1" s="1"/>
  <c r="L3041" i="1"/>
  <c r="W3041" i="1" s="1"/>
  <c r="K3041" i="1"/>
  <c r="V3041" i="1" s="1"/>
  <c r="O3041" i="1"/>
  <c r="Z3041" i="1" s="1"/>
  <c r="J3009" i="1"/>
  <c r="U3009" i="1" s="1"/>
  <c r="L3009" i="1"/>
  <c r="W3009" i="1" s="1"/>
  <c r="K3009" i="1"/>
  <c r="V3009" i="1" s="1"/>
  <c r="O3009" i="1"/>
  <c r="Z3009" i="1" s="1"/>
  <c r="J2985" i="1"/>
  <c r="U2985" i="1" s="1"/>
  <c r="L2985" i="1"/>
  <c r="W2985" i="1" s="1"/>
  <c r="K2985" i="1"/>
  <c r="V2985" i="1" s="1"/>
  <c r="O2985" i="1"/>
  <c r="Z2985" i="1" s="1"/>
  <c r="J2961" i="1"/>
  <c r="U2961" i="1" s="1"/>
  <c r="L2961" i="1"/>
  <c r="W2961" i="1" s="1"/>
  <c r="K2961" i="1"/>
  <c r="V2961" i="1" s="1"/>
  <c r="O2961" i="1"/>
  <c r="Z2961" i="1" s="1"/>
  <c r="J2937" i="1"/>
  <c r="U2937" i="1" s="1"/>
  <c r="L2937" i="1"/>
  <c r="W2937" i="1" s="1"/>
  <c r="K2937" i="1"/>
  <c r="V2937" i="1" s="1"/>
  <c r="O2937" i="1"/>
  <c r="Z2937" i="1" s="1"/>
  <c r="J2913" i="1"/>
  <c r="U2913" i="1" s="1"/>
  <c r="L2913" i="1"/>
  <c r="W2913" i="1" s="1"/>
  <c r="K2913" i="1"/>
  <c r="V2913" i="1" s="1"/>
  <c r="O2913" i="1"/>
  <c r="Z2913" i="1" s="1"/>
  <c r="J2889" i="1"/>
  <c r="U2889" i="1" s="1"/>
  <c r="L2889" i="1"/>
  <c r="W2889" i="1" s="1"/>
  <c r="K2889" i="1"/>
  <c r="V2889" i="1" s="1"/>
  <c r="J2865" i="1"/>
  <c r="U2865" i="1" s="1"/>
  <c r="L2865" i="1"/>
  <c r="W2865" i="1" s="1"/>
  <c r="K2865" i="1"/>
  <c r="V2865" i="1" s="1"/>
  <c r="O2865" i="1"/>
  <c r="Z2865" i="1" s="1"/>
  <c r="J2841" i="1"/>
  <c r="U2841" i="1" s="1"/>
  <c r="L2841" i="1"/>
  <c r="W2841" i="1" s="1"/>
  <c r="K2841" i="1"/>
  <c r="V2841" i="1" s="1"/>
  <c r="O2841" i="1"/>
  <c r="Z2841" i="1" s="1"/>
  <c r="J2817" i="1"/>
  <c r="U2817" i="1" s="1"/>
  <c r="L2817" i="1"/>
  <c r="W2817" i="1" s="1"/>
  <c r="K2817" i="1"/>
  <c r="V2817" i="1" s="1"/>
  <c r="O2817" i="1"/>
  <c r="Z2817" i="1" s="1"/>
  <c r="J2793" i="1"/>
  <c r="U2793" i="1" s="1"/>
  <c r="L2793" i="1"/>
  <c r="W2793" i="1" s="1"/>
  <c r="K2793" i="1"/>
  <c r="V2793" i="1" s="1"/>
  <c r="O2793" i="1"/>
  <c r="Z2793" i="1" s="1"/>
  <c r="L2769" i="1"/>
  <c r="W2769" i="1" s="1"/>
  <c r="J2769" i="1"/>
  <c r="U2769" i="1" s="1"/>
  <c r="K2769" i="1"/>
  <c r="V2769" i="1" s="1"/>
  <c r="O2769" i="1"/>
  <c r="Z2769" i="1" s="1"/>
  <c r="J2753" i="1"/>
  <c r="U2753" i="1" s="1"/>
  <c r="L2753" i="1"/>
  <c r="W2753" i="1" s="1"/>
  <c r="K2753" i="1"/>
  <c r="V2753" i="1" s="1"/>
  <c r="O2753" i="1"/>
  <c r="Z2753" i="1" s="1"/>
  <c r="J2729" i="1"/>
  <c r="U2729" i="1" s="1"/>
  <c r="L2729" i="1"/>
  <c r="W2729" i="1" s="1"/>
  <c r="K2729" i="1"/>
  <c r="V2729" i="1" s="1"/>
  <c r="O2729" i="1"/>
  <c r="Z2729" i="1" s="1"/>
  <c r="J2713" i="1"/>
  <c r="U2713" i="1" s="1"/>
  <c r="L2713" i="1"/>
  <c r="W2713" i="1" s="1"/>
  <c r="K2713" i="1"/>
  <c r="V2713" i="1" s="1"/>
  <c r="O2713" i="1"/>
  <c r="Z2713" i="1" s="1"/>
  <c r="J2689" i="1"/>
  <c r="U2689" i="1" s="1"/>
  <c r="L2689" i="1"/>
  <c r="W2689" i="1" s="1"/>
  <c r="K2689" i="1"/>
  <c r="V2689" i="1" s="1"/>
  <c r="O2689" i="1"/>
  <c r="Z2689" i="1" s="1"/>
  <c r="J2665" i="1"/>
  <c r="U2665" i="1" s="1"/>
  <c r="L2665" i="1"/>
  <c r="W2665" i="1" s="1"/>
  <c r="K2665" i="1"/>
  <c r="V2665" i="1" s="1"/>
  <c r="O2665" i="1"/>
  <c r="Z2665" i="1" s="1"/>
  <c r="J2641" i="1"/>
  <c r="U2641" i="1" s="1"/>
  <c r="L2641" i="1"/>
  <c r="W2641" i="1" s="1"/>
  <c r="K2641" i="1"/>
  <c r="V2641" i="1" s="1"/>
  <c r="O2641" i="1"/>
  <c r="Z2641" i="1" s="1"/>
  <c r="J2617" i="1"/>
  <c r="U2617" i="1" s="1"/>
  <c r="L2617" i="1"/>
  <c r="W2617" i="1" s="1"/>
  <c r="K2617" i="1"/>
  <c r="V2617" i="1" s="1"/>
  <c r="O2617" i="1"/>
  <c r="Z2617" i="1" s="1"/>
  <c r="J2593" i="1"/>
  <c r="U2593" i="1" s="1"/>
  <c r="L2593" i="1"/>
  <c r="W2593" i="1" s="1"/>
  <c r="K2593" i="1"/>
  <c r="V2593" i="1" s="1"/>
  <c r="O2593" i="1"/>
  <c r="Z2593" i="1" s="1"/>
  <c r="J2561" i="1"/>
  <c r="U2561" i="1" s="1"/>
  <c r="L2561" i="1"/>
  <c r="W2561" i="1" s="1"/>
  <c r="K2561" i="1"/>
  <c r="V2561" i="1" s="1"/>
  <c r="O2561" i="1"/>
  <c r="Z2561" i="1" s="1"/>
  <c r="J2529" i="1"/>
  <c r="U2529" i="1" s="1"/>
  <c r="L2529" i="1"/>
  <c r="W2529" i="1" s="1"/>
  <c r="K2529" i="1"/>
  <c r="V2529" i="1" s="1"/>
  <c r="O2529" i="1"/>
  <c r="Z2529" i="1" s="1"/>
  <c r="J2505" i="1"/>
  <c r="U2505" i="1" s="1"/>
  <c r="L2505" i="1"/>
  <c r="W2505" i="1" s="1"/>
  <c r="K2505" i="1"/>
  <c r="V2505" i="1" s="1"/>
  <c r="J2481" i="1"/>
  <c r="U2481" i="1" s="1"/>
  <c r="L2481" i="1"/>
  <c r="W2481" i="1" s="1"/>
  <c r="K2481" i="1"/>
  <c r="V2481" i="1" s="1"/>
  <c r="O2481" i="1"/>
  <c r="Z2481" i="1" s="1"/>
  <c r="J2465" i="1"/>
  <c r="U2465" i="1" s="1"/>
  <c r="L2465" i="1"/>
  <c r="W2465" i="1" s="1"/>
  <c r="K2465" i="1"/>
  <c r="V2465" i="1" s="1"/>
  <c r="O2465" i="1"/>
  <c r="Z2465" i="1" s="1"/>
  <c r="J2441" i="1"/>
  <c r="U2441" i="1" s="1"/>
  <c r="L2441" i="1"/>
  <c r="W2441" i="1" s="1"/>
  <c r="K2441" i="1"/>
  <c r="V2441" i="1" s="1"/>
  <c r="L2417" i="1"/>
  <c r="W2417" i="1" s="1"/>
  <c r="J2417" i="1"/>
  <c r="U2417" i="1" s="1"/>
  <c r="K2417" i="1"/>
  <c r="V2417" i="1" s="1"/>
  <c r="O2417" i="1"/>
  <c r="Z2417" i="1" s="1"/>
  <c r="J2401" i="1"/>
  <c r="U2401" i="1" s="1"/>
  <c r="L2401" i="1"/>
  <c r="W2401" i="1" s="1"/>
  <c r="K2401" i="1"/>
  <c r="V2401" i="1" s="1"/>
  <c r="O2401" i="1"/>
  <c r="Z2401" i="1" s="1"/>
  <c r="J2377" i="1"/>
  <c r="U2377" i="1" s="1"/>
  <c r="L2377" i="1"/>
  <c r="W2377" i="1" s="1"/>
  <c r="K2377" i="1"/>
  <c r="V2377" i="1" s="1"/>
  <c r="J2353" i="1"/>
  <c r="U2353" i="1" s="1"/>
  <c r="L2353" i="1"/>
  <c r="W2353" i="1" s="1"/>
  <c r="K2353" i="1"/>
  <c r="V2353" i="1" s="1"/>
  <c r="O2353" i="1"/>
  <c r="Z2353" i="1" s="1"/>
  <c r="J2337" i="1"/>
  <c r="U2337" i="1" s="1"/>
  <c r="L2337" i="1"/>
  <c r="W2337" i="1" s="1"/>
  <c r="K2337" i="1"/>
  <c r="V2337" i="1" s="1"/>
  <c r="O2337" i="1"/>
  <c r="Z2337" i="1" s="1"/>
  <c r="J2313" i="1"/>
  <c r="U2313" i="1" s="1"/>
  <c r="L2313" i="1"/>
  <c r="W2313" i="1" s="1"/>
  <c r="J2289" i="1"/>
  <c r="U2289" i="1" s="1"/>
  <c r="L2289" i="1"/>
  <c r="W2289" i="1" s="1"/>
  <c r="K2289" i="1"/>
  <c r="V2289" i="1" s="1"/>
  <c r="O2289" i="1"/>
  <c r="Z2289" i="1" s="1"/>
  <c r="J2265" i="1"/>
  <c r="U2265" i="1" s="1"/>
  <c r="L2265" i="1"/>
  <c r="W2265" i="1" s="1"/>
  <c r="K2265" i="1"/>
  <c r="V2265" i="1" s="1"/>
  <c r="O2265" i="1"/>
  <c r="Z2265" i="1" s="1"/>
  <c r="J2241" i="1"/>
  <c r="U2241" i="1" s="1"/>
  <c r="L2241" i="1"/>
  <c r="W2241" i="1" s="1"/>
  <c r="K2241" i="1"/>
  <c r="V2241" i="1" s="1"/>
  <c r="O2241" i="1"/>
  <c r="Z2241" i="1" s="1"/>
  <c r="J2217" i="1"/>
  <c r="U2217" i="1" s="1"/>
  <c r="L2217" i="1"/>
  <c r="W2217" i="1" s="1"/>
  <c r="K2217" i="1"/>
  <c r="V2217" i="1" s="1"/>
  <c r="J2185" i="1"/>
  <c r="U2185" i="1" s="1"/>
  <c r="L2185" i="1"/>
  <c r="W2185" i="1" s="1"/>
  <c r="K2185" i="1"/>
  <c r="V2185" i="1" s="1"/>
  <c r="O2185" i="1"/>
  <c r="Z2185" i="1" s="1"/>
  <c r="J2161" i="1"/>
  <c r="U2161" i="1" s="1"/>
  <c r="L2161" i="1"/>
  <c r="W2161" i="1" s="1"/>
  <c r="K2161" i="1"/>
  <c r="V2161" i="1" s="1"/>
  <c r="O2161" i="1"/>
  <c r="Z2161" i="1" s="1"/>
  <c r="J2137" i="1"/>
  <c r="U2137" i="1" s="1"/>
  <c r="L2137" i="1"/>
  <c r="W2137" i="1" s="1"/>
  <c r="K2137" i="1"/>
  <c r="V2137" i="1" s="1"/>
  <c r="O2137" i="1"/>
  <c r="Z2137" i="1" s="1"/>
  <c r="J2113" i="1"/>
  <c r="U2113" i="1" s="1"/>
  <c r="L2113" i="1"/>
  <c r="W2113" i="1" s="1"/>
  <c r="K2113" i="1"/>
  <c r="V2113" i="1" s="1"/>
  <c r="O2113" i="1"/>
  <c r="Z2113" i="1" s="1"/>
  <c r="J2089" i="1"/>
  <c r="U2089" i="1" s="1"/>
  <c r="L2089" i="1"/>
  <c r="W2089" i="1" s="1"/>
  <c r="K2089" i="1"/>
  <c r="V2089" i="1" s="1"/>
  <c r="O2089" i="1"/>
  <c r="Z2089" i="1" s="1"/>
  <c r="J2065" i="1"/>
  <c r="U2065" i="1" s="1"/>
  <c r="L2065" i="1"/>
  <c r="W2065" i="1" s="1"/>
  <c r="K2065" i="1"/>
  <c r="V2065" i="1" s="1"/>
  <c r="J2049" i="1"/>
  <c r="U2049" i="1" s="1"/>
  <c r="L2049" i="1"/>
  <c r="W2049" i="1" s="1"/>
  <c r="K2049" i="1"/>
  <c r="V2049" i="1" s="1"/>
  <c r="O2049" i="1"/>
  <c r="Z2049" i="1" s="1"/>
  <c r="J2025" i="1"/>
  <c r="U2025" i="1" s="1"/>
  <c r="L2025" i="1"/>
  <c r="W2025" i="1" s="1"/>
  <c r="K2025" i="1"/>
  <c r="V2025" i="1" s="1"/>
  <c r="O2025" i="1"/>
  <c r="Z2025" i="1" s="1"/>
  <c r="L2001" i="1"/>
  <c r="W2001" i="1" s="1"/>
  <c r="J2001" i="1"/>
  <c r="U2001" i="1" s="1"/>
  <c r="K2001" i="1"/>
  <c r="V2001" i="1" s="1"/>
  <c r="O2001" i="1"/>
  <c r="Z2001" i="1" s="1"/>
  <c r="J1977" i="1"/>
  <c r="U1977" i="1" s="1"/>
  <c r="L1977" i="1"/>
  <c r="W1977" i="1" s="1"/>
  <c r="K1977" i="1"/>
  <c r="V1977" i="1" s="1"/>
  <c r="O1977" i="1"/>
  <c r="Z1977" i="1" s="1"/>
  <c r="J1953" i="1"/>
  <c r="U1953" i="1" s="1"/>
  <c r="L1953" i="1"/>
  <c r="W1953" i="1" s="1"/>
  <c r="K1953" i="1"/>
  <c r="V1953" i="1" s="1"/>
  <c r="O1953" i="1"/>
  <c r="Z1953" i="1" s="1"/>
  <c r="J1929" i="1"/>
  <c r="U1929" i="1" s="1"/>
  <c r="L1929" i="1"/>
  <c r="W1929" i="1" s="1"/>
  <c r="K1929" i="1"/>
  <c r="V1929" i="1" s="1"/>
  <c r="O1929" i="1"/>
  <c r="Z1929" i="1" s="1"/>
  <c r="J1913" i="1"/>
  <c r="U1913" i="1" s="1"/>
  <c r="L1913" i="1"/>
  <c r="W1913" i="1" s="1"/>
  <c r="K1913" i="1"/>
  <c r="V1913" i="1" s="1"/>
  <c r="O1913" i="1"/>
  <c r="Z1913" i="1" s="1"/>
  <c r="J1889" i="1"/>
  <c r="U1889" i="1" s="1"/>
  <c r="L1889" i="1"/>
  <c r="W1889" i="1" s="1"/>
  <c r="K1889" i="1"/>
  <c r="V1889" i="1" s="1"/>
  <c r="O1889" i="1"/>
  <c r="Z1889" i="1" s="1"/>
  <c r="J1865" i="1"/>
  <c r="U1865" i="1" s="1"/>
  <c r="L1865" i="1"/>
  <c r="W1865" i="1" s="1"/>
  <c r="K1865" i="1"/>
  <c r="V1865" i="1" s="1"/>
  <c r="O1865" i="1"/>
  <c r="Z1865" i="1" s="1"/>
  <c r="J1841" i="1"/>
  <c r="U1841" i="1" s="1"/>
  <c r="L1841" i="1"/>
  <c r="W1841" i="1" s="1"/>
  <c r="K1841" i="1"/>
  <c r="V1841" i="1" s="1"/>
  <c r="O1841" i="1"/>
  <c r="Z1841" i="1" s="1"/>
  <c r="J1817" i="1"/>
  <c r="U1817" i="1" s="1"/>
  <c r="L1817" i="1"/>
  <c r="W1817" i="1" s="1"/>
  <c r="K1817" i="1"/>
  <c r="V1817" i="1" s="1"/>
  <c r="O1817" i="1"/>
  <c r="Z1817" i="1" s="1"/>
  <c r="J1801" i="1"/>
  <c r="U1801" i="1" s="1"/>
  <c r="L1801" i="1"/>
  <c r="W1801" i="1" s="1"/>
  <c r="K1801" i="1"/>
  <c r="V1801" i="1" s="1"/>
  <c r="O1801" i="1"/>
  <c r="Z1801" i="1" s="1"/>
  <c r="J1777" i="1"/>
  <c r="U1777" i="1" s="1"/>
  <c r="L1777" i="1"/>
  <c r="W1777" i="1" s="1"/>
  <c r="K1777" i="1"/>
  <c r="V1777" i="1" s="1"/>
  <c r="O1777" i="1"/>
  <c r="Z1777" i="1" s="1"/>
  <c r="J1753" i="1"/>
  <c r="U1753" i="1" s="1"/>
  <c r="L1753" i="1"/>
  <c r="W1753" i="1" s="1"/>
  <c r="K1753" i="1"/>
  <c r="V1753" i="1" s="1"/>
  <c r="J1729" i="1"/>
  <c r="U1729" i="1" s="1"/>
  <c r="L1729" i="1"/>
  <c r="W1729" i="1" s="1"/>
  <c r="K1729" i="1"/>
  <c r="V1729" i="1" s="1"/>
  <c r="O1729" i="1"/>
  <c r="Z1729" i="1" s="1"/>
  <c r="J1705" i="1"/>
  <c r="U1705" i="1" s="1"/>
  <c r="L1705" i="1"/>
  <c r="W1705" i="1" s="1"/>
  <c r="K1705" i="1"/>
  <c r="V1705" i="1" s="1"/>
  <c r="O1705" i="1"/>
  <c r="Z1705" i="1" s="1"/>
  <c r="J1681" i="1"/>
  <c r="U1681" i="1" s="1"/>
  <c r="L1681" i="1"/>
  <c r="W1681" i="1" s="1"/>
  <c r="K1681" i="1"/>
  <c r="V1681" i="1" s="1"/>
  <c r="O1681" i="1"/>
  <c r="Z1681" i="1" s="1"/>
  <c r="J1657" i="1"/>
  <c r="U1657" i="1" s="1"/>
  <c r="L1657" i="1"/>
  <c r="W1657" i="1" s="1"/>
  <c r="K1657" i="1"/>
  <c r="V1657" i="1" s="1"/>
  <c r="O1657" i="1"/>
  <c r="Z1657" i="1" s="1"/>
  <c r="J1633" i="1"/>
  <c r="U1633" i="1" s="1"/>
  <c r="L1633" i="1"/>
  <c r="W1633" i="1" s="1"/>
  <c r="K1633" i="1"/>
  <c r="V1633" i="1" s="1"/>
  <c r="O1633" i="1"/>
  <c r="Z1633" i="1" s="1"/>
  <c r="J1609" i="1"/>
  <c r="U1609" i="1" s="1"/>
  <c r="L1609" i="1"/>
  <c r="W1609" i="1" s="1"/>
  <c r="K1609" i="1"/>
  <c r="V1609" i="1" s="1"/>
  <c r="O1609" i="1"/>
  <c r="Z1609" i="1" s="1"/>
  <c r="J1585" i="1"/>
  <c r="U1585" i="1" s="1"/>
  <c r="L1585" i="1"/>
  <c r="W1585" i="1" s="1"/>
  <c r="K1585" i="1"/>
  <c r="V1585" i="1" s="1"/>
  <c r="O1585" i="1"/>
  <c r="Z1585" i="1" s="1"/>
  <c r="J1561" i="1"/>
  <c r="U1561" i="1" s="1"/>
  <c r="L1561" i="1"/>
  <c r="W1561" i="1" s="1"/>
  <c r="K1561" i="1"/>
  <c r="V1561" i="1" s="1"/>
  <c r="O1561" i="1"/>
  <c r="Z1561" i="1" s="1"/>
  <c r="J1537" i="1"/>
  <c r="U1537" i="1" s="1"/>
  <c r="L1537" i="1"/>
  <c r="W1537" i="1" s="1"/>
  <c r="K1537" i="1"/>
  <c r="V1537" i="1" s="1"/>
  <c r="O1537" i="1"/>
  <c r="Z1537" i="1" s="1"/>
  <c r="J1513" i="1"/>
  <c r="U1513" i="1" s="1"/>
  <c r="L1513" i="1"/>
  <c r="W1513" i="1" s="1"/>
  <c r="K1513" i="1"/>
  <c r="V1513" i="1" s="1"/>
  <c r="O1513" i="1"/>
  <c r="Z1513" i="1" s="1"/>
  <c r="J1489" i="1"/>
  <c r="U1489" i="1" s="1"/>
  <c r="L1489" i="1"/>
  <c r="W1489" i="1" s="1"/>
  <c r="K1489" i="1"/>
  <c r="V1489" i="1" s="1"/>
  <c r="O1489" i="1"/>
  <c r="Z1489" i="1" s="1"/>
  <c r="J1465" i="1"/>
  <c r="U1465" i="1" s="1"/>
  <c r="L1465" i="1"/>
  <c r="W1465" i="1" s="1"/>
  <c r="K1465" i="1"/>
  <c r="V1465" i="1" s="1"/>
  <c r="O1465" i="1"/>
  <c r="Z1465" i="1" s="1"/>
  <c r="J1441" i="1"/>
  <c r="U1441" i="1" s="1"/>
  <c r="L1441" i="1"/>
  <c r="W1441" i="1" s="1"/>
  <c r="K1441" i="1"/>
  <c r="V1441" i="1" s="1"/>
  <c r="O1441" i="1"/>
  <c r="Z1441" i="1" s="1"/>
  <c r="J1417" i="1"/>
  <c r="U1417" i="1" s="1"/>
  <c r="L1417" i="1"/>
  <c r="W1417" i="1" s="1"/>
  <c r="K1417" i="1"/>
  <c r="V1417" i="1" s="1"/>
  <c r="O1417" i="1"/>
  <c r="Z1417" i="1" s="1"/>
  <c r="J1393" i="1"/>
  <c r="U1393" i="1" s="1"/>
  <c r="L1393" i="1"/>
  <c r="W1393" i="1" s="1"/>
  <c r="K1393" i="1"/>
  <c r="V1393" i="1" s="1"/>
  <c r="O1393" i="1"/>
  <c r="Z1393" i="1" s="1"/>
  <c r="J1369" i="1"/>
  <c r="U1369" i="1" s="1"/>
  <c r="L1369" i="1"/>
  <c r="W1369" i="1" s="1"/>
  <c r="K1369" i="1"/>
  <c r="V1369" i="1" s="1"/>
  <c r="J1345" i="1"/>
  <c r="U1345" i="1" s="1"/>
  <c r="L1345" i="1"/>
  <c r="W1345" i="1" s="1"/>
  <c r="K1345" i="1"/>
  <c r="V1345" i="1" s="1"/>
  <c r="O1345" i="1"/>
  <c r="Z1345" i="1" s="1"/>
  <c r="J1321" i="1"/>
  <c r="U1321" i="1" s="1"/>
  <c r="L1321" i="1"/>
  <c r="W1321" i="1" s="1"/>
  <c r="K1321" i="1"/>
  <c r="V1321" i="1" s="1"/>
  <c r="O1321" i="1"/>
  <c r="Z1321" i="1" s="1"/>
  <c r="J1289" i="1"/>
  <c r="U1289" i="1" s="1"/>
  <c r="L1289" i="1"/>
  <c r="W1289" i="1" s="1"/>
  <c r="K1289" i="1"/>
  <c r="V1289" i="1" s="1"/>
  <c r="O1289" i="1"/>
  <c r="Z1289" i="1" s="1"/>
  <c r="J1257" i="1"/>
  <c r="U1257" i="1" s="1"/>
  <c r="L1257" i="1"/>
  <c r="W1257" i="1" s="1"/>
  <c r="K1257" i="1"/>
  <c r="V1257" i="1" s="1"/>
  <c r="O1257" i="1"/>
  <c r="Z1257" i="1" s="1"/>
  <c r="J1233" i="1"/>
  <c r="U1233" i="1" s="1"/>
  <c r="L1233" i="1"/>
  <c r="W1233" i="1" s="1"/>
  <c r="K1233" i="1"/>
  <c r="V1233" i="1" s="1"/>
  <c r="O1233" i="1"/>
  <c r="Z1233" i="1" s="1"/>
  <c r="N1233" i="1"/>
  <c r="Y1233" i="1" s="1"/>
  <c r="J1209" i="1"/>
  <c r="U1209" i="1" s="1"/>
  <c r="L1209" i="1"/>
  <c r="W1209" i="1" s="1"/>
  <c r="K1209" i="1"/>
  <c r="V1209" i="1" s="1"/>
  <c r="O1209" i="1"/>
  <c r="Z1209" i="1" s="1"/>
  <c r="J1185" i="1"/>
  <c r="U1185" i="1" s="1"/>
  <c r="L1185" i="1"/>
  <c r="W1185" i="1" s="1"/>
  <c r="K1185" i="1"/>
  <c r="V1185" i="1" s="1"/>
  <c r="O1185" i="1"/>
  <c r="Z1185" i="1" s="1"/>
  <c r="J1153" i="1"/>
  <c r="U1153" i="1" s="1"/>
  <c r="L1153" i="1"/>
  <c r="W1153" i="1" s="1"/>
  <c r="K1153" i="1"/>
  <c r="V1153" i="1" s="1"/>
  <c r="O1153" i="1"/>
  <c r="Z1153" i="1" s="1"/>
  <c r="J1129" i="1"/>
  <c r="U1129" i="1" s="1"/>
  <c r="L1129" i="1"/>
  <c r="W1129" i="1" s="1"/>
  <c r="K1129" i="1"/>
  <c r="V1129" i="1" s="1"/>
  <c r="O1129" i="1"/>
  <c r="Z1129" i="1" s="1"/>
  <c r="N1129" i="1"/>
  <c r="Y1129" i="1" s="1"/>
  <c r="J1105" i="1"/>
  <c r="U1105" i="1" s="1"/>
  <c r="L1105" i="1"/>
  <c r="W1105" i="1" s="1"/>
  <c r="K1105" i="1"/>
  <c r="V1105" i="1" s="1"/>
  <c r="O1105" i="1"/>
  <c r="Z1105" i="1" s="1"/>
  <c r="N1105" i="1"/>
  <c r="Y1105" i="1" s="1"/>
  <c r="J1089" i="1"/>
  <c r="U1089" i="1" s="1"/>
  <c r="L1089" i="1"/>
  <c r="W1089" i="1" s="1"/>
  <c r="K1089" i="1"/>
  <c r="V1089" i="1" s="1"/>
  <c r="O1089" i="1"/>
  <c r="Z1089" i="1" s="1"/>
  <c r="N1089" i="1"/>
  <c r="Y1089" i="1" s="1"/>
  <c r="J1065" i="1"/>
  <c r="U1065" i="1" s="1"/>
  <c r="L1065" i="1"/>
  <c r="W1065" i="1" s="1"/>
  <c r="K1065" i="1"/>
  <c r="V1065" i="1" s="1"/>
  <c r="O1065" i="1"/>
  <c r="Z1065" i="1" s="1"/>
  <c r="N1065" i="1"/>
  <c r="Y1065" i="1" s="1"/>
  <c r="J1041" i="1"/>
  <c r="U1041" i="1" s="1"/>
  <c r="L1041" i="1"/>
  <c r="W1041" i="1" s="1"/>
  <c r="K1041" i="1"/>
  <c r="V1041" i="1" s="1"/>
  <c r="O1041" i="1"/>
  <c r="Z1041" i="1" s="1"/>
  <c r="N1041" i="1"/>
  <c r="Y1041" i="1" s="1"/>
  <c r="J1017" i="1"/>
  <c r="U1017" i="1" s="1"/>
  <c r="L1017" i="1"/>
  <c r="W1017" i="1" s="1"/>
  <c r="K1017" i="1"/>
  <c r="V1017" i="1" s="1"/>
  <c r="N1017" i="1"/>
  <c r="Y1017" i="1" s="1"/>
  <c r="O1017" i="1"/>
  <c r="Z1017" i="1" s="1"/>
  <c r="J993" i="1"/>
  <c r="U993" i="1" s="1"/>
  <c r="L993" i="1"/>
  <c r="W993" i="1" s="1"/>
  <c r="K993" i="1"/>
  <c r="V993" i="1" s="1"/>
  <c r="O993" i="1"/>
  <c r="Z993" i="1" s="1"/>
  <c r="M993" i="1"/>
  <c r="X993" i="1" s="1"/>
  <c r="J969" i="1"/>
  <c r="U969" i="1" s="1"/>
  <c r="L969" i="1"/>
  <c r="W969" i="1" s="1"/>
  <c r="K969" i="1"/>
  <c r="V969" i="1" s="1"/>
  <c r="M969" i="1"/>
  <c r="X969" i="1" s="1"/>
  <c r="O969" i="1"/>
  <c r="Z969" i="1" s="1"/>
  <c r="J945" i="1"/>
  <c r="U945" i="1" s="1"/>
  <c r="L945" i="1"/>
  <c r="W945" i="1" s="1"/>
  <c r="K945" i="1"/>
  <c r="V945" i="1" s="1"/>
  <c r="O945" i="1"/>
  <c r="Z945" i="1" s="1"/>
  <c r="N945" i="1"/>
  <c r="Y945" i="1" s="1"/>
  <c r="M945" i="1"/>
  <c r="X945" i="1" s="1"/>
  <c r="J921" i="1"/>
  <c r="U921" i="1" s="1"/>
  <c r="L921" i="1"/>
  <c r="W921" i="1" s="1"/>
  <c r="K921" i="1"/>
  <c r="V921" i="1" s="1"/>
  <c r="M921" i="1"/>
  <c r="X921" i="1" s="1"/>
  <c r="N921" i="1"/>
  <c r="Y921" i="1" s="1"/>
  <c r="O921" i="1"/>
  <c r="Z921" i="1" s="1"/>
  <c r="J897" i="1"/>
  <c r="U897" i="1" s="1"/>
  <c r="L897" i="1"/>
  <c r="W897" i="1" s="1"/>
  <c r="K897" i="1"/>
  <c r="V897" i="1" s="1"/>
  <c r="O897" i="1"/>
  <c r="Z897" i="1" s="1"/>
  <c r="M897" i="1"/>
  <c r="X897" i="1" s="1"/>
  <c r="N897" i="1"/>
  <c r="Y897" i="1" s="1"/>
  <c r="J873" i="1"/>
  <c r="U873" i="1" s="1"/>
  <c r="L873" i="1"/>
  <c r="W873" i="1" s="1"/>
  <c r="K873" i="1"/>
  <c r="V873" i="1" s="1"/>
  <c r="O873" i="1"/>
  <c r="Z873" i="1" s="1"/>
  <c r="N873" i="1"/>
  <c r="Y873" i="1" s="1"/>
  <c r="M873" i="1"/>
  <c r="X873" i="1" s="1"/>
  <c r="J857" i="1"/>
  <c r="U857" i="1" s="1"/>
  <c r="L857" i="1"/>
  <c r="W857" i="1" s="1"/>
  <c r="K857" i="1"/>
  <c r="V857" i="1" s="1"/>
  <c r="O857" i="1"/>
  <c r="Z857" i="1" s="1"/>
  <c r="N857" i="1"/>
  <c r="Y857" i="1" s="1"/>
  <c r="M857" i="1"/>
  <c r="X857" i="1" s="1"/>
  <c r="J833" i="1"/>
  <c r="U833" i="1" s="1"/>
  <c r="L833" i="1"/>
  <c r="W833" i="1" s="1"/>
  <c r="K833" i="1"/>
  <c r="V833" i="1" s="1"/>
  <c r="O833" i="1"/>
  <c r="Z833" i="1" s="1"/>
  <c r="M833" i="1"/>
  <c r="X833" i="1" s="1"/>
  <c r="N833" i="1"/>
  <c r="Y833" i="1" s="1"/>
  <c r="J809" i="1"/>
  <c r="U809" i="1" s="1"/>
  <c r="L809" i="1"/>
  <c r="W809" i="1" s="1"/>
  <c r="K809" i="1"/>
  <c r="V809" i="1" s="1"/>
  <c r="O809" i="1"/>
  <c r="Z809" i="1" s="1"/>
  <c r="N809" i="1"/>
  <c r="Y809" i="1" s="1"/>
  <c r="M809" i="1"/>
  <c r="X809" i="1" s="1"/>
  <c r="J793" i="1"/>
  <c r="U793" i="1" s="1"/>
  <c r="L793" i="1"/>
  <c r="W793" i="1" s="1"/>
  <c r="K793" i="1"/>
  <c r="V793" i="1" s="1"/>
  <c r="O793" i="1"/>
  <c r="Z793" i="1" s="1"/>
  <c r="N793" i="1"/>
  <c r="Y793" i="1" s="1"/>
  <c r="M793" i="1"/>
  <c r="X793" i="1" s="1"/>
  <c r="J769" i="1"/>
  <c r="U769" i="1" s="1"/>
  <c r="L769" i="1"/>
  <c r="W769" i="1" s="1"/>
  <c r="K769" i="1"/>
  <c r="V769" i="1" s="1"/>
  <c r="O769" i="1"/>
  <c r="Z769" i="1" s="1"/>
  <c r="M769" i="1"/>
  <c r="X769" i="1" s="1"/>
  <c r="N769" i="1"/>
  <c r="Y769" i="1" s="1"/>
  <c r="J745" i="1"/>
  <c r="U745" i="1" s="1"/>
  <c r="K745" i="1"/>
  <c r="V745" i="1" s="1"/>
  <c r="O745" i="1"/>
  <c r="Z745" i="1" s="1"/>
  <c r="L745" i="1"/>
  <c r="W745" i="1" s="1"/>
  <c r="N745" i="1"/>
  <c r="Y745" i="1" s="1"/>
  <c r="M745" i="1"/>
  <c r="X745" i="1" s="1"/>
  <c r="J721" i="1"/>
  <c r="U721" i="1" s="1"/>
  <c r="L721" i="1"/>
  <c r="W721" i="1" s="1"/>
  <c r="O721" i="1"/>
  <c r="Z721" i="1" s="1"/>
  <c r="K721" i="1"/>
  <c r="V721" i="1" s="1"/>
  <c r="M721" i="1"/>
  <c r="X721" i="1" s="1"/>
  <c r="N721" i="1"/>
  <c r="Y721" i="1" s="1"/>
  <c r="J697" i="1"/>
  <c r="U697" i="1" s="1"/>
  <c r="L697" i="1"/>
  <c r="W697" i="1" s="1"/>
  <c r="K697" i="1"/>
  <c r="V697" i="1" s="1"/>
  <c r="O697" i="1"/>
  <c r="Z697" i="1" s="1"/>
  <c r="N697" i="1"/>
  <c r="Y697" i="1" s="1"/>
  <c r="M697" i="1"/>
  <c r="X697" i="1" s="1"/>
  <c r="J673" i="1"/>
  <c r="U673" i="1" s="1"/>
  <c r="L673" i="1"/>
  <c r="W673" i="1" s="1"/>
  <c r="K673" i="1"/>
  <c r="V673" i="1" s="1"/>
  <c r="O673" i="1"/>
  <c r="Z673" i="1" s="1"/>
  <c r="M673" i="1"/>
  <c r="X673" i="1" s="1"/>
  <c r="N673" i="1"/>
  <c r="Y673" i="1" s="1"/>
  <c r="J657" i="1"/>
  <c r="U657" i="1" s="1"/>
  <c r="L657" i="1"/>
  <c r="W657" i="1" s="1"/>
  <c r="K657" i="1"/>
  <c r="V657" i="1" s="1"/>
  <c r="O657" i="1"/>
  <c r="Z657" i="1" s="1"/>
  <c r="M657" i="1"/>
  <c r="X657" i="1" s="1"/>
  <c r="N657" i="1"/>
  <c r="Y657" i="1" s="1"/>
  <c r="J633" i="1"/>
  <c r="U633" i="1" s="1"/>
  <c r="L633" i="1"/>
  <c r="W633" i="1" s="1"/>
  <c r="K633" i="1"/>
  <c r="V633" i="1" s="1"/>
  <c r="O633" i="1"/>
  <c r="Z633" i="1" s="1"/>
  <c r="N633" i="1"/>
  <c r="Y633" i="1" s="1"/>
  <c r="M633" i="1"/>
  <c r="X633" i="1" s="1"/>
  <c r="J609" i="1"/>
  <c r="U609" i="1" s="1"/>
  <c r="L609" i="1"/>
  <c r="W609" i="1" s="1"/>
  <c r="K609" i="1"/>
  <c r="V609" i="1" s="1"/>
  <c r="O609" i="1"/>
  <c r="Z609" i="1" s="1"/>
  <c r="M609" i="1"/>
  <c r="X609" i="1" s="1"/>
  <c r="N609" i="1"/>
  <c r="Y609" i="1" s="1"/>
  <c r="J585" i="1"/>
  <c r="U585" i="1" s="1"/>
  <c r="K585" i="1"/>
  <c r="V585" i="1" s="1"/>
  <c r="L585" i="1"/>
  <c r="W585" i="1" s="1"/>
  <c r="O585" i="1"/>
  <c r="Z585" i="1" s="1"/>
  <c r="M585" i="1"/>
  <c r="X585" i="1" s="1"/>
  <c r="N585" i="1"/>
  <c r="Y585" i="1" s="1"/>
  <c r="J561" i="1"/>
  <c r="U561" i="1" s="1"/>
  <c r="L561" i="1"/>
  <c r="W561" i="1" s="1"/>
  <c r="K561" i="1"/>
  <c r="V561" i="1" s="1"/>
  <c r="O561" i="1"/>
  <c r="Z561" i="1" s="1"/>
  <c r="N561" i="1"/>
  <c r="Y561" i="1" s="1"/>
  <c r="M561" i="1"/>
  <c r="X561" i="1" s="1"/>
  <c r="J521" i="1"/>
  <c r="U521" i="1" s="1"/>
  <c r="L521" i="1"/>
  <c r="W521" i="1" s="1"/>
  <c r="K521" i="1"/>
  <c r="V521" i="1" s="1"/>
  <c r="O521" i="1"/>
  <c r="Z521" i="1" s="1"/>
  <c r="M521" i="1"/>
  <c r="X521" i="1" s="1"/>
  <c r="N521" i="1"/>
  <c r="Y521" i="1" s="1"/>
  <c r="J497" i="1"/>
  <c r="U497" i="1" s="1"/>
  <c r="L497" i="1"/>
  <c r="W497" i="1" s="1"/>
  <c r="K497" i="1"/>
  <c r="V497" i="1" s="1"/>
  <c r="O497" i="1"/>
  <c r="Z497" i="1" s="1"/>
  <c r="N497" i="1"/>
  <c r="Y497" i="1" s="1"/>
  <c r="M497" i="1"/>
  <c r="X497" i="1" s="1"/>
  <c r="J473" i="1"/>
  <c r="U473" i="1" s="1"/>
  <c r="L473" i="1"/>
  <c r="W473" i="1" s="1"/>
  <c r="K473" i="1"/>
  <c r="V473" i="1" s="1"/>
  <c r="O473" i="1"/>
  <c r="Z473" i="1" s="1"/>
  <c r="N473" i="1"/>
  <c r="Y473" i="1" s="1"/>
  <c r="M473" i="1"/>
  <c r="X473" i="1" s="1"/>
  <c r="J449" i="1"/>
  <c r="U449" i="1" s="1"/>
  <c r="L449" i="1"/>
  <c r="W449" i="1" s="1"/>
  <c r="K449" i="1"/>
  <c r="V449" i="1" s="1"/>
  <c r="O449" i="1"/>
  <c r="Z449" i="1" s="1"/>
  <c r="M449" i="1"/>
  <c r="X449" i="1" s="1"/>
  <c r="J425" i="1"/>
  <c r="U425" i="1" s="1"/>
  <c r="L425" i="1"/>
  <c r="W425" i="1" s="1"/>
  <c r="K425" i="1"/>
  <c r="V425" i="1" s="1"/>
  <c r="O425" i="1"/>
  <c r="Z425" i="1" s="1"/>
  <c r="M425" i="1"/>
  <c r="X425" i="1" s="1"/>
  <c r="J401" i="1"/>
  <c r="U401" i="1" s="1"/>
  <c r="L401" i="1"/>
  <c r="W401" i="1" s="1"/>
  <c r="K401" i="1"/>
  <c r="V401" i="1" s="1"/>
  <c r="O401" i="1"/>
  <c r="Z401" i="1" s="1"/>
  <c r="M401" i="1"/>
  <c r="X401" i="1" s="1"/>
  <c r="N401" i="1"/>
  <c r="Y401" i="1" s="1"/>
  <c r="J369" i="1"/>
  <c r="U369" i="1" s="1"/>
  <c r="L369" i="1"/>
  <c r="W369" i="1" s="1"/>
  <c r="K369" i="1"/>
  <c r="V369" i="1" s="1"/>
  <c r="O369" i="1"/>
  <c r="Z369" i="1" s="1"/>
  <c r="N369" i="1"/>
  <c r="Y369" i="1" s="1"/>
  <c r="M369" i="1"/>
  <c r="X369" i="1" s="1"/>
  <c r="J337" i="1"/>
  <c r="U337" i="1" s="1"/>
  <c r="L337" i="1"/>
  <c r="W337" i="1" s="1"/>
  <c r="K337" i="1"/>
  <c r="V337" i="1" s="1"/>
  <c r="O337" i="1"/>
  <c r="Z337" i="1" s="1"/>
  <c r="M337" i="1"/>
  <c r="X337" i="1" s="1"/>
  <c r="N337" i="1"/>
  <c r="Y337" i="1" s="1"/>
  <c r="J305" i="1"/>
  <c r="U305" i="1" s="1"/>
  <c r="L305" i="1"/>
  <c r="W305" i="1" s="1"/>
  <c r="K305" i="1"/>
  <c r="V305" i="1" s="1"/>
  <c r="O305" i="1"/>
  <c r="Z305" i="1" s="1"/>
  <c r="N305" i="1"/>
  <c r="Y305" i="1" s="1"/>
  <c r="M305" i="1"/>
  <c r="X305" i="1" s="1"/>
  <c r="J281" i="1"/>
  <c r="U281" i="1" s="1"/>
  <c r="L281" i="1"/>
  <c r="W281" i="1" s="1"/>
  <c r="K281" i="1"/>
  <c r="V281" i="1" s="1"/>
  <c r="O281" i="1"/>
  <c r="Z281" i="1" s="1"/>
  <c r="N281" i="1"/>
  <c r="Y281" i="1" s="1"/>
  <c r="M281" i="1"/>
  <c r="X281" i="1" s="1"/>
  <c r="J265" i="1"/>
  <c r="U265" i="1" s="1"/>
  <c r="L265" i="1"/>
  <c r="W265" i="1" s="1"/>
  <c r="K265" i="1"/>
  <c r="V265" i="1" s="1"/>
  <c r="O265" i="1"/>
  <c r="Z265" i="1" s="1"/>
  <c r="M265" i="1"/>
  <c r="X265" i="1" s="1"/>
  <c r="N265" i="1"/>
  <c r="Y265" i="1" s="1"/>
  <c r="J249" i="1"/>
  <c r="U249" i="1" s="1"/>
  <c r="L249" i="1"/>
  <c r="W249" i="1" s="1"/>
  <c r="K249" i="1"/>
  <c r="V249" i="1" s="1"/>
  <c r="O249" i="1"/>
  <c r="Z249" i="1" s="1"/>
  <c r="M249" i="1"/>
  <c r="X249" i="1" s="1"/>
  <c r="N249" i="1"/>
  <c r="Y249" i="1" s="1"/>
  <c r="J225" i="1"/>
  <c r="U225" i="1" s="1"/>
  <c r="L225" i="1"/>
  <c r="W225" i="1" s="1"/>
  <c r="K225" i="1"/>
  <c r="V225" i="1" s="1"/>
  <c r="O225" i="1"/>
  <c r="Z225" i="1" s="1"/>
  <c r="N225" i="1"/>
  <c r="Y225" i="1" s="1"/>
  <c r="M225" i="1"/>
  <c r="X225" i="1" s="1"/>
  <c r="J193" i="1"/>
  <c r="U193" i="1" s="1"/>
  <c r="L193" i="1"/>
  <c r="W193" i="1" s="1"/>
  <c r="K193" i="1"/>
  <c r="V193" i="1" s="1"/>
  <c r="O193" i="1"/>
  <c r="Z193" i="1" s="1"/>
  <c r="N193" i="1"/>
  <c r="Y193" i="1" s="1"/>
  <c r="M193" i="1"/>
  <c r="X193" i="1" s="1"/>
  <c r="J169" i="1"/>
  <c r="U169" i="1" s="1"/>
  <c r="L169" i="1"/>
  <c r="W169" i="1" s="1"/>
  <c r="K169" i="1"/>
  <c r="V169" i="1" s="1"/>
  <c r="O169" i="1"/>
  <c r="Z169" i="1" s="1"/>
  <c r="N169" i="1"/>
  <c r="Y169" i="1" s="1"/>
  <c r="M169" i="1"/>
  <c r="X169" i="1" s="1"/>
  <c r="J153" i="1"/>
  <c r="U153" i="1" s="1"/>
  <c r="L153" i="1"/>
  <c r="W153" i="1" s="1"/>
  <c r="K153" i="1"/>
  <c r="V153" i="1" s="1"/>
  <c r="O153" i="1"/>
  <c r="Z153" i="1" s="1"/>
  <c r="N153" i="1"/>
  <c r="Y153" i="1" s="1"/>
  <c r="M153" i="1"/>
  <c r="X153" i="1" s="1"/>
  <c r="J129" i="1"/>
  <c r="U129" i="1" s="1"/>
  <c r="L129" i="1"/>
  <c r="W129" i="1" s="1"/>
  <c r="K129" i="1"/>
  <c r="V129" i="1" s="1"/>
  <c r="O129" i="1"/>
  <c r="Z129" i="1" s="1"/>
  <c r="N129" i="1"/>
  <c r="Y129" i="1" s="1"/>
  <c r="M129" i="1"/>
  <c r="X129" i="1" s="1"/>
  <c r="J105" i="1"/>
  <c r="U105" i="1" s="1"/>
  <c r="L105" i="1"/>
  <c r="W105" i="1" s="1"/>
  <c r="K105" i="1"/>
  <c r="V105" i="1" s="1"/>
  <c r="O105" i="1"/>
  <c r="Z105" i="1" s="1"/>
  <c r="N105" i="1"/>
  <c r="Y105" i="1" s="1"/>
  <c r="M105" i="1"/>
  <c r="X105" i="1" s="1"/>
  <c r="J81" i="1"/>
  <c r="U81" i="1" s="1"/>
  <c r="L81" i="1"/>
  <c r="W81" i="1" s="1"/>
  <c r="K81" i="1"/>
  <c r="V81" i="1" s="1"/>
  <c r="O81" i="1"/>
  <c r="Z81" i="1" s="1"/>
  <c r="N81" i="1"/>
  <c r="Y81" i="1" s="1"/>
  <c r="M81" i="1"/>
  <c r="X81" i="1" s="1"/>
  <c r="J57" i="1"/>
  <c r="U57" i="1" s="1"/>
  <c r="L57" i="1"/>
  <c r="W57" i="1" s="1"/>
  <c r="K57" i="1"/>
  <c r="V57" i="1" s="1"/>
  <c r="O57" i="1"/>
  <c r="Z57" i="1" s="1"/>
  <c r="N57" i="1"/>
  <c r="Y57" i="1" s="1"/>
  <c r="M57" i="1"/>
  <c r="X57" i="1" s="1"/>
  <c r="J25" i="1"/>
  <c r="U25" i="1" s="1"/>
  <c r="L25" i="1"/>
  <c r="W25" i="1" s="1"/>
  <c r="K25" i="1"/>
  <c r="V25" i="1" s="1"/>
  <c r="O25" i="1"/>
  <c r="Z25" i="1" s="1"/>
  <c r="N25" i="1"/>
  <c r="Y25" i="1" s="1"/>
  <c r="M25" i="1"/>
  <c r="X25" i="1" s="1"/>
  <c r="M3" i="1"/>
  <c r="X3" i="1" s="1"/>
  <c r="M3587" i="1"/>
  <c r="X3587" i="1" s="1"/>
  <c r="M3457" i="1"/>
  <c r="X3457" i="1" s="1"/>
  <c r="M3425" i="1"/>
  <c r="X3425" i="1" s="1"/>
  <c r="M3377" i="1"/>
  <c r="X3377" i="1" s="1"/>
  <c r="M3329" i="1"/>
  <c r="X3329" i="1" s="1"/>
  <c r="M3281" i="1"/>
  <c r="X3281" i="1" s="1"/>
  <c r="M3217" i="1"/>
  <c r="X3217" i="1" s="1"/>
  <c r="M3169" i="1"/>
  <c r="X3169" i="1" s="1"/>
  <c r="M3121" i="1"/>
  <c r="X3121" i="1" s="1"/>
  <c r="M3073" i="1"/>
  <c r="X3073" i="1" s="1"/>
  <c r="M3025" i="1"/>
  <c r="X3025" i="1" s="1"/>
  <c r="M2977" i="1"/>
  <c r="X2977" i="1" s="1"/>
  <c r="M2929" i="1"/>
  <c r="X2929" i="1" s="1"/>
  <c r="M2881" i="1"/>
  <c r="X2881" i="1" s="1"/>
  <c r="M2833" i="1"/>
  <c r="X2833" i="1" s="1"/>
  <c r="M2785" i="1"/>
  <c r="X2785" i="1" s="1"/>
  <c r="M2753" i="1"/>
  <c r="X2753" i="1" s="1"/>
  <c r="M2705" i="1"/>
  <c r="X2705" i="1" s="1"/>
  <c r="M2657" i="1"/>
  <c r="X2657" i="1" s="1"/>
  <c r="M2609" i="1"/>
  <c r="X2609" i="1" s="1"/>
  <c r="M2561" i="1"/>
  <c r="X2561" i="1" s="1"/>
  <c r="M2513" i="1"/>
  <c r="X2513" i="1" s="1"/>
  <c r="M2465" i="1"/>
  <c r="X2465" i="1" s="1"/>
  <c r="M2417" i="1"/>
  <c r="X2417" i="1" s="1"/>
  <c r="M2385" i="1"/>
  <c r="X2385" i="1" s="1"/>
  <c r="M2337" i="1"/>
  <c r="X2337" i="1" s="1"/>
  <c r="M2289" i="1"/>
  <c r="X2289" i="1" s="1"/>
  <c r="M2241" i="1"/>
  <c r="X2241" i="1" s="1"/>
  <c r="M2193" i="1"/>
  <c r="X2193" i="1" s="1"/>
  <c r="M2161" i="1"/>
  <c r="X2161" i="1" s="1"/>
  <c r="M2113" i="1"/>
  <c r="X2113" i="1" s="1"/>
  <c r="M2081" i="1"/>
  <c r="X2081" i="1" s="1"/>
  <c r="M2033" i="1"/>
  <c r="X2033" i="1" s="1"/>
  <c r="M1985" i="1"/>
  <c r="X1985" i="1" s="1"/>
  <c r="M1937" i="1"/>
  <c r="X1937" i="1" s="1"/>
  <c r="M1889" i="1"/>
  <c r="X1889" i="1" s="1"/>
  <c r="M1841" i="1"/>
  <c r="X1841" i="1" s="1"/>
  <c r="M1793" i="1"/>
  <c r="X1793" i="1" s="1"/>
  <c r="M1745" i="1"/>
  <c r="X1745" i="1" s="1"/>
  <c r="M1697" i="1"/>
  <c r="X1697" i="1" s="1"/>
  <c r="M1649" i="1"/>
  <c r="X1649" i="1" s="1"/>
  <c r="M1617" i="1"/>
  <c r="X1617" i="1" s="1"/>
  <c r="M1569" i="1"/>
  <c r="X1569" i="1" s="1"/>
  <c r="M1521" i="1"/>
  <c r="X1521" i="1" s="1"/>
  <c r="M1473" i="1"/>
  <c r="X1473" i="1" s="1"/>
  <c r="M1425" i="1"/>
  <c r="X1425" i="1" s="1"/>
  <c r="M1377" i="1"/>
  <c r="X1377" i="1" s="1"/>
  <c r="M1345" i="1"/>
  <c r="X1345" i="1" s="1"/>
  <c r="M1297" i="1"/>
  <c r="X1297" i="1" s="1"/>
  <c r="M1249" i="1"/>
  <c r="X1249" i="1" s="1"/>
  <c r="M1217" i="1"/>
  <c r="X1217" i="1" s="1"/>
  <c r="M1201" i="1"/>
  <c r="X1201" i="1" s="1"/>
  <c r="M1169" i="1"/>
  <c r="X1169" i="1" s="1"/>
  <c r="M1121" i="1"/>
  <c r="X1121" i="1" s="1"/>
  <c r="M1089" i="1"/>
  <c r="X1089" i="1" s="1"/>
  <c r="M1073" i="1"/>
  <c r="X1073" i="1" s="1"/>
  <c r="M1041" i="1"/>
  <c r="X1041" i="1" s="1"/>
  <c r="M1025" i="1"/>
  <c r="X1025" i="1" s="1"/>
  <c r="M931" i="1"/>
  <c r="X931" i="1" s="1"/>
  <c r="M675" i="1"/>
  <c r="X675" i="1" s="1"/>
  <c r="N1227" i="1"/>
  <c r="Y1227" i="1" s="1"/>
  <c r="N1147" i="1"/>
  <c r="Y1147" i="1" s="1"/>
  <c r="N393" i="1"/>
  <c r="Y393" i="1" s="1"/>
  <c r="K3697" i="1"/>
  <c r="V3697" i="1" s="1"/>
  <c r="J4230" i="1"/>
  <c r="U4230" i="1" s="1"/>
  <c r="L4230" i="1"/>
  <c r="W4230" i="1" s="1"/>
  <c r="K4230" i="1"/>
  <c r="V4230" i="1" s="1"/>
  <c r="O4230" i="1"/>
  <c r="Z4230" i="1" s="1"/>
  <c r="N4230" i="1"/>
  <c r="Y4230" i="1" s="1"/>
  <c r="J4222" i="1"/>
  <c r="U4222" i="1" s="1"/>
  <c r="L4222" i="1"/>
  <c r="W4222" i="1" s="1"/>
  <c r="O4222" i="1"/>
  <c r="Z4222" i="1" s="1"/>
  <c r="K4222" i="1"/>
  <c r="V4222" i="1" s="1"/>
  <c r="N4222" i="1"/>
  <c r="Y4222" i="1" s="1"/>
  <c r="J4214" i="1"/>
  <c r="U4214" i="1" s="1"/>
  <c r="L4214" i="1"/>
  <c r="W4214" i="1" s="1"/>
  <c r="K4214" i="1"/>
  <c r="V4214" i="1" s="1"/>
  <c r="O4214" i="1"/>
  <c r="Z4214" i="1" s="1"/>
  <c r="N4214" i="1"/>
  <c r="Y4214" i="1" s="1"/>
  <c r="J4206" i="1"/>
  <c r="U4206" i="1" s="1"/>
  <c r="L4206" i="1"/>
  <c r="W4206" i="1" s="1"/>
  <c r="O4206" i="1"/>
  <c r="Z4206" i="1" s="1"/>
  <c r="K4206" i="1"/>
  <c r="V4206" i="1" s="1"/>
  <c r="N4206" i="1"/>
  <c r="Y4206" i="1" s="1"/>
  <c r="J4198" i="1"/>
  <c r="U4198" i="1" s="1"/>
  <c r="L4198" i="1"/>
  <c r="W4198" i="1" s="1"/>
  <c r="K4198" i="1"/>
  <c r="V4198" i="1" s="1"/>
  <c r="O4198" i="1"/>
  <c r="Z4198" i="1" s="1"/>
  <c r="N4198" i="1"/>
  <c r="Y4198" i="1" s="1"/>
  <c r="J4190" i="1"/>
  <c r="U4190" i="1" s="1"/>
  <c r="L4190" i="1"/>
  <c r="W4190" i="1" s="1"/>
  <c r="O4190" i="1"/>
  <c r="Z4190" i="1" s="1"/>
  <c r="K4190" i="1"/>
  <c r="V4190" i="1" s="1"/>
  <c r="N4190" i="1"/>
  <c r="Y4190" i="1" s="1"/>
  <c r="J4182" i="1"/>
  <c r="U4182" i="1" s="1"/>
  <c r="L4182" i="1"/>
  <c r="W4182" i="1" s="1"/>
  <c r="K4182" i="1"/>
  <c r="V4182" i="1" s="1"/>
  <c r="O4182" i="1"/>
  <c r="Z4182" i="1" s="1"/>
  <c r="N4182" i="1"/>
  <c r="Y4182" i="1" s="1"/>
  <c r="J4174" i="1"/>
  <c r="U4174" i="1" s="1"/>
  <c r="L4174" i="1"/>
  <c r="W4174" i="1" s="1"/>
  <c r="O4174" i="1"/>
  <c r="Z4174" i="1" s="1"/>
  <c r="K4174" i="1"/>
  <c r="V4174" i="1" s="1"/>
  <c r="N4174" i="1"/>
  <c r="Y4174" i="1" s="1"/>
  <c r="J4166" i="1"/>
  <c r="U4166" i="1" s="1"/>
  <c r="L4166" i="1"/>
  <c r="W4166" i="1" s="1"/>
  <c r="K4166" i="1"/>
  <c r="V4166" i="1" s="1"/>
  <c r="O4166" i="1"/>
  <c r="Z4166" i="1" s="1"/>
  <c r="N4166" i="1"/>
  <c r="Y4166" i="1" s="1"/>
  <c r="J4158" i="1"/>
  <c r="U4158" i="1" s="1"/>
  <c r="L4158" i="1"/>
  <c r="W4158" i="1" s="1"/>
  <c r="O4158" i="1"/>
  <c r="Z4158" i="1" s="1"/>
  <c r="K4158" i="1"/>
  <c r="V4158" i="1" s="1"/>
  <c r="N4158" i="1"/>
  <c r="Y4158" i="1" s="1"/>
  <c r="J4150" i="1"/>
  <c r="U4150" i="1" s="1"/>
  <c r="L4150" i="1"/>
  <c r="W4150" i="1" s="1"/>
  <c r="K4150" i="1"/>
  <c r="V4150" i="1" s="1"/>
  <c r="O4150" i="1"/>
  <c r="Z4150" i="1" s="1"/>
  <c r="N4150" i="1"/>
  <c r="Y4150" i="1" s="1"/>
  <c r="J4142" i="1"/>
  <c r="U4142" i="1" s="1"/>
  <c r="O4142" i="1"/>
  <c r="Z4142" i="1" s="1"/>
  <c r="L4142" i="1"/>
  <c r="W4142" i="1" s="1"/>
  <c r="K4142" i="1"/>
  <c r="V4142" i="1" s="1"/>
  <c r="N4142" i="1"/>
  <c r="Y4142" i="1" s="1"/>
  <c r="J4134" i="1"/>
  <c r="U4134" i="1" s="1"/>
  <c r="L4134" i="1"/>
  <c r="W4134" i="1" s="1"/>
  <c r="K4134" i="1"/>
  <c r="V4134" i="1" s="1"/>
  <c r="O4134" i="1"/>
  <c r="Z4134" i="1" s="1"/>
  <c r="N4134" i="1"/>
  <c r="Y4134" i="1" s="1"/>
  <c r="J4126" i="1"/>
  <c r="U4126" i="1" s="1"/>
  <c r="L4126" i="1"/>
  <c r="W4126" i="1" s="1"/>
  <c r="O4126" i="1"/>
  <c r="Z4126" i="1" s="1"/>
  <c r="K4126" i="1"/>
  <c r="V4126" i="1" s="1"/>
  <c r="N4126" i="1"/>
  <c r="Y4126" i="1" s="1"/>
  <c r="J4118" i="1"/>
  <c r="U4118" i="1" s="1"/>
  <c r="L4118" i="1"/>
  <c r="W4118" i="1" s="1"/>
  <c r="K4118" i="1"/>
  <c r="V4118" i="1" s="1"/>
  <c r="O4118" i="1"/>
  <c r="Z4118" i="1" s="1"/>
  <c r="N4118" i="1"/>
  <c r="Y4118" i="1" s="1"/>
  <c r="J4110" i="1"/>
  <c r="U4110" i="1" s="1"/>
  <c r="L4110" i="1"/>
  <c r="W4110" i="1" s="1"/>
  <c r="O4110" i="1"/>
  <c r="Z4110" i="1" s="1"/>
  <c r="K4110" i="1"/>
  <c r="V4110" i="1" s="1"/>
  <c r="N4110" i="1"/>
  <c r="Y4110" i="1" s="1"/>
  <c r="J4102" i="1"/>
  <c r="U4102" i="1" s="1"/>
  <c r="L4102" i="1"/>
  <c r="W4102" i="1" s="1"/>
  <c r="K4102" i="1"/>
  <c r="V4102" i="1" s="1"/>
  <c r="O4102" i="1"/>
  <c r="Z4102" i="1" s="1"/>
  <c r="N4102" i="1"/>
  <c r="Y4102" i="1" s="1"/>
  <c r="J4094" i="1"/>
  <c r="U4094" i="1" s="1"/>
  <c r="L4094" i="1"/>
  <c r="W4094" i="1" s="1"/>
  <c r="O4094" i="1"/>
  <c r="Z4094" i="1" s="1"/>
  <c r="K4094" i="1"/>
  <c r="V4094" i="1" s="1"/>
  <c r="N4094" i="1"/>
  <c r="Y4094" i="1" s="1"/>
  <c r="J4086" i="1"/>
  <c r="U4086" i="1" s="1"/>
  <c r="L4086" i="1"/>
  <c r="W4086" i="1" s="1"/>
  <c r="K4086" i="1"/>
  <c r="V4086" i="1" s="1"/>
  <c r="O4086" i="1"/>
  <c r="Z4086" i="1" s="1"/>
  <c r="N4086" i="1"/>
  <c r="Y4086" i="1" s="1"/>
  <c r="J4078" i="1"/>
  <c r="U4078" i="1" s="1"/>
  <c r="L4078" i="1"/>
  <c r="W4078" i="1" s="1"/>
  <c r="O4078" i="1"/>
  <c r="Z4078" i="1" s="1"/>
  <c r="K4078" i="1"/>
  <c r="V4078" i="1" s="1"/>
  <c r="N4078" i="1"/>
  <c r="Y4078" i="1" s="1"/>
  <c r="J4070" i="1"/>
  <c r="U4070" i="1" s="1"/>
  <c r="L4070" i="1"/>
  <c r="W4070" i="1" s="1"/>
  <c r="K4070" i="1"/>
  <c r="V4070" i="1" s="1"/>
  <c r="O4070" i="1"/>
  <c r="Z4070" i="1" s="1"/>
  <c r="N4070" i="1"/>
  <c r="Y4070" i="1" s="1"/>
  <c r="J4062" i="1"/>
  <c r="U4062" i="1" s="1"/>
  <c r="L4062" i="1"/>
  <c r="W4062" i="1" s="1"/>
  <c r="O4062" i="1"/>
  <c r="Z4062" i="1" s="1"/>
  <c r="K4062" i="1"/>
  <c r="V4062" i="1" s="1"/>
  <c r="N4062" i="1"/>
  <c r="Y4062" i="1" s="1"/>
  <c r="J4054" i="1"/>
  <c r="U4054" i="1" s="1"/>
  <c r="L4054" i="1"/>
  <c r="W4054" i="1" s="1"/>
  <c r="K4054" i="1"/>
  <c r="V4054" i="1" s="1"/>
  <c r="O4054" i="1"/>
  <c r="Z4054" i="1" s="1"/>
  <c r="N4054" i="1"/>
  <c r="Y4054" i="1" s="1"/>
  <c r="J4046" i="1"/>
  <c r="U4046" i="1" s="1"/>
  <c r="L4046" i="1"/>
  <c r="W4046" i="1" s="1"/>
  <c r="O4046" i="1"/>
  <c r="Z4046" i="1" s="1"/>
  <c r="K4046" i="1"/>
  <c r="V4046" i="1" s="1"/>
  <c r="N4046" i="1"/>
  <c r="Y4046" i="1" s="1"/>
  <c r="J4038" i="1"/>
  <c r="U4038" i="1" s="1"/>
  <c r="L4038" i="1"/>
  <c r="W4038" i="1" s="1"/>
  <c r="K4038" i="1"/>
  <c r="V4038" i="1" s="1"/>
  <c r="O4038" i="1"/>
  <c r="Z4038" i="1" s="1"/>
  <c r="N4038" i="1"/>
  <c r="Y4038" i="1" s="1"/>
  <c r="J4030" i="1"/>
  <c r="U4030" i="1" s="1"/>
  <c r="L4030" i="1"/>
  <c r="W4030" i="1" s="1"/>
  <c r="O4030" i="1"/>
  <c r="Z4030" i="1" s="1"/>
  <c r="K4030" i="1"/>
  <c r="V4030" i="1" s="1"/>
  <c r="N4030" i="1"/>
  <c r="Y4030" i="1" s="1"/>
  <c r="J4022" i="1"/>
  <c r="U4022" i="1" s="1"/>
  <c r="L4022" i="1"/>
  <c r="W4022" i="1" s="1"/>
  <c r="K4022" i="1"/>
  <c r="V4022" i="1" s="1"/>
  <c r="O4022" i="1"/>
  <c r="Z4022" i="1" s="1"/>
  <c r="N4022" i="1"/>
  <c r="Y4022" i="1" s="1"/>
  <c r="J4014" i="1"/>
  <c r="U4014" i="1" s="1"/>
  <c r="O4014" i="1"/>
  <c r="Z4014" i="1" s="1"/>
  <c r="L4014" i="1"/>
  <c r="W4014" i="1" s="1"/>
  <c r="K4014" i="1"/>
  <c r="V4014" i="1" s="1"/>
  <c r="N4014" i="1"/>
  <c r="Y4014" i="1" s="1"/>
  <c r="J4006" i="1"/>
  <c r="U4006" i="1" s="1"/>
  <c r="L4006" i="1"/>
  <c r="W4006" i="1" s="1"/>
  <c r="K4006" i="1"/>
  <c r="V4006" i="1" s="1"/>
  <c r="O4006" i="1"/>
  <c r="Z4006" i="1" s="1"/>
  <c r="N4006" i="1"/>
  <c r="Y4006" i="1" s="1"/>
  <c r="J3998" i="1"/>
  <c r="U3998" i="1" s="1"/>
  <c r="L3998" i="1"/>
  <c r="W3998" i="1" s="1"/>
  <c r="O3998" i="1"/>
  <c r="Z3998" i="1" s="1"/>
  <c r="K3998" i="1"/>
  <c r="V3998" i="1" s="1"/>
  <c r="N3998" i="1"/>
  <c r="Y3998" i="1" s="1"/>
  <c r="J3990" i="1"/>
  <c r="U3990" i="1" s="1"/>
  <c r="L3990" i="1"/>
  <c r="W3990" i="1" s="1"/>
  <c r="K3990" i="1"/>
  <c r="V3990" i="1" s="1"/>
  <c r="O3990" i="1"/>
  <c r="Z3990" i="1" s="1"/>
  <c r="N3990" i="1"/>
  <c r="Y3990" i="1" s="1"/>
  <c r="J3982" i="1"/>
  <c r="U3982" i="1" s="1"/>
  <c r="L3982" i="1"/>
  <c r="W3982" i="1" s="1"/>
  <c r="O3982" i="1"/>
  <c r="Z3982" i="1" s="1"/>
  <c r="K3982" i="1"/>
  <c r="V3982" i="1" s="1"/>
  <c r="N3982" i="1"/>
  <c r="Y3982" i="1" s="1"/>
  <c r="J3974" i="1"/>
  <c r="U3974" i="1" s="1"/>
  <c r="L3974" i="1"/>
  <c r="W3974" i="1" s="1"/>
  <c r="K3974" i="1"/>
  <c r="V3974" i="1" s="1"/>
  <c r="O3974" i="1"/>
  <c r="Z3974" i="1" s="1"/>
  <c r="N3974" i="1"/>
  <c r="Y3974" i="1" s="1"/>
  <c r="J3966" i="1"/>
  <c r="U3966" i="1" s="1"/>
  <c r="L3966" i="1"/>
  <c r="W3966" i="1" s="1"/>
  <c r="O3966" i="1"/>
  <c r="Z3966" i="1" s="1"/>
  <c r="K3966" i="1"/>
  <c r="V3966" i="1" s="1"/>
  <c r="N3966" i="1"/>
  <c r="Y3966" i="1" s="1"/>
  <c r="J3958" i="1"/>
  <c r="U3958" i="1" s="1"/>
  <c r="L3958" i="1"/>
  <c r="W3958" i="1" s="1"/>
  <c r="K3958" i="1"/>
  <c r="V3958" i="1" s="1"/>
  <c r="O3958" i="1"/>
  <c r="Z3958" i="1" s="1"/>
  <c r="N3958" i="1"/>
  <c r="Y3958" i="1" s="1"/>
  <c r="J3950" i="1"/>
  <c r="U3950" i="1" s="1"/>
  <c r="L3950" i="1"/>
  <c r="W3950" i="1" s="1"/>
  <c r="O3950" i="1"/>
  <c r="Z3950" i="1" s="1"/>
  <c r="K3950" i="1"/>
  <c r="V3950" i="1" s="1"/>
  <c r="N3950" i="1"/>
  <c r="Y3950" i="1" s="1"/>
  <c r="J3942" i="1"/>
  <c r="U3942" i="1" s="1"/>
  <c r="L3942" i="1"/>
  <c r="W3942" i="1" s="1"/>
  <c r="K3942" i="1"/>
  <c r="V3942" i="1" s="1"/>
  <c r="O3942" i="1"/>
  <c r="Z3942" i="1" s="1"/>
  <c r="N3942" i="1"/>
  <c r="Y3942" i="1" s="1"/>
  <c r="J3934" i="1"/>
  <c r="U3934" i="1" s="1"/>
  <c r="L3934" i="1"/>
  <c r="W3934" i="1" s="1"/>
  <c r="O3934" i="1"/>
  <c r="Z3934" i="1" s="1"/>
  <c r="K3934" i="1"/>
  <c r="V3934" i="1" s="1"/>
  <c r="N3934" i="1"/>
  <c r="Y3934" i="1" s="1"/>
  <c r="J3926" i="1"/>
  <c r="U3926" i="1" s="1"/>
  <c r="L3926" i="1"/>
  <c r="W3926" i="1" s="1"/>
  <c r="K3926" i="1"/>
  <c r="V3926" i="1" s="1"/>
  <c r="O3926" i="1"/>
  <c r="Z3926" i="1" s="1"/>
  <c r="N3926" i="1"/>
  <c r="Y3926" i="1" s="1"/>
  <c r="J3918" i="1"/>
  <c r="U3918" i="1" s="1"/>
  <c r="L3918" i="1"/>
  <c r="W3918" i="1" s="1"/>
  <c r="O3918" i="1"/>
  <c r="Z3918" i="1" s="1"/>
  <c r="K3918" i="1"/>
  <c r="V3918" i="1" s="1"/>
  <c r="N3918" i="1"/>
  <c r="Y3918" i="1" s="1"/>
  <c r="J3910" i="1"/>
  <c r="U3910" i="1" s="1"/>
  <c r="L3910" i="1"/>
  <c r="W3910" i="1" s="1"/>
  <c r="K3910" i="1"/>
  <c r="V3910" i="1" s="1"/>
  <c r="O3910" i="1"/>
  <c r="Z3910" i="1" s="1"/>
  <c r="N3910" i="1"/>
  <c r="Y3910" i="1" s="1"/>
  <c r="J3902" i="1"/>
  <c r="U3902" i="1" s="1"/>
  <c r="L3902" i="1"/>
  <c r="W3902" i="1" s="1"/>
  <c r="O3902" i="1"/>
  <c r="Z3902" i="1" s="1"/>
  <c r="K3902" i="1"/>
  <c r="V3902" i="1" s="1"/>
  <c r="N3902" i="1"/>
  <c r="Y3902" i="1" s="1"/>
  <c r="J3894" i="1"/>
  <c r="U3894" i="1" s="1"/>
  <c r="L3894" i="1"/>
  <c r="W3894" i="1" s="1"/>
  <c r="K3894" i="1"/>
  <c r="V3894" i="1" s="1"/>
  <c r="O3894" i="1"/>
  <c r="Z3894" i="1" s="1"/>
  <c r="N3894" i="1"/>
  <c r="Y3894" i="1" s="1"/>
  <c r="J3886" i="1"/>
  <c r="U3886" i="1" s="1"/>
  <c r="O3886" i="1"/>
  <c r="Z3886" i="1" s="1"/>
  <c r="L3886" i="1"/>
  <c r="W3886" i="1" s="1"/>
  <c r="K3886" i="1"/>
  <c r="V3886" i="1" s="1"/>
  <c r="N3886" i="1"/>
  <c r="Y3886" i="1" s="1"/>
  <c r="J3878" i="1"/>
  <c r="U3878" i="1" s="1"/>
  <c r="L3878" i="1"/>
  <c r="W3878" i="1" s="1"/>
  <c r="K3878" i="1"/>
  <c r="V3878" i="1" s="1"/>
  <c r="O3878" i="1"/>
  <c r="Z3878" i="1" s="1"/>
  <c r="N3878" i="1"/>
  <c r="Y3878" i="1" s="1"/>
  <c r="J3870" i="1"/>
  <c r="U3870" i="1" s="1"/>
  <c r="L3870" i="1"/>
  <c r="W3870" i="1" s="1"/>
  <c r="O3870" i="1"/>
  <c r="Z3870" i="1" s="1"/>
  <c r="K3870" i="1"/>
  <c r="V3870" i="1" s="1"/>
  <c r="N3870" i="1"/>
  <c r="Y3870" i="1" s="1"/>
  <c r="J3862" i="1"/>
  <c r="U3862" i="1" s="1"/>
  <c r="L3862" i="1"/>
  <c r="W3862" i="1" s="1"/>
  <c r="K3862" i="1"/>
  <c r="V3862" i="1" s="1"/>
  <c r="O3862" i="1"/>
  <c r="Z3862" i="1" s="1"/>
  <c r="N3862" i="1"/>
  <c r="Y3862" i="1" s="1"/>
  <c r="J3854" i="1"/>
  <c r="U3854" i="1" s="1"/>
  <c r="L3854" i="1"/>
  <c r="W3854" i="1" s="1"/>
  <c r="O3854" i="1"/>
  <c r="Z3854" i="1" s="1"/>
  <c r="K3854" i="1"/>
  <c r="V3854" i="1" s="1"/>
  <c r="N3854" i="1"/>
  <c r="Y3854" i="1" s="1"/>
  <c r="J3846" i="1"/>
  <c r="U3846" i="1" s="1"/>
  <c r="L3846" i="1"/>
  <c r="W3846" i="1" s="1"/>
  <c r="K3846" i="1"/>
  <c r="V3846" i="1" s="1"/>
  <c r="O3846" i="1"/>
  <c r="Z3846" i="1" s="1"/>
  <c r="N3846" i="1"/>
  <c r="Y3846" i="1" s="1"/>
  <c r="J3838" i="1"/>
  <c r="U3838" i="1" s="1"/>
  <c r="L3838" i="1"/>
  <c r="W3838" i="1" s="1"/>
  <c r="O3838" i="1"/>
  <c r="Z3838" i="1" s="1"/>
  <c r="K3838" i="1"/>
  <c r="V3838" i="1" s="1"/>
  <c r="N3838" i="1"/>
  <c r="Y3838" i="1" s="1"/>
  <c r="J3830" i="1"/>
  <c r="U3830" i="1" s="1"/>
  <c r="L3830" i="1"/>
  <c r="W3830" i="1" s="1"/>
  <c r="K3830" i="1"/>
  <c r="V3830" i="1" s="1"/>
  <c r="O3830" i="1"/>
  <c r="Z3830" i="1" s="1"/>
  <c r="N3830" i="1"/>
  <c r="Y3830" i="1" s="1"/>
  <c r="J3822" i="1"/>
  <c r="U3822" i="1" s="1"/>
  <c r="L3822" i="1"/>
  <c r="W3822" i="1" s="1"/>
  <c r="O3822" i="1"/>
  <c r="Z3822" i="1" s="1"/>
  <c r="K3822" i="1"/>
  <c r="V3822" i="1" s="1"/>
  <c r="N3822" i="1"/>
  <c r="Y3822" i="1" s="1"/>
  <c r="J3814" i="1"/>
  <c r="U3814" i="1" s="1"/>
  <c r="L3814" i="1"/>
  <c r="W3814" i="1" s="1"/>
  <c r="K3814" i="1"/>
  <c r="V3814" i="1" s="1"/>
  <c r="O3814" i="1"/>
  <c r="Z3814" i="1" s="1"/>
  <c r="N3814" i="1"/>
  <c r="Y3814" i="1" s="1"/>
  <c r="J3806" i="1"/>
  <c r="U3806" i="1" s="1"/>
  <c r="L3806" i="1"/>
  <c r="W3806" i="1" s="1"/>
  <c r="O3806" i="1"/>
  <c r="Z3806" i="1" s="1"/>
  <c r="K3806" i="1"/>
  <c r="V3806" i="1" s="1"/>
  <c r="N3806" i="1"/>
  <c r="Y3806" i="1" s="1"/>
  <c r="J3798" i="1"/>
  <c r="U3798" i="1" s="1"/>
  <c r="L3798" i="1"/>
  <c r="W3798" i="1" s="1"/>
  <c r="K3798" i="1"/>
  <c r="V3798" i="1" s="1"/>
  <c r="O3798" i="1"/>
  <c r="Z3798" i="1" s="1"/>
  <c r="N3798" i="1"/>
  <c r="Y3798" i="1" s="1"/>
  <c r="J3790" i="1"/>
  <c r="U3790" i="1" s="1"/>
  <c r="L3790" i="1"/>
  <c r="W3790" i="1" s="1"/>
  <c r="O3790" i="1"/>
  <c r="Z3790" i="1" s="1"/>
  <c r="K3790" i="1"/>
  <c r="V3790" i="1" s="1"/>
  <c r="N3790" i="1"/>
  <c r="Y3790" i="1" s="1"/>
  <c r="J3782" i="1"/>
  <c r="U3782" i="1" s="1"/>
  <c r="L3782" i="1"/>
  <c r="W3782" i="1" s="1"/>
  <c r="K3782" i="1"/>
  <c r="V3782" i="1" s="1"/>
  <c r="O3782" i="1"/>
  <c r="Z3782" i="1" s="1"/>
  <c r="N3782" i="1"/>
  <c r="Y3782" i="1" s="1"/>
  <c r="J3774" i="1"/>
  <c r="U3774" i="1" s="1"/>
  <c r="L3774" i="1"/>
  <c r="W3774" i="1" s="1"/>
  <c r="O3774" i="1"/>
  <c r="Z3774" i="1" s="1"/>
  <c r="K3774" i="1"/>
  <c r="V3774" i="1" s="1"/>
  <c r="N3774" i="1"/>
  <c r="Y3774" i="1" s="1"/>
  <c r="J3766" i="1"/>
  <c r="U3766" i="1" s="1"/>
  <c r="L3766" i="1"/>
  <c r="W3766" i="1" s="1"/>
  <c r="K3766" i="1"/>
  <c r="V3766" i="1" s="1"/>
  <c r="O3766" i="1"/>
  <c r="Z3766" i="1" s="1"/>
  <c r="N3766" i="1"/>
  <c r="Y3766" i="1" s="1"/>
  <c r="J3758" i="1"/>
  <c r="U3758" i="1" s="1"/>
  <c r="L3758" i="1"/>
  <c r="W3758" i="1" s="1"/>
  <c r="O3758" i="1"/>
  <c r="Z3758" i="1" s="1"/>
  <c r="K3758" i="1"/>
  <c r="V3758" i="1" s="1"/>
  <c r="N3758" i="1"/>
  <c r="Y3758" i="1" s="1"/>
  <c r="J3750" i="1"/>
  <c r="U3750" i="1" s="1"/>
  <c r="L3750" i="1"/>
  <c r="W3750" i="1" s="1"/>
  <c r="K3750" i="1"/>
  <c r="V3750" i="1" s="1"/>
  <c r="O3750" i="1"/>
  <c r="Z3750" i="1" s="1"/>
  <c r="N3750" i="1"/>
  <c r="Y3750" i="1" s="1"/>
  <c r="J3742" i="1"/>
  <c r="U3742" i="1" s="1"/>
  <c r="L3742" i="1"/>
  <c r="W3742" i="1" s="1"/>
  <c r="O3742" i="1"/>
  <c r="Z3742" i="1" s="1"/>
  <c r="K3742" i="1"/>
  <c r="V3742" i="1" s="1"/>
  <c r="N3742" i="1"/>
  <c r="Y3742" i="1" s="1"/>
  <c r="J3734" i="1"/>
  <c r="U3734" i="1" s="1"/>
  <c r="L3734" i="1"/>
  <c r="W3734" i="1" s="1"/>
  <c r="K3734" i="1"/>
  <c r="V3734" i="1" s="1"/>
  <c r="O3734" i="1"/>
  <c r="Z3734" i="1" s="1"/>
  <c r="N3734" i="1"/>
  <c r="Y3734" i="1" s="1"/>
  <c r="J3726" i="1"/>
  <c r="U3726" i="1" s="1"/>
  <c r="L3726" i="1"/>
  <c r="W3726" i="1" s="1"/>
  <c r="O3726" i="1"/>
  <c r="Z3726" i="1" s="1"/>
  <c r="K3726" i="1"/>
  <c r="V3726" i="1" s="1"/>
  <c r="N3726" i="1"/>
  <c r="Y3726" i="1" s="1"/>
  <c r="J3718" i="1"/>
  <c r="U3718" i="1" s="1"/>
  <c r="L3718" i="1"/>
  <c r="W3718" i="1" s="1"/>
  <c r="K3718" i="1"/>
  <c r="V3718" i="1" s="1"/>
  <c r="O3718" i="1"/>
  <c r="Z3718" i="1" s="1"/>
  <c r="N3718" i="1"/>
  <c r="Y3718" i="1" s="1"/>
  <c r="J3710" i="1"/>
  <c r="U3710" i="1" s="1"/>
  <c r="L3710" i="1"/>
  <c r="W3710" i="1" s="1"/>
  <c r="O3710" i="1"/>
  <c r="Z3710" i="1" s="1"/>
  <c r="K3710" i="1"/>
  <c r="V3710" i="1" s="1"/>
  <c r="N3710" i="1"/>
  <c r="Y3710" i="1" s="1"/>
  <c r="J3702" i="1"/>
  <c r="U3702" i="1" s="1"/>
  <c r="L3702" i="1"/>
  <c r="W3702" i="1" s="1"/>
  <c r="K3702" i="1"/>
  <c r="V3702" i="1" s="1"/>
  <c r="O3702" i="1"/>
  <c r="Z3702" i="1" s="1"/>
  <c r="N3702" i="1"/>
  <c r="Y3702" i="1" s="1"/>
  <c r="J3694" i="1"/>
  <c r="U3694" i="1" s="1"/>
  <c r="O3694" i="1"/>
  <c r="Z3694" i="1" s="1"/>
  <c r="K3694" i="1"/>
  <c r="V3694" i="1" s="1"/>
  <c r="L3694" i="1"/>
  <c r="W3694" i="1" s="1"/>
  <c r="N3694" i="1"/>
  <c r="Y3694" i="1" s="1"/>
  <c r="J3686" i="1"/>
  <c r="U3686" i="1" s="1"/>
  <c r="L3686" i="1"/>
  <c r="W3686" i="1" s="1"/>
  <c r="K3686" i="1"/>
  <c r="V3686" i="1" s="1"/>
  <c r="O3686" i="1"/>
  <c r="Z3686" i="1" s="1"/>
  <c r="N3686" i="1"/>
  <c r="Y3686" i="1" s="1"/>
  <c r="J3678" i="1"/>
  <c r="U3678" i="1" s="1"/>
  <c r="L3678" i="1"/>
  <c r="W3678" i="1" s="1"/>
  <c r="O3678" i="1"/>
  <c r="Z3678" i="1" s="1"/>
  <c r="K3678" i="1"/>
  <c r="V3678" i="1" s="1"/>
  <c r="N3678" i="1"/>
  <c r="Y3678" i="1" s="1"/>
  <c r="J3670" i="1"/>
  <c r="U3670" i="1" s="1"/>
  <c r="L3670" i="1"/>
  <c r="W3670" i="1" s="1"/>
  <c r="K3670" i="1"/>
  <c r="V3670" i="1" s="1"/>
  <c r="O3670" i="1"/>
  <c r="Z3670" i="1" s="1"/>
  <c r="N3670" i="1"/>
  <c r="Y3670" i="1" s="1"/>
  <c r="J3662" i="1"/>
  <c r="U3662" i="1" s="1"/>
  <c r="L3662" i="1"/>
  <c r="W3662" i="1" s="1"/>
  <c r="O3662" i="1"/>
  <c r="Z3662" i="1" s="1"/>
  <c r="K3662" i="1"/>
  <c r="V3662" i="1" s="1"/>
  <c r="N3662" i="1"/>
  <c r="Y3662" i="1" s="1"/>
  <c r="J3654" i="1"/>
  <c r="U3654" i="1" s="1"/>
  <c r="L3654" i="1"/>
  <c r="W3654" i="1" s="1"/>
  <c r="K3654" i="1"/>
  <c r="V3654" i="1" s="1"/>
  <c r="O3654" i="1"/>
  <c r="Z3654" i="1" s="1"/>
  <c r="N3654" i="1"/>
  <c r="Y3654" i="1" s="1"/>
  <c r="J3646" i="1"/>
  <c r="U3646" i="1" s="1"/>
  <c r="L3646" i="1"/>
  <c r="W3646" i="1" s="1"/>
  <c r="O3646" i="1"/>
  <c r="Z3646" i="1" s="1"/>
  <c r="K3646" i="1"/>
  <c r="V3646" i="1" s="1"/>
  <c r="N3646" i="1"/>
  <c r="Y3646" i="1" s="1"/>
  <c r="J3638" i="1"/>
  <c r="U3638" i="1" s="1"/>
  <c r="L3638" i="1"/>
  <c r="W3638" i="1" s="1"/>
  <c r="K3638" i="1"/>
  <c r="V3638" i="1" s="1"/>
  <c r="O3638" i="1"/>
  <c r="Z3638" i="1" s="1"/>
  <c r="N3638" i="1"/>
  <c r="Y3638" i="1" s="1"/>
  <c r="J3630" i="1"/>
  <c r="U3630" i="1" s="1"/>
  <c r="L3630" i="1"/>
  <c r="W3630" i="1" s="1"/>
  <c r="O3630" i="1"/>
  <c r="Z3630" i="1" s="1"/>
  <c r="K3630" i="1"/>
  <c r="V3630" i="1" s="1"/>
  <c r="N3630" i="1"/>
  <c r="Y3630" i="1" s="1"/>
  <c r="J3622" i="1"/>
  <c r="U3622" i="1" s="1"/>
  <c r="L3622" i="1"/>
  <c r="W3622" i="1" s="1"/>
  <c r="K3622" i="1"/>
  <c r="V3622" i="1" s="1"/>
  <c r="O3622" i="1"/>
  <c r="Z3622" i="1" s="1"/>
  <c r="N3622" i="1"/>
  <c r="Y3622" i="1" s="1"/>
  <c r="J3614" i="1"/>
  <c r="U3614" i="1" s="1"/>
  <c r="L3614" i="1"/>
  <c r="W3614" i="1" s="1"/>
  <c r="O3614" i="1"/>
  <c r="Z3614" i="1" s="1"/>
  <c r="K3614" i="1"/>
  <c r="V3614" i="1" s="1"/>
  <c r="N3614" i="1"/>
  <c r="Y3614" i="1" s="1"/>
  <c r="J3606" i="1"/>
  <c r="U3606" i="1" s="1"/>
  <c r="L3606" i="1"/>
  <c r="W3606" i="1" s="1"/>
  <c r="K3606" i="1"/>
  <c r="V3606" i="1" s="1"/>
  <c r="O3606" i="1"/>
  <c r="Z3606" i="1" s="1"/>
  <c r="N3606" i="1"/>
  <c r="Y3606" i="1" s="1"/>
  <c r="J3598" i="1"/>
  <c r="U3598" i="1" s="1"/>
  <c r="L3598" i="1"/>
  <c r="W3598" i="1" s="1"/>
  <c r="O3598" i="1"/>
  <c r="Z3598" i="1" s="1"/>
  <c r="K3598" i="1"/>
  <c r="V3598" i="1" s="1"/>
  <c r="N3598" i="1"/>
  <c r="Y3598" i="1" s="1"/>
  <c r="J3590" i="1"/>
  <c r="U3590" i="1" s="1"/>
  <c r="L3590" i="1"/>
  <c r="W3590" i="1" s="1"/>
  <c r="K3590" i="1"/>
  <c r="V3590" i="1" s="1"/>
  <c r="O3590" i="1"/>
  <c r="Z3590" i="1" s="1"/>
  <c r="N3590" i="1"/>
  <c r="Y3590" i="1" s="1"/>
  <c r="J3582" i="1"/>
  <c r="U3582" i="1" s="1"/>
  <c r="L3582" i="1"/>
  <c r="W3582" i="1" s="1"/>
  <c r="O3582" i="1"/>
  <c r="Z3582" i="1" s="1"/>
  <c r="K3582" i="1"/>
  <c r="V3582" i="1" s="1"/>
  <c r="N3582" i="1"/>
  <c r="Y3582" i="1" s="1"/>
  <c r="J3574" i="1"/>
  <c r="U3574" i="1" s="1"/>
  <c r="L3574" i="1"/>
  <c r="W3574" i="1" s="1"/>
  <c r="K3574" i="1"/>
  <c r="V3574" i="1" s="1"/>
  <c r="O3574" i="1"/>
  <c r="Z3574" i="1" s="1"/>
  <c r="N3574" i="1"/>
  <c r="Y3574" i="1" s="1"/>
  <c r="J3566" i="1"/>
  <c r="U3566" i="1" s="1"/>
  <c r="K3566" i="1"/>
  <c r="V3566" i="1" s="1"/>
  <c r="O3566" i="1"/>
  <c r="Z3566" i="1" s="1"/>
  <c r="L3566" i="1"/>
  <c r="W3566" i="1" s="1"/>
  <c r="N3566" i="1"/>
  <c r="Y3566" i="1" s="1"/>
  <c r="J3558" i="1"/>
  <c r="U3558" i="1" s="1"/>
  <c r="L3558" i="1"/>
  <c r="W3558" i="1" s="1"/>
  <c r="O3558" i="1"/>
  <c r="Z3558" i="1" s="1"/>
  <c r="N3558" i="1"/>
  <c r="Y3558" i="1" s="1"/>
  <c r="K3558" i="1"/>
  <c r="V3558" i="1" s="1"/>
  <c r="J3550" i="1"/>
  <c r="U3550" i="1" s="1"/>
  <c r="L3550" i="1"/>
  <c r="W3550" i="1" s="1"/>
  <c r="K3550" i="1"/>
  <c r="V3550" i="1" s="1"/>
  <c r="O3550" i="1"/>
  <c r="Z3550" i="1" s="1"/>
  <c r="N3550" i="1"/>
  <c r="Y3550" i="1" s="1"/>
  <c r="J3542" i="1"/>
  <c r="U3542" i="1" s="1"/>
  <c r="L3542" i="1"/>
  <c r="W3542" i="1" s="1"/>
  <c r="K3542" i="1"/>
  <c r="V3542" i="1" s="1"/>
  <c r="O3542" i="1"/>
  <c r="Z3542" i="1" s="1"/>
  <c r="N3542" i="1"/>
  <c r="Y3542" i="1" s="1"/>
  <c r="J3534" i="1"/>
  <c r="U3534" i="1" s="1"/>
  <c r="L3534" i="1"/>
  <c r="W3534" i="1" s="1"/>
  <c r="K3534" i="1"/>
  <c r="V3534" i="1" s="1"/>
  <c r="O3534" i="1"/>
  <c r="Z3534" i="1" s="1"/>
  <c r="N3534" i="1"/>
  <c r="Y3534" i="1" s="1"/>
  <c r="J3526" i="1"/>
  <c r="U3526" i="1" s="1"/>
  <c r="L3526" i="1"/>
  <c r="W3526" i="1" s="1"/>
  <c r="O3526" i="1"/>
  <c r="Z3526" i="1" s="1"/>
  <c r="N3526" i="1"/>
  <c r="Y3526" i="1" s="1"/>
  <c r="K3526" i="1"/>
  <c r="V3526" i="1" s="1"/>
  <c r="J3518" i="1"/>
  <c r="U3518" i="1" s="1"/>
  <c r="L3518" i="1"/>
  <c r="W3518" i="1" s="1"/>
  <c r="O3518" i="1"/>
  <c r="Z3518" i="1" s="1"/>
  <c r="K3518" i="1"/>
  <c r="V3518" i="1" s="1"/>
  <c r="N3518" i="1"/>
  <c r="Y3518" i="1" s="1"/>
  <c r="J3510" i="1"/>
  <c r="U3510" i="1" s="1"/>
  <c r="L3510" i="1"/>
  <c r="W3510" i="1" s="1"/>
  <c r="K3510" i="1"/>
  <c r="V3510" i="1" s="1"/>
  <c r="O3510" i="1"/>
  <c r="Z3510" i="1" s="1"/>
  <c r="N3510" i="1"/>
  <c r="Y3510" i="1" s="1"/>
  <c r="J3502" i="1"/>
  <c r="U3502" i="1" s="1"/>
  <c r="L3502" i="1"/>
  <c r="W3502" i="1" s="1"/>
  <c r="O3502" i="1"/>
  <c r="Z3502" i="1" s="1"/>
  <c r="K3502" i="1"/>
  <c r="V3502" i="1" s="1"/>
  <c r="N3502" i="1"/>
  <c r="Y3502" i="1" s="1"/>
  <c r="J3494" i="1"/>
  <c r="U3494" i="1" s="1"/>
  <c r="L3494" i="1"/>
  <c r="W3494" i="1" s="1"/>
  <c r="O3494" i="1"/>
  <c r="Z3494" i="1" s="1"/>
  <c r="K3494" i="1"/>
  <c r="V3494" i="1" s="1"/>
  <c r="N3494" i="1"/>
  <c r="Y3494" i="1" s="1"/>
  <c r="J3486" i="1"/>
  <c r="U3486" i="1" s="1"/>
  <c r="L3486" i="1"/>
  <c r="W3486" i="1" s="1"/>
  <c r="K3486" i="1"/>
  <c r="V3486" i="1" s="1"/>
  <c r="O3486" i="1"/>
  <c r="Z3486" i="1" s="1"/>
  <c r="N3486" i="1"/>
  <c r="Y3486" i="1" s="1"/>
  <c r="J3478" i="1"/>
  <c r="U3478" i="1" s="1"/>
  <c r="L3478" i="1"/>
  <c r="W3478" i="1" s="1"/>
  <c r="K3478" i="1"/>
  <c r="V3478" i="1" s="1"/>
  <c r="O3478" i="1"/>
  <c r="Z3478" i="1" s="1"/>
  <c r="N3478" i="1"/>
  <c r="Y3478" i="1" s="1"/>
  <c r="J3470" i="1"/>
  <c r="U3470" i="1" s="1"/>
  <c r="L3470" i="1"/>
  <c r="W3470" i="1" s="1"/>
  <c r="K3470" i="1"/>
  <c r="V3470" i="1" s="1"/>
  <c r="O3470" i="1"/>
  <c r="Z3470" i="1" s="1"/>
  <c r="N3470" i="1"/>
  <c r="Y3470" i="1" s="1"/>
  <c r="J3462" i="1"/>
  <c r="U3462" i="1" s="1"/>
  <c r="L3462" i="1"/>
  <c r="W3462" i="1" s="1"/>
  <c r="K3462" i="1"/>
  <c r="V3462" i="1" s="1"/>
  <c r="O3462" i="1"/>
  <c r="Z3462" i="1" s="1"/>
  <c r="N3462" i="1"/>
  <c r="Y3462" i="1" s="1"/>
  <c r="J3454" i="1"/>
  <c r="U3454" i="1" s="1"/>
  <c r="L3454" i="1"/>
  <c r="W3454" i="1" s="1"/>
  <c r="O3454" i="1"/>
  <c r="Z3454" i="1" s="1"/>
  <c r="K3454" i="1"/>
  <c r="V3454" i="1" s="1"/>
  <c r="N3454" i="1"/>
  <c r="Y3454" i="1" s="1"/>
  <c r="J3446" i="1"/>
  <c r="U3446" i="1" s="1"/>
  <c r="L3446" i="1"/>
  <c r="W3446" i="1" s="1"/>
  <c r="K3446" i="1"/>
  <c r="V3446" i="1" s="1"/>
  <c r="O3446" i="1"/>
  <c r="Z3446" i="1" s="1"/>
  <c r="N3446" i="1"/>
  <c r="Y3446" i="1" s="1"/>
  <c r="J3438" i="1"/>
  <c r="U3438" i="1" s="1"/>
  <c r="L3438" i="1"/>
  <c r="W3438" i="1" s="1"/>
  <c r="K3438" i="1"/>
  <c r="V3438" i="1" s="1"/>
  <c r="O3438" i="1"/>
  <c r="Z3438" i="1" s="1"/>
  <c r="N3438" i="1"/>
  <c r="Y3438" i="1" s="1"/>
  <c r="J3430" i="1"/>
  <c r="U3430" i="1" s="1"/>
  <c r="L3430" i="1"/>
  <c r="W3430" i="1" s="1"/>
  <c r="O3430" i="1"/>
  <c r="Z3430" i="1" s="1"/>
  <c r="K3430" i="1"/>
  <c r="V3430" i="1" s="1"/>
  <c r="N3430" i="1"/>
  <c r="Y3430" i="1" s="1"/>
  <c r="J3422" i="1"/>
  <c r="U3422" i="1" s="1"/>
  <c r="L3422" i="1"/>
  <c r="W3422" i="1" s="1"/>
  <c r="K3422" i="1"/>
  <c r="V3422" i="1" s="1"/>
  <c r="O3422" i="1"/>
  <c r="Z3422" i="1" s="1"/>
  <c r="N3422" i="1"/>
  <c r="Y3422" i="1" s="1"/>
  <c r="J3414" i="1"/>
  <c r="U3414" i="1" s="1"/>
  <c r="L3414" i="1"/>
  <c r="W3414" i="1" s="1"/>
  <c r="K3414" i="1"/>
  <c r="V3414" i="1" s="1"/>
  <c r="O3414" i="1"/>
  <c r="Z3414" i="1" s="1"/>
  <c r="N3414" i="1"/>
  <c r="Y3414" i="1" s="1"/>
  <c r="J3406" i="1"/>
  <c r="U3406" i="1" s="1"/>
  <c r="L3406" i="1"/>
  <c r="W3406" i="1" s="1"/>
  <c r="K3406" i="1"/>
  <c r="V3406" i="1" s="1"/>
  <c r="O3406" i="1"/>
  <c r="Z3406" i="1" s="1"/>
  <c r="N3406" i="1"/>
  <c r="Y3406" i="1" s="1"/>
  <c r="J3398" i="1"/>
  <c r="U3398" i="1" s="1"/>
  <c r="L3398" i="1"/>
  <c r="W3398" i="1" s="1"/>
  <c r="K3398" i="1"/>
  <c r="V3398" i="1" s="1"/>
  <c r="O3398" i="1"/>
  <c r="Z3398" i="1" s="1"/>
  <c r="N3398" i="1"/>
  <c r="Y3398" i="1" s="1"/>
  <c r="J3390" i="1"/>
  <c r="U3390" i="1" s="1"/>
  <c r="L3390" i="1"/>
  <c r="W3390" i="1" s="1"/>
  <c r="K3390" i="1"/>
  <c r="V3390" i="1" s="1"/>
  <c r="O3390" i="1"/>
  <c r="Z3390" i="1" s="1"/>
  <c r="N3390" i="1"/>
  <c r="Y3390" i="1" s="1"/>
  <c r="J3382" i="1"/>
  <c r="U3382" i="1" s="1"/>
  <c r="L3382" i="1"/>
  <c r="W3382" i="1" s="1"/>
  <c r="K3382" i="1"/>
  <c r="V3382" i="1" s="1"/>
  <c r="O3382" i="1"/>
  <c r="Z3382" i="1" s="1"/>
  <c r="N3382" i="1"/>
  <c r="Y3382" i="1" s="1"/>
  <c r="J3374" i="1"/>
  <c r="U3374" i="1" s="1"/>
  <c r="L3374" i="1"/>
  <c r="W3374" i="1" s="1"/>
  <c r="K3374" i="1"/>
  <c r="V3374" i="1" s="1"/>
  <c r="O3374" i="1"/>
  <c r="Z3374" i="1" s="1"/>
  <c r="N3374" i="1"/>
  <c r="Y3374" i="1" s="1"/>
  <c r="J3366" i="1"/>
  <c r="U3366" i="1" s="1"/>
  <c r="L3366" i="1"/>
  <c r="W3366" i="1" s="1"/>
  <c r="K3366" i="1"/>
  <c r="V3366" i="1" s="1"/>
  <c r="O3366" i="1"/>
  <c r="Z3366" i="1" s="1"/>
  <c r="N3366" i="1"/>
  <c r="Y3366" i="1" s="1"/>
  <c r="J3358" i="1"/>
  <c r="U3358" i="1" s="1"/>
  <c r="L3358" i="1"/>
  <c r="W3358" i="1" s="1"/>
  <c r="K3358" i="1"/>
  <c r="V3358" i="1" s="1"/>
  <c r="O3358" i="1"/>
  <c r="Z3358" i="1" s="1"/>
  <c r="N3358" i="1"/>
  <c r="Y3358" i="1" s="1"/>
  <c r="J3350" i="1"/>
  <c r="U3350" i="1" s="1"/>
  <c r="L3350" i="1"/>
  <c r="W3350" i="1" s="1"/>
  <c r="K3350" i="1"/>
  <c r="V3350" i="1" s="1"/>
  <c r="O3350" i="1"/>
  <c r="Z3350" i="1" s="1"/>
  <c r="N3350" i="1"/>
  <c r="Y3350" i="1" s="1"/>
  <c r="J3342" i="1"/>
  <c r="U3342" i="1" s="1"/>
  <c r="L3342" i="1"/>
  <c r="W3342" i="1" s="1"/>
  <c r="K3342" i="1"/>
  <c r="V3342" i="1" s="1"/>
  <c r="O3342" i="1"/>
  <c r="Z3342" i="1" s="1"/>
  <c r="N3342" i="1"/>
  <c r="Y3342" i="1" s="1"/>
  <c r="J3334" i="1"/>
  <c r="U3334" i="1" s="1"/>
  <c r="L3334" i="1"/>
  <c r="W3334" i="1" s="1"/>
  <c r="K3334" i="1"/>
  <c r="V3334" i="1" s="1"/>
  <c r="O3334" i="1"/>
  <c r="Z3334" i="1" s="1"/>
  <c r="N3334" i="1"/>
  <c r="Y3334" i="1" s="1"/>
  <c r="J3326" i="1"/>
  <c r="U3326" i="1" s="1"/>
  <c r="L3326" i="1"/>
  <c r="W3326" i="1" s="1"/>
  <c r="K3326" i="1"/>
  <c r="V3326" i="1" s="1"/>
  <c r="O3326" i="1"/>
  <c r="Z3326" i="1" s="1"/>
  <c r="N3326" i="1"/>
  <c r="Y3326" i="1" s="1"/>
  <c r="J3318" i="1"/>
  <c r="U3318" i="1" s="1"/>
  <c r="L3318" i="1"/>
  <c r="W3318" i="1" s="1"/>
  <c r="K3318" i="1"/>
  <c r="V3318" i="1" s="1"/>
  <c r="O3318" i="1"/>
  <c r="Z3318" i="1" s="1"/>
  <c r="N3318" i="1"/>
  <c r="Y3318" i="1" s="1"/>
  <c r="J3310" i="1"/>
  <c r="U3310" i="1" s="1"/>
  <c r="K3310" i="1"/>
  <c r="V3310" i="1" s="1"/>
  <c r="O3310" i="1"/>
  <c r="Z3310" i="1" s="1"/>
  <c r="L3310" i="1"/>
  <c r="W3310" i="1" s="1"/>
  <c r="N3310" i="1"/>
  <c r="Y3310" i="1" s="1"/>
  <c r="J3302" i="1"/>
  <c r="U3302" i="1" s="1"/>
  <c r="L3302" i="1"/>
  <c r="W3302" i="1" s="1"/>
  <c r="K3302" i="1"/>
  <c r="V3302" i="1" s="1"/>
  <c r="O3302" i="1"/>
  <c r="Z3302" i="1" s="1"/>
  <c r="N3302" i="1"/>
  <c r="Y3302" i="1" s="1"/>
  <c r="J3294" i="1"/>
  <c r="U3294" i="1" s="1"/>
  <c r="L3294" i="1"/>
  <c r="W3294" i="1" s="1"/>
  <c r="K3294" i="1"/>
  <c r="V3294" i="1" s="1"/>
  <c r="O3294" i="1"/>
  <c r="Z3294" i="1" s="1"/>
  <c r="N3294" i="1"/>
  <c r="Y3294" i="1" s="1"/>
  <c r="J3286" i="1"/>
  <c r="U3286" i="1" s="1"/>
  <c r="L3286" i="1"/>
  <c r="W3286" i="1" s="1"/>
  <c r="K3286" i="1"/>
  <c r="V3286" i="1" s="1"/>
  <c r="O3286" i="1"/>
  <c r="Z3286" i="1" s="1"/>
  <c r="N3286" i="1"/>
  <c r="Y3286" i="1" s="1"/>
  <c r="J3278" i="1"/>
  <c r="U3278" i="1" s="1"/>
  <c r="L3278" i="1"/>
  <c r="W3278" i="1" s="1"/>
  <c r="K3278" i="1"/>
  <c r="V3278" i="1" s="1"/>
  <c r="O3278" i="1"/>
  <c r="Z3278" i="1" s="1"/>
  <c r="N3278" i="1"/>
  <c r="Y3278" i="1" s="1"/>
  <c r="J3270" i="1"/>
  <c r="U3270" i="1" s="1"/>
  <c r="L3270" i="1"/>
  <c r="W3270" i="1" s="1"/>
  <c r="K3270" i="1"/>
  <c r="V3270" i="1" s="1"/>
  <c r="O3270" i="1"/>
  <c r="Z3270" i="1" s="1"/>
  <c r="N3270" i="1"/>
  <c r="Y3270" i="1" s="1"/>
  <c r="J3262" i="1"/>
  <c r="U3262" i="1" s="1"/>
  <c r="L3262" i="1"/>
  <c r="W3262" i="1" s="1"/>
  <c r="K3262" i="1"/>
  <c r="V3262" i="1" s="1"/>
  <c r="O3262" i="1"/>
  <c r="Z3262" i="1" s="1"/>
  <c r="N3262" i="1"/>
  <c r="Y3262" i="1" s="1"/>
  <c r="J3254" i="1"/>
  <c r="U3254" i="1" s="1"/>
  <c r="L3254" i="1"/>
  <c r="W3254" i="1" s="1"/>
  <c r="K3254" i="1"/>
  <c r="V3254" i="1" s="1"/>
  <c r="O3254" i="1"/>
  <c r="Z3254" i="1" s="1"/>
  <c r="N3254" i="1"/>
  <c r="Y3254" i="1" s="1"/>
  <c r="J3246" i="1"/>
  <c r="U3246" i="1" s="1"/>
  <c r="L3246" i="1"/>
  <c r="W3246" i="1" s="1"/>
  <c r="K3246" i="1"/>
  <c r="V3246" i="1" s="1"/>
  <c r="O3246" i="1"/>
  <c r="Z3246" i="1" s="1"/>
  <c r="N3246" i="1"/>
  <c r="Y3246" i="1" s="1"/>
  <c r="J3238" i="1"/>
  <c r="U3238" i="1" s="1"/>
  <c r="L3238" i="1"/>
  <c r="W3238" i="1" s="1"/>
  <c r="K3238" i="1"/>
  <c r="V3238" i="1" s="1"/>
  <c r="O3238" i="1"/>
  <c r="Z3238" i="1" s="1"/>
  <c r="N3238" i="1"/>
  <c r="Y3238" i="1" s="1"/>
  <c r="J3230" i="1"/>
  <c r="U3230" i="1" s="1"/>
  <c r="L3230" i="1"/>
  <c r="W3230" i="1" s="1"/>
  <c r="K3230" i="1"/>
  <c r="V3230" i="1" s="1"/>
  <c r="O3230" i="1"/>
  <c r="Z3230" i="1" s="1"/>
  <c r="N3230" i="1"/>
  <c r="Y3230" i="1" s="1"/>
  <c r="J3222" i="1"/>
  <c r="U3222" i="1" s="1"/>
  <c r="L3222" i="1"/>
  <c r="W3222" i="1" s="1"/>
  <c r="K3222" i="1"/>
  <c r="V3222" i="1" s="1"/>
  <c r="O3222" i="1"/>
  <c r="Z3222" i="1" s="1"/>
  <c r="N3222" i="1"/>
  <c r="Y3222" i="1" s="1"/>
  <c r="J3214" i="1"/>
  <c r="U3214" i="1" s="1"/>
  <c r="L3214" i="1"/>
  <c r="W3214" i="1" s="1"/>
  <c r="K3214" i="1"/>
  <c r="V3214" i="1" s="1"/>
  <c r="O3214" i="1"/>
  <c r="Z3214" i="1" s="1"/>
  <c r="N3214" i="1"/>
  <c r="Y3214" i="1" s="1"/>
  <c r="J3206" i="1"/>
  <c r="U3206" i="1" s="1"/>
  <c r="L3206" i="1"/>
  <c r="W3206" i="1" s="1"/>
  <c r="K3206" i="1"/>
  <c r="V3206" i="1" s="1"/>
  <c r="O3206" i="1"/>
  <c r="Z3206" i="1" s="1"/>
  <c r="N3206" i="1"/>
  <c r="Y3206" i="1" s="1"/>
  <c r="J3198" i="1"/>
  <c r="U3198" i="1" s="1"/>
  <c r="L3198" i="1"/>
  <c r="W3198" i="1" s="1"/>
  <c r="K3198" i="1"/>
  <c r="V3198" i="1" s="1"/>
  <c r="O3198" i="1"/>
  <c r="Z3198" i="1" s="1"/>
  <c r="N3198" i="1"/>
  <c r="Y3198" i="1" s="1"/>
  <c r="J3190" i="1"/>
  <c r="U3190" i="1" s="1"/>
  <c r="L3190" i="1"/>
  <c r="W3190" i="1" s="1"/>
  <c r="K3190" i="1"/>
  <c r="V3190" i="1" s="1"/>
  <c r="O3190" i="1"/>
  <c r="Z3190" i="1" s="1"/>
  <c r="N3190" i="1"/>
  <c r="Y3190" i="1" s="1"/>
  <c r="J3182" i="1"/>
  <c r="U3182" i="1" s="1"/>
  <c r="K3182" i="1"/>
  <c r="V3182" i="1" s="1"/>
  <c r="L3182" i="1"/>
  <c r="W3182" i="1" s="1"/>
  <c r="O3182" i="1"/>
  <c r="Z3182" i="1" s="1"/>
  <c r="N3182" i="1"/>
  <c r="Y3182" i="1" s="1"/>
  <c r="J3174" i="1"/>
  <c r="U3174" i="1" s="1"/>
  <c r="L3174" i="1"/>
  <c r="W3174" i="1" s="1"/>
  <c r="K3174" i="1"/>
  <c r="V3174" i="1" s="1"/>
  <c r="O3174" i="1"/>
  <c r="Z3174" i="1" s="1"/>
  <c r="N3174" i="1"/>
  <c r="Y3174" i="1" s="1"/>
  <c r="J3166" i="1"/>
  <c r="U3166" i="1" s="1"/>
  <c r="L3166" i="1"/>
  <c r="W3166" i="1" s="1"/>
  <c r="K3166" i="1"/>
  <c r="V3166" i="1" s="1"/>
  <c r="O3166" i="1"/>
  <c r="Z3166" i="1" s="1"/>
  <c r="N3166" i="1"/>
  <c r="Y3166" i="1" s="1"/>
  <c r="J3158" i="1"/>
  <c r="U3158" i="1" s="1"/>
  <c r="L3158" i="1"/>
  <c r="W3158" i="1" s="1"/>
  <c r="K3158" i="1"/>
  <c r="V3158" i="1" s="1"/>
  <c r="O3158" i="1"/>
  <c r="Z3158" i="1" s="1"/>
  <c r="N3158" i="1"/>
  <c r="Y3158" i="1" s="1"/>
  <c r="J3150" i="1"/>
  <c r="U3150" i="1" s="1"/>
  <c r="L3150" i="1"/>
  <c r="W3150" i="1" s="1"/>
  <c r="K3150" i="1"/>
  <c r="V3150" i="1" s="1"/>
  <c r="O3150" i="1"/>
  <c r="Z3150" i="1" s="1"/>
  <c r="N3150" i="1"/>
  <c r="Y3150" i="1" s="1"/>
  <c r="J3142" i="1"/>
  <c r="U3142" i="1" s="1"/>
  <c r="L3142" i="1"/>
  <c r="W3142" i="1" s="1"/>
  <c r="K3142" i="1"/>
  <c r="V3142" i="1" s="1"/>
  <c r="O3142" i="1"/>
  <c r="Z3142" i="1" s="1"/>
  <c r="N3142" i="1"/>
  <c r="Y3142" i="1" s="1"/>
  <c r="J3134" i="1"/>
  <c r="U3134" i="1" s="1"/>
  <c r="L3134" i="1"/>
  <c r="W3134" i="1" s="1"/>
  <c r="K3134" i="1"/>
  <c r="V3134" i="1" s="1"/>
  <c r="O3134" i="1"/>
  <c r="Z3134" i="1" s="1"/>
  <c r="N3134" i="1"/>
  <c r="Y3134" i="1" s="1"/>
  <c r="J3126" i="1"/>
  <c r="U3126" i="1" s="1"/>
  <c r="L3126" i="1"/>
  <c r="W3126" i="1" s="1"/>
  <c r="K3126" i="1"/>
  <c r="V3126" i="1" s="1"/>
  <c r="O3126" i="1"/>
  <c r="Z3126" i="1" s="1"/>
  <c r="N3126" i="1"/>
  <c r="Y3126" i="1" s="1"/>
  <c r="J3118" i="1"/>
  <c r="U3118" i="1" s="1"/>
  <c r="L3118" i="1"/>
  <c r="W3118" i="1" s="1"/>
  <c r="K3118" i="1"/>
  <c r="V3118" i="1" s="1"/>
  <c r="O3118" i="1"/>
  <c r="Z3118" i="1" s="1"/>
  <c r="N3118" i="1"/>
  <c r="Y3118" i="1" s="1"/>
  <c r="J3110" i="1"/>
  <c r="U3110" i="1" s="1"/>
  <c r="L3110" i="1"/>
  <c r="W3110" i="1" s="1"/>
  <c r="K3110" i="1"/>
  <c r="V3110" i="1" s="1"/>
  <c r="O3110" i="1"/>
  <c r="Z3110" i="1" s="1"/>
  <c r="N3110" i="1"/>
  <c r="Y3110" i="1" s="1"/>
  <c r="J3102" i="1"/>
  <c r="U3102" i="1" s="1"/>
  <c r="L3102" i="1"/>
  <c r="W3102" i="1" s="1"/>
  <c r="K3102" i="1"/>
  <c r="V3102" i="1" s="1"/>
  <c r="O3102" i="1"/>
  <c r="Z3102" i="1" s="1"/>
  <c r="N3102" i="1"/>
  <c r="Y3102" i="1" s="1"/>
  <c r="J3094" i="1"/>
  <c r="U3094" i="1" s="1"/>
  <c r="L3094" i="1"/>
  <c r="W3094" i="1" s="1"/>
  <c r="K3094" i="1"/>
  <c r="V3094" i="1" s="1"/>
  <c r="O3094" i="1"/>
  <c r="Z3094" i="1" s="1"/>
  <c r="N3094" i="1"/>
  <c r="Y3094" i="1" s="1"/>
  <c r="J3086" i="1"/>
  <c r="U3086" i="1" s="1"/>
  <c r="L3086" i="1"/>
  <c r="W3086" i="1" s="1"/>
  <c r="K3086" i="1"/>
  <c r="V3086" i="1" s="1"/>
  <c r="O3086" i="1"/>
  <c r="Z3086" i="1" s="1"/>
  <c r="N3086" i="1"/>
  <c r="Y3086" i="1" s="1"/>
  <c r="J3078" i="1"/>
  <c r="U3078" i="1" s="1"/>
  <c r="L3078" i="1"/>
  <c r="W3078" i="1" s="1"/>
  <c r="K3078" i="1"/>
  <c r="V3078" i="1" s="1"/>
  <c r="O3078" i="1"/>
  <c r="Z3078" i="1" s="1"/>
  <c r="N3078" i="1"/>
  <c r="Y3078" i="1" s="1"/>
  <c r="J3070" i="1"/>
  <c r="U3070" i="1" s="1"/>
  <c r="L3070" i="1"/>
  <c r="W3070" i="1" s="1"/>
  <c r="K3070" i="1"/>
  <c r="V3070" i="1" s="1"/>
  <c r="O3070" i="1"/>
  <c r="Z3070" i="1" s="1"/>
  <c r="N3070" i="1"/>
  <c r="Y3070" i="1" s="1"/>
  <c r="J3062" i="1"/>
  <c r="U3062" i="1" s="1"/>
  <c r="L3062" i="1"/>
  <c r="W3062" i="1" s="1"/>
  <c r="K3062" i="1"/>
  <c r="V3062" i="1" s="1"/>
  <c r="O3062" i="1"/>
  <c r="Z3062" i="1" s="1"/>
  <c r="N3062" i="1"/>
  <c r="Y3062" i="1" s="1"/>
  <c r="J3054" i="1"/>
  <c r="U3054" i="1" s="1"/>
  <c r="K3054" i="1"/>
  <c r="V3054" i="1" s="1"/>
  <c r="O3054" i="1"/>
  <c r="Z3054" i="1" s="1"/>
  <c r="L3054" i="1"/>
  <c r="W3054" i="1" s="1"/>
  <c r="N3054" i="1"/>
  <c r="Y3054" i="1" s="1"/>
  <c r="J3046" i="1"/>
  <c r="U3046" i="1" s="1"/>
  <c r="L3046" i="1"/>
  <c r="W3046" i="1" s="1"/>
  <c r="K3046" i="1"/>
  <c r="V3046" i="1" s="1"/>
  <c r="O3046" i="1"/>
  <c r="Z3046" i="1" s="1"/>
  <c r="N3046" i="1"/>
  <c r="Y3046" i="1" s="1"/>
  <c r="J3038" i="1"/>
  <c r="U3038" i="1" s="1"/>
  <c r="L3038" i="1"/>
  <c r="W3038" i="1" s="1"/>
  <c r="K3038" i="1"/>
  <c r="V3038" i="1" s="1"/>
  <c r="O3038" i="1"/>
  <c r="Z3038" i="1" s="1"/>
  <c r="N3038" i="1"/>
  <c r="Y3038" i="1" s="1"/>
  <c r="J3030" i="1"/>
  <c r="U3030" i="1" s="1"/>
  <c r="L3030" i="1"/>
  <c r="W3030" i="1" s="1"/>
  <c r="K3030" i="1"/>
  <c r="V3030" i="1" s="1"/>
  <c r="O3030" i="1"/>
  <c r="Z3030" i="1" s="1"/>
  <c r="N3030" i="1"/>
  <c r="Y3030" i="1" s="1"/>
  <c r="J3022" i="1"/>
  <c r="U3022" i="1" s="1"/>
  <c r="L3022" i="1"/>
  <c r="W3022" i="1" s="1"/>
  <c r="K3022" i="1"/>
  <c r="V3022" i="1" s="1"/>
  <c r="O3022" i="1"/>
  <c r="Z3022" i="1" s="1"/>
  <c r="N3022" i="1"/>
  <c r="Y3022" i="1" s="1"/>
  <c r="J3014" i="1"/>
  <c r="U3014" i="1" s="1"/>
  <c r="L3014" i="1"/>
  <c r="W3014" i="1" s="1"/>
  <c r="K3014" i="1"/>
  <c r="V3014" i="1" s="1"/>
  <c r="O3014" i="1"/>
  <c r="Z3014" i="1" s="1"/>
  <c r="N3014" i="1"/>
  <c r="Y3014" i="1" s="1"/>
  <c r="J3006" i="1"/>
  <c r="U3006" i="1" s="1"/>
  <c r="L3006" i="1"/>
  <c r="W3006" i="1" s="1"/>
  <c r="K3006" i="1"/>
  <c r="V3006" i="1" s="1"/>
  <c r="O3006" i="1"/>
  <c r="Z3006" i="1" s="1"/>
  <c r="N3006" i="1"/>
  <c r="Y3006" i="1" s="1"/>
  <c r="J2998" i="1"/>
  <c r="U2998" i="1" s="1"/>
  <c r="L2998" i="1"/>
  <c r="W2998" i="1" s="1"/>
  <c r="K2998" i="1"/>
  <c r="V2998" i="1" s="1"/>
  <c r="O2998" i="1"/>
  <c r="Z2998" i="1" s="1"/>
  <c r="N2998" i="1"/>
  <c r="Y2998" i="1" s="1"/>
  <c r="J2990" i="1"/>
  <c r="U2990" i="1" s="1"/>
  <c r="L2990" i="1"/>
  <c r="W2990" i="1" s="1"/>
  <c r="K2990" i="1"/>
  <c r="V2990" i="1" s="1"/>
  <c r="O2990" i="1"/>
  <c r="Z2990" i="1" s="1"/>
  <c r="N2990" i="1"/>
  <c r="Y2990" i="1" s="1"/>
  <c r="J2982" i="1"/>
  <c r="U2982" i="1" s="1"/>
  <c r="L2982" i="1"/>
  <c r="W2982" i="1" s="1"/>
  <c r="K2982" i="1"/>
  <c r="V2982" i="1" s="1"/>
  <c r="O2982" i="1"/>
  <c r="Z2982" i="1" s="1"/>
  <c r="N2982" i="1"/>
  <c r="Y2982" i="1" s="1"/>
  <c r="J2974" i="1"/>
  <c r="U2974" i="1" s="1"/>
  <c r="L2974" i="1"/>
  <c r="W2974" i="1" s="1"/>
  <c r="K2974" i="1"/>
  <c r="V2974" i="1" s="1"/>
  <c r="O2974" i="1"/>
  <c r="Z2974" i="1" s="1"/>
  <c r="N2974" i="1"/>
  <c r="Y2974" i="1" s="1"/>
  <c r="J2966" i="1"/>
  <c r="U2966" i="1" s="1"/>
  <c r="L2966" i="1"/>
  <c r="W2966" i="1" s="1"/>
  <c r="K2966" i="1"/>
  <c r="V2966" i="1" s="1"/>
  <c r="O2966" i="1"/>
  <c r="Z2966" i="1" s="1"/>
  <c r="N2966" i="1"/>
  <c r="Y2966" i="1" s="1"/>
  <c r="J2958" i="1"/>
  <c r="U2958" i="1" s="1"/>
  <c r="L2958" i="1"/>
  <c r="W2958" i="1" s="1"/>
  <c r="K2958" i="1"/>
  <c r="V2958" i="1" s="1"/>
  <c r="O2958" i="1"/>
  <c r="Z2958" i="1" s="1"/>
  <c r="N2958" i="1"/>
  <c r="Y2958" i="1" s="1"/>
  <c r="J2950" i="1"/>
  <c r="U2950" i="1" s="1"/>
  <c r="L2950" i="1"/>
  <c r="W2950" i="1" s="1"/>
  <c r="K2950" i="1"/>
  <c r="V2950" i="1" s="1"/>
  <c r="O2950" i="1"/>
  <c r="Z2950" i="1" s="1"/>
  <c r="N2950" i="1"/>
  <c r="Y2950" i="1" s="1"/>
  <c r="J2942" i="1"/>
  <c r="U2942" i="1" s="1"/>
  <c r="L2942" i="1"/>
  <c r="W2942" i="1" s="1"/>
  <c r="K2942" i="1"/>
  <c r="V2942" i="1" s="1"/>
  <c r="O2942" i="1"/>
  <c r="Z2942" i="1" s="1"/>
  <c r="N2942" i="1"/>
  <c r="Y2942" i="1" s="1"/>
  <c r="J2934" i="1"/>
  <c r="U2934" i="1" s="1"/>
  <c r="L2934" i="1"/>
  <c r="W2934" i="1" s="1"/>
  <c r="K2934" i="1"/>
  <c r="V2934" i="1" s="1"/>
  <c r="O2934" i="1"/>
  <c r="Z2934" i="1" s="1"/>
  <c r="N2934" i="1"/>
  <c r="Y2934" i="1" s="1"/>
  <c r="J2926" i="1"/>
  <c r="U2926" i="1" s="1"/>
  <c r="K2926" i="1"/>
  <c r="V2926" i="1" s="1"/>
  <c r="L2926" i="1"/>
  <c r="W2926" i="1" s="1"/>
  <c r="O2926" i="1"/>
  <c r="Z2926" i="1" s="1"/>
  <c r="N2926" i="1"/>
  <c r="Y2926" i="1" s="1"/>
  <c r="J2918" i="1"/>
  <c r="U2918" i="1" s="1"/>
  <c r="L2918" i="1"/>
  <c r="W2918" i="1" s="1"/>
  <c r="K2918" i="1"/>
  <c r="V2918" i="1" s="1"/>
  <c r="O2918" i="1"/>
  <c r="Z2918" i="1" s="1"/>
  <c r="N2918" i="1"/>
  <c r="Y2918" i="1" s="1"/>
  <c r="J2910" i="1"/>
  <c r="U2910" i="1" s="1"/>
  <c r="L2910" i="1"/>
  <c r="W2910" i="1" s="1"/>
  <c r="K2910" i="1"/>
  <c r="V2910" i="1" s="1"/>
  <c r="O2910" i="1"/>
  <c r="Z2910" i="1" s="1"/>
  <c r="N2910" i="1"/>
  <c r="Y2910" i="1" s="1"/>
  <c r="J2902" i="1"/>
  <c r="U2902" i="1" s="1"/>
  <c r="L2902" i="1"/>
  <c r="W2902" i="1" s="1"/>
  <c r="K2902" i="1"/>
  <c r="V2902" i="1" s="1"/>
  <c r="O2902" i="1"/>
  <c r="Z2902" i="1" s="1"/>
  <c r="N2902" i="1"/>
  <c r="Y2902" i="1" s="1"/>
  <c r="J2894" i="1"/>
  <c r="U2894" i="1" s="1"/>
  <c r="L2894" i="1"/>
  <c r="W2894" i="1" s="1"/>
  <c r="K2894" i="1"/>
  <c r="V2894" i="1" s="1"/>
  <c r="O2894" i="1"/>
  <c r="Z2894" i="1" s="1"/>
  <c r="N2894" i="1"/>
  <c r="Y2894" i="1" s="1"/>
  <c r="J2886" i="1"/>
  <c r="U2886" i="1" s="1"/>
  <c r="L2886" i="1"/>
  <c r="W2886" i="1" s="1"/>
  <c r="K2886" i="1"/>
  <c r="V2886" i="1" s="1"/>
  <c r="O2886" i="1"/>
  <c r="Z2886" i="1" s="1"/>
  <c r="N2886" i="1"/>
  <c r="Y2886" i="1" s="1"/>
  <c r="J2878" i="1"/>
  <c r="U2878" i="1" s="1"/>
  <c r="L2878" i="1"/>
  <c r="W2878" i="1" s="1"/>
  <c r="K2878" i="1"/>
  <c r="V2878" i="1" s="1"/>
  <c r="O2878" i="1"/>
  <c r="Z2878" i="1" s="1"/>
  <c r="N2878" i="1"/>
  <c r="Y2878" i="1" s="1"/>
  <c r="J2870" i="1"/>
  <c r="U2870" i="1" s="1"/>
  <c r="L2870" i="1"/>
  <c r="W2870" i="1" s="1"/>
  <c r="K2870" i="1"/>
  <c r="V2870" i="1" s="1"/>
  <c r="O2870" i="1"/>
  <c r="Z2870" i="1" s="1"/>
  <c r="N2870" i="1"/>
  <c r="Y2870" i="1" s="1"/>
  <c r="J2862" i="1"/>
  <c r="U2862" i="1" s="1"/>
  <c r="L2862" i="1"/>
  <c r="W2862" i="1" s="1"/>
  <c r="K2862" i="1"/>
  <c r="V2862" i="1" s="1"/>
  <c r="O2862" i="1"/>
  <c r="Z2862" i="1" s="1"/>
  <c r="N2862" i="1"/>
  <c r="Y2862" i="1" s="1"/>
  <c r="J2854" i="1"/>
  <c r="U2854" i="1" s="1"/>
  <c r="L2854" i="1"/>
  <c r="W2854" i="1" s="1"/>
  <c r="K2854" i="1"/>
  <c r="V2854" i="1" s="1"/>
  <c r="O2854" i="1"/>
  <c r="Z2854" i="1" s="1"/>
  <c r="N2854" i="1"/>
  <c r="Y2854" i="1" s="1"/>
  <c r="J2846" i="1"/>
  <c r="U2846" i="1" s="1"/>
  <c r="L2846" i="1"/>
  <c r="W2846" i="1" s="1"/>
  <c r="K2846" i="1"/>
  <c r="V2846" i="1" s="1"/>
  <c r="O2846" i="1"/>
  <c r="Z2846" i="1" s="1"/>
  <c r="N2846" i="1"/>
  <c r="Y2846" i="1" s="1"/>
  <c r="J2838" i="1"/>
  <c r="U2838" i="1" s="1"/>
  <c r="L2838" i="1"/>
  <c r="W2838" i="1" s="1"/>
  <c r="K2838" i="1"/>
  <c r="V2838" i="1" s="1"/>
  <c r="O2838" i="1"/>
  <c r="Z2838" i="1" s="1"/>
  <c r="N2838" i="1"/>
  <c r="Y2838" i="1" s="1"/>
  <c r="J2830" i="1"/>
  <c r="U2830" i="1" s="1"/>
  <c r="L2830" i="1"/>
  <c r="W2830" i="1" s="1"/>
  <c r="K2830" i="1"/>
  <c r="V2830" i="1" s="1"/>
  <c r="O2830" i="1"/>
  <c r="Z2830" i="1" s="1"/>
  <c r="N2830" i="1"/>
  <c r="Y2830" i="1" s="1"/>
  <c r="J2822" i="1"/>
  <c r="U2822" i="1" s="1"/>
  <c r="L2822" i="1"/>
  <c r="W2822" i="1" s="1"/>
  <c r="K2822" i="1"/>
  <c r="V2822" i="1" s="1"/>
  <c r="O2822" i="1"/>
  <c r="Z2822" i="1" s="1"/>
  <c r="N2822" i="1"/>
  <c r="Y2822" i="1" s="1"/>
  <c r="J2814" i="1"/>
  <c r="U2814" i="1" s="1"/>
  <c r="L2814" i="1"/>
  <c r="W2814" i="1" s="1"/>
  <c r="K2814" i="1"/>
  <c r="V2814" i="1" s="1"/>
  <c r="O2814" i="1"/>
  <c r="Z2814" i="1" s="1"/>
  <c r="N2814" i="1"/>
  <c r="Y2814" i="1" s="1"/>
  <c r="J2806" i="1"/>
  <c r="U2806" i="1" s="1"/>
  <c r="L2806" i="1"/>
  <c r="W2806" i="1" s="1"/>
  <c r="K2806" i="1"/>
  <c r="V2806" i="1" s="1"/>
  <c r="O2806" i="1"/>
  <c r="Z2806" i="1" s="1"/>
  <c r="N2806" i="1"/>
  <c r="Y2806" i="1" s="1"/>
  <c r="J2798" i="1"/>
  <c r="U2798" i="1" s="1"/>
  <c r="K2798" i="1"/>
  <c r="V2798" i="1" s="1"/>
  <c r="O2798" i="1"/>
  <c r="Z2798" i="1" s="1"/>
  <c r="L2798" i="1"/>
  <c r="W2798" i="1" s="1"/>
  <c r="N2798" i="1"/>
  <c r="Y2798" i="1" s="1"/>
  <c r="J2790" i="1"/>
  <c r="U2790" i="1" s="1"/>
  <c r="L2790" i="1"/>
  <c r="W2790" i="1" s="1"/>
  <c r="K2790" i="1"/>
  <c r="V2790" i="1" s="1"/>
  <c r="O2790" i="1"/>
  <c r="Z2790" i="1" s="1"/>
  <c r="N2790" i="1"/>
  <c r="Y2790" i="1" s="1"/>
  <c r="J2782" i="1"/>
  <c r="U2782" i="1" s="1"/>
  <c r="L2782" i="1"/>
  <c r="W2782" i="1" s="1"/>
  <c r="K2782" i="1"/>
  <c r="V2782" i="1" s="1"/>
  <c r="O2782" i="1"/>
  <c r="Z2782" i="1" s="1"/>
  <c r="N2782" i="1"/>
  <c r="Y2782" i="1" s="1"/>
  <c r="J2774" i="1"/>
  <c r="U2774" i="1" s="1"/>
  <c r="L2774" i="1"/>
  <c r="W2774" i="1" s="1"/>
  <c r="K2774" i="1"/>
  <c r="V2774" i="1" s="1"/>
  <c r="O2774" i="1"/>
  <c r="Z2774" i="1" s="1"/>
  <c r="N2774" i="1"/>
  <c r="Y2774" i="1" s="1"/>
  <c r="J2766" i="1"/>
  <c r="U2766" i="1" s="1"/>
  <c r="L2766" i="1"/>
  <c r="W2766" i="1" s="1"/>
  <c r="K2766" i="1"/>
  <c r="V2766" i="1" s="1"/>
  <c r="O2766" i="1"/>
  <c r="Z2766" i="1" s="1"/>
  <c r="N2766" i="1"/>
  <c r="Y2766" i="1" s="1"/>
  <c r="J2758" i="1"/>
  <c r="U2758" i="1" s="1"/>
  <c r="L2758" i="1"/>
  <c r="W2758" i="1" s="1"/>
  <c r="K2758" i="1"/>
  <c r="V2758" i="1" s="1"/>
  <c r="O2758" i="1"/>
  <c r="Z2758" i="1" s="1"/>
  <c r="N2758" i="1"/>
  <c r="Y2758" i="1" s="1"/>
  <c r="J2750" i="1"/>
  <c r="U2750" i="1" s="1"/>
  <c r="L2750" i="1"/>
  <c r="W2750" i="1" s="1"/>
  <c r="K2750" i="1"/>
  <c r="V2750" i="1" s="1"/>
  <c r="O2750" i="1"/>
  <c r="Z2750" i="1" s="1"/>
  <c r="N2750" i="1"/>
  <c r="Y2750" i="1" s="1"/>
  <c r="J2742" i="1"/>
  <c r="U2742" i="1" s="1"/>
  <c r="L2742" i="1"/>
  <c r="W2742" i="1" s="1"/>
  <c r="K2742" i="1"/>
  <c r="V2742" i="1" s="1"/>
  <c r="O2742" i="1"/>
  <c r="Z2742" i="1" s="1"/>
  <c r="N2742" i="1"/>
  <c r="Y2742" i="1" s="1"/>
  <c r="J2734" i="1"/>
  <c r="U2734" i="1" s="1"/>
  <c r="L2734" i="1"/>
  <c r="W2734" i="1" s="1"/>
  <c r="K2734" i="1"/>
  <c r="V2734" i="1" s="1"/>
  <c r="O2734" i="1"/>
  <c r="Z2734" i="1" s="1"/>
  <c r="N2734" i="1"/>
  <c r="Y2734" i="1" s="1"/>
  <c r="J2726" i="1"/>
  <c r="U2726" i="1" s="1"/>
  <c r="L2726" i="1"/>
  <c r="W2726" i="1" s="1"/>
  <c r="K2726" i="1"/>
  <c r="V2726" i="1" s="1"/>
  <c r="O2726" i="1"/>
  <c r="Z2726" i="1" s="1"/>
  <c r="N2726" i="1"/>
  <c r="Y2726" i="1" s="1"/>
  <c r="J2718" i="1"/>
  <c r="U2718" i="1" s="1"/>
  <c r="L2718" i="1"/>
  <c r="W2718" i="1" s="1"/>
  <c r="K2718" i="1"/>
  <c r="V2718" i="1" s="1"/>
  <c r="O2718" i="1"/>
  <c r="Z2718" i="1" s="1"/>
  <c r="N2718" i="1"/>
  <c r="Y2718" i="1" s="1"/>
  <c r="J2710" i="1"/>
  <c r="U2710" i="1" s="1"/>
  <c r="L2710" i="1"/>
  <c r="W2710" i="1" s="1"/>
  <c r="K2710" i="1"/>
  <c r="V2710" i="1" s="1"/>
  <c r="O2710" i="1"/>
  <c r="Z2710" i="1" s="1"/>
  <c r="N2710" i="1"/>
  <c r="Y2710" i="1" s="1"/>
  <c r="J2702" i="1"/>
  <c r="U2702" i="1" s="1"/>
  <c r="L2702" i="1"/>
  <c r="W2702" i="1" s="1"/>
  <c r="K2702" i="1"/>
  <c r="V2702" i="1" s="1"/>
  <c r="O2702" i="1"/>
  <c r="Z2702" i="1" s="1"/>
  <c r="N2702" i="1"/>
  <c r="Y2702" i="1" s="1"/>
  <c r="J2694" i="1"/>
  <c r="U2694" i="1" s="1"/>
  <c r="L2694" i="1"/>
  <c r="W2694" i="1" s="1"/>
  <c r="K2694" i="1"/>
  <c r="V2694" i="1" s="1"/>
  <c r="O2694" i="1"/>
  <c r="Z2694" i="1" s="1"/>
  <c r="N2694" i="1"/>
  <c r="Y2694" i="1" s="1"/>
  <c r="J2686" i="1"/>
  <c r="U2686" i="1" s="1"/>
  <c r="L2686" i="1"/>
  <c r="W2686" i="1" s="1"/>
  <c r="K2686" i="1"/>
  <c r="V2686" i="1" s="1"/>
  <c r="O2686" i="1"/>
  <c r="Z2686" i="1" s="1"/>
  <c r="N2686" i="1"/>
  <c r="Y2686" i="1" s="1"/>
  <c r="J2678" i="1"/>
  <c r="U2678" i="1" s="1"/>
  <c r="L2678" i="1"/>
  <c r="W2678" i="1" s="1"/>
  <c r="K2678" i="1"/>
  <c r="V2678" i="1" s="1"/>
  <c r="O2678" i="1"/>
  <c r="Z2678" i="1" s="1"/>
  <c r="N2678" i="1"/>
  <c r="Y2678" i="1" s="1"/>
  <c r="J2670" i="1"/>
  <c r="U2670" i="1" s="1"/>
  <c r="K2670" i="1"/>
  <c r="V2670" i="1" s="1"/>
  <c r="L2670" i="1"/>
  <c r="W2670" i="1" s="1"/>
  <c r="O2670" i="1"/>
  <c r="Z2670" i="1" s="1"/>
  <c r="N2670" i="1"/>
  <c r="Y2670" i="1" s="1"/>
  <c r="J2662" i="1"/>
  <c r="U2662" i="1" s="1"/>
  <c r="L2662" i="1"/>
  <c r="W2662" i="1" s="1"/>
  <c r="K2662" i="1"/>
  <c r="V2662" i="1" s="1"/>
  <c r="O2662" i="1"/>
  <c r="Z2662" i="1" s="1"/>
  <c r="N2662" i="1"/>
  <c r="Y2662" i="1" s="1"/>
  <c r="J2654" i="1"/>
  <c r="U2654" i="1" s="1"/>
  <c r="L2654" i="1"/>
  <c r="W2654" i="1" s="1"/>
  <c r="K2654" i="1"/>
  <c r="V2654" i="1" s="1"/>
  <c r="O2654" i="1"/>
  <c r="Z2654" i="1" s="1"/>
  <c r="N2654" i="1"/>
  <c r="Y2654" i="1" s="1"/>
  <c r="J2646" i="1"/>
  <c r="U2646" i="1" s="1"/>
  <c r="L2646" i="1"/>
  <c r="W2646" i="1" s="1"/>
  <c r="K2646" i="1"/>
  <c r="V2646" i="1" s="1"/>
  <c r="O2646" i="1"/>
  <c r="Z2646" i="1" s="1"/>
  <c r="N2646" i="1"/>
  <c r="Y2646" i="1" s="1"/>
  <c r="J2638" i="1"/>
  <c r="U2638" i="1" s="1"/>
  <c r="L2638" i="1"/>
  <c r="W2638" i="1" s="1"/>
  <c r="K2638" i="1"/>
  <c r="V2638" i="1" s="1"/>
  <c r="O2638" i="1"/>
  <c r="Z2638" i="1" s="1"/>
  <c r="N2638" i="1"/>
  <c r="Y2638" i="1" s="1"/>
  <c r="J2630" i="1"/>
  <c r="U2630" i="1" s="1"/>
  <c r="L2630" i="1"/>
  <c r="W2630" i="1" s="1"/>
  <c r="K2630" i="1"/>
  <c r="V2630" i="1" s="1"/>
  <c r="O2630" i="1"/>
  <c r="Z2630" i="1" s="1"/>
  <c r="N2630" i="1"/>
  <c r="Y2630" i="1" s="1"/>
  <c r="J2622" i="1"/>
  <c r="U2622" i="1" s="1"/>
  <c r="L2622" i="1"/>
  <c r="W2622" i="1" s="1"/>
  <c r="K2622" i="1"/>
  <c r="V2622" i="1" s="1"/>
  <c r="O2622" i="1"/>
  <c r="Z2622" i="1" s="1"/>
  <c r="N2622" i="1"/>
  <c r="Y2622" i="1" s="1"/>
  <c r="J2614" i="1"/>
  <c r="U2614" i="1" s="1"/>
  <c r="L2614" i="1"/>
  <c r="W2614" i="1" s="1"/>
  <c r="K2614" i="1"/>
  <c r="V2614" i="1" s="1"/>
  <c r="O2614" i="1"/>
  <c r="Z2614" i="1" s="1"/>
  <c r="N2614" i="1"/>
  <c r="Y2614" i="1" s="1"/>
  <c r="J2606" i="1"/>
  <c r="U2606" i="1" s="1"/>
  <c r="L2606" i="1"/>
  <c r="W2606" i="1" s="1"/>
  <c r="K2606" i="1"/>
  <c r="V2606" i="1" s="1"/>
  <c r="O2606" i="1"/>
  <c r="Z2606" i="1" s="1"/>
  <c r="N2606" i="1"/>
  <c r="Y2606" i="1" s="1"/>
  <c r="J2598" i="1"/>
  <c r="U2598" i="1" s="1"/>
  <c r="L2598" i="1"/>
  <c r="W2598" i="1" s="1"/>
  <c r="K2598" i="1"/>
  <c r="V2598" i="1" s="1"/>
  <c r="O2598" i="1"/>
  <c r="Z2598" i="1" s="1"/>
  <c r="N2598" i="1"/>
  <c r="Y2598" i="1" s="1"/>
  <c r="J2590" i="1"/>
  <c r="U2590" i="1" s="1"/>
  <c r="L2590" i="1"/>
  <c r="W2590" i="1" s="1"/>
  <c r="K2590" i="1"/>
  <c r="V2590" i="1" s="1"/>
  <c r="O2590" i="1"/>
  <c r="Z2590" i="1" s="1"/>
  <c r="N2590" i="1"/>
  <c r="Y2590" i="1" s="1"/>
  <c r="J2582" i="1"/>
  <c r="U2582" i="1" s="1"/>
  <c r="L2582" i="1"/>
  <c r="W2582" i="1" s="1"/>
  <c r="K2582" i="1"/>
  <c r="V2582" i="1" s="1"/>
  <c r="O2582" i="1"/>
  <c r="Z2582" i="1" s="1"/>
  <c r="N2582" i="1"/>
  <c r="Y2582" i="1" s="1"/>
  <c r="J2574" i="1"/>
  <c r="U2574" i="1" s="1"/>
  <c r="L2574" i="1"/>
  <c r="W2574" i="1" s="1"/>
  <c r="K2574" i="1"/>
  <c r="V2574" i="1" s="1"/>
  <c r="O2574" i="1"/>
  <c r="Z2574" i="1" s="1"/>
  <c r="N2574" i="1"/>
  <c r="Y2574" i="1" s="1"/>
  <c r="J2566" i="1"/>
  <c r="U2566" i="1" s="1"/>
  <c r="L2566" i="1"/>
  <c r="W2566" i="1" s="1"/>
  <c r="K2566" i="1"/>
  <c r="V2566" i="1" s="1"/>
  <c r="O2566" i="1"/>
  <c r="Z2566" i="1" s="1"/>
  <c r="N2566" i="1"/>
  <c r="Y2566" i="1" s="1"/>
  <c r="J2558" i="1"/>
  <c r="U2558" i="1" s="1"/>
  <c r="L2558" i="1"/>
  <c r="W2558" i="1" s="1"/>
  <c r="K2558" i="1"/>
  <c r="V2558" i="1" s="1"/>
  <c r="O2558" i="1"/>
  <c r="Z2558" i="1" s="1"/>
  <c r="N2558" i="1"/>
  <c r="Y2558" i="1" s="1"/>
  <c r="J2550" i="1"/>
  <c r="U2550" i="1" s="1"/>
  <c r="L2550" i="1"/>
  <c r="W2550" i="1" s="1"/>
  <c r="K2550" i="1"/>
  <c r="V2550" i="1" s="1"/>
  <c r="O2550" i="1"/>
  <c r="Z2550" i="1" s="1"/>
  <c r="N2550" i="1"/>
  <c r="Y2550" i="1" s="1"/>
  <c r="J2542" i="1"/>
  <c r="U2542" i="1" s="1"/>
  <c r="K2542" i="1"/>
  <c r="V2542" i="1" s="1"/>
  <c r="O2542" i="1"/>
  <c r="Z2542" i="1" s="1"/>
  <c r="L2542" i="1"/>
  <c r="W2542" i="1" s="1"/>
  <c r="N2542" i="1"/>
  <c r="Y2542" i="1" s="1"/>
  <c r="J2534" i="1"/>
  <c r="U2534" i="1" s="1"/>
  <c r="L2534" i="1"/>
  <c r="W2534" i="1" s="1"/>
  <c r="K2534" i="1"/>
  <c r="V2534" i="1" s="1"/>
  <c r="O2534" i="1"/>
  <c r="Z2534" i="1" s="1"/>
  <c r="N2534" i="1"/>
  <c r="Y2534" i="1" s="1"/>
  <c r="J2526" i="1"/>
  <c r="U2526" i="1" s="1"/>
  <c r="L2526" i="1"/>
  <c r="W2526" i="1" s="1"/>
  <c r="K2526" i="1"/>
  <c r="V2526" i="1" s="1"/>
  <c r="O2526" i="1"/>
  <c r="Z2526" i="1" s="1"/>
  <c r="N2526" i="1"/>
  <c r="Y2526" i="1" s="1"/>
  <c r="J2518" i="1"/>
  <c r="U2518" i="1" s="1"/>
  <c r="L2518" i="1"/>
  <c r="W2518" i="1" s="1"/>
  <c r="K2518" i="1"/>
  <c r="V2518" i="1" s="1"/>
  <c r="O2518" i="1"/>
  <c r="Z2518" i="1" s="1"/>
  <c r="N2518" i="1"/>
  <c r="Y2518" i="1" s="1"/>
  <c r="J2510" i="1"/>
  <c r="U2510" i="1" s="1"/>
  <c r="L2510" i="1"/>
  <c r="W2510" i="1" s="1"/>
  <c r="K2510" i="1"/>
  <c r="V2510" i="1" s="1"/>
  <c r="O2510" i="1"/>
  <c r="Z2510" i="1" s="1"/>
  <c r="N2510" i="1"/>
  <c r="Y2510" i="1" s="1"/>
  <c r="J2502" i="1"/>
  <c r="U2502" i="1" s="1"/>
  <c r="L2502" i="1"/>
  <c r="W2502" i="1" s="1"/>
  <c r="K2502" i="1"/>
  <c r="V2502" i="1" s="1"/>
  <c r="O2502" i="1"/>
  <c r="Z2502" i="1" s="1"/>
  <c r="N2502" i="1"/>
  <c r="Y2502" i="1" s="1"/>
  <c r="J2494" i="1"/>
  <c r="U2494" i="1" s="1"/>
  <c r="L2494" i="1"/>
  <c r="W2494" i="1" s="1"/>
  <c r="K2494" i="1"/>
  <c r="V2494" i="1" s="1"/>
  <c r="O2494" i="1"/>
  <c r="Z2494" i="1" s="1"/>
  <c r="N2494" i="1"/>
  <c r="Y2494" i="1" s="1"/>
  <c r="J2486" i="1"/>
  <c r="U2486" i="1" s="1"/>
  <c r="L2486" i="1"/>
  <c r="W2486" i="1" s="1"/>
  <c r="K2486" i="1"/>
  <c r="V2486" i="1" s="1"/>
  <c r="O2486" i="1"/>
  <c r="Z2486" i="1" s="1"/>
  <c r="N2486" i="1"/>
  <c r="Y2486" i="1" s="1"/>
  <c r="J2478" i="1"/>
  <c r="U2478" i="1" s="1"/>
  <c r="L2478" i="1"/>
  <c r="W2478" i="1" s="1"/>
  <c r="K2478" i="1"/>
  <c r="V2478" i="1" s="1"/>
  <c r="O2478" i="1"/>
  <c r="Z2478" i="1" s="1"/>
  <c r="N2478" i="1"/>
  <c r="Y2478" i="1" s="1"/>
  <c r="J2470" i="1"/>
  <c r="U2470" i="1" s="1"/>
  <c r="L2470" i="1"/>
  <c r="W2470" i="1" s="1"/>
  <c r="K2470" i="1"/>
  <c r="V2470" i="1" s="1"/>
  <c r="O2470" i="1"/>
  <c r="Z2470" i="1" s="1"/>
  <c r="N2470" i="1"/>
  <c r="Y2470" i="1" s="1"/>
  <c r="J2462" i="1"/>
  <c r="U2462" i="1" s="1"/>
  <c r="L2462" i="1"/>
  <c r="W2462" i="1" s="1"/>
  <c r="K2462" i="1"/>
  <c r="V2462" i="1" s="1"/>
  <c r="O2462" i="1"/>
  <c r="Z2462" i="1" s="1"/>
  <c r="N2462" i="1"/>
  <c r="Y2462" i="1" s="1"/>
  <c r="J2454" i="1"/>
  <c r="U2454" i="1" s="1"/>
  <c r="L2454" i="1"/>
  <c r="W2454" i="1" s="1"/>
  <c r="K2454" i="1"/>
  <c r="V2454" i="1" s="1"/>
  <c r="O2454" i="1"/>
  <c r="Z2454" i="1" s="1"/>
  <c r="N2454" i="1"/>
  <c r="Y2454" i="1" s="1"/>
  <c r="J2446" i="1"/>
  <c r="U2446" i="1" s="1"/>
  <c r="L2446" i="1"/>
  <c r="W2446" i="1" s="1"/>
  <c r="K2446" i="1"/>
  <c r="V2446" i="1" s="1"/>
  <c r="O2446" i="1"/>
  <c r="Z2446" i="1" s="1"/>
  <c r="N2446" i="1"/>
  <c r="Y2446" i="1" s="1"/>
  <c r="J2438" i="1"/>
  <c r="U2438" i="1" s="1"/>
  <c r="L2438" i="1"/>
  <c r="W2438" i="1" s="1"/>
  <c r="K2438" i="1"/>
  <c r="V2438" i="1" s="1"/>
  <c r="O2438" i="1"/>
  <c r="Z2438" i="1" s="1"/>
  <c r="N2438" i="1"/>
  <c r="Y2438" i="1" s="1"/>
  <c r="J2430" i="1"/>
  <c r="U2430" i="1" s="1"/>
  <c r="L2430" i="1"/>
  <c r="W2430" i="1" s="1"/>
  <c r="K2430" i="1"/>
  <c r="V2430" i="1" s="1"/>
  <c r="O2430" i="1"/>
  <c r="Z2430" i="1" s="1"/>
  <c r="N2430" i="1"/>
  <c r="Y2430" i="1" s="1"/>
  <c r="J2422" i="1"/>
  <c r="U2422" i="1" s="1"/>
  <c r="L2422" i="1"/>
  <c r="W2422" i="1" s="1"/>
  <c r="K2422" i="1"/>
  <c r="V2422" i="1" s="1"/>
  <c r="O2422" i="1"/>
  <c r="Z2422" i="1" s="1"/>
  <c r="N2422" i="1"/>
  <c r="Y2422" i="1" s="1"/>
  <c r="J2414" i="1"/>
  <c r="U2414" i="1" s="1"/>
  <c r="K2414" i="1"/>
  <c r="V2414" i="1" s="1"/>
  <c r="L2414" i="1"/>
  <c r="W2414" i="1" s="1"/>
  <c r="O2414" i="1"/>
  <c r="Z2414" i="1" s="1"/>
  <c r="N2414" i="1"/>
  <c r="Y2414" i="1" s="1"/>
  <c r="J2406" i="1"/>
  <c r="U2406" i="1" s="1"/>
  <c r="L2406" i="1"/>
  <c r="W2406" i="1" s="1"/>
  <c r="K2406" i="1"/>
  <c r="V2406" i="1" s="1"/>
  <c r="O2406" i="1"/>
  <c r="Z2406" i="1" s="1"/>
  <c r="N2406" i="1"/>
  <c r="Y2406" i="1" s="1"/>
  <c r="J2398" i="1"/>
  <c r="U2398" i="1" s="1"/>
  <c r="L2398" i="1"/>
  <c r="W2398" i="1" s="1"/>
  <c r="K2398" i="1"/>
  <c r="V2398" i="1" s="1"/>
  <c r="O2398" i="1"/>
  <c r="Z2398" i="1" s="1"/>
  <c r="N2398" i="1"/>
  <c r="Y2398" i="1" s="1"/>
  <c r="J2390" i="1"/>
  <c r="U2390" i="1" s="1"/>
  <c r="L2390" i="1"/>
  <c r="W2390" i="1" s="1"/>
  <c r="K2390" i="1"/>
  <c r="V2390" i="1" s="1"/>
  <c r="O2390" i="1"/>
  <c r="Z2390" i="1" s="1"/>
  <c r="N2390" i="1"/>
  <c r="Y2390" i="1" s="1"/>
  <c r="J2382" i="1"/>
  <c r="U2382" i="1" s="1"/>
  <c r="L2382" i="1"/>
  <c r="W2382" i="1" s="1"/>
  <c r="K2382" i="1"/>
  <c r="V2382" i="1" s="1"/>
  <c r="O2382" i="1"/>
  <c r="Z2382" i="1" s="1"/>
  <c r="N2382" i="1"/>
  <c r="Y2382" i="1" s="1"/>
  <c r="J2374" i="1"/>
  <c r="U2374" i="1" s="1"/>
  <c r="L2374" i="1"/>
  <c r="W2374" i="1" s="1"/>
  <c r="K2374" i="1"/>
  <c r="V2374" i="1" s="1"/>
  <c r="O2374" i="1"/>
  <c r="Z2374" i="1" s="1"/>
  <c r="N2374" i="1"/>
  <c r="Y2374" i="1" s="1"/>
  <c r="J2366" i="1"/>
  <c r="U2366" i="1" s="1"/>
  <c r="L2366" i="1"/>
  <c r="W2366" i="1" s="1"/>
  <c r="K2366" i="1"/>
  <c r="V2366" i="1" s="1"/>
  <c r="O2366" i="1"/>
  <c r="Z2366" i="1" s="1"/>
  <c r="N2366" i="1"/>
  <c r="Y2366" i="1" s="1"/>
  <c r="J2358" i="1"/>
  <c r="U2358" i="1" s="1"/>
  <c r="L2358" i="1"/>
  <c r="W2358" i="1" s="1"/>
  <c r="K2358" i="1"/>
  <c r="V2358" i="1" s="1"/>
  <c r="O2358" i="1"/>
  <c r="Z2358" i="1" s="1"/>
  <c r="N2358" i="1"/>
  <c r="Y2358" i="1" s="1"/>
  <c r="J2350" i="1"/>
  <c r="U2350" i="1" s="1"/>
  <c r="L2350" i="1"/>
  <c r="W2350" i="1" s="1"/>
  <c r="K2350" i="1"/>
  <c r="V2350" i="1" s="1"/>
  <c r="O2350" i="1"/>
  <c r="Z2350" i="1" s="1"/>
  <c r="N2350" i="1"/>
  <c r="Y2350" i="1" s="1"/>
  <c r="J2342" i="1"/>
  <c r="U2342" i="1" s="1"/>
  <c r="L2342" i="1"/>
  <c r="W2342" i="1" s="1"/>
  <c r="K2342" i="1"/>
  <c r="V2342" i="1" s="1"/>
  <c r="O2342" i="1"/>
  <c r="Z2342" i="1" s="1"/>
  <c r="N2342" i="1"/>
  <c r="Y2342" i="1" s="1"/>
  <c r="J2334" i="1"/>
  <c r="U2334" i="1" s="1"/>
  <c r="L2334" i="1"/>
  <c r="W2334" i="1" s="1"/>
  <c r="K2334" i="1"/>
  <c r="V2334" i="1" s="1"/>
  <c r="O2334" i="1"/>
  <c r="Z2334" i="1" s="1"/>
  <c r="N2334" i="1"/>
  <c r="Y2334" i="1" s="1"/>
  <c r="J2326" i="1"/>
  <c r="U2326" i="1" s="1"/>
  <c r="L2326" i="1"/>
  <c r="W2326" i="1" s="1"/>
  <c r="K2326" i="1"/>
  <c r="V2326" i="1" s="1"/>
  <c r="O2326" i="1"/>
  <c r="Z2326" i="1" s="1"/>
  <c r="N2326" i="1"/>
  <c r="Y2326" i="1" s="1"/>
  <c r="J2318" i="1"/>
  <c r="U2318" i="1" s="1"/>
  <c r="K2318" i="1"/>
  <c r="V2318" i="1" s="1"/>
  <c r="L2318" i="1"/>
  <c r="W2318" i="1" s="1"/>
  <c r="O2318" i="1"/>
  <c r="Z2318" i="1" s="1"/>
  <c r="N2318" i="1"/>
  <c r="Y2318" i="1" s="1"/>
  <c r="J2310" i="1"/>
  <c r="U2310" i="1" s="1"/>
  <c r="L2310" i="1"/>
  <c r="W2310" i="1" s="1"/>
  <c r="K2310" i="1"/>
  <c r="V2310" i="1" s="1"/>
  <c r="O2310" i="1"/>
  <c r="Z2310" i="1" s="1"/>
  <c r="N2310" i="1"/>
  <c r="Y2310" i="1" s="1"/>
  <c r="J2302" i="1"/>
  <c r="U2302" i="1" s="1"/>
  <c r="K2302" i="1"/>
  <c r="V2302" i="1" s="1"/>
  <c r="L2302" i="1"/>
  <c r="W2302" i="1" s="1"/>
  <c r="O2302" i="1"/>
  <c r="Z2302" i="1" s="1"/>
  <c r="N2302" i="1"/>
  <c r="Y2302" i="1" s="1"/>
  <c r="J2294" i="1"/>
  <c r="U2294" i="1" s="1"/>
  <c r="L2294" i="1"/>
  <c r="W2294" i="1" s="1"/>
  <c r="K2294" i="1"/>
  <c r="V2294" i="1" s="1"/>
  <c r="O2294" i="1"/>
  <c r="Z2294" i="1" s="1"/>
  <c r="N2294" i="1"/>
  <c r="Y2294" i="1" s="1"/>
  <c r="J2286" i="1"/>
  <c r="U2286" i="1" s="1"/>
  <c r="K2286" i="1"/>
  <c r="V2286" i="1" s="1"/>
  <c r="O2286" i="1"/>
  <c r="Z2286" i="1" s="1"/>
  <c r="L2286" i="1"/>
  <c r="W2286" i="1" s="1"/>
  <c r="N2286" i="1"/>
  <c r="Y2286" i="1" s="1"/>
  <c r="J2278" i="1"/>
  <c r="U2278" i="1" s="1"/>
  <c r="L2278" i="1"/>
  <c r="W2278" i="1" s="1"/>
  <c r="K2278" i="1"/>
  <c r="V2278" i="1" s="1"/>
  <c r="O2278" i="1"/>
  <c r="Z2278" i="1" s="1"/>
  <c r="N2278" i="1"/>
  <c r="Y2278" i="1" s="1"/>
  <c r="J2270" i="1"/>
  <c r="U2270" i="1" s="1"/>
  <c r="K2270" i="1"/>
  <c r="V2270" i="1" s="1"/>
  <c r="L2270" i="1"/>
  <c r="W2270" i="1" s="1"/>
  <c r="O2270" i="1"/>
  <c r="Z2270" i="1" s="1"/>
  <c r="N2270" i="1"/>
  <c r="Y2270" i="1" s="1"/>
  <c r="J2262" i="1"/>
  <c r="U2262" i="1" s="1"/>
  <c r="L2262" i="1"/>
  <c r="W2262" i="1" s="1"/>
  <c r="K2262" i="1"/>
  <c r="V2262" i="1" s="1"/>
  <c r="O2262" i="1"/>
  <c r="Z2262" i="1" s="1"/>
  <c r="N2262" i="1"/>
  <c r="Y2262" i="1" s="1"/>
  <c r="J2254" i="1"/>
  <c r="U2254" i="1" s="1"/>
  <c r="K2254" i="1"/>
  <c r="V2254" i="1" s="1"/>
  <c r="L2254" i="1"/>
  <c r="W2254" i="1" s="1"/>
  <c r="O2254" i="1"/>
  <c r="Z2254" i="1" s="1"/>
  <c r="N2254" i="1"/>
  <c r="Y2254" i="1" s="1"/>
  <c r="J2246" i="1"/>
  <c r="U2246" i="1" s="1"/>
  <c r="L2246" i="1"/>
  <c r="W2246" i="1" s="1"/>
  <c r="K2246" i="1"/>
  <c r="V2246" i="1" s="1"/>
  <c r="O2246" i="1"/>
  <c r="Z2246" i="1" s="1"/>
  <c r="N2246" i="1"/>
  <c r="Y2246" i="1" s="1"/>
  <c r="J2238" i="1"/>
  <c r="U2238" i="1" s="1"/>
  <c r="K2238" i="1"/>
  <c r="V2238" i="1" s="1"/>
  <c r="L2238" i="1"/>
  <c r="W2238" i="1" s="1"/>
  <c r="O2238" i="1"/>
  <c r="Z2238" i="1" s="1"/>
  <c r="N2238" i="1"/>
  <c r="Y2238" i="1" s="1"/>
  <c r="J2230" i="1"/>
  <c r="U2230" i="1" s="1"/>
  <c r="L2230" i="1"/>
  <c r="W2230" i="1" s="1"/>
  <c r="K2230" i="1"/>
  <c r="V2230" i="1" s="1"/>
  <c r="O2230" i="1"/>
  <c r="Z2230" i="1" s="1"/>
  <c r="N2230" i="1"/>
  <c r="Y2230" i="1" s="1"/>
  <c r="J2222" i="1"/>
  <c r="U2222" i="1" s="1"/>
  <c r="K2222" i="1"/>
  <c r="V2222" i="1" s="1"/>
  <c r="L2222" i="1"/>
  <c r="W2222" i="1" s="1"/>
  <c r="O2222" i="1"/>
  <c r="Z2222" i="1" s="1"/>
  <c r="N2222" i="1"/>
  <c r="Y2222" i="1" s="1"/>
  <c r="J2214" i="1"/>
  <c r="U2214" i="1" s="1"/>
  <c r="L2214" i="1"/>
  <c r="W2214" i="1" s="1"/>
  <c r="K2214" i="1"/>
  <c r="V2214" i="1" s="1"/>
  <c r="O2214" i="1"/>
  <c r="Z2214" i="1" s="1"/>
  <c r="N2214" i="1"/>
  <c r="Y2214" i="1" s="1"/>
  <c r="J2206" i="1"/>
  <c r="U2206" i="1" s="1"/>
  <c r="K2206" i="1"/>
  <c r="V2206" i="1" s="1"/>
  <c r="L2206" i="1"/>
  <c r="W2206" i="1" s="1"/>
  <c r="O2206" i="1"/>
  <c r="Z2206" i="1" s="1"/>
  <c r="N2206" i="1"/>
  <c r="Y2206" i="1" s="1"/>
  <c r="J2198" i="1"/>
  <c r="U2198" i="1" s="1"/>
  <c r="L2198" i="1"/>
  <c r="W2198" i="1" s="1"/>
  <c r="K2198" i="1"/>
  <c r="V2198" i="1" s="1"/>
  <c r="O2198" i="1"/>
  <c r="Z2198" i="1" s="1"/>
  <c r="N2198" i="1"/>
  <c r="Y2198" i="1" s="1"/>
  <c r="J2190" i="1"/>
  <c r="U2190" i="1" s="1"/>
  <c r="K2190" i="1"/>
  <c r="V2190" i="1" s="1"/>
  <c r="L2190" i="1"/>
  <c r="W2190" i="1" s="1"/>
  <c r="O2190" i="1"/>
  <c r="Z2190" i="1" s="1"/>
  <c r="N2190" i="1"/>
  <c r="Y2190" i="1" s="1"/>
  <c r="J2182" i="1"/>
  <c r="U2182" i="1" s="1"/>
  <c r="L2182" i="1"/>
  <c r="W2182" i="1" s="1"/>
  <c r="K2182" i="1"/>
  <c r="V2182" i="1" s="1"/>
  <c r="O2182" i="1"/>
  <c r="Z2182" i="1" s="1"/>
  <c r="N2182" i="1"/>
  <c r="Y2182" i="1" s="1"/>
  <c r="J2174" i="1"/>
  <c r="U2174" i="1" s="1"/>
  <c r="K2174" i="1"/>
  <c r="V2174" i="1" s="1"/>
  <c r="L2174" i="1"/>
  <c r="W2174" i="1" s="1"/>
  <c r="O2174" i="1"/>
  <c r="Z2174" i="1" s="1"/>
  <c r="N2174" i="1"/>
  <c r="Y2174" i="1" s="1"/>
  <c r="J2166" i="1"/>
  <c r="U2166" i="1" s="1"/>
  <c r="L2166" i="1"/>
  <c r="W2166" i="1" s="1"/>
  <c r="K2166" i="1"/>
  <c r="V2166" i="1" s="1"/>
  <c r="O2166" i="1"/>
  <c r="Z2166" i="1" s="1"/>
  <c r="N2166" i="1"/>
  <c r="Y2166" i="1" s="1"/>
  <c r="J2158" i="1"/>
  <c r="U2158" i="1" s="1"/>
  <c r="K2158" i="1"/>
  <c r="V2158" i="1" s="1"/>
  <c r="L2158" i="1"/>
  <c r="W2158" i="1" s="1"/>
  <c r="O2158" i="1"/>
  <c r="Z2158" i="1" s="1"/>
  <c r="N2158" i="1"/>
  <c r="Y2158" i="1" s="1"/>
  <c r="J2150" i="1"/>
  <c r="U2150" i="1" s="1"/>
  <c r="L2150" i="1"/>
  <c r="W2150" i="1" s="1"/>
  <c r="K2150" i="1"/>
  <c r="V2150" i="1" s="1"/>
  <c r="O2150" i="1"/>
  <c r="Z2150" i="1" s="1"/>
  <c r="N2150" i="1"/>
  <c r="Y2150" i="1" s="1"/>
  <c r="J2142" i="1"/>
  <c r="U2142" i="1" s="1"/>
  <c r="K2142" i="1"/>
  <c r="V2142" i="1" s="1"/>
  <c r="L2142" i="1"/>
  <c r="W2142" i="1" s="1"/>
  <c r="O2142" i="1"/>
  <c r="Z2142" i="1" s="1"/>
  <c r="N2142" i="1"/>
  <c r="Y2142" i="1" s="1"/>
  <c r="J2134" i="1"/>
  <c r="U2134" i="1" s="1"/>
  <c r="L2134" i="1"/>
  <c r="W2134" i="1" s="1"/>
  <c r="K2134" i="1"/>
  <c r="V2134" i="1" s="1"/>
  <c r="O2134" i="1"/>
  <c r="Z2134" i="1" s="1"/>
  <c r="N2134" i="1"/>
  <c r="Y2134" i="1" s="1"/>
  <c r="J2126" i="1"/>
  <c r="U2126" i="1" s="1"/>
  <c r="K2126" i="1"/>
  <c r="V2126" i="1" s="1"/>
  <c r="L2126" i="1"/>
  <c r="W2126" i="1" s="1"/>
  <c r="O2126" i="1"/>
  <c r="Z2126" i="1" s="1"/>
  <c r="N2126" i="1"/>
  <c r="Y2126" i="1" s="1"/>
  <c r="J2118" i="1"/>
  <c r="U2118" i="1" s="1"/>
  <c r="L2118" i="1"/>
  <c r="W2118" i="1" s="1"/>
  <c r="K2118" i="1"/>
  <c r="V2118" i="1" s="1"/>
  <c r="O2118" i="1"/>
  <c r="Z2118" i="1" s="1"/>
  <c r="N2118" i="1"/>
  <c r="Y2118" i="1" s="1"/>
  <c r="J2110" i="1"/>
  <c r="U2110" i="1" s="1"/>
  <c r="K2110" i="1"/>
  <c r="V2110" i="1" s="1"/>
  <c r="L2110" i="1"/>
  <c r="W2110" i="1" s="1"/>
  <c r="O2110" i="1"/>
  <c r="Z2110" i="1" s="1"/>
  <c r="N2110" i="1"/>
  <c r="Y2110" i="1" s="1"/>
  <c r="J2102" i="1"/>
  <c r="U2102" i="1" s="1"/>
  <c r="L2102" i="1"/>
  <c r="W2102" i="1" s="1"/>
  <c r="K2102" i="1"/>
  <c r="V2102" i="1" s="1"/>
  <c r="O2102" i="1"/>
  <c r="Z2102" i="1" s="1"/>
  <c r="N2102" i="1"/>
  <c r="Y2102" i="1" s="1"/>
  <c r="J2094" i="1"/>
  <c r="U2094" i="1" s="1"/>
  <c r="K2094" i="1"/>
  <c r="V2094" i="1" s="1"/>
  <c r="L2094" i="1"/>
  <c r="W2094" i="1" s="1"/>
  <c r="O2094" i="1"/>
  <c r="Z2094" i="1" s="1"/>
  <c r="N2094" i="1"/>
  <c r="Y2094" i="1" s="1"/>
  <c r="J2086" i="1"/>
  <c r="U2086" i="1" s="1"/>
  <c r="L2086" i="1"/>
  <c r="W2086" i="1" s="1"/>
  <c r="K2086" i="1"/>
  <c r="V2086" i="1" s="1"/>
  <c r="O2086" i="1"/>
  <c r="Z2086" i="1" s="1"/>
  <c r="N2086" i="1"/>
  <c r="Y2086" i="1" s="1"/>
  <c r="J2078" i="1"/>
  <c r="U2078" i="1" s="1"/>
  <c r="K2078" i="1"/>
  <c r="V2078" i="1" s="1"/>
  <c r="L2078" i="1"/>
  <c r="W2078" i="1" s="1"/>
  <c r="O2078" i="1"/>
  <c r="Z2078" i="1" s="1"/>
  <c r="N2078" i="1"/>
  <c r="Y2078" i="1" s="1"/>
  <c r="J2070" i="1"/>
  <c r="U2070" i="1" s="1"/>
  <c r="L2070" i="1"/>
  <c r="W2070" i="1" s="1"/>
  <c r="K2070" i="1"/>
  <c r="V2070" i="1" s="1"/>
  <c r="O2070" i="1"/>
  <c r="Z2070" i="1" s="1"/>
  <c r="N2070" i="1"/>
  <c r="Y2070" i="1" s="1"/>
  <c r="J2062" i="1"/>
  <c r="U2062" i="1" s="1"/>
  <c r="K2062" i="1"/>
  <c r="V2062" i="1" s="1"/>
  <c r="L2062" i="1"/>
  <c r="W2062" i="1" s="1"/>
  <c r="O2062" i="1"/>
  <c r="Z2062" i="1" s="1"/>
  <c r="N2062" i="1"/>
  <c r="Y2062" i="1" s="1"/>
  <c r="J2054" i="1"/>
  <c r="U2054" i="1" s="1"/>
  <c r="L2054" i="1"/>
  <c r="W2054" i="1" s="1"/>
  <c r="K2054" i="1"/>
  <c r="V2054" i="1" s="1"/>
  <c r="O2054" i="1"/>
  <c r="Z2054" i="1" s="1"/>
  <c r="N2054" i="1"/>
  <c r="Y2054" i="1" s="1"/>
  <c r="J2046" i="1"/>
  <c r="U2046" i="1" s="1"/>
  <c r="K2046" i="1"/>
  <c r="V2046" i="1" s="1"/>
  <c r="L2046" i="1"/>
  <c r="W2046" i="1" s="1"/>
  <c r="O2046" i="1"/>
  <c r="Z2046" i="1" s="1"/>
  <c r="N2046" i="1"/>
  <c r="Y2046" i="1" s="1"/>
  <c r="J2038" i="1"/>
  <c r="U2038" i="1" s="1"/>
  <c r="L2038" i="1"/>
  <c r="W2038" i="1" s="1"/>
  <c r="K2038" i="1"/>
  <c r="V2038" i="1" s="1"/>
  <c r="O2038" i="1"/>
  <c r="Z2038" i="1" s="1"/>
  <c r="N2038" i="1"/>
  <c r="Y2038" i="1" s="1"/>
  <c r="J2030" i="1"/>
  <c r="U2030" i="1" s="1"/>
  <c r="K2030" i="1"/>
  <c r="V2030" i="1" s="1"/>
  <c r="O2030" i="1"/>
  <c r="Z2030" i="1" s="1"/>
  <c r="L2030" i="1"/>
  <c r="W2030" i="1" s="1"/>
  <c r="N2030" i="1"/>
  <c r="Y2030" i="1" s="1"/>
  <c r="J2022" i="1"/>
  <c r="U2022" i="1" s="1"/>
  <c r="L2022" i="1"/>
  <c r="W2022" i="1" s="1"/>
  <c r="K2022" i="1"/>
  <c r="V2022" i="1" s="1"/>
  <c r="O2022" i="1"/>
  <c r="Z2022" i="1" s="1"/>
  <c r="N2022" i="1"/>
  <c r="Y2022" i="1" s="1"/>
  <c r="J2014" i="1"/>
  <c r="U2014" i="1" s="1"/>
  <c r="K2014" i="1"/>
  <c r="V2014" i="1" s="1"/>
  <c r="L2014" i="1"/>
  <c r="W2014" i="1" s="1"/>
  <c r="O2014" i="1"/>
  <c r="Z2014" i="1" s="1"/>
  <c r="N2014" i="1"/>
  <c r="Y2014" i="1" s="1"/>
  <c r="J2006" i="1"/>
  <c r="U2006" i="1" s="1"/>
  <c r="L2006" i="1"/>
  <c r="W2006" i="1" s="1"/>
  <c r="K2006" i="1"/>
  <c r="V2006" i="1" s="1"/>
  <c r="O2006" i="1"/>
  <c r="Z2006" i="1" s="1"/>
  <c r="N2006" i="1"/>
  <c r="Y2006" i="1" s="1"/>
  <c r="J1998" i="1"/>
  <c r="U1998" i="1" s="1"/>
  <c r="K1998" i="1"/>
  <c r="V1998" i="1" s="1"/>
  <c r="L1998" i="1"/>
  <c r="W1998" i="1" s="1"/>
  <c r="O1998" i="1"/>
  <c r="Z1998" i="1" s="1"/>
  <c r="N1998" i="1"/>
  <c r="Y1998" i="1" s="1"/>
  <c r="J1990" i="1"/>
  <c r="U1990" i="1" s="1"/>
  <c r="L1990" i="1"/>
  <c r="W1990" i="1" s="1"/>
  <c r="K1990" i="1"/>
  <c r="V1990" i="1" s="1"/>
  <c r="O1990" i="1"/>
  <c r="Z1990" i="1" s="1"/>
  <c r="N1990" i="1"/>
  <c r="Y1990" i="1" s="1"/>
  <c r="J1982" i="1"/>
  <c r="U1982" i="1" s="1"/>
  <c r="K1982" i="1"/>
  <c r="V1982" i="1" s="1"/>
  <c r="L1982" i="1"/>
  <c r="W1982" i="1" s="1"/>
  <c r="O1982" i="1"/>
  <c r="Z1982" i="1" s="1"/>
  <c r="N1982" i="1"/>
  <c r="Y1982" i="1" s="1"/>
  <c r="J1974" i="1"/>
  <c r="U1974" i="1" s="1"/>
  <c r="L1974" i="1"/>
  <c r="W1974" i="1" s="1"/>
  <c r="K1974" i="1"/>
  <c r="V1974" i="1" s="1"/>
  <c r="O1974" i="1"/>
  <c r="Z1974" i="1" s="1"/>
  <c r="N1974" i="1"/>
  <c r="Y1974" i="1" s="1"/>
  <c r="J1966" i="1"/>
  <c r="U1966" i="1" s="1"/>
  <c r="K1966" i="1"/>
  <c r="V1966" i="1" s="1"/>
  <c r="L1966" i="1"/>
  <c r="W1966" i="1" s="1"/>
  <c r="O1966" i="1"/>
  <c r="Z1966" i="1" s="1"/>
  <c r="N1966" i="1"/>
  <c r="Y1966" i="1" s="1"/>
  <c r="J1958" i="1"/>
  <c r="U1958" i="1" s="1"/>
  <c r="L1958" i="1"/>
  <c r="W1958" i="1" s="1"/>
  <c r="K1958" i="1"/>
  <c r="V1958" i="1" s="1"/>
  <c r="O1958" i="1"/>
  <c r="Z1958" i="1" s="1"/>
  <c r="N1958" i="1"/>
  <c r="Y1958" i="1" s="1"/>
  <c r="J1950" i="1"/>
  <c r="U1950" i="1" s="1"/>
  <c r="K1950" i="1"/>
  <c r="V1950" i="1" s="1"/>
  <c r="L1950" i="1"/>
  <c r="W1950" i="1" s="1"/>
  <c r="O1950" i="1"/>
  <c r="Z1950" i="1" s="1"/>
  <c r="N1950" i="1"/>
  <c r="Y1950" i="1" s="1"/>
  <c r="J1942" i="1"/>
  <c r="U1942" i="1" s="1"/>
  <c r="L1942" i="1"/>
  <c r="W1942" i="1" s="1"/>
  <c r="K1942" i="1"/>
  <c r="V1942" i="1" s="1"/>
  <c r="O1942" i="1"/>
  <c r="Z1942" i="1" s="1"/>
  <c r="N1942" i="1"/>
  <c r="Y1942" i="1" s="1"/>
  <c r="J1934" i="1"/>
  <c r="U1934" i="1" s="1"/>
  <c r="K1934" i="1"/>
  <c r="V1934" i="1" s="1"/>
  <c r="L1934" i="1"/>
  <c r="W1934" i="1" s="1"/>
  <c r="O1934" i="1"/>
  <c r="Z1934" i="1" s="1"/>
  <c r="N1934" i="1"/>
  <c r="Y1934" i="1" s="1"/>
  <c r="J1926" i="1"/>
  <c r="U1926" i="1" s="1"/>
  <c r="L1926" i="1"/>
  <c r="W1926" i="1" s="1"/>
  <c r="K1926" i="1"/>
  <c r="V1926" i="1" s="1"/>
  <c r="O1926" i="1"/>
  <c r="Z1926" i="1" s="1"/>
  <c r="N1926" i="1"/>
  <c r="Y1926" i="1" s="1"/>
  <c r="J1918" i="1"/>
  <c r="U1918" i="1" s="1"/>
  <c r="K1918" i="1"/>
  <c r="V1918" i="1" s="1"/>
  <c r="L1918" i="1"/>
  <c r="W1918" i="1" s="1"/>
  <c r="O1918" i="1"/>
  <c r="Z1918" i="1" s="1"/>
  <c r="N1918" i="1"/>
  <c r="Y1918" i="1" s="1"/>
  <c r="J1910" i="1"/>
  <c r="U1910" i="1" s="1"/>
  <c r="L1910" i="1"/>
  <c r="W1910" i="1" s="1"/>
  <c r="K1910" i="1"/>
  <c r="V1910" i="1" s="1"/>
  <c r="O1910" i="1"/>
  <c r="Z1910" i="1" s="1"/>
  <c r="N1910" i="1"/>
  <c r="Y1910" i="1" s="1"/>
  <c r="J1902" i="1"/>
  <c r="U1902" i="1" s="1"/>
  <c r="K1902" i="1"/>
  <c r="V1902" i="1" s="1"/>
  <c r="L1902" i="1"/>
  <c r="W1902" i="1" s="1"/>
  <c r="O1902" i="1"/>
  <c r="Z1902" i="1" s="1"/>
  <c r="N1902" i="1"/>
  <c r="Y1902" i="1" s="1"/>
  <c r="J1894" i="1"/>
  <c r="U1894" i="1" s="1"/>
  <c r="L1894" i="1"/>
  <c r="W1894" i="1" s="1"/>
  <c r="K1894" i="1"/>
  <c r="V1894" i="1" s="1"/>
  <c r="O1894" i="1"/>
  <c r="Z1894" i="1" s="1"/>
  <c r="N1894" i="1"/>
  <c r="Y1894" i="1" s="1"/>
  <c r="J1886" i="1"/>
  <c r="U1886" i="1" s="1"/>
  <c r="K1886" i="1"/>
  <c r="V1886" i="1" s="1"/>
  <c r="L1886" i="1"/>
  <c r="W1886" i="1" s="1"/>
  <c r="O1886" i="1"/>
  <c r="Z1886" i="1" s="1"/>
  <c r="N1886" i="1"/>
  <c r="Y1886" i="1" s="1"/>
  <c r="J1878" i="1"/>
  <c r="U1878" i="1" s="1"/>
  <c r="L1878" i="1"/>
  <c r="W1878" i="1" s="1"/>
  <c r="K1878" i="1"/>
  <c r="V1878" i="1" s="1"/>
  <c r="O1878" i="1"/>
  <c r="Z1878" i="1" s="1"/>
  <c r="N1878" i="1"/>
  <c r="Y1878" i="1" s="1"/>
  <c r="J1870" i="1"/>
  <c r="U1870" i="1" s="1"/>
  <c r="K1870" i="1"/>
  <c r="V1870" i="1" s="1"/>
  <c r="L1870" i="1"/>
  <c r="W1870" i="1" s="1"/>
  <c r="O1870" i="1"/>
  <c r="Z1870" i="1" s="1"/>
  <c r="N1870" i="1"/>
  <c r="Y1870" i="1" s="1"/>
  <c r="J1862" i="1"/>
  <c r="U1862" i="1" s="1"/>
  <c r="L1862" i="1"/>
  <c r="W1862" i="1" s="1"/>
  <c r="K1862" i="1"/>
  <c r="V1862" i="1" s="1"/>
  <c r="O1862" i="1"/>
  <c r="Z1862" i="1" s="1"/>
  <c r="N1862" i="1"/>
  <c r="Y1862" i="1" s="1"/>
  <c r="J1854" i="1"/>
  <c r="U1854" i="1" s="1"/>
  <c r="K1854" i="1"/>
  <c r="V1854" i="1" s="1"/>
  <c r="L1854" i="1"/>
  <c r="W1854" i="1" s="1"/>
  <c r="O1854" i="1"/>
  <c r="Z1854" i="1" s="1"/>
  <c r="N1854" i="1"/>
  <c r="Y1854" i="1" s="1"/>
  <c r="J1846" i="1"/>
  <c r="U1846" i="1" s="1"/>
  <c r="L1846" i="1"/>
  <c r="W1846" i="1" s="1"/>
  <c r="K1846" i="1"/>
  <c r="V1846" i="1" s="1"/>
  <c r="O1846" i="1"/>
  <c r="Z1846" i="1" s="1"/>
  <c r="N1846" i="1"/>
  <c r="Y1846" i="1" s="1"/>
  <c r="J1838" i="1"/>
  <c r="U1838" i="1" s="1"/>
  <c r="K1838" i="1"/>
  <c r="V1838" i="1" s="1"/>
  <c r="L1838" i="1"/>
  <c r="W1838" i="1" s="1"/>
  <c r="O1838" i="1"/>
  <c r="Z1838" i="1" s="1"/>
  <c r="N1838" i="1"/>
  <c r="Y1838" i="1" s="1"/>
  <c r="J1830" i="1"/>
  <c r="U1830" i="1" s="1"/>
  <c r="L1830" i="1"/>
  <c r="W1830" i="1" s="1"/>
  <c r="K1830" i="1"/>
  <c r="V1830" i="1" s="1"/>
  <c r="O1830" i="1"/>
  <c r="Z1830" i="1" s="1"/>
  <c r="N1830" i="1"/>
  <c r="Y1830" i="1" s="1"/>
  <c r="J1822" i="1"/>
  <c r="U1822" i="1" s="1"/>
  <c r="K1822" i="1"/>
  <c r="V1822" i="1" s="1"/>
  <c r="L1822" i="1"/>
  <c r="W1822" i="1" s="1"/>
  <c r="O1822" i="1"/>
  <c r="Z1822" i="1" s="1"/>
  <c r="N1822" i="1"/>
  <c r="Y1822" i="1" s="1"/>
  <c r="J1814" i="1"/>
  <c r="U1814" i="1" s="1"/>
  <c r="L1814" i="1"/>
  <c r="W1814" i="1" s="1"/>
  <c r="K1814" i="1"/>
  <c r="V1814" i="1" s="1"/>
  <c r="O1814" i="1"/>
  <c r="Z1814" i="1" s="1"/>
  <c r="N1814" i="1"/>
  <c r="Y1814" i="1" s="1"/>
  <c r="J1806" i="1"/>
  <c r="U1806" i="1" s="1"/>
  <c r="K1806" i="1"/>
  <c r="V1806" i="1" s="1"/>
  <c r="L1806" i="1"/>
  <c r="W1806" i="1" s="1"/>
  <c r="O1806" i="1"/>
  <c r="Z1806" i="1" s="1"/>
  <c r="N1806" i="1"/>
  <c r="Y1806" i="1" s="1"/>
  <c r="J1798" i="1"/>
  <c r="U1798" i="1" s="1"/>
  <c r="L1798" i="1"/>
  <c r="W1798" i="1" s="1"/>
  <c r="K1798" i="1"/>
  <c r="V1798" i="1" s="1"/>
  <c r="O1798" i="1"/>
  <c r="Z1798" i="1" s="1"/>
  <c r="N1798" i="1"/>
  <c r="Y1798" i="1" s="1"/>
  <c r="J1790" i="1"/>
  <c r="U1790" i="1" s="1"/>
  <c r="K1790" i="1"/>
  <c r="V1790" i="1" s="1"/>
  <c r="L1790" i="1"/>
  <c r="W1790" i="1" s="1"/>
  <c r="O1790" i="1"/>
  <c r="Z1790" i="1" s="1"/>
  <c r="N1790" i="1"/>
  <c r="Y1790" i="1" s="1"/>
  <c r="J1782" i="1"/>
  <c r="U1782" i="1" s="1"/>
  <c r="L1782" i="1"/>
  <c r="W1782" i="1" s="1"/>
  <c r="K1782" i="1"/>
  <c r="V1782" i="1" s="1"/>
  <c r="O1782" i="1"/>
  <c r="Z1782" i="1" s="1"/>
  <c r="N1782" i="1"/>
  <c r="Y1782" i="1" s="1"/>
  <c r="J1774" i="1"/>
  <c r="U1774" i="1" s="1"/>
  <c r="L1774" i="1"/>
  <c r="W1774" i="1" s="1"/>
  <c r="K1774" i="1"/>
  <c r="V1774" i="1" s="1"/>
  <c r="O1774" i="1"/>
  <c r="Z1774" i="1" s="1"/>
  <c r="N1774" i="1"/>
  <c r="Y1774" i="1" s="1"/>
  <c r="J1766" i="1"/>
  <c r="U1766" i="1" s="1"/>
  <c r="L1766" i="1"/>
  <c r="W1766" i="1" s="1"/>
  <c r="K1766" i="1"/>
  <c r="V1766" i="1" s="1"/>
  <c r="O1766" i="1"/>
  <c r="Z1766" i="1" s="1"/>
  <c r="N1766" i="1"/>
  <c r="Y1766" i="1" s="1"/>
  <c r="J1758" i="1"/>
  <c r="U1758" i="1" s="1"/>
  <c r="L1758" i="1"/>
  <c r="W1758" i="1" s="1"/>
  <c r="K1758" i="1"/>
  <c r="V1758" i="1" s="1"/>
  <c r="O1758" i="1"/>
  <c r="Z1758" i="1" s="1"/>
  <c r="N1758" i="1"/>
  <c r="Y1758" i="1" s="1"/>
  <c r="J1750" i="1"/>
  <c r="U1750" i="1" s="1"/>
  <c r="L1750" i="1"/>
  <c r="W1750" i="1" s="1"/>
  <c r="K1750" i="1"/>
  <c r="V1750" i="1" s="1"/>
  <c r="O1750" i="1"/>
  <c r="Z1750" i="1" s="1"/>
  <c r="N1750" i="1"/>
  <c r="Y1750" i="1" s="1"/>
  <c r="J1742" i="1"/>
  <c r="U1742" i="1" s="1"/>
  <c r="L1742" i="1"/>
  <c r="W1742" i="1" s="1"/>
  <c r="K1742" i="1"/>
  <c r="V1742" i="1" s="1"/>
  <c r="O1742" i="1"/>
  <c r="Z1742" i="1" s="1"/>
  <c r="N1742" i="1"/>
  <c r="Y1742" i="1" s="1"/>
  <c r="J1734" i="1"/>
  <c r="U1734" i="1" s="1"/>
  <c r="L1734" i="1"/>
  <c r="W1734" i="1" s="1"/>
  <c r="K1734" i="1"/>
  <c r="V1734" i="1" s="1"/>
  <c r="O1734" i="1"/>
  <c r="Z1734" i="1" s="1"/>
  <c r="N1734" i="1"/>
  <c r="Y1734" i="1" s="1"/>
  <c r="J1726" i="1"/>
  <c r="U1726" i="1" s="1"/>
  <c r="L1726" i="1"/>
  <c r="W1726" i="1" s="1"/>
  <c r="K1726" i="1"/>
  <c r="V1726" i="1" s="1"/>
  <c r="O1726" i="1"/>
  <c r="Z1726" i="1" s="1"/>
  <c r="N1726" i="1"/>
  <c r="Y1726" i="1" s="1"/>
  <c r="J1718" i="1"/>
  <c r="U1718" i="1" s="1"/>
  <c r="L1718" i="1"/>
  <c r="W1718" i="1" s="1"/>
  <c r="K1718" i="1"/>
  <c r="V1718" i="1" s="1"/>
  <c r="O1718" i="1"/>
  <c r="Z1718" i="1" s="1"/>
  <c r="N1718" i="1"/>
  <c r="Y1718" i="1" s="1"/>
  <c r="J1710" i="1"/>
  <c r="U1710" i="1" s="1"/>
  <c r="L1710" i="1"/>
  <c r="W1710" i="1" s="1"/>
  <c r="K1710" i="1"/>
  <c r="V1710" i="1" s="1"/>
  <c r="O1710" i="1"/>
  <c r="Z1710" i="1" s="1"/>
  <c r="N1710" i="1"/>
  <c r="Y1710" i="1" s="1"/>
  <c r="J1702" i="1"/>
  <c r="U1702" i="1" s="1"/>
  <c r="L1702" i="1"/>
  <c r="W1702" i="1" s="1"/>
  <c r="K1702" i="1"/>
  <c r="V1702" i="1" s="1"/>
  <c r="O1702" i="1"/>
  <c r="Z1702" i="1" s="1"/>
  <c r="N1702" i="1"/>
  <c r="Y1702" i="1" s="1"/>
  <c r="J1694" i="1"/>
  <c r="U1694" i="1" s="1"/>
  <c r="L1694" i="1"/>
  <c r="W1694" i="1" s="1"/>
  <c r="K1694" i="1"/>
  <c r="V1694" i="1" s="1"/>
  <c r="O1694" i="1"/>
  <c r="Z1694" i="1" s="1"/>
  <c r="N1694" i="1"/>
  <c r="Y1694" i="1" s="1"/>
  <c r="J1686" i="1"/>
  <c r="U1686" i="1" s="1"/>
  <c r="K1686" i="1"/>
  <c r="V1686" i="1" s="1"/>
  <c r="L1686" i="1"/>
  <c r="W1686" i="1" s="1"/>
  <c r="O1686" i="1"/>
  <c r="Z1686" i="1" s="1"/>
  <c r="N1686" i="1"/>
  <c r="Y1686" i="1" s="1"/>
  <c r="J1678" i="1"/>
  <c r="U1678" i="1" s="1"/>
  <c r="L1678" i="1"/>
  <c r="W1678" i="1" s="1"/>
  <c r="K1678" i="1"/>
  <c r="V1678" i="1" s="1"/>
  <c r="O1678" i="1"/>
  <c r="Z1678" i="1" s="1"/>
  <c r="N1678" i="1"/>
  <c r="Y1678" i="1" s="1"/>
  <c r="J1670" i="1"/>
  <c r="U1670" i="1" s="1"/>
  <c r="L1670" i="1"/>
  <c r="W1670" i="1" s="1"/>
  <c r="K1670" i="1"/>
  <c r="V1670" i="1" s="1"/>
  <c r="O1670" i="1"/>
  <c r="Z1670" i="1" s="1"/>
  <c r="N1670" i="1"/>
  <c r="Y1670" i="1" s="1"/>
  <c r="J1662" i="1"/>
  <c r="U1662" i="1" s="1"/>
  <c r="L1662" i="1"/>
  <c r="W1662" i="1" s="1"/>
  <c r="K1662" i="1"/>
  <c r="V1662" i="1" s="1"/>
  <c r="O1662" i="1"/>
  <c r="Z1662" i="1" s="1"/>
  <c r="N1662" i="1"/>
  <c r="Y1662" i="1" s="1"/>
  <c r="J1654" i="1"/>
  <c r="U1654" i="1" s="1"/>
  <c r="L1654" i="1"/>
  <c r="W1654" i="1" s="1"/>
  <c r="K1654" i="1"/>
  <c r="V1654" i="1" s="1"/>
  <c r="O1654" i="1"/>
  <c r="Z1654" i="1" s="1"/>
  <c r="N1654" i="1"/>
  <c r="Y1654" i="1" s="1"/>
  <c r="J1646" i="1"/>
  <c r="U1646" i="1" s="1"/>
  <c r="L1646" i="1"/>
  <c r="W1646" i="1" s="1"/>
  <c r="K1646" i="1"/>
  <c r="V1646" i="1" s="1"/>
  <c r="O1646" i="1"/>
  <c r="Z1646" i="1" s="1"/>
  <c r="N1646" i="1"/>
  <c r="Y1646" i="1" s="1"/>
  <c r="J1638" i="1"/>
  <c r="U1638" i="1" s="1"/>
  <c r="L1638" i="1"/>
  <c r="W1638" i="1" s="1"/>
  <c r="K1638" i="1"/>
  <c r="V1638" i="1" s="1"/>
  <c r="O1638" i="1"/>
  <c r="Z1638" i="1" s="1"/>
  <c r="N1638" i="1"/>
  <c r="Y1638" i="1" s="1"/>
  <c r="J1630" i="1"/>
  <c r="U1630" i="1" s="1"/>
  <c r="L1630" i="1"/>
  <c r="W1630" i="1" s="1"/>
  <c r="K1630" i="1"/>
  <c r="V1630" i="1" s="1"/>
  <c r="O1630" i="1"/>
  <c r="Z1630" i="1" s="1"/>
  <c r="N1630" i="1"/>
  <c r="Y1630" i="1" s="1"/>
  <c r="J1622" i="1"/>
  <c r="U1622" i="1" s="1"/>
  <c r="L1622" i="1"/>
  <c r="W1622" i="1" s="1"/>
  <c r="K1622" i="1"/>
  <c r="V1622" i="1" s="1"/>
  <c r="O1622" i="1"/>
  <c r="Z1622" i="1" s="1"/>
  <c r="N1622" i="1"/>
  <c r="Y1622" i="1" s="1"/>
  <c r="J1614" i="1"/>
  <c r="U1614" i="1" s="1"/>
  <c r="L1614" i="1"/>
  <c r="W1614" i="1" s="1"/>
  <c r="K1614" i="1"/>
  <c r="V1614" i="1" s="1"/>
  <c r="O1614" i="1"/>
  <c r="Z1614" i="1" s="1"/>
  <c r="N1614" i="1"/>
  <c r="Y1614" i="1" s="1"/>
  <c r="J1606" i="1"/>
  <c r="U1606" i="1" s="1"/>
  <c r="L1606" i="1"/>
  <c r="W1606" i="1" s="1"/>
  <c r="K1606" i="1"/>
  <c r="V1606" i="1" s="1"/>
  <c r="O1606" i="1"/>
  <c r="Z1606" i="1" s="1"/>
  <c r="N1606" i="1"/>
  <c r="Y1606" i="1" s="1"/>
  <c r="J1598" i="1"/>
  <c r="U1598" i="1" s="1"/>
  <c r="L1598" i="1"/>
  <c r="W1598" i="1" s="1"/>
  <c r="K1598" i="1"/>
  <c r="V1598" i="1" s="1"/>
  <c r="O1598" i="1"/>
  <c r="Z1598" i="1" s="1"/>
  <c r="N1598" i="1"/>
  <c r="Y1598" i="1" s="1"/>
  <c r="J1590" i="1"/>
  <c r="U1590" i="1" s="1"/>
  <c r="L1590" i="1"/>
  <c r="W1590" i="1" s="1"/>
  <c r="K1590" i="1"/>
  <c r="V1590" i="1" s="1"/>
  <c r="O1590" i="1"/>
  <c r="Z1590" i="1" s="1"/>
  <c r="N1590" i="1"/>
  <c r="Y1590" i="1" s="1"/>
  <c r="J1582" i="1"/>
  <c r="U1582" i="1" s="1"/>
  <c r="L1582" i="1"/>
  <c r="W1582" i="1" s="1"/>
  <c r="K1582" i="1"/>
  <c r="V1582" i="1" s="1"/>
  <c r="O1582" i="1"/>
  <c r="Z1582" i="1" s="1"/>
  <c r="N1582" i="1"/>
  <c r="Y1582" i="1" s="1"/>
  <c r="J1574" i="1"/>
  <c r="U1574" i="1" s="1"/>
  <c r="L1574" i="1"/>
  <c r="W1574" i="1" s="1"/>
  <c r="K1574" i="1"/>
  <c r="V1574" i="1" s="1"/>
  <c r="O1574" i="1"/>
  <c r="Z1574" i="1" s="1"/>
  <c r="N1574" i="1"/>
  <c r="Y1574" i="1" s="1"/>
  <c r="L1566" i="1"/>
  <c r="W1566" i="1" s="1"/>
  <c r="J1566" i="1"/>
  <c r="U1566" i="1" s="1"/>
  <c r="K1566" i="1"/>
  <c r="V1566" i="1" s="1"/>
  <c r="O1566" i="1"/>
  <c r="Z1566" i="1" s="1"/>
  <c r="N1566" i="1"/>
  <c r="Y1566" i="1" s="1"/>
  <c r="J1558" i="1"/>
  <c r="U1558" i="1" s="1"/>
  <c r="L1558" i="1"/>
  <c r="W1558" i="1" s="1"/>
  <c r="K1558" i="1"/>
  <c r="V1558" i="1" s="1"/>
  <c r="O1558" i="1"/>
  <c r="Z1558" i="1" s="1"/>
  <c r="N1558" i="1"/>
  <c r="Y1558" i="1" s="1"/>
  <c r="J1550" i="1"/>
  <c r="U1550" i="1" s="1"/>
  <c r="L1550" i="1"/>
  <c r="W1550" i="1" s="1"/>
  <c r="K1550" i="1"/>
  <c r="V1550" i="1" s="1"/>
  <c r="O1550" i="1"/>
  <c r="Z1550" i="1" s="1"/>
  <c r="N1550" i="1"/>
  <c r="Y1550" i="1" s="1"/>
  <c r="J1542" i="1"/>
  <c r="U1542" i="1" s="1"/>
  <c r="L1542" i="1"/>
  <c r="W1542" i="1" s="1"/>
  <c r="K1542" i="1"/>
  <c r="V1542" i="1" s="1"/>
  <c r="O1542" i="1"/>
  <c r="Z1542" i="1" s="1"/>
  <c r="N1542" i="1"/>
  <c r="Y1542" i="1" s="1"/>
  <c r="J1534" i="1"/>
  <c r="U1534" i="1" s="1"/>
  <c r="L1534" i="1"/>
  <c r="W1534" i="1" s="1"/>
  <c r="K1534" i="1"/>
  <c r="V1534" i="1" s="1"/>
  <c r="O1534" i="1"/>
  <c r="Z1534" i="1" s="1"/>
  <c r="N1534" i="1"/>
  <c r="Y1534" i="1" s="1"/>
  <c r="J1526" i="1"/>
  <c r="U1526" i="1" s="1"/>
  <c r="L1526" i="1"/>
  <c r="W1526" i="1" s="1"/>
  <c r="K1526" i="1"/>
  <c r="V1526" i="1" s="1"/>
  <c r="O1526" i="1"/>
  <c r="Z1526" i="1" s="1"/>
  <c r="N1526" i="1"/>
  <c r="Y1526" i="1" s="1"/>
  <c r="J1518" i="1"/>
  <c r="U1518" i="1" s="1"/>
  <c r="L1518" i="1"/>
  <c r="W1518" i="1" s="1"/>
  <c r="K1518" i="1"/>
  <c r="V1518" i="1" s="1"/>
  <c r="O1518" i="1"/>
  <c r="Z1518" i="1" s="1"/>
  <c r="N1518" i="1"/>
  <c r="Y1518" i="1" s="1"/>
  <c r="J1510" i="1"/>
  <c r="U1510" i="1" s="1"/>
  <c r="L1510" i="1"/>
  <c r="W1510" i="1" s="1"/>
  <c r="K1510" i="1"/>
  <c r="V1510" i="1" s="1"/>
  <c r="O1510" i="1"/>
  <c r="Z1510" i="1" s="1"/>
  <c r="N1510" i="1"/>
  <c r="Y1510" i="1" s="1"/>
  <c r="J1502" i="1"/>
  <c r="U1502" i="1" s="1"/>
  <c r="L1502" i="1"/>
  <c r="W1502" i="1" s="1"/>
  <c r="K1502" i="1"/>
  <c r="V1502" i="1" s="1"/>
  <c r="O1502" i="1"/>
  <c r="Z1502" i="1" s="1"/>
  <c r="N1502" i="1"/>
  <c r="Y1502" i="1" s="1"/>
  <c r="J1494" i="1"/>
  <c r="U1494" i="1" s="1"/>
  <c r="L1494" i="1"/>
  <c r="W1494" i="1" s="1"/>
  <c r="K1494" i="1"/>
  <c r="V1494" i="1" s="1"/>
  <c r="O1494" i="1"/>
  <c r="Z1494" i="1" s="1"/>
  <c r="N1494" i="1"/>
  <c r="Y1494" i="1" s="1"/>
  <c r="J1486" i="1"/>
  <c r="U1486" i="1" s="1"/>
  <c r="L1486" i="1"/>
  <c r="W1486" i="1" s="1"/>
  <c r="K1486" i="1"/>
  <c r="V1486" i="1" s="1"/>
  <c r="O1486" i="1"/>
  <c r="Z1486" i="1" s="1"/>
  <c r="N1486" i="1"/>
  <c r="Y1486" i="1" s="1"/>
  <c r="J1478" i="1"/>
  <c r="U1478" i="1" s="1"/>
  <c r="L1478" i="1"/>
  <c r="W1478" i="1" s="1"/>
  <c r="K1478" i="1"/>
  <c r="V1478" i="1" s="1"/>
  <c r="O1478" i="1"/>
  <c r="Z1478" i="1" s="1"/>
  <c r="N1478" i="1"/>
  <c r="Y1478" i="1" s="1"/>
  <c r="J1470" i="1"/>
  <c r="U1470" i="1" s="1"/>
  <c r="L1470" i="1"/>
  <c r="W1470" i="1" s="1"/>
  <c r="K1470" i="1"/>
  <c r="V1470" i="1" s="1"/>
  <c r="O1470" i="1"/>
  <c r="Z1470" i="1" s="1"/>
  <c r="N1470" i="1"/>
  <c r="Y1470" i="1" s="1"/>
  <c r="J1462" i="1"/>
  <c r="U1462" i="1" s="1"/>
  <c r="L1462" i="1"/>
  <c r="W1462" i="1" s="1"/>
  <c r="K1462" i="1"/>
  <c r="V1462" i="1" s="1"/>
  <c r="O1462" i="1"/>
  <c r="Z1462" i="1" s="1"/>
  <c r="N1462" i="1"/>
  <c r="Y1462" i="1" s="1"/>
  <c r="J1454" i="1"/>
  <c r="U1454" i="1" s="1"/>
  <c r="L1454" i="1"/>
  <c r="W1454" i="1" s="1"/>
  <c r="K1454" i="1"/>
  <c r="V1454" i="1" s="1"/>
  <c r="O1454" i="1"/>
  <c r="Z1454" i="1" s="1"/>
  <c r="N1454" i="1"/>
  <c r="Y1454" i="1" s="1"/>
  <c r="J1446" i="1"/>
  <c r="U1446" i="1" s="1"/>
  <c r="L1446" i="1"/>
  <c r="W1446" i="1" s="1"/>
  <c r="K1446" i="1"/>
  <c r="V1446" i="1" s="1"/>
  <c r="O1446" i="1"/>
  <c r="Z1446" i="1" s="1"/>
  <c r="N1446" i="1"/>
  <c r="Y1446" i="1" s="1"/>
  <c r="J1438" i="1"/>
  <c r="U1438" i="1" s="1"/>
  <c r="L1438" i="1"/>
  <c r="W1438" i="1" s="1"/>
  <c r="K1438" i="1"/>
  <c r="V1438" i="1" s="1"/>
  <c r="O1438" i="1"/>
  <c r="Z1438" i="1" s="1"/>
  <c r="N1438" i="1"/>
  <c r="Y1438" i="1" s="1"/>
  <c r="J1430" i="1"/>
  <c r="U1430" i="1" s="1"/>
  <c r="L1430" i="1"/>
  <c r="W1430" i="1" s="1"/>
  <c r="K1430" i="1"/>
  <c r="V1430" i="1" s="1"/>
  <c r="O1430" i="1"/>
  <c r="Z1430" i="1" s="1"/>
  <c r="N1430" i="1"/>
  <c r="Y1430" i="1" s="1"/>
  <c r="J1422" i="1"/>
  <c r="U1422" i="1" s="1"/>
  <c r="L1422" i="1"/>
  <c r="W1422" i="1" s="1"/>
  <c r="K1422" i="1"/>
  <c r="V1422" i="1" s="1"/>
  <c r="O1422" i="1"/>
  <c r="Z1422" i="1" s="1"/>
  <c r="N1422" i="1"/>
  <c r="Y1422" i="1" s="1"/>
  <c r="J1414" i="1"/>
  <c r="U1414" i="1" s="1"/>
  <c r="L1414" i="1"/>
  <c r="W1414" i="1" s="1"/>
  <c r="K1414" i="1"/>
  <c r="V1414" i="1" s="1"/>
  <c r="O1414" i="1"/>
  <c r="Z1414" i="1" s="1"/>
  <c r="N1414" i="1"/>
  <c r="Y1414" i="1" s="1"/>
  <c r="J1406" i="1"/>
  <c r="U1406" i="1" s="1"/>
  <c r="L1406" i="1"/>
  <c r="W1406" i="1" s="1"/>
  <c r="K1406" i="1"/>
  <c r="V1406" i="1" s="1"/>
  <c r="O1406" i="1"/>
  <c r="Z1406" i="1" s="1"/>
  <c r="N1406" i="1"/>
  <c r="Y1406" i="1" s="1"/>
  <c r="J1398" i="1"/>
  <c r="U1398" i="1" s="1"/>
  <c r="L1398" i="1"/>
  <c r="W1398" i="1" s="1"/>
  <c r="K1398" i="1"/>
  <c r="V1398" i="1" s="1"/>
  <c r="O1398" i="1"/>
  <c r="Z1398" i="1" s="1"/>
  <c r="N1398" i="1"/>
  <c r="Y1398" i="1" s="1"/>
  <c r="J1390" i="1"/>
  <c r="U1390" i="1" s="1"/>
  <c r="L1390" i="1"/>
  <c r="W1390" i="1" s="1"/>
  <c r="K1390" i="1"/>
  <c r="V1390" i="1" s="1"/>
  <c r="O1390" i="1"/>
  <c r="Z1390" i="1" s="1"/>
  <c r="N1390" i="1"/>
  <c r="Y1390" i="1" s="1"/>
  <c r="J1382" i="1"/>
  <c r="U1382" i="1" s="1"/>
  <c r="L1382" i="1"/>
  <c r="W1382" i="1" s="1"/>
  <c r="K1382" i="1"/>
  <c r="V1382" i="1" s="1"/>
  <c r="O1382" i="1"/>
  <c r="Z1382" i="1" s="1"/>
  <c r="N1382" i="1"/>
  <c r="Y1382" i="1" s="1"/>
  <c r="J1374" i="1"/>
  <c r="U1374" i="1" s="1"/>
  <c r="L1374" i="1"/>
  <c r="W1374" i="1" s="1"/>
  <c r="K1374" i="1"/>
  <c r="V1374" i="1" s="1"/>
  <c r="O1374" i="1"/>
  <c r="Z1374" i="1" s="1"/>
  <c r="N1374" i="1"/>
  <c r="Y1374" i="1" s="1"/>
  <c r="J1366" i="1"/>
  <c r="U1366" i="1" s="1"/>
  <c r="L1366" i="1"/>
  <c r="W1366" i="1" s="1"/>
  <c r="K1366" i="1"/>
  <c r="V1366" i="1" s="1"/>
  <c r="O1366" i="1"/>
  <c r="Z1366" i="1" s="1"/>
  <c r="N1366" i="1"/>
  <c r="Y1366" i="1" s="1"/>
  <c r="J1358" i="1"/>
  <c r="U1358" i="1" s="1"/>
  <c r="L1358" i="1"/>
  <c r="W1358" i="1" s="1"/>
  <c r="K1358" i="1"/>
  <c r="V1358" i="1" s="1"/>
  <c r="O1358" i="1"/>
  <c r="Z1358" i="1" s="1"/>
  <c r="N1358" i="1"/>
  <c r="Y1358" i="1" s="1"/>
  <c r="J1350" i="1"/>
  <c r="U1350" i="1" s="1"/>
  <c r="L1350" i="1"/>
  <c r="W1350" i="1" s="1"/>
  <c r="K1350" i="1"/>
  <c r="V1350" i="1" s="1"/>
  <c r="O1350" i="1"/>
  <c r="Z1350" i="1" s="1"/>
  <c r="N1350" i="1"/>
  <c r="Y1350" i="1" s="1"/>
  <c r="J1342" i="1"/>
  <c r="U1342" i="1" s="1"/>
  <c r="L1342" i="1"/>
  <c r="W1342" i="1" s="1"/>
  <c r="K1342" i="1"/>
  <c r="V1342" i="1" s="1"/>
  <c r="O1342" i="1"/>
  <c r="Z1342" i="1" s="1"/>
  <c r="N1342" i="1"/>
  <c r="Y1342" i="1" s="1"/>
  <c r="J1334" i="1"/>
  <c r="U1334" i="1" s="1"/>
  <c r="L1334" i="1"/>
  <c r="W1334" i="1" s="1"/>
  <c r="K1334" i="1"/>
  <c r="V1334" i="1" s="1"/>
  <c r="O1334" i="1"/>
  <c r="Z1334" i="1" s="1"/>
  <c r="N1334" i="1"/>
  <c r="Y1334" i="1" s="1"/>
  <c r="J1326" i="1"/>
  <c r="U1326" i="1" s="1"/>
  <c r="L1326" i="1"/>
  <c r="W1326" i="1" s="1"/>
  <c r="K1326" i="1"/>
  <c r="V1326" i="1" s="1"/>
  <c r="O1326" i="1"/>
  <c r="Z1326" i="1" s="1"/>
  <c r="N1326" i="1"/>
  <c r="Y1326" i="1" s="1"/>
  <c r="J1318" i="1"/>
  <c r="U1318" i="1" s="1"/>
  <c r="L1318" i="1"/>
  <c r="W1318" i="1" s="1"/>
  <c r="K1318" i="1"/>
  <c r="V1318" i="1" s="1"/>
  <c r="O1318" i="1"/>
  <c r="Z1318" i="1" s="1"/>
  <c r="N1318" i="1"/>
  <c r="Y1318" i="1" s="1"/>
  <c r="J1310" i="1"/>
  <c r="U1310" i="1" s="1"/>
  <c r="L1310" i="1"/>
  <c r="W1310" i="1" s="1"/>
  <c r="K1310" i="1"/>
  <c r="V1310" i="1" s="1"/>
  <c r="O1310" i="1"/>
  <c r="Z1310" i="1" s="1"/>
  <c r="N1310" i="1"/>
  <c r="Y1310" i="1" s="1"/>
  <c r="J1302" i="1"/>
  <c r="U1302" i="1" s="1"/>
  <c r="L1302" i="1"/>
  <c r="W1302" i="1" s="1"/>
  <c r="K1302" i="1"/>
  <c r="V1302" i="1" s="1"/>
  <c r="O1302" i="1"/>
  <c r="Z1302" i="1" s="1"/>
  <c r="N1302" i="1"/>
  <c r="Y1302" i="1" s="1"/>
  <c r="J1294" i="1"/>
  <c r="U1294" i="1" s="1"/>
  <c r="L1294" i="1"/>
  <c r="W1294" i="1" s="1"/>
  <c r="K1294" i="1"/>
  <c r="V1294" i="1" s="1"/>
  <c r="O1294" i="1"/>
  <c r="Z1294" i="1" s="1"/>
  <c r="N1294" i="1"/>
  <c r="Y1294" i="1" s="1"/>
  <c r="J1286" i="1"/>
  <c r="U1286" i="1" s="1"/>
  <c r="L1286" i="1"/>
  <c r="W1286" i="1" s="1"/>
  <c r="K1286" i="1"/>
  <c r="V1286" i="1" s="1"/>
  <c r="O1286" i="1"/>
  <c r="Z1286" i="1" s="1"/>
  <c r="N1286" i="1"/>
  <c r="Y1286" i="1" s="1"/>
  <c r="J1278" i="1"/>
  <c r="U1278" i="1" s="1"/>
  <c r="L1278" i="1"/>
  <c r="W1278" i="1" s="1"/>
  <c r="K1278" i="1"/>
  <c r="V1278" i="1" s="1"/>
  <c r="O1278" i="1"/>
  <c r="Z1278" i="1" s="1"/>
  <c r="N1278" i="1"/>
  <c r="Y1278" i="1" s="1"/>
  <c r="J1270" i="1"/>
  <c r="U1270" i="1" s="1"/>
  <c r="L1270" i="1"/>
  <c r="W1270" i="1" s="1"/>
  <c r="K1270" i="1"/>
  <c r="V1270" i="1" s="1"/>
  <c r="O1270" i="1"/>
  <c r="Z1270" i="1" s="1"/>
  <c r="N1270" i="1"/>
  <c r="Y1270" i="1" s="1"/>
  <c r="J1262" i="1"/>
  <c r="U1262" i="1" s="1"/>
  <c r="L1262" i="1"/>
  <c r="W1262" i="1" s="1"/>
  <c r="K1262" i="1"/>
  <c r="V1262" i="1" s="1"/>
  <c r="O1262" i="1"/>
  <c r="Z1262" i="1" s="1"/>
  <c r="N1262" i="1"/>
  <c r="Y1262" i="1" s="1"/>
  <c r="J1254" i="1"/>
  <c r="U1254" i="1" s="1"/>
  <c r="L1254" i="1"/>
  <c r="W1254" i="1" s="1"/>
  <c r="K1254" i="1"/>
  <c r="V1254" i="1" s="1"/>
  <c r="O1254" i="1"/>
  <c r="Z1254" i="1" s="1"/>
  <c r="N1254" i="1"/>
  <c r="Y1254" i="1" s="1"/>
  <c r="J1246" i="1"/>
  <c r="U1246" i="1" s="1"/>
  <c r="L1246" i="1"/>
  <c r="W1246" i="1" s="1"/>
  <c r="K1246" i="1"/>
  <c r="V1246" i="1" s="1"/>
  <c r="O1246" i="1"/>
  <c r="Z1246" i="1" s="1"/>
  <c r="N1246" i="1"/>
  <c r="Y1246" i="1" s="1"/>
  <c r="J1238" i="1"/>
  <c r="U1238" i="1" s="1"/>
  <c r="L1238" i="1"/>
  <c r="W1238" i="1" s="1"/>
  <c r="K1238" i="1"/>
  <c r="V1238" i="1" s="1"/>
  <c r="O1238" i="1"/>
  <c r="Z1238" i="1" s="1"/>
  <c r="N1238" i="1"/>
  <c r="Y1238" i="1" s="1"/>
  <c r="J1230" i="1"/>
  <c r="U1230" i="1" s="1"/>
  <c r="L1230" i="1"/>
  <c r="W1230" i="1" s="1"/>
  <c r="K1230" i="1"/>
  <c r="V1230" i="1" s="1"/>
  <c r="O1230" i="1"/>
  <c r="Z1230" i="1" s="1"/>
  <c r="N1230" i="1"/>
  <c r="Y1230" i="1" s="1"/>
  <c r="J1222" i="1"/>
  <c r="U1222" i="1" s="1"/>
  <c r="L1222" i="1"/>
  <c r="W1222" i="1" s="1"/>
  <c r="K1222" i="1"/>
  <c r="V1222" i="1" s="1"/>
  <c r="O1222" i="1"/>
  <c r="Z1222" i="1" s="1"/>
  <c r="N1222" i="1"/>
  <c r="Y1222" i="1" s="1"/>
  <c r="J1214" i="1"/>
  <c r="U1214" i="1" s="1"/>
  <c r="L1214" i="1"/>
  <c r="W1214" i="1" s="1"/>
  <c r="K1214" i="1"/>
  <c r="V1214" i="1" s="1"/>
  <c r="O1214" i="1"/>
  <c r="Z1214" i="1" s="1"/>
  <c r="N1214" i="1"/>
  <c r="Y1214" i="1" s="1"/>
  <c r="J1206" i="1"/>
  <c r="U1206" i="1" s="1"/>
  <c r="L1206" i="1"/>
  <c r="W1206" i="1" s="1"/>
  <c r="K1206" i="1"/>
  <c r="V1206" i="1" s="1"/>
  <c r="O1206" i="1"/>
  <c r="Z1206" i="1" s="1"/>
  <c r="N1206" i="1"/>
  <c r="Y1206" i="1" s="1"/>
  <c r="J1198" i="1"/>
  <c r="U1198" i="1" s="1"/>
  <c r="L1198" i="1"/>
  <c r="W1198" i="1" s="1"/>
  <c r="K1198" i="1"/>
  <c r="V1198" i="1" s="1"/>
  <c r="O1198" i="1"/>
  <c r="Z1198" i="1" s="1"/>
  <c r="N1198" i="1"/>
  <c r="Y1198" i="1" s="1"/>
  <c r="J1190" i="1"/>
  <c r="U1190" i="1" s="1"/>
  <c r="L1190" i="1"/>
  <c r="W1190" i="1" s="1"/>
  <c r="K1190" i="1"/>
  <c r="V1190" i="1" s="1"/>
  <c r="O1190" i="1"/>
  <c r="Z1190" i="1" s="1"/>
  <c r="N1190" i="1"/>
  <c r="Y1190" i="1" s="1"/>
  <c r="J1182" i="1"/>
  <c r="U1182" i="1" s="1"/>
  <c r="L1182" i="1"/>
  <c r="W1182" i="1" s="1"/>
  <c r="K1182" i="1"/>
  <c r="V1182" i="1" s="1"/>
  <c r="O1182" i="1"/>
  <c r="Z1182" i="1" s="1"/>
  <c r="N1182" i="1"/>
  <c r="Y1182" i="1" s="1"/>
  <c r="J1174" i="1"/>
  <c r="U1174" i="1" s="1"/>
  <c r="L1174" i="1"/>
  <c r="W1174" i="1" s="1"/>
  <c r="K1174" i="1"/>
  <c r="V1174" i="1" s="1"/>
  <c r="O1174" i="1"/>
  <c r="Z1174" i="1" s="1"/>
  <c r="N1174" i="1"/>
  <c r="Y1174" i="1" s="1"/>
  <c r="J1166" i="1"/>
  <c r="U1166" i="1" s="1"/>
  <c r="L1166" i="1"/>
  <c r="W1166" i="1" s="1"/>
  <c r="K1166" i="1"/>
  <c r="V1166" i="1" s="1"/>
  <c r="O1166" i="1"/>
  <c r="Z1166" i="1" s="1"/>
  <c r="N1166" i="1"/>
  <c r="Y1166" i="1" s="1"/>
  <c r="J1158" i="1"/>
  <c r="U1158" i="1" s="1"/>
  <c r="L1158" i="1"/>
  <c r="W1158" i="1" s="1"/>
  <c r="K1158" i="1"/>
  <c r="V1158" i="1" s="1"/>
  <c r="O1158" i="1"/>
  <c r="Z1158" i="1" s="1"/>
  <c r="N1158" i="1"/>
  <c r="Y1158" i="1" s="1"/>
  <c r="J1150" i="1"/>
  <c r="U1150" i="1" s="1"/>
  <c r="L1150" i="1"/>
  <c r="W1150" i="1" s="1"/>
  <c r="K1150" i="1"/>
  <c r="V1150" i="1" s="1"/>
  <c r="O1150" i="1"/>
  <c r="Z1150" i="1" s="1"/>
  <c r="N1150" i="1"/>
  <c r="Y1150" i="1" s="1"/>
  <c r="J1142" i="1"/>
  <c r="U1142" i="1" s="1"/>
  <c r="L1142" i="1"/>
  <c r="W1142" i="1" s="1"/>
  <c r="K1142" i="1"/>
  <c r="V1142" i="1" s="1"/>
  <c r="O1142" i="1"/>
  <c r="Z1142" i="1" s="1"/>
  <c r="N1142" i="1"/>
  <c r="Y1142" i="1" s="1"/>
  <c r="J1134" i="1"/>
  <c r="U1134" i="1" s="1"/>
  <c r="L1134" i="1"/>
  <c r="W1134" i="1" s="1"/>
  <c r="K1134" i="1"/>
  <c r="V1134" i="1" s="1"/>
  <c r="O1134" i="1"/>
  <c r="Z1134" i="1" s="1"/>
  <c r="N1134" i="1"/>
  <c r="Y1134" i="1" s="1"/>
  <c r="J1126" i="1"/>
  <c r="U1126" i="1" s="1"/>
  <c r="L1126" i="1"/>
  <c r="W1126" i="1" s="1"/>
  <c r="K1126" i="1"/>
  <c r="V1126" i="1" s="1"/>
  <c r="O1126" i="1"/>
  <c r="Z1126" i="1" s="1"/>
  <c r="N1126" i="1"/>
  <c r="Y1126" i="1" s="1"/>
  <c r="J1118" i="1"/>
  <c r="U1118" i="1" s="1"/>
  <c r="L1118" i="1"/>
  <c r="W1118" i="1" s="1"/>
  <c r="K1118" i="1"/>
  <c r="V1118" i="1" s="1"/>
  <c r="O1118" i="1"/>
  <c r="Z1118" i="1" s="1"/>
  <c r="N1118" i="1"/>
  <c r="Y1118" i="1" s="1"/>
  <c r="J1110" i="1"/>
  <c r="U1110" i="1" s="1"/>
  <c r="L1110" i="1"/>
  <c r="W1110" i="1" s="1"/>
  <c r="K1110" i="1"/>
  <c r="V1110" i="1" s="1"/>
  <c r="O1110" i="1"/>
  <c r="Z1110" i="1" s="1"/>
  <c r="N1110" i="1"/>
  <c r="Y1110" i="1" s="1"/>
  <c r="J1102" i="1"/>
  <c r="U1102" i="1" s="1"/>
  <c r="L1102" i="1"/>
  <c r="W1102" i="1" s="1"/>
  <c r="K1102" i="1"/>
  <c r="V1102" i="1" s="1"/>
  <c r="O1102" i="1"/>
  <c r="Z1102" i="1" s="1"/>
  <c r="N1102" i="1"/>
  <c r="Y1102" i="1" s="1"/>
  <c r="J1094" i="1"/>
  <c r="U1094" i="1" s="1"/>
  <c r="L1094" i="1"/>
  <c r="W1094" i="1" s="1"/>
  <c r="K1094" i="1"/>
  <c r="V1094" i="1" s="1"/>
  <c r="O1094" i="1"/>
  <c r="Z1094" i="1" s="1"/>
  <c r="N1094" i="1"/>
  <c r="Y1094" i="1" s="1"/>
  <c r="J1086" i="1"/>
  <c r="U1086" i="1" s="1"/>
  <c r="L1086" i="1"/>
  <c r="W1086" i="1" s="1"/>
  <c r="K1086" i="1"/>
  <c r="V1086" i="1" s="1"/>
  <c r="O1086" i="1"/>
  <c r="Z1086" i="1" s="1"/>
  <c r="N1086" i="1"/>
  <c r="Y1086" i="1" s="1"/>
  <c r="J1078" i="1"/>
  <c r="U1078" i="1" s="1"/>
  <c r="L1078" i="1"/>
  <c r="W1078" i="1" s="1"/>
  <c r="K1078" i="1"/>
  <c r="V1078" i="1" s="1"/>
  <c r="O1078" i="1"/>
  <c r="Z1078" i="1" s="1"/>
  <c r="N1078" i="1"/>
  <c r="Y1078" i="1" s="1"/>
  <c r="J1070" i="1"/>
  <c r="U1070" i="1" s="1"/>
  <c r="L1070" i="1"/>
  <c r="W1070" i="1" s="1"/>
  <c r="K1070" i="1"/>
  <c r="V1070" i="1" s="1"/>
  <c r="O1070" i="1"/>
  <c r="Z1070" i="1" s="1"/>
  <c r="N1070" i="1"/>
  <c r="Y1070" i="1" s="1"/>
  <c r="J1062" i="1"/>
  <c r="U1062" i="1" s="1"/>
  <c r="L1062" i="1"/>
  <c r="W1062" i="1" s="1"/>
  <c r="K1062" i="1"/>
  <c r="V1062" i="1" s="1"/>
  <c r="O1062" i="1"/>
  <c r="Z1062" i="1" s="1"/>
  <c r="N1062" i="1"/>
  <c r="Y1062" i="1" s="1"/>
  <c r="J1054" i="1"/>
  <c r="U1054" i="1" s="1"/>
  <c r="L1054" i="1"/>
  <c r="W1054" i="1" s="1"/>
  <c r="K1054" i="1"/>
  <c r="V1054" i="1" s="1"/>
  <c r="O1054" i="1"/>
  <c r="Z1054" i="1" s="1"/>
  <c r="N1054" i="1"/>
  <c r="Y1054" i="1" s="1"/>
  <c r="J1046" i="1"/>
  <c r="U1046" i="1" s="1"/>
  <c r="L1046" i="1"/>
  <c r="W1046" i="1" s="1"/>
  <c r="K1046" i="1"/>
  <c r="V1046" i="1" s="1"/>
  <c r="O1046" i="1"/>
  <c r="Z1046" i="1" s="1"/>
  <c r="N1046" i="1"/>
  <c r="Y1046" i="1" s="1"/>
  <c r="J1038" i="1"/>
  <c r="U1038" i="1" s="1"/>
  <c r="L1038" i="1"/>
  <c r="W1038" i="1" s="1"/>
  <c r="K1038" i="1"/>
  <c r="V1038" i="1" s="1"/>
  <c r="O1038" i="1"/>
  <c r="Z1038" i="1" s="1"/>
  <c r="N1038" i="1"/>
  <c r="Y1038" i="1" s="1"/>
  <c r="J1030" i="1"/>
  <c r="U1030" i="1" s="1"/>
  <c r="L1030" i="1"/>
  <c r="W1030" i="1" s="1"/>
  <c r="K1030" i="1"/>
  <c r="V1030" i="1" s="1"/>
  <c r="O1030" i="1"/>
  <c r="Z1030" i="1" s="1"/>
  <c r="N1030" i="1"/>
  <c r="Y1030" i="1" s="1"/>
  <c r="J1022" i="1"/>
  <c r="U1022" i="1" s="1"/>
  <c r="L1022" i="1"/>
  <c r="W1022" i="1" s="1"/>
  <c r="K1022" i="1"/>
  <c r="V1022" i="1" s="1"/>
  <c r="O1022" i="1"/>
  <c r="Z1022" i="1" s="1"/>
  <c r="N1022" i="1"/>
  <c r="Y1022" i="1" s="1"/>
  <c r="J1014" i="1"/>
  <c r="U1014" i="1" s="1"/>
  <c r="L1014" i="1"/>
  <c r="W1014" i="1" s="1"/>
  <c r="K1014" i="1"/>
  <c r="V1014" i="1" s="1"/>
  <c r="O1014" i="1"/>
  <c r="Z1014" i="1" s="1"/>
  <c r="N1014" i="1"/>
  <c r="Y1014" i="1" s="1"/>
  <c r="M1014" i="1"/>
  <c r="X1014" i="1" s="1"/>
  <c r="J1006" i="1"/>
  <c r="U1006" i="1" s="1"/>
  <c r="L1006" i="1"/>
  <c r="W1006" i="1" s="1"/>
  <c r="K1006" i="1"/>
  <c r="V1006" i="1" s="1"/>
  <c r="O1006" i="1"/>
  <c r="Z1006" i="1" s="1"/>
  <c r="N1006" i="1"/>
  <c r="Y1006" i="1" s="1"/>
  <c r="M1006" i="1"/>
  <c r="X1006" i="1" s="1"/>
  <c r="J998" i="1"/>
  <c r="U998" i="1" s="1"/>
  <c r="L998" i="1"/>
  <c r="W998" i="1" s="1"/>
  <c r="K998" i="1"/>
  <c r="V998" i="1" s="1"/>
  <c r="O998" i="1"/>
  <c r="Z998" i="1" s="1"/>
  <c r="N998" i="1"/>
  <c r="Y998" i="1" s="1"/>
  <c r="M998" i="1"/>
  <c r="X998" i="1" s="1"/>
  <c r="J990" i="1"/>
  <c r="U990" i="1" s="1"/>
  <c r="L990" i="1"/>
  <c r="W990" i="1" s="1"/>
  <c r="K990" i="1"/>
  <c r="V990" i="1" s="1"/>
  <c r="O990" i="1"/>
  <c r="Z990" i="1" s="1"/>
  <c r="N990" i="1"/>
  <c r="Y990" i="1" s="1"/>
  <c r="M990" i="1"/>
  <c r="X990" i="1" s="1"/>
  <c r="J982" i="1"/>
  <c r="U982" i="1" s="1"/>
  <c r="L982" i="1"/>
  <c r="W982" i="1" s="1"/>
  <c r="K982" i="1"/>
  <c r="V982" i="1" s="1"/>
  <c r="O982" i="1"/>
  <c r="Z982" i="1" s="1"/>
  <c r="N982" i="1"/>
  <c r="Y982" i="1" s="1"/>
  <c r="M982" i="1"/>
  <c r="X982" i="1" s="1"/>
  <c r="J974" i="1"/>
  <c r="U974" i="1" s="1"/>
  <c r="L974" i="1"/>
  <c r="W974" i="1" s="1"/>
  <c r="K974" i="1"/>
  <c r="V974" i="1" s="1"/>
  <c r="O974" i="1"/>
  <c r="Z974" i="1" s="1"/>
  <c r="N974" i="1"/>
  <c r="Y974" i="1" s="1"/>
  <c r="M974" i="1"/>
  <c r="X974" i="1" s="1"/>
  <c r="J966" i="1"/>
  <c r="U966" i="1" s="1"/>
  <c r="L966" i="1"/>
  <c r="W966" i="1" s="1"/>
  <c r="K966" i="1"/>
  <c r="V966" i="1" s="1"/>
  <c r="O966" i="1"/>
  <c r="Z966" i="1" s="1"/>
  <c r="N966" i="1"/>
  <c r="Y966" i="1" s="1"/>
  <c r="M966" i="1"/>
  <c r="X966" i="1" s="1"/>
  <c r="J958" i="1"/>
  <c r="U958" i="1" s="1"/>
  <c r="L958" i="1"/>
  <c r="W958" i="1" s="1"/>
  <c r="K958" i="1"/>
  <c r="V958" i="1" s="1"/>
  <c r="O958" i="1"/>
  <c r="Z958" i="1" s="1"/>
  <c r="N958" i="1"/>
  <c r="Y958" i="1" s="1"/>
  <c r="M958" i="1"/>
  <c r="X958" i="1" s="1"/>
  <c r="J950" i="1"/>
  <c r="U950" i="1" s="1"/>
  <c r="L950" i="1"/>
  <c r="W950" i="1" s="1"/>
  <c r="K950" i="1"/>
  <c r="V950" i="1" s="1"/>
  <c r="O950" i="1"/>
  <c r="Z950" i="1" s="1"/>
  <c r="N950" i="1"/>
  <c r="Y950" i="1" s="1"/>
  <c r="M950" i="1"/>
  <c r="X950" i="1" s="1"/>
  <c r="J942" i="1"/>
  <c r="U942" i="1" s="1"/>
  <c r="L942" i="1"/>
  <c r="W942" i="1" s="1"/>
  <c r="K942" i="1"/>
  <c r="V942" i="1" s="1"/>
  <c r="O942" i="1"/>
  <c r="Z942" i="1" s="1"/>
  <c r="N942" i="1"/>
  <c r="Y942" i="1" s="1"/>
  <c r="M942" i="1"/>
  <c r="X942" i="1" s="1"/>
  <c r="J934" i="1"/>
  <c r="U934" i="1" s="1"/>
  <c r="L934" i="1"/>
  <c r="W934" i="1" s="1"/>
  <c r="K934" i="1"/>
  <c r="V934" i="1" s="1"/>
  <c r="O934" i="1"/>
  <c r="Z934" i="1" s="1"/>
  <c r="N934" i="1"/>
  <c r="Y934" i="1" s="1"/>
  <c r="M934" i="1"/>
  <c r="X934" i="1" s="1"/>
  <c r="J926" i="1"/>
  <c r="U926" i="1" s="1"/>
  <c r="L926" i="1"/>
  <c r="W926" i="1" s="1"/>
  <c r="K926" i="1"/>
  <c r="V926" i="1" s="1"/>
  <c r="O926" i="1"/>
  <c r="Z926" i="1" s="1"/>
  <c r="N926" i="1"/>
  <c r="Y926" i="1" s="1"/>
  <c r="M926" i="1"/>
  <c r="X926" i="1" s="1"/>
  <c r="J918" i="1"/>
  <c r="U918" i="1" s="1"/>
  <c r="L918" i="1"/>
  <c r="W918" i="1" s="1"/>
  <c r="K918" i="1"/>
  <c r="V918" i="1" s="1"/>
  <c r="O918" i="1"/>
  <c r="Z918" i="1" s="1"/>
  <c r="N918" i="1"/>
  <c r="Y918" i="1" s="1"/>
  <c r="M918" i="1"/>
  <c r="X918" i="1" s="1"/>
  <c r="J910" i="1"/>
  <c r="U910" i="1" s="1"/>
  <c r="L910" i="1"/>
  <c r="W910" i="1" s="1"/>
  <c r="K910" i="1"/>
  <c r="V910" i="1" s="1"/>
  <c r="O910" i="1"/>
  <c r="Z910" i="1" s="1"/>
  <c r="N910" i="1"/>
  <c r="Y910" i="1" s="1"/>
  <c r="M910" i="1"/>
  <c r="X910" i="1" s="1"/>
  <c r="J902" i="1"/>
  <c r="U902" i="1" s="1"/>
  <c r="L902" i="1"/>
  <c r="W902" i="1" s="1"/>
  <c r="K902" i="1"/>
  <c r="V902" i="1" s="1"/>
  <c r="O902" i="1"/>
  <c r="Z902" i="1" s="1"/>
  <c r="N902" i="1"/>
  <c r="Y902" i="1" s="1"/>
  <c r="M902" i="1"/>
  <c r="X902" i="1" s="1"/>
  <c r="J894" i="1"/>
  <c r="U894" i="1" s="1"/>
  <c r="L894" i="1"/>
  <c r="W894" i="1" s="1"/>
  <c r="K894" i="1"/>
  <c r="V894" i="1" s="1"/>
  <c r="O894" i="1"/>
  <c r="Z894" i="1" s="1"/>
  <c r="N894" i="1"/>
  <c r="Y894" i="1" s="1"/>
  <c r="M894" i="1"/>
  <c r="X894" i="1" s="1"/>
  <c r="J886" i="1"/>
  <c r="U886" i="1" s="1"/>
  <c r="L886" i="1"/>
  <c r="W886" i="1" s="1"/>
  <c r="K886" i="1"/>
  <c r="V886" i="1" s="1"/>
  <c r="O886" i="1"/>
  <c r="Z886" i="1" s="1"/>
  <c r="N886" i="1"/>
  <c r="Y886" i="1" s="1"/>
  <c r="M886" i="1"/>
  <c r="X886" i="1" s="1"/>
  <c r="J878" i="1"/>
  <c r="U878" i="1" s="1"/>
  <c r="L878" i="1"/>
  <c r="W878" i="1" s="1"/>
  <c r="K878" i="1"/>
  <c r="V878" i="1" s="1"/>
  <c r="N878" i="1"/>
  <c r="Y878" i="1" s="1"/>
  <c r="O878" i="1"/>
  <c r="Z878" i="1" s="1"/>
  <c r="M878" i="1"/>
  <c r="X878" i="1" s="1"/>
  <c r="J870" i="1"/>
  <c r="U870" i="1" s="1"/>
  <c r="L870" i="1"/>
  <c r="W870" i="1" s="1"/>
  <c r="K870" i="1"/>
  <c r="V870" i="1" s="1"/>
  <c r="O870" i="1"/>
  <c r="Z870" i="1" s="1"/>
  <c r="N870" i="1"/>
  <c r="Y870" i="1" s="1"/>
  <c r="M870" i="1"/>
  <c r="X870" i="1" s="1"/>
  <c r="J862" i="1"/>
  <c r="U862" i="1" s="1"/>
  <c r="L862" i="1"/>
  <c r="W862" i="1" s="1"/>
  <c r="K862" i="1"/>
  <c r="V862" i="1" s="1"/>
  <c r="O862" i="1"/>
  <c r="Z862" i="1" s="1"/>
  <c r="N862" i="1"/>
  <c r="Y862" i="1" s="1"/>
  <c r="M862" i="1"/>
  <c r="X862" i="1" s="1"/>
  <c r="J854" i="1"/>
  <c r="U854" i="1" s="1"/>
  <c r="L854" i="1"/>
  <c r="W854" i="1" s="1"/>
  <c r="K854" i="1"/>
  <c r="V854" i="1" s="1"/>
  <c r="O854" i="1"/>
  <c r="Z854" i="1" s="1"/>
  <c r="N854" i="1"/>
  <c r="Y854" i="1" s="1"/>
  <c r="M854" i="1"/>
  <c r="X854" i="1" s="1"/>
  <c r="J846" i="1"/>
  <c r="U846" i="1" s="1"/>
  <c r="L846" i="1"/>
  <c r="W846" i="1" s="1"/>
  <c r="K846" i="1"/>
  <c r="V846" i="1" s="1"/>
  <c r="O846" i="1"/>
  <c r="Z846" i="1" s="1"/>
  <c r="N846" i="1"/>
  <c r="Y846" i="1" s="1"/>
  <c r="M846" i="1"/>
  <c r="X846" i="1" s="1"/>
  <c r="J838" i="1"/>
  <c r="U838" i="1" s="1"/>
  <c r="L838" i="1"/>
  <c r="W838" i="1" s="1"/>
  <c r="K838" i="1"/>
  <c r="V838" i="1" s="1"/>
  <c r="O838" i="1"/>
  <c r="Z838" i="1" s="1"/>
  <c r="N838" i="1"/>
  <c r="Y838" i="1" s="1"/>
  <c r="M838" i="1"/>
  <c r="X838" i="1" s="1"/>
  <c r="J830" i="1"/>
  <c r="U830" i="1" s="1"/>
  <c r="L830" i="1"/>
  <c r="W830" i="1" s="1"/>
  <c r="K830" i="1"/>
  <c r="V830" i="1" s="1"/>
  <c r="O830" i="1"/>
  <c r="Z830" i="1" s="1"/>
  <c r="N830" i="1"/>
  <c r="Y830" i="1" s="1"/>
  <c r="M830" i="1"/>
  <c r="X830" i="1" s="1"/>
  <c r="J822" i="1"/>
  <c r="U822" i="1" s="1"/>
  <c r="L822" i="1"/>
  <c r="W822" i="1" s="1"/>
  <c r="K822" i="1"/>
  <c r="V822" i="1" s="1"/>
  <c r="O822" i="1"/>
  <c r="Z822" i="1" s="1"/>
  <c r="N822" i="1"/>
  <c r="Y822" i="1" s="1"/>
  <c r="M822" i="1"/>
  <c r="X822" i="1" s="1"/>
  <c r="J814" i="1"/>
  <c r="U814" i="1" s="1"/>
  <c r="L814" i="1"/>
  <c r="W814" i="1" s="1"/>
  <c r="K814" i="1"/>
  <c r="V814" i="1" s="1"/>
  <c r="N814" i="1"/>
  <c r="Y814" i="1" s="1"/>
  <c r="M814" i="1"/>
  <c r="X814" i="1" s="1"/>
  <c r="O814" i="1"/>
  <c r="Z814" i="1" s="1"/>
  <c r="J806" i="1"/>
  <c r="U806" i="1" s="1"/>
  <c r="L806" i="1"/>
  <c r="W806" i="1" s="1"/>
  <c r="K806" i="1"/>
  <c r="V806" i="1" s="1"/>
  <c r="O806" i="1"/>
  <c r="Z806" i="1" s="1"/>
  <c r="N806" i="1"/>
  <c r="Y806" i="1" s="1"/>
  <c r="M806" i="1"/>
  <c r="X806" i="1" s="1"/>
  <c r="J798" i="1"/>
  <c r="U798" i="1" s="1"/>
  <c r="L798" i="1"/>
  <c r="W798" i="1" s="1"/>
  <c r="K798" i="1"/>
  <c r="V798" i="1" s="1"/>
  <c r="O798" i="1"/>
  <c r="Z798" i="1" s="1"/>
  <c r="N798" i="1"/>
  <c r="Y798" i="1" s="1"/>
  <c r="M798" i="1"/>
  <c r="X798" i="1" s="1"/>
  <c r="J790" i="1"/>
  <c r="U790" i="1" s="1"/>
  <c r="L790" i="1"/>
  <c r="W790" i="1" s="1"/>
  <c r="K790" i="1"/>
  <c r="V790" i="1" s="1"/>
  <c r="N790" i="1"/>
  <c r="Y790" i="1" s="1"/>
  <c r="O790" i="1"/>
  <c r="Z790" i="1" s="1"/>
  <c r="M790" i="1"/>
  <c r="X790" i="1" s="1"/>
  <c r="J782" i="1"/>
  <c r="U782" i="1" s="1"/>
  <c r="L782" i="1"/>
  <c r="W782" i="1" s="1"/>
  <c r="K782" i="1"/>
  <c r="V782" i="1" s="1"/>
  <c r="O782" i="1"/>
  <c r="Z782" i="1" s="1"/>
  <c r="N782" i="1"/>
  <c r="Y782" i="1" s="1"/>
  <c r="M782" i="1"/>
  <c r="X782" i="1" s="1"/>
  <c r="J774" i="1"/>
  <c r="U774" i="1" s="1"/>
  <c r="L774" i="1"/>
  <c r="W774" i="1" s="1"/>
  <c r="K774" i="1"/>
  <c r="V774" i="1" s="1"/>
  <c r="O774" i="1"/>
  <c r="Z774" i="1" s="1"/>
  <c r="N774" i="1"/>
  <c r="Y774" i="1" s="1"/>
  <c r="M774" i="1"/>
  <c r="X774" i="1" s="1"/>
  <c r="J766" i="1"/>
  <c r="U766" i="1" s="1"/>
  <c r="L766" i="1"/>
  <c r="W766" i="1" s="1"/>
  <c r="K766" i="1"/>
  <c r="V766" i="1" s="1"/>
  <c r="O766" i="1"/>
  <c r="Z766" i="1" s="1"/>
  <c r="N766" i="1"/>
  <c r="Y766" i="1" s="1"/>
  <c r="M766" i="1"/>
  <c r="X766" i="1" s="1"/>
  <c r="J758" i="1"/>
  <c r="U758" i="1" s="1"/>
  <c r="L758" i="1"/>
  <c r="W758" i="1" s="1"/>
  <c r="K758" i="1"/>
  <c r="V758" i="1" s="1"/>
  <c r="O758" i="1"/>
  <c r="Z758" i="1" s="1"/>
  <c r="N758" i="1"/>
  <c r="Y758" i="1" s="1"/>
  <c r="M758" i="1"/>
  <c r="X758" i="1" s="1"/>
  <c r="J750" i="1"/>
  <c r="U750" i="1" s="1"/>
  <c r="L750" i="1"/>
  <c r="W750" i="1" s="1"/>
  <c r="K750" i="1"/>
  <c r="V750" i="1" s="1"/>
  <c r="O750" i="1"/>
  <c r="Z750" i="1" s="1"/>
  <c r="N750" i="1"/>
  <c r="Y750" i="1" s="1"/>
  <c r="M750" i="1"/>
  <c r="X750" i="1" s="1"/>
  <c r="J742" i="1"/>
  <c r="U742" i="1" s="1"/>
  <c r="K742" i="1"/>
  <c r="V742" i="1" s="1"/>
  <c r="L742" i="1"/>
  <c r="W742" i="1" s="1"/>
  <c r="N742" i="1"/>
  <c r="Y742" i="1" s="1"/>
  <c r="O742" i="1"/>
  <c r="Z742" i="1" s="1"/>
  <c r="M742" i="1"/>
  <c r="X742" i="1" s="1"/>
  <c r="J734" i="1"/>
  <c r="U734" i="1" s="1"/>
  <c r="L734" i="1"/>
  <c r="W734" i="1" s="1"/>
  <c r="K734" i="1"/>
  <c r="V734" i="1" s="1"/>
  <c r="N734" i="1"/>
  <c r="Y734" i="1" s="1"/>
  <c r="M734" i="1"/>
  <c r="X734" i="1" s="1"/>
  <c r="J726" i="1"/>
  <c r="U726" i="1" s="1"/>
  <c r="L726" i="1"/>
  <c r="W726" i="1" s="1"/>
  <c r="K726" i="1"/>
  <c r="V726" i="1" s="1"/>
  <c r="O726" i="1"/>
  <c r="Z726" i="1" s="1"/>
  <c r="N726" i="1"/>
  <c r="Y726" i="1" s="1"/>
  <c r="M726" i="1"/>
  <c r="X726" i="1" s="1"/>
  <c r="J718" i="1"/>
  <c r="U718" i="1" s="1"/>
  <c r="L718" i="1"/>
  <c r="W718" i="1" s="1"/>
  <c r="K718" i="1"/>
  <c r="V718" i="1" s="1"/>
  <c r="O718" i="1"/>
  <c r="Z718" i="1" s="1"/>
  <c r="N718" i="1"/>
  <c r="Y718" i="1" s="1"/>
  <c r="M718" i="1"/>
  <c r="X718" i="1" s="1"/>
  <c r="J710" i="1"/>
  <c r="U710" i="1" s="1"/>
  <c r="L710" i="1"/>
  <c r="W710" i="1" s="1"/>
  <c r="K710" i="1"/>
  <c r="V710" i="1" s="1"/>
  <c r="O710" i="1"/>
  <c r="Z710" i="1" s="1"/>
  <c r="N710" i="1"/>
  <c r="Y710" i="1" s="1"/>
  <c r="M710" i="1"/>
  <c r="X710" i="1" s="1"/>
  <c r="J702" i="1"/>
  <c r="U702" i="1" s="1"/>
  <c r="L702" i="1"/>
  <c r="W702" i="1" s="1"/>
  <c r="K702" i="1"/>
  <c r="V702" i="1" s="1"/>
  <c r="O702" i="1"/>
  <c r="Z702" i="1" s="1"/>
  <c r="N702" i="1"/>
  <c r="Y702" i="1" s="1"/>
  <c r="M702" i="1"/>
  <c r="X702" i="1" s="1"/>
  <c r="J694" i="1"/>
  <c r="U694" i="1" s="1"/>
  <c r="L694" i="1"/>
  <c r="W694" i="1" s="1"/>
  <c r="K694" i="1"/>
  <c r="V694" i="1" s="1"/>
  <c r="O694" i="1"/>
  <c r="Z694" i="1" s="1"/>
  <c r="N694" i="1"/>
  <c r="Y694" i="1" s="1"/>
  <c r="M694" i="1"/>
  <c r="X694" i="1" s="1"/>
  <c r="J686" i="1"/>
  <c r="U686" i="1" s="1"/>
  <c r="L686" i="1"/>
  <c r="W686" i="1" s="1"/>
  <c r="K686" i="1"/>
  <c r="V686" i="1" s="1"/>
  <c r="O686" i="1"/>
  <c r="Z686" i="1" s="1"/>
  <c r="N686" i="1"/>
  <c r="Y686" i="1" s="1"/>
  <c r="M686" i="1"/>
  <c r="X686" i="1" s="1"/>
  <c r="J678" i="1"/>
  <c r="U678" i="1" s="1"/>
  <c r="L678" i="1"/>
  <c r="W678" i="1" s="1"/>
  <c r="K678" i="1"/>
  <c r="V678" i="1" s="1"/>
  <c r="O678" i="1"/>
  <c r="Z678" i="1" s="1"/>
  <c r="N678" i="1"/>
  <c r="Y678" i="1" s="1"/>
  <c r="M678" i="1"/>
  <c r="X678" i="1" s="1"/>
  <c r="J670" i="1"/>
  <c r="U670" i="1" s="1"/>
  <c r="L670" i="1"/>
  <c r="W670" i="1" s="1"/>
  <c r="K670" i="1"/>
  <c r="V670" i="1" s="1"/>
  <c r="O670" i="1"/>
  <c r="Z670" i="1" s="1"/>
  <c r="N670" i="1"/>
  <c r="Y670" i="1" s="1"/>
  <c r="M670" i="1"/>
  <c r="X670" i="1" s="1"/>
  <c r="J662" i="1"/>
  <c r="U662" i="1" s="1"/>
  <c r="L662" i="1"/>
  <c r="W662" i="1" s="1"/>
  <c r="K662" i="1"/>
  <c r="V662" i="1" s="1"/>
  <c r="O662" i="1"/>
  <c r="Z662" i="1" s="1"/>
  <c r="N662" i="1"/>
  <c r="Y662" i="1" s="1"/>
  <c r="M662" i="1"/>
  <c r="X662" i="1" s="1"/>
  <c r="J654" i="1"/>
  <c r="U654" i="1" s="1"/>
  <c r="L654" i="1"/>
  <c r="W654" i="1" s="1"/>
  <c r="K654" i="1"/>
  <c r="V654" i="1" s="1"/>
  <c r="O654" i="1"/>
  <c r="Z654" i="1" s="1"/>
  <c r="N654" i="1"/>
  <c r="Y654" i="1" s="1"/>
  <c r="M654" i="1"/>
  <c r="X654" i="1" s="1"/>
  <c r="J646" i="1"/>
  <c r="U646" i="1" s="1"/>
  <c r="L646" i="1"/>
  <c r="W646" i="1" s="1"/>
  <c r="K646" i="1"/>
  <c r="V646" i="1" s="1"/>
  <c r="O646" i="1"/>
  <c r="Z646" i="1" s="1"/>
  <c r="N646" i="1"/>
  <c r="Y646" i="1" s="1"/>
  <c r="M646" i="1"/>
  <c r="X646" i="1" s="1"/>
  <c r="J638" i="1"/>
  <c r="U638" i="1" s="1"/>
  <c r="L638" i="1"/>
  <c r="W638" i="1" s="1"/>
  <c r="K638" i="1"/>
  <c r="V638" i="1" s="1"/>
  <c r="O638" i="1"/>
  <c r="Z638" i="1" s="1"/>
  <c r="N638" i="1"/>
  <c r="Y638" i="1" s="1"/>
  <c r="M638" i="1"/>
  <c r="X638" i="1" s="1"/>
  <c r="J630" i="1"/>
  <c r="U630" i="1" s="1"/>
  <c r="L630" i="1"/>
  <c r="W630" i="1" s="1"/>
  <c r="K630" i="1"/>
  <c r="V630" i="1" s="1"/>
  <c r="O630" i="1"/>
  <c r="Z630" i="1" s="1"/>
  <c r="N630" i="1"/>
  <c r="Y630" i="1" s="1"/>
  <c r="M630" i="1"/>
  <c r="X630" i="1" s="1"/>
  <c r="J622" i="1"/>
  <c r="U622" i="1" s="1"/>
  <c r="L622" i="1"/>
  <c r="W622" i="1" s="1"/>
  <c r="K622" i="1"/>
  <c r="V622" i="1" s="1"/>
  <c r="O622" i="1"/>
  <c r="Z622" i="1" s="1"/>
  <c r="N622" i="1"/>
  <c r="Y622" i="1" s="1"/>
  <c r="M622" i="1"/>
  <c r="X622" i="1" s="1"/>
  <c r="J614" i="1"/>
  <c r="U614" i="1" s="1"/>
  <c r="L614" i="1"/>
  <c r="W614" i="1" s="1"/>
  <c r="K614" i="1"/>
  <c r="V614" i="1" s="1"/>
  <c r="O614" i="1"/>
  <c r="Z614" i="1" s="1"/>
  <c r="N614" i="1"/>
  <c r="Y614" i="1" s="1"/>
  <c r="M614" i="1"/>
  <c r="X614" i="1" s="1"/>
  <c r="J606" i="1"/>
  <c r="U606" i="1" s="1"/>
  <c r="L606" i="1"/>
  <c r="W606" i="1" s="1"/>
  <c r="K606" i="1"/>
  <c r="V606" i="1" s="1"/>
  <c r="O606" i="1"/>
  <c r="Z606" i="1" s="1"/>
  <c r="N606" i="1"/>
  <c r="Y606" i="1" s="1"/>
  <c r="M606" i="1"/>
  <c r="X606" i="1" s="1"/>
  <c r="J598" i="1"/>
  <c r="U598" i="1" s="1"/>
  <c r="L598" i="1"/>
  <c r="W598" i="1" s="1"/>
  <c r="K598" i="1"/>
  <c r="V598" i="1" s="1"/>
  <c r="O598" i="1"/>
  <c r="Z598" i="1" s="1"/>
  <c r="N598" i="1"/>
  <c r="Y598" i="1" s="1"/>
  <c r="M598" i="1"/>
  <c r="X598" i="1" s="1"/>
  <c r="J590" i="1"/>
  <c r="U590" i="1" s="1"/>
  <c r="L590" i="1"/>
  <c r="W590" i="1" s="1"/>
  <c r="K590" i="1"/>
  <c r="V590" i="1" s="1"/>
  <c r="O590" i="1"/>
  <c r="Z590" i="1" s="1"/>
  <c r="N590" i="1"/>
  <c r="Y590" i="1" s="1"/>
  <c r="M590" i="1"/>
  <c r="X590" i="1" s="1"/>
  <c r="J582" i="1"/>
  <c r="U582" i="1" s="1"/>
  <c r="L582" i="1"/>
  <c r="W582" i="1" s="1"/>
  <c r="K582" i="1"/>
  <c r="V582" i="1" s="1"/>
  <c r="O582" i="1"/>
  <c r="Z582" i="1" s="1"/>
  <c r="N582" i="1"/>
  <c r="Y582" i="1" s="1"/>
  <c r="M582" i="1"/>
  <c r="X582" i="1" s="1"/>
  <c r="J574" i="1"/>
  <c r="U574" i="1" s="1"/>
  <c r="L574" i="1"/>
  <c r="W574" i="1" s="1"/>
  <c r="K574" i="1"/>
  <c r="V574" i="1" s="1"/>
  <c r="O574" i="1"/>
  <c r="Z574" i="1" s="1"/>
  <c r="N574" i="1"/>
  <c r="Y574" i="1" s="1"/>
  <c r="M574" i="1"/>
  <c r="X574" i="1" s="1"/>
  <c r="J566" i="1"/>
  <c r="U566" i="1" s="1"/>
  <c r="L566" i="1"/>
  <c r="W566" i="1" s="1"/>
  <c r="K566" i="1"/>
  <c r="V566" i="1" s="1"/>
  <c r="O566" i="1"/>
  <c r="Z566" i="1" s="1"/>
  <c r="N566" i="1"/>
  <c r="Y566" i="1" s="1"/>
  <c r="M566" i="1"/>
  <c r="X566" i="1" s="1"/>
  <c r="J558" i="1"/>
  <c r="U558" i="1" s="1"/>
  <c r="L558" i="1"/>
  <c r="W558" i="1" s="1"/>
  <c r="K558" i="1"/>
  <c r="V558" i="1" s="1"/>
  <c r="O558" i="1"/>
  <c r="Z558" i="1" s="1"/>
  <c r="N558" i="1"/>
  <c r="Y558" i="1" s="1"/>
  <c r="M558" i="1"/>
  <c r="X558" i="1" s="1"/>
  <c r="J550" i="1"/>
  <c r="U550" i="1" s="1"/>
  <c r="L550" i="1"/>
  <c r="W550" i="1" s="1"/>
  <c r="K550" i="1"/>
  <c r="V550" i="1" s="1"/>
  <c r="O550" i="1"/>
  <c r="Z550" i="1" s="1"/>
  <c r="N550" i="1"/>
  <c r="Y550" i="1" s="1"/>
  <c r="M550" i="1"/>
  <c r="X550" i="1" s="1"/>
  <c r="J542" i="1"/>
  <c r="U542" i="1" s="1"/>
  <c r="L542" i="1"/>
  <c r="W542" i="1" s="1"/>
  <c r="K542" i="1"/>
  <c r="V542" i="1" s="1"/>
  <c r="O542" i="1"/>
  <c r="Z542" i="1" s="1"/>
  <c r="N542" i="1"/>
  <c r="Y542" i="1" s="1"/>
  <c r="M542" i="1"/>
  <c r="X542" i="1" s="1"/>
  <c r="J534" i="1"/>
  <c r="U534" i="1" s="1"/>
  <c r="L534" i="1"/>
  <c r="W534" i="1" s="1"/>
  <c r="K534" i="1"/>
  <c r="V534" i="1" s="1"/>
  <c r="O534" i="1"/>
  <c r="Z534" i="1" s="1"/>
  <c r="N534" i="1"/>
  <c r="Y534" i="1" s="1"/>
  <c r="M534" i="1"/>
  <c r="X534" i="1" s="1"/>
  <c r="J526" i="1"/>
  <c r="U526" i="1" s="1"/>
  <c r="L526" i="1"/>
  <c r="W526" i="1" s="1"/>
  <c r="K526" i="1"/>
  <c r="V526" i="1" s="1"/>
  <c r="O526" i="1"/>
  <c r="Z526" i="1" s="1"/>
  <c r="N526" i="1"/>
  <c r="Y526" i="1" s="1"/>
  <c r="M526" i="1"/>
  <c r="X526" i="1" s="1"/>
  <c r="J518" i="1"/>
  <c r="U518" i="1" s="1"/>
  <c r="L518" i="1"/>
  <c r="W518" i="1" s="1"/>
  <c r="K518" i="1"/>
  <c r="V518" i="1" s="1"/>
  <c r="O518" i="1"/>
  <c r="Z518" i="1" s="1"/>
  <c r="N518" i="1"/>
  <c r="Y518" i="1" s="1"/>
  <c r="M518" i="1"/>
  <c r="X518" i="1" s="1"/>
  <c r="J510" i="1"/>
  <c r="U510" i="1" s="1"/>
  <c r="L510" i="1"/>
  <c r="W510" i="1" s="1"/>
  <c r="K510" i="1"/>
  <c r="V510" i="1" s="1"/>
  <c r="O510" i="1"/>
  <c r="Z510" i="1" s="1"/>
  <c r="N510" i="1"/>
  <c r="Y510" i="1" s="1"/>
  <c r="M510" i="1"/>
  <c r="X510" i="1" s="1"/>
  <c r="J502" i="1"/>
  <c r="U502" i="1" s="1"/>
  <c r="L502" i="1"/>
  <c r="W502" i="1" s="1"/>
  <c r="K502" i="1"/>
  <c r="V502" i="1" s="1"/>
  <c r="O502" i="1"/>
  <c r="Z502" i="1" s="1"/>
  <c r="N502" i="1"/>
  <c r="Y502" i="1" s="1"/>
  <c r="M502" i="1"/>
  <c r="X502" i="1" s="1"/>
  <c r="J494" i="1"/>
  <c r="U494" i="1" s="1"/>
  <c r="L494" i="1"/>
  <c r="W494" i="1" s="1"/>
  <c r="K494" i="1"/>
  <c r="V494" i="1" s="1"/>
  <c r="O494" i="1"/>
  <c r="Z494" i="1" s="1"/>
  <c r="N494" i="1"/>
  <c r="Y494" i="1" s="1"/>
  <c r="M494" i="1"/>
  <c r="X494" i="1" s="1"/>
  <c r="J486" i="1"/>
  <c r="U486" i="1" s="1"/>
  <c r="L486" i="1"/>
  <c r="W486" i="1" s="1"/>
  <c r="K486" i="1"/>
  <c r="V486" i="1" s="1"/>
  <c r="O486" i="1"/>
  <c r="Z486" i="1" s="1"/>
  <c r="N486" i="1"/>
  <c r="Y486" i="1" s="1"/>
  <c r="M486" i="1"/>
  <c r="X486" i="1" s="1"/>
  <c r="J478" i="1"/>
  <c r="U478" i="1" s="1"/>
  <c r="L478" i="1"/>
  <c r="W478" i="1" s="1"/>
  <c r="K478" i="1"/>
  <c r="V478" i="1" s="1"/>
  <c r="O478" i="1"/>
  <c r="Z478" i="1" s="1"/>
  <c r="N478" i="1"/>
  <c r="Y478" i="1" s="1"/>
  <c r="M478" i="1"/>
  <c r="X478" i="1" s="1"/>
  <c r="J470" i="1"/>
  <c r="U470" i="1" s="1"/>
  <c r="L470" i="1"/>
  <c r="W470" i="1" s="1"/>
  <c r="K470" i="1"/>
  <c r="V470" i="1" s="1"/>
  <c r="O470" i="1"/>
  <c r="Z470" i="1" s="1"/>
  <c r="N470" i="1"/>
  <c r="Y470" i="1" s="1"/>
  <c r="M470" i="1"/>
  <c r="X470" i="1" s="1"/>
  <c r="J462" i="1"/>
  <c r="U462" i="1" s="1"/>
  <c r="L462" i="1"/>
  <c r="W462" i="1" s="1"/>
  <c r="K462" i="1"/>
  <c r="V462" i="1" s="1"/>
  <c r="O462" i="1"/>
  <c r="Z462" i="1" s="1"/>
  <c r="N462" i="1"/>
  <c r="Y462" i="1" s="1"/>
  <c r="M462" i="1"/>
  <c r="X462" i="1" s="1"/>
  <c r="J454" i="1"/>
  <c r="U454" i="1" s="1"/>
  <c r="L454" i="1"/>
  <c r="W454" i="1" s="1"/>
  <c r="K454" i="1"/>
  <c r="V454" i="1" s="1"/>
  <c r="O454" i="1"/>
  <c r="Z454" i="1" s="1"/>
  <c r="N454" i="1"/>
  <c r="Y454" i="1" s="1"/>
  <c r="M454" i="1"/>
  <c r="X454" i="1" s="1"/>
  <c r="J446" i="1"/>
  <c r="U446" i="1" s="1"/>
  <c r="L446" i="1"/>
  <c r="W446" i="1" s="1"/>
  <c r="K446" i="1"/>
  <c r="V446" i="1" s="1"/>
  <c r="O446" i="1"/>
  <c r="Z446" i="1" s="1"/>
  <c r="N446" i="1"/>
  <c r="Y446" i="1" s="1"/>
  <c r="M446" i="1"/>
  <c r="X446" i="1" s="1"/>
  <c r="J438" i="1"/>
  <c r="U438" i="1" s="1"/>
  <c r="L438" i="1"/>
  <c r="W438" i="1" s="1"/>
  <c r="K438" i="1"/>
  <c r="V438" i="1" s="1"/>
  <c r="O438" i="1"/>
  <c r="Z438" i="1" s="1"/>
  <c r="N438" i="1"/>
  <c r="Y438" i="1" s="1"/>
  <c r="M438" i="1"/>
  <c r="X438" i="1" s="1"/>
  <c r="J430" i="1"/>
  <c r="U430" i="1" s="1"/>
  <c r="L430" i="1"/>
  <c r="W430" i="1" s="1"/>
  <c r="K430" i="1"/>
  <c r="V430" i="1" s="1"/>
  <c r="O430" i="1"/>
  <c r="Z430" i="1" s="1"/>
  <c r="N430" i="1"/>
  <c r="Y430" i="1" s="1"/>
  <c r="M430" i="1"/>
  <c r="X430" i="1" s="1"/>
  <c r="J422" i="1"/>
  <c r="U422" i="1" s="1"/>
  <c r="L422" i="1"/>
  <c r="W422" i="1" s="1"/>
  <c r="K422" i="1"/>
  <c r="V422" i="1" s="1"/>
  <c r="O422" i="1"/>
  <c r="Z422" i="1" s="1"/>
  <c r="N422" i="1"/>
  <c r="Y422" i="1" s="1"/>
  <c r="M422" i="1"/>
  <c r="X422" i="1" s="1"/>
  <c r="J414" i="1"/>
  <c r="U414" i="1" s="1"/>
  <c r="L414" i="1"/>
  <c r="W414" i="1" s="1"/>
  <c r="K414" i="1"/>
  <c r="V414" i="1" s="1"/>
  <c r="O414" i="1"/>
  <c r="Z414" i="1" s="1"/>
  <c r="N414" i="1"/>
  <c r="Y414" i="1" s="1"/>
  <c r="M414" i="1"/>
  <c r="X414" i="1" s="1"/>
  <c r="J406" i="1"/>
  <c r="U406" i="1" s="1"/>
  <c r="L406" i="1"/>
  <c r="W406" i="1" s="1"/>
  <c r="K406" i="1"/>
  <c r="V406" i="1" s="1"/>
  <c r="O406" i="1"/>
  <c r="Z406" i="1" s="1"/>
  <c r="N406" i="1"/>
  <c r="Y406" i="1" s="1"/>
  <c r="M406" i="1"/>
  <c r="X406" i="1" s="1"/>
  <c r="J398" i="1"/>
  <c r="U398" i="1" s="1"/>
  <c r="L398" i="1"/>
  <c r="W398" i="1" s="1"/>
  <c r="K398" i="1"/>
  <c r="V398" i="1" s="1"/>
  <c r="O398" i="1"/>
  <c r="Z398" i="1" s="1"/>
  <c r="N398" i="1"/>
  <c r="Y398" i="1" s="1"/>
  <c r="M398" i="1"/>
  <c r="X398" i="1" s="1"/>
  <c r="J390" i="1"/>
  <c r="U390" i="1" s="1"/>
  <c r="L390" i="1"/>
  <c r="W390" i="1" s="1"/>
  <c r="K390" i="1"/>
  <c r="V390" i="1" s="1"/>
  <c r="O390" i="1"/>
  <c r="Z390" i="1" s="1"/>
  <c r="N390" i="1"/>
  <c r="Y390" i="1" s="1"/>
  <c r="M390" i="1"/>
  <c r="X390" i="1" s="1"/>
  <c r="J382" i="1"/>
  <c r="U382" i="1" s="1"/>
  <c r="L382" i="1"/>
  <c r="W382" i="1" s="1"/>
  <c r="K382" i="1"/>
  <c r="V382" i="1" s="1"/>
  <c r="O382" i="1"/>
  <c r="Z382" i="1" s="1"/>
  <c r="M382" i="1"/>
  <c r="X382" i="1" s="1"/>
  <c r="J374" i="1"/>
  <c r="U374" i="1" s="1"/>
  <c r="L374" i="1"/>
  <c r="W374" i="1" s="1"/>
  <c r="K374" i="1"/>
  <c r="V374" i="1" s="1"/>
  <c r="O374" i="1"/>
  <c r="Z374" i="1" s="1"/>
  <c r="N374" i="1"/>
  <c r="Y374" i="1" s="1"/>
  <c r="M374" i="1"/>
  <c r="X374" i="1" s="1"/>
  <c r="J366" i="1"/>
  <c r="U366" i="1" s="1"/>
  <c r="L366" i="1"/>
  <c r="W366" i="1" s="1"/>
  <c r="K366" i="1"/>
  <c r="V366" i="1" s="1"/>
  <c r="O366" i="1"/>
  <c r="Z366" i="1" s="1"/>
  <c r="M366" i="1"/>
  <c r="X366" i="1" s="1"/>
  <c r="N366" i="1"/>
  <c r="Y366" i="1" s="1"/>
  <c r="J358" i="1"/>
  <c r="U358" i="1" s="1"/>
  <c r="L358" i="1"/>
  <c r="W358" i="1" s="1"/>
  <c r="K358" i="1"/>
  <c r="V358" i="1" s="1"/>
  <c r="O358" i="1"/>
  <c r="Z358" i="1" s="1"/>
  <c r="N358" i="1"/>
  <c r="Y358" i="1" s="1"/>
  <c r="M358" i="1"/>
  <c r="X358" i="1" s="1"/>
  <c r="J350" i="1"/>
  <c r="U350" i="1" s="1"/>
  <c r="L350" i="1"/>
  <c r="W350" i="1" s="1"/>
  <c r="K350" i="1"/>
  <c r="V350" i="1" s="1"/>
  <c r="O350" i="1"/>
  <c r="Z350" i="1" s="1"/>
  <c r="N350" i="1"/>
  <c r="Y350" i="1" s="1"/>
  <c r="M350" i="1"/>
  <c r="X350" i="1" s="1"/>
  <c r="J342" i="1"/>
  <c r="U342" i="1" s="1"/>
  <c r="L342" i="1"/>
  <c r="W342" i="1" s="1"/>
  <c r="K342" i="1"/>
  <c r="V342" i="1" s="1"/>
  <c r="O342" i="1"/>
  <c r="Z342" i="1" s="1"/>
  <c r="N342" i="1"/>
  <c r="Y342" i="1" s="1"/>
  <c r="M342" i="1"/>
  <c r="X342" i="1" s="1"/>
  <c r="J334" i="1"/>
  <c r="U334" i="1" s="1"/>
  <c r="L334" i="1"/>
  <c r="W334" i="1" s="1"/>
  <c r="K334" i="1"/>
  <c r="V334" i="1" s="1"/>
  <c r="O334" i="1"/>
  <c r="Z334" i="1" s="1"/>
  <c r="N334" i="1"/>
  <c r="Y334" i="1" s="1"/>
  <c r="M334" i="1"/>
  <c r="X334" i="1" s="1"/>
  <c r="J326" i="1"/>
  <c r="U326" i="1" s="1"/>
  <c r="L326" i="1"/>
  <c r="W326" i="1" s="1"/>
  <c r="K326" i="1"/>
  <c r="V326" i="1" s="1"/>
  <c r="O326" i="1"/>
  <c r="Z326" i="1" s="1"/>
  <c r="N326" i="1"/>
  <c r="Y326" i="1" s="1"/>
  <c r="M326" i="1"/>
  <c r="X326" i="1" s="1"/>
  <c r="J318" i="1"/>
  <c r="U318" i="1" s="1"/>
  <c r="L318" i="1"/>
  <c r="W318" i="1" s="1"/>
  <c r="K318" i="1"/>
  <c r="V318" i="1" s="1"/>
  <c r="O318" i="1"/>
  <c r="Z318" i="1" s="1"/>
  <c r="M318" i="1"/>
  <c r="X318" i="1" s="1"/>
  <c r="N318" i="1"/>
  <c r="Y318" i="1" s="1"/>
  <c r="J310" i="1"/>
  <c r="U310" i="1" s="1"/>
  <c r="L310" i="1"/>
  <c r="W310" i="1" s="1"/>
  <c r="K310" i="1"/>
  <c r="V310" i="1" s="1"/>
  <c r="O310" i="1"/>
  <c r="Z310" i="1" s="1"/>
  <c r="N310" i="1"/>
  <c r="Y310" i="1" s="1"/>
  <c r="M310" i="1"/>
  <c r="X310" i="1" s="1"/>
  <c r="J302" i="1"/>
  <c r="U302" i="1" s="1"/>
  <c r="L302" i="1"/>
  <c r="W302" i="1" s="1"/>
  <c r="K302" i="1"/>
  <c r="V302" i="1" s="1"/>
  <c r="O302" i="1"/>
  <c r="Z302" i="1" s="1"/>
  <c r="M302" i="1"/>
  <c r="X302" i="1" s="1"/>
  <c r="N302" i="1"/>
  <c r="Y302" i="1" s="1"/>
  <c r="J294" i="1"/>
  <c r="U294" i="1" s="1"/>
  <c r="L294" i="1"/>
  <c r="W294" i="1" s="1"/>
  <c r="K294" i="1"/>
  <c r="V294" i="1" s="1"/>
  <c r="O294" i="1"/>
  <c r="Z294" i="1" s="1"/>
  <c r="N294" i="1"/>
  <c r="Y294" i="1" s="1"/>
  <c r="M294" i="1"/>
  <c r="X294" i="1" s="1"/>
  <c r="J286" i="1"/>
  <c r="U286" i="1" s="1"/>
  <c r="L286" i="1"/>
  <c r="W286" i="1" s="1"/>
  <c r="K286" i="1"/>
  <c r="V286" i="1" s="1"/>
  <c r="O286" i="1"/>
  <c r="Z286" i="1" s="1"/>
  <c r="N286" i="1"/>
  <c r="Y286" i="1" s="1"/>
  <c r="M286" i="1"/>
  <c r="X286" i="1" s="1"/>
  <c r="J278" i="1"/>
  <c r="U278" i="1" s="1"/>
  <c r="L278" i="1"/>
  <c r="W278" i="1" s="1"/>
  <c r="K278" i="1"/>
  <c r="V278" i="1" s="1"/>
  <c r="O278" i="1"/>
  <c r="Z278" i="1" s="1"/>
  <c r="N278" i="1"/>
  <c r="Y278" i="1" s="1"/>
  <c r="M278" i="1"/>
  <c r="X278" i="1" s="1"/>
  <c r="J270" i="1"/>
  <c r="U270" i="1" s="1"/>
  <c r="L270" i="1"/>
  <c r="W270" i="1" s="1"/>
  <c r="K270" i="1"/>
  <c r="V270" i="1" s="1"/>
  <c r="O270" i="1"/>
  <c r="Z270" i="1" s="1"/>
  <c r="N270" i="1"/>
  <c r="Y270" i="1" s="1"/>
  <c r="M270" i="1"/>
  <c r="X270" i="1" s="1"/>
  <c r="J262" i="1"/>
  <c r="U262" i="1" s="1"/>
  <c r="L262" i="1"/>
  <c r="W262" i="1" s="1"/>
  <c r="K262" i="1"/>
  <c r="V262" i="1" s="1"/>
  <c r="O262" i="1"/>
  <c r="Z262" i="1" s="1"/>
  <c r="N262" i="1"/>
  <c r="Y262" i="1" s="1"/>
  <c r="M262" i="1"/>
  <c r="X262" i="1" s="1"/>
  <c r="J254" i="1"/>
  <c r="U254" i="1" s="1"/>
  <c r="L254" i="1"/>
  <c r="W254" i="1" s="1"/>
  <c r="K254" i="1"/>
  <c r="V254" i="1" s="1"/>
  <c r="O254" i="1"/>
  <c r="Z254" i="1" s="1"/>
  <c r="M254" i="1"/>
  <c r="X254" i="1" s="1"/>
  <c r="J246" i="1"/>
  <c r="U246" i="1" s="1"/>
  <c r="L246" i="1"/>
  <c r="W246" i="1" s="1"/>
  <c r="K246" i="1"/>
  <c r="V246" i="1" s="1"/>
  <c r="O246" i="1"/>
  <c r="Z246" i="1" s="1"/>
  <c r="N246" i="1"/>
  <c r="Y246" i="1" s="1"/>
  <c r="M246" i="1"/>
  <c r="X246" i="1" s="1"/>
  <c r="J238" i="1"/>
  <c r="U238" i="1" s="1"/>
  <c r="L238" i="1"/>
  <c r="W238" i="1" s="1"/>
  <c r="K238" i="1"/>
  <c r="V238" i="1" s="1"/>
  <c r="O238" i="1"/>
  <c r="Z238" i="1" s="1"/>
  <c r="M238" i="1"/>
  <c r="X238" i="1" s="1"/>
  <c r="N238" i="1"/>
  <c r="Y238" i="1" s="1"/>
  <c r="J230" i="1"/>
  <c r="U230" i="1" s="1"/>
  <c r="L230" i="1"/>
  <c r="W230" i="1" s="1"/>
  <c r="K230" i="1"/>
  <c r="V230" i="1" s="1"/>
  <c r="O230" i="1"/>
  <c r="Z230" i="1" s="1"/>
  <c r="N230" i="1"/>
  <c r="Y230" i="1" s="1"/>
  <c r="M230" i="1"/>
  <c r="X230" i="1" s="1"/>
  <c r="J222" i="1"/>
  <c r="U222" i="1" s="1"/>
  <c r="L222" i="1"/>
  <c r="W222" i="1" s="1"/>
  <c r="K222" i="1"/>
  <c r="V222" i="1" s="1"/>
  <c r="O222" i="1"/>
  <c r="Z222" i="1" s="1"/>
  <c r="N222" i="1"/>
  <c r="Y222" i="1" s="1"/>
  <c r="M222" i="1"/>
  <c r="X222" i="1" s="1"/>
  <c r="J214" i="1"/>
  <c r="U214" i="1" s="1"/>
  <c r="L214" i="1"/>
  <c r="W214" i="1" s="1"/>
  <c r="K214" i="1"/>
  <c r="V214" i="1" s="1"/>
  <c r="O214" i="1"/>
  <c r="Z214" i="1" s="1"/>
  <c r="N214" i="1"/>
  <c r="Y214" i="1" s="1"/>
  <c r="M214" i="1"/>
  <c r="X214" i="1" s="1"/>
  <c r="J206" i="1"/>
  <c r="U206" i="1" s="1"/>
  <c r="L206" i="1"/>
  <c r="W206" i="1" s="1"/>
  <c r="K206" i="1"/>
  <c r="V206" i="1" s="1"/>
  <c r="O206" i="1"/>
  <c r="Z206" i="1" s="1"/>
  <c r="N206" i="1"/>
  <c r="Y206" i="1" s="1"/>
  <c r="M206" i="1"/>
  <c r="X206" i="1" s="1"/>
  <c r="J198" i="1"/>
  <c r="U198" i="1" s="1"/>
  <c r="L198" i="1"/>
  <c r="W198" i="1" s="1"/>
  <c r="K198" i="1"/>
  <c r="V198" i="1" s="1"/>
  <c r="O198" i="1"/>
  <c r="Z198" i="1" s="1"/>
  <c r="N198" i="1"/>
  <c r="Y198" i="1" s="1"/>
  <c r="M198" i="1"/>
  <c r="X198" i="1" s="1"/>
  <c r="J190" i="1"/>
  <c r="U190" i="1" s="1"/>
  <c r="L190" i="1"/>
  <c r="W190" i="1" s="1"/>
  <c r="K190" i="1"/>
  <c r="V190" i="1" s="1"/>
  <c r="O190" i="1"/>
  <c r="Z190" i="1" s="1"/>
  <c r="M190" i="1"/>
  <c r="X190" i="1" s="1"/>
  <c r="J182" i="1"/>
  <c r="U182" i="1" s="1"/>
  <c r="L182" i="1"/>
  <c r="W182" i="1" s="1"/>
  <c r="K182" i="1"/>
  <c r="V182" i="1" s="1"/>
  <c r="O182" i="1"/>
  <c r="Z182" i="1" s="1"/>
  <c r="N182" i="1"/>
  <c r="Y182" i="1" s="1"/>
  <c r="M182" i="1"/>
  <c r="X182" i="1" s="1"/>
  <c r="J174" i="1"/>
  <c r="U174" i="1" s="1"/>
  <c r="L174" i="1"/>
  <c r="W174" i="1" s="1"/>
  <c r="K174" i="1"/>
  <c r="V174" i="1" s="1"/>
  <c r="O174" i="1"/>
  <c r="Z174" i="1" s="1"/>
  <c r="M174" i="1"/>
  <c r="X174" i="1" s="1"/>
  <c r="J166" i="1"/>
  <c r="U166" i="1" s="1"/>
  <c r="L166" i="1"/>
  <c r="W166" i="1" s="1"/>
  <c r="K166" i="1"/>
  <c r="V166" i="1" s="1"/>
  <c r="O166" i="1"/>
  <c r="Z166" i="1" s="1"/>
  <c r="N166" i="1"/>
  <c r="Y166" i="1" s="1"/>
  <c r="M166" i="1"/>
  <c r="X166" i="1" s="1"/>
  <c r="J158" i="1"/>
  <c r="U158" i="1" s="1"/>
  <c r="L158" i="1"/>
  <c r="W158" i="1" s="1"/>
  <c r="K158" i="1"/>
  <c r="V158" i="1" s="1"/>
  <c r="O158" i="1"/>
  <c r="Z158" i="1" s="1"/>
  <c r="N158" i="1"/>
  <c r="Y158" i="1" s="1"/>
  <c r="M158" i="1"/>
  <c r="X158" i="1" s="1"/>
  <c r="J150" i="1"/>
  <c r="U150" i="1" s="1"/>
  <c r="L150" i="1"/>
  <c r="W150" i="1" s="1"/>
  <c r="K150" i="1"/>
  <c r="V150" i="1" s="1"/>
  <c r="O150" i="1"/>
  <c r="Z150" i="1" s="1"/>
  <c r="N150" i="1"/>
  <c r="Y150" i="1" s="1"/>
  <c r="M150" i="1"/>
  <c r="X150" i="1" s="1"/>
  <c r="J142" i="1"/>
  <c r="U142" i="1" s="1"/>
  <c r="L142" i="1"/>
  <c r="W142" i="1" s="1"/>
  <c r="K142" i="1"/>
  <c r="V142" i="1" s="1"/>
  <c r="O142" i="1"/>
  <c r="Z142" i="1" s="1"/>
  <c r="N142" i="1"/>
  <c r="Y142" i="1" s="1"/>
  <c r="M142" i="1"/>
  <c r="X142" i="1" s="1"/>
  <c r="J134" i="1"/>
  <c r="U134" i="1" s="1"/>
  <c r="L134" i="1"/>
  <c r="W134" i="1" s="1"/>
  <c r="K134" i="1"/>
  <c r="V134" i="1" s="1"/>
  <c r="O134" i="1"/>
  <c r="Z134" i="1" s="1"/>
  <c r="N134" i="1"/>
  <c r="Y134" i="1" s="1"/>
  <c r="M134" i="1"/>
  <c r="X134" i="1" s="1"/>
  <c r="J126" i="1"/>
  <c r="U126" i="1" s="1"/>
  <c r="L126" i="1"/>
  <c r="W126" i="1" s="1"/>
  <c r="K126" i="1"/>
  <c r="V126" i="1" s="1"/>
  <c r="O126" i="1"/>
  <c r="Z126" i="1" s="1"/>
  <c r="M126" i="1"/>
  <c r="X126" i="1" s="1"/>
  <c r="J118" i="1"/>
  <c r="U118" i="1" s="1"/>
  <c r="L118" i="1"/>
  <c r="W118" i="1" s="1"/>
  <c r="K118" i="1"/>
  <c r="V118" i="1" s="1"/>
  <c r="O118" i="1"/>
  <c r="Z118" i="1" s="1"/>
  <c r="N118" i="1"/>
  <c r="Y118" i="1" s="1"/>
  <c r="M118" i="1"/>
  <c r="X118" i="1" s="1"/>
  <c r="J110" i="1"/>
  <c r="U110" i="1" s="1"/>
  <c r="L110" i="1"/>
  <c r="W110" i="1" s="1"/>
  <c r="K110" i="1"/>
  <c r="V110" i="1" s="1"/>
  <c r="O110" i="1"/>
  <c r="Z110" i="1" s="1"/>
  <c r="M110" i="1"/>
  <c r="X110" i="1" s="1"/>
  <c r="N110" i="1"/>
  <c r="Y110" i="1" s="1"/>
  <c r="J102" i="1"/>
  <c r="U102" i="1" s="1"/>
  <c r="L102" i="1"/>
  <c r="W102" i="1" s="1"/>
  <c r="K102" i="1"/>
  <c r="V102" i="1" s="1"/>
  <c r="O102" i="1"/>
  <c r="Z102" i="1" s="1"/>
  <c r="N102" i="1"/>
  <c r="Y102" i="1" s="1"/>
  <c r="M102" i="1"/>
  <c r="X102" i="1" s="1"/>
  <c r="J94" i="1"/>
  <c r="U94" i="1" s="1"/>
  <c r="L94" i="1"/>
  <c r="W94" i="1" s="1"/>
  <c r="K94" i="1"/>
  <c r="V94" i="1" s="1"/>
  <c r="O94" i="1"/>
  <c r="Z94" i="1" s="1"/>
  <c r="N94" i="1"/>
  <c r="Y94" i="1" s="1"/>
  <c r="M94" i="1"/>
  <c r="X94" i="1" s="1"/>
  <c r="J86" i="1"/>
  <c r="U86" i="1" s="1"/>
  <c r="L86" i="1"/>
  <c r="W86" i="1" s="1"/>
  <c r="K86" i="1"/>
  <c r="V86" i="1" s="1"/>
  <c r="O86" i="1"/>
  <c r="Z86" i="1" s="1"/>
  <c r="M86" i="1"/>
  <c r="X86" i="1" s="1"/>
  <c r="J78" i="1"/>
  <c r="U78" i="1" s="1"/>
  <c r="L78" i="1"/>
  <c r="W78" i="1" s="1"/>
  <c r="K78" i="1"/>
  <c r="V78" i="1" s="1"/>
  <c r="O78" i="1"/>
  <c r="Z78" i="1" s="1"/>
  <c r="N78" i="1"/>
  <c r="Y78" i="1" s="1"/>
  <c r="M78" i="1"/>
  <c r="X78" i="1" s="1"/>
  <c r="J70" i="1"/>
  <c r="U70" i="1" s="1"/>
  <c r="L70" i="1"/>
  <c r="W70" i="1" s="1"/>
  <c r="K70" i="1"/>
  <c r="V70" i="1" s="1"/>
  <c r="O70" i="1"/>
  <c r="Z70" i="1" s="1"/>
  <c r="M70" i="1"/>
  <c r="X70" i="1" s="1"/>
  <c r="J62" i="1"/>
  <c r="U62" i="1" s="1"/>
  <c r="L62" i="1"/>
  <c r="W62" i="1" s="1"/>
  <c r="K62" i="1"/>
  <c r="V62" i="1" s="1"/>
  <c r="O62" i="1"/>
  <c r="Z62" i="1" s="1"/>
  <c r="N62" i="1"/>
  <c r="Y62" i="1" s="1"/>
  <c r="M62" i="1"/>
  <c r="X62" i="1" s="1"/>
  <c r="J54" i="1"/>
  <c r="U54" i="1" s="1"/>
  <c r="L54" i="1"/>
  <c r="W54" i="1" s="1"/>
  <c r="K54" i="1"/>
  <c r="V54" i="1" s="1"/>
  <c r="O54" i="1"/>
  <c r="Z54" i="1" s="1"/>
  <c r="M54" i="1"/>
  <c r="X54" i="1" s="1"/>
  <c r="N54" i="1"/>
  <c r="Y54" i="1" s="1"/>
  <c r="J46" i="1"/>
  <c r="U46" i="1" s="1"/>
  <c r="L46" i="1"/>
  <c r="W46" i="1" s="1"/>
  <c r="K46" i="1"/>
  <c r="V46" i="1" s="1"/>
  <c r="O46" i="1"/>
  <c r="Z46" i="1" s="1"/>
  <c r="N46" i="1"/>
  <c r="Y46" i="1" s="1"/>
  <c r="M46" i="1"/>
  <c r="X46" i="1" s="1"/>
  <c r="J38" i="1"/>
  <c r="U38" i="1" s="1"/>
  <c r="L38" i="1"/>
  <c r="W38" i="1" s="1"/>
  <c r="K38" i="1"/>
  <c r="V38" i="1" s="1"/>
  <c r="O38" i="1"/>
  <c r="Z38" i="1" s="1"/>
  <c r="M38" i="1"/>
  <c r="X38" i="1" s="1"/>
  <c r="J30" i="1"/>
  <c r="U30" i="1" s="1"/>
  <c r="L30" i="1"/>
  <c r="W30" i="1" s="1"/>
  <c r="K30" i="1"/>
  <c r="V30" i="1" s="1"/>
  <c r="O30" i="1"/>
  <c r="Z30" i="1" s="1"/>
  <c r="N30" i="1"/>
  <c r="Y30" i="1" s="1"/>
  <c r="M30" i="1"/>
  <c r="X30" i="1" s="1"/>
  <c r="J22" i="1"/>
  <c r="U22" i="1" s="1"/>
  <c r="L22" i="1"/>
  <c r="W22" i="1" s="1"/>
  <c r="K22" i="1"/>
  <c r="V22" i="1" s="1"/>
  <c r="O22" i="1"/>
  <c r="Z22" i="1" s="1"/>
  <c r="M22" i="1"/>
  <c r="X22" i="1" s="1"/>
  <c r="J14" i="1"/>
  <c r="U14" i="1" s="1"/>
  <c r="L14" i="1"/>
  <c r="W14" i="1" s="1"/>
  <c r="K14" i="1"/>
  <c r="V14" i="1" s="1"/>
  <c r="O14" i="1"/>
  <c r="Z14" i="1" s="1"/>
  <c r="N14" i="1"/>
  <c r="Y14" i="1" s="1"/>
  <c r="M14" i="1"/>
  <c r="X14" i="1" s="1"/>
  <c r="J6" i="1"/>
  <c r="U6" i="1" s="1"/>
  <c r="L6" i="1"/>
  <c r="W6" i="1" s="1"/>
  <c r="K6" i="1"/>
  <c r="V6" i="1" s="1"/>
  <c r="O6" i="1"/>
  <c r="Z6" i="1" s="1"/>
  <c r="M6" i="1"/>
  <c r="X6" i="1" s="1"/>
  <c r="M3746" i="1"/>
  <c r="X3746" i="1" s="1"/>
  <c r="M3737" i="1"/>
  <c r="X3737" i="1" s="1"/>
  <c r="M3727" i="1"/>
  <c r="X3727" i="1" s="1"/>
  <c r="M3718" i="1"/>
  <c r="X3718" i="1" s="1"/>
  <c r="M3689" i="1"/>
  <c r="X3689" i="1" s="1"/>
  <c r="M3678" i="1"/>
  <c r="X3678" i="1" s="1"/>
  <c r="M3657" i="1"/>
  <c r="X3657" i="1" s="1"/>
  <c r="M3646" i="1"/>
  <c r="X3646" i="1" s="1"/>
  <c r="M3625" i="1"/>
  <c r="X3625" i="1" s="1"/>
  <c r="M3614" i="1"/>
  <c r="X3614" i="1" s="1"/>
  <c r="M3593" i="1"/>
  <c r="X3593" i="1" s="1"/>
  <c r="M3582" i="1"/>
  <c r="X3582" i="1" s="1"/>
  <c r="M3561" i="1"/>
  <c r="X3561" i="1" s="1"/>
  <c r="M3550" i="1"/>
  <c r="X3550" i="1" s="1"/>
  <c r="M3537" i="1"/>
  <c r="X3537" i="1" s="1"/>
  <c r="M3511" i="1"/>
  <c r="X3511" i="1" s="1"/>
  <c r="M3499" i="1"/>
  <c r="X3499" i="1" s="1"/>
  <c r="M3483" i="1"/>
  <c r="X3483" i="1" s="1"/>
  <c r="M3467" i="1"/>
  <c r="X3467" i="1" s="1"/>
  <c r="M3451" i="1"/>
  <c r="X3451" i="1" s="1"/>
  <c r="M3435" i="1"/>
  <c r="X3435" i="1" s="1"/>
  <c r="M3419" i="1"/>
  <c r="X3419" i="1" s="1"/>
  <c r="M3403" i="1"/>
  <c r="X3403" i="1" s="1"/>
  <c r="M3387" i="1"/>
  <c r="X3387" i="1" s="1"/>
  <c r="M3371" i="1"/>
  <c r="X3371" i="1" s="1"/>
  <c r="M3355" i="1"/>
  <c r="X3355" i="1" s="1"/>
  <c r="M3339" i="1"/>
  <c r="X3339" i="1" s="1"/>
  <c r="M3323" i="1"/>
  <c r="X3323" i="1" s="1"/>
  <c r="M3307" i="1"/>
  <c r="X3307" i="1" s="1"/>
  <c r="M3291" i="1"/>
  <c r="X3291" i="1" s="1"/>
  <c r="M3275" i="1"/>
  <c r="X3275" i="1" s="1"/>
  <c r="M3259" i="1"/>
  <c r="X3259" i="1" s="1"/>
  <c r="M3243" i="1"/>
  <c r="X3243" i="1" s="1"/>
  <c r="M3227" i="1"/>
  <c r="X3227" i="1" s="1"/>
  <c r="M3211" i="1"/>
  <c r="X3211" i="1" s="1"/>
  <c r="M3195" i="1"/>
  <c r="X3195" i="1" s="1"/>
  <c r="M3179" i="1"/>
  <c r="X3179" i="1" s="1"/>
  <c r="M3163" i="1"/>
  <c r="X3163" i="1" s="1"/>
  <c r="M3147" i="1"/>
  <c r="X3147" i="1" s="1"/>
  <c r="M3131" i="1"/>
  <c r="X3131" i="1" s="1"/>
  <c r="M3115" i="1"/>
  <c r="X3115" i="1" s="1"/>
  <c r="M3099" i="1"/>
  <c r="X3099" i="1" s="1"/>
  <c r="M3083" i="1"/>
  <c r="X3083" i="1" s="1"/>
  <c r="M3067" i="1"/>
  <c r="X3067" i="1" s="1"/>
  <c r="M3051" i="1"/>
  <c r="X3051" i="1" s="1"/>
  <c r="M3035" i="1"/>
  <c r="X3035" i="1" s="1"/>
  <c r="M3019" i="1"/>
  <c r="X3019" i="1" s="1"/>
  <c r="M3003" i="1"/>
  <c r="X3003" i="1" s="1"/>
  <c r="M2987" i="1"/>
  <c r="X2987" i="1" s="1"/>
  <c r="M2971" i="1"/>
  <c r="X2971" i="1" s="1"/>
  <c r="M2955" i="1"/>
  <c r="X2955" i="1" s="1"/>
  <c r="M2939" i="1"/>
  <c r="X2939" i="1" s="1"/>
  <c r="M2923" i="1"/>
  <c r="X2923" i="1" s="1"/>
  <c r="M2907" i="1"/>
  <c r="X2907" i="1" s="1"/>
  <c r="M2891" i="1"/>
  <c r="X2891" i="1" s="1"/>
  <c r="M2875" i="1"/>
  <c r="X2875" i="1" s="1"/>
  <c r="M2859" i="1"/>
  <c r="X2859" i="1" s="1"/>
  <c r="M2843" i="1"/>
  <c r="X2843" i="1" s="1"/>
  <c r="M2827" i="1"/>
  <c r="X2827" i="1" s="1"/>
  <c r="M2811" i="1"/>
  <c r="X2811" i="1" s="1"/>
  <c r="M2795" i="1"/>
  <c r="X2795" i="1" s="1"/>
  <c r="M2779" i="1"/>
  <c r="X2779" i="1" s="1"/>
  <c r="M2763" i="1"/>
  <c r="X2763" i="1" s="1"/>
  <c r="M2747" i="1"/>
  <c r="X2747" i="1" s="1"/>
  <c r="M2731" i="1"/>
  <c r="X2731" i="1" s="1"/>
  <c r="M2715" i="1"/>
  <c r="X2715" i="1" s="1"/>
  <c r="M2699" i="1"/>
  <c r="X2699" i="1" s="1"/>
  <c r="M2683" i="1"/>
  <c r="X2683" i="1" s="1"/>
  <c r="M2667" i="1"/>
  <c r="X2667" i="1" s="1"/>
  <c r="M2651" i="1"/>
  <c r="X2651" i="1" s="1"/>
  <c r="M2635" i="1"/>
  <c r="X2635" i="1" s="1"/>
  <c r="M2619" i="1"/>
  <c r="X2619" i="1" s="1"/>
  <c r="M2603" i="1"/>
  <c r="X2603" i="1" s="1"/>
  <c r="M2587" i="1"/>
  <c r="X2587" i="1" s="1"/>
  <c r="M2571" i="1"/>
  <c r="X2571" i="1" s="1"/>
  <c r="M2555" i="1"/>
  <c r="X2555" i="1" s="1"/>
  <c r="M2539" i="1"/>
  <c r="X2539" i="1" s="1"/>
  <c r="M2523" i="1"/>
  <c r="X2523" i="1" s="1"/>
  <c r="M2507" i="1"/>
  <c r="X2507" i="1" s="1"/>
  <c r="M2491" i="1"/>
  <c r="X2491" i="1" s="1"/>
  <c r="M2475" i="1"/>
  <c r="X2475" i="1" s="1"/>
  <c r="M2459" i="1"/>
  <c r="X2459" i="1" s="1"/>
  <c r="M2443" i="1"/>
  <c r="X2443" i="1" s="1"/>
  <c r="M2427" i="1"/>
  <c r="X2427" i="1" s="1"/>
  <c r="M2411" i="1"/>
  <c r="X2411" i="1" s="1"/>
  <c r="M2395" i="1"/>
  <c r="X2395" i="1" s="1"/>
  <c r="M2379" i="1"/>
  <c r="X2379" i="1" s="1"/>
  <c r="M2363" i="1"/>
  <c r="X2363" i="1" s="1"/>
  <c r="M2347" i="1"/>
  <c r="X2347" i="1" s="1"/>
  <c r="M2331" i="1"/>
  <c r="X2331" i="1" s="1"/>
  <c r="M2315" i="1"/>
  <c r="X2315" i="1" s="1"/>
  <c r="M2299" i="1"/>
  <c r="X2299" i="1" s="1"/>
  <c r="M2283" i="1"/>
  <c r="X2283" i="1" s="1"/>
  <c r="M2267" i="1"/>
  <c r="X2267" i="1" s="1"/>
  <c r="M2251" i="1"/>
  <c r="X2251" i="1" s="1"/>
  <c r="M2235" i="1"/>
  <c r="X2235" i="1" s="1"/>
  <c r="M2219" i="1"/>
  <c r="X2219" i="1" s="1"/>
  <c r="M2203" i="1"/>
  <c r="X2203" i="1" s="1"/>
  <c r="M2187" i="1"/>
  <c r="X2187" i="1" s="1"/>
  <c r="M2171" i="1"/>
  <c r="X2171" i="1" s="1"/>
  <c r="M2155" i="1"/>
  <c r="X2155" i="1" s="1"/>
  <c r="M2139" i="1"/>
  <c r="X2139" i="1" s="1"/>
  <c r="M2123" i="1"/>
  <c r="X2123" i="1" s="1"/>
  <c r="M2107" i="1"/>
  <c r="X2107" i="1" s="1"/>
  <c r="M2091" i="1"/>
  <c r="X2091" i="1" s="1"/>
  <c r="M2075" i="1"/>
  <c r="X2075" i="1" s="1"/>
  <c r="M2059" i="1"/>
  <c r="X2059" i="1" s="1"/>
  <c r="M2043" i="1"/>
  <c r="X2043" i="1" s="1"/>
  <c r="M2027" i="1"/>
  <c r="X2027" i="1" s="1"/>
  <c r="M2011" i="1"/>
  <c r="X2011" i="1" s="1"/>
  <c r="M1995" i="1"/>
  <c r="X1995" i="1" s="1"/>
  <c r="M1979" i="1"/>
  <c r="X1979" i="1" s="1"/>
  <c r="M1963" i="1"/>
  <c r="X1963" i="1" s="1"/>
  <c r="M1947" i="1"/>
  <c r="X1947" i="1" s="1"/>
  <c r="M1931" i="1"/>
  <c r="X1931" i="1" s="1"/>
  <c r="M1915" i="1"/>
  <c r="X1915" i="1" s="1"/>
  <c r="M1899" i="1"/>
  <c r="X1899" i="1" s="1"/>
  <c r="M1883" i="1"/>
  <c r="X1883" i="1" s="1"/>
  <c r="M1867" i="1"/>
  <c r="X1867" i="1" s="1"/>
  <c r="M1851" i="1"/>
  <c r="X1851" i="1" s="1"/>
  <c r="M1835" i="1"/>
  <c r="X1835" i="1" s="1"/>
  <c r="M1819" i="1"/>
  <c r="X1819" i="1" s="1"/>
  <c r="M1803" i="1"/>
  <c r="X1803" i="1" s="1"/>
  <c r="M1787" i="1"/>
  <c r="X1787" i="1" s="1"/>
  <c r="M1771" i="1"/>
  <c r="X1771" i="1" s="1"/>
  <c r="M1755" i="1"/>
  <c r="X1755" i="1" s="1"/>
  <c r="M1739" i="1"/>
  <c r="X1739" i="1" s="1"/>
  <c r="M1723" i="1"/>
  <c r="X1723" i="1" s="1"/>
  <c r="M1707" i="1"/>
  <c r="X1707" i="1" s="1"/>
  <c r="M1691" i="1"/>
  <c r="X1691" i="1" s="1"/>
  <c r="M1675" i="1"/>
  <c r="X1675" i="1" s="1"/>
  <c r="M1659" i="1"/>
  <c r="X1659" i="1" s="1"/>
  <c r="M1643" i="1"/>
  <c r="X1643" i="1" s="1"/>
  <c r="M1627" i="1"/>
  <c r="X1627" i="1" s="1"/>
  <c r="M1611" i="1"/>
  <c r="X1611" i="1" s="1"/>
  <c r="M1595" i="1"/>
  <c r="X1595" i="1" s="1"/>
  <c r="M1579" i="1"/>
  <c r="X1579" i="1" s="1"/>
  <c r="M1563" i="1"/>
  <c r="X1563" i="1" s="1"/>
  <c r="M1547" i="1"/>
  <c r="X1547" i="1" s="1"/>
  <c r="M1531" i="1"/>
  <c r="X1531" i="1" s="1"/>
  <c r="M1515" i="1"/>
  <c r="X1515" i="1" s="1"/>
  <c r="M1499" i="1"/>
  <c r="X1499" i="1" s="1"/>
  <c r="M1483" i="1"/>
  <c r="X1483" i="1" s="1"/>
  <c r="M1467" i="1"/>
  <c r="X1467" i="1" s="1"/>
  <c r="M1451" i="1"/>
  <c r="X1451" i="1" s="1"/>
  <c r="M1435" i="1"/>
  <c r="X1435" i="1" s="1"/>
  <c r="M1419" i="1"/>
  <c r="X1419" i="1" s="1"/>
  <c r="M1403" i="1"/>
  <c r="X1403" i="1" s="1"/>
  <c r="M1387" i="1"/>
  <c r="X1387" i="1" s="1"/>
  <c r="M1371" i="1"/>
  <c r="X1371" i="1" s="1"/>
  <c r="M1355" i="1"/>
  <c r="X1355" i="1" s="1"/>
  <c r="M1339" i="1"/>
  <c r="X1339" i="1" s="1"/>
  <c r="M1323" i="1"/>
  <c r="X1323" i="1" s="1"/>
  <c r="M1307" i="1"/>
  <c r="X1307" i="1" s="1"/>
  <c r="M1291" i="1"/>
  <c r="X1291" i="1" s="1"/>
  <c r="M1275" i="1"/>
  <c r="X1275" i="1" s="1"/>
  <c r="M1259" i="1"/>
  <c r="X1259" i="1" s="1"/>
  <c r="M1243" i="1"/>
  <c r="X1243" i="1" s="1"/>
  <c r="M1227" i="1"/>
  <c r="X1227" i="1" s="1"/>
  <c r="M1211" i="1"/>
  <c r="X1211" i="1" s="1"/>
  <c r="M1195" i="1"/>
  <c r="X1195" i="1" s="1"/>
  <c r="M1179" i="1"/>
  <c r="X1179" i="1" s="1"/>
  <c r="M1163" i="1"/>
  <c r="X1163" i="1" s="1"/>
  <c r="M1147" i="1"/>
  <c r="X1147" i="1" s="1"/>
  <c r="M1131" i="1"/>
  <c r="X1131" i="1" s="1"/>
  <c r="M1115" i="1"/>
  <c r="X1115" i="1" s="1"/>
  <c r="M1099" i="1"/>
  <c r="X1099" i="1" s="1"/>
  <c r="M1083" i="1"/>
  <c r="X1083" i="1" s="1"/>
  <c r="M1067" i="1"/>
  <c r="X1067" i="1" s="1"/>
  <c r="M1051" i="1"/>
  <c r="X1051" i="1" s="1"/>
  <c r="M1035" i="1"/>
  <c r="X1035" i="1" s="1"/>
  <c r="M1019" i="1"/>
  <c r="X1019" i="1" s="1"/>
  <c r="M947" i="1"/>
  <c r="X947" i="1" s="1"/>
  <c r="M920" i="1"/>
  <c r="X920" i="1" s="1"/>
  <c r="M895" i="1"/>
  <c r="X895" i="1" s="1"/>
  <c r="M819" i="1"/>
  <c r="X819" i="1" s="1"/>
  <c r="M792" i="1"/>
  <c r="X792" i="1" s="1"/>
  <c r="M767" i="1"/>
  <c r="X767" i="1" s="1"/>
  <c r="M691" i="1"/>
  <c r="X691" i="1" s="1"/>
  <c r="M664" i="1"/>
  <c r="X664" i="1" s="1"/>
  <c r="M632" i="1"/>
  <c r="X632" i="1" s="1"/>
  <c r="M600" i="1"/>
  <c r="X600" i="1" s="1"/>
  <c r="M568" i="1"/>
  <c r="X568" i="1" s="1"/>
  <c r="M536" i="1"/>
  <c r="X536" i="1" s="1"/>
  <c r="M504" i="1"/>
  <c r="X504" i="1" s="1"/>
  <c r="M472" i="1"/>
  <c r="X472" i="1" s="1"/>
  <c r="M440" i="1"/>
  <c r="X440" i="1" s="1"/>
  <c r="M408" i="1"/>
  <c r="X408" i="1" s="1"/>
  <c r="M376" i="1"/>
  <c r="X376" i="1" s="1"/>
  <c r="M344" i="1"/>
  <c r="X344" i="1" s="1"/>
  <c r="M312" i="1"/>
  <c r="X312" i="1" s="1"/>
  <c r="M280" i="1"/>
  <c r="X280" i="1" s="1"/>
  <c r="M248" i="1"/>
  <c r="X248" i="1" s="1"/>
  <c r="M216" i="1"/>
  <c r="X216" i="1" s="1"/>
  <c r="M184" i="1"/>
  <c r="X184" i="1" s="1"/>
  <c r="M152" i="1"/>
  <c r="X152" i="1" s="1"/>
  <c r="M120" i="1"/>
  <c r="X120" i="1" s="1"/>
  <c r="M88" i="1"/>
  <c r="X88" i="1" s="1"/>
  <c r="M56" i="1"/>
  <c r="X56" i="1" s="1"/>
  <c r="M24" i="1"/>
  <c r="X24" i="1" s="1"/>
  <c r="N4225" i="1"/>
  <c r="Y4225" i="1" s="1"/>
  <c r="N4193" i="1"/>
  <c r="Y4193" i="1" s="1"/>
  <c r="N4161" i="1"/>
  <c r="Y4161" i="1" s="1"/>
  <c r="N4129" i="1"/>
  <c r="Y4129" i="1" s="1"/>
  <c r="N4097" i="1"/>
  <c r="Y4097" i="1" s="1"/>
  <c r="N4065" i="1"/>
  <c r="Y4065" i="1" s="1"/>
  <c r="N4033" i="1"/>
  <c r="Y4033" i="1" s="1"/>
  <c r="N4001" i="1"/>
  <c r="Y4001" i="1" s="1"/>
  <c r="N3969" i="1"/>
  <c r="Y3969" i="1" s="1"/>
  <c r="N3937" i="1"/>
  <c r="Y3937" i="1" s="1"/>
  <c r="N3905" i="1"/>
  <c r="Y3905" i="1" s="1"/>
  <c r="N3873" i="1"/>
  <c r="Y3873" i="1" s="1"/>
  <c r="N3841" i="1"/>
  <c r="Y3841" i="1" s="1"/>
  <c r="N3809" i="1"/>
  <c r="Y3809" i="1" s="1"/>
  <c r="N3777" i="1"/>
  <c r="Y3777" i="1" s="1"/>
  <c r="N3745" i="1"/>
  <c r="Y3745" i="1" s="1"/>
  <c r="N3713" i="1"/>
  <c r="Y3713" i="1" s="1"/>
  <c r="N3681" i="1"/>
  <c r="Y3681" i="1" s="1"/>
  <c r="N3649" i="1"/>
  <c r="Y3649" i="1" s="1"/>
  <c r="N3617" i="1"/>
  <c r="Y3617" i="1" s="1"/>
  <c r="N3585" i="1"/>
  <c r="Y3585" i="1" s="1"/>
  <c r="N3553" i="1"/>
  <c r="Y3553" i="1" s="1"/>
  <c r="N3521" i="1"/>
  <c r="Y3521" i="1" s="1"/>
  <c r="N3489" i="1"/>
  <c r="Y3489" i="1" s="1"/>
  <c r="N3457" i="1"/>
  <c r="Y3457" i="1" s="1"/>
  <c r="N3425" i="1"/>
  <c r="Y3425" i="1" s="1"/>
  <c r="N3393" i="1"/>
  <c r="Y3393" i="1" s="1"/>
  <c r="N3361" i="1"/>
  <c r="Y3361" i="1" s="1"/>
  <c r="N3329" i="1"/>
  <c r="Y3329" i="1" s="1"/>
  <c r="N3297" i="1"/>
  <c r="Y3297" i="1" s="1"/>
  <c r="N3265" i="1"/>
  <c r="Y3265" i="1" s="1"/>
  <c r="N3233" i="1"/>
  <c r="Y3233" i="1" s="1"/>
  <c r="N3201" i="1"/>
  <c r="Y3201" i="1" s="1"/>
  <c r="N3169" i="1"/>
  <c r="Y3169" i="1" s="1"/>
  <c r="N3137" i="1"/>
  <c r="Y3137" i="1" s="1"/>
  <c r="N3105" i="1"/>
  <c r="Y3105" i="1" s="1"/>
  <c r="N3073" i="1"/>
  <c r="Y3073" i="1" s="1"/>
  <c r="N3041" i="1"/>
  <c r="Y3041" i="1" s="1"/>
  <c r="N3009" i="1"/>
  <c r="Y3009" i="1" s="1"/>
  <c r="N2977" i="1"/>
  <c r="Y2977" i="1" s="1"/>
  <c r="N2945" i="1"/>
  <c r="Y2945" i="1" s="1"/>
  <c r="N2913" i="1"/>
  <c r="Y2913" i="1" s="1"/>
  <c r="N2881" i="1"/>
  <c r="Y2881" i="1" s="1"/>
  <c r="N2849" i="1"/>
  <c r="Y2849" i="1" s="1"/>
  <c r="N2817" i="1"/>
  <c r="Y2817" i="1" s="1"/>
  <c r="N2785" i="1"/>
  <c r="Y2785" i="1" s="1"/>
  <c r="N2753" i="1"/>
  <c r="Y2753" i="1" s="1"/>
  <c r="N2721" i="1"/>
  <c r="Y2721" i="1" s="1"/>
  <c r="N2689" i="1"/>
  <c r="Y2689" i="1" s="1"/>
  <c r="N2657" i="1"/>
  <c r="Y2657" i="1" s="1"/>
  <c r="N2625" i="1"/>
  <c r="Y2625" i="1" s="1"/>
  <c r="N2593" i="1"/>
  <c r="Y2593" i="1" s="1"/>
  <c r="N2561" i="1"/>
  <c r="Y2561" i="1" s="1"/>
  <c r="N2529" i="1"/>
  <c r="Y2529" i="1" s="1"/>
  <c r="N2497" i="1"/>
  <c r="Y2497" i="1" s="1"/>
  <c r="N2465" i="1"/>
  <c r="Y2465" i="1" s="1"/>
  <c r="N2433" i="1"/>
  <c r="Y2433" i="1" s="1"/>
  <c r="N2401" i="1"/>
  <c r="Y2401" i="1" s="1"/>
  <c r="N2369" i="1"/>
  <c r="Y2369" i="1" s="1"/>
  <c r="N2337" i="1"/>
  <c r="Y2337" i="1" s="1"/>
  <c r="N2305" i="1"/>
  <c r="Y2305" i="1" s="1"/>
  <c r="N2273" i="1"/>
  <c r="Y2273" i="1" s="1"/>
  <c r="N2241" i="1"/>
  <c r="Y2241" i="1" s="1"/>
  <c r="N2209" i="1"/>
  <c r="Y2209" i="1" s="1"/>
  <c r="N2177" i="1"/>
  <c r="Y2177" i="1" s="1"/>
  <c r="N2145" i="1"/>
  <c r="Y2145" i="1" s="1"/>
  <c r="N2113" i="1"/>
  <c r="Y2113" i="1" s="1"/>
  <c r="N2081" i="1"/>
  <c r="Y2081" i="1" s="1"/>
  <c r="N2049" i="1"/>
  <c r="Y2049" i="1" s="1"/>
  <c r="N2017" i="1"/>
  <c r="Y2017" i="1" s="1"/>
  <c r="N1985" i="1"/>
  <c r="Y1985" i="1" s="1"/>
  <c r="N1953" i="1"/>
  <c r="Y1953" i="1" s="1"/>
  <c r="N1921" i="1"/>
  <c r="Y1921" i="1" s="1"/>
  <c r="N1889" i="1"/>
  <c r="Y1889" i="1" s="1"/>
  <c r="N1857" i="1"/>
  <c r="Y1857" i="1" s="1"/>
  <c r="N1825" i="1"/>
  <c r="Y1825" i="1" s="1"/>
  <c r="N1793" i="1"/>
  <c r="Y1793" i="1" s="1"/>
  <c r="N1761" i="1"/>
  <c r="Y1761" i="1" s="1"/>
  <c r="N1729" i="1"/>
  <c r="Y1729" i="1" s="1"/>
  <c r="N1697" i="1"/>
  <c r="Y1697" i="1" s="1"/>
  <c r="N1665" i="1"/>
  <c r="Y1665" i="1" s="1"/>
  <c r="N1633" i="1"/>
  <c r="Y1633" i="1" s="1"/>
  <c r="N1601" i="1"/>
  <c r="Y1601" i="1" s="1"/>
  <c r="N1569" i="1"/>
  <c r="Y1569" i="1" s="1"/>
  <c r="N1537" i="1"/>
  <c r="Y1537" i="1" s="1"/>
  <c r="N1505" i="1"/>
  <c r="Y1505" i="1" s="1"/>
  <c r="N1473" i="1"/>
  <c r="Y1473" i="1" s="1"/>
  <c r="N1441" i="1"/>
  <c r="Y1441" i="1" s="1"/>
  <c r="N1409" i="1"/>
  <c r="Y1409" i="1" s="1"/>
  <c r="N1377" i="1"/>
  <c r="Y1377" i="1" s="1"/>
  <c r="N1345" i="1"/>
  <c r="Y1345" i="1" s="1"/>
  <c r="N1313" i="1"/>
  <c r="Y1313" i="1" s="1"/>
  <c r="N1281" i="1"/>
  <c r="Y1281" i="1" s="1"/>
  <c r="N1249" i="1"/>
  <c r="Y1249" i="1" s="1"/>
  <c r="N1131" i="1"/>
  <c r="Y1131" i="1" s="1"/>
  <c r="N1033" i="1"/>
  <c r="Y1033" i="1" s="1"/>
  <c r="N930" i="1"/>
  <c r="Y930" i="1" s="1"/>
  <c r="N871" i="1"/>
  <c r="Y871" i="1" s="1"/>
  <c r="N807" i="1"/>
  <c r="Y807" i="1" s="1"/>
  <c r="N743" i="1"/>
  <c r="Y743" i="1" s="1"/>
  <c r="N679" i="1"/>
  <c r="Y679" i="1" s="1"/>
  <c r="N615" i="1"/>
  <c r="Y615" i="1" s="1"/>
  <c r="N535" i="1"/>
  <c r="Y535" i="1" s="1"/>
  <c r="N449" i="1"/>
  <c r="Y449" i="1" s="1"/>
  <c r="N355" i="1"/>
  <c r="Y355" i="1" s="1"/>
  <c r="N254" i="1"/>
  <c r="Y254" i="1" s="1"/>
  <c r="N151" i="1"/>
  <c r="Y151" i="1" s="1"/>
  <c r="N38" i="1"/>
  <c r="Y38" i="1" s="1"/>
  <c r="O4143" i="1"/>
  <c r="Z4143" i="1" s="1"/>
  <c r="O4015" i="1"/>
  <c r="Z4015" i="1" s="1"/>
  <c r="O3887" i="1"/>
  <c r="Z3887" i="1" s="1"/>
  <c r="O3759" i="1"/>
  <c r="Z3759" i="1" s="1"/>
  <c r="O3631" i="1"/>
  <c r="Z3631" i="1" s="1"/>
  <c r="O3503" i="1"/>
  <c r="Z3503" i="1" s="1"/>
  <c r="O3375" i="1"/>
  <c r="Z3375" i="1" s="1"/>
  <c r="O3247" i="1"/>
  <c r="Z3247" i="1" s="1"/>
  <c r="O3119" i="1"/>
  <c r="Z3119" i="1" s="1"/>
  <c r="O2991" i="1"/>
  <c r="Z2991" i="1" s="1"/>
  <c r="O2863" i="1"/>
  <c r="Z2863" i="1" s="1"/>
  <c r="O2735" i="1"/>
  <c r="Z2735" i="1" s="1"/>
  <c r="O2607" i="1"/>
  <c r="Z2607" i="1" s="1"/>
  <c r="O2479" i="1"/>
  <c r="Z2479" i="1" s="1"/>
  <c r="O2351" i="1"/>
  <c r="Z2351" i="1" s="1"/>
  <c r="O2217" i="1"/>
  <c r="Z2217" i="1" s="1"/>
  <c r="O2065" i="1"/>
  <c r="Z2065" i="1" s="1"/>
  <c r="O784" i="1"/>
  <c r="Z784" i="1" s="1"/>
  <c r="O296" i="1"/>
  <c r="Z296" i="1" s="1"/>
  <c r="K4017" i="1"/>
  <c r="V4017" i="1" s="1"/>
  <c r="K3455" i="1"/>
  <c r="V3455" i="1" s="1"/>
  <c r="K2442" i="1"/>
  <c r="V2442" i="1" s="1"/>
  <c r="L4159" i="1"/>
  <c r="W4159" i="1" s="1"/>
  <c r="L3279" i="1"/>
  <c r="W3279" i="1" s="1"/>
  <c r="I3322" i="1"/>
  <c r="I3290" i="1"/>
  <c r="I3258" i="1"/>
  <c r="I2762" i="1"/>
  <c r="I626" i="1"/>
  <c r="I242" i="1"/>
  <c r="I4225" i="1"/>
  <c r="I4185" i="1"/>
  <c r="I4057" i="1"/>
  <c r="I4017" i="1"/>
  <c r="I3793" i="1"/>
  <c r="I3729" i="1"/>
  <c r="I3713" i="1"/>
  <c r="I3673" i="1"/>
  <c r="I3625" i="1"/>
  <c r="I3609" i="1"/>
  <c r="I3545" i="1"/>
  <c r="I3201" i="1"/>
  <c r="I3097" i="1"/>
  <c r="I3033" i="1"/>
  <c r="I2897" i="1"/>
  <c r="I2801" i="1"/>
  <c r="I2353" i="1"/>
  <c r="I2233" i="1"/>
  <c r="I2193" i="1"/>
  <c r="I2129" i="1"/>
  <c r="I1809" i="1"/>
  <c r="I1481" i="1"/>
  <c r="I1417" i="1"/>
  <c r="I1353" i="1"/>
  <c r="I857" i="1"/>
  <c r="I809" i="1"/>
  <c r="I761" i="1"/>
  <c r="I657" i="1"/>
  <c r="I473" i="1"/>
  <c r="I137" i="1"/>
  <c r="I4224" i="1"/>
  <c r="I4200" i="1"/>
  <c r="I4184" i="1"/>
  <c r="I4120" i="1"/>
  <c r="I3896" i="1"/>
  <c r="I3856" i="1"/>
  <c r="I3832" i="1"/>
  <c r="I3792" i="1"/>
  <c r="I3776" i="1"/>
  <c r="I3752" i="1"/>
  <c r="I3736" i="1"/>
  <c r="I3728" i="1"/>
  <c r="I3712" i="1"/>
  <c r="I3688" i="1"/>
  <c r="I3672" i="1"/>
  <c r="I3648" i="1"/>
  <c r="I3608" i="1"/>
  <c r="I3384" i="1"/>
  <c r="I2832" i="1"/>
  <c r="I2760" i="1"/>
  <c r="I2720" i="1"/>
  <c r="I2712" i="1"/>
  <c r="I2456" i="1"/>
  <c r="I2392" i="1"/>
  <c r="I2336" i="1"/>
  <c r="I2296" i="1"/>
  <c r="I2232" i="1"/>
  <c r="I2192" i="1"/>
  <c r="I1112" i="1"/>
  <c r="I888" i="1"/>
  <c r="I320" i="1"/>
  <c r="I216" i="1"/>
  <c r="I3162" i="1"/>
  <c r="I3098" i="1"/>
  <c r="I3034" i="1"/>
  <c r="I2970" i="1"/>
  <c r="I2906" i="1"/>
  <c r="I4201" i="1"/>
  <c r="I4177" i="1"/>
  <c r="I4161" i="1"/>
  <c r="I4145" i="1"/>
  <c r="I4137" i="1"/>
  <c r="I4121" i="1"/>
  <c r="I4097" i="1"/>
  <c r="I4081" i="1"/>
  <c r="I3753" i="1"/>
  <c r="I3689" i="1"/>
  <c r="I3665" i="1"/>
  <c r="I3649" i="1"/>
  <c r="I3633" i="1"/>
  <c r="I3585" i="1"/>
  <c r="I3569" i="1"/>
  <c r="I3505" i="1"/>
  <c r="I3313" i="1"/>
  <c r="I3289" i="1"/>
  <c r="I3225" i="1"/>
  <c r="I3161" i="1"/>
  <c r="I3137" i="1"/>
  <c r="I3073" i="1"/>
  <c r="I3009" i="1"/>
  <c r="I2969" i="1"/>
  <c r="I2657" i="1"/>
  <c r="I2617" i="1"/>
  <c r="I2601" i="1"/>
  <c r="I1537" i="1"/>
  <c r="I1505" i="1"/>
  <c r="I1473" i="1"/>
  <c r="I1441" i="1"/>
  <c r="I1377" i="1"/>
  <c r="I1313" i="1"/>
  <c r="I1281" i="1"/>
  <c r="I1217" i="1"/>
  <c r="I945" i="1"/>
  <c r="I913" i="1"/>
  <c r="I353" i="1"/>
  <c r="I217" i="1"/>
  <c r="I153" i="1"/>
  <c r="I97" i="1"/>
  <c r="I4223" i="1"/>
  <c r="I3959" i="1"/>
  <c r="I3855" i="1"/>
  <c r="I3839" i="1"/>
  <c r="I3791" i="1"/>
  <c r="I3487" i="1"/>
  <c r="I3447" i="1"/>
  <c r="I3423" i="1"/>
  <c r="I3407" i="1"/>
  <c r="I3359" i="1"/>
  <c r="I2807" i="1"/>
  <c r="I2559" i="1"/>
  <c r="I2495" i="1"/>
  <c r="I2399" i="1"/>
  <c r="I2335" i="1"/>
  <c r="I2295" i="1"/>
  <c r="I2087" i="1"/>
  <c r="I2039" i="1"/>
  <c r="I1975" i="1"/>
  <c r="I1663" i="1"/>
  <c r="I1583" i="1"/>
  <c r="I1263" i="1"/>
  <c r="I4230" i="1"/>
  <c r="I4214" i="1"/>
  <c r="I4198" i="1"/>
  <c r="I4190" i="1"/>
  <c r="I4174" i="1"/>
  <c r="I4126" i="1"/>
  <c r="I4110" i="1"/>
  <c r="I4062" i="1"/>
  <c r="I4046" i="1"/>
  <c r="I3998" i="1"/>
  <c r="I3982" i="1"/>
  <c r="I3934" i="1"/>
  <c r="I3918" i="1"/>
  <c r="I3846" i="1"/>
  <c r="I3830" i="1"/>
  <c r="I3814" i="1"/>
  <c r="I3782" i="1"/>
  <c r="I3766" i="1"/>
  <c r="I3750" i="1"/>
  <c r="I3742" i="1"/>
  <c r="I3726" i="1"/>
  <c r="I3654" i="1"/>
  <c r="I3638" i="1"/>
  <c r="I3622" i="1"/>
  <c r="I3590" i="1"/>
  <c r="I3574" i="1"/>
  <c r="I3558" i="1"/>
  <c r="I3526" i="1"/>
  <c r="I3510" i="1"/>
  <c r="I3494" i="1"/>
  <c r="I3462" i="1"/>
  <c r="I3446" i="1"/>
  <c r="I3430" i="1"/>
  <c r="I3422" i="1"/>
  <c r="I3406" i="1"/>
  <c r="I3358" i="1"/>
  <c r="I3270" i="1"/>
  <c r="I3238" i="1"/>
  <c r="I3222" i="1"/>
  <c r="I3174" i="1"/>
  <c r="I3158" i="1"/>
  <c r="I3110" i="1"/>
  <c r="I3094" i="1"/>
  <c r="I2990" i="1"/>
  <c r="I2870" i="1"/>
  <c r="I2854" i="1"/>
  <c r="I2726" i="1"/>
  <c r="I2694" i="1"/>
  <c r="I2662" i="1"/>
  <c r="I2646" i="1"/>
  <c r="I2598" i="1"/>
  <c r="I2582" i="1"/>
  <c r="I2566" i="1"/>
  <c r="I2518" i="1"/>
  <c r="I2462" i="1"/>
  <c r="I2454" i="1"/>
  <c r="I2438" i="1"/>
  <c r="I2398" i="1"/>
  <c r="I2374" i="1"/>
  <c r="I2262" i="1"/>
  <c r="I2134" i="1"/>
  <c r="I2078" i="1"/>
  <c r="I1982" i="1"/>
  <c r="I1942" i="1"/>
  <c r="I1918" i="1"/>
  <c r="I1894" i="1"/>
  <c r="I1878" i="1"/>
  <c r="I1766" i="1"/>
  <c r="I1750" i="1"/>
  <c r="I1694" i="1"/>
  <c r="I1638" i="1"/>
  <c r="I1598" i="1"/>
  <c r="I1406" i="1"/>
  <c r="I1318" i="1"/>
  <c r="I1278" i="1"/>
  <c r="I1134" i="1"/>
  <c r="I1046" i="1"/>
  <c r="I870" i="1"/>
  <c r="I710" i="1"/>
  <c r="I3999" i="1"/>
  <c r="I3919" i="1"/>
  <c r="I3895" i="1"/>
  <c r="I3879" i="1"/>
  <c r="I3831" i="1"/>
  <c r="I3815" i="1"/>
  <c r="I3775" i="1"/>
  <c r="I3751" i="1"/>
  <c r="I3711" i="1"/>
  <c r="I3383" i="1"/>
  <c r="I3367" i="1"/>
  <c r="I3311" i="1"/>
  <c r="I2551" i="1"/>
  <c r="I2047" i="1"/>
  <c r="I1879" i="1"/>
  <c r="I1711" i="1"/>
  <c r="I1623" i="1"/>
  <c r="I1591" i="1"/>
  <c r="I1575" i="1"/>
  <c r="I1495" i="1"/>
  <c r="I1007" i="1"/>
  <c r="I991" i="1"/>
  <c r="I4166" i="1"/>
  <c r="I4150" i="1"/>
  <c r="I4134" i="1"/>
  <c r="I4102" i="1"/>
  <c r="I4086" i="1"/>
  <c r="I4070" i="1"/>
  <c r="I4038" i="1"/>
  <c r="I4022" i="1"/>
  <c r="I4006" i="1"/>
  <c r="I3974" i="1"/>
  <c r="I3958" i="1"/>
  <c r="I3942" i="1"/>
  <c r="I3910" i="1"/>
  <c r="I3894" i="1"/>
  <c r="I3878" i="1"/>
  <c r="I3870" i="1"/>
  <c r="I3854" i="1"/>
  <c r="I3806" i="1"/>
  <c r="I3790" i="1"/>
  <c r="I3718" i="1"/>
  <c r="I3702" i="1"/>
  <c r="I3686" i="1"/>
  <c r="I3678" i="1"/>
  <c r="I3662" i="1"/>
  <c r="I3614" i="1"/>
  <c r="I3598" i="1"/>
  <c r="I3550" i="1"/>
  <c r="I3534" i="1"/>
  <c r="I3486" i="1"/>
  <c r="I3470" i="1"/>
  <c r="I3398" i="1"/>
  <c r="I3382" i="1"/>
  <c r="I3366" i="1"/>
  <c r="I3342" i="1"/>
  <c r="I3310" i="1"/>
  <c r="I3278" i="1"/>
  <c r="I3246" i="1"/>
  <c r="I3198" i="1"/>
  <c r="I3182" i="1"/>
  <c r="I3134" i="1"/>
  <c r="I3118" i="1"/>
  <c r="I3070" i="1"/>
  <c r="I3054" i="1"/>
  <c r="I3030" i="1"/>
  <c r="I2998" i="1"/>
  <c r="I2934" i="1"/>
  <c r="I2798" i="1"/>
  <c r="I2654" i="1"/>
  <c r="I2526" i="1"/>
  <c r="I2502" i="1"/>
  <c r="I2334" i="1"/>
  <c r="I2222" i="1"/>
  <c r="I2142" i="1"/>
  <c r="I2022" i="1"/>
  <c r="I1838" i="1"/>
  <c r="I3324" i="1"/>
  <c r="I3292" i="1"/>
  <c r="I3252" i="1"/>
  <c r="I3220" i="1"/>
  <c r="I3212" i="1"/>
  <c r="I3156" i="1"/>
  <c r="I3132" i="1"/>
  <c r="I3092" i="1"/>
  <c r="I3036" i="1"/>
  <c r="I2972" i="1"/>
  <c r="I2956" i="1"/>
  <c r="I2916" i="1"/>
  <c r="I2892" i="1"/>
  <c r="I2876" i="1"/>
  <c r="I2852" i="1"/>
  <c r="I2084" i="1"/>
  <c r="I1996" i="1"/>
  <c r="I1828" i="1"/>
  <c r="I1460" i="1"/>
  <c r="I1396" i="1"/>
  <c r="I1380" i="1"/>
  <c r="I1356" i="1"/>
  <c r="I1316" i="1"/>
  <c r="I1292" i="1"/>
  <c r="I900" i="1"/>
  <c r="I708" i="1"/>
  <c r="I2781" i="1"/>
  <c r="I2101" i="1"/>
  <c r="I2045" i="1"/>
  <c r="I2037" i="1"/>
  <c r="I1765" i="1"/>
  <c r="I1725" i="1"/>
  <c r="I1653" i="1"/>
  <c r="I1341" i="1"/>
  <c r="I1157" i="1"/>
  <c r="I981" i="1"/>
  <c r="I893" i="1"/>
  <c r="I805" i="1"/>
  <c r="I381" i="1"/>
  <c r="I4235" i="1"/>
  <c r="I4227" i="1"/>
  <c r="I4211" i="1"/>
  <c r="I4203" i="1"/>
  <c r="I4187" i="1"/>
  <c r="I4171" i="1"/>
  <c r="I4163" i="1"/>
  <c r="I4147" i="1"/>
  <c r="I4139" i="1"/>
  <c r="I4123" i="1"/>
  <c r="I4107" i="1"/>
  <c r="I4099" i="1"/>
  <c r="I4083" i="1"/>
  <c r="I4075" i="1"/>
  <c r="I4059" i="1"/>
  <c r="I4043" i="1"/>
  <c r="I4035" i="1"/>
  <c r="I4019" i="1"/>
  <c r="I4011" i="1"/>
  <c r="I3995" i="1"/>
  <c r="I3979" i="1"/>
  <c r="I3971" i="1"/>
  <c r="I3955" i="1"/>
  <c r="I3947" i="1"/>
  <c r="I3931" i="1"/>
  <c r="I3915" i="1"/>
  <c r="I3907" i="1"/>
  <c r="I3891" i="1"/>
  <c r="I3883" i="1"/>
  <c r="I3867" i="1"/>
  <c r="I3851" i="1"/>
  <c r="I3843" i="1"/>
  <c r="I3827" i="1"/>
  <c r="I3819" i="1"/>
  <c r="I3803" i="1"/>
  <c r="I3787" i="1"/>
  <c r="I3779" i="1"/>
  <c r="I3763" i="1"/>
  <c r="I3755" i="1"/>
  <c r="I3739" i="1"/>
  <c r="I3715" i="1"/>
  <c r="I3699" i="1"/>
  <c r="I3691" i="1"/>
  <c r="I3675" i="1"/>
  <c r="I3659" i="1"/>
  <c r="I3651" i="1"/>
  <c r="I3635" i="1"/>
  <c r="I3627" i="1"/>
  <c r="I3611" i="1"/>
  <c r="I3595" i="1"/>
  <c r="I3587" i="1"/>
  <c r="I3571" i="1"/>
  <c r="I3563" i="1"/>
  <c r="I3547" i="1"/>
  <c r="I3531" i="1"/>
  <c r="I3523" i="1"/>
  <c r="I3507" i="1"/>
  <c r="I3499" i="1"/>
  <c r="I3483" i="1"/>
  <c r="I3467" i="1"/>
  <c r="I3443" i="1"/>
  <c r="I3435" i="1"/>
  <c r="I3419" i="1"/>
  <c r="I3403" i="1"/>
  <c r="I3395" i="1"/>
  <c r="I3379" i="1"/>
  <c r="I3355" i="1"/>
  <c r="I3323" i="1"/>
  <c r="I3291" i="1"/>
  <c r="I3259" i="1"/>
  <c r="I3235" i="1"/>
  <c r="I3203" i="1"/>
  <c r="I3195" i="1"/>
  <c r="I3139" i="1"/>
  <c r="I3075" i="1"/>
  <c r="I3059" i="1"/>
  <c r="I3019" i="1"/>
  <c r="I3011" i="1"/>
  <c r="I2995" i="1"/>
  <c r="I2979" i="1"/>
  <c r="I2947" i="1"/>
  <c r="I2939" i="1"/>
  <c r="I2931" i="1"/>
  <c r="I2915" i="1"/>
  <c r="I2891" i="1"/>
  <c r="I2875" i="1"/>
  <c r="I2867" i="1"/>
  <c r="I2851" i="1"/>
  <c r="I2835" i="1"/>
  <c r="I2787" i="1"/>
  <c r="I2779" i="1"/>
  <c r="I2755" i="1"/>
  <c r="I2747" i="1"/>
  <c r="I2699" i="1"/>
  <c r="I2683" i="1"/>
  <c r="I2627" i="1"/>
  <c r="I2619" i="1"/>
  <c r="I2563" i="1"/>
  <c r="I2555" i="1"/>
  <c r="I2499" i="1"/>
  <c r="I2323" i="1"/>
  <c r="I2235" i="1"/>
  <c r="I2195" i="1"/>
  <c r="I2171" i="1"/>
  <c r="I2155" i="1"/>
  <c r="I2131" i="1"/>
  <c r="I4160" i="1"/>
  <c r="I2603" i="1"/>
  <c r="I1105" i="1"/>
  <c r="I937" i="1"/>
  <c r="I3864" i="1"/>
  <c r="I2289" i="1"/>
  <c r="I3720" i="1"/>
  <c r="I1847" i="1"/>
  <c r="I3459" i="1"/>
  <c r="I1560" i="1"/>
  <c r="I3936" i="1"/>
  <c r="I3816" i="1"/>
  <c r="I3107" i="1"/>
  <c r="I1393" i="1"/>
  <c r="I2065" i="1"/>
  <c r="I4168" i="1"/>
  <c r="I2985" i="1"/>
  <c r="I1161" i="1"/>
  <c r="I3797" i="1"/>
  <c r="I3445" i="1"/>
  <c r="I3165" i="1"/>
  <c r="I3213" i="1"/>
  <c r="I3061" i="1"/>
  <c r="I2957" i="1"/>
  <c r="I2557" i="1"/>
  <c r="I2461" i="1"/>
  <c r="I1981" i="1"/>
  <c r="I1925" i="1"/>
  <c r="I1813" i="1"/>
  <c r="I1805" i="1"/>
  <c r="I1781" i="1"/>
  <c r="I1701" i="1"/>
  <c r="I1693" i="1"/>
  <c r="I1509" i="1"/>
  <c r="I1429" i="1"/>
  <c r="I1277" i="1"/>
  <c r="I1173" i="1"/>
  <c r="I1149" i="1"/>
  <c r="I845" i="1"/>
  <c r="I3629" i="1"/>
  <c r="I3341" i="1"/>
  <c r="I3404" i="1"/>
  <c r="I3236" i="1"/>
  <c r="I3100" i="1"/>
  <c r="I2628" i="1"/>
  <c r="I2460" i="1"/>
  <c r="I1884" i="1"/>
  <c r="I1548" i="1"/>
  <c r="I1484" i="1"/>
  <c r="I1444" i="1"/>
  <c r="I1332" i="1"/>
  <c r="I1252" i="1"/>
  <c r="I1204" i="1"/>
  <c r="I732" i="1"/>
  <c r="I3700" i="1"/>
  <c r="I3796" i="1"/>
  <c r="I3260" i="1"/>
  <c r="I3196" i="1"/>
  <c r="I3172" i="1"/>
  <c r="I2908" i="1"/>
  <c r="I2844" i="1"/>
  <c r="I1524" i="1"/>
  <c r="I1492" i="1"/>
  <c r="I1420" i="1"/>
  <c r="I3461" i="1"/>
  <c r="I3579" i="1"/>
  <c r="I4104" i="1"/>
  <c r="I3795" i="1"/>
  <c r="I3331" i="1"/>
  <c r="I2955" i="1"/>
  <c r="I1833" i="1"/>
  <c r="I1280" i="1"/>
  <c r="I529" i="1"/>
  <c r="I2067" i="1"/>
  <c r="I3353" i="1"/>
  <c r="I1379" i="1"/>
  <c r="I2435" i="1"/>
  <c r="I4040" i="1"/>
  <c r="I3768" i="1"/>
  <c r="I3544" i="1"/>
  <c r="I3315" i="1"/>
  <c r="I2715" i="1"/>
  <c r="I2363" i="1"/>
  <c r="I376" i="1"/>
  <c r="I3643" i="1"/>
  <c r="I987" i="1"/>
  <c r="I3992" i="1"/>
  <c r="I3722" i="1"/>
  <c r="I3472" i="1"/>
  <c r="I2313" i="1"/>
  <c r="I1624" i="1"/>
  <c r="I1195" i="1"/>
  <c r="I4215" i="1"/>
  <c r="I4183" i="1"/>
  <c r="I4167" i="1"/>
  <c r="I4143" i="1"/>
  <c r="I4127" i="1"/>
  <c r="I4111" i="1"/>
  <c r="I4087" i="1"/>
  <c r="I4071" i="1"/>
  <c r="I4047" i="1"/>
  <c r="I4015" i="1"/>
  <c r="I3975" i="1"/>
  <c r="I3951" i="1"/>
  <c r="I3911" i="1"/>
  <c r="I3863" i="1"/>
  <c r="I3847" i="1"/>
  <c r="I3687" i="1"/>
  <c r="I3655" i="1"/>
  <c r="I3631" i="1"/>
  <c r="I3599" i="1"/>
  <c r="I3527" i="1"/>
  <c r="I3351" i="1"/>
  <c r="I3327" i="1"/>
  <c r="I3295" i="1"/>
  <c r="I3271" i="1"/>
  <c r="I3207" i="1"/>
  <c r="I3183" i="1"/>
  <c r="I3135" i="1"/>
  <c r="I3111" i="1"/>
  <c r="I3047" i="1"/>
  <c r="I3023" i="1"/>
  <c r="I2999" i="1"/>
  <c r="I2943" i="1"/>
  <c r="I2919" i="1"/>
  <c r="I2887" i="1"/>
  <c r="I2847" i="1"/>
  <c r="I2783" i="1"/>
  <c r="I2759" i="1"/>
  <c r="I2735" i="1"/>
  <c r="I2703" i="1"/>
  <c r="I2679" i="1"/>
  <c r="I2655" i="1"/>
  <c r="I2639" i="1"/>
  <c r="I2615" i="1"/>
  <c r="I2599" i="1"/>
  <c r="I2575" i="1"/>
  <c r="I2535" i="1"/>
  <c r="I2471" i="1"/>
  <c r="I2447" i="1"/>
  <c r="I2423" i="1"/>
  <c r="I2407" i="1"/>
  <c r="I2391" i="1"/>
  <c r="I2367" i="1"/>
  <c r="I2351" i="1"/>
  <c r="I2327" i="1"/>
  <c r="I2303" i="1"/>
  <c r="I2279" i="1"/>
  <c r="I2255" i="1"/>
  <c r="I2231" i="1"/>
  <c r="I2207" i="1"/>
  <c r="I2183" i="1"/>
  <c r="I2159" i="1"/>
  <c r="I3559" i="1"/>
  <c r="I4159" i="1"/>
  <c r="I4220" i="1"/>
  <c r="I4196" i="1"/>
  <c r="I4164" i="1"/>
  <c r="I3991" i="1"/>
  <c r="I4234" i="1"/>
  <c r="I4218" i="1"/>
  <c r="I4194" i="1"/>
  <c r="I4170" i="1"/>
  <c r="I4146" i="1"/>
  <c r="I4130" i="1"/>
  <c r="I4106" i="1"/>
  <c r="I4090" i="1"/>
  <c r="I4074" i="1"/>
  <c r="I4058" i="1"/>
  <c r="I4034" i="1"/>
  <c r="I4010" i="1"/>
  <c r="I4002" i="1"/>
  <c r="I3986" i="1"/>
  <c r="I3970" i="1"/>
  <c r="I3954" i="1"/>
  <c r="I3938" i="1"/>
  <c r="I3922" i="1"/>
  <c r="I3906" i="1"/>
  <c r="I3890" i="1"/>
  <c r="I3866" i="1"/>
  <c r="I3850" i="1"/>
  <c r="I3834" i="1"/>
  <c r="I3818" i="1"/>
  <c r="I3810" i="1"/>
  <c r="I3802" i="1"/>
  <c r="I3794" i="1"/>
  <c r="I3786" i="1"/>
  <c r="I3762" i="1"/>
  <c r="I3754" i="1"/>
  <c r="I3746" i="1"/>
  <c r="I3738" i="1"/>
  <c r="I3730" i="1"/>
  <c r="I3714" i="1"/>
  <c r="I3706" i="1"/>
  <c r="I3698" i="1"/>
  <c r="I3690" i="1"/>
  <c r="I3682" i="1"/>
  <c r="I3674" i="1"/>
  <c r="I3666" i="1"/>
  <c r="I3658" i="1"/>
  <c r="I3650" i="1"/>
  <c r="I3634" i="1"/>
  <c r="I3626" i="1"/>
  <c r="I3618" i="1"/>
  <c r="I3610" i="1"/>
  <c r="I3602" i="1"/>
  <c r="I3594" i="1"/>
  <c r="I3586" i="1"/>
  <c r="I3578" i="1"/>
  <c r="I3570" i="1"/>
  <c r="I3562" i="1"/>
  <c r="I3554" i="1"/>
  <c r="I3546" i="1"/>
  <c r="I3538" i="1"/>
  <c r="I3530" i="1"/>
  <c r="I3522" i="1"/>
  <c r="I3514" i="1"/>
  <c r="I3506" i="1"/>
  <c r="I3498" i="1"/>
  <c r="I3490" i="1"/>
  <c r="I3482" i="1"/>
  <c r="I3474" i="1"/>
  <c r="I3466" i="1"/>
  <c r="I3458" i="1"/>
  <c r="I3450" i="1"/>
  <c r="I3442" i="1"/>
  <c r="I3434" i="1"/>
  <c r="I3426" i="1"/>
  <c r="I3418" i="1"/>
  <c r="I3410" i="1"/>
  <c r="I3402" i="1"/>
  <c r="I3394" i="1"/>
  <c r="I3386" i="1"/>
  <c r="I3378" i="1"/>
  <c r="I3370" i="1"/>
  <c r="I3362" i="1"/>
  <c r="I3354" i="1"/>
  <c r="I3346" i="1"/>
  <c r="I3338" i="1"/>
  <c r="I3330" i="1"/>
  <c r="I3314" i="1"/>
  <c r="I3306" i="1"/>
  <c r="I3298" i="1"/>
  <c r="I3282" i="1"/>
  <c r="I3274" i="1"/>
  <c r="I3266" i="1"/>
  <c r="I3250" i="1"/>
  <c r="I3242" i="1"/>
  <c r="I3234" i="1"/>
  <c r="I3226" i="1"/>
  <c r="I3218" i="1"/>
  <c r="I3210" i="1"/>
  <c r="I3202" i="1"/>
  <c r="I3194" i="1"/>
  <c r="I3186" i="1"/>
  <c r="I3178" i="1"/>
  <c r="I3170" i="1"/>
  <c r="I3154" i="1"/>
  <c r="I3146" i="1"/>
  <c r="I3138" i="1"/>
  <c r="I3130" i="1"/>
  <c r="I3122" i="1"/>
  <c r="I3114" i="1"/>
  <c r="I3106" i="1"/>
  <c r="I3090" i="1"/>
  <c r="I3082" i="1"/>
  <c r="I3074" i="1"/>
  <c r="I3066" i="1"/>
  <c r="I3058" i="1"/>
  <c r="I3050" i="1"/>
  <c r="I3042" i="1"/>
  <c r="I3026" i="1"/>
  <c r="I3018" i="1"/>
  <c r="I3010" i="1"/>
  <c r="I3002" i="1"/>
  <c r="I2994" i="1"/>
  <c r="I2986" i="1"/>
  <c r="I2978" i="1"/>
  <c r="I2962" i="1"/>
  <c r="I2954" i="1"/>
  <c r="I2946" i="1"/>
  <c r="I2938" i="1"/>
  <c r="I2930" i="1"/>
  <c r="I2922" i="1"/>
  <c r="I2914" i="1"/>
  <c r="I2898" i="1"/>
  <c r="I2890" i="1"/>
  <c r="I2882" i="1"/>
  <c r="I2874" i="1"/>
  <c r="I2866" i="1"/>
  <c r="I2858" i="1"/>
  <c r="I2850" i="1"/>
  <c r="I2842" i="1"/>
  <c r="I2834" i="1"/>
  <c r="I2826" i="1"/>
  <c r="I2818" i="1"/>
  <c r="I2810" i="1"/>
  <c r="I2802" i="1"/>
  <c r="I2794" i="1"/>
  <c r="I2786" i="1"/>
  <c r="I2778" i="1"/>
  <c r="I2770" i="1"/>
  <c r="I2754" i="1"/>
  <c r="I2746" i="1"/>
  <c r="I2738" i="1"/>
  <c r="I2730" i="1"/>
  <c r="I2722" i="1"/>
  <c r="I2714" i="1"/>
  <c r="I2706" i="1"/>
  <c r="I2698" i="1"/>
  <c r="I2690" i="1"/>
  <c r="I2682" i="1"/>
  <c r="I2674" i="1"/>
  <c r="I2666" i="1"/>
  <c r="I2658" i="1"/>
  <c r="I2650" i="1"/>
  <c r="I2642" i="1"/>
  <c r="I2634" i="1"/>
  <c r="I2626" i="1"/>
  <c r="I2618" i="1"/>
  <c r="I2610" i="1"/>
  <c r="I2602" i="1"/>
  <c r="I2594" i="1"/>
  <c r="I2586" i="1"/>
  <c r="I2578" i="1"/>
  <c r="I2570" i="1"/>
  <c r="I2562" i="1"/>
  <c r="I2554" i="1"/>
  <c r="I2546" i="1"/>
  <c r="I2538" i="1"/>
  <c r="I2530" i="1"/>
  <c r="I2522" i="1"/>
  <c r="I2514" i="1"/>
  <c r="I2506" i="1"/>
  <c r="I2498" i="1"/>
  <c r="I2490" i="1"/>
  <c r="I2482" i="1"/>
  <c r="I2474" i="1"/>
  <c r="I2466" i="1"/>
  <c r="I2458" i="1"/>
  <c r="I2450" i="1"/>
  <c r="I2442" i="1"/>
  <c r="I2434" i="1"/>
  <c r="I2426" i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I1818" i="1"/>
  <c r="I1810" i="1"/>
  <c r="I1802" i="1"/>
  <c r="I1794" i="1"/>
  <c r="I1786" i="1"/>
  <c r="I1778" i="1"/>
  <c r="I1770" i="1"/>
  <c r="I1762" i="1"/>
  <c r="I1754" i="1"/>
  <c r="I1746" i="1"/>
  <c r="I1738" i="1"/>
  <c r="I1730" i="1"/>
  <c r="I1722" i="1"/>
  <c r="I1714" i="1"/>
  <c r="I1706" i="1"/>
  <c r="I1698" i="1"/>
  <c r="I1690" i="1"/>
  <c r="I1682" i="1"/>
  <c r="I1674" i="1"/>
  <c r="I1666" i="1"/>
  <c r="I1658" i="1"/>
  <c r="I1650" i="1"/>
  <c r="I1642" i="1"/>
  <c r="I1634" i="1"/>
  <c r="I1626" i="1"/>
  <c r="I1618" i="1"/>
  <c r="I1610" i="1"/>
  <c r="I1602" i="1"/>
  <c r="I1594" i="1"/>
  <c r="I1586" i="1"/>
  <c r="I1578" i="1"/>
  <c r="I1570" i="1"/>
  <c r="I1562" i="1"/>
  <c r="I1554" i="1"/>
  <c r="I1546" i="1"/>
  <c r="I1538" i="1"/>
  <c r="I1530" i="1"/>
  <c r="I1522" i="1"/>
  <c r="I1514" i="1"/>
  <c r="I1506" i="1"/>
  <c r="I1498" i="1"/>
  <c r="I1490" i="1"/>
  <c r="I1482" i="1"/>
  <c r="I1474" i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I1090" i="1"/>
  <c r="I1082" i="1"/>
  <c r="I1074" i="1"/>
  <c r="I1066" i="1"/>
  <c r="I1058" i="1"/>
  <c r="I1050" i="1"/>
  <c r="I1042" i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786" i="1"/>
  <c r="I778" i="1"/>
  <c r="I770" i="1"/>
  <c r="I762" i="1"/>
  <c r="I754" i="1"/>
  <c r="I746" i="1"/>
  <c r="I738" i="1"/>
  <c r="I730" i="1"/>
  <c r="I722" i="1"/>
  <c r="I714" i="1"/>
  <c r="I706" i="1"/>
  <c r="I698" i="1"/>
  <c r="I690" i="1"/>
  <c r="I682" i="1"/>
  <c r="I674" i="1"/>
  <c r="I666" i="1"/>
  <c r="I658" i="1"/>
  <c r="I650" i="1"/>
  <c r="I642" i="1"/>
  <c r="I634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34" i="1"/>
  <c r="I226" i="1"/>
  <c r="I218" i="1"/>
  <c r="I210" i="1"/>
  <c r="I202" i="1"/>
  <c r="I194" i="1"/>
  <c r="I186" i="1"/>
  <c r="I178" i="1"/>
  <c r="I170" i="1"/>
  <c r="I162" i="1"/>
  <c r="I154" i="1"/>
  <c r="I4096" i="1"/>
  <c r="I3935" i="1"/>
  <c r="I3642" i="1"/>
  <c r="I2793" i="1"/>
  <c r="I2064" i="1"/>
  <c r="I4199" i="1"/>
  <c r="I4103" i="1"/>
  <c r="I4079" i="1"/>
  <c r="I4063" i="1"/>
  <c r="I4031" i="1"/>
  <c r="I4007" i="1"/>
  <c r="I3983" i="1"/>
  <c r="I3967" i="1"/>
  <c r="I3807" i="1"/>
  <c r="I3759" i="1"/>
  <c r="I3735" i="1"/>
  <c r="I3719" i="1"/>
  <c r="I3695" i="1"/>
  <c r="I3671" i="1"/>
  <c r="I3647" i="1"/>
  <c r="I3623" i="1"/>
  <c r="I3607" i="1"/>
  <c r="I3583" i="1"/>
  <c r="I3567" i="1"/>
  <c r="I3543" i="1"/>
  <c r="I3519" i="1"/>
  <c r="I3503" i="1"/>
  <c r="I3479" i="1"/>
  <c r="I3455" i="1"/>
  <c r="I3431" i="1"/>
  <c r="I3391" i="1"/>
  <c r="I3335" i="1"/>
  <c r="I3319" i="1"/>
  <c r="I3287" i="1"/>
  <c r="I3239" i="1"/>
  <c r="I3215" i="1"/>
  <c r="I3199" i="1"/>
  <c r="I3151" i="1"/>
  <c r="I3127" i="1"/>
  <c r="I3095" i="1"/>
  <c r="I3079" i="1"/>
  <c r="I3063" i="1"/>
  <c r="I3039" i="1"/>
  <c r="I3015" i="1"/>
  <c r="I2991" i="1"/>
  <c r="I2975" i="1"/>
  <c r="I2951" i="1"/>
  <c r="I2927" i="1"/>
  <c r="I2903" i="1"/>
  <c r="I2879" i="1"/>
  <c r="I2863" i="1"/>
  <c r="I2839" i="1"/>
  <c r="I2823" i="1"/>
  <c r="I2799" i="1"/>
  <c r="I2767" i="1"/>
  <c r="I2727" i="1"/>
  <c r="I2695" i="1"/>
  <c r="I2671" i="1"/>
  <c r="I2631" i="1"/>
  <c r="I2591" i="1"/>
  <c r="I2519" i="1"/>
  <c r="I2503" i="1"/>
  <c r="I2463" i="1"/>
  <c r="I2439" i="1"/>
  <c r="I2415" i="1"/>
  <c r="I2375" i="1"/>
  <c r="I2311" i="1"/>
  <c r="I2287" i="1"/>
  <c r="I2263" i="1"/>
  <c r="I2239" i="1"/>
  <c r="I2215" i="1"/>
  <c r="I2191" i="1"/>
  <c r="I2167" i="1"/>
  <c r="I2151" i="1"/>
  <c r="I3871" i="1"/>
  <c r="I3175" i="1"/>
  <c r="I4228" i="1"/>
  <c r="I4204" i="1"/>
  <c r="I4180" i="1"/>
  <c r="I4156" i="1"/>
  <c r="I3343" i="1"/>
  <c r="I3159" i="1"/>
  <c r="I4226" i="1"/>
  <c r="I4210" i="1"/>
  <c r="I4202" i="1"/>
  <c r="I4186" i="1"/>
  <c r="I4178" i="1"/>
  <c r="I4162" i="1"/>
  <c r="I4154" i="1"/>
  <c r="I4138" i="1"/>
  <c r="I4122" i="1"/>
  <c r="I4114" i="1"/>
  <c r="I4098" i="1"/>
  <c r="I4082" i="1"/>
  <c r="I4066" i="1"/>
  <c r="I4050" i="1"/>
  <c r="I4042" i="1"/>
  <c r="I4026" i="1"/>
  <c r="I4018" i="1"/>
  <c r="I3994" i="1"/>
  <c r="I3978" i="1"/>
  <c r="I3962" i="1"/>
  <c r="I3946" i="1"/>
  <c r="I3930" i="1"/>
  <c r="I3914" i="1"/>
  <c r="I3898" i="1"/>
  <c r="I3882" i="1"/>
  <c r="I3874" i="1"/>
  <c r="I3858" i="1"/>
  <c r="I3842" i="1"/>
  <c r="I3826" i="1"/>
  <c r="I4233" i="1"/>
  <c r="I4217" i="1"/>
  <c r="I4209" i="1"/>
  <c r="I4193" i="1"/>
  <c r="I4169" i="1"/>
  <c r="I4153" i="1"/>
  <c r="I4129" i="1"/>
  <c r="I4113" i="1"/>
  <c r="I4105" i="1"/>
  <c r="I4089" i="1"/>
  <c r="I4073" i="1"/>
  <c r="I4065" i="1"/>
  <c r="I4049" i="1"/>
  <c r="I4041" i="1"/>
  <c r="I4033" i="1"/>
  <c r="I4025" i="1"/>
  <c r="I4009" i="1"/>
  <c r="I4001" i="1"/>
  <c r="I3993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873" i="1"/>
  <c r="I3865" i="1"/>
  <c r="I3857" i="1"/>
  <c r="I3849" i="1"/>
  <c r="I3841" i="1"/>
  <c r="I3833" i="1"/>
  <c r="I3825" i="1"/>
  <c r="I3817" i="1"/>
  <c r="I3809" i="1"/>
  <c r="I3801" i="1"/>
  <c r="I3785" i="1"/>
  <c r="I3777" i="1"/>
  <c r="I3769" i="1"/>
  <c r="I3761" i="1"/>
  <c r="I3745" i="1"/>
  <c r="I3737" i="1"/>
  <c r="I3721" i="1"/>
  <c r="I3705" i="1"/>
  <c r="I3697" i="1"/>
  <c r="I3681" i="1"/>
  <c r="I3657" i="1"/>
  <c r="I3641" i="1"/>
  <c r="I3617" i="1"/>
  <c r="I3601" i="1"/>
  <c r="I3593" i="1"/>
  <c r="I3577" i="1"/>
  <c r="I3561" i="1"/>
  <c r="I3553" i="1"/>
  <c r="I3537" i="1"/>
  <c r="I3529" i="1"/>
  <c r="I3521" i="1"/>
  <c r="I3513" i="1"/>
  <c r="I3497" i="1"/>
  <c r="I3489" i="1"/>
  <c r="I3481" i="1"/>
  <c r="I3473" i="1"/>
  <c r="I3465" i="1"/>
  <c r="I3457" i="1"/>
  <c r="I3449" i="1"/>
  <c r="I3441" i="1"/>
  <c r="I3433" i="1"/>
  <c r="I3417" i="1"/>
  <c r="I3409" i="1"/>
  <c r="I3401" i="1"/>
  <c r="I3393" i="1"/>
  <c r="I3385" i="1"/>
  <c r="I3377" i="1"/>
  <c r="I3369" i="1"/>
  <c r="I3361" i="1"/>
  <c r="I3345" i="1"/>
  <c r="I3337" i="1"/>
  <c r="I3329" i="1"/>
  <c r="I3321" i="1"/>
  <c r="I3305" i="1"/>
  <c r="I3297" i="1"/>
  <c r="I3281" i="1"/>
  <c r="I3273" i="1"/>
  <c r="I3265" i="1"/>
  <c r="I3257" i="1"/>
  <c r="I3249" i="1"/>
  <c r="I3241" i="1"/>
  <c r="I3233" i="1"/>
  <c r="I3217" i="1"/>
  <c r="I3209" i="1"/>
  <c r="I3193" i="1"/>
  <c r="I3185" i="1"/>
  <c r="I3177" i="1"/>
  <c r="I3169" i="1"/>
  <c r="I3153" i="1"/>
  <c r="I3145" i="1"/>
  <c r="I3129" i="1"/>
  <c r="I3121" i="1"/>
  <c r="I3113" i="1"/>
  <c r="I3105" i="1"/>
  <c r="I3089" i="1"/>
  <c r="I3081" i="1"/>
  <c r="I3065" i="1"/>
  <c r="I3057" i="1"/>
  <c r="I3049" i="1"/>
  <c r="I3041" i="1"/>
  <c r="I3025" i="1"/>
  <c r="I3017" i="1"/>
  <c r="I3001" i="1"/>
  <c r="I2993" i="1"/>
  <c r="I2977" i="1"/>
  <c r="I2961" i="1"/>
  <c r="I2953" i="1"/>
  <c r="I2945" i="1"/>
  <c r="I2937" i="1"/>
  <c r="I2929" i="1"/>
  <c r="I2921" i="1"/>
  <c r="I2913" i="1"/>
  <c r="I2905" i="1"/>
  <c r="I2889" i="1"/>
  <c r="I2881" i="1"/>
  <c r="I2873" i="1"/>
  <c r="I2865" i="1"/>
  <c r="I2857" i="1"/>
  <c r="I2849" i="1"/>
  <c r="I2841" i="1"/>
  <c r="I2833" i="1"/>
  <c r="I2825" i="1"/>
  <c r="I2817" i="1"/>
  <c r="I2809" i="1"/>
  <c r="I2785" i="1"/>
  <c r="I2777" i="1"/>
  <c r="I2769" i="1"/>
  <c r="I2761" i="1"/>
  <c r="I2745" i="1"/>
  <c r="I2737" i="1"/>
  <c r="I2729" i="1"/>
  <c r="I2721" i="1"/>
  <c r="I2713" i="1"/>
  <c r="I2705" i="1"/>
  <c r="I2697" i="1"/>
  <c r="I2689" i="1"/>
  <c r="I2681" i="1"/>
  <c r="I2673" i="1"/>
  <c r="I2665" i="1"/>
  <c r="I2649" i="1"/>
  <c r="I2641" i="1"/>
  <c r="I2633" i="1"/>
  <c r="I2625" i="1"/>
  <c r="I2609" i="1"/>
  <c r="I2593" i="1"/>
  <c r="I2585" i="1"/>
  <c r="I2577" i="1"/>
  <c r="I2569" i="1"/>
  <c r="I2561" i="1"/>
  <c r="I2553" i="1"/>
  <c r="I2545" i="1"/>
  <c r="I2537" i="1"/>
  <c r="I2529" i="1"/>
  <c r="I2521" i="1"/>
  <c r="I2513" i="1"/>
  <c r="I2505" i="1"/>
  <c r="I2497" i="1"/>
  <c r="I2489" i="1"/>
  <c r="I2481" i="1"/>
  <c r="I2473" i="1"/>
  <c r="I2465" i="1"/>
  <c r="I2457" i="1"/>
  <c r="I2449" i="1"/>
  <c r="I2441" i="1"/>
  <c r="I2433" i="1"/>
  <c r="I2425" i="1"/>
  <c r="I2417" i="1"/>
  <c r="I2409" i="1"/>
  <c r="I2401" i="1"/>
  <c r="I2393" i="1"/>
  <c r="I2385" i="1"/>
  <c r="I2377" i="1"/>
  <c r="I2369" i="1"/>
  <c r="I2361" i="1"/>
  <c r="I2345" i="1"/>
  <c r="I2337" i="1"/>
  <c r="I2329" i="1"/>
  <c r="I2321" i="1"/>
  <c r="I2305" i="1"/>
  <c r="I2297" i="1"/>
  <c r="I2281" i="1"/>
  <c r="I2273" i="1"/>
  <c r="I2265" i="1"/>
  <c r="I2257" i="1"/>
  <c r="I2249" i="1"/>
  <c r="I2241" i="1"/>
  <c r="I2225" i="1"/>
  <c r="I2217" i="1"/>
  <c r="I2209" i="1"/>
  <c r="I2201" i="1"/>
  <c r="I2185" i="1"/>
  <c r="I2177" i="1"/>
  <c r="I2169" i="1"/>
  <c r="I2161" i="1"/>
  <c r="I2153" i="1"/>
  <c r="I2145" i="1"/>
  <c r="I2137" i="1"/>
  <c r="I2121" i="1"/>
  <c r="I2113" i="1"/>
  <c r="I2105" i="1"/>
  <c r="I2097" i="1"/>
  <c r="I2089" i="1"/>
  <c r="I2081" i="1"/>
  <c r="I2073" i="1"/>
  <c r="I2057" i="1"/>
  <c r="I2049" i="1"/>
  <c r="I2041" i="1"/>
  <c r="I2033" i="1"/>
  <c r="I2025" i="1"/>
  <c r="I2017" i="1"/>
  <c r="I2009" i="1"/>
  <c r="I2001" i="1"/>
  <c r="I1993" i="1"/>
  <c r="I1985" i="1"/>
  <c r="I1977" i="1"/>
  <c r="I1969" i="1"/>
  <c r="I1961" i="1"/>
  <c r="I1953" i="1"/>
  <c r="I1945" i="1"/>
  <c r="I1937" i="1"/>
  <c r="I1929" i="1"/>
  <c r="I1921" i="1"/>
  <c r="I1913" i="1"/>
  <c r="I1905" i="1"/>
  <c r="I1897" i="1"/>
  <c r="I1889" i="1"/>
  <c r="I1873" i="1"/>
  <c r="I1865" i="1"/>
  <c r="I1857" i="1"/>
  <c r="I1849" i="1"/>
  <c r="I1841" i="1"/>
  <c r="I1825" i="1"/>
  <c r="I1817" i="1"/>
  <c r="I1801" i="1"/>
  <c r="I1793" i="1"/>
  <c r="I1785" i="1"/>
  <c r="I1777" i="1"/>
  <c r="I1769" i="1"/>
  <c r="I1761" i="1"/>
  <c r="I1753" i="1"/>
  <c r="I1745" i="1"/>
  <c r="I1737" i="1"/>
  <c r="I1729" i="1"/>
  <c r="I1721" i="1"/>
  <c r="I1713" i="1"/>
  <c r="I1705" i="1"/>
  <c r="I1697" i="1"/>
  <c r="I1689" i="1"/>
  <c r="I1681" i="1"/>
  <c r="I1673" i="1"/>
  <c r="I1665" i="1"/>
  <c r="I1657" i="1"/>
  <c r="I1649" i="1"/>
  <c r="I1641" i="1"/>
  <c r="I1633" i="1"/>
  <c r="I1625" i="1"/>
  <c r="I1617" i="1"/>
  <c r="I1609" i="1"/>
  <c r="I1601" i="1"/>
  <c r="I1593" i="1"/>
  <c r="I1585" i="1"/>
  <c r="I1577" i="1"/>
  <c r="I1569" i="1"/>
  <c r="I1561" i="1"/>
  <c r="I1553" i="1"/>
  <c r="I1545" i="1"/>
  <c r="I4056" i="1"/>
  <c r="I3927" i="1"/>
  <c r="I3778" i="1"/>
  <c r="I3263" i="1"/>
  <c r="I2753" i="1"/>
  <c r="I1881" i="1"/>
  <c r="I4231" i="1"/>
  <c r="I4207" i="1"/>
  <c r="I4191" i="1"/>
  <c r="I4175" i="1"/>
  <c r="I4151" i="1"/>
  <c r="I4135" i="1"/>
  <c r="I4095" i="1"/>
  <c r="I4039" i="1"/>
  <c r="I4023" i="1"/>
  <c r="I3943" i="1"/>
  <c r="I3903" i="1"/>
  <c r="I3887" i="1"/>
  <c r="I3823" i="1"/>
  <c r="I3799" i="1"/>
  <c r="I3783" i="1"/>
  <c r="I3767" i="1"/>
  <c r="I3743" i="1"/>
  <c r="I3727" i="1"/>
  <c r="I3703" i="1"/>
  <c r="I3679" i="1"/>
  <c r="I3663" i="1"/>
  <c r="I3639" i="1"/>
  <c r="I3615" i="1"/>
  <c r="I3591" i="1"/>
  <c r="I3575" i="1"/>
  <c r="I3551" i="1"/>
  <c r="I3535" i="1"/>
  <c r="I3511" i="1"/>
  <c r="I3495" i="1"/>
  <c r="I3471" i="1"/>
  <c r="I3463" i="1"/>
  <c r="I3439" i="1"/>
  <c r="I3415" i="1"/>
  <c r="I3375" i="1"/>
  <c r="I3303" i="1"/>
  <c r="I3279" i="1"/>
  <c r="I3247" i="1"/>
  <c r="I3223" i="1"/>
  <c r="I3191" i="1"/>
  <c r="I3167" i="1"/>
  <c r="I3143" i="1"/>
  <c r="I3119" i="1"/>
  <c r="I3103" i="1"/>
  <c r="I3087" i="1"/>
  <c r="I3055" i="1"/>
  <c r="I3031" i="1"/>
  <c r="I3007" i="1"/>
  <c r="I2983" i="1"/>
  <c r="I2959" i="1"/>
  <c r="I2935" i="1"/>
  <c r="I2911" i="1"/>
  <c r="I2895" i="1"/>
  <c r="I2871" i="1"/>
  <c r="I2855" i="1"/>
  <c r="I2831" i="1"/>
  <c r="I2815" i="1"/>
  <c r="I2791" i="1"/>
  <c r="I2775" i="1"/>
  <c r="I2751" i="1"/>
  <c r="I2743" i="1"/>
  <c r="I2719" i="1"/>
  <c r="I2711" i="1"/>
  <c r="I2687" i="1"/>
  <c r="I2663" i="1"/>
  <c r="I2647" i="1"/>
  <c r="I2623" i="1"/>
  <c r="I2607" i="1"/>
  <c r="I2583" i="1"/>
  <c r="I2567" i="1"/>
  <c r="I2543" i="1"/>
  <c r="I2527" i="1"/>
  <c r="I2511" i="1"/>
  <c r="I2487" i="1"/>
  <c r="I2479" i="1"/>
  <c r="I2455" i="1"/>
  <c r="I2431" i="1"/>
  <c r="I2383" i="1"/>
  <c r="I2359" i="1"/>
  <c r="I2343" i="1"/>
  <c r="I2319" i="1"/>
  <c r="I2271" i="1"/>
  <c r="I2247" i="1"/>
  <c r="I2223" i="1"/>
  <c r="I2199" i="1"/>
  <c r="I2175" i="1"/>
  <c r="I2143" i="1"/>
  <c r="I3231" i="1"/>
  <c r="I3399" i="1"/>
  <c r="I2967" i="1"/>
  <c r="I4236" i="1"/>
  <c r="I4212" i="1"/>
  <c r="I4188" i="1"/>
  <c r="I4172" i="1"/>
  <c r="I4119" i="1"/>
  <c r="I4232" i="1"/>
  <c r="I4208" i="1"/>
  <c r="I4192" i="1"/>
  <c r="I4176" i="1"/>
  <c r="I4152" i="1"/>
  <c r="I4144" i="1"/>
  <c r="I4136" i="1"/>
  <c r="I4128" i="1"/>
  <c r="I4112" i="1"/>
  <c r="I4088" i="1"/>
  <c r="I4080" i="1"/>
  <c r="I4072" i="1"/>
  <c r="I4064" i="1"/>
  <c r="I4048" i="1"/>
  <c r="I4032" i="1"/>
  <c r="I4024" i="1"/>
  <c r="I4016" i="1"/>
  <c r="I4008" i="1"/>
  <c r="I4000" i="1"/>
  <c r="I3984" i="1"/>
  <c r="I3976" i="1"/>
  <c r="I3968" i="1"/>
  <c r="I3960" i="1"/>
  <c r="I3952" i="1"/>
  <c r="I3944" i="1"/>
  <c r="I3928" i="1"/>
  <c r="I3920" i="1"/>
  <c r="I3912" i="1"/>
  <c r="I3904" i="1"/>
  <c r="I3888" i="1"/>
  <c r="I3872" i="1"/>
  <c r="I3848" i="1"/>
  <c r="I3840" i="1"/>
  <c r="I3824" i="1"/>
  <c r="I3808" i="1"/>
  <c r="I3800" i="1"/>
  <c r="I3784" i="1"/>
  <c r="I3760" i="1"/>
  <c r="I3744" i="1"/>
  <c r="I3704" i="1"/>
  <c r="I3696" i="1"/>
  <c r="I3680" i="1"/>
  <c r="I3664" i="1"/>
  <c r="I3656" i="1"/>
  <c r="I3640" i="1"/>
  <c r="I3632" i="1"/>
  <c r="I3624" i="1"/>
  <c r="I3616" i="1"/>
  <c r="I3600" i="1"/>
  <c r="I3592" i="1"/>
  <c r="I3584" i="1"/>
  <c r="I3576" i="1"/>
  <c r="I3568" i="1"/>
  <c r="I3560" i="1"/>
  <c r="I3552" i="1"/>
  <c r="I3536" i="1"/>
  <c r="I3528" i="1"/>
  <c r="I3520" i="1"/>
  <c r="I3512" i="1"/>
  <c r="I3504" i="1"/>
  <c r="I3496" i="1"/>
  <c r="I3488" i="1"/>
  <c r="I3480" i="1"/>
  <c r="I3464" i="1"/>
  <c r="I3456" i="1"/>
  <c r="I3448" i="1"/>
  <c r="I3440" i="1"/>
  <c r="I3432" i="1"/>
  <c r="I3424" i="1"/>
  <c r="I3416" i="1"/>
  <c r="I3408" i="1"/>
  <c r="I3400" i="1"/>
  <c r="I3392" i="1"/>
  <c r="I3376" i="1"/>
  <c r="I3368" i="1"/>
  <c r="I3360" i="1"/>
  <c r="I3352" i="1"/>
  <c r="I3344" i="1"/>
  <c r="I3336" i="1"/>
  <c r="I3328" i="1"/>
  <c r="I3320" i="1"/>
  <c r="I3312" i="1"/>
  <c r="I3304" i="1"/>
  <c r="I3296" i="1"/>
  <c r="I3288" i="1"/>
  <c r="I3280" i="1"/>
  <c r="I3272" i="1"/>
  <c r="I3264" i="1"/>
  <c r="I3256" i="1"/>
  <c r="I3248" i="1"/>
  <c r="I3240" i="1"/>
  <c r="I3232" i="1"/>
  <c r="I3224" i="1"/>
  <c r="I3216" i="1"/>
  <c r="I3208" i="1"/>
  <c r="I3200" i="1"/>
  <c r="I3192" i="1"/>
  <c r="I3184" i="1"/>
  <c r="I3176" i="1"/>
  <c r="I3168" i="1"/>
  <c r="I3160" i="1"/>
  <c r="I3152" i="1"/>
  <c r="I3144" i="1"/>
  <c r="I3136" i="1"/>
  <c r="I3128" i="1"/>
  <c r="I3120" i="1"/>
  <c r="I3112" i="1"/>
  <c r="I3104" i="1"/>
  <c r="I3096" i="1"/>
  <c r="I3088" i="1"/>
  <c r="I3080" i="1"/>
  <c r="I3072" i="1"/>
  <c r="I3064" i="1"/>
  <c r="I3056" i="1"/>
  <c r="I3048" i="1"/>
  <c r="I3040" i="1"/>
  <c r="I3032" i="1"/>
  <c r="I3024" i="1"/>
  <c r="I3016" i="1"/>
  <c r="I3008" i="1"/>
  <c r="I3000" i="1"/>
  <c r="I2992" i="1"/>
  <c r="I2984" i="1"/>
  <c r="I2976" i="1"/>
  <c r="I2968" i="1"/>
  <c r="I2960" i="1"/>
  <c r="I2952" i="1"/>
  <c r="I2944" i="1"/>
  <c r="I2936" i="1"/>
  <c r="I2928" i="1"/>
  <c r="I2920" i="1"/>
  <c r="I2912" i="1"/>
  <c r="I2904" i="1"/>
  <c r="I2896" i="1"/>
  <c r="I2888" i="1"/>
  <c r="I2880" i="1"/>
  <c r="I2872" i="1"/>
  <c r="I2864" i="1"/>
  <c r="I2856" i="1"/>
  <c r="I2848" i="1"/>
  <c r="I2840" i="1"/>
  <c r="I2824" i="1"/>
  <c r="I2816" i="1"/>
  <c r="I2808" i="1"/>
  <c r="I2800" i="1"/>
  <c r="I2792" i="1"/>
  <c r="I2784" i="1"/>
  <c r="I2776" i="1"/>
  <c r="I2768" i="1"/>
  <c r="I2752" i="1"/>
  <c r="I2744" i="1"/>
  <c r="I2736" i="1"/>
  <c r="I2728" i="1"/>
  <c r="I2704" i="1"/>
  <c r="I2696" i="1"/>
  <c r="I2688" i="1"/>
  <c r="I2680" i="1"/>
  <c r="I2672" i="1"/>
  <c r="I2664" i="1"/>
  <c r="I2656" i="1"/>
  <c r="I2648" i="1"/>
  <c r="I2640" i="1"/>
  <c r="I2632" i="1"/>
  <c r="I2624" i="1"/>
  <c r="I2616" i="1"/>
  <c r="I2608" i="1"/>
  <c r="I2600" i="1"/>
  <c r="I2592" i="1"/>
  <c r="I2584" i="1"/>
  <c r="I2576" i="1"/>
  <c r="I2568" i="1"/>
  <c r="I2560" i="1"/>
  <c r="I2552" i="1"/>
  <c r="I2544" i="1"/>
  <c r="I2536" i="1"/>
  <c r="I2528" i="1"/>
  <c r="I2520" i="1"/>
  <c r="I2512" i="1"/>
  <c r="I2504" i="1"/>
  <c r="I2496" i="1"/>
  <c r="I2488" i="1"/>
  <c r="I2480" i="1"/>
  <c r="I2472" i="1"/>
  <c r="I2464" i="1"/>
  <c r="I2448" i="1"/>
  <c r="I2440" i="1"/>
  <c r="I2432" i="1"/>
  <c r="I2424" i="1"/>
  <c r="I2416" i="1"/>
  <c r="I2408" i="1"/>
  <c r="I2400" i="1"/>
  <c r="I2384" i="1"/>
  <c r="I2376" i="1"/>
  <c r="I2368" i="1"/>
  <c r="I2360" i="1"/>
  <c r="I2352" i="1"/>
  <c r="I2344" i="1"/>
  <c r="I2328" i="1"/>
  <c r="I2320" i="1"/>
  <c r="I2312" i="1"/>
  <c r="I2304" i="1"/>
  <c r="I2288" i="1"/>
  <c r="I2280" i="1"/>
  <c r="I2272" i="1"/>
  <c r="I2264" i="1"/>
  <c r="I2256" i="1"/>
  <c r="I2248" i="1"/>
  <c r="I2240" i="1"/>
  <c r="I2224" i="1"/>
  <c r="I2216" i="1"/>
  <c r="I2208" i="1"/>
  <c r="I2200" i="1"/>
  <c r="I2184" i="1"/>
  <c r="I2176" i="1"/>
  <c r="I2168" i="1"/>
  <c r="I2160" i="1"/>
  <c r="I2152" i="1"/>
  <c r="I2144" i="1"/>
  <c r="I2136" i="1"/>
  <c r="I2128" i="1"/>
  <c r="I2120" i="1"/>
  <c r="I2112" i="1"/>
  <c r="I2104" i="1"/>
  <c r="I2096" i="1"/>
  <c r="I2088" i="1"/>
  <c r="I2080" i="1"/>
  <c r="I2072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40" i="1"/>
  <c r="I1632" i="1"/>
  <c r="I1616" i="1"/>
  <c r="I1608" i="1"/>
  <c r="I1600" i="1"/>
  <c r="I1592" i="1"/>
  <c r="I1584" i="1"/>
  <c r="I1576" i="1"/>
  <c r="I1568" i="1"/>
  <c r="I1552" i="1"/>
  <c r="I1544" i="1"/>
  <c r="I153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8" i="1"/>
  <c r="I1120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I752" i="1"/>
  <c r="I744" i="1"/>
  <c r="I736" i="1"/>
  <c r="I728" i="1"/>
  <c r="I720" i="1"/>
  <c r="I712" i="1"/>
  <c r="I704" i="1"/>
  <c r="I69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68" i="1"/>
  <c r="I360" i="1"/>
  <c r="I352" i="1"/>
  <c r="I344" i="1"/>
  <c r="I336" i="1"/>
  <c r="I328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16" i="1"/>
  <c r="I8" i="1"/>
  <c r="I4216" i="1"/>
  <c r="I4055" i="1"/>
  <c r="I3880" i="1"/>
  <c r="I3770" i="1"/>
  <c r="I3425" i="1"/>
  <c r="I3255" i="1"/>
  <c r="I3071" i="1"/>
  <c r="I4148" i="1"/>
  <c r="I4140" i="1"/>
  <c r="I4132" i="1"/>
  <c r="I4124" i="1"/>
  <c r="I4116" i="1"/>
  <c r="I4108" i="1"/>
  <c r="I4100" i="1"/>
  <c r="I4092" i="1"/>
  <c r="I4084" i="1"/>
  <c r="I4076" i="1"/>
  <c r="I4068" i="1"/>
  <c r="I4060" i="1"/>
  <c r="I4052" i="1"/>
  <c r="I4044" i="1"/>
  <c r="I4036" i="1"/>
  <c r="I4028" i="1"/>
  <c r="I4020" i="1"/>
  <c r="I4012" i="1"/>
  <c r="I4004" i="1"/>
  <c r="I3996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I3876" i="1"/>
  <c r="I3868" i="1"/>
  <c r="I3860" i="1"/>
  <c r="I3852" i="1"/>
  <c r="I3844" i="1"/>
  <c r="I3836" i="1"/>
  <c r="I3828" i="1"/>
  <c r="I3820" i="1"/>
  <c r="I3812" i="1"/>
  <c r="I3804" i="1"/>
  <c r="I3788" i="1"/>
  <c r="I3780" i="1"/>
  <c r="I3772" i="1"/>
  <c r="I3764" i="1"/>
  <c r="I3756" i="1"/>
  <c r="I3748" i="1"/>
  <c r="I3740" i="1"/>
  <c r="I3732" i="1"/>
  <c r="I3724" i="1"/>
  <c r="I3716" i="1"/>
  <c r="I3708" i="1"/>
  <c r="I3692" i="1"/>
  <c r="I3684" i="1"/>
  <c r="I3676" i="1"/>
  <c r="I3660" i="1"/>
  <c r="I3652" i="1"/>
  <c r="I3644" i="1"/>
  <c r="I3636" i="1"/>
  <c r="I3628" i="1"/>
  <c r="I3620" i="1"/>
  <c r="I3612" i="1"/>
  <c r="I3604" i="1"/>
  <c r="I3596" i="1"/>
  <c r="I3588" i="1"/>
  <c r="I3580" i="1"/>
  <c r="I3572" i="1"/>
  <c r="I3564" i="1"/>
  <c r="I3556" i="1"/>
  <c r="I3548" i="1"/>
  <c r="I3540" i="1"/>
  <c r="I3532" i="1"/>
  <c r="I3524" i="1"/>
  <c r="I3516" i="1"/>
  <c r="I3508" i="1"/>
  <c r="I3500" i="1"/>
  <c r="I3492" i="1"/>
  <c r="I3484" i="1"/>
  <c r="I3476" i="1"/>
  <c r="I3468" i="1"/>
  <c r="I3460" i="1"/>
  <c r="I3452" i="1"/>
  <c r="I3444" i="1"/>
  <c r="I3436" i="1"/>
  <c r="I3428" i="1"/>
  <c r="I3420" i="1"/>
  <c r="I3412" i="1"/>
  <c r="I3396" i="1"/>
  <c r="I3380" i="1"/>
  <c r="I3372" i="1"/>
  <c r="I3364" i="1"/>
  <c r="I3356" i="1"/>
  <c r="I3348" i="1"/>
  <c r="I3340" i="1"/>
  <c r="I3332" i="1"/>
  <c r="I3316" i="1"/>
  <c r="I3308" i="1"/>
  <c r="I3300" i="1"/>
  <c r="I3284" i="1"/>
  <c r="I3276" i="1"/>
  <c r="I3268" i="1"/>
  <c r="I3244" i="1"/>
  <c r="I3228" i="1"/>
  <c r="I3204" i="1"/>
  <c r="I3188" i="1"/>
  <c r="I3164" i="1"/>
  <c r="I3148" i="1"/>
  <c r="I3140" i="1"/>
  <c r="I3124" i="1"/>
  <c r="I3116" i="1"/>
  <c r="I3108" i="1"/>
  <c r="I3084" i="1"/>
  <c r="I3076" i="1"/>
  <c r="I3068" i="1"/>
  <c r="I3052" i="1"/>
  <c r="I3044" i="1"/>
  <c r="I3020" i="1"/>
  <c r="I3012" i="1"/>
  <c r="I3004" i="1"/>
  <c r="I2996" i="1"/>
  <c r="I2988" i="1"/>
  <c r="I2980" i="1"/>
  <c r="I2964" i="1"/>
  <c r="I2948" i="1"/>
  <c r="I2940" i="1"/>
  <c r="I2932" i="1"/>
  <c r="I2924" i="1"/>
  <c r="I2900" i="1"/>
  <c r="I2884" i="1"/>
  <c r="I2868" i="1"/>
  <c r="I2860" i="1"/>
  <c r="I2836" i="1"/>
  <c r="I2828" i="1"/>
  <c r="I2820" i="1"/>
  <c r="I2812" i="1"/>
  <c r="I2804" i="1"/>
  <c r="I2796" i="1"/>
  <c r="I2788" i="1"/>
  <c r="I2780" i="1"/>
  <c r="I2772" i="1"/>
  <c r="I2764" i="1"/>
  <c r="I2756" i="1"/>
  <c r="I2748" i="1"/>
  <c r="I2740" i="1"/>
  <c r="I2732" i="1"/>
  <c r="I2724" i="1"/>
  <c r="I2716" i="1"/>
  <c r="I2708" i="1"/>
  <c r="I2700" i="1"/>
  <c r="I2692" i="1"/>
  <c r="I2684" i="1"/>
  <c r="I2676" i="1"/>
  <c r="I2668" i="1"/>
  <c r="I2660" i="1"/>
  <c r="I2652" i="1"/>
  <c r="I2644" i="1"/>
  <c r="I2636" i="1"/>
  <c r="I2620" i="1"/>
  <c r="I2612" i="1"/>
  <c r="I2604" i="1"/>
  <c r="I2596" i="1"/>
  <c r="I2588" i="1"/>
  <c r="I2580" i="1"/>
  <c r="I2572" i="1"/>
  <c r="I2564" i="1"/>
  <c r="I2556" i="1"/>
  <c r="I2548" i="1"/>
  <c r="I2540" i="1"/>
  <c r="I2532" i="1"/>
  <c r="I2524" i="1"/>
  <c r="I2516" i="1"/>
  <c r="I2508" i="1"/>
  <c r="I2500" i="1"/>
  <c r="I2492" i="1"/>
  <c r="I2484" i="1"/>
  <c r="I2476" i="1"/>
  <c r="I2468" i="1"/>
  <c r="I2452" i="1"/>
  <c r="I2444" i="1"/>
  <c r="I2436" i="1"/>
  <c r="I2428" i="1"/>
  <c r="I2420" i="1"/>
  <c r="I2412" i="1"/>
  <c r="I2404" i="1"/>
  <c r="I2396" i="1"/>
  <c r="I2388" i="1"/>
  <c r="I2380" i="1"/>
  <c r="I2372" i="1"/>
  <c r="I2364" i="1"/>
  <c r="I2356" i="1"/>
  <c r="I2348" i="1"/>
  <c r="I2340" i="1"/>
  <c r="I2332" i="1"/>
  <c r="I2324" i="1"/>
  <c r="I2316" i="1"/>
  <c r="I2308" i="1"/>
  <c r="I2300" i="1"/>
  <c r="I2292" i="1"/>
  <c r="I2284" i="1"/>
  <c r="I2276" i="1"/>
  <c r="I2268" i="1"/>
  <c r="I2260" i="1"/>
  <c r="I2252" i="1"/>
  <c r="I2244" i="1"/>
  <c r="I2236" i="1"/>
  <c r="I2228" i="1"/>
  <c r="I2220" i="1"/>
  <c r="I2212" i="1"/>
  <c r="I2204" i="1"/>
  <c r="I2196" i="1"/>
  <c r="I2188" i="1"/>
  <c r="I2180" i="1"/>
  <c r="I2172" i="1"/>
  <c r="I2164" i="1"/>
  <c r="I2156" i="1"/>
  <c r="I2148" i="1"/>
  <c r="I2140" i="1"/>
  <c r="I2132" i="1"/>
  <c r="I2124" i="1"/>
  <c r="I2116" i="1"/>
  <c r="I2108" i="1"/>
  <c r="I2100" i="1"/>
  <c r="I2092" i="1"/>
  <c r="I2076" i="1"/>
  <c r="I2068" i="1"/>
  <c r="I2060" i="1"/>
  <c r="I2052" i="1"/>
  <c r="I2044" i="1"/>
  <c r="I2036" i="1"/>
  <c r="I2028" i="1"/>
  <c r="I2020" i="1"/>
  <c r="I2012" i="1"/>
  <c r="I2004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76" i="1"/>
  <c r="I1868" i="1"/>
  <c r="I1860" i="1"/>
  <c r="I1852" i="1"/>
  <c r="I1844" i="1"/>
  <c r="I1836" i="1"/>
  <c r="I1820" i="1"/>
  <c r="I1812" i="1"/>
  <c r="I1804" i="1"/>
  <c r="I1796" i="1"/>
  <c r="I1788" i="1"/>
  <c r="I1780" i="1"/>
  <c r="I1772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3668" i="1"/>
  <c r="I3180" i="1"/>
  <c r="I4219" i="1"/>
  <c r="I4195" i="1"/>
  <c r="I4179" i="1"/>
  <c r="I4155" i="1"/>
  <c r="I4131" i="1"/>
  <c r="I4115" i="1"/>
  <c r="I4091" i="1"/>
  <c r="I4067" i="1"/>
  <c r="I4051" i="1"/>
  <c r="I4027" i="1"/>
  <c r="I4003" i="1"/>
  <c r="I3987" i="1"/>
  <c r="I3963" i="1"/>
  <c r="I3939" i="1"/>
  <c r="I3923" i="1"/>
  <c r="I3899" i="1"/>
  <c r="I3875" i="1"/>
  <c r="I3859" i="1"/>
  <c r="I3835" i="1"/>
  <c r="I3811" i="1"/>
  <c r="I3771" i="1"/>
  <c r="I3747" i="1"/>
  <c r="I3731" i="1"/>
  <c r="I3707" i="1"/>
  <c r="I3683" i="1"/>
  <c r="I3667" i="1"/>
  <c r="I3619" i="1"/>
  <c r="I3555" i="1"/>
  <c r="I3539" i="1"/>
  <c r="I3515" i="1"/>
  <c r="I3491" i="1"/>
  <c r="I3475" i="1"/>
  <c r="I3451" i="1"/>
  <c r="I3411" i="1"/>
  <c r="I3363" i="1"/>
  <c r="I3347" i="1"/>
  <c r="I3339" i="1"/>
  <c r="I3307" i="1"/>
  <c r="I3299" i="1"/>
  <c r="I3283" i="1"/>
  <c r="I3275" i="1"/>
  <c r="I3267" i="1"/>
  <c r="I3251" i="1"/>
  <c r="I3243" i="1"/>
  <c r="I3227" i="1"/>
  <c r="I3219" i="1"/>
  <c r="I3187" i="1"/>
  <c r="I3179" i="1"/>
  <c r="I3171" i="1"/>
  <c r="I3163" i="1"/>
  <c r="I3155" i="1"/>
  <c r="I3147" i="1"/>
  <c r="I3131" i="1"/>
  <c r="I3123" i="1"/>
  <c r="I3115" i="1"/>
  <c r="I3099" i="1"/>
  <c r="I3091" i="1"/>
  <c r="I3083" i="1"/>
  <c r="I3067" i="1"/>
  <c r="I3051" i="1"/>
  <c r="I3043" i="1"/>
  <c r="I3035" i="1"/>
  <c r="I3003" i="1"/>
  <c r="I2987" i="1"/>
  <c r="I2971" i="1"/>
  <c r="I2963" i="1"/>
  <c r="I2923" i="1"/>
  <c r="I2907" i="1"/>
  <c r="I2899" i="1"/>
  <c r="I2883" i="1"/>
  <c r="I2859" i="1"/>
  <c r="I2843" i="1"/>
  <c r="I2827" i="1"/>
  <c r="I2819" i="1"/>
  <c r="I2811" i="1"/>
  <c r="I2803" i="1"/>
  <c r="I2795" i="1"/>
  <c r="I2771" i="1"/>
  <c r="I2763" i="1"/>
  <c r="I2739" i="1"/>
  <c r="I2731" i="1"/>
  <c r="I2723" i="1"/>
  <c r="I2707" i="1"/>
  <c r="I2691" i="1"/>
  <c r="I2667" i="1"/>
  <c r="I2659" i="1"/>
  <c r="I2651" i="1"/>
  <c r="I2643" i="1"/>
  <c r="I2635" i="1"/>
  <c r="I2611" i="1"/>
  <c r="I2595" i="1"/>
  <c r="I2587" i="1"/>
  <c r="I2579" i="1"/>
  <c r="I2571" i="1"/>
  <c r="I2547" i="1"/>
  <c r="I2539" i="1"/>
  <c r="I2531" i="1"/>
  <c r="I2523" i="1"/>
  <c r="I2515" i="1"/>
  <c r="I2507" i="1"/>
  <c r="I2491" i="1"/>
  <c r="I2483" i="1"/>
  <c r="I2475" i="1"/>
  <c r="I2467" i="1"/>
  <c r="I2459" i="1"/>
  <c r="I2451" i="1"/>
  <c r="I2443" i="1"/>
  <c r="I2427" i="1"/>
  <c r="I2419" i="1"/>
  <c r="I2411" i="1"/>
  <c r="I2403" i="1"/>
  <c r="I2395" i="1"/>
  <c r="I2387" i="1"/>
  <c r="I2379" i="1"/>
  <c r="I2371" i="1"/>
  <c r="I2355" i="1"/>
  <c r="I2347" i="1"/>
  <c r="I2339" i="1"/>
  <c r="I2331" i="1"/>
  <c r="I2315" i="1"/>
  <c r="I2307" i="1"/>
  <c r="I2299" i="1"/>
  <c r="I2283" i="1"/>
  <c r="I2275" i="1"/>
  <c r="I2267" i="1"/>
  <c r="I2259" i="1"/>
  <c r="I2251" i="1"/>
  <c r="I2243" i="1"/>
  <c r="I2227" i="1"/>
  <c r="I2219" i="1"/>
  <c r="I2211" i="1"/>
  <c r="I2203" i="1"/>
  <c r="I2187" i="1"/>
  <c r="I2179" i="1"/>
  <c r="I2163" i="1"/>
  <c r="I2147" i="1"/>
  <c r="I2139" i="1"/>
  <c r="I2123" i="1"/>
  <c r="I2115" i="1"/>
  <c r="I2107" i="1"/>
  <c r="I2099" i="1"/>
  <c r="I2091" i="1"/>
  <c r="I2083" i="1"/>
  <c r="I2075" i="1"/>
  <c r="I2059" i="1"/>
  <c r="I2051" i="1"/>
  <c r="I2043" i="1"/>
  <c r="I2035" i="1"/>
  <c r="I2027" i="1"/>
  <c r="I2019" i="1"/>
  <c r="I2011" i="1"/>
  <c r="I2003" i="1"/>
  <c r="I1995" i="1"/>
  <c r="I1987" i="1"/>
  <c r="I1979" i="1"/>
  <c r="I1971" i="1"/>
  <c r="I1963" i="1"/>
  <c r="I1955" i="1"/>
  <c r="I1947" i="1"/>
  <c r="I1939" i="1"/>
  <c r="I1931" i="1"/>
  <c r="I1915" i="1"/>
  <c r="I1907" i="1"/>
  <c r="I1899" i="1"/>
  <c r="I1891" i="1"/>
  <c r="I1883" i="1"/>
  <c r="I1875" i="1"/>
  <c r="I1867" i="1"/>
  <c r="I1859" i="1"/>
  <c r="I1851" i="1"/>
  <c r="I1843" i="1"/>
  <c r="I1835" i="1"/>
  <c r="I1827" i="1"/>
  <c r="I1819" i="1"/>
  <c r="I1811" i="1"/>
  <c r="I1803" i="1"/>
  <c r="I1795" i="1"/>
  <c r="I1787" i="1"/>
  <c r="I1779" i="1"/>
  <c r="I1771" i="1"/>
  <c r="I1763" i="1"/>
  <c r="I1755" i="1"/>
  <c r="I1747" i="1"/>
  <c r="I1739" i="1"/>
  <c r="I1731" i="1"/>
  <c r="I1723" i="1"/>
  <c r="I3723" i="1"/>
  <c r="I3427" i="1"/>
  <c r="I1923" i="1"/>
  <c r="I2127" i="1"/>
  <c r="I2111" i="1"/>
  <c r="I2071" i="1"/>
  <c r="I2055" i="1"/>
  <c r="I2023" i="1"/>
  <c r="I2007" i="1"/>
  <c r="I1991" i="1"/>
  <c r="I1959" i="1"/>
  <c r="I1943" i="1"/>
  <c r="I1927" i="1"/>
  <c r="I1919" i="1"/>
  <c r="I1903" i="1"/>
  <c r="I1887" i="1"/>
  <c r="I1871" i="1"/>
  <c r="I1831" i="1"/>
  <c r="I1815" i="1"/>
  <c r="I1799" i="1"/>
  <c r="I1783" i="1"/>
  <c r="I1767" i="1"/>
  <c r="I1751" i="1"/>
  <c r="I1735" i="1"/>
  <c r="I1719" i="1"/>
  <c r="I1703" i="1"/>
  <c r="I1687" i="1"/>
  <c r="I1647" i="1"/>
  <c r="I1607" i="1"/>
  <c r="I1599" i="1"/>
  <c r="I1567" i="1"/>
  <c r="I1551" i="1"/>
  <c r="I1535" i="1"/>
  <c r="I1519" i="1"/>
  <c r="I1511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303" i="1"/>
  <c r="I1279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15" i="1"/>
  <c r="I983" i="1"/>
  <c r="I967" i="1"/>
  <c r="I951" i="1"/>
  <c r="I935" i="1"/>
  <c r="I919" i="1"/>
  <c r="I903" i="1"/>
  <c r="I887" i="1"/>
  <c r="I871" i="1"/>
  <c r="I855" i="1"/>
  <c r="I839" i="1"/>
  <c r="I831" i="1"/>
  <c r="I815" i="1"/>
  <c r="I799" i="1"/>
  <c r="I791" i="1"/>
  <c r="I775" i="1"/>
  <c r="I759" i="1"/>
  <c r="I743" i="1"/>
  <c r="I727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63" i="1"/>
  <c r="I39" i="1"/>
  <c r="I23" i="1"/>
  <c r="I7" i="1"/>
  <c r="I351" i="1"/>
  <c r="I4222" i="1"/>
  <c r="I4206" i="1"/>
  <c r="I4158" i="1"/>
  <c r="I4142" i="1"/>
  <c r="I4094" i="1"/>
  <c r="I4078" i="1"/>
  <c r="I4030" i="1"/>
  <c r="I4014" i="1"/>
  <c r="I3966" i="1"/>
  <c r="I3950" i="1"/>
  <c r="I3838" i="1"/>
  <c r="I3606" i="1"/>
  <c r="I3582" i="1"/>
  <c r="I3566" i="1"/>
  <c r="I3542" i="1"/>
  <c r="I3518" i="1"/>
  <c r="I3502" i="1"/>
  <c r="I3478" i="1"/>
  <c r="I3454" i="1"/>
  <c r="I3438" i="1"/>
  <c r="I3414" i="1"/>
  <c r="I3390" i="1"/>
  <c r="I3374" i="1"/>
  <c r="I3350" i="1"/>
  <c r="I3334" i="1"/>
  <c r="I3326" i="1"/>
  <c r="I3318" i="1"/>
  <c r="I3302" i="1"/>
  <c r="I3294" i="1"/>
  <c r="I3286" i="1"/>
  <c r="I3262" i="1"/>
  <c r="I3254" i="1"/>
  <c r="I3230" i="1"/>
  <c r="I3214" i="1"/>
  <c r="I3206" i="1"/>
  <c r="I3190" i="1"/>
  <c r="I3166" i="1"/>
  <c r="I3150" i="1"/>
  <c r="I3142" i="1"/>
  <c r="I3126" i="1"/>
  <c r="I3102" i="1"/>
  <c r="I3086" i="1"/>
  <c r="I3078" i="1"/>
  <c r="I3062" i="1"/>
  <c r="I3046" i="1"/>
  <c r="I3038" i="1"/>
  <c r="I3022" i="1"/>
  <c r="I3014" i="1"/>
  <c r="I3006" i="1"/>
  <c r="I2982" i="1"/>
  <c r="I2974" i="1"/>
  <c r="I2966" i="1"/>
  <c r="I2958" i="1"/>
  <c r="I2950" i="1"/>
  <c r="I2942" i="1"/>
  <c r="I2926" i="1"/>
  <c r="I2918" i="1"/>
  <c r="I2910" i="1"/>
  <c r="I2902" i="1"/>
  <c r="I2894" i="1"/>
  <c r="I2886" i="1"/>
  <c r="I2878" i="1"/>
  <c r="I2862" i="1"/>
  <c r="I2846" i="1"/>
  <c r="I2838" i="1"/>
  <c r="I2830" i="1"/>
  <c r="I2822" i="1"/>
  <c r="I2814" i="1"/>
  <c r="I2806" i="1"/>
  <c r="I2790" i="1"/>
  <c r="I2782" i="1"/>
  <c r="I2774" i="1"/>
  <c r="I2766" i="1"/>
  <c r="I2758" i="1"/>
  <c r="I2750" i="1"/>
  <c r="I2742" i="1"/>
  <c r="I2734" i="1"/>
  <c r="I2718" i="1"/>
  <c r="I2710" i="1"/>
  <c r="I2702" i="1"/>
  <c r="I2686" i="1"/>
  <c r="I2678" i="1"/>
  <c r="I2670" i="1"/>
  <c r="I2638" i="1"/>
  <c r="I2630" i="1"/>
  <c r="I2622" i="1"/>
  <c r="I2614" i="1"/>
  <c r="I2606" i="1"/>
  <c r="I2590" i="1"/>
  <c r="I2574" i="1"/>
  <c r="I2558" i="1"/>
  <c r="I2550" i="1"/>
  <c r="I2542" i="1"/>
  <c r="I2534" i="1"/>
  <c r="I2510" i="1"/>
  <c r="I2494" i="1"/>
  <c r="I2486" i="1"/>
  <c r="I2478" i="1"/>
  <c r="I2470" i="1"/>
  <c r="I2446" i="1"/>
  <c r="I2430" i="1"/>
  <c r="I2422" i="1"/>
  <c r="I2414" i="1"/>
  <c r="I2406" i="1"/>
  <c r="I2390" i="1"/>
  <c r="I2382" i="1"/>
  <c r="I2366" i="1"/>
  <c r="I2358" i="1"/>
  <c r="I2350" i="1"/>
  <c r="I2342" i="1"/>
  <c r="I2326" i="1"/>
  <c r="I2318" i="1"/>
  <c r="I2310" i="1"/>
  <c r="I2302" i="1"/>
  <c r="I2294" i="1"/>
  <c r="I2286" i="1"/>
  <c r="I2278" i="1"/>
  <c r="I2270" i="1"/>
  <c r="I2254" i="1"/>
  <c r="I2246" i="1"/>
  <c r="I2238" i="1"/>
  <c r="I2230" i="1"/>
  <c r="I2214" i="1"/>
  <c r="I2206" i="1"/>
  <c r="I2198" i="1"/>
  <c r="I2190" i="1"/>
  <c r="I2182" i="1"/>
  <c r="I2174" i="1"/>
  <c r="I2166" i="1"/>
  <c r="I2158" i="1"/>
  <c r="I2150" i="1"/>
  <c r="I2126" i="1"/>
  <c r="I2118" i="1"/>
  <c r="I2110" i="1"/>
  <c r="I2102" i="1"/>
  <c r="I2094" i="1"/>
  <c r="I2086" i="1"/>
  <c r="I2070" i="1"/>
  <c r="I2062" i="1"/>
  <c r="I2054" i="1"/>
  <c r="I2046" i="1"/>
  <c r="I2038" i="1"/>
  <c r="I2030" i="1"/>
  <c r="I2014" i="1"/>
  <c r="I2006" i="1"/>
  <c r="I1998" i="1"/>
  <c r="I1990" i="1"/>
  <c r="I1974" i="1"/>
  <c r="I1966" i="1"/>
  <c r="I1958" i="1"/>
  <c r="I1950" i="1"/>
  <c r="I1934" i="1"/>
  <c r="I1926" i="1"/>
  <c r="I1910" i="1"/>
  <c r="I1902" i="1"/>
  <c r="I1886" i="1"/>
  <c r="I1870" i="1"/>
  <c r="I1862" i="1"/>
  <c r="I1854" i="1"/>
  <c r="I1846" i="1"/>
  <c r="I1830" i="1"/>
  <c r="I1822" i="1"/>
  <c r="I1814" i="1"/>
  <c r="I1806" i="1"/>
  <c r="I1798" i="1"/>
  <c r="I1790" i="1"/>
  <c r="I1782" i="1"/>
  <c r="I1774" i="1"/>
  <c r="I1758" i="1"/>
  <c r="I1742" i="1"/>
  <c r="I1734" i="1"/>
  <c r="I1726" i="1"/>
  <c r="I1718" i="1"/>
  <c r="I1710" i="1"/>
  <c r="I1702" i="1"/>
  <c r="I1686" i="1"/>
  <c r="I1678" i="1"/>
  <c r="I1670" i="1"/>
  <c r="I1662" i="1"/>
  <c r="I1654" i="1"/>
  <c r="I1646" i="1"/>
  <c r="I1630" i="1"/>
  <c r="I1622" i="1"/>
  <c r="I1614" i="1"/>
  <c r="I1606" i="1"/>
  <c r="I1590" i="1"/>
  <c r="I1582" i="1"/>
  <c r="I1574" i="1"/>
  <c r="I1566" i="1"/>
  <c r="I1558" i="1"/>
  <c r="I1550" i="1"/>
  <c r="I1542" i="1"/>
  <c r="I1534" i="1"/>
  <c r="I1526" i="1"/>
  <c r="I1518" i="1"/>
  <c r="I1510" i="1"/>
  <c r="I1502" i="1"/>
  <c r="I1494" i="1"/>
  <c r="I1486" i="1"/>
  <c r="I1478" i="1"/>
  <c r="I1470" i="1"/>
  <c r="I1462" i="1"/>
  <c r="I1454" i="1"/>
  <c r="I1446" i="1"/>
  <c r="I1438" i="1"/>
  <c r="I1430" i="1"/>
  <c r="I1422" i="1"/>
  <c r="I1414" i="1"/>
  <c r="I1398" i="1"/>
  <c r="I1390" i="1"/>
  <c r="I1382" i="1"/>
  <c r="I1374" i="1"/>
  <c r="I1366" i="1"/>
  <c r="I1358" i="1"/>
  <c r="I1350" i="1"/>
  <c r="I1342" i="1"/>
  <c r="I1334" i="1"/>
  <c r="I1326" i="1"/>
  <c r="I1310" i="1"/>
  <c r="I1302" i="1"/>
  <c r="I1294" i="1"/>
  <c r="I1286" i="1"/>
  <c r="I1270" i="1"/>
  <c r="I1262" i="1"/>
  <c r="I1254" i="1"/>
  <c r="I1246" i="1"/>
  <c r="I1238" i="1"/>
  <c r="I1230" i="1"/>
  <c r="I1222" i="1"/>
  <c r="I1214" i="1"/>
  <c r="I1206" i="1"/>
  <c r="I1198" i="1"/>
  <c r="I1190" i="1"/>
  <c r="I1182" i="1"/>
  <c r="I1174" i="1"/>
  <c r="I1166" i="1"/>
  <c r="I1158" i="1"/>
  <c r="I1150" i="1"/>
  <c r="I1142" i="1"/>
  <c r="I1126" i="1"/>
  <c r="I1118" i="1"/>
  <c r="I1110" i="1"/>
  <c r="I1102" i="1"/>
  <c r="I1094" i="1"/>
  <c r="I1086" i="1"/>
  <c r="I1078" i="1"/>
  <c r="I1070" i="1"/>
  <c r="I1062" i="1"/>
  <c r="I1054" i="1"/>
  <c r="I1038" i="1"/>
  <c r="I1030" i="1"/>
  <c r="I1022" i="1"/>
  <c r="I1014" i="1"/>
  <c r="I1006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I758" i="1"/>
  <c r="I750" i="1"/>
  <c r="I742" i="1"/>
  <c r="I734" i="1"/>
  <c r="I726" i="1"/>
  <c r="I718" i="1"/>
  <c r="I702" i="1"/>
  <c r="I694" i="1"/>
  <c r="I686" i="1"/>
  <c r="I678" i="1"/>
  <c r="I670" i="1"/>
  <c r="I662" i="1"/>
  <c r="I654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3603" i="1"/>
  <c r="I3387" i="1"/>
  <c r="I3028" i="1"/>
  <c r="I2941" i="1"/>
  <c r="I2135" i="1"/>
  <c r="I2119" i="1"/>
  <c r="I2103" i="1"/>
  <c r="I2095" i="1"/>
  <c r="I2079" i="1"/>
  <c r="I2063" i="1"/>
  <c r="I2031" i="1"/>
  <c r="I2015" i="1"/>
  <c r="I1999" i="1"/>
  <c r="I1983" i="1"/>
  <c r="I1967" i="1"/>
  <c r="I1951" i="1"/>
  <c r="I1935" i="1"/>
  <c r="I1911" i="1"/>
  <c r="I1895" i="1"/>
  <c r="I1863" i="1"/>
  <c r="I1855" i="1"/>
  <c r="I1839" i="1"/>
  <c r="I1823" i="1"/>
  <c r="I1807" i="1"/>
  <c r="I1791" i="1"/>
  <c r="I1775" i="1"/>
  <c r="I1759" i="1"/>
  <c r="I1743" i="1"/>
  <c r="I1727" i="1"/>
  <c r="I1695" i="1"/>
  <c r="I1679" i="1"/>
  <c r="I1671" i="1"/>
  <c r="I1655" i="1"/>
  <c r="I1639" i="1"/>
  <c r="I1631" i="1"/>
  <c r="I1615" i="1"/>
  <c r="I1559" i="1"/>
  <c r="I1543" i="1"/>
  <c r="I1527" i="1"/>
  <c r="I1479" i="1"/>
  <c r="I1463" i="1"/>
  <c r="I1447" i="1"/>
  <c r="I1431" i="1"/>
  <c r="I1415" i="1"/>
  <c r="I1399" i="1"/>
  <c r="I1383" i="1"/>
  <c r="I1367" i="1"/>
  <c r="I1351" i="1"/>
  <c r="I1335" i="1"/>
  <c r="I1319" i="1"/>
  <c r="I1295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999" i="1"/>
  <c r="I975" i="1"/>
  <c r="I959" i="1"/>
  <c r="I943" i="1"/>
  <c r="I927" i="1"/>
  <c r="I911" i="1"/>
  <c r="I895" i="1"/>
  <c r="I879" i="1"/>
  <c r="I863" i="1"/>
  <c r="I847" i="1"/>
  <c r="I823" i="1"/>
  <c r="I807" i="1"/>
  <c r="I783" i="1"/>
  <c r="I767" i="1"/>
  <c r="I751" i="1"/>
  <c r="I735" i="1"/>
  <c r="I719" i="1"/>
  <c r="I703" i="1"/>
  <c r="I687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71" i="1"/>
  <c r="I55" i="1"/>
  <c r="I47" i="1"/>
  <c r="I31" i="1"/>
  <c r="I15" i="1"/>
  <c r="I3388" i="1"/>
  <c r="I3060" i="1"/>
  <c r="I4182" i="1"/>
  <c r="I4118" i="1"/>
  <c r="I4054" i="1"/>
  <c r="I3990" i="1"/>
  <c r="I3926" i="1"/>
  <c r="I3902" i="1"/>
  <c r="I3886" i="1"/>
  <c r="I3862" i="1"/>
  <c r="I3822" i="1"/>
  <c r="I3798" i="1"/>
  <c r="I3774" i="1"/>
  <c r="I3758" i="1"/>
  <c r="I3734" i="1"/>
  <c r="I3710" i="1"/>
  <c r="I3694" i="1"/>
  <c r="I3670" i="1"/>
  <c r="I3646" i="1"/>
  <c r="I3630" i="1"/>
  <c r="I4229" i="1"/>
  <c r="I4221" i="1"/>
  <c r="I4213" i="1"/>
  <c r="I4205" i="1"/>
  <c r="I4197" i="1"/>
  <c r="I4189" i="1"/>
  <c r="I4181" i="1"/>
  <c r="I4173" i="1"/>
  <c r="I4165" i="1"/>
  <c r="I4157" i="1"/>
  <c r="I4149" i="1"/>
  <c r="I4141" i="1"/>
  <c r="I4133" i="1"/>
  <c r="I4125" i="1"/>
  <c r="I4117" i="1"/>
  <c r="I4109" i="1"/>
  <c r="I4101" i="1"/>
  <c r="I4093" i="1"/>
  <c r="I4085" i="1"/>
  <c r="I4077" i="1"/>
  <c r="I4069" i="1"/>
  <c r="I4061" i="1"/>
  <c r="I4053" i="1"/>
  <c r="I4045" i="1"/>
  <c r="I4037" i="1"/>
  <c r="I4029" i="1"/>
  <c r="I4021" i="1"/>
  <c r="I4013" i="1"/>
  <c r="I4005" i="1"/>
  <c r="I3997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877" i="1"/>
  <c r="I3869" i="1"/>
  <c r="I3861" i="1"/>
  <c r="I3853" i="1"/>
  <c r="I3845" i="1"/>
  <c r="I3837" i="1"/>
  <c r="I3829" i="1"/>
  <c r="I3821" i="1"/>
  <c r="I3813" i="1"/>
  <c r="I3805" i="1"/>
  <c r="I3789" i="1"/>
  <c r="I3781" i="1"/>
  <c r="I3773" i="1"/>
  <c r="I3765" i="1"/>
  <c r="I3757" i="1"/>
  <c r="I3749" i="1"/>
  <c r="I3741" i="1"/>
  <c r="I3733" i="1"/>
  <c r="I3725" i="1"/>
  <c r="I3717" i="1"/>
  <c r="I3709" i="1"/>
  <c r="I3701" i="1"/>
  <c r="I3693" i="1"/>
  <c r="I3685" i="1"/>
  <c r="I3677" i="1"/>
  <c r="I3669" i="1"/>
  <c r="I3661" i="1"/>
  <c r="I3653" i="1"/>
  <c r="I3645" i="1"/>
  <c r="I3637" i="1"/>
  <c r="I3621" i="1"/>
  <c r="I3613" i="1"/>
  <c r="I3605" i="1"/>
  <c r="I3597" i="1"/>
  <c r="I3589" i="1"/>
  <c r="I3581" i="1"/>
  <c r="I3573" i="1"/>
  <c r="I3565" i="1"/>
  <c r="I3557" i="1"/>
  <c r="I3549" i="1"/>
  <c r="I3541" i="1"/>
  <c r="I3533" i="1"/>
  <c r="I3525" i="1"/>
  <c r="I3517" i="1"/>
  <c r="I3509" i="1"/>
  <c r="I3501" i="1"/>
  <c r="I3493" i="1"/>
  <c r="I3485" i="1"/>
  <c r="I3477" i="1"/>
  <c r="I3469" i="1"/>
  <c r="I3453" i="1"/>
  <c r="I3437" i="1"/>
  <c r="I3429" i="1"/>
  <c r="I3421" i="1"/>
  <c r="I3413" i="1"/>
  <c r="I3405" i="1"/>
  <c r="I3397" i="1"/>
  <c r="I3389" i="1"/>
  <c r="I3381" i="1"/>
  <c r="I3373" i="1"/>
  <c r="I3365" i="1"/>
  <c r="I3357" i="1"/>
  <c r="I3349" i="1"/>
  <c r="I3333" i="1"/>
  <c r="I3325" i="1"/>
  <c r="I3317" i="1"/>
  <c r="I3309" i="1"/>
  <c r="I3301" i="1"/>
  <c r="I3293" i="1"/>
  <c r="I3285" i="1"/>
  <c r="I3277" i="1"/>
  <c r="I3269" i="1"/>
  <c r="I3261" i="1"/>
  <c r="I3253" i="1"/>
  <c r="I3245" i="1"/>
  <c r="I3237" i="1"/>
  <c r="I3229" i="1"/>
  <c r="I3221" i="1"/>
  <c r="I3205" i="1"/>
  <c r="I3197" i="1"/>
  <c r="I3189" i="1"/>
  <c r="I3181" i="1"/>
  <c r="I3173" i="1"/>
  <c r="I3157" i="1"/>
  <c r="I3149" i="1"/>
  <c r="I3141" i="1"/>
  <c r="I3133" i="1"/>
  <c r="I3125" i="1"/>
  <c r="I3117" i="1"/>
  <c r="I3109" i="1"/>
  <c r="I3101" i="1"/>
  <c r="I3093" i="1"/>
  <c r="I3085" i="1"/>
  <c r="I3077" i="1"/>
  <c r="I3069" i="1"/>
  <c r="I3053" i="1"/>
  <c r="I3045" i="1"/>
  <c r="I3037" i="1"/>
  <c r="I3029" i="1"/>
  <c r="I3021" i="1"/>
  <c r="I3013" i="1"/>
  <c r="I3005" i="1"/>
  <c r="I2997" i="1"/>
  <c r="I2989" i="1"/>
  <c r="I2981" i="1"/>
  <c r="I2973" i="1"/>
  <c r="I2965" i="1"/>
  <c r="I2949" i="1"/>
  <c r="I2933" i="1"/>
  <c r="I2925" i="1"/>
  <c r="I2917" i="1"/>
  <c r="I2909" i="1"/>
  <c r="I2893" i="1"/>
  <c r="I2885" i="1"/>
  <c r="I2877" i="1"/>
  <c r="I2869" i="1"/>
  <c r="I2861" i="1"/>
  <c r="I2853" i="1"/>
  <c r="I2845" i="1"/>
  <c r="I2837" i="1"/>
  <c r="I2829" i="1"/>
  <c r="I2821" i="1"/>
  <c r="I2813" i="1"/>
  <c r="I2805" i="1"/>
  <c r="I2797" i="1"/>
  <c r="I2789" i="1"/>
  <c r="I2773" i="1"/>
  <c r="I2765" i="1"/>
  <c r="I2757" i="1"/>
  <c r="I2749" i="1"/>
  <c r="I2741" i="1"/>
  <c r="I2733" i="1"/>
  <c r="I2725" i="1"/>
  <c r="I2717" i="1"/>
  <c r="I2709" i="1"/>
  <c r="I2701" i="1"/>
  <c r="I2693" i="1"/>
  <c r="I2685" i="1"/>
  <c r="I2677" i="1"/>
  <c r="I2669" i="1"/>
  <c r="I2661" i="1"/>
  <c r="I2653" i="1"/>
  <c r="I2645" i="1"/>
  <c r="I2637" i="1"/>
  <c r="I2629" i="1"/>
  <c r="I2621" i="1"/>
  <c r="I2613" i="1"/>
  <c r="I2605" i="1"/>
  <c r="I2597" i="1"/>
  <c r="I2589" i="1"/>
  <c r="I2581" i="1"/>
  <c r="I2573" i="1"/>
  <c r="I2565" i="1"/>
  <c r="I2549" i="1"/>
  <c r="I2541" i="1"/>
  <c r="I2533" i="1"/>
  <c r="I2525" i="1"/>
  <c r="I2517" i="1"/>
  <c r="I2509" i="1"/>
  <c r="I2501" i="1"/>
  <c r="I2493" i="1"/>
  <c r="I2485" i="1"/>
  <c r="I2477" i="1"/>
  <c r="I2469" i="1"/>
  <c r="I2453" i="1"/>
  <c r="I2445" i="1"/>
  <c r="I2437" i="1"/>
  <c r="I2429" i="1"/>
  <c r="I2421" i="1"/>
  <c r="I2413" i="1"/>
  <c r="I2405" i="1"/>
  <c r="I2397" i="1"/>
  <c r="I2389" i="1"/>
  <c r="I2381" i="1"/>
  <c r="I2373" i="1"/>
  <c r="I2365" i="1"/>
  <c r="I2357" i="1"/>
  <c r="I2349" i="1"/>
  <c r="I2341" i="1"/>
  <c r="I2333" i="1"/>
  <c r="I2325" i="1"/>
  <c r="I2317" i="1"/>
  <c r="I2309" i="1"/>
  <c r="I2301" i="1"/>
  <c r="I2293" i="1"/>
  <c r="I2285" i="1"/>
  <c r="I2277" i="1"/>
  <c r="I2269" i="1"/>
  <c r="I2261" i="1"/>
  <c r="I2253" i="1"/>
  <c r="I2245" i="1"/>
  <c r="I2237" i="1"/>
  <c r="I2229" i="1"/>
  <c r="I2221" i="1"/>
  <c r="I2213" i="1"/>
  <c r="I2205" i="1"/>
  <c r="I2197" i="1"/>
  <c r="I2189" i="1"/>
  <c r="I2181" i="1"/>
  <c r="I2173" i="1"/>
  <c r="I2165" i="1"/>
  <c r="I2157" i="1"/>
  <c r="I2149" i="1"/>
  <c r="I2141" i="1"/>
  <c r="I2133" i="1"/>
  <c r="I2125" i="1"/>
  <c r="I2117" i="1"/>
  <c r="I2109" i="1"/>
  <c r="I2093" i="1"/>
  <c r="I2085" i="1"/>
  <c r="I2077" i="1"/>
  <c r="I2069" i="1"/>
  <c r="I2061" i="1"/>
  <c r="I2053" i="1"/>
  <c r="I2029" i="1"/>
  <c r="I2021" i="1"/>
  <c r="I2013" i="1"/>
  <c r="I2005" i="1"/>
  <c r="I1997" i="1"/>
  <c r="I1989" i="1"/>
  <c r="I1973" i="1"/>
  <c r="I1965" i="1"/>
  <c r="I1957" i="1"/>
  <c r="I1949" i="1"/>
  <c r="I1941" i="1"/>
  <c r="I1933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797" i="1"/>
  <c r="I1789" i="1"/>
  <c r="I1773" i="1"/>
  <c r="I1757" i="1"/>
  <c r="I1749" i="1"/>
  <c r="I1741" i="1"/>
  <c r="I1733" i="1"/>
  <c r="I1717" i="1"/>
  <c r="I1709" i="1"/>
  <c r="I1685" i="1"/>
  <c r="I1677" i="1"/>
  <c r="I1669" i="1"/>
  <c r="I1661" i="1"/>
  <c r="I1645" i="1"/>
  <c r="I1637" i="1"/>
  <c r="I1629" i="1"/>
  <c r="I1621" i="1"/>
  <c r="I1613" i="1"/>
  <c r="I1605" i="1"/>
  <c r="I1597" i="1"/>
  <c r="I1589" i="1"/>
  <c r="I1581" i="1"/>
  <c r="I1573" i="1"/>
  <c r="I1565" i="1"/>
  <c r="I1557" i="1"/>
  <c r="I1549" i="1"/>
  <c r="I1541" i="1"/>
  <c r="I1533" i="1"/>
  <c r="I1525" i="1"/>
  <c r="I1517" i="1"/>
  <c r="I1501" i="1"/>
  <c r="I1493" i="1"/>
  <c r="I1485" i="1"/>
  <c r="I1477" i="1"/>
  <c r="I1469" i="1"/>
  <c r="I1461" i="1"/>
  <c r="I1453" i="1"/>
  <c r="I1445" i="1"/>
  <c r="I1437" i="1"/>
  <c r="I1421" i="1"/>
  <c r="I1413" i="1"/>
  <c r="I1405" i="1"/>
  <c r="I1397" i="1"/>
  <c r="I1389" i="1"/>
  <c r="I1381" i="1"/>
  <c r="I1373" i="1"/>
  <c r="I1365" i="1"/>
  <c r="I1357" i="1"/>
  <c r="I1349" i="1"/>
  <c r="I1333" i="1"/>
  <c r="I1325" i="1"/>
  <c r="I1317" i="1"/>
  <c r="I1309" i="1"/>
  <c r="I1301" i="1"/>
  <c r="I1293" i="1"/>
  <c r="I1285" i="1"/>
  <c r="I1269" i="1"/>
  <c r="I1261" i="1"/>
  <c r="I1253" i="1"/>
  <c r="I1245" i="1"/>
  <c r="I1237" i="1"/>
  <c r="I1229" i="1"/>
  <c r="I1221" i="1"/>
  <c r="I1213" i="1"/>
  <c r="I1205" i="1"/>
  <c r="I1197" i="1"/>
  <c r="I1189" i="1"/>
  <c r="I1181" i="1"/>
  <c r="I1165" i="1"/>
  <c r="I1141" i="1"/>
  <c r="I1133" i="1"/>
  <c r="I1125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73" i="1"/>
  <c r="I965" i="1"/>
  <c r="I957" i="1"/>
  <c r="I949" i="1"/>
  <c r="I941" i="1"/>
  <c r="I933" i="1"/>
  <c r="I925" i="1"/>
  <c r="I917" i="1"/>
  <c r="I909" i="1"/>
  <c r="I901" i="1"/>
  <c r="I885" i="1"/>
  <c r="I877" i="1"/>
  <c r="I869" i="1"/>
  <c r="I861" i="1"/>
  <c r="I853" i="1"/>
  <c r="I837" i="1"/>
  <c r="I829" i="1"/>
  <c r="I821" i="1"/>
  <c r="I813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41" i="1"/>
  <c r="I533" i="1"/>
  <c r="I525" i="1"/>
  <c r="I517" i="1"/>
  <c r="I509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3371" i="1"/>
  <c r="I3211" i="1"/>
  <c r="I3027" i="1"/>
  <c r="I2901" i="1"/>
  <c r="I2675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  <c r="I10" i="1"/>
  <c r="I1529" i="1"/>
  <c r="I1521" i="1"/>
  <c r="I1513" i="1"/>
  <c r="I1497" i="1"/>
  <c r="I1489" i="1"/>
  <c r="I1465" i="1"/>
  <c r="I1457" i="1"/>
  <c r="I1449" i="1"/>
  <c r="I1433" i="1"/>
  <c r="I1425" i="1"/>
  <c r="I1409" i="1"/>
  <c r="I1401" i="1"/>
  <c r="I1385" i="1"/>
  <c r="I1369" i="1"/>
  <c r="I1361" i="1"/>
  <c r="I1345" i="1"/>
  <c r="I1337" i="1"/>
  <c r="I1329" i="1"/>
  <c r="I1321" i="1"/>
  <c r="I1305" i="1"/>
  <c r="I1297" i="1"/>
  <c r="I1289" i="1"/>
  <c r="I1273" i="1"/>
  <c r="I1265" i="1"/>
  <c r="I1249" i="1"/>
  <c r="I1241" i="1"/>
  <c r="I1233" i="1"/>
  <c r="I1225" i="1"/>
  <c r="I1209" i="1"/>
  <c r="I1201" i="1"/>
  <c r="I1193" i="1"/>
  <c r="I1185" i="1"/>
  <c r="I1177" i="1"/>
  <c r="I1169" i="1"/>
  <c r="I1153" i="1"/>
  <c r="I1145" i="1"/>
  <c r="I1137" i="1"/>
  <c r="I1129" i="1"/>
  <c r="I1121" i="1"/>
  <c r="I1113" i="1"/>
  <c r="I1097" i="1"/>
  <c r="I1089" i="1"/>
  <c r="I1073" i="1"/>
  <c r="I1065" i="1"/>
  <c r="I1057" i="1"/>
  <c r="I1049" i="1"/>
  <c r="I1041" i="1"/>
  <c r="I1033" i="1"/>
  <c r="I1025" i="1"/>
  <c r="I1017" i="1"/>
  <c r="I1009" i="1"/>
  <c r="I1001" i="1"/>
  <c r="I993" i="1"/>
  <c r="I985" i="1"/>
  <c r="I977" i="1"/>
  <c r="I969" i="1"/>
  <c r="I961" i="1"/>
  <c r="I953" i="1"/>
  <c r="I929" i="1"/>
  <c r="I921" i="1"/>
  <c r="I905" i="1"/>
  <c r="I897" i="1"/>
  <c r="I889" i="1"/>
  <c r="I881" i="1"/>
  <c r="I873" i="1"/>
  <c r="I865" i="1"/>
  <c r="I849" i="1"/>
  <c r="I841" i="1"/>
  <c r="I833" i="1"/>
  <c r="I825" i="1"/>
  <c r="I817" i="1"/>
  <c r="I801" i="1"/>
  <c r="I793" i="1"/>
  <c r="I785" i="1"/>
  <c r="I777" i="1"/>
  <c r="I769" i="1"/>
  <c r="I753" i="1"/>
  <c r="I745" i="1"/>
  <c r="I737" i="1"/>
  <c r="I729" i="1"/>
  <c r="I721" i="1"/>
  <c r="I713" i="1"/>
  <c r="I705" i="1"/>
  <c r="I697" i="1"/>
  <c r="I689" i="1"/>
  <c r="I681" i="1"/>
  <c r="I673" i="1"/>
  <c r="I665" i="1"/>
  <c r="I649" i="1"/>
  <c r="I641" i="1"/>
  <c r="I633" i="1"/>
  <c r="I625" i="1"/>
  <c r="I617" i="1"/>
  <c r="I609" i="1"/>
  <c r="I601" i="1"/>
  <c r="I593" i="1"/>
  <c r="I585" i="1"/>
  <c r="I577" i="1"/>
  <c r="I569" i="1"/>
  <c r="I561" i="1"/>
  <c r="I553" i="1"/>
  <c r="I545" i="1"/>
  <c r="I537" i="1"/>
  <c r="I521" i="1"/>
  <c r="I513" i="1"/>
  <c r="I505" i="1"/>
  <c r="I497" i="1"/>
  <c r="I489" i="1"/>
  <c r="I481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45" i="1"/>
  <c r="I337" i="1"/>
  <c r="I329" i="1"/>
  <c r="I321" i="1"/>
  <c r="I313" i="1"/>
  <c r="I305" i="1"/>
  <c r="I297" i="1"/>
  <c r="I289" i="1"/>
  <c r="I281" i="1"/>
  <c r="I273" i="1"/>
  <c r="I257" i="1"/>
  <c r="I249" i="1"/>
  <c r="I241" i="1"/>
  <c r="I233" i="1"/>
  <c r="I225" i="1"/>
  <c r="I209" i="1"/>
  <c r="I201" i="1"/>
  <c r="I193" i="1"/>
  <c r="I185" i="1"/>
  <c r="I177" i="1"/>
  <c r="I169" i="1"/>
  <c r="I161" i="1"/>
  <c r="I145" i="1"/>
  <c r="I129" i="1"/>
  <c r="I121" i="1"/>
  <c r="I113" i="1"/>
  <c r="I105" i="1"/>
  <c r="I89" i="1"/>
  <c r="I81" i="1"/>
  <c r="I73" i="1"/>
  <c r="I65" i="1"/>
  <c r="I57" i="1"/>
  <c r="I49" i="1"/>
  <c r="I41" i="1"/>
  <c r="I33" i="1"/>
  <c r="I25" i="1"/>
  <c r="I17" i="1"/>
  <c r="I9" i="1"/>
  <c r="I1451" i="1"/>
  <c r="I1203" i="1"/>
  <c r="I1564" i="1"/>
  <c r="I1556" i="1"/>
  <c r="I1540" i="1"/>
  <c r="I1532" i="1"/>
  <c r="I1516" i="1"/>
  <c r="I1508" i="1"/>
  <c r="I1500" i="1"/>
  <c r="I1476" i="1"/>
  <c r="I1468" i="1"/>
  <c r="I1452" i="1"/>
  <c r="I1436" i="1"/>
  <c r="I1428" i="1"/>
  <c r="I1412" i="1"/>
  <c r="I1404" i="1"/>
  <c r="I1388" i="1"/>
  <c r="I1372" i="1"/>
  <c r="I1364" i="1"/>
  <c r="I1348" i="1"/>
  <c r="I1340" i="1"/>
  <c r="I1324" i="1"/>
  <c r="I1308" i="1"/>
  <c r="I1300" i="1"/>
  <c r="I1284" i="1"/>
  <c r="I1276" i="1"/>
  <c r="I1268" i="1"/>
  <c r="I1260" i="1"/>
  <c r="I1244" i="1"/>
  <c r="I1236" i="1"/>
  <c r="I1228" i="1"/>
  <c r="I1220" i="1"/>
  <c r="I1212" i="1"/>
  <c r="I1196" i="1"/>
  <c r="I1188" i="1"/>
  <c r="I118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780" i="1"/>
  <c r="I772" i="1"/>
  <c r="I764" i="1"/>
  <c r="I756" i="1"/>
  <c r="I748" i="1"/>
  <c r="I740" i="1"/>
  <c r="I724" i="1"/>
  <c r="I716" i="1"/>
  <c r="I700" i="1"/>
  <c r="I692" i="1"/>
  <c r="I684" i="1"/>
  <c r="I676" i="1"/>
  <c r="I668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1091" i="1"/>
  <c r="I265" i="1"/>
  <c r="I1715" i="1"/>
  <c r="I1707" i="1"/>
  <c r="I1699" i="1"/>
  <c r="I1691" i="1"/>
  <c r="I1683" i="1"/>
  <c r="I1675" i="1"/>
  <c r="I1667" i="1"/>
  <c r="I1659" i="1"/>
  <c r="I1651" i="1"/>
  <c r="I1643" i="1"/>
  <c r="I1635" i="1"/>
  <c r="I1627" i="1"/>
  <c r="I1619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467" i="1"/>
  <c r="I1459" i="1"/>
  <c r="I1443" i="1"/>
  <c r="I1435" i="1"/>
  <c r="I1427" i="1"/>
  <c r="I1419" i="1"/>
  <c r="I1411" i="1"/>
  <c r="I1403" i="1"/>
  <c r="I1395" i="1"/>
  <c r="I1387" i="1"/>
  <c r="I1371" i="1"/>
  <c r="I1363" i="1"/>
  <c r="I1355" i="1"/>
  <c r="I1347" i="1"/>
  <c r="I1339" i="1"/>
  <c r="I1331" i="1"/>
  <c r="I1323" i="1"/>
  <c r="I1315" i="1"/>
  <c r="I1307" i="1"/>
  <c r="I1299" i="1"/>
  <c r="I1291" i="1"/>
  <c r="I1283" i="1"/>
  <c r="I1275" i="1"/>
  <c r="I1267" i="1"/>
  <c r="I1259" i="1"/>
  <c r="I1251" i="1"/>
  <c r="I1243" i="1"/>
  <c r="I1235" i="1"/>
  <c r="I1227" i="1"/>
  <c r="I1219" i="1"/>
  <c r="I1211" i="1"/>
  <c r="I1187" i="1"/>
  <c r="I1179" i="1"/>
  <c r="I1171" i="1"/>
  <c r="I1163" i="1"/>
  <c r="I1155" i="1"/>
  <c r="I1147" i="1"/>
  <c r="I1139" i="1"/>
  <c r="I1131" i="1"/>
  <c r="I1123" i="1"/>
  <c r="I1115" i="1"/>
  <c r="I1107" i="1"/>
  <c r="I1099" i="1"/>
  <c r="I1083" i="1"/>
  <c r="I1075" i="1"/>
  <c r="I1067" i="1"/>
  <c r="I1059" i="1"/>
  <c r="I1051" i="1"/>
  <c r="I1043" i="1"/>
  <c r="I1035" i="1"/>
  <c r="I1027" i="1"/>
  <c r="I1019" i="1"/>
  <c r="I1011" i="1"/>
  <c r="I1003" i="1"/>
  <c r="I995" i="1"/>
  <c r="I979" i="1"/>
  <c r="I971" i="1"/>
  <c r="I963" i="1"/>
  <c r="I955" i="1"/>
  <c r="I947" i="1"/>
  <c r="I939" i="1"/>
  <c r="I931" i="1"/>
  <c r="I923" i="1"/>
  <c r="I915" i="1"/>
  <c r="I907" i="1"/>
  <c r="I899" i="1"/>
  <c r="I891" i="1"/>
  <c r="I883" i="1"/>
  <c r="I875" i="1"/>
  <c r="I867" i="1"/>
  <c r="I859" i="1"/>
  <c r="I851" i="1"/>
  <c r="I843" i="1"/>
  <c r="I835" i="1"/>
  <c r="I827" i="1"/>
  <c r="I819" i="1"/>
  <c r="I811" i="1"/>
  <c r="I803" i="1"/>
  <c r="I795" i="1"/>
  <c r="I787" i="1"/>
  <c r="I779" i="1"/>
  <c r="I771" i="1"/>
  <c r="I763" i="1"/>
  <c r="I755" i="1"/>
  <c r="I747" i="1"/>
  <c r="I739" i="1"/>
  <c r="I731" i="1"/>
  <c r="I723" i="1"/>
  <c r="I715" i="1"/>
  <c r="I707" i="1"/>
  <c r="I699" i="1"/>
  <c r="I691" i="1"/>
  <c r="I683" i="1"/>
  <c r="I675" i="1"/>
  <c r="I667" i="1"/>
  <c r="I659" i="1"/>
  <c r="I651" i="1"/>
  <c r="I643" i="1"/>
  <c r="I635" i="1"/>
  <c r="I627" i="1"/>
  <c r="I619" i="1"/>
  <c r="I611" i="1"/>
  <c r="I603" i="1"/>
  <c r="I595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" i="1"/>
  <c r="I1257" i="1"/>
  <c r="I1081" i="1"/>
  <c r="I660" i="1"/>
  <c r="X2" i="1" l="1"/>
  <c r="Z2" i="1"/>
  <c r="Y2" i="1"/>
  <c r="U2" i="1"/>
  <c r="V2" i="1"/>
  <c r="W2" i="1"/>
</calcChain>
</file>

<file path=xl/sharedStrings.xml><?xml version="1.0" encoding="utf-8"?>
<sst xmlns="http://schemas.openxmlformats.org/spreadsheetml/2006/main" count="24" uniqueCount="24">
  <si>
    <t>variables</t>
  </si>
  <si>
    <t>operators</t>
  </si>
  <si>
    <t>avgRange</t>
  </si>
  <si>
    <t>heur</t>
  </si>
  <si>
    <t>target</t>
  </si>
  <si>
    <t>output</t>
  </si>
  <si>
    <t>medRange</t>
  </si>
  <si>
    <t>tar-out</t>
  </si>
  <si>
    <t>(tar-out2)^2</t>
  </si>
  <si>
    <t>tar-out in [0,1)</t>
  </si>
  <si>
    <t>tar-out in [1,2)</t>
  </si>
  <si>
    <t>tar-out[2,5)</t>
  </si>
  <si>
    <t>tar-out in [5, 10)</t>
  </si>
  <si>
    <t>tar-out in [10,20)</t>
  </si>
  <si>
    <t>tar-out in [20, 10000)</t>
  </si>
  <si>
    <t>(0,1)</t>
  </si>
  <si>
    <t>(1,2)</t>
  </si>
  <si>
    <t>(2,5)</t>
  </si>
  <si>
    <t>(5,10)</t>
  </si>
  <si>
    <t>round(tar-out)</t>
  </si>
  <si>
    <t>Row Labels</t>
  </si>
  <si>
    <t>Grand Total</t>
  </si>
  <si>
    <t>Column1</t>
  </si>
  <si>
    <t>Count of 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</si>
</sst>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dataToLearn!$U$1:$X$1</c:f>
              <c:strCache>
                <c:ptCount val="4"/>
                <c:pt idx="0">
                  <c:v>(0,1)</c:v>
                </c:pt>
                <c:pt idx="1">
                  <c:v>(1,2)</c:v>
                </c:pt>
                <c:pt idx="2">
                  <c:v>(2,5)</c:v>
                </c:pt>
                <c:pt idx="3">
                  <c:v>(5,10)</c:v>
                </c:pt>
              </c:strCache>
            </c:strRef>
          </c:cat>
          <c:val>
            <c:numRef>
              <c:f>dataToLearn!$U$2:$X$2</c:f>
              <c:numCache>
                <c:formatCode>General</c:formatCode>
                <c:ptCount val="4"/>
                <c:pt idx="0">
                  <c:v>2127</c:v>
                </c:pt>
                <c:pt idx="1">
                  <c:v>1150</c:v>
                </c:pt>
                <c:pt idx="2">
                  <c:v>867</c:v>
                </c:pt>
                <c:pt idx="3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20672"/>
        <c:axId val="103321232"/>
      </c:barChart>
      <c:catAx>
        <c:axId val="1033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3321232"/>
        <c:crosses val="autoZero"/>
        <c:auto val="1"/>
        <c:lblAlgn val="ctr"/>
        <c:lblOffset val="100"/>
        <c:noMultiLvlLbl val="0"/>
      </c:catAx>
      <c:valAx>
        <c:axId val="1033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332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[trainResults.xlsx]Sheet1!PivotTable1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Sheet1!$A$4:$A$15</c:f>
              <c:strCache>
                <c:ptCount val="11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</c:strCache>
            </c:strRef>
          </c:cat>
          <c:val>
            <c:numRef>
              <c:f>Sheet1!$B$4:$B$15</c:f>
              <c:numCache>
                <c:formatCode>General</c:formatCode>
                <c:ptCount val="11"/>
                <c:pt idx="0">
                  <c:v>51</c:v>
                </c:pt>
                <c:pt idx="1">
                  <c:v>221</c:v>
                </c:pt>
                <c:pt idx="2">
                  <c:v>469</c:v>
                </c:pt>
                <c:pt idx="3">
                  <c:v>956</c:v>
                </c:pt>
                <c:pt idx="4">
                  <c:v>1124</c:v>
                </c:pt>
                <c:pt idx="5">
                  <c:v>736</c:v>
                </c:pt>
                <c:pt idx="6">
                  <c:v>338</c:v>
                </c:pt>
                <c:pt idx="7">
                  <c:v>177</c:v>
                </c:pt>
                <c:pt idx="8">
                  <c:v>114</c:v>
                </c:pt>
                <c:pt idx="9">
                  <c:v>33</c:v>
                </c:pt>
                <c:pt idx="10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609616"/>
        <c:axId val="93609056"/>
      </c:barChart>
      <c:catAx>
        <c:axId val="936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3609056"/>
        <c:crosses val="autoZero"/>
        <c:auto val="1"/>
        <c:lblAlgn val="ctr"/>
        <c:lblOffset val="100"/>
        <c:noMultiLvlLbl val="0"/>
      </c:catAx>
      <c:valAx>
        <c:axId val="936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36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733425</xdr:colOff>
      <xdr:row>7</xdr:row>
      <xdr:rowOff>85725</xdr:rowOff>
    </xdr:from>
    <xdr:to>
      <xdr:col>16</xdr:col>
      <xdr:colOff>304800</xdr:colOff>
      <xdr:row>41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2</xdr:row>
      <xdr:rowOff>85725</xdr:rowOff>
    </xdr:from>
    <xdr:to>
      <xdr:col>19</xdr:col>
      <xdr:colOff>352424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ta" refreshedDate="43035.50973888889" createdVersion="5" refreshedVersion="5" minRefreshableVersion="3" recordCount="4234">
  <cacheSource type="worksheet">
    <worksheetSource name="Table1"/>
  </cacheSource>
  <cacheFields count="17">
    <cacheField name="variables" numFmtId="0">
      <sharedItems containsSemiMixedTypes="0" containsString="0" containsNumber="1" containsInteger="1" minValue="9" maxValue="35"/>
    </cacheField>
    <cacheField name="operators" numFmtId="0">
      <sharedItems containsSemiMixedTypes="0" containsString="0" containsNumber="1" containsInteger="1" minValue="32" maxValue="578"/>
    </cacheField>
    <cacheField name="avgRange" numFmtId="0">
      <sharedItems containsSemiMixedTypes="0" containsString="0" containsNumber="1" minValue="3.3333333333333299" maxValue="9.7714285714285705"/>
    </cacheField>
    <cacheField name="medRange" numFmtId="0">
      <sharedItems containsSemiMixedTypes="0" containsString="0" containsNumber="1" containsInteger="1" minValue="2" maxValue="2"/>
    </cacheField>
    <cacheField name="heur" numFmtId="0">
      <sharedItems containsSemiMixedTypes="0" containsString="0" containsNumber="1" containsInteger="1" minValue="0" maxValue="1771"/>
    </cacheField>
    <cacheField name="target" numFmtId="0">
      <sharedItems containsSemiMixedTypes="0" containsString="0" containsNumber="1" minValue="0" maxValue="12.2942510027321"/>
    </cacheField>
    <cacheField name="output" numFmtId="0">
      <sharedItems containsSemiMixedTypes="0" containsString="0" containsNumber="1" minValue="3.0415487289428702" maxValue="5.0329113006591797"/>
    </cacheField>
    <cacheField name="tar-out" numFmtId="0">
      <sharedItems containsSemiMixedTypes="0" containsString="0" containsNumber="1" minValue="-3.37052321434021" maxValue="7.2855182070167697"/>
    </cacheField>
    <cacheField name="(tar-out2)^2" numFmtId="0">
      <sharedItems containsSemiMixedTypes="0" containsString="0" containsNumber="1" minValue="2.8014710550420415E-9" maxValue="53.078775544772846"/>
    </cacheField>
    <cacheField name="tar-out in [0,1)" numFmtId="0">
      <sharedItems/>
    </cacheField>
    <cacheField name="tar-out in [1,2)" numFmtId="0">
      <sharedItems/>
    </cacheField>
    <cacheField name="tar-out[2,5)" numFmtId="0">
      <sharedItems/>
    </cacheField>
    <cacheField name="tar-out in [5, 10)" numFmtId="0">
      <sharedItems/>
    </cacheField>
    <cacheField name="tar-out in [10,20)" numFmtId="0">
      <sharedItems/>
    </cacheField>
    <cacheField name="tar-out in [20, 10000)" numFmtId="0">
      <sharedItems/>
    </cacheField>
    <cacheField name="round(tar-out)" numFmtId="0">
      <sharedItems containsSemiMixedTypes="0" containsString="0" containsNumber="1" containsInteger="1" minValue="-4" maxValue="7" count="12">
        <n v="-3"/>
        <n v="-2"/>
        <n v="-1"/>
        <n v="0"/>
        <n v="2"/>
        <n v="1"/>
        <n v="3"/>
        <n v="4"/>
        <n v="5"/>
        <n v="7"/>
        <n v="6"/>
        <n v="-4" u="1"/>
      </sharedItems>
    </cacheField>
    <cacheField name="Column1" numFmtId="0">
      <sharedItems containsSemiMixedTypes="0" containsString="0" containsNumber="1" containsInteger="1" minValue="1" maxValue="42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34">
  <r>
    <n v="21"/>
    <n v="200"/>
    <n v="6.28571428571429"/>
    <n v="2"/>
    <n v="0"/>
    <n v="0"/>
    <n v="3.2161717414856001"/>
    <n v="-3.2161717414856001"/>
    <n v="10.343760670730518"/>
    <b v="0"/>
    <b v="0"/>
    <b v="1"/>
    <b v="0"/>
    <b v="0"/>
    <b v="0"/>
    <x v="0"/>
    <n v="1"/>
  </r>
  <r>
    <n v="21"/>
    <n v="200"/>
    <n v="6.28571428571429"/>
    <n v="2"/>
    <n v="1"/>
    <n v="1"/>
    <n v="3.4498305320739702"/>
    <n v="-2.4498305320739702"/>
    <n v="6.0016696358818322"/>
    <b v="0"/>
    <b v="0"/>
    <b v="1"/>
    <b v="0"/>
    <b v="0"/>
    <b v="0"/>
    <x v="1"/>
    <n v="2"/>
  </r>
  <r>
    <n v="21"/>
    <n v="200"/>
    <n v="6.28571428571429"/>
    <n v="2"/>
    <n v="2"/>
    <n v="2"/>
    <n v="3.6714990139007599"/>
    <n v="-1.6714990139007599"/>
    <n v="2.7939089534712127"/>
    <b v="0"/>
    <b v="1"/>
    <b v="0"/>
    <b v="0"/>
    <b v="0"/>
    <b v="0"/>
    <x v="1"/>
    <n v="3"/>
  </r>
  <r>
    <n v="21"/>
    <n v="200"/>
    <n v="6.28571428571429"/>
    <n v="2"/>
    <n v="101"/>
    <n v="2.9995835068721401"/>
    <n v="3.8780248165130602"/>
    <n v="-0.87844130964092004"/>
    <n v="0.77165913448365475"/>
    <b v="1"/>
    <b v="0"/>
    <b v="0"/>
    <b v="0"/>
    <b v="0"/>
    <b v="0"/>
    <x v="2"/>
    <n v="4"/>
  </r>
  <r>
    <n v="21"/>
    <n v="200"/>
    <n v="6.28571428571429"/>
    <n v="2"/>
    <n v="82"/>
    <n v="2"/>
    <n v="3.8703796863555899"/>
    <n v="-1.8703796863555899"/>
    <n v="3.4983201711316352"/>
    <b v="0"/>
    <b v="1"/>
    <b v="0"/>
    <b v="0"/>
    <b v="0"/>
    <b v="0"/>
    <x v="1"/>
    <n v="5"/>
  </r>
  <r>
    <n v="21"/>
    <n v="200"/>
    <n v="6.28571428571429"/>
    <n v="2"/>
    <n v="65"/>
    <n v="2"/>
    <n v="3.8568415641784699"/>
    <n v="-1.8568415641784699"/>
    <n v="3.4478605944607468"/>
    <b v="0"/>
    <b v="1"/>
    <b v="0"/>
    <b v="0"/>
    <b v="0"/>
    <b v="0"/>
    <x v="1"/>
    <n v="6"/>
  </r>
  <r>
    <n v="21"/>
    <n v="200"/>
    <n v="6.28571428571429"/>
    <n v="2"/>
    <n v="50"/>
    <n v="2"/>
    <n v="3.8448960781097399"/>
    <n v="-1.8448960781097399"/>
    <n v="3.4036415390246995"/>
    <b v="0"/>
    <b v="1"/>
    <b v="0"/>
    <b v="0"/>
    <b v="0"/>
    <b v="0"/>
    <x v="1"/>
    <n v="7"/>
  </r>
  <r>
    <n v="21"/>
    <n v="200"/>
    <n v="6.28571428571429"/>
    <n v="2"/>
    <n v="102"/>
    <n v="2.3801652892562002"/>
    <n v="3.8783257007598899"/>
    <n v="-1.4981604115036897"/>
    <n v="2.2444846185969047"/>
    <b v="0"/>
    <b v="1"/>
    <b v="0"/>
    <b v="0"/>
    <b v="0"/>
    <b v="0"/>
    <x v="2"/>
    <n v="8"/>
  </r>
  <r>
    <n v="21"/>
    <n v="200"/>
    <n v="6.28571428571429"/>
    <n v="2"/>
    <n v="83"/>
    <n v="2.33478639930253"/>
    <n v="3.87117600440979"/>
    <n v="-1.5363896051072601"/>
    <n v="2.3604930186816424"/>
    <b v="0"/>
    <b v="1"/>
    <b v="0"/>
    <b v="0"/>
    <b v="0"/>
    <b v="0"/>
    <x v="1"/>
    <n v="9"/>
  </r>
  <r>
    <n v="21"/>
    <n v="200"/>
    <n v="6.28571428571429"/>
    <n v="2"/>
    <n v="123"/>
    <n v="2"/>
    <n v="3.88464426994324"/>
    <n v="-1.88464426994324"/>
    <n v="3.5518840242298881"/>
    <b v="0"/>
    <b v="1"/>
    <b v="0"/>
    <b v="0"/>
    <b v="0"/>
    <b v="0"/>
    <x v="1"/>
    <n v="10"/>
  </r>
  <r>
    <n v="21"/>
    <n v="200"/>
    <n v="6.28571428571429"/>
    <n v="2"/>
    <n v="66"/>
    <n v="2.2381670183901101"/>
    <n v="3.85763788223267"/>
    <n v="-1.6194708638425599"/>
    <n v="2.6226858788349672"/>
    <b v="0"/>
    <b v="1"/>
    <b v="0"/>
    <b v="0"/>
    <b v="0"/>
    <b v="0"/>
    <x v="1"/>
    <n v="11"/>
  </r>
  <r>
    <n v="21"/>
    <n v="200"/>
    <n v="6.28571428571429"/>
    <n v="2"/>
    <n v="51"/>
    <n v="2.1376900227153599"/>
    <n v="3.84569239616394"/>
    <n v="-1.7080023734485801"/>
    <n v="2.9172721077059829"/>
    <b v="0"/>
    <b v="1"/>
    <b v="0"/>
    <b v="0"/>
    <b v="0"/>
    <b v="0"/>
    <x v="1"/>
    <n v="12"/>
  </r>
  <r>
    <n v="21"/>
    <n v="200"/>
    <n v="6.28571428571429"/>
    <n v="2"/>
    <n v="37"/>
    <n v="2"/>
    <n v="3.8345432281494101"/>
    <n v="-1.8345432281494101"/>
    <n v="3.3655488559488584"/>
    <b v="0"/>
    <b v="1"/>
    <b v="0"/>
    <b v="0"/>
    <b v="0"/>
    <b v="0"/>
    <x v="1"/>
    <n v="13"/>
  </r>
  <r>
    <n v="21"/>
    <n v="200"/>
    <n v="6.28571428571429"/>
    <n v="2"/>
    <n v="38"/>
    <n v="2.06236559139785"/>
    <n v="3.8353395462036102"/>
    <n v="-1.7729739548057601"/>
    <n v="3.1434366444195776"/>
    <b v="0"/>
    <b v="1"/>
    <b v="0"/>
    <b v="0"/>
    <b v="0"/>
    <b v="0"/>
    <x v="1"/>
    <n v="14"/>
  </r>
  <r>
    <n v="21"/>
    <n v="200"/>
    <n v="6.28571428571429"/>
    <n v="2"/>
    <n v="26"/>
    <n v="2"/>
    <n v="3.82578325271606"/>
    <n v="-1.82578325271606"/>
    <n v="3.333484485898436"/>
    <b v="0"/>
    <b v="1"/>
    <b v="0"/>
    <b v="0"/>
    <b v="0"/>
    <b v="0"/>
    <x v="1"/>
    <n v="15"/>
  </r>
  <r>
    <n v="21"/>
    <n v="200"/>
    <n v="6.28571428571429"/>
    <n v="2"/>
    <n v="27"/>
    <n v="2.0205355345278799"/>
    <n v="3.8265795707702601"/>
    <n v="-1.8060440362423802"/>
    <n v="3.2617950608466679"/>
    <b v="0"/>
    <b v="1"/>
    <b v="0"/>
    <b v="0"/>
    <b v="0"/>
    <b v="0"/>
    <x v="1"/>
    <n v="16"/>
  </r>
  <r>
    <n v="21"/>
    <n v="200"/>
    <n v="6.28571428571429"/>
    <n v="2"/>
    <n v="17"/>
    <n v="2"/>
    <n v="3.8186159133911102"/>
    <n v="-1.8186159133911102"/>
    <n v="3.3073638404393821"/>
    <b v="0"/>
    <b v="1"/>
    <b v="0"/>
    <b v="0"/>
    <b v="0"/>
    <b v="0"/>
    <x v="1"/>
    <n v="17"/>
  </r>
  <r>
    <n v="21"/>
    <n v="200"/>
    <n v="6.28571428571429"/>
    <n v="2"/>
    <n v="18"/>
    <n v="2.0036855036854999"/>
    <n v="3.8194122314453098"/>
    <n v="-1.8157267277598099"/>
    <n v="3.2968635499013468"/>
    <b v="0"/>
    <b v="1"/>
    <b v="0"/>
    <b v="0"/>
    <b v="0"/>
    <b v="0"/>
    <x v="1"/>
    <n v="18"/>
  </r>
  <r>
    <n v="21"/>
    <n v="200"/>
    <n v="6.28571428571429"/>
    <n v="2"/>
    <n v="10"/>
    <n v="2"/>
    <n v="3.8130412101745601"/>
    <n v="-1.8130412101745601"/>
    <n v="3.2871184297912333"/>
    <b v="0"/>
    <b v="1"/>
    <b v="0"/>
    <b v="0"/>
    <b v="0"/>
    <b v="0"/>
    <x v="1"/>
    <n v="19"/>
  </r>
  <r>
    <n v="21"/>
    <n v="200"/>
    <n v="6.28571428571429"/>
    <n v="2"/>
    <n v="11"/>
    <n v="2"/>
    <n v="3.8138377666473402"/>
    <n v="-1.8138377666473402"/>
    <n v="3.290007443716211"/>
    <b v="0"/>
    <b v="1"/>
    <b v="0"/>
    <b v="0"/>
    <b v="0"/>
    <b v="0"/>
    <x v="1"/>
    <n v="20"/>
  </r>
  <r>
    <n v="21"/>
    <n v="200"/>
    <n v="6.28571428571429"/>
    <n v="2"/>
    <n v="5"/>
    <n v="2"/>
    <n v="3.82227563858032"/>
    <n v="-1.82227563858032"/>
    <n v="3.3206885029633133"/>
    <b v="0"/>
    <b v="1"/>
    <b v="0"/>
    <b v="0"/>
    <b v="0"/>
    <b v="0"/>
    <x v="1"/>
    <n v="21"/>
  </r>
  <r>
    <n v="21"/>
    <n v="200"/>
    <n v="6.28571428571429"/>
    <n v="2"/>
    <n v="6"/>
    <n v="2"/>
    <n v="3.8098559379577601"/>
    <n v="-1.8098559379577601"/>
    <n v="3.2755785161609636"/>
    <b v="0"/>
    <b v="1"/>
    <b v="0"/>
    <b v="0"/>
    <b v="0"/>
    <b v="0"/>
    <x v="1"/>
    <n v="22"/>
  </r>
  <r>
    <n v="21"/>
    <n v="200"/>
    <n v="6.28571428571429"/>
    <n v="2"/>
    <n v="3"/>
    <n v="3"/>
    <n v="3.8498849868774401"/>
    <n v="-0.84988498687744007"/>
    <n v="0.72230449091966653"/>
    <b v="1"/>
    <b v="0"/>
    <b v="0"/>
    <b v="0"/>
    <b v="0"/>
    <b v="0"/>
    <x v="2"/>
    <n v="23"/>
  </r>
  <r>
    <n v="21"/>
    <n v="200"/>
    <n v="6.28571428571429"/>
    <n v="2"/>
    <n v="4"/>
    <n v="3"/>
    <n v="3.9063692092895499"/>
    <n v="-0.90636920928954989"/>
    <n v="0.82150514354816384"/>
    <b v="1"/>
    <b v="0"/>
    <b v="0"/>
    <b v="0"/>
    <b v="0"/>
    <b v="0"/>
    <x v="2"/>
    <n v="24"/>
  </r>
  <r>
    <n v="21"/>
    <n v="200"/>
    <n v="6.28571428571429"/>
    <n v="2"/>
    <n v="403"/>
    <n v="3"/>
    <n v="3.9197857379913299"/>
    <n v="-0.9197857379913299"/>
    <n v="0.84600580381225532"/>
    <b v="1"/>
    <b v="0"/>
    <b v="0"/>
    <b v="0"/>
    <b v="0"/>
    <b v="0"/>
    <x v="2"/>
    <n v="25"/>
  </r>
  <r>
    <n v="21"/>
    <n v="200"/>
    <n v="6.28571428571429"/>
    <n v="2"/>
    <n v="364"/>
    <n v="3"/>
    <n v="3.9160420894622798"/>
    <n v="-0.91604208946227983"/>
    <n v="0.83913310966641952"/>
    <b v="1"/>
    <b v="0"/>
    <b v="0"/>
    <b v="0"/>
    <b v="0"/>
    <b v="0"/>
    <x v="2"/>
    <n v="26"/>
  </r>
  <r>
    <n v="21"/>
    <n v="200"/>
    <n v="6.28571428571429"/>
    <n v="2"/>
    <n v="103"/>
    <n v="3"/>
    <n v="3.8786265850067099"/>
    <n v="-0.87862658500670987"/>
    <n v="0.77198467588055319"/>
    <b v="1"/>
    <b v="0"/>
    <b v="0"/>
    <b v="0"/>
    <b v="0"/>
    <b v="0"/>
    <x v="2"/>
    <n v="27"/>
  </r>
  <r>
    <n v="21"/>
    <n v="200"/>
    <n v="6.28571428571429"/>
    <n v="2"/>
    <n v="464"/>
    <n v="3"/>
    <n v="3.9261536598205602"/>
    <n v="-0.92615365982056019"/>
    <n v="0.8577606015990179"/>
    <b v="1"/>
    <b v="0"/>
    <b v="0"/>
    <b v="0"/>
    <b v="0"/>
    <b v="0"/>
    <x v="2"/>
    <n v="28"/>
  </r>
  <r>
    <n v="21"/>
    <n v="200"/>
    <n v="6.28571428571429"/>
    <n v="2"/>
    <n v="203"/>
    <n v="3"/>
    <n v="3.9005880355835001"/>
    <n v="-0.90058803558350009"/>
    <n v="0.81105880983614764"/>
    <b v="1"/>
    <b v="0"/>
    <b v="0"/>
    <b v="0"/>
    <b v="0"/>
    <b v="0"/>
    <x v="2"/>
    <n v="29"/>
  </r>
  <r>
    <n v="21"/>
    <n v="200"/>
    <n v="6.28571428571429"/>
    <n v="2"/>
    <n v="7"/>
    <n v="3"/>
    <n v="3.8106522560119598"/>
    <n v="-0.81065225601195978"/>
    <n v="0.65715708017728003"/>
    <b v="1"/>
    <b v="0"/>
    <b v="0"/>
    <b v="0"/>
    <b v="0"/>
    <b v="0"/>
    <x v="2"/>
    <n v="30"/>
  </r>
  <r>
    <n v="21"/>
    <n v="200"/>
    <n v="6.28571428571429"/>
    <n v="2"/>
    <n v="124"/>
    <n v="3"/>
    <n v="3.8849451541900599"/>
    <n v="-0.88494515419005992"/>
    <n v="0.78312792592446889"/>
    <b v="1"/>
    <b v="0"/>
    <b v="0"/>
    <b v="0"/>
    <b v="0"/>
    <b v="0"/>
    <x v="2"/>
    <n v="31"/>
  </r>
  <r>
    <n v="21"/>
    <n v="200"/>
    <n v="6.28571428571429"/>
    <n v="2"/>
    <n v="202"/>
    <n v="3"/>
    <n v="3.9004919528961199"/>
    <n v="-0.90049195289611994"/>
    <n v="0.81088575723066791"/>
    <b v="1"/>
    <b v="0"/>
    <b v="0"/>
    <b v="0"/>
    <b v="0"/>
    <b v="0"/>
    <x v="2"/>
    <n v="32"/>
  </r>
  <r>
    <n v="21"/>
    <n v="200"/>
    <n v="6.28571428571429"/>
    <n v="2"/>
    <n v="164"/>
    <n v="3"/>
    <n v="3.89502000808716"/>
    <n v="-0.89502000808715998"/>
    <n v="0.80106081487633995"/>
    <b v="1"/>
    <b v="0"/>
    <b v="0"/>
    <b v="0"/>
    <b v="0"/>
    <b v="0"/>
    <x v="2"/>
    <n v="33"/>
  </r>
  <r>
    <n v="21"/>
    <n v="200"/>
    <n v="6.28571428571429"/>
    <n v="2"/>
    <n v="327"/>
    <n v="3"/>
    <n v="3.9124906063079798"/>
    <n v="-0.91249060630797985"/>
    <n v="0.83263910660030471"/>
    <b v="1"/>
    <b v="0"/>
    <b v="0"/>
    <b v="0"/>
    <b v="0"/>
    <b v="0"/>
    <x v="2"/>
    <n v="34"/>
  </r>
  <r>
    <n v="21"/>
    <n v="200"/>
    <n v="6.28571428571429"/>
    <n v="2"/>
    <n v="292"/>
    <n v="3"/>
    <n v="3.9091310501098602"/>
    <n v="-0.90913105010986017"/>
    <n v="0.82651926627385708"/>
    <b v="1"/>
    <b v="0"/>
    <b v="0"/>
    <b v="0"/>
    <b v="0"/>
    <b v="0"/>
    <x v="2"/>
    <n v="35"/>
  </r>
  <r>
    <n v="21"/>
    <n v="200"/>
    <n v="6.28571428571429"/>
    <n v="2"/>
    <n v="84"/>
    <n v="3"/>
    <n v="3.87187719345093"/>
    <n v="-0.87187719345092995"/>
    <n v="0.76016984045987035"/>
    <b v="1"/>
    <b v="0"/>
    <b v="0"/>
    <b v="0"/>
    <b v="0"/>
    <b v="0"/>
    <x v="2"/>
    <n v="36"/>
  </r>
  <r>
    <n v="21"/>
    <n v="200"/>
    <n v="6.28571428571429"/>
    <n v="2"/>
    <n v="408"/>
    <n v="3"/>
    <n v="3.92026567459106"/>
    <n v="-0.92026567459106001"/>
    <n v="0.84688891183053872"/>
    <b v="1"/>
    <b v="0"/>
    <b v="0"/>
    <b v="0"/>
    <b v="0"/>
    <b v="0"/>
    <x v="2"/>
    <n v="37"/>
  </r>
  <r>
    <n v="21"/>
    <n v="200"/>
    <n v="6.28571428571429"/>
    <n v="2"/>
    <n v="165"/>
    <n v="3"/>
    <n v="3.8952171802520801"/>
    <n v="-0.89521718025208008"/>
    <n v="0.80141379981848526"/>
    <b v="1"/>
    <b v="0"/>
    <b v="0"/>
    <b v="0"/>
    <b v="0"/>
    <b v="0"/>
    <x v="2"/>
    <n v="38"/>
  </r>
  <r>
    <n v="21"/>
    <n v="200"/>
    <n v="6.28571428571429"/>
    <n v="2"/>
    <n v="130"/>
    <n v="3"/>
    <n v="3.8867502212524401"/>
    <n v="-0.88675022125244007"/>
    <n v="0.78632595489125146"/>
    <b v="1"/>
    <b v="0"/>
    <b v="0"/>
    <b v="0"/>
    <b v="0"/>
    <b v="0"/>
    <x v="2"/>
    <n v="39"/>
  </r>
  <r>
    <n v="21"/>
    <n v="200"/>
    <n v="6.28571428571429"/>
    <n v="2"/>
    <n v="373"/>
    <n v="3"/>
    <n v="3.9169061183929399"/>
    <n v="-0.9169061183929399"/>
    <n v="0.84071682994640795"/>
    <b v="1"/>
    <b v="0"/>
    <b v="0"/>
    <b v="0"/>
    <b v="0"/>
    <b v="0"/>
    <x v="2"/>
    <n v="40"/>
  </r>
  <r>
    <n v="21"/>
    <n v="200"/>
    <n v="6.28571428571429"/>
    <n v="2"/>
    <n v="67"/>
    <n v="3"/>
    <n v="3.8584342002868701"/>
    <n v="-0.85843420028687012"/>
    <n v="0.73690927622215829"/>
    <b v="1"/>
    <b v="0"/>
    <b v="0"/>
    <b v="0"/>
    <b v="0"/>
    <b v="0"/>
    <x v="2"/>
    <n v="41"/>
  </r>
  <r>
    <n v="21"/>
    <n v="200"/>
    <n v="6.28571428571429"/>
    <n v="2"/>
    <n v="259"/>
    <n v="3"/>
    <n v="3.9059634208679199"/>
    <n v="-0.90596342086791992"/>
    <n v="0.8207697199507038"/>
    <b v="1"/>
    <b v="0"/>
    <b v="0"/>
    <b v="0"/>
    <b v="0"/>
    <b v="0"/>
    <x v="2"/>
    <n v="42"/>
  </r>
  <r>
    <n v="21"/>
    <n v="200"/>
    <n v="6.28571428571429"/>
    <n v="2"/>
    <n v="228"/>
    <n v="3"/>
    <n v="3.9029877185821502"/>
    <n v="-0.90298771858215021"/>
    <n v="0.81538681991019646"/>
    <b v="1"/>
    <b v="0"/>
    <b v="0"/>
    <b v="0"/>
    <b v="0"/>
    <b v="0"/>
    <x v="2"/>
    <n v="43"/>
  </r>
  <r>
    <n v="21"/>
    <n v="200"/>
    <n v="6.28571428571429"/>
    <n v="2"/>
    <n v="323"/>
    <n v="3"/>
    <n v="3.9121065139770499"/>
    <n v="-0.91210651397704989"/>
    <n v="0.83193829283936627"/>
    <b v="1"/>
    <b v="0"/>
    <b v="0"/>
    <b v="0"/>
    <b v="0"/>
    <b v="0"/>
    <x v="2"/>
    <n v="44"/>
  </r>
  <r>
    <n v="21"/>
    <n v="200"/>
    <n v="6.28571428571429"/>
    <n v="2"/>
    <n v="131"/>
    <n v="3"/>
    <n v="3.8870511054992698"/>
    <n v="-0.8870511054992698"/>
    <n v="0.78685966376747662"/>
    <b v="1"/>
    <b v="0"/>
    <b v="0"/>
    <b v="0"/>
    <b v="0"/>
    <b v="0"/>
    <x v="2"/>
    <n v="45"/>
  </r>
  <r>
    <n v="21"/>
    <n v="200"/>
    <n v="6.28571428571429"/>
    <n v="2"/>
    <n v="100"/>
    <n v="3"/>
    <n v="3.8777239322662398"/>
    <n v="-0.87772393226623979"/>
    <n v="0.77039930127291067"/>
    <b v="1"/>
    <b v="0"/>
    <b v="0"/>
    <b v="0"/>
    <b v="0"/>
    <b v="0"/>
    <x v="2"/>
    <n v="46"/>
  </r>
  <r>
    <n v="21"/>
    <n v="200"/>
    <n v="6.28571428571429"/>
    <n v="2"/>
    <n v="184"/>
    <n v="3"/>
    <n v="3.89876413345337"/>
    <n v="-0.89876413345337003"/>
    <n v="0.80777696758218709"/>
    <b v="1"/>
    <b v="0"/>
    <b v="0"/>
    <b v="0"/>
    <b v="0"/>
    <b v="0"/>
    <x v="2"/>
    <n v="47"/>
  </r>
  <r>
    <n v="21"/>
    <n v="200"/>
    <n v="6.28571428571429"/>
    <n v="2"/>
    <n v="85"/>
    <n v="3"/>
    <n v="3.8723301887512198"/>
    <n v="-0.87233018875121981"/>
    <n v="0.76095995820673878"/>
    <b v="1"/>
    <b v="0"/>
    <b v="0"/>
    <b v="0"/>
    <b v="0"/>
    <b v="0"/>
    <x v="2"/>
    <n v="48"/>
  </r>
  <r>
    <n v="21"/>
    <n v="200"/>
    <n v="6.28571428571429"/>
    <n v="2"/>
    <n v="148"/>
    <n v="3"/>
    <n v="3.8918652534484899"/>
    <n v="-0.89186525344848988"/>
    <n v="0.79542363030873908"/>
    <b v="1"/>
    <b v="0"/>
    <b v="0"/>
    <b v="0"/>
    <b v="0"/>
    <b v="0"/>
    <x v="2"/>
    <n v="49"/>
  </r>
  <r>
    <n v="21"/>
    <n v="200"/>
    <n v="6.28571428571429"/>
    <n v="2"/>
    <n v="68"/>
    <n v="3"/>
    <n v="3.85923051834106"/>
    <n v="-0.85923051834106001"/>
    <n v="0.73827708364864664"/>
    <b v="1"/>
    <b v="0"/>
    <b v="0"/>
    <b v="0"/>
    <b v="0"/>
    <b v="0"/>
    <x v="2"/>
    <n v="50"/>
  </r>
  <r>
    <n v="21"/>
    <n v="200"/>
    <n v="6.28571428571429"/>
    <n v="2"/>
    <n v="52"/>
    <n v="3"/>
    <n v="3.8464887142181401"/>
    <n v="-0.84648871421814009"/>
    <n v="0.71654314329868007"/>
    <b v="1"/>
    <b v="0"/>
    <b v="0"/>
    <b v="0"/>
    <b v="0"/>
    <b v="0"/>
    <x v="2"/>
    <n v="51"/>
  </r>
  <r>
    <n v="21"/>
    <n v="200"/>
    <n v="6.28571428571429"/>
    <n v="2"/>
    <n v="116"/>
    <n v="3"/>
    <n v="3.8825380802154501"/>
    <n v="-0.8825380802154501"/>
    <n v="0.77887346303037219"/>
    <b v="1"/>
    <b v="0"/>
    <b v="0"/>
    <b v="0"/>
    <b v="0"/>
    <b v="0"/>
    <x v="2"/>
    <n v="52"/>
  </r>
  <r>
    <n v="21"/>
    <n v="200"/>
    <n v="6.28571428571429"/>
    <n v="2"/>
    <n v="199"/>
    <n v="3"/>
    <n v="3.9002039432525599"/>
    <n v="-0.90020394325255992"/>
    <n v="0.81036713944745808"/>
    <b v="1"/>
    <b v="0"/>
    <b v="0"/>
    <b v="0"/>
    <b v="0"/>
    <b v="0"/>
    <x v="2"/>
    <n v="53"/>
  </r>
  <r>
    <n v="21"/>
    <n v="200"/>
    <n v="6.28571428571429"/>
    <n v="2"/>
    <n v="221"/>
    <n v="3"/>
    <n v="3.90231561660767"/>
    <n v="-0.90231561660767001"/>
    <n v="0.81417347197407974"/>
    <b v="1"/>
    <b v="0"/>
    <b v="0"/>
    <b v="0"/>
    <b v="0"/>
    <b v="0"/>
    <x v="2"/>
    <n v="54"/>
  </r>
  <r>
    <n v="21"/>
    <n v="200"/>
    <n v="6.28571428571429"/>
    <n v="2"/>
    <n v="172"/>
    <n v="3"/>
    <n v="3.8965973854064901"/>
    <n v="-0.89659738540649014"/>
    <n v="0.80388687151775418"/>
    <b v="1"/>
    <b v="0"/>
    <b v="0"/>
    <b v="0"/>
    <b v="0"/>
    <b v="0"/>
    <x v="2"/>
    <n v="55"/>
  </r>
  <r>
    <n v="21"/>
    <n v="200"/>
    <n v="6.28571428571429"/>
    <n v="2"/>
    <n v="248"/>
    <n v="3"/>
    <n v="3.90490746498108"/>
    <n v="-0.90490746498107999"/>
    <n v="0.81885752017848445"/>
    <b v="1"/>
    <b v="0"/>
    <b v="0"/>
    <b v="0"/>
    <b v="0"/>
    <b v="0"/>
    <x v="2"/>
    <n v="56"/>
  </r>
  <r>
    <n v="21"/>
    <n v="200"/>
    <n v="6.28571428571429"/>
    <n v="2"/>
    <n v="53"/>
    <n v="3"/>
    <n v="3.8472850322723402"/>
    <n v="-0.8472850322723402"/>
    <n v="0.71789192591274054"/>
    <b v="1"/>
    <b v="0"/>
    <b v="0"/>
    <b v="0"/>
    <b v="0"/>
    <b v="0"/>
    <x v="2"/>
    <n v="57"/>
  </r>
  <r>
    <n v="21"/>
    <n v="200"/>
    <n v="6.28571428571429"/>
    <n v="2"/>
    <n v="74"/>
    <n v="3"/>
    <n v="3.8640089035034202"/>
    <n v="-0.86400890350342019"/>
    <n v="0.74651138533318251"/>
    <b v="1"/>
    <b v="0"/>
    <b v="0"/>
    <b v="0"/>
    <b v="0"/>
    <b v="0"/>
    <x v="2"/>
    <n v="58"/>
  </r>
  <r>
    <n v="21"/>
    <n v="200"/>
    <n v="6.28571428571429"/>
    <n v="2"/>
    <n v="104"/>
    <n v="3"/>
    <n v="3.87892746925354"/>
    <n v="-0.87892746925354004"/>
    <n v="0.77251349620843257"/>
    <b v="1"/>
    <b v="0"/>
    <b v="0"/>
    <b v="0"/>
    <b v="0"/>
    <b v="0"/>
    <x v="2"/>
    <n v="59"/>
  </r>
  <r>
    <n v="21"/>
    <n v="200"/>
    <n v="6.28571428571429"/>
    <n v="2"/>
    <n v="88"/>
    <n v="3"/>
    <n v="3.8736891746521001"/>
    <n v="-0.87368917465210005"/>
    <n v="0.76333277390426779"/>
    <b v="1"/>
    <b v="0"/>
    <b v="0"/>
    <b v="0"/>
    <b v="0"/>
    <b v="0"/>
    <x v="2"/>
    <n v="60"/>
  </r>
  <r>
    <n v="21"/>
    <n v="200"/>
    <n v="6.28571428571429"/>
    <n v="2"/>
    <n v="71"/>
    <n v="3"/>
    <n v="3.8616197109222399"/>
    <n v="-0.86161971092223988"/>
    <n v="0.74238852624972418"/>
    <b v="1"/>
    <b v="0"/>
    <b v="0"/>
    <b v="0"/>
    <b v="0"/>
    <b v="0"/>
    <x v="2"/>
    <n v="61"/>
  </r>
  <r>
    <n v="21"/>
    <n v="200"/>
    <n v="6.28571428571429"/>
    <n v="2"/>
    <n v="56"/>
    <n v="3"/>
    <n v="3.8496742248535201"/>
    <n v="-0.84967422485352007"/>
    <n v="0.72194628838043018"/>
    <b v="1"/>
    <b v="0"/>
    <b v="0"/>
    <b v="0"/>
    <b v="0"/>
    <b v="0"/>
    <x v="2"/>
    <n v="62"/>
  </r>
  <r>
    <n v="21"/>
    <n v="200"/>
    <n v="6.28571428571429"/>
    <n v="2"/>
    <n v="39"/>
    <n v="3"/>
    <n v="3.8361358642578098"/>
    <n v="-0.83613586425780984"/>
    <n v="0.69912318349815461"/>
    <b v="1"/>
    <b v="0"/>
    <b v="0"/>
    <b v="0"/>
    <b v="0"/>
    <b v="0"/>
    <x v="2"/>
    <n v="63"/>
  </r>
  <r>
    <n v="21"/>
    <n v="200"/>
    <n v="6.28571428571429"/>
    <n v="2"/>
    <n v="147"/>
    <n v="3"/>
    <n v="3.8916680812835698"/>
    <n v="-0.89166808128356978"/>
    <n v="0.79507196717992279"/>
    <b v="1"/>
    <b v="0"/>
    <b v="0"/>
    <b v="0"/>
    <b v="0"/>
    <b v="0"/>
    <x v="2"/>
    <n v="64"/>
  </r>
  <r>
    <n v="21"/>
    <n v="200"/>
    <n v="6.28571428571429"/>
    <n v="2"/>
    <n v="160"/>
    <n v="3"/>
    <n v="3.8942313194274898"/>
    <n v="-0.89423131942748979"/>
    <n v="0.7996496526450293"/>
    <b v="1"/>
    <b v="0"/>
    <b v="0"/>
    <b v="0"/>
    <b v="0"/>
    <b v="0"/>
    <x v="2"/>
    <n v="65"/>
  </r>
  <r>
    <n v="21"/>
    <n v="200"/>
    <n v="6.28571428571429"/>
    <n v="2"/>
    <n v="40"/>
    <n v="3"/>
    <n v="3.8369324207305899"/>
    <n v="-0.83693242073058993"/>
    <n v="0.70045587686996524"/>
    <b v="1"/>
    <b v="0"/>
    <b v="0"/>
    <b v="0"/>
    <b v="0"/>
    <b v="0"/>
    <x v="2"/>
    <n v="66"/>
  </r>
  <r>
    <n v="21"/>
    <n v="200"/>
    <n v="6.28571428571429"/>
    <n v="2"/>
    <n v="183"/>
    <n v="3"/>
    <n v="3.8986680507659899"/>
    <n v="-0.89866805076598988"/>
    <n v="0.80760426546754371"/>
    <b v="1"/>
    <b v="0"/>
    <b v="0"/>
    <b v="0"/>
    <b v="0"/>
    <b v="0"/>
    <x v="2"/>
    <n v="67"/>
  </r>
  <r>
    <n v="21"/>
    <n v="200"/>
    <n v="6.28571428571429"/>
    <n v="2"/>
    <n v="75"/>
    <n v="3"/>
    <n v="3.8648052215576199"/>
    <n v="-0.86480522155761985"/>
    <n v="0.74788807123332401"/>
    <b v="1"/>
    <b v="0"/>
    <b v="0"/>
    <b v="0"/>
    <b v="0"/>
    <b v="0"/>
    <x v="2"/>
    <n v="68"/>
  </r>
  <r>
    <n v="21"/>
    <n v="200"/>
    <n v="6.28571428571429"/>
    <n v="2"/>
    <n v="43"/>
    <n v="3"/>
    <n v="3.8393213748931898"/>
    <n v="-0.83932137489318981"/>
    <n v="0.70446037035259446"/>
    <b v="1"/>
    <b v="0"/>
    <b v="0"/>
    <b v="0"/>
    <b v="0"/>
    <b v="0"/>
    <x v="2"/>
    <n v="69"/>
  </r>
  <r>
    <n v="21"/>
    <n v="200"/>
    <n v="6.28571428571429"/>
    <n v="2"/>
    <n v="28"/>
    <n v="3"/>
    <n v="3.8273758888244598"/>
    <n v="-0.82737588882445978"/>
    <n v="0.68455086140806487"/>
    <b v="1"/>
    <b v="0"/>
    <b v="0"/>
    <b v="0"/>
    <b v="0"/>
    <b v="0"/>
    <x v="2"/>
    <n v="70"/>
  </r>
  <r>
    <n v="21"/>
    <n v="200"/>
    <n v="6.28571428571429"/>
    <n v="2"/>
    <n v="64"/>
    <n v="3"/>
    <n v="3.8560452461242698"/>
    <n v="-0.8560452461242698"/>
    <n v="0.73281346341196163"/>
    <b v="1"/>
    <b v="0"/>
    <b v="0"/>
    <b v="0"/>
    <b v="0"/>
    <b v="0"/>
    <x v="2"/>
    <n v="71"/>
  </r>
  <r>
    <n v="21"/>
    <n v="200"/>
    <n v="6.28571428571429"/>
    <n v="2"/>
    <n v="109"/>
    <n v="3"/>
    <n v="3.88043189048767"/>
    <n v="-0.88043189048767001"/>
    <n v="0.77516031378769257"/>
    <b v="1"/>
    <b v="0"/>
    <b v="0"/>
    <b v="0"/>
    <b v="0"/>
    <b v="0"/>
    <x v="2"/>
    <n v="72"/>
  </r>
  <r>
    <n v="21"/>
    <n v="200"/>
    <n v="6.28571428571429"/>
    <n v="2"/>
    <n v="29"/>
    <n v="3"/>
    <n v="3.8281722068786599"/>
    <n v="-0.82817220687865989"/>
    <n v="0.68586920424626985"/>
    <b v="1"/>
    <b v="0"/>
    <b v="0"/>
    <b v="0"/>
    <b v="0"/>
    <b v="0"/>
    <x v="2"/>
    <n v="73"/>
  </r>
  <r>
    <n v="21"/>
    <n v="200"/>
    <n v="6.28571428571429"/>
    <n v="2"/>
    <n v="128"/>
    <n v="3"/>
    <n v="3.88614845275879"/>
    <n v="-0.88614845275878995"/>
    <n v="0.78525908032679737"/>
    <b v="1"/>
    <b v="0"/>
    <b v="0"/>
    <b v="0"/>
    <b v="0"/>
    <b v="0"/>
    <x v="2"/>
    <n v="74"/>
  </r>
  <r>
    <n v="21"/>
    <n v="200"/>
    <n v="6.28571428571429"/>
    <n v="2"/>
    <n v="34"/>
    <n v="3"/>
    <n v="3.83215403556824"/>
    <n v="-0.83215403556823997"/>
    <n v="0.6924803389125076"/>
    <b v="1"/>
    <b v="0"/>
    <b v="0"/>
    <b v="0"/>
    <b v="0"/>
    <b v="0"/>
    <x v="2"/>
    <n v="75"/>
  </r>
  <r>
    <n v="21"/>
    <n v="200"/>
    <n v="6.28571428571429"/>
    <n v="2"/>
    <n v="32"/>
    <n v="3"/>
    <n v="3.8305613994598402"/>
    <n v="-0.8305613994598402"/>
    <n v="0.68983223827268825"/>
    <b v="1"/>
    <b v="0"/>
    <b v="0"/>
    <b v="0"/>
    <b v="0"/>
    <b v="0"/>
    <x v="2"/>
    <n v="76"/>
  </r>
  <r>
    <n v="21"/>
    <n v="200"/>
    <n v="6.28571428571429"/>
    <n v="2"/>
    <n v="19"/>
    <n v="3"/>
    <n v="3.8202085494995099"/>
    <n v="-0.82020854949950994"/>
    <n v="0.67274206467209008"/>
    <b v="1"/>
    <b v="0"/>
    <b v="0"/>
    <b v="0"/>
    <b v="0"/>
    <b v="0"/>
    <x v="2"/>
    <n v="77"/>
  </r>
  <r>
    <n v="21"/>
    <n v="200"/>
    <n v="6.28571428571429"/>
    <n v="2"/>
    <n v="44"/>
    <n v="3"/>
    <n v="3.8401176929473899"/>
    <n v="-0.84011769294738992"/>
    <n v="0.70579773800324497"/>
    <b v="1"/>
    <b v="0"/>
    <b v="0"/>
    <b v="0"/>
    <b v="0"/>
    <b v="0"/>
    <x v="2"/>
    <n v="78"/>
  </r>
  <r>
    <n v="21"/>
    <n v="200"/>
    <n v="6.28571428571429"/>
    <n v="2"/>
    <n v="35"/>
    <n v="3"/>
    <n v="3.8329505920410201"/>
    <n v="-0.83295059204102007"/>
    <n v="0.69380668878148588"/>
    <b v="1"/>
    <b v="0"/>
    <b v="0"/>
    <b v="0"/>
    <b v="0"/>
    <b v="0"/>
    <x v="2"/>
    <n v="79"/>
  </r>
  <r>
    <n v="21"/>
    <n v="200"/>
    <n v="6.28571428571429"/>
    <n v="2"/>
    <n v="20"/>
    <n v="3"/>
    <n v="3.82100486755371"/>
    <n v="-0.82100486755371005"/>
    <n v="0.674048992546885"/>
    <b v="1"/>
    <b v="0"/>
    <b v="0"/>
    <b v="0"/>
    <b v="0"/>
    <b v="0"/>
    <x v="2"/>
    <n v="80"/>
  </r>
  <r>
    <n v="21"/>
    <n v="200"/>
    <n v="6.28571428571429"/>
    <n v="2"/>
    <n v="0"/>
    <n v="0"/>
    <n v="3.2161717414856001"/>
    <n v="-3.2161717414856001"/>
    <n v="10.343760670730518"/>
    <b v="0"/>
    <b v="0"/>
    <b v="1"/>
    <b v="0"/>
    <b v="0"/>
    <b v="0"/>
    <x v="0"/>
    <n v="81"/>
  </r>
  <r>
    <n v="21"/>
    <n v="200"/>
    <n v="6.28571428571429"/>
    <n v="2"/>
    <n v="1"/>
    <n v="1"/>
    <n v="3.4498305320739702"/>
    <n v="-2.4498305320739702"/>
    <n v="6.0016696358818322"/>
    <b v="0"/>
    <b v="0"/>
    <b v="1"/>
    <b v="0"/>
    <b v="0"/>
    <b v="0"/>
    <x v="1"/>
    <n v="82"/>
  </r>
  <r>
    <n v="21"/>
    <n v="200"/>
    <n v="6.28571428571429"/>
    <n v="2"/>
    <n v="2"/>
    <n v="2"/>
    <n v="3.6714990139007599"/>
    <n v="-1.6714990139007599"/>
    <n v="2.7939089534712127"/>
    <b v="0"/>
    <b v="1"/>
    <b v="0"/>
    <b v="0"/>
    <b v="0"/>
    <b v="0"/>
    <x v="1"/>
    <n v="83"/>
  </r>
  <r>
    <n v="21"/>
    <n v="200"/>
    <n v="6.28571428571429"/>
    <n v="2"/>
    <n v="101"/>
    <n v="2.9995614035087699"/>
    <n v="3.8780248165130602"/>
    <n v="-0.87846341300429032"/>
    <n v="0.77169796798714629"/>
    <b v="1"/>
    <b v="0"/>
    <b v="0"/>
    <b v="0"/>
    <b v="0"/>
    <b v="0"/>
    <x v="2"/>
    <n v="84"/>
  </r>
  <r>
    <n v="21"/>
    <n v="200"/>
    <n v="6.28571428571429"/>
    <n v="2"/>
    <n v="82"/>
    <n v="2"/>
    <n v="3.8703796863555899"/>
    <n v="-1.8703796863555899"/>
    <n v="3.4983201711316352"/>
    <b v="0"/>
    <b v="1"/>
    <b v="0"/>
    <b v="0"/>
    <b v="0"/>
    <b v="0"/>
    <x v="1"/>
    <n v="85"/>
  </r>
  <r>
    <n v="21"/>
    <n v="200"/>
    <n v="6.28571428571429"/>
    <n v="2"/>
    <n v="65"/>
    <n v="2"/>
    <n v="3.8568415641784699"/>
    <n v="-1.8568415641784699"/>
    <n v="3.4478605944607468"/>
    <b v="0"/>
    <b v="1"/>
    <b v="0"/>
    <b v="0"/>
    <b v="0"/>
    <b v="0"/>
    <x v="1"/>
    <n v="86"/>
  </r>
  <r>
    <n v="21"/>
    <n v="200"/>
    <n v="6.28571428571429"/>
    <n v="2"/>
    <n v="50"/>
    <n v="2"/>
    <n v="3.8448960781097399"/>
    <n v="-1.8448960781097399"/>
    <n v="3.4036415390246995"/>
    <b v="0"/>
    <b v="1"/>
    <b v="0"/>
    <b v="0"/>
    <b v="0"/>
    <b v="0"/>
    <x v="1"/>
    <n v="87"/>
  </r>
  <r>
    <n v="21"/>
    <n v="200"/>
    <n v="6.28571428571429"/>
    <n v="2"/>
    <n v="102"/>
    <n v="2.3801652892562002"/>
    <n v="3.8783257007598899"/>
    <n v="-1.4981604115036897"/>
    <n v="2.2444846185969047"/>
    <b v="0"/>
    <b v="1"/>
    <b v="0"/>
    <b v="0"/>
    <b v="0"/>
    <b v="0"/>
    <x v="2"/>
    <n v="88"/>
  </r>
  <r>
    <n v="21"/>
    <n v="200"/>
    <n v="6.28571428571429"/>
    <n v="2"/>
    <n v="83"/>
    <n v="2.3247787610619501"/>
    <n v="3.87117600440979"/>
    <n v="-1.5463972433478399"/>
    <n v="2.3913444342337984"/>
    <b v="0"/>
    <b v="1"/>
    <b v="0"/>
    <b v="0"/>
    <b v="0"/>
    <b v="0"/>
    <x v="1"/>
    <n v="89"/>
  </r>
  <r>
    <n v="21"/>
    <n v="200"/>
    <n v="6.28571428571429"/>
    <n v="2"/>
    <n v="123"/>
    <n v="2"/>
    <n v="3.88464426994324"/>
    <n v="-1.88464426994324"/>
    <n v="3.5518840242298881"/>
    <b v="0"/>
    <b v="1"/>
    <b v="0"/>
    <b v="0"/>
    <b v="0"/>
    <b v="0"/>
    <x v="1"/>
    <n v="90"/>
  </r>
  <r>
    <n v="21"/>
    <n v="200"/>
    <n v="6.28571428571429"/>
    <n v="2"/>
    <n v="66"/>
    <n v="2.2219827586206899"/>
    <n v="3.85763788223267"/>
    <n v="-1.6356551236119801"/>
    <n v="2.6753676833981217"/>
    <b v="0"/>
    <b v="1"/>
    <b v="0"/>
    <b v="0"/>
    <b v="0"/>
    <b v="0"/>
    <x v="1"/>
    <n v="91"/>
  </r>
  <r>
    <n v="21"/>
    <n v="200"/>
    <n v="6.28571428571429"/>
    <n v="2"/>
    <n v="51"/>
    <n v="2.1220423412204199"/>
    <n v="3.84569239616394"/>
    <n v="-1.7236500549435201"/>
    <n v="2.9709695119067998"/>
    <b v="0"/>
    <b v="1"/>
    <b v="0"/>
    <b v="0"/>
    <b v="0"/>
    <b v="0"/>
    <x v="1"/>
    <n v="92"/>
  </r>
  <r>
    <n v="21"/>
    <n v="200"/>
    <n v="6.28571428571429"/>
    <n v="2"/>
    <n v="37"/>
    <n v="2"/>
    <n v="3.8345432281494101"/>
    <n v="-1.8345432281494101"/>
    <n v="3.3655488559488584"/>
    <b v="0"/>
    <b v="1"/>
    <b v="0"/>
    <b v="0"/>
    <b v="0"/>
    <b v="0"/>
    <x v="1"/>
    <n v="93"/>
  </r>
  <r>
    <n v="21"/>
    <n v="200"/>
    <n v="6.28571428571429"/>
    <n v="2"/>
    <n v="38"/>
    <n v="2.0536434108527102"/>
    <n v="3.8353395462036102"/>
    <n v="-1.7816961353509"/>
    <n v="3.1744411187243324"/>
    <b v="0"/>
    <b v="1"/>
    <b v="0"/>
    <b v="0"/>
    <b v="0"/>
    <b v="0"/>
    <x v="1"/>
    <n v="94"/>
  </r>
  <r>
    <n v="21"/>
    <n v="200"/>
    <n v="6.28571428571429"/>
    <n v="2"/>
    <n v="26"/>
    <n v="2"/>
    <n v="3.82578325271606"/>
    <n v="-1.82578325271606"/>
    <n v="3.333484485898436"/>
    <b v="0"/>
    <b v="1"/>
    <b v="0"/>
    <b v="0"/>
    <b v="0"/>
    <b v="0"/>
    <x v="1"/>
    <n v="95"/>
  </r>
  <r>
    <n v="21"/>
    <n v="200"/>
    <n v="6.28571428571429"/>
    <n v="2"/>
    <n v="27"/>
    <n v="2.01816347124117"/>
    <n v="3.8265795707702601"/>
    <n v="-1.8084160995290901"/>
    <n v="3.270368789036008"/>
    <b v="0"/>
    <b v="1"/>
    <b v="0"/>
    <b v="0"/>
    <b v="0"/>
    <b v="0"/>
    <x v="1"/>
    <n v="96"/>
  </r>
  <r>
    <n v="21"/>
    <n v="200"/>
    <n v="6.28571428571429"/>
    <n v="2"/>
    <n v="17"/>
    <n v="2"/>
    <n v="3.8186159133911102"/>
    <n v="-1.8186159133911102"/>
    <n v="3.3073638404393821"/>
    <b v="0"/>
    <b v="1"/>
    <b v="0"/>
    <b v="0"/>
    <b v="0"/>
    <b v="0"/>
    <x v="1"/>
    <n v="97"/>
  </r>
  <r>
    <n v="21"/>
    <n v="200"/>
    <n v="6.28571428571429"/>
    <n v="2"/>
    <n v="18"/>
    <n v="2.0036855036854999"/>
    <n v="3.8194122314453098"/>
    <n v="-1.8157267277598099"/>
    <n v="3.2968635499013468"/>
    <b v="0"/>
    <b v="1"/>
    <b v="0"/>
    <b v="0"/>
    <b v="0"/>
    <b v="0"/>
    <x v="1"/>
    <n v="98"/>
  </r>
  <r>
    <n v="21"/>
    <n v="200"/>
    <n v="6.28571428571429"/>
    <n v="2"/>
    <n v="10"/>
    <n v="2"/>
    <n v="3.8130412101745601"/>
    <n v="-1.8130412101745601"/>
    <n v="3.2871184297912333"/>
    <b v="0"/>
    <b v="1"/>
    <b v="0"/>
    <b v="0"/>
    <b v="0"/>
    <b v="0"/>
    <x v="1"/>
    <n v="99"/>
  </r>
  <r>
    <n v="21"/>
    <n v="200"/>
    <n v="6.28571428571429"/>
    <n v="2"/>
    <n v="11"/>
    <n v="2"/>
    <n v="3.8138377666473402"/>
    <n v="-1.8138377666473402"/>
    <n v="3.290007443716211"/>
    <b v="0"/>
    <b v="1"/>
    <b v="0"/>
    <b v="0"/>
    <b v="0"/>
    <b v="0"/>
    <x v="1"/>
    <n v="100"/>
  </r>
  <r>
    <n v="21"/>
    <n v="200"/>
    <n v="6.28571428571429"/>
    <n v="2"/>
    <n v="5"/>
    <n v="2"/>
    <n v="3.82227563858032"/>
    <n v="-1.82227563858032"/>
    <n v="3.3206885029633133"/>
    <b v="0"/>
    <b v="1"/>
    <b v="0"/>
    <b v="0"/>
    <b v="0"/>
    <b v="0"/>
    <x v="1"/>
    <n v="101"/>
  </r>
  <r>
    <n v="21"/>
    <n v="200"/>
    <n v="6.28571428571429"/>
    <n v="2"/>
    <n v="6"/>
    <n v="2"/>
    <n v="3.8098559379577601"/>
    <n v="-1.8098559379577601"/>
    <n v="3.2755785161609636"/>
    <b v="0"/>
    <b v="1"/>
    <b v="0"/>
    <b v="0"/>
    <b v="0"/>
    <b v="0"/>
    <x v="1"/>
    <n v="102"/>
  </r>
  <r>
    <n v="21"/>
    <n v="200"/>
    <n v="6.28571428571429"/>
    <n v="2"/>
    <n v="3"/>
    <n v="3"/>
    <n v="3.8498849868774401"/>
    <n v="-0.84988498687744007"/>
    <n v="0.72230449091966653"/>
    <b v="1"/>
    <b v="0"/>
    <b v="0"/>
    <b v="0"/>
    <b v="0"/>
    <b v="0"/>
    <x v="2"/>
    <n v="103"/>
  </r>
  <r>
    <n v="21"/>
    <n v="200"/>
    <n v="6.28571428571429"/>
    <n v="2"/>
    <n v="124"/>
    <n v="3"/>
    <n v="3.8849451541900599"/>
    <n v="-0.88494515419005992"/>
    <n v="0.78312792592446889"/>
    <b v="1"/>
    <b v="0"/>
    <b v="0"/>
    <b v="0"/>
    <b v="0"/>
    <b v="0"/>
    <x v="2"/>
    <n v="104"/>
  </r>
  <r>
    <n v="21"/>
    <n v="200"/>
    <n v="6.28571428571429"/>
    <n v="2"/>
    <n v="403"/>
    <n v="3"/>
    <n v="3.9197857379913299"/>
    <n v="-0.9197857379913299"/>
    <n v="0.84600580381225532"/>
    <b v="1"/>
    <b v="0"/>
    <b v="0"/>
    <b v="0"/>
    <b v="0"/>
    <b v="0"/>
    <x v="2"/>
    <n v="105"/>
  </r>
  <r>
    <n v="21"/>
    <n v="200"/>
    <n v="6.28571428571429"/>
    <n v="2"/>
    <n v="364"/>
    <n v="3"/>
    <n v="3.9160420894622798"/>
    <n v="-0.91604208946227983"/>
    <n v="0.83913310966641952"/>
    <b v="1"/>
    <b v="0"/>
    <b v="0"/>
    <b v="0"/>
    <b v="0"/>
    <b v="0"/>
    <x v="2"/>
    <n v="106"/>
  </r>
  <r>
    <n v="21"/>
    <n v="200"/>
    <n v="6.28571428571429"/>
    <n v="2"/>
    <n v="4"/>
    <n v="3"/>
    <n v="3.9063692092895499"/>
    <n v="-0.90636920928954989"/>
    <n v="0.82150514354816384"/>
    <b v="1"/>
    <b v="0"/>
    <b v="0"/>
    <b v="0"/>
    <b v="0"/>
    <b v="0"/>
    <x v="2"/>
    <n v="107"/>
  </r>
  <r>
    <n v="21"/>
    <n v="200"/>
    <n v="6.28571428571429"/>
    <n v="2"/>
    <n v="103"/>
    <n v="3"/>
    <n v="3.8786265850067099"/>
    <n v="-0.87862658500670987"/>
    <n v="0.77198467588055319"/>
    <b v="1"/>
    <b v="0"/>
    <b v="0"/>
    <b v="0"/>
    <b v="0"/>
    <b v="0"/>
    <x v="2"/>
    <n v="108"/>
  </r>
  <r>
    <n v="21"/>
    <n v="200"/>
    <n v="6.28571428571429"/>
    <n v="2"/>
    <n v="202"/>
    <n v="3"/>
    <n v="3.9004919528961199"/>
    <n v="-0.90049195289611994"/>
    <n v="0.81088575723066791"/>
    <b v="1"/>
    <b v="0"/>
    <b v="0"/>
    <b v="0"/>
    <b v="0"/>
    <b v="0"/>
    <x v="2"/>
    <n v="109"/>
  </r>
  <r>
    <n v="21"/>
    <n v="200"/>
    <n v="6.28571428571429"/>
    <n v="2"/>
    <n v="164"/>
    <n v="3"/>
    <n v="3.89502000808716"/>
    <n v="-0.89502000808715998"/>
    <n v="0.80106081487633995"/>
    <b v="1"/>
    <b v="0"/>
    <b v="0"/>
    <b v="0"/>
    <b v="0"/>
    <b v="0"/>
    <x v="2"/>
    <n v="110"/>
  </r>
  <r>
    <n v="21"/>
    <n v="200"/>
    <n v="6.28571428571429"/>
    <n v="2"/>
    <n v="464"/>
    <n v="3"/>
    <n v="3.9261536598205602"/>
    <n v="-0.92615365982056019"/>
    <n v="0.8577606015990179"/>
    <b v="1"/>
    <b v="0"/>
    <b v="0"/>
    <b v="0"/>
    <b v="0"/>
    <b v="0"/>
    <x v="2"/>
    <n v="111"/>
  </r>
  <r>
    <n v="21"/>
    <n v="200"/>
    <n v="6.28571428571429"/>
    <n v="2"/>
    <n v="203"/>
    <n v="3"/>
    <n v="3.9005880355835001"/>
    <n v="-0.90058803558350009"/>
    <n v="0.81105880983614764"/>
    <b v="1"/>
    <b v="0"/>
    <b v="0"/>
    <b v="0"/>
    <b v="0"/>
    <b v="0"/>
    <x v="2"/>
    <n v="112"/>
  </r>
  <r>
    <n v="21"/>
    <n v="200"/>
    <n v="6.28571428571429"/>
    <n v="2"/>
    <n v="7"/>
    <n v="3"/>
    <n v="3.8106522560119598"/>
    <n v="-0.81065225601195978"/>
    <n v="0.65715708017728003"/>
    <b v="1"/>
    <b v="0"/>
    <b v="0"/>
    <b v="0"/>
    <b v="0"/>
    <b v="0"/>
    <x v="2"/>
    <n v="113"/>
  </r>
  <r>
    <n v="21"/>
    <n v="200"/>
    <n v="6.28571428571429"/>
    <n v="2"/>
    <n v="327"/>
    <n v="3"/>
    <n v="3.9124906063079798"/>
    <n v="-0.91249060630797985"/>
    <n v="0.83263910660030471"/>
    <b v="1"/>
    <b v="0"/>
    <b v="0"/>
    <b v="0"/>
    <b v="0"/>
    <b v="0"/>
    <x v="2"/>
    <n v="114"/>
  </r>
  <r>
    <n v="21"/>
    <n v="200"/>
    <n v="6.28571428571429"/>
    <n v="2"/>
    <n v="292"/>
    <n v="3"/>
    <n v="3.9091310501098602"/>
    <n v="-0.90913105010986017"/>
    <n v="0.82651926627385708"/>
    <b v="1"/>
    <b v="0"/>
    <b v="0"/>
    <b v="0"/>
    <b v="0"/>
    <b v="0"/>
    <x v="2"/>
    <n v="115"/>
  </r>
  <r>
    <n v="21"/>
    <n v="200"/>
    <n v="6.28571428571429"/>
    <n v="2"/>
    <n v="84"/>
    <n v="3"/>
    <n v="3.87187719345093"/>
    <n v="-0.87187719345092995"/>
    <n v="0.76016984045987035"/>
    <b v="1"/>
    <b v="0"/>
    <b v="0"/>
    <b v="0"/>
    <b v="0"/>
    <b v="0"/>
    <x v="2"/>
    <n v="116"/>
  </r>
  <r>
    <n v="21"/>
    <n v="200"/>
    <n v="6.28571428571429"/>
    <n v="2"/>
    <n v="408"/>
    <n v="3"/>
    <n v="3.92026567459106"/>
    <n v="-0.92026567459106001"/>
    <n v="0.84688891183053872"/>
    <b v="1"/>
    <b v="0"/>
    <b v="0"/>
    <b v="0"/>
    <b v="0"/>
    <b v="0"/>
    <x v="2"/>
    <n v="117"/>
  </r>
  <r>
    <n v="21"/>
    <n v="200"/>
    <n v="6.28571428571429"/>
    <n v="2"/>
    <n v="165"/>
    <n v="3"/>
    <n v="3.8952171802520801"/>
    <n v="-0.89521718025208008"/>
    <n v="0.80141379981848526"/>
    <b v="1"/>
    <b v="0"/>
    <b v="0"/>
    <b v="0"/>
    <b v="0"/>
    <b v="0"/>
    <x v="2"/>
    <n v="118"/>
  </r>
  <r>
    <n v="21"/>
    <n v="200"/>
    <n v="6.28571428571429"/>
    <n v="2"/>
    <n v="130"/>
    <n v="3"/>
    <n v="3.8867502212524401"/>
    <n v="-0.88675022125244007"/>
    <n v="0.78632595489125146"/>
    <b v="1"/>
    <b v="0"/>
    <b v="0"/>
    <b v="0"/>
    <b v="0"/>
    <b v="0"/>
    <x v="2"/>
    <n v="119"/>
  </r>
  <r>
    <n v="21"/>
    <n v="200"/>
    <n v="6.28571428571429"/>
    <n v="2"/>
    <n v="373"/>
    <n v="3"/>
    <n v="3.9169061183929399"/>
    <n v="-0.9169061183929399"/>
    <n v="0.84071682994640795"/>
    <b v="1"/>
    <b v="0"/>
    <b v="0"/>
    <b v="0"/>
    <b v="0"/>
    <b v="0"/>
    <x v="2"/>
    <n v="120"/>
  </r>
  <r>
    <n v="21"/>
    <n v="200"/>
    <n v="6.28571428571429"/>
    <n v="2"/>
    <n v="67"/>
    <n v="3"/>
    <n v="3.8584342002868701"/>
    <n v="-0.85843420028687012"/>
    <n v="0.73690927622215829"/>
    <b v="1"/>
    <b v="0"/>
    <b v="0"/>
    <b v="0"/>
    <b v="0"/>
    <b v="0"/>
    <x v="2"/>
    <n v="121"/>
  </r>
  <r>
    <n v="21"/>
    <n v="200"/>
    <n v="6.28571428571429"/>
    <n v="2"/>
    <n v="259"/>
    <n v="3"/>
    <n v="3.9059634208679199"/>
    <n v="-0.90596342086791992"/>
    <n v="0.8207697199507038"/>
    <b v="1"/>
    <b v="0"/>
    <b v="0"/>
    <b v="0"/>
    <b v="0"/>
    <b v="0"/>
    <x v="2"/>
    <n v="122"/>
  </r>
  <r>
    <n v="21"/>
    <n v="200"/>
    <n v="6.28571428571429"/>
    <n v="2"/>
    <n v="228"/>
    <n v="3"/>
    <n v="3.9029877185821502"/>
    <n v="-0.90298771858215021"/>
    <n v="0.81538681991019646"/>
    <b v="1"/>
    <b v="0"/>
    <b v="0"/>
    <b v="0"/>
    <b v="0"/>
    <b v="0"/>
    <x v="2"/>
    <n v="123"/>
  </r>
  <r>
    <n v="21"/>
    <n v="200"/>
    <n v="6.28571428571429"/>
    <n v="2"/>
    <n v="323"/>
    <n v="3"/>
    <n v="3.9121065139770499"/>
    <n v="-0.91210651397704989"/>
    <n v="0.83193829283936627"/>
    <b v="1"/>
    <b v="0"/>
    <b v="0"/>
    <b v="0"/>
    <b v="0"/>
    <b v="0"/>
    <x v="2"/>
    <n v="124"/>
  </r>
  <r>
    <n v="21"/>
    <n v="200"/>
    <n v="6.28571428571429"/>
    <n v="2"/>
    <n v="131"/>
    <n v="3"/>
    <n v="3.8870511054992698"/>
    <n v="-0.8870511054992698"/>
    <n v="0.78685966376747662"/>
    <b v="1"/>
    <b v="0"/>
    <b v="0"/>
    <b v="0"/>
    <b v="0"/>
    <b v="0"/>
    <x v="2"/>
    <n v="125"/>
  </r>
  <r>
    <n v="21"/>
    <n v="200"/>
    <n v="6.28571428571429"/>
    <n v="2"/>
    <n v="100"/>
    <n v="3"/>
    <n v="3.8777239322662398"/>
    <n v="-0.87772393226623979"/>
    <n v="0.77039930127291067"/>
    <b v="1"/>
    <b v="0"/>
    <b v="0"/>
    <b v="0"/>
    <b v="0"/>
    <b v="0"/>
    <x v="2"/>
    <n v="126"/>
  </r>
  <r>
    <n v="21"/>
    <n v="200"/>
    <n v="6.28571428571429"/>
    <n v="2"/>
    <n v="184"/>
    <n v="3"/>
    <n v="3.89876413345337"/>
    <n v="-0.89876413345337003"/>
    <n v="0.80777696758218709"/>
    <b v="1"/>
    <b v="0"/>
    <b v="0"/>
    <b v="0"/>
    <b v="0"/>
    <b v="0"/>
    <x v="2"/>
    <n v="127"/>
  </r>
  <r>
    <n v="21"/>
    <n v="200"/>
    <n v="6.28571428571429"/>
    <n v="2"/>
    <n v="85"/>
    <n v="3"/>
    <n v="3.8723301887512198"/>
    <n v="-0.87233018875121981"/>
    <n v="0.76095995820673878"/>
    <b v="1"/>
    <b v="0"/>
    <b v="0"/>
    <b v="0"/>
    <b v="0"/>
    <b v="0"/>
    <x v="2"/>
    <n v="128"/>
  </r>
  <r>
    <n v="21"/>
    <n v="200"/>
    <n v="6.28571428571429"/>
    <n v="2"/>
    <n v="148"/>
    <n v="3"/>
    <n v="3.8918652534484899"/>
    <n v="-0.89186525344848988"/>
    <n v="0.79542363030873908"/>
    <b v="1"/>
    <b v="0"/>
    <b v="0"/>
    <b v="0"/>
    <b v="0"/>
    <b v="0"/>
    <x v="2"/>
    <n v="129"/>
  </r>
  <r>
    <n v="21"/>
    <n v="200"/>
    <n v="6.28571428571429"/>
    <n v="2"/>
    <n v="68"/>
    <n v="3"/>
    <n v="3.85923051834106"/>
    <n v="-0.85923051834106001"/>
    <n v="0.73827708364864664"/>
    <b v="1"/>
    <b v="0"/>
    <b v="0"/>
    <b v="0"/>
    <b v="0"/>
    <b v="0"/>
    <x v="2"/>
    <n v="130"/>
  </r>
  <r>
    <n v="21"/>
    <n v="200"/>
    <n v="6.28571428571429"/>
    <n v="2"/>
    <n v="88"/>
    <n v="3"/>
    <n v="3.8736891746521001"/>
    <n v="-0.87368917465210005"/>
    <n v="0.76333277390426779"/>
    <b v="1"/>
    <b v="0"/>
    <b v="0"/>
    <b v="0"/>
    <b v="0"/>
    <b v="0"/>
    <x v="2"/>
    <n v="131"/>
  </r>
  <r>
    <n v="21"/>
    <n v="200"/>
    <n v="6.28571428571429"/>
    <n v="2"/>
    <n v="104"/>
    <n v="3"/>
    <n v="3.87892746925354"/>
    <n v="-0.87892746925354004"/>
    <n v="0.77251349620843257"/>
    <b v="1"/>
    <b v="0"/>
    <b v="0"/>
    <b v="0"/>
    <b v="0"/>
    <b v="0"/>
    <x v="2"/>
    <n v="132"/>
  </r>
  <r>
    <n v="21"/>
    <n v="200"/>
    <n v="6.28571428571429"/>
    <n v="2"/>
    <n v="71"/>
    <n v="3"/>
    <n v="3.8616197109222399"/>
    <n v="-0.86161971092223988"/>
    <n v="0.74238852624972418"/>
    <b v="1"/>
    <b v="0"/>
    <b v="0"/>
    <b v="0"/>
    <b v="0"/>
    <b v="0"/>
    <x v="2"/>
    <n v="133"/>
  </r>
  <r>
    <n v="21"/>
    <n v="200"/>
    <n v="6.28571428571429"/>
    <n v="2"/>
    <n v="52"/>
    <n v="3"/>
    <n v="3.8464887142181401"/>
    <n v="-0.84648871421814009"/>
    <n v="0.71654314329868007"/>
    <b v="1"/>
    <b v="0"/>
    <b v="0"/>
    <b v="0"/>
    <b v="0"/>
    <b v="0"/>
    <x v="2"/>
    <n v="134"/>
  </r>
  <r>
    <n v="21"/>
    <n v="200"/>
    <n v="6.28571428571429"/>
    <n v="2"/>
    <n v="53"/>
    <n v="3"/>
    <n v="3.8472850322723402"/>
    <n v="-0.8472850322723402"/>
    <n v="0.71789192591274054"/>
    <b v="1"/>
    <b v="0"/>
    <b v="0"/>
    <b v="0"/>
    <b v="0"/>
    <b v="0"/>
    <x v="2"/>
    <n v="135"/>
  </r>
  <r>
    <n v="21"/>
    <n v="200"/>
    <n v="6.28571428571429"/>
    <n v="2"/>
    <n v="199"/>
    <n v="3"/>
    <n v="3.9002039432525599"/>
    <n v="-0.90020394325255992"/>
    <n v="0.81036713944745808"/>
    <b v="1"/>
    <b v="0"/>
    <b v="0"/>
    <b v="0"/>
    <b v="0"/>
    <b v="0"/>
    <x v="2"/>
    <n v="136"/>
  </r>
  <r>
    <n v="21"/>
    <n v="200"/>
    <n v="6.28571428571429"/>
    <n v="2"/>
    <n v="248"/>
    <n v="3"/>
    <n v="3.90490746498108"/>
    <n v="-0.90490746498107999"/>
    <n v="0.81885752017848445"/>
    <b v="1"/>
    <b v="0"/>
    <b v="0"/>
    <b v="0"/>
    <b v="0"/>
    <b v="0"/>
    <x v="2"/>
    <n v="137"/>
  </r>
  <r>
    <n v="21"/>
    <n v="200"/>
    <n v="6.28571428571429"/>
    <n v="2"/>
    <n v="172"/>
    <n v="3"/>
    <n v="3.8965973854064901"/>
    <n v="-0.89659738540649014"/>
    <n v="0.80388687151775418"/>
    <b v="1"/>
    <b v="0"/>
    <b v="0"/>
    <b v="0"/>
    <b v="0"/>
    <b v="0"/>
    <x v="2"/>
    <n v="138"/>
  </r>
  <r>
    <n v="21"/>
    <n v="200"/>
    <n v="6.28571428571429"/>
    <n v="2"/>
    <n v="116"/>
    <n v="3"/>
    <n v="3.8825380802154501"/>
    <n v="-0.8825380802154501"/>
    <n v="0.77887346303037219"/>
    <b v="1"/>
    <b v="0"/>
    <b v="0"/>
    <b v="0"/>
    <b v="0"/>
    <b v="0"/>
    <x v="2"/>
    <n v="139"/>
  </r>
  <r>
    <n v="21"/>
    <n v="200"/>
    <n v="6.28571428571429"/>
    <n v="2"/>
    <n v="74"/>
    <n v="3"/>
    <n v="3.8640089035034202"/>
    <n v="-0.86400890350342019"/>
    <n v="0.74651138533318251"/>
    <b v="1"/>
    <b v="0"/>
    <b v="0"/>
    <b v="0"/>
    <b v="0"/>
    <b v="0"/>
    <x v="2"/>
    <n v="140"/>
  </r>
  <r>
    <n v="21"/>
    <n v="200"/>
    <n v="6.28571428571429"/>
    <n v="2"/>
    <n v="221"/>
    <n v="3"/>
    <n v="3.90231561660767"/>
    <n v="-0.90231561660767001"/>
    <n v="0.81417347197407974"/>
    <b v="1"/>
    <b v="0"/>
    <b v="0"/>
    <b v="0"/>
    <b v="0"/>
    <b v="0"/>
    <x v="2"/>
    <n v="141"/>
  </r>
  <r>
    <n v="21"/>
    <n v="200"/>
    <n v="6.28571428571429"/>
    <n v="2"/>
    <n v="56"/>
    <n v="3"/>
    <n v="3.8496742248535201"/>
    <n v="-0.84967422485352007"/>
    <n v="0.72194628838043018"/>
    <b v="1"/>
    <b v="0"/>
    <b v="0"/>
    <b v="0"/>
    <b v="0"/>
    <b v="0"/>
    <x v="2"/>
    <n v="142"/>
  </r>
  <r>
    <n v="21"/>
    <n v="200"/>
    <n v="6.28571428571429"/>
    <n v="2"/>
    <n v="39"/>
    <n v="3"/>
    <n v="3.8361358642578098"/>
    <n v="-0.83613586425780984"/>
    <n v="0.69912318349815461"/>
    <b v="1"/>
    <b v="0"/>
    <b v="0"/>
    <b v="0"/>
    <b v="0"/>
    <b v="0"/>
    <x v="2"/>
    <n v="143"/>
  </r>
  <r>
    <n v="21"/>
    <n v="200"/>
    <n v="6.28571428571429"/>
    <n v="2"/>
    <n v="40"/>
    <n v="3"/>
    <n v="3.8369324207305899"/>
    <n v="-0.83693242073058993"/>
    <n v="0.70045587686996524"/>
    <b v="1"/>
    <b v="0"/>
    <b v="0"/>
    <b v="0"/>
    <b v="0"/>
    <b v="0"/>
    <x v="2"/>
    <n v="144"/>
  </r>
  <r>
    <n v="21"/>
    <n v="200"/>
    <n v="6.28571428571429"/>
    <n v="2"/>
    <n v="147"/>
    <n v="3"/>
    <n v="3.8916680812835698"/>
    <n v="-0.89166808128356978"/>
    <n v="0.79507196717992279"/>
    <b v="1"/>
    <b v="0"/>
    <b v="0"/>
    <b v="0"/>
    <b v="0"/>
    <b v="0"/>
    <x v="2"/>
    <n v="145"/>
  </r>
  <r>
    <n v="21"/>
    <n v="200"/>
    <n v="6.28571428571429"/>
    <n v="2"/>
    <n v="183"/>
    <n v="3"/>
    <n v="3.8986680507659899"/>
    <n v="-0.89866805076598988"/>
    <n v="0.80760426546754371"/>
    <b v="1"/>
    <b v="0"/>
    <b v="0"/>
    <b v="0"/>
    <b v="0"/>
    <b v="0"/>
    <x v="2"/>
    <n v="146"/>
  </r>
  <r>
    <n v="21"/>
    <n v="200"/>
    <n v="6.28571428571429"/>
    <n v="2"/>
    <n v="75"/>
    <n v="3"/>
    <n v="3.8648052215576199"/>
    <n v="-0.86480522155761985"/>
    <n v="0.74788807123332401"/>
    <b v="1"/>
    <b v="0"/>
    <b v="0"/>
    <b v="0"/>
    <b v="0"/>
    <b v="0"/>
    <x v="2"/>
    <n v="147"/>
  </r>
  <r>
    <n v="21"/>
    <n v="200"/>
    <n v="6.28571428571429"/>
    <n v="2"/>
    <n v="160"/>
    <n v="3"/>
    <n v="3.8942313194274898"/>
    <n v="-0.89423131942748979"/>
    <n v="0.7996496526450293"/>
    <b v="1"/>
    <b v="0"/>
    <b v="0"/>
    <b v="0"/>
    <b v="0"/>
    <b v="0"/>
    <x v="2"/>
    <n v="148"/>
  </r>
  <r>
    <n v="21"/>
    <n v="200"/>
    <n v="6.28571428571429"/>
    <n v="2"/>
    <n v="43"/>
    <n v="3"/>
    <n v="3.8393213748931898"/>
    <n v="-0.83932137489318981"/>
    <n v="0.70446037035259446"/>
    <b v="1"/>
    <b v="0"/>
    <b v="0"/>
    <b v="0"/>
    <b v="0"/>
    <b v="0"/>
    <x v="2"/>
    <n v="149"/>
  </r>
  <r>
    <n v="21"/>
    <n v="200"/>
    <n v="6.28571428571429"/>
    <n v="2"/>
    <n v="28"/>
    <n v="3"/>
    <n v="3.8273758888244598"/>
    <n v="-0.82737588882445978"/>
    <n v="0.68455086140806487"/>
    <b v="1"/>
    <b v="0"/>
    <b v="0"/>
    <b v="0"/>
    <b v="0"/>
    <b v="0"/>
    <x v="2"/>
    <n v="150"/>
  </r>
  <r>
    <n v="21"/>
    <n v="200"/>
    <n v="6.28571428571429"/>
    <n v="2"/>
    <n v="29"/>
    <n v="3"/>
    <n v="3.8281722068786599"/>
    <n v="-0.82817220687865989"/>
    <n v="0.68586920424626985"/>
    <b v="1"/>
    <b v="0"/>
    <b v="0"/>
    <b v="0"/>
    <b v="0"/>
    <b v="0"/>
    <x v="2"/>
    <n v="151"/>
  </r>
  <r>
    <n v="21"/>
    <n v="200"/>
    <n v="6.28571428571429"/>
    <n v="2"/>
    <n v="128"/>
    <n v="3"/>
    <n v="3.88614845275879"/>
    <n v="-0.88614845275878995"/>
    <n v="0.78525908032679737"/>
    <b v="1"/>
    <b v="0"/>
    <b v="0"/>
    <b v="0"/>
    <b v="0"/>
    <b v="0"/>
    <x v="2"/>
    <n v="152"/>
  </r>
  <r>
    <n v="21"/>
    <n v="200"/>
    <n v="6.28571428571429"/>
    <n v="2"/>
    <n v="64"/>
    <n v="3"/>
    <n v="3.8560452461242698"/>
    <n v="-0.8560452461242698"/>
    <n v="0.73281346341196163"/>
    <b v="1"/>
    <b v="0"/>
    <b v="0"/>
    <b v="0"/>
    <b v="0"/>
    <b v="0"/>
    <x v="2"/>
    <n v="153"/>
  </r>
  <r>
    <n v="21"/>
    <n v="200"/>
    <n v="6.28571428571429"/>
    <n v="2"/>
    <n v="34"/>
    <n v="3"/>
    <n v="3.83215403556824"/>
    <n v="-0.83215403556823997"/>
    <n v="0.6924803389125076"/>
    <b v="1"/>
    <b v="0"/>
    <b v="0"/>
    <b v="0"/>
    <b v="0"/>
    <b v="0"/>
    <x v="2"/>
    <n v="154"/>
  </r>
  <r>
    <n v="21"/>
    <n v="200"/>
    <n v="6.28571428571429"/>
    <n v="2"/>
    <n v="109"/>
    <n v="3"/>
    <n v="3.88043189048767"/>
    <n v="-0.88043189048767001"/>
    <n v="0.77516031378769257"/>
    <b v="1"/>
    <b v="0"/>
    <b v="0"/>
    <b v="0"/>
    <b v="0"/>
    <b v="0"/>
    <x v="2"/>
    <n v="155"/>
  </r>
  <r>
    <n v="21"/>
    <n v="200"/>
    <n v="6.28571428571429"/>
    <n v="2"/>
    <n v="32"/>
    <n v="3"/>
    <n v="3.8305613994598402"/>
    <n v="-0.8305613994598402"/>
    <n v="0.68983223827268825"/>
    <b v="1"/>
    <b v="0"/>
    <b v="0"/>
    <b v="0"/>
    <b v="0"/>
    <b v="0"/>
    <x v="2"/>
    <n v="156"/>
  </r>
  <r>
    <n v="21"/>
    <n v="200"/>
    <n v="6.28571428571429"/>
    <n v="2"/>
    <n v="19"/>
    <n v="3"/>
    <n v="3.8202085494995099"/>
    <n v="-0.82020854949950994"/>
    <n v="0.67274206467209008"/>
    <b v="1"/>
    <b v="0"/>
    <b v="0"/>
    <b v="0"/>
    <b v="0"/>
    <b v="0"/>
    <x v="2"/>
    <n v="157"/>
  </r>
  <r>
    <n v="21"/>
    <n v="200"/>
    <n v="6.28571428571429"/>
    <n v="2"/>
    <n v="35"/>
    <n v="3"/>
    <n v="3.8329505920410201"/>
    <n v="-0.83295059204102007"/>
    <n v="0.69380668878148588"/>
    <b v="1"/>
    <b v="0"/>
    <b v="0"/>
    <b v="0"/>
    <b v="0"/>
    <b v="0"/>
    <x v="2"/>
    <n v="158"/>
  </r>
  <r>
    <n v="21"/>
    <n v="200"/>
    <n v="6.28571428571429"/>
    <n v="2"/>
    <n v="20"/>
    <n v="3"/>
    <n v="3.82100486755371"/>
    <n v="-0.82100486755371005"/>
    <n v="0.674048992546885"/>
    <b v="1"/>
    <b v="0"/>
    <b v="0"/>
    <b v="0"/>
    <b v="0"/>
    <b v="0"/>
    <x v="2"/>
    <n v="159"/>
  </r>
  <r>
    <n v="21"/>
    <n v="200"/>
    <n v="6.28571428571429"/>
    <n v="2"/>
    <n v="0"/>
    <n v="0"/>
    <n v="3.2161717414856001"/>
    <n v="-3.2161717414856001"/>
    <n v="10.343760670730518"/>
    <b v="0"/>
    <b v="0"/>
    <b v="1"/>
    <b v="0"/>
    <b v="0"/>
    <b v="0"/>
    <x v="0"/>
    <n v="160"/>
  </r>
  <r>
    <n v="21"/>
    <n v="200"/>
    <n v="6.28571428571429"/>
    <n v="2"/>
    <n v="1"/>
    <n v="1"/>
    <n v="3.4498305320739702"/>
    <n v="-2.4498305320739702"/>
    <n v="6.0016696358818322"/>
    <b v="0"/>
    <b v="0"/>
    <b v="1"/>
    <b v="0"/>
    <b v="0"/>
    <b v="0"/>
    <x v="1"/>
    <n v="161"/>
  </r>
  <r>
    <n v="21"/>
    <n v="200"/>
    <n v="6.28571428571429"/>
    <n v="2"/>
    <n v="2"/>
    <n v="2"/>
    <n v="3.6714990139007599"/>
    <n v="-1.6714990139007599"/>
    <n v="2.7939089534712127"/>
    <b v="0"/>
    <b v="1"/>
    <b v="0"/>
    <b v="0"/>
    <b v="0"/>
    <b v="0"/>
    <x v="1"/>
    <n v="162"/>
  </r>
  <r>
    <n v="21"/>
    <n v="200"/>
    <n v="6.28571428571429"/>
    <n v="2"/>
    <n v="102"/>
    <n v="2.4094488188976402"/>
    <n v="3.8783257007598899"/>
    <n v="-1.4688768818622497"/>
    <n v="2.1575992940693656"/>
    <b v="0"/>
    <b v="1"/>
    <b v="0"/>
    <b v="0"/>
    <b v="0"/>
    <b v="0"/>
    <x v="2"/>
    <n v="163"/>
  </r>
  <r>
    <n v="21"/>
    <n v="200"/>
    <n v="6.28571428571429"/>
    <n v="2"/>
    <n v="83"/>
    <n v="2.3411053540587199"/>
    <n v="3.87117600440979"/>
    <n v="-1.5300706503510701"/>
    <n v="2.3411161950657466"/>
    <b v="0"/>
    <b v="1"/>
    <b v="0"/>
    <b v="0"/>
    <b v="0"/>
    <b v="0"/>
    <x v="1"/>
    <n v="164"/>
  </r>
  <r>
    <n v="21"/>
    <n v="200"/>
    <n v="6.28571428571429"/>
    <n v="2"/>
    <n v="123"/>
    <n v="2"/>
    <n v="3.88464426994324"/>
    <n v="-1.88464426994324"/>
    <n v="3.5518840242298881"/>
    <b v="0"/>
    <b v="1"/>
    <b v="0"/>
    <b v="0"/>
    <b v="0"/>
    <b v="0"/>
    <x v="1"/>
    <n v="165"/>
  </r>
  <r>
    <n v="21"/>
    <n v="200"/>
    <n v="6.28571428571429"/>
    <n v="2"/>
    <n v="66"/>
    <n v="2.2323815309841999"/>
    <n v="3.85763788223267"/>
    <n v="-1.6252563512484701"/>
    <n v="2.6414582072734905"/>
    <b v="0"/>
    <b v="1"/>
    <b v="0"/>
    <b v="0"/>
    <b v="0"/>
    <b v="0"/>
    <x v="1"/>
    <n v="166"/>
  </r>
  <r>
    <n v="21"/>
    <n v="200"/>
    <n v="6.28571428571429"/>
    <n v="2"/>
    <n v="51"/>
    <n v="2.12685774946921"/>
    <n v="3.84569239616394"/>
    <n v="-1.71883464669473"/>
    <n v="2.954392542678197"/>
    <b v="0"/>
    <b v="1"/>
    <b v="0"/>
    <b v="0"/>
    <b v="0"/>
    <b v="0"/>
    <x v="1"/>
    <n v="167"/>
  </r>
  <r>
    <n v="21"/>
    <n v="200"/>
    <n v="6.28571428571429"/>
    <n v="2"/>
    <n v="38"/>
    <n v="2.0543764523625101"/>
    <n v="3.8353395462036102"/>
    <n v="-1.7809630938411001"/>
    <n v="3.1718295416240632"/>
    <b v="0"/>
    <b v="1"/>
    <b v="0"/>
    <b v="0"/>
    <b v="0"/>
    <b v="0"/>
    <x v="1"/>
    <n v="168"/>
  </r>
  <r>
    <n v="21"/>
    <n v="200"/>
    <n v="6.28571428571429"/>
    <n v="2"/>
    <n v="27"/>
    <n v="2.01816347124117"/>
    <n v="3.8265795707702601"/>
    <n v="-1.8084160995290901"/>
    <n v="3.270368789036008"/>
    <b v="0"/>
    <b v="1"/>
    <b v="0"/>
    <b v="0"/>
    <b v="0"/>
    <b v="0"/>
    <x v="1"/>
    <n v="169"/>
  </r>
  <r>
    <n v="21"/>
    <n v="200"/>
    <n v="6.28571428571429"/>
    <n v="2"/>
    <n v="101"/>
    <n v="2.9995587910875798"/>
    <n v="3.8780248165130602"/>
    <n v="-0.87846602542548036"/>
    <n v="0.77170255782684072"/>
    <b v="1"/>
    <b v="0"/>
    <b v="0"/>
    <b v="0"/>
    <b v="0"/>
    <b v="0"/>
    <x v="2"/>
    <n v="170"/>
  </r>
  <r>
    <n v="21"/>
    <n v="200"/>
    <n v="6.28571428571429"/>
    <n v="2"/>
    <n v="82"/>
    <n v="2"/>
    <n v="3.8703796863555899"/>
    <n v="-1.8703796863555899"/>
    <n v="3.4983201711316352"/>
    <b v="0"/>
    <b v="1"/>
    <b v="0"/>
    <b v="0"/>
    <b v="0"/>
    <b v="0"/>
    <x v="1"/>
    <n v="171"/>
  </r>
  <r>
    <n v="21"/>
    <n v="200"/>
    <n v="6.28571428571429"/>
    <n v="2"/>
    <n v="65"/>
    <n v="2"/>
    <n v="3.8568415641784699"/>
    <n v="-1.8568415641784699"/>
    <n v="3.4478605944607468"/>
    <b v="0"/>
    <b v="1"/>
    <b v="0"/>
    <b v="0"/>
    <b v="0"/>
    <b v="0"/>
    <x v="1"/>
    <n v="172"/>
  </r>
  <r>
    <n v="21"/>
    <n v="200"/>
    <n v="6.28571428571429"/>
    <n v="2"/>
    <n v="50"/>
    <n v="2"/>
    <n v="3.8448960781097399"/>
    <n v="-1.8448960781097399"/>
    <n v="3.4036415390246995"/>
    <b v="0"/>
    <b v="1"/>
    <b v="0"/>
    <b v="0"/>
    <b v="0"/>
    <b v="0"/>
    <x v="1"/>
    <n v="173"/>
  </r>
  <r>
    <n v="21"/>
    <n v="200"/>
    <n v="6.28571428571429"/>
    <n v="2"/>
    <n v="37"/>
    <n v="2"/>
    <n v="3.8345432281494101"/>
    <n v="-1.8345432281494101"/>
    <n v="3.3655488559488584"/>
    <b v="0"/>
    <b v="1"/>
    <b v="0"/>
    <b v="0"/>
    <b v="0"/>
    <b v="0"/>
    <x v="1"/>
    <n v="174"/>
  </r>
  <r>
    <n v="21"/>
    <n v="200"/>
    <n v="6.28571428571429"/>
    <n v="2"/>
    <n v="26"/>
    <n v="2"/>
    <n v="3.82578325271606"/>
    <n v="-1.82578325271606"/>
    <n v="3.333484485898436"/>
    <b v="0"/>
    <b v="1"/>
    <b v="0"/>
    <b v="0"/>
    <b v="0"/>
    <b v="0"/>
    <x v="1"/>
    <n v="175"/>
  </r>
  <r>
    <n v="21"/>
    <n v="200"/>
    <n v="6.28571428571429"/>
    <n v="2"/>
    <n v="17"/>
    <n v="2"/>
    <n v="3.8186159133911102"/>
    <n v="-1.8186159133911102"/>
    <n v="3.3073638404393821"/>
    <b v="0"/>
    <b v="1"/>
    <b v="0"/>
    <b v="0"/>
    <b v="0"/>
    <b v="0"/>
    <x v="1"/>
    <n v="176"/>
  </r>
  <r>
    <n v="21"/>
    <n v="200"/>
    <n v="6.28571428571429"/>
    <n v="2"/>
    <n v="18"/>
    <n v="2.0036855036854999"/>
    <n v="3.8194122314453098"/>
    <n v="-1.8157267277598099"/>
    <n v="3.2968635499013468"/>
    <b v="0"/>
    <b v="1"/>
    <b v="0"/>
    <b v="0"/>
    <b v="0"/>
    <b v="0"/>
    <x v="1"/>
    <n v="177"/>
  </r>
  <r>
    <n v="21"/>
    <n v="200"/>
    <n v="6.28571428571429"/>
    <n v="2"/>
    <n v="10"/>
    <n v="2"/>
    <n v="3.8130412101745601"/>
    <n v="-1.8130412101745601"/>
    <n v="3.2871184297912333"/>
    <b v="0"/>
    <b v="1"/>
    <b v="0"/>
    <b v="0"/>
    <b v="0"/>
    <b v="0"/>
    <x v="1"/>
    <n v="178"/>
  </r>
  <r>
    <n v="21"/>
    <n v="200"/>
    <n v="6.28571428571429"/>
    <n v="2"/>
    <n v="11"/>
    <n v="2"/>
    <n v="3.8138377666473402"/>
    <n v="-1.8138377666473402"/>
    <n v="3.290007443716211"/>
    <b v="0"/>
    <b v="1"/>
    <b v="0"/>
    <b v="0"/>
    <b v="0"/>
    <b v="0"/>
    <x v="1"/>
    <n v="179"/>
  </r>
  <r>
    <n v="21"/>
    <n v="200"/>
    <n v="6.28571428571429"/>
    <n v="2"/>
    <n v="5"/>
    <n v="2"/>
    <n v="3.82227563858032"/>
    <n v="-1.82227563858032"/>
    <n v="3.3206885029633133"/>
    <b v="0"/>
    <b v="1"/>
    <b v="0"/>
    <b v="0"/>
    <b v="0"/>
    <b v="0"/>
    <x v="1"/>
    <n v="180"/>
  </r>
  <r>
    <n v="21"/>
    <n v="200"/>
    <n v="6.28571428571429"/>
    <n v="2"/>
    <n v="6"/>
    <n v="2"/>
    <n v="3.8098559379577601"/>
    <n v="-1.8098559379577601"/>
    <n v="3.2755785161609636"/>
    <b v="0"/>
    <b v="1"/>
    <b v="0"/>
    <b v="0"/>
    <b v="0"/>
    <b v="0"/>
    <x v="1"/>
    <n v="181"/>
  </r>
  <r>
    <n v="21"/>
    <n v="200"/>
    <n v="6.28571428571429"/>
    <n v="2"/>
    <n v="3"/>
    <n v="3"/>
    <n v="3.8498849868774401"/>
    <n v="-0.84988498687744007"/>
    <n v="0.72230449091966653"/>
    <b v="1"/>
    <b v="0"/>
    <b v="0"/>
    <b v="0"/>
    <b v="0"/>
    <b v="0"/>
    <x v="2"/>
    <n v="182"/>
  </r>
  <r>
    <n v="21"/>
    <n v="200"/>
    <n v="6.28571428571429"/>
    <n v="2"/>
    <n v="4"/>
    <n v="3"/>
    <n v="3.9063692092895499"/>
    <n v="-0.90636920928954989"/>
    <n v="0.82150514354816384"/>
    <b v="1"/>
    <b v="0"/>
    <b v="0"/>
    <b v="0"/>
    <b v="0"/>
    <b v="0"/>
    <x v="2"/>
    <n v="183"/>
  </r>
  <r>
    <n v="21"/>
    <n v="200"/>
    <n v="6.28571428571429"/>
    <n v="2"/>
    <n v="403"/>
    <n v="3"/>
    <n v="3.9197857379913299"/>
    <n v="-0.9197857379913299"/>
    <n v="0.84600580381225532"/>
    <b v="1"/>
    <b v="0"/>
    <b v="0"/>
    <b v="0"/>
    <b v="0"/>
    <b v="0"/>
    <x v="2"/>
    <n v="184"/>
  </r>
  <r>
    <n v="21"/>
    <n v="200"/>
    <n v="6.28571428571429"/>
    <n v="2"/>
    <n v="364"/>
    <n v="3"/>
    <n v="3.9160420894622798"/>
    <n v="-0.91604208946227983"/>
    <n v="0.83913310966641952"/>
    <b v="1"/>
    <b v="0"/>
    <b v="0"/>
    <b v="0"/>
    <b v="0"/>
    <b v="0"/>
    <x v="2"/>
    <n v="185"/>
  </r>
  <r>
    <n v="21"/>
    <n v="200"/>
    <n v="6.28571428571429"/>
    <n v="2"/>
    <n v="103"/>
    <n v="3"/>
    <n v="3.8786265850067099"/>
    <n v="-0.87862658500670987"/>
    <n v="0.77198467588055319"/>
    <b v="1"/>
    <b v="0"/>
    <b v="0"/>
    <b v="0"/>
    <b v="0"/>
    <b v="0"/>
    <x v="2"/>
    <n v="186"/>
  </r>
  <r>
    <n v="21"/>
    <n v="200"/>
    <n v="6.28571428571429"/>
    <n v="2"/>
    <n v="464"/>
    <n v="3"/>
    <n v="3.9261536598205602"/>
    <n v="-0.92615365982056019"/>
    <n v="0.8577606015990179"/>
    <b v="1"/>
    <b v="0"/>
    <b v="0"/>
    <b v="0"/>
    <b v="0"/>
    <b v="0"/>
    <x v="2"/>
    <n v="187"/>
  </r>
  <r>
    <n v="21"/>
    <n v="200"/>
    <n v="6.28571428571429"/>
    <n v="2"/>
    <n v="203"/>
    <n v="3"/>
    <n v="3.9005880355835001"/>
    <n v="-0.90058803558350009"/>
    <n v="0.81105880983614764"/>
    <b v="1"/>
    <b v="0"/>
    <b v="0"/>
    <b v="0"/>
    <b v="0"/>
    <b v="0"/>
    <x v="2"/>
    <n v="188"/>
  </r>
  <r>
    <n v="21"/>
    <n v="200"/>
    <n v="6.28571428571429"/>
    <n v="2"/>
    <n v="7"/>
    <n v="3"/>
    <n v="3.8106522560119598"/>
    <n v="-0.81065225601195978"/>
    <n v="0.65715708017728003"/>
    <b v="1"/>
    <b v="0"/>
    <b v="0"/>
    <b v="0"/>
    <b v="0"/>
    <b v="0"/>
    <x v="2"/>
    <n v="189"/>
  </r>
  <r>
    <n v="21"/>
    <n v="200"/>
    <n v="6.28571428571429"/>
    <n v="2"/>
    <n v="124"/>
    <n v="3"/>
    <n v="3.8849451541900599"/>
    <n v="-0.88494515419005992"/>
    <n v="0.78312792592446889"/>
    <b v="1"/>
    <b v="0"/>
    <b v="0"/>
    <b v="0"/>
    <b v="0"/>
    <b v="0"/>
    <x v="2"/>
    <n v="190"/>
  </r>
  <r>
    <n v="21"/>
    <n v="200"/>
    <n v="6.28571428571429"/>
    <n v="2"/>
    <n v="327"/>
    <n v="3"/>
    <n v="3.9124906063079798"/>
    <n v="-0.91249060630797985"/>
    <n v="0.83263910660030471"/>
    <b v="1"/>
    <b v="0"/>
    <b v="0"/>
    <b v="0"/>
    <b v="0"/>
    <b v="0"/>
    <x v="2"/>
    <n v="191"/>
  </r>
  <r>
    <n v="21"/>
    <n v="200"/>
    <n v="6.28571428571429"/>
    <n v="2"/>
    <n v="292"/>
    <n v="3"/>
    <n v="3.9091310501098602"/>
    <n v="-0.90913105010986017"/>
    <n v="0.82651926627385708"/>
    <b v="1"/>
    <b v="0"/>
    <b v="0"/>
    <b v="0"/>
    <b v="0"/>
    <b v="0"/>
    <x v="2"/>
    <n v="192"/>
  </r>
  <r>
    <n v="21"/>
    <n v="200"/>
    <n v="6.28571428571429"/>
    <n v="2"/>
    <n v="84"/>
    <n v="3"/>
    <n v="3.87187719345093"/>
    <n v="-0.87187719345092995"/>
    <n v="0.76016984045987035"/>
    <b v="1"/>
    <b v="0"/>
    <b v="0"/>
    <b v="0"/>
    <b v="0"/>
    <b v="0"/>
    <x v="2"/>
    <n v="193"/>
  </r>
  <r>
    <n v="21"/>
    <n v="200"/>
    <n v="6.28571428571429"/>
    <n v="2"/>
    <n v="373"/>
    <n v="3"/>
    <n v="3.9169061183929399"/>
    <n v="-0.9169061183929399"/>
    <n v="0.84071682994640795"/>
    <b v="1"/>
    <b v="0"/>
    <b v="0"/>
    <b v="0"/>
    <b v="0"/>
    <b v="0"/>
    <x v="2"/>
    <n v="194"/>
  </r>
  <r>
    <n v="21"/>
    <n v="200"/>
    <n v="6.28571428571429"/>
    <n v="2"/>
    <n v="165"/>
    <n v="3"/>
    <n v="3.8952171802520801"/>
    <n v="-0.89521718025208008"/>
    <n v="0.80141379981848526"/>
    <b v="1"/>
    <b v="0"/>
    <b v="0"/>
    <b v="0"/>
    <b v="0"/>
    <b v="0"/>
    <x v="2"/>
    <n v="195"/>
  </r>
  <r>
    <n v="21"/>
    <n v="200"/>
    <n v="6.28571428571429"/>
    <n v="2"/>
    <n v="67"/>
    <n v="3"/>
    <n v="3.8584342002868701"/>
    <n v="-0.85843420028687012"/>
    <n v="0.73690927622215829"/>
    <b v="1"/>
    <b v="0"/>
    <b v="0"/>
    <b v="0"/>
    <b v="0"/>
    <b v="0"/>
    <x v="2"/>
    <n v="196"/>
  </r>
  <r>
    <n v="21"/>
    <n v="200"/>
    <n v="6.28571428571429"/>
    <n v="2"/>
    <n v="259"/>
    <n v="3"/>
    <n v="3.9059634208679199"/>
    <n v="-0.90596342086791992"/>
    <n v="0.8207697199507038"/>
    <b v="1"/>
    <b v="0"/>
    <b v="0"/>
    <b v="0"/>
    <b v="0"/>
    <b v="0"/>
    <x v="2"/>
    <n v="197"/>
  </r>
  <r>
    <n v="21"/>
    <n v="200"/>
    <n v="6.28571428571429"/>
    <n v="2"/>
    <n v="228"/>
    <n v="3"/>
    <n v="3.9029877185821502"/>
    <n v="-0.90298771858215021"/>
    <n v="0.81538681991019646"/>
    <b v="1"/>
    <b v="0"/>
    <b v="0"/>
    <b v="0"/>
    <b v="0"/>
    <b v="0"/>
    <x v="2"/>
    <n v="198"/>
  </r>
  <r>
    <n v="21"/>
    <n v="200"/>
    <n v="6.28571428571429"/>
    <n v="2"/>
    <n v="131"/>
    <n v="3"/>
    <n v="3.8870511054992698"/>
    <n v="-0.8870511054992698"/>
    <n v="0.78685966376747662"/>
    <b v="1"/>
    <b v="0"/>
    <b v="0"/>
    <b v="0"/>
    <b v="0"/>
    <b v="0"/>
    <x v="2"/>
    <n v="199"/>
  </r>
  <r>
    <n v="21"/>
    <n v="200"/>
    <n v="6.28571428571429"/>
    <n v="2"/>
    <n v="85"/>
    <n v="3"/>
    <n v="3.8723301887512198"/>
    <n v="-0.87233018875121981"/>
    <n v="0.76095995820673878"/>
    <b v="1"/>
    <b v="0"/>
    <b v="0"/>
    <b v="0"/>
    <b v="0"/>
    <b v="0"/>
    <x v="2"/>
    <n v="200"/>
  </r>
  <r>
    <n v="21"/>
    <n v="200"/>
    <n v="6.28571428571429"/>
    <n v="2"/>
    <n v="408"/>
    <n v="3"/>
    <n v="3.92026567459106"/>
    <n v="-0.92026567459106001"/>
    <n v="0.84688891183053872"/>
    <b v="1"/>
    <b v="0"/>
    <b v="0"/>
    <b v="0"/>
    <b v="0"/>
    <b v="0"/>
    <x v="2"/>
    <n v="201"/>
  </r>
  <r>
    <n v="21"/>
    <n v="200"/>
    <n v="6.28571428571429"/>
    <n v="2"/>
    <n v="88"/>
    <n v="3"/>
    <n v="3.8736891746521001"/>
    <n v="-0.87368917465210005"/>
    <n v="0.76333277390426779"/>
    <b v="1"/>
    <b v="0"/>
    <b v="0"/>
    <b v="0"/>
    <b v="0"/>
    <b v="0"/>
    <x v="2"/>
    <n v="202"/>
  </r>
  <r>
    <n v="21"/>
    <n v="200"/>
    <n v="6.28571428571429"/>
    <n v="2"/>
    <n v="104"/>
    <n v="3"/>
    <n v="3.87892746925354"/>
    <n v="-0.87892746925354004"/>
    <n v="0.77251349620843257"/>
    <b v="1"/>
    <b v="0"/>
    <b v="0"/>
    <b v="0"/>
    <b v="0"/>
    <b v="0"/>
    <x v="2"/>
    <n v="203"/>
  </r>
  <r>
    <n v="21"/>
    <n v="200"/>
    <n v="6.28571428571429"/>
    <n v="2"/>
    <n v="68"/>
    <n v="3"/>
    <n v="3.85923051834106"/>
    <n v="-0.85923051834106001"/>
    <n v="0.73827708364864664"/>
    <b v="1"/>
    <b v="0"/>
    <b v="0"/>
    <b v="0"/>
    <b v="0"/>
    <b v="0"/>
    <x v="2"/>
    <n v="204"/>
  </r>
  <r>
    <n v="21"/>
    <n v="200"/>
    <n v="6.28571428571429"/>
    <n v="2"/>
    <n v="323"/>
    <n v="3"/>
    <n v="3.9121065139770499"/>
    <n v="-0.91210651397704989"/>
    <n v="0.83193829283936627"/>
    <b v="1"/>
    <b v="0"/>
    <b v="0"/>
    <b v="0"/>
    <b v="0"/>
    <b v="0"/>
    <x v="2"/>
    <n v="205"/>
  </r>
  <r>
    <n v="21"/>
    <n v="200"/>
    <n v="6.28571428571429"/>
    <n v="2"/>
    <n v="71"/>
    <n v="3"/>
    <n v="3.8616197109222399"/>
    <n v="-0.86161971092223988"/>
    <n v="0.74238852624972418"/>
    <b v="1"/>
    <b v="0"/>
    <b v="0"/>
    <b v="0"/>
    <b v="0"/>
    <b v="0"/>
    <x v="2"/>
    <n v="206"/>
  </r>
  <r>
    <n v="21"/>
    <n v="200"/>
    <n v="6.28571428571429"/>
    <n v="2"/>
    <n v="184"/>
    <n v="3"/>
    <n v="3.89876413345337"/>
    <n v="-0.89876413345337003"/>
    <n v="0.80777696758218709"/>
    <b v="1"/>
    <b v="0"/>
    <b v="0"/>
    <b v="0"/>
    <b v="0"/>
    <b v="0"/>
    <x v="2"/>
    <n v="207"/>
  </r>
  <r>
    <n v="21"/>
    <n v="200"/>
    <n v="6.28571428571429"/>
    <n v="2"/>
    <n v="148"/>
    <n v="3"/>
    <n v="3.8918652534484899"/>
    <n v="-0.89186525344848988"/>
    <n v="0.79542363030873908"/>
    <b v="1"/>
    <b v="0"/>
    <b v="0"/>
    <b v="0"/>
    <b v="0"/>
    <b v="0"/>
    <x v="2"/>
    <n v="208"/>
  </r>
  <r>
    <n v="21"/>
    <n v="200"/>
    <n v="6.28571428571429"/>
    <n v="2"/>
    <n v="52"/>
    <n v="3"/>
    <n v="3.8464887142181401"/>
    <n v="-0.84648871421814009"/>
    <n v="0.71654314329868007"/>
    <b v="1"/>
    <b v="0"/>
    <b v="0"/>
    <b v="0"/>
    <b v="0"/>
    <b v="0"/>
    <x v="2"/>
    <n v="209"/>
  </r>
  <r>
    <n v="21"/>
    <n v="200"/>
    <n v="6.28571428571429"/>
    <n v="2"/>
    <n v="53"/>
    <n v="3"/>
    <n v="3.8472850322723402"/>
    <n v="-0.8472850322723402"/>
    <n v="0.71789192591274054"/>
    <b v="1"/>
    <b v="0"/>
    <b v="0"/>
    <b v="0"/>
    <b v="0"/>
    <b v="0"/>
    <x v="2"/>
    <n v="210"/>
  </r>
  <r>
    <n v="21"/>
    <n v="200"/>
    <n v="6.28571428571429"/>
    <n v="2"/>
    <n v="199"/>
    <n v="3"/>
    <n v="3.9002039432525599"/>
    <n v="-0.90020394325255992"/>
    <n v="0.81036713944745808"/>
    <b v="1"/>
    <b v="0"/>
    <b v="0"/>
    <b v="0"/>
    <b v="0"/>
    <b v="0"/>
    <x v="2"/>
    <n v="211"/>
  </r>
  <r>
    <n v="21"/>
    <n v="200"/>
    <n v="6.28571428571429"/>
    <n v="2"/>
    <n v="172"/>
    <n v="3"/>
    <n v="3.8965973854064901"/>
    <n v="-0.89659738540649014"/>
    <n v="0.80388687151775418"/>
    <b v="1"/>
    <b v="0"/>
    <b v="0"/>
    <b v="0"/>
    <b v="0"/>
    <b v="0"/>
    <x v="2"/>
    <n v="212"/>
  </r>
  <r>
    <n v="21"/>
    <n v="200"/>
    <n v="6.28571428571429"/>
    <n v="2"/>
    <n v="221"/>
    <n v="3"/>
    <n v="3.90231561660767"/>
    <n v="-0.90231561660767001"/>
    <n v="0.81417347197407974"/>
    <b v="1"/>
    <b v="0"/>
    <b v="0"/>
    <b v="0"/>
    <b v="0"/>
    <b v="0"/>
    <x v="2"/>
    <n v="213"/>
  </r>
  <r>
    <n v="21"/>
    <n v="200"/>
    <n v="6.28571428571429"/>
    <n v="2"/>
    <n v="248"/>
    <n v="3"/>
    <n v="3.90490746498108"/>
    <n v="-0.90490746498107999"/>
    <n v="0.81885752017848445"/>
    <b v="1"/>
    <b v="0"/>
    <b v="0"/>
    <b v="0"/>
    <b v="0"/>
    <b v="0"/>
    <x v="2"/>
    <n v="214"/>
  </r>
  <r>
    <n v="21"/>
    <n v="200"/>
    <n v="6.28571428571429"/>
    <n v="2"/>
    <n v="116"/>
    <n v="3"/>
    <n v="3.8825380802154501"/>
    <n v="-0.8825380802154501"/>
    <n v="0.77887346303037219"/>
    <b v="1"/>
    <b v="0"/>
    <b v="0"/>
    <b v="0"/>
    <b v="0"/>
    <b v="0"/>
    <x v="2"/>
    <n v="215"/>
  </r>
  <r>
    <n v="21"/>
    <n v="200"/>
    <n v="6.28571428571429"/>
    <n v="2"/>
    <n v="56"/>
    <n v="3"/>
    <n v="3.8496742248535201"/>
    <n v="-0.84967422485352007"/>
    <n v="0.72194628838043018"/>
    <b v="1"/>
    <b v="0"/>
    <b v="0"/>
    <b v="0"/>
    <b v="0"/>
    <b v="0"/>
    <x v="2"/>
    <n v="216"/>
  </r>
  <r>
    <n v="21"/>
    <n v="200"/>
    <n v="6.28571428571429"/>
    <n v="2"/>
    <n v="39"/>
    <n v="3"/>
    <n v="3.8361358642578098"/>
    <n v="-0.83613586425780984"/>
    <n v="0.69912318349815461"/>
    <b v="1"/>
    <b v="0"/>
    <b v="0"/>
    <b v="0"/>
    <b v="0"/>
    <b v="0"/>
    <x v="2"/>
    <n v="217"/>
  </r>
  <r>
    <n v="21"/>
    <n v="200"/>
    <n v="6.28571428571429"/>
    <n v="2"/>
    <n v="40"/>
    <n v="3"/>
    <n v="3.8369324207305899"/>
    <n v="-0.83693242073058993"/>
    <n v="0.70045587686996524"/>
    <b v="1"/>
    <b v="0"/>
    <b v="0"/>
    <b v="0"/>
    <b v="0"/>
    <b v="0"/>
    <x v="2"/>
    <n v="218"/>
  </r>
  <r>
    <n v="21"/>
    <n v="200"/>
    <n v="6.28571428571429"/>
    <n v="2"/>
    <n v="147"/>
    <n v="3"/>
    <n v="3.8916680812835698"/>
    <n v="-0.89166808128356978"/>
    <n v="0.79507196717992279"/>
    <b v="1"/>
    <b v="0"/>
    <b v="0"/>
    <b v="0"/>
    <b v="0"/>
    <b v="0"/>
    <x v="2"/>
    <n v="219"/>
  </r>
  <r>
    <n v="21"/>
    <n v="200"/>
    <n v="6.28571428571429"/>
    <n v="2"/>
    <n v="160"/>
    <n v="3"/>
    <n v="3.8942313194274898"/>
    <n v="-0.89423131942748979"/>
    <n v="0.7996496526450293"/>
    <b v="1"/>
    <b v="0"/>
    <b v="0"/>
    <b v="0"/>
    <b v="0"/>
    <b v="0"/>
    <x v="2"/>
    <n v="220"/>
  </r>
  <r>
    <n v="21"/>
    <n v="200"/>
    <n v="6.28571428571429"/>
    <n v="2"/>
    <n v="183"/>
    <n v="3"/>
    <n v="3.8986680507659899"/>
    <n v="-0.89866805076598988"/>
    <n v="0.80760426546754371"/>
    <b v="1"/>
    <b v="0"/>
    <b v="0"/>
    <b v="0"/>
    <b v="0"/>
    <b v="0"/>
    <x v="2"/>
    <n v="221"/>
  </r>
  <r>
    <n v="21"/>
    <n v="200"/>
    <n v="6.28571428571429"/>
    <n v="2"/>
    <n v="75"/>
    <n v="3"/>
    <n v="3.8648052215576199"/>
    <n v="-0.86480522155761985"/>
    <n v="0.74788807123332401"/>
    <b v="1"/>
    <b v="0"/>
    <b v="0"/>
    <b v="0"/>
    <b v="0"/>
    <b v="0"/>
    <x v="2"/>
    <n v="222"/>
  </r>
  <r>
    <n v="21"/>
    <n v="200"/>
    <n v="6.28571428571429"/>
    <n v="2"/>
    <n v="43"/>
    <n v="3"/>
    <n v="3.8393213748931898"/>
    <n v="-0.83932137489318981"/>
    <n v="0.70446037035259446"/>
    <b v="1"/>
    <b v="0"/>
    <b v="0"/>
    <b v="0"/>
    <b v="0"/>
    <b v="0"/>
    <x v="2"/>
    <n v="223"/>
  </r>
  <r>
    <n v="21"/>
    <n v="200"/>
    <n v="6.28571428571429"/>
    <n v="2"/>
    <n v="28"/>
    <n v="3"/>
    <n v="3.8273758888244598"/>
    <n v="-0.82737588882445978"/>
    <n v="0.68455086140806487"/>
    <b v="1"/>
    <b v="0"/>
    <b v="0"/>
    <b v="0"/>
    <b v="0"/>
    <b v="0"/>
    <x v="2"/>
    <n v="224"/>
  </r>
  <r>
    <n v="21"/>
    <n v="200"/>
    <n v="6.28571428571429"/>
    <n v="2"/>
    <n v="29"/>
    <n v="3"/>
    <n v="3.8281722068786599"/>
    <n v="-0.82817220687865989"/>
    <n v="0.68586920424626985"/>
    <b v="1"/>
    <b v="0"/>
    <b v="0"/>
    <b v="0"/>
    <b v="0"/>
    <b v="0"/>
    <x v="2"/>
    <n v="225"/>
  </r>
  <r>
    <n v="21"/>
    <n v="200"/>
    <n v="6.28571428571429"/>
    <n v="2"/>
    <n v="109"/>
    <n v="3"/>
    <n v="3.88043189048767"/>
    <n v="-0.88043189048767001"/>
    <n v="0.77516031378769257"/>
    <b v="1"/>
    <b v="0"/>
    <b v="0"/>
    <b v="0"/>
    <b v="0"/>
    <b v="0"/>
    <x v="2"/>
    <n v="226"/>
  </r>
  <r>
    <n v="21"/>
    <n v="200"/>
    <n v="6.28571428571429"/>
    <n v="2"/>
    <n v="128"/>
    <n v="3"/>
    <n v="3.88614845275879"/>
    <n v="-0.88614845275878995"/>
    <n v="0.78525908032679737"/>
    <b v="1"/>
    <b v="0"/>
    <b v="0"/>
    <b v="0"/>
    <b v="0"/>
    <b v="0"/>
    <x v="2"/>
    <n v="227"/>
  </r>
  <r>
    <n v="21"/>
    <n v="200"/>
    <n v="6.28571428571429"/>
    <n v="2"/>
    <n v="64"/>
    <n v="3"/>
    <n v="3.8560452461242698"/>
    <n v="-0.8560452461242698"/>
    <n v="0.73281346341196163"/>
    <b v="1"/>
    <b v="0"/>
    <b v="0"/>
    <b v="0"/>
    <b v="0"/>
    <b v="0"/>
    <x v="2"/>
    <n v="228"/>
  </r>
  <r>
    <n v="21"/>
    <n v="200"/>
    <n v="6.28571428571429"/>
    <n v="2"/>
    <n v="32"/>
    <n v="3"/>
    <n v="3.8305613994598402"/>
    <n v="-0.8305613994598402"/>
    <n v="0.68983223827268825"/>
    <b v="1"/>
    <b v="0"/>
    <b v="0"/>
    <b v="0"/>
    <b v="0"/>
    <b v="0"/>
    <x v="2"/>
    <n v="229"/>
  </r>
  <r>
    <n v="21"/>
    <n v="200"/>
    <n v="6.28571428571429"/>
    <n v="2"/>
    <n v="202"/>
    <n v="3"/>
    <n v="3.9004919528961199"/>
    <n v="-0.90049195289611994"/>
    <n v="0.81088575723066791"/>
    <b v="1"/>
    <b v="0"/>
    <b v="0"/>
    <b v="0"/>
    <b v="0"/>
    <b v="0"/>
    <x v="2"/>
    <n v="230"/>
  </r>
  <r>
    <n v="21"/>
    <n v="200"/>
    <n v="6.28571428571429"/>
    <n v="2"/>
    <n v="164"/>
    <n v="3"/>
    <n v="3.89502000808716"/>
    <n v="-0.89502000808715998"/>
    <n v="0.80106081487633995"/>
    <b v="1"/>
    <b v="0"/>
    <b v="0"/>
    <b v="0"/>
    <b v="0"/>
    <b v="0"/>
    <x v="2"/>
    <n v="231"/>
  </r>
  <r>
    <n v="21"/>
    <n v="200"/>
    <n v="6.28571428571429"/>
    <n v="2"/>
    <n v="130"/>
    <n v="3"/>
    <n v="3.8867502212524401"/>
    <n v="-0.88675022125244007"/>
    <n v="0.78632595489125146"/>
    <b v="1"/>
    <b v="0"/>
    <b v="0"/>
    <b v="0"/>
    <b v="0"/>
    <b v="0"/>
    <x v="2"/>
    <n v="232"/>
  </r>
  <r>
    <n v="21"/>
    <n v="200"/>
    <n v="6.28571428571429"/>
    <n v="2"/>
    <n v="100"/>
    <n v="3"/>
    <n v="3.8777239322662398"/>
    <n v="-0.87772393226623979"/>
    <n v="0.77039930127291067"/>
    <b v="1"/>
    <b v="0"/>
    <b v="0"/>
    <b v="0"/>
    <b v="0"/>
    <b v="0"/>
    <x v="2"/>
    <n v="233"/>
  </r>
  <r>
    <n v="21"/>
    <n v="200"/>
    <n v="6.28571428571429"/>
    <n v="2"/>
    <n v="74"/>
    <n v="3"/>
    <n v="3.8640089035034202"/>
    <n v="-0.86400890350342019"/>
    <n v="0.74651138533318251"/>
    <b v="1"/>
    <b v="0"/>
    <b v="0"/>
    <b v="0"/>
    <b v="0"/>
    <b v="0"/>
    <x v="2"/>
    <n v="234"/>
  </r>
  <r>
    <n v="21"/>
    <n v="200"/>
    <n v="6.28571428571429"/>
    <n v="2"/>
    <n v="34"/>
    <n v="3"/>
    <n v="3.83215403556824"/>
    <n v="-0.83215403556823997"/>
    <n v="0.6924803389125076"/>
    <b v="1"/>
    <b v="0"/>
    <b v="0"/>
    <b v="0"/>
    <b v="0"/>
    <b v="0"/>
    <x v="2"/>
    <n v="235"/>
  </r>
  <r>
    <n v="21"/>
    <n v="200"/>
    <n v="6.28571428571429"/>
    <n v="2"/>
    <n v="19"/>
    <n v="3"/>
    <n v="3.8202085494995099"/>
    <n v="-0.82020854949950994"/>
    <n v="0.67274206467209008"/>
    <b v="1"/>
    <b v="0"/>
    <b v="0"/>
    <b v="0"/>
    <b v="0"/>
    <b v="0"/>
    <x v="2"/>
    <n v="236"/>
  </r>
  <r>
    <n v="21"/>
    <n v="200"/>
    <n v="6.28571428571429"/>
    <n v="2"/>
    <n v="35"/>
    <n v="3"/>
    <n v="3.8329505920410201"/>
    <n v="-0.83295059204102007"/>
    <n v="0.69380668878148588"/>
    <b v="1"/>
    <b v="0"/>
    <b v="0"/>
    <b v="0"/>
    <b v="0"/>
    <b v="0"/>
    <x v="2"/>
    <n v="237"/>
  </r>
  <r>
    <n v="21"/>
    <n v="200"/>
    <n v="6.28571428571429"/>
    <n v="2"/>
    <n v="20"/>
    <n v="3"/>
    <n v="3.82100486755371"/>
    <n v="-0.82100486755371005"/>
    <n v="0.674048992546885"/>
    <b v="1"/>
    <b v="0"/>
    <b v="0"/>
    <b v="0"/>
    <b v="0"/>
    <b v="0"/>
    <x v="2"/>
    <n v="238"/>
  </r>
  <r>
    <n v="21"/>
    <n v="200"/>
    <n v="6.28571428571429"/>
    <n v="2"/>
    <n v="44"/>
    <n v="3"/>
    <n v="3.8401176929473899"/>
    <n v="-0.84011769294738992"/>
    <n v="0.70579773800324497"/>
    <b v="1"/>
    <b v="0"/>
    <b v="0"/>
    <b v="0"/>
    <b v="0"/>
    <b v="0"/>
    <x v="2"/>
    <n v="239"/>
  </r>
  <r>
    <n v="23"/>
    <n v="242"/>
    <n v="6.7826086956521703"/>
    <n v="2"/>
    <n v="0"/>
    <n v="0"/>
    <n v="3.2222714424133301"/>
    <n v="-3.2222714424133301"/>
    <n v="10.383033248592483"/>
    <b v="0"/>
    <b v="0"/>
    <b v="1"/>
    <b v="0"/>
    <b v="0"/>
    <b v="0"/>
    <x v="0"/>
    <n v="240"/>
  </r>
  <r>
    <n v="23"/>
    <n v="242"/>
    <n v="6.7826086956521703"/>
    <n v="2"/>
    <n v="1"/>
    <n v="1"/>
    <n v="3.4559302330017099"/>
    <n v="-2.4559302330017099"/>
    <n v="6.031593309371833"/>
    <b v="0"/>
    <b v="0"/>
    <b v="1"/>
    <b v="0"/>
    <b v="0"/>
    <b v="0"/>
    <x v="1"/>
    <n v="241"/>
  </r>
  <r>
    <n v="23"/>
    <n v="242"/>
    <n v="6.7826086956521703"/>
    <n v="2"/>
    <n v="2"/>
    <n v="2"/>
    <n v="3.6752133369445801"/>
    <n v="-1.6752133369445801"/>
    <n v="2.8063397242769952"/>
    <b v="0"/>
    <b v="1"/>
    <b v="0"/>
    <b v="0"/>
    <b v="0"/>
    <b v="0"/>
    <x v="1"/>
    <n v="242"/>
  </r>
  <r>
    <n v="23"/>
    <n v="242"/>
    <n v="6.7826086956521703"/>
    <n v="2"/>
    <n v="123"/>
    <n v="2"/>
    <n v="3.8020727634429901"/>
    <n v="-1.8020727634429901"/>
    <n v="3.2474662447430549"/>
    <b v="0"/>
    <b v="1"/>
    <b v="0"/>
    <b v="0"/>
    <b v="0"/>
    <b v="0"/>
    <x v="1"/>
    <n v="243"/>
  </r>
  <r>
    <n v="23"/>
    <n v="242"/>
    <n v="6.7826086956521703"/>
    <n v="2"/>
    <n v="102"/>
    <n v="2"/>
    <n v="3.79575419425964"/>
    <n v="-1.79575419425964"/>
    <n v="3.2247331262010888"/>
    <b v="0"/>
    <b v="1"/>
    <b v="0"/>
    <b v="0"/>
    <b v="0"/>
    <b v="0"/>
    <x v="1"/>
    <n v="244"/>
  </r>
  <r>
    <n v="23"/>
    <n v="242"/>
    <n v="6.7826086956521703"/>
    <n v="2"/>
    <n v="146"/>
    <n v="2"/>
    <n v="3.80899310112"/>
    <n v="-1.80899310112"/>
    <n v="3.2724560398997546"/>
    <b v="0"/>
    <b v="1"/>
    <b v="0"/>
    <b v="0"/>
    <b v="0"/>
    <b v="0"/>
    <x v="1"/>
    <n v="245"/>
  </r>
  <r>
    <n v="23"/>
    <n v="242"/>
    <n v="6.7826086956521703"/>
    <n v="2"/>
    <n v="83"/>
    <n v="2"/>
    <n v="3.7900376319885298"/>
    <n v="-1.7900376319885298"/>
    <n v="3.2042347239351034"/>
    <b v="0"/>
    <b v="1"/>
    <b v="0"/>
    <b v="0"/>
    <b v="0"/>
    <b v="0"/>
    <x v="1"/>
    <n v="246"/>
  </r>
  <r>
    <n v="23"/>
    <n v="242"/>
    <n v="6.7826086956521703"/>
    <n v="2"/>
    <n v="66"/>
    <n v="2"/>
    <n v="3.7813701629638699"/>
    <n v="-1.7813701629638699"/>
    <n v="3.1732796574979241"/>
    <b v="0"/>
    <b v="1"/>
    <b v="0"/>
    <b v="0"/>
    <b v="0"/>
    <b v="0"/>
    <x v="1"/>
    <n v="247"/>
  </r>
  <r>
    <n v="23"/>
    <n v="242"/>
    <n v="6.7826086956521703"/>
    <n v="2"/>
    <n v="51"/>
    <n v="2"/>
    <n v="3.7702395915985099"/>
    <n v="-1.7702395915985099"/>
    <n v="3.133748211662859"/>
    <b v="0"/>
    <b v="1"/>
    <b v="0"/>
    <b v="0"/>
    <b v="0"/>
    <b v="0"/>
    <x v="1"/>
    <n v="248"/>
  </r>
  <r>
    <n v="23"/>
    <n v="242"/>
    <n v="6.7826086956521703"/>
    <n v="2"/>
    <n v="38"/>
    <n v="2"/>
    <n v="3.75988674163818"/>
    <n v="-1.75988674163818"/>
    <n v="3.0972013433938503"/>
    <b v="0"/>
    <b v="1"/>
    <b v="0"/>
    <b v="0"/>
    <b v="0"/>
    <b v="0"/>
    <x v="1"/>
    <n v="249"/>
  </r>
  <r>
    <n v="23"/>
    <n v="242"/>
    <n v="6.7826086956521703"/>
    <n v="2"/>
    <n v="27"/>
    <n v="2"/>
    <n v="3.75112676620483"/>
    <n v="-1.75112676620483"/>
    <n v="3.0664449513189851"/>
    <b v="0"/>
    <b v="1"/>
    <b v="0"/>
    <b v="0"/>
    <b v="0"/>
    <b v="0"/>
    <x v="1"/>
    <n v="250"/>
  </r>
  <r>
    <n v="23"/>
    <n v="242"/>
    <n v="6.7826086956521703"/>
    <n v="2"/>
    <n v="18"/>
    <n v="2"/>
    <n v="3.7439594268798801"/>
    <n v="-1.7439594268798801"/>
    <n v="3.0413944826032"/>
    <b v="0"/>
    <b v="1"/>
    <b v="0"/>
    <b v="0"/>
    <b v="0"/>
    <b v="0"/>
    <x v="1"/>
    <n v="251"/>
  </r>
  <r>
    <n v="23"/>
    <n v="242"/>
    <n v="6.7826086956521703"/>
    <n v="2"/>
    <n v="122"/>
    <n v="2"/>
    <n v="3.8017718791961701"/>
    <n v="-1.8017718791961701"/>
    <n v="3.2463819046620981"/>
    <b v="0"/>
    <b v="1"/>
    <b v="0"/>
    <b v="0"/>
    <b v="0"/>
    <b v="0"/>
    <x v="1"/>
    <n v="252"/>
  </r>
  <r>
    <n v="23"/>
    <n v="242"/>
    <n v="6.7826086956521703"/>
    <n v="2"/>
    <n v="101"/>
    <n v="2"/>
    <n v="3.79545331001282"/>
    <n v="-1.79545331001282"/>
    <n v="3.2236525884359919"/>
    <b v="0"/>
    <b v="1"/>
    <b v="0"/>
    <b v="0"/>
    <b v="0"/>
    <b v="0"/>
    <x v="1"/>
    <n v="253"/>
  </r>
  <r>
    <n v="23"/>
    <n v="242"/>
    <n v="6.7826086956521703"/>
    <n v="2"/>
    <n v="82"/>
    <n v="2"/>
    <n v="3.7897367477417001"/>
    <n v="-1.7897367477417001"/>
    <n v="3.2031576262170378"/>
    <b v="0"/>
    <b v="1"/>
    <b v="0"/>
    <b v="0"/>
    <b v="0"/>
    <b v="0"/>
    <x v="1"/>
    <n v="254"/>
  </r>
  <r>
    <n v="23"/>
    <n v="242"/>
    <n v="6.7826086956521703"/>
    <n v="2"/>
    <n v="65"/>
    <n v="2"/>
    <n v="3.7807259559631299"/>
    <n v="-1.7807259559631299"/>
    <n v="3.1709849302408029"/>
    <b v="0"/>
    <b v="1"/>
    <b v="0"/>
    <b v="0"/>
    <b v="0"/>
    <b v="0"/>
    <x v="1"/>
    <n v="255"/>
  </r>
  <r>
    <n v="23"/>
    <n v="242"/>
    <n v="6.7826086956521703"/>
    <n v="2"/>
    <n v="50"/>
    <n v="2"/>
    <n v="3.7694430351257302"/>
    <n v="-1.7694430351257302"/>
    <n v="3.1309286545549559"/>
    <b v="0"/>
    <b v="1"/>
    <b v="0"/>
    <b v="0"/>
    <b v="0"/>
    <b v="0"/>
    <x v="1"/>
    <n v="256"/>
  </r>
  <r>
    <n v="23"/>
    <n v="242"/>
    <n v="6.7826086956521703"/>
    <n v="2"/>
    <n v="37"/>
    <n v="2"/>
    <n v="3.7590904235839799"/>
    <n v="-1.7590904235839799"/>
    <n v="3.094399118344866"/>
    <b v="0"/>
    <b v="1"/>
    <b v="0"/>
    <b v="0"/>
    <b v="0"/>
    <b v="0"/>
    <x v="1"/>
    <n v="257"/>
  </r>
  <r>
    <n v="23"/>
    <n v="242"/>
    <n v="6.7826086956521703"/>
    <n v="2"/>
    <n v="26"/>
    <n v="2"/>
    <n v="3.7503302097320601"/>
    <n v="-1.7503302097320601"/>
    <n v="3.0636558431006775"/>
    <b v="0"/>
    <b v="1"/>
    <b v="0"/>
    <b v="0"/>
    <b v="0"/>
    <b v="0"/>
    <x v="1"/>
    <n v="258"/>
  </r>
  <r>
    <n v="23"/>
    <n v="242"/>
    <n v="6.7826086956521703"/>
    <n v="2"/>
    <n v="17"/>
    <n v="2"/>
    <n v="3.74316310882568"/>
    <n v="-1.74316310882568"/>
    <n v="3.0386176239708096"/>
    <b v="0"/>
    <b v="1"/>
    <b v="0"/>
    <b v="0"/>
    <b v="0"/>
    <b v="0"/>
    <x v="1"/>
    <n v="259"/>
  </r>
  <r>
    <n v="23"/>
    <n v="242"/>
    <n v="6.7826086956521703"/>
    <n v="2"/>
    <n v="10"/>
    <n v="2"/>
    <n v="3.73758840560913"/>
    <n v="-1.73758840560913"/>
    <n v="3.0192134673072784"/>
    <b v="0"/>
    <b v="1"/>
    <b v="0"/>
    <b v="0"/>
    <b v="0"/>
    <b v="0"/>
    <x v="1"/>
    <n v="260"/>
  </r>
  <r>
    <n v="23"/>
    <n v="242"/>
    <n v="6.7826086956521703"/>
    <n v="2"/>
    <n v="11"/>
    <n v="2"/>
    <n v="3.7383847236633301"/>
    <n v="-1.7383847236633301"/>
    <n v="3.0219814474660325"/>
    <b v="0"/>
    <b v="1"/>
    <b v="0"/>
    <b v="0"/>
    <b v="0"/>
    <b v="0"/>
    <x v="1"/>
    <n v="261"/>
  </r>
  <r>
    <n v="23"/>
    <n v="242"/>
    <n v="6.7826086956521703"/>
    <n v="2"/>
    <n v="0"/>
    <n v="0"/>
    <n v="3.2222714424133301"/>
    <n v="-3.2222714424133301"/>
    <n v="10.383033248592483"/>
    <b v="0"/>
    <b v="0"/>
    <b v="1"/>
    <b v="0"/>
    <b v="0"/>
    <b v="0"/>
    <x v="0"/>
    <n v="262"/>
  </r>
  <r>
    <n v="23"/>
    <n v="242"/>
    <n v="6.7826086956521703"/>
    <n v="2"/>
    <n v="1"/>
    <n v="1"/>
    <n v="3.4559302330017099"/>
    <n v="-2.4559302330017099"/>
    <n v="6.031593309371833"/>
    <b v="0"/>
    <b v="0"/>
    <b v="1"/>
    <b v="0"/>
    <b v="0"/>
    <b v="0"/>
    <x v="1"/>
    <n v="263"/>
  </r>
  <r>
    <n v="23"/>
    <n v="242"/>
    <n v="6.7826086956521703"/>
    <n v="2"/>
    <n v="2"/>
    <n v="2"/>
    <n v="3.6752133369445801"/>
    <n v="-1.6752133369445801"/>
    <n v="2.8063397242769952"/>
    <b v="0"/>
    <b v="1"/>
    <b v="0"/>
    <b v="0"/>
    <b v="0"/>
    <b v="0"/>
    <x v="1"/>
    <n v="264"/>
  </r>
  <r>
    <n v="23"/>
    <n v="242"/>
    <n v="6.7826086956521703"/>
    <n v="2"/>
    <n v="123"/>
    <n v="2"/>
    <n v="3.8020727634429901"/>
    <n v="-1.8020727634429901"/>
    <n v="3.2474662447430549"/>
    <b v="0"/>
    <b v="1"/>
    <b v="0"/>
    <b v="0"/>
    <b v="0"/>
    <b v="0"/>
    <x v="1"/>
    <n v="265"/>
  </r>
  <r>
    <n v="23"/>
    <n v="242"/>
    <n v="6.7826086956521703"/>
    <n v="2"/>
    <n v="102"/>
    <n v="2"/>
    <n v="3.79575419425964"/>
    <n v="-1.79575419425964"/>
    <n v="3.2247331262010888"/>
    <b v="0"/>
    <b v="1"/>
    <b v="0"/>
    <b v="0"/>
    <b v="0"/>
    <b v="0"/>
    <x v="1"/>
    <n v="266"/>
  </r>
  <r>
    <n v="23"/>
    <n v="242"/>
    <n v="6.7826086956521703"/>
    <n v="2"/>
    <n v="146"/>
    <n v="2"/>
    <n v="3.80899310112"/>
    <n v="-1.80899310112"/>
    <n v="3.2724560398997546"/>
    <b v="0"/>
    <b v="1"/>
    <b v="0"/>
    <b v="0"/>
    <b v="0"/>
    <b v="0"/>
    <x v="1"/>
    <n v="267"/>
  </r>
  <r>
    <n v="23"/>
    <n v="242"/>
    <n v="6.7826086956521703"/>
    <n v="2"/>
    <n v="83"/>
    <n v="2"/>
    <n v="3.7900376319885298"/>
    <n v="-1.7900376319885298"/>
    <n v="3.2042347239351034"/>
    <b v="0"/>
    <b v="1"/>
    <b v="0"/>
    <b v="0"/>
    <b v="0"/>
    <b v="0"/>
    <x v="1"/>
    <n v="268"/>
  </r>
  <r>
    <n v="23"/>
    <n v="242"/>
    <n v="6.7826086956521703"/>
    <n v="2"/>
    <n v="66"/>
    <n v="2"/>
    <n v="3.7813701629638699"/>
    <n v="-1.7813701629638699"/>
    <n v="3.1732796574979241"/>
    <b v="0"/>
    <b v="1"/>
    <b v="0"/>
    <b v="0"/>
    <b v="0"/>
    <b v="0"/>
    <x v="1"/>
    <n v="269"/>
  </r>
  <r>
    <n v="23"/>
    <n v="242"/>
    <n v="6.7826086956521703"/>
    <n v="2"/>
    <n v="51"/>
    <n v="2"/>
    <n v="3.7702395915985099"/>
    <n v="-1.7702395915985099"/>
    <n v="3.133748211662859"/>
    <b v="0"/>
    <b v="1"/>
    <b v="0"/>
    <b v="0"/>
    <b v="0"/>
    <b v="0"/>
    <x v="1"/>
    <n v="270"/>
  </r>
  <r>
    <n v="23"/>
    <n v="242"/>
    <n v="6.7826086956521703"/>
    <n v="2"/>
    <n v="38"/>
    <n v="2"/>
    <n v="3.75988674163818"/>
    <n v="-1.75988674163818"/>
    <n v="3.0972013433938503"/>
    <b v="0"/>
    <b v="1"/>
    <b v="0"/>
    <b v="0"/>
    <b v="0"/>
    <b v="0"/>
    <x v="1"/>
    <n v="271"/>
  </r>
  <r>
    <n v="23"/>
    <n v="242"/>
    <n v="6.7826086956521703"/>
    <n v="2"/>
    <n v="122"/>
    <n v="2"/>
    <n v="3.8017718791961701"/>
    <n v="-1.8017718791961701"/>
    <n v="3.2463819046620981"/>
    <b v="0"/>
    <b v="1"/>
    <b v="0"/>
    <b v="0"/>
    <b v="0"/>
    <b v="0"/>
    <x v="1"/>
    <n v="272"/>
  </r>
  <r>
    <n v="23"/>
    <n v="242"/>
    <n v="6.7826086956521703"/>
    <n v="2"/>
    <n v="101"/>
    <n v="2"/>
    <n v="3.79545331001282"/>
    <n v="-1.79545331001282"/>
    <n v="3.2236525884359919"/>
    <b v="0"/>
    <b v="1"/>
    <b v="0"/>
    <b v="0"/>
    <b v="0"/>
    <b v="0"/>
    <x v="1"/>
    <n v="273"/>
  </r>
  <r>
    <n v="23"/>
    <n v="242"/>
    <n v="6.7826086956521703"/>
    <n v="2"/>
    <n v="82"/>
    <n v="2"/>
    <n v="3.7897367477417001"/>
    <n v="-1.7897367477417001"/>
    <n v="3.2031576262170378"/>
    <b v="0"/>
    <b v="1"/>
    <b v="0"/>
    <b v="0"/>
    <b v="0"/>
    <b v="0"/>
    <x v="1"/>
    <n v="274"/>
  </r>
  <r>
    <n v="23"/>
    <n v="242"/>
    <n v="6.7826086956521703"/>
    <n v="2"/>
    <n v="65"/>
    <n v="2"/>
    <n v="3.7807259559631299"/>
    <n v="-1.7807259559631299"/>
    <n v="3.1709849302408029"/>
    <b v="0"/>
    <b v="1"/>
    <b v="0"/>
    <b v="0"/>
    <b v="0"/>
    <b v="0"/>
    <x v="1"/>
    <n v="275"/>
  </r>
  <r>
    <n v="23"/>
    <n v="242"/>
    <n v="6.7826086956521703"/>
    <n v="2"/>
    <n v="50"/>
    <n v="2"/>
    <n v="3.7694430351257302"/>
    <n v="-1.7694430351257302"/>
    <n v="3.1309286545549559"/>
    <b v="0"/>
    <b v="1"/>
    <b v="0"/>
    <b v="0"/>
    <b v="0"/>
    <b v="0"/>
    <x v="1"/>
    <n v="276"/>
  </r>
  <r>
    <n v="23"/>
    <n v="242"/>
    <n v="6.7826086956521703"/>
    <n v="2"/>
    <n v="37"/>
    <n v="2"/>
    <n v="3.7590904235839799"/>
    <n v="-1.7590904235839799"/>
    <n v="3.094399118344866"/>
    <b v="0"/>
    <b v="1"/>
    <b v="0"/>
    <b v="0"/>
    <b v="0"/>
    <b v="0"/>
    <x v="1"/>
    <n v="277"/>
  </r>
  <r>
    <n v="23"/>
    <n v="242"/>
    <n v="6.7826086956521703"/>
    <n v="2"/>
    <n v="26"/>
    <n v="2"/>
    <n v="3.7503302097320601"/>
    <n v="-1.7503302097320601"/>
    <n v="3.0636558431006775"/>
    <b v="0"/>
    <b v="1"/>
    <b v="0"/>
    <b v="0"/>
    <b v="0"/>
    <b v="0"/>
    <x v="1"/>
    <n v="278"/>
  </r>
  <r>
    <n v="23"/>
    <n v="242"/>
    <n v="6.7826086956521703"/>
    <n v="2"/>
    <n v="27"/>
    <n v="2"/>
    <n v="3.75112676620483"/>
    <n v="-1.75112676620483"/>
    <n v="3.0664449513189851"/>
    <b v="0"/>
    <b v="1"/>
    <b v="0"/>
    <b v="0"/>
    <b v="0"/>
    <b v="0"/>
    <x v="1"/>
    <n v="279"/>
  </r>
  <r>
    <n v="23"/>
    <n v="242"/>
    <n v="6.7826086956521703"/>
    <n v="2"/>
    <n v="17"/>
    <n v="2"/>
    <n v="3.74316310882568"/>
    <n v="-1.74316310882568"/>
    <n v="3.0386176239708096"/>
    <b v="0"/>
    <b v="1"/>
    <b v="0"/>
    <b v="0"/>
    <b v="0"/>
    <b v="0"/>
    <x v="1"/>
    <n v="280"/>
  </r>
  <r>
    <n v="23"/>
    <n v="242"/>
    <n v="6.7826086956521703"/>
    <n v="2"/>
    <n v="18"/>
    <n v="2"/>
    <n v="3.7439594268798801"/>
    <n v="-1.7439594268798801"/>
    <n v="3.0413944826032"/>
    <b v="0"/>
    <b v="1"/>
    <b v="0"/>
    <b v="0"/>
    <b v="0"/>
    <b v="0"/>
    <x v="1"/>
    <n v="281"/>
  </r>
  <r>
    <n v="23"/>
    <n v="242"/>
    <n v="6.7826086956521703"/>
    <n v="2"/>
    <n v="10"/>
    <n v="2"/>
    <n v="3.73758840560913"/>
    <n v="-1.73758840560913"/>
    <n v="3.0192134673072784"/>
    <b v="0"/>
    <b v="1"/>
    <b v="0"/>
    <b v="0"/>
    <b v="0"/>
    <b v="0"/>
    <x v="1"/>
    <n v="282"/>
  </r>
  <r>
    <n v="23"/>
    <n v="242"/>
    <n v="6.7826086956521703"/>
    <n v="2"/>
    <n v="11"/>
    <n v="2"/>
    <n v="3.7383847236633301"/>
    <n v="-1.7383847236633301"/>
    <n v="3.0219814474660325"/>
    <b v="0"/>
    <b v="1"/>
    <b v="0"/>
    <b v="0"/>
    <b v="0"/>
    <b v="0"/>
    <x v="1"/>
    <n v="283"/>
  </r>
  <r>
    <n v="23"/>
    <n v="242"/>
    <n v="6.7826086956521703"/>
    <n v="2"/>
    <n v="0"/>
    <n v="0"/>
    <n v="3.2222714424133301"/>
    <n v="-3.2222714424133301"/>
    <n v="10.383033248592483"/>
    <b v="0"/>
    <b v="0"/>
    <b v="1"/>
    <b v="0"/>
    <b v="0"/>
    <b v="0"/>
    <x v="0"/>
    <n v="284"/>
  </r>
  <r>
    <n v="23"/>
    <n v="242"/>
    <n v="6.7826086956521703"/>
    <n v="2"/>
    <n v="1"/>
    <n v="1"/>
    <n v="3.4559302330017099"/>
    <n v="-2.4559302330017099"/>
    <n v="6.031593309371833"/>
    <b v="0"/>
    <b v="0"/>
    <b v="1"/>
    <b v="0"/>
    <b v="0"/>
    <b v="0"/>
    <x v="1"/>
    <n v="285"/>
  </r>
  <r>
    <n v="23"/>
    <n v="242"/>
    <n v="6.7826086956521703"/>
    <n v="2"/>
    <n v="2"/>
    <n v="2"/>
    <n v="3.6752133369445801"/>
    <n v="-1.6752133369445801"/>
    <n v="2.8063397242769952"/>
    <b v="0"/>
    <b v="1"/>
    <b v="0"/>
    <b v="0"/>
    <b v="0"/>
    <b v="0"/>
    <x v="1"/>
    <n v="286"/>
  </r>
  <r>
    <n v="23"/>
    <n v="242"/>
    <n v="6.7826086956521703"/>
    <n v="2"/>
    <n v="122"/>
    <n v="2"/>
    <n v="3.8017718791961701"/>
    <n v="-1.8017718791961701"/>
    <n v="3.2463819046620981"/>
    <b v="0"/>
    <b v="1"/>
    <b v="0"/>
    <b v="0"/>
    <b v="0"/>
    <b v="0"/>
    <x v="1"/>
    <n v="287"/>
  </r>
  <r>
    <n v="23"/>
    <n v="242"/>
    <n v="6.7826086956521703"/>
    <n v="2"/>
    <n v="101"/>
    <n v="2"/>
    <n v="3.79545331001282"/>
    <n v="-1.79545331001282"/>
    <n v="3.2236525884359919"/>
    <b v="0"/>
    <b v="1"/>
    <b v="0"/>
    <b v="0"/>
    <b v="0"/>
    <b v="0"/>
    <x v="1"/>
    <n v="288"/>
  </r>
  <r>
    <n v="23"/>
    <n v="242"/>
    <n v="6.7826086956521703"/>
    <n v="2"/>
    <n v="82"/>
    <n v="2"/>
    <n v="3.7897367477417001"/>
    <n v="-1.7897367477417001"/>
    <n v="3.2031576262170378"/>
    <b v="0"/>
    <b v="1"/>
    <b v="0"/>
    <b v="0"/>
    <b v="0"/>
    <b v="0"/>
    <x v="1"/>
    <n v="289"/>
  </r>
  <r>
    <n v="23"/>
    <n v="242"/>
    <n v="6.7826086956521703"/>
    <n v="2"/>
    <n v="65"/>
    <n v="2"/>
    <n v="3.7807259559631299"/>
    <n v="-1.7807259559631299"/>
    <n v="3.1709849302408029"/>
    <b v="0"/>
    <b v="1"/>
    <b v="0"/>
    <b v="0"/>
    <b v="0"/>
    <b v="0"/>
    <x v="1"/>
    <n v="290"/>
  </r>
  <r>
    <n v="23"/>
    <n v="242"/>
    <n v="6.7826086956521703"/>
    <n v="2"/>
    <n v="50"/>
    <n v="2"/>
    <n v="3.7694430351257302"/>
    <n v="-1.7694430351257302"/>
    <n v="3.1309286545549559"/>
    <b v="0"/>
    <b v="1"/>
    <b v="0"/>
    <b v="0"/>
    <b v="0"/>
    <b v="0"/>
    <x v="1"/>
    <n v="291"/>
  </r>
  <r>
    <n v="23"/>
    <n v="242"/>
    <n v="6.7826086956521703"/>
    <n v="2"/>
    <n v="37"/>
    <n v="2"/>
    <n v="3.7590904235839799"/>
    <n v="-1.7590904235839799"/>
    <n v="3.094399118344866"/>
    <b v="0"/>
    <b v="1"/>
    <b v="0"/>
    <b v="0"/>
    <b v="0"/>
    <b v="0"/>
    <x v="1"/>
    <n v="292"/>
  </r>
  <r>
    <n v="23"/>
    <n v="242"/>
    <n v="6.7826086956521703"/>
    <n v="2"/>
    <n v="123"/>
    <n v="2"/>
    <n v="3.8020727634429901"/>
    <n v="-1.8020727634429901"/>
    <n v="3.2474662447430549"/>
    <b v="0"/>
    <b v="1"/>
    <b v="0"/>
    <b v="0"/>
    <b v="0"/>
    <b v="0"/>
    <x v="1"/>
    <n v="293"/>
  </r>
  <r>
    <n v="23"/>
    <n v="242"/>
    <n v="6.7826086956521703"/>
    <n v="2"/>
    <n v="102"/>
    <n v="2"/>
    <n v="3.79575419425964"/>
    <n v="-1.79575419425964"/>
    <n v="3.2247331262010888"/>
    <b v="0"/>
    <b v="1"/>
    <b v="0"/>
    <b v="0"/>
    <b v="0"/>
    <b v="0"/>
    <x v="1"/>
    <n v="294"/>
  </r>
  <r>
    <n v="23"/>
    <n v="242"/>
    <n v="6.7826086956521703"/>
    <n v="2"/>
    <n v="146"/>
    <n v="2"/>
    <n v="3.80899310112"/>
    <n v="-1.80899310112"/>
    <n v="3.2724560398997546"/>
    <b v="0"/>
    <b v="1"/>
    <b v="0"/>
    <b v="0"/>
    <b v="0"/>
    <b v="0"/>
    <x v="1"/>
    <n v="295"/>
  </r>
  <r>
    <n v="23"/>
    <n v="242"/>
    <n v="6.7826086956521703"/>
    <n v="2"/>
    <n v="83"/>
    <n v="2"/>
    <n v="3.7900376319885298"/>
    <n v="-1.7900376319885298"/>
    <n v="3.2042347239351034"/>
    <b v="0"/>
    <b v="1"/>
    <b v="0"/>
    <b v="0"/>
    <b v="0"/>
    <b v="0"/>
    <x v="1"/>
    <n v="296"/>
  </r>
  <r>
    <n v="23"/>
    <n v="242"/>
    <n v="6.7826086956521703"/>
    <n v="2"/>
    <n v="66"/>
    <n v="2"/>
    <n v="3.7813701629638699"/>
    <n v="-1.7813701629638699"/>
    <n v="3.1732796574979241"/>
    <b v="0"/>
    <b v="1"/>
    <b v="0"/>
    <b v="0"/>
    <b v="0"/>
    <b v="0"/>
    <x v="1"/>
    <n v="297"/>
  </r>
  <r>
    <n v="23"/>
    <n v="242"/>
    <n v="6.7826086956521703"/>
    <n v="2"/>
    <n v="51"/>
    <n v="2"/>
    <n v="3.7702395915985099"/>
    <n v="-1.7702395915985099"/>
    <n v="3.133748211662859"/>
    <b v="0"/>
    <b v="1"/>
    <b v="0"/>
    <b v="0"/>
    <b v="0"/>
    <b v="0"/>
    <x v="1"/>
    <n v="298"/>
  </r>
  <r>
    <n v="23"/>
    <n v="242"/>
    <n v="6.7826086956521703"/>
    <n v="2"/>
    <n v="38"/>
    <n v="2"/>
    <n v="3.75988674163818"/>
    <n v="-1.75988674163818"/>
    <n v="3.0972013433938503"/>
    <b v="0"/>
    <b v="1"/>
    <b v="0"/>
    <b v="0"/>
    <b v="0"/>
    <b v="0"/>
    <x v="1"/>
    <n v="299"/>
  </r>
  <r>
    <n v="23"/>
    <n v="242"/>
    <n v="6.7826086956521703"/>
    <n v="2"/>
    <n v="26"/>
    <n v="2"/>
    <n v="3.7503302097320601"/>
    <n v="-1.7503302097320601"/>
    <n v="3.0636558431006775"/>
    <b v="0"/>
    <b v="1"/>
    <b v="0"/>
    <b v="0"/>
    <b v="0"/>
    <b v="0"/>
    <x v="1"/>
    <n v="300"/>
  </r>
  <r>
    <n v="23"/>
    <n v="242"/>
    <n v="6.7826086956521703"/>
    <n v="2"/>
    <n v="27"/>
    <n v="2"/>
    <n v="3.75112676620483"/>
    <n v="-1.75112676620483"/>
    <n v="3.0664449513189851"/>
    <b v="0"/>
    <b v="1"/>
    <b v="0"/>
    <b v="0"/>
    <b v="0"/>
    <b v="0"/>
    <x v="1"/>
    <n v="301"/>
  </r>
  <r>
    <n v="23"/>
    <n v="242"/>
    <n v="6.7826086956521703"/>
    <n v="2"/>
    <n v="17"/>
    <n v="2"/>
    <n v="3.74316310882568"/>
    <n v="-1.74316310882568"/>
    <n v="3.0386176239708096"/>
    <b v="0"/>
    <b v="1"/>
    <b v="0"/>
    <b v="0"/>
    <b v="0"/>
    <b v="0"/>
    <x v="1"/>
    <n v="302"/>
  </r>
  <r>
    <n v="23"/>
    <n v="242"/>
    <n v="6.7826086956521703"/>
    <n v="2"/>
    <n v="18"/>
    <n v="2"/>
    <n v="3.7439594268798801"/>
    <n v="-1.7439594268798801"/>
    <n v="3.0413944826032"/>
    <b v="0"/>
    <b v="1"/>
    <b v="0"/>
    <b v="0"/>
    <b v="0"/>
    <b v="0"/>
    <x v="1"/>
    <n v="303"/>
  </r>
  <r>
    <n v="23"/>
    <n v="242"/>
    <n v="6.7826086956521703"/>
    <n v="2"/>
    <n v="10"/>
    <n v="2"/>
    <n v="3.73758840560913"/>
    <n v="-1.73758840560913"/>
    <n v="3.0192134673072784"/>
    <b v="0"/>
    <b v="1"/>
    <b v="0"/>
    <b v="0"/>
    <b v="0"/>
    <b v="0"/>
    <x v="1"/>
    <n v="304"/>
  </r>
  <r>
    <n v="23"/>
    <n v="242"/>
    <n v="6.7826086956521703"/>
    <n v="2"/>
    <n v="11"/>
    <n v="2"/>
    <n v="3.7383847236633301"/>
    <n v="-1.7383847236633301"/>
    <n v="3.0219814474660325"/>
    <b v="0"/>
    <b v="1"/>
    <b v="0"/>
    <b v="0"/>
    <b v="0"/>
    <b v="0"/>
    <x v="1"/>
    <n v="305"/>
  </r>
  <r>
    <n v="25"/>
    <n v="288"/>
    <n v="7.28"/>
    <n v="2"/>
    <n v="0"/>
    <n v="0"/>
    <n v="3.2395062446594198"/>
    <n v="-3.2395062446594198"/>
    <n v="10.494400709187376"/>
    <b v="0"/>
    <b v="0"/>
    <b v="1"/>
    <b v="0"/>
    <b v="0"/>
    <b v="0"/>
    <x v="0"/>
    <n v="306"/>
  </r>
  <r>
    <n v="25"/>
    <n v="288"/>
    <n v="7.28"/>
    <n v="2"/>
    <n v="1"/>
    <n v="1"/>
    <n v="3.4731650352478001"/>
    <n v="-2.4731650352478001"/>
    <n v="6.116545291572252"/>
    <b v="0"/>
    <b v="0"/>
    <b v="1"/>
    <b v="0"/>
    <b v="0"/>
    <b v="0"/>
    <x v="1"/>
    <n v="307"/>
  </r>
  <r>
    <n v="25"/>
    <n v="288"/>
    <n v="7.28"/>
    <n v="2"/>
    <n v="2"/>
    <n v="2"/>
    <n v="3.6888296604156499"/>
    <n v="-1.6888296604156499"/>
    <n v="2.852145621899639"/>
    <b v="0"/>
    <b v="1"/>
    <b v="0"/>
    <b v="0"/>
    <b v="0"/>
    <b v="0"/>
    <x v="1"/>
    <n v="308"/>
  </r>
  <r>
    <n v="25"/>
    <n v="288"/>
    <n v="7.28"/>
    <n v="2"/>
    <n v="145"/>
    <n v="2"/>
    <n v="3.7155811786651598"/>
    <n v="-1.7155811786651598"/>
    <n v="2.9432187805901391"/>
    <b v="0"/>
    <b v="1"/>
    <b v="0"/>
    <b v="0"/>
    <b v="0"/>
    <b v="0"/>
    <x v="1"/>
    <n v="309"/>
  </r>
  <r>
    <n v="25"/>
    <n v="288"/>
    <n v="7.28"/>
    <n v="2"/>
    <n v="122"/>
    <n v="2"/>
    <n v="3.7086610794067401"/>
    <n v="-1.7086610794067401"/>
    <n v="2.9195226842794062"/>
    <b v="0"/>
    <b v="1"/>
    <b v="0"/>
    <b v="0"/>
    <b v="0"/>
    <b v="0"/>
    <x v="1"/>
    <n v="310"/>
  </r>
  <r>
    <n v="25"/>
    <n v="288"/>
    <n v="7.28"/>
    <n v="2"/>
    <n v="101"/>
    <n v="2"/>
    <n v="3.70234251022339"/>
    <n v="-1.70234251022339"/>
    <n v="2.8979700221136726"/>
    <b v="0"/>
    <b v="1"/>
    <b v="0"/>
    <b v="0"/>
    <b v="0"/>
    <b v="0"/>
    <x v="1"/>
    <n v="311"/>
  </r>
  <r>
    <n v="25"/>
    <n v="288"/>
    <n v="7.28"/>
    <n v="2"/>
    <n v="82"/>
    <n v="2"/>
    <n v="3.6966257095336901"/>
    <n v="-1.6966257095336901"/>
    <n v="2.8785387982506974"/>
    <b v="0"/>
    <b v="1"/>
    <b v="0"/>
    <b v="0"/>
    <b v="0"/>
    <b v="0"/>
    <x v="1"/>
    <n v="312"/>
  </r>
  <r>
    <n v="25"/>
    <n v="288"/>
    <n v="7.28"/>
    <n v="2"/>
    <n v="65"/>
    <n v="2"/>
    <n v="3.6912174224853498"/>
    <n v="-1.6912174224853498"/>
    <n v="2.8602163701179899"/>
    <b v="0"/>
    <b v="1"/>
    <b v="0"/>
    <b v="0"/>
    <b v="0"/>
    <b v="0"/>
    <x v="1"/>
    <n v="313"/>
  </r>
  <r>
    <n v="25"/>
    <n v="288"/>
    <n v="7.28"/>
    <n v="2"/>
    <n v="50"/>
    <n v="2"/>
    <n v="3.6815545558929399"/>
    <n v="-1.6815545558929399"/>
    <n v="2.8276257244443022"/>
    <b v="0"/>
    <b v="1"/>
    <b v="0"/>
    <b v="0"/>
    <b v="0"/>
    <b v="0"/>
    <x v="1"/>
    <n v="314"/>
  </r>
  <r>
    <n v="25"/>
    <n v="288"/>
    <n v="7.28"/>
    <n v="2"/>
    <n v="146"/>
    <n v="2"/>
    <n v="3.71588206291199"/>
    <n v="-1.71588206291199"/>
    <n v="2.9442512538231065"/>
    <b v="0"/>
    <b v="1"/>
    <b v="0"/>
    <b v="0"/>
    <b v="0"/>
    <b v="0"/>
    <x v="1"/>
    <n v="315"/>
  </r>
  <r>
    <n v="25"/>
    <n v="288"/>
    <n v="7.28"/>
    <n v="2"/>
    <n v="123"/>
    <n v="2"/>
    <n v="3.70896196365356"/>
    <n v="-1.70896196365356"/>
    <n v="2.9205509932146319"/>
    <b v="0"/>
    <b v="1"/>
    <b v="0"/>
    <b v="0"/>
    <b v="0"/>
    <b v="0"/>
    <x v="1"/>
    <n v="316"/>
  </r>
  <r>
    <n v="25"/>
    <n v="288"/>
    <n v="7.28"/>
    <n v="2"/>
    <n v="171"/>
    <n v="2"/>
    <n v="3.7234041690826398"/>
    <n v="-1.7234041690826398"/>
    <n v="2.9701219300114241"/>
    <b v="0"/>
    <b v="1"/>
    <b v="0"/>
    <b v="0"/>
    <b v="0"/>
    <b v="0"/>
    <x v="1"/>
    <n v="317"/>
  </r>
  <r>
    <n v="25"/>
    <n v="288"/>
    <n v="7.28"/>
    <n v="2"/>
    <n v="102"/>
    <n v="2"/>
    <n v="3.70264339447021"/>
    <n v="-1.70264339447021"/>
    <n v="2.8989945287330392"/>
    <b v="0"/>
    <b v="1"/>
    <b v="0"/>
    <b v="0"/>
    <b v="0"/>
    <b v="0"/>
    <x v="1"/>
    <n v="318"/>
  </r>
  <r>
    <n v="25"/>
    <n v="288"/>
    <n v="7.28"/>
    <n v="2"/>
    <n v="83"/>
    <n v="2"/>
    <n v="3.6969265937805198"/>
    <n v="-1.6969265937805198"/>
    <n v="2.8795598646795573"/>
    <b v="0"/>
    <b v="1"/>
    <b v="0"/>
    <b v="0"/>
    <b v="0"/>
    <b v="0"/>
    <x v="1"/>
    <n v="319"/>
  </r>
  <r>
    <n v="25"/>
    <n v="288"/>
    <n v="7.28"/>
    <n v="2"/>
    <n v="66"/>
    <n v="2"/>
    <n v="3.69181180000305"/>
    <n v="-1.69181180000305"/>
    <n v="2.8622271666295598"/>
    <b v="0"/>
    <b v="1"/>
    <b v="0"/>
    <b v="0"/>
    <b v="0"/>
    <b v="0"/>
    <x v="1"/>
    <n v="320"/>
  </r>
  <r>
    <n v="25"/>
    <n v="288"/>
    <n v="7.28"/>
    <n v="2"/>
    <n v="51"/>
    <n v="2"/>
    <n v="3.6821985244750999"/>
    <n v="-1.6821985244750999"/>
    <n v="2.8297918757462033"/>
    <b v="0"/>
    <b v="1"/>
    <b v="0"/>
    <b v="0"/>
    <b v="0"/>
    <b v="0"/>
    <x v="1"/>
    <n v="321"/>
  </r>
  <r>
    <n v="25"/>
    <n v="288"/>
    <n v="7.28"/>
    <n v="2"/>
    <n v="37"/>
    <n v="2"/>
    <n v="3.6731798648834202"/>
    <n v="-1.6731798648834202"/>
    <n v="2.7995308602513003"/>
    <b v="0"/>
    <b v="1"/>
    <b v="0"/>
    <b v="0"/>
    <b v="0"/>
    <b v="0"/>
    <x v="1"/>
    <n v="322"/>
  </r>
  <r>
    <n v="25"/>
    <n v="288"/>
    <n v="7.28"/>
    <n v="2"/>
    <n v="38"/>
    <n v="2"/>
    <n v="3.6738240718841602"/>
    <n v="-1.6738240718841602"/>
    <n v="2.8016870236188702"/>
    <b v="0"/>
    <b v="1"/>
    <b v="0"/>
    <b v="0"/>
    <b v="0"/>
    <b v="0"/>
    <x v="1"/>
    <n v="323"/>
  </r>
  <r>
    <n v="25"/>
    <n v="288"/>
    <n v="7.28"/>
    <n v="2"/>
    <n v="0"/>
    <n v="0"/>
    <n v="3.2395062446594198"/>
    <n v="-3.2395062446594198"/>
    <n v="10.494400709187376"/>
    <b v="0"/>
    <b v="0"/>
    <b v="1"/>
    <b v="0"/>
    <b v="0"/>
    <b v="0"/>
    <x v="0"/>
    <n v="324"/>
  </r>
  <r>
    <n v="25"/>
    <n v="288"/>
    <n v="7.28"/>
    <n v="2"/>
    <n v="1"/>
    <n v="1"/>
    <n v="3.4731650352478001"/>
    <n v="-2.4731650352478001"/>
    <n v="6.116545291572252"/>
    <b v="0"/>
    <b v="0"/>
    <b v="1"/>
    <b v="0"/>
    <b v="0"/>
    <b v="0"/>
    <x v="1"/>
    <n v="325"/>
  </r>
  <r>
    <n v="25"/>
    <n v="288"/>
    <n v="7.28"/>
    <n v="2"/>
    <n v="2"/>
    <n v="2"/>
    <n v="3.6888296604156499"/>
    <n v="-1.6888296604156499"/>
    <n v="2.852145621899639"/>
    <b v="0"/>
    <b v="1"/>
    <b v="0"/>
    <b v="0"/>
    <b v="0"/>
    <b v="0"/>
    <x v="1"/>
    <n v="326"/>
  </r>
  <r>
    <n v="25"/>
    <n v="288"/>
    <n v="7.28"/>
    <n v="2"/>
    <n v="146"/>
    <n v="2"/>
    <n v="3.71588206291199"/>
    <n v="-1.71588206291199"/>
    <n v="2.9442512538231065"/>
    <b v="0"/>
    <b v="1"/>
    <b v="0"/>
    <b v="0"/>
    <b v="0"/>
    <b v="0"/>
    <x v="1"/>
    <n v="327"/>
  </r>
  <r>
    <n v="25"/>
    <n v="288"/>
    <n v="7.28"/>
    <n v="2"/>
    <n v="123"/>
    <n v="2"/>
    <n v="3.70896196365356"/>
    <n v="-1.70896196365356"/>
    <n v="2.9205509932146319"/>
    <b v="0"/>
    <b v="1"/>
    <b v="0"/>
    <b v="0"/>
    <b v="0"/>
    <b v="0"/>
    <x v="1"/>
    <n v="328"/>
  </r>
  <r>
    <n v="25"/>
    <n v="288"/>
    <n v="7.28"/>
    <n v="2"/>
    <n v="171"/>
    <n v="2"/>
    <n v="3.7234041690826398"/>
    <n v="-1.7234041690826398"/>
    <n v="2.9701219300114241"/>
    <b v="0"/>
    <b v="1"/>
    <b v="0"/>
    <b v="0"/>
    <b v="0"/>
    <b v="0"/>
    <x v="1"/>
    <n v="329"/>
  </r>
  <r>
    <n v="25"/>
    <n v="288"/>
    <n v="7.28"/>
    <n v="2"/>
    <n v="102"/>
    <n v="2"/>
    <n v="3.70264339447021"/>
    <n v="-1.70264339447021"/>
    <n v="2.8989945287330392"/>
    <b v="0"/>
    <b v="1"/>
    <b v="0"/>
    <b v="0"/>
    <b v="0"/>
    <b v="0"/>
    <x v="1"/>
    <n v="330"/>
  </r>
  <r>
    <n v="25"/>
    <n v="288"/>
    <n v="7.28"/>
    <n v="2"/>
    <n v="83"/>
    <n v="2"/>
    <n v="3.6969265937805198"/>
    <n v="-1.6969265937805198"/>
    <n v="2.8795598646795573"/>
    <b v="0"/>
    <b v="1"/>
    <b v="0"/>
    <b v="0"/>
    <b v="0"/>
    <b v="0"/>
    <x v="1"/>
    <n v="331"/>
  </r>
  <r>
    <n v="25"/>
    <n v="288"/>
    <n v="7.28"/>
    <n v="2"/>
    <n v="66"/>
    <n v="2"/>
    <n v="3.69181180000305"/>
    <n v="-1.69181180000305"/>
    <n v="2.8622271666295598"/>
    <b v="0"/>
    <b v="1"/>
    <b v="0"/>
    <b v="0"/>
    <b v="0"/>
    <b v="0"/>
    <x v="1"/>
    <n v="332"/>
  </r>
  <r>
    <n v="25"/>
    <n v="288"/>
    <n v="7.28"/>
    <n v="2"/>
    <n v="51"/>
    <n v="2"/>
    <n v="3.6821985244750999"/>
    <n v="-1.6821985244750999"/>
    <n v="2.8297918757462033"/>
    <b v="0"/>
    <b v="1"/>
    <b v="0"/>
    <b v="0"/>
    <b v="0"/>
    <b v="0"/>
    <x v="1"/>
    <n v="333"/>
  </r>
  <r>
    <n v="25"/>
    <n v="288"/>
    <n v="7.28"/>
    <n v="2"/>
    <n v="38"/>
    <n v="2"/>
    <n v="3.6738240718841602"/>
    <n v="-1.6738240718841602"/>
    <n v="2.8016870236188702"/>
    <b v="0"/>
    <b v="1"/>
    <b v="0"/>
    <b v="0"/>
    <b v="0"/>
    <b v="0"/>
    <x v="1"/>
    <n v="334"/>
  </r>
  <r>
    <n v="27"/>
    <n v="338"/>
    <n v="7.7777777777777803"/>
    <n v="2"/>
    <n v="0"/>
    <n v="0"/>
    <n v="3.2669243812561"/>
    <n v="-3.2669243812561"/>
    <n v="10.672794912845552"/>
    <b v="0"/>
    <b v="0"/>
    <b v="1"/>
    <b v="0"/>
    <b v="0"/>
    <b v="0"/>
    <x v="0"/>
    <n v="335"/>
  </r>
  <r>
    <n v="27"/>
    <n v="338"/>
    <n v="7.7777777777777803"/>
    <n v="2"/>
    <n v="1"/>
    <n v="1"/>
    <n v="3.5005435943603498"/>
    <n v="-2.5005435943603498"/>
    <n v="6.2527182672965775"/>
    <b v="0"/>
    <b v="0"/>
    <b v="1"/>
    <b v="0"/>
    <b v="0"/>
    <b v="0"/>
    <x v="0"/>
    <n v="336"/>
  </r>
  <r>
    <n v="27"/>
    <n v="338"/>
    <n v="7.7777777777777803"/>
    <n v="2"/>
    <n v="0"/>
    <n v="0"/>
    <n v="3.2669243812561"/>
    <n v="-3.2669243812561"/>
    <n v="10.672794912845552"/>
    <b v="0"/>
    <b v="0"/>
    <b v="1"/>
    <b v="0"/>
    <b v="0"/>
    <b v="0"/>
    <x v="0"/>
    <n v="337"/>
  </r>
  <r>
    <n v="27"/>
    <n v="338"/>
    <n v="7.7777777777777803"/>
    <n v="2"/>
    <n v="1"/>
    <n v="1"/>
    <n v="3.5005435943603498"/>
    <n v="-2.5005435943603498"/>
    <n v="6.2527182672965775"/>
    <b v="0"/>
    <b v="0"/>
    <b v="1"/>
    <b v="0"/>
    <b v="0"/>
    <b v="0"/>
    <x v="0"/>
    <n v="338"/>
  </r>
  <r>
    <n v="29"/>
    <n v="392"/>
    <n v="8.2758620689655196"/>
    <n v="2"/>
    <n v="0"/>
    <n v="0"/>
    <n v="3.2946858406066899"/>
    <n v="-3.2946858406066899"/>
    <n v="10.854954788294211"/>
    <b v="0"/>
    <b v="0"/>
    <b v="1"/>
    <b v="0"/>
    <b v="0"/>
    <b v="0"/>
    <x v="0"/>
    <n v="339"/>
  </r>
  <r>
    <n v="29"/>
    <n v="392"/>
    <n v="8.2758620689655196"/>
    <n v="2"/>
    <n v="1"/>
    <n v="1"/>
    <n v="3.5087349414825399"/>
    <n v="-2.5087349414825399"/>
    <n v="6.2937510066154028"/>
    <b v="0"/>
    <b v="0"/>
    <b v="1"/>
    <b v="0"/>
    <b v="0"/>
    <b v="0"/>
    <x v="0"/>
    <n v="340"/>
  </r>
  <r>
    <n v="29"/>
    <n v="392"/>
    <n v="8.2758620689655196"/>
    <n v="2"/>
    <n v="0"/>
    <n v="0"/>
    <n v="3.2946858406066899"/>
    <n v="-3.2946858406066899"/>
    <n v="10.854954788294211"/>
    <b v="0"/>
    <b v="0"/>
    <b v="1"/>
    <b v="0"/>
    <b v="0"/>
    <b v="0"/>
    <x v="0"/>
    <n v="341"/>
  </r>
  <r>
    <n v="29"/>
    <n v="392"/>
    <n v="8.2758620689655196"/>
    <n v="2"/>
    <n v="1"/>
    <n v="1"/>
    <n v="3.5087349414825399"/>
    <n v="-2.5087349414825399"/>
    <n v="6.2937510066154028"/>
    <b v="0"/>
    <b v="0"/>
    <b v="1"/>
    <b v="0"/>
    <b v="0"/>
    <b v="0"/>
    <x v="0"/>
    <n v="342"/>
  </r>
  <r>
    <n v="31"/>
    <n v="450"/>
    <n v="8.7741935483870996"/>
    <n v="2"/>
    <n v="0"/>
    <n v="0"/>
    <n v="3.3109200000762899"/>
    <n v="-3.3109200000762899"/>
    <n v="10.96219124690518"/>
    <b v="0"/>
    <b v="0"/>
    <b v="1"/>
    <b v="0"/>
    <b v="0"/>
    <b v="0"/>
    <x v="0"/>
    <n v="343"/>
  </r>
  <r>
    <n v="31"/>
    <n v="450"/>
    <n v="8.7741935483870996"/>
    <n v="2"/>
    <n v="0"/>
    <n v="0"/>
    <n v="3.3109200000762899"/>
    <n v="-3.3109200000762899"/>
    <n v="10.96219124690518"/>
    <b v="0"/>
    <b v="0"/>
    <b v="1"/>
    <b v="0"/>
    <b v="0"/>
    <b v="0"/>
    <x v="0"/>
    <n v="344"/>
  </r>
  <r>
    <n v="33"/>
    <n v="512"/>
    <n v="9.2727272727272698"/>
    <n v="2"/>
    <n v="0"/>
    <n v="0"/>
    <n v="3.3065996170043901"/>
    <n v="-3.3065996170043901"/>
    <n v="10.933601027173578"/>
    <b v="0"/>
    <b v="0"/>
    <b v="1"/>
    <b v="0"/>
    <b v="0"/>
    <b v="0"/>
    <x v="0"/>
    <n v="345"/>
  </r>
  <r>
    <n v="33"/>
    <n v="512"/>
    <n v="9.2727272727272698"/>
    <n v="2"/>
    <n v="0"/>
    <n v="0"/>
    <n v="3.3065996170043901"/>
    <n v="-3.3065996170043901"/>
    <n v="10.933601027173578"/>
    <b v="0"/>
    <b v="0"/>
    <b v="1"/>
    <b v="0"/>
    <b v="0"/>
    <b v="0"/>
    <x v="0"/>
    <n v="346"/>
  </r>
  <r>
    <n v="35"/>
    <n v="578"/>
    <n v="9.7714285714285705"/>
    <n v="2"/>
    <n v="0"/>
    <n v="0"/>
    <n v="3.2256646156311"/>
    <n v="-3.2256646156311"/>
    <n v="10.404912212534532"/>
    <b v="0"/>
    <b v="0"/>
    <b v="1"/>
    <b v="0"/>
    <b v="0"/>
    <b v="0"/>
    <x v="0"/>
    <n v="347"/>
  </r>
  <r>
    <n v="9"/>
    <n v="32"/>
    <n v="3.3333333333333299"/>
    <n v="2"/>
    <n v="0"/>
    <n v="0"/>
    <n v="3.37052321434021"/>
    <n v="-3.37052321434021"/>
    <n v="11.360426738406261"/>
    <b v="0"/>
    <b v="0"/>
    <b v="1"/>
    <b v="0"/>
    <b v="0"/>
    <b v="0"/>
    <x v="0"/>
    <n v="348"/>
  </r>
  <r>
    <n v="9"/>
    <n v="32"/>
    <n v="3.3333333333333299"/>
    <n v="2"/>
    <n v="1"/>
    <n v="1"/>
    <n v="3.6268041133880602"/>
    <n v="-2.6268041133880602"/>
    <n v="6.9000998501124329"/>
    <b v="0"/>
    <b v="0"/>
    <b v="1"/>
    <b v="0"/>
    <b v="0"/>
    <b v="0"/>
    <x v="0"/>
    <n v="349"/>
  </r>
  <r>
    <n v="9"/>
    <n v="32"/>
    <n v="3.3333333333333299"/>
    <n v="2"/>
    <n v="2"/>
    <n v="2"/>
    <n v="3.8104493618011501"/>
    <n v="-1.8104493618011501"/>
    <n v="3.2777268916461919"/>
    <b v="0"/>
    <b v="1"/>
    <b v="0"/>
    <b v="0"/>
    <b v="0"/>
    <b v="0"/>
    <x v="1"/>
    <n v="350"/>
  </r>
  <r>
    <n v="9"/>
    <n v="32"/>
    <n v="3.3333333333333299"/>
    <n v="2"/>
    <n v="18"/>
    <n v="4.24"/>
    <n v="4.1881275177001998"/>
    <n v="5.187248229980046E-2"/>
    <n v="2.690754419943112E-3"/>
    <b v="1"/>
    <b v="0"/>
    <b v="0"/>
    <b v="0"/>
    <b v="0"/>
    <b v="0"/>
    <x v="3"/>
    <n v="351"/>
  </r>
  <r>
    <n v="9"/>
    <n v="32"/>
    <n v="3.3333333333333299"/>
    <n v="2"/>
    <n v="11"/>
    <n v="6.0167597765363103"/>
    <n v="4.2597455978393599"/>
    <n v="1.7570141786969504"/>
    <n v="3.0870988241421191"/>
    <b v="0"/>
    <b v="1"/>
    <b v="0"/>
    <b v="0"/>
    <b v="0"/>
    <b v="0"/>
    <x v="4"/>
    <n v="352"/>
  </r>
  <r>
    <n v="9"/>
    <n v="32"/>
    <n v="3.3333333333333299"/>
    <n v="2"/>
    <n v="27"/>
    <n v="6.2777777777777803"/>
    <n v="4.2299284934997603"/>
    <n v="2.04784928427802"/>
    <n v="4.1936866911179989"/>
    <b v="0"/>
    <b v="0"/>
    <b v="1"/>
    <b v="0"/>
    <b v="0"/>
    <b v="0"/>
    <x v="4"/>
    <n v="353"/>
  </r>
  <r>
    <n v="9"/>
    <n v="32"/>
    <n v="3.3333333333333299"/>
    <n v="2"/>
    <n v="17"/>
    <n v="4.5625"/>
    <n v="4.1938972473144496"/>
    <n v="0.36860275268555043"/>
    <n v="0.13586798928736504"/>
    <b v="1"/>
    <b v="0"/>
    <b v="0"/>
    <b v="0"/>
    <b v="0"/>
    <b v="0"/>
    <x v="3"/>
    <n v="354"/>
  </r>
  <r>
    <n v="9"/>
    <n v="32"/>
    <n v="3.3333333333333299"/>
    <n v="2"/>
    <n v="10"/>
    <n v="6.1511627906976702"/>
    <n v="4.2721929550170898"/>
    <n v="1.8789698356805804"/>
    <n v="3.5305276433975075"/>
    <b v="0"/>
    <b v="1"/>
    <b v="0"/>
    <b v="0"/>
    <b v="0"/>
    <b v="0"/>
    <x v="4"/>
    <n v="355"/>
  </r>
  <r>
    <n v="9"/>
    <n v="32"/>
    <n v="3.3333333333333299"/>
    <n v="2"/>
    <n v="5"/>
    <n v="5.6082474226804102"/>
    <n v="4.1569032669067401"/>
    <n v="1.4513441557736702"/>
    <n v="2.1063998584983872"/>
    <b v="0"/>
    <b v="1"/>
    <b v="0"/>
    <b v="0"/>
    <b v="0"/>
    <b v="0"/>
    <x v="5"/>
    <n v="356"/>
  </r>
  <r>
    <n v="9"/>
    <n v="32"/>
    <n v="3.3333333333333299"/>
    <n v="2"/>
    <n v="6"/>
    <n v="6.2453222453222503"/>
    <n v="4.2414798736572301"/>
    <n v="2.0038423716650202"/>
    <n v="4.0153842504800927"/>
    <b v="0"/>
    <b v="0"/>
    <b v="1"/>
    <b v="0"/>
    <b v="0"/>
    <b v="0"/>
    <x v="4"/>
    <n v="357"/>
  </r>
  <r>
    <n v="9"/>
    <n v="32"/>
    <n v="3.3333333333333299"/>
    <n v="2"/>
    <n v="3"/>
    <n v="3.52023121387283"/>
    <n v="3.8883314132690399"/>
    <n v="-0.36810019939620986"/>
    <n v="0.13549775679552944"/>
    <b v="1"/>
    <b v="0"/>
    <b v="0"/>
    <b v="0"/>
    <b v="0"/>
    <b v="0"/>
    <x v="3"/>
    <n v="358"/>
  </r>
  <r>
    <n v="9"/>
    <n v="32"/>
    <n v="3.3333333333333299"/>
    <n v="2"/>
    <n v="67"/>
    <n v="3.3333333333333299"/>
    <n v="4.1564140319824201"/>
    <n v="-0.82308069864909017"/>
    <n v="0.67746183648867442"/>
    <b v="1"/>
    <b v="0"/>
    <b v="0"/>
    <b v="0"/>
    <b v="0"/>
    <b v="0"/>
    <x v="2"/>
    <n v="359"/>
  </r>
  <r>
    <n v="9"/>
    <n v="32"/>
    <n v="3.3333333333333299"/>
    <n v="2"/>
    <n v="52"/>
    <n v="3.71428571428571"/>
    <n v="4.16518354415894"/>
    <n v="-0.45089782987323002"/>
    <n v="0.20330885298438828"/>
    <b v="1"/>
    <b v="0"/>
    <b v="0"/>
    <b v="0"/>
    <b v="0"/>
    <b v="0"/>
    <x v="3"/>
    <n v="360"/>
  </r>
  <r>
    <n v="9"/>
    <n v="32"/>
    <n v="3.3333333333333299"/>
    <n v="2"/>
    <n v="19"/>
    <n v="3.7180851063829801"/>
    <n v="4.1882348060607901"/>
    <n v="-0.47014969967781006"/>
    <n v="0.22104074010713501"/>
    <b v="1"/>
    <b v="0"/>
    <b v="0"/>
    <b v="0"/>
    <b v="0"/>
    <b v="0"/>
    <x v="3"/>
    <n v="361"/>
  </r>
  <r>
    <n v="9"/>
    <n v="32"/>
    <n v="3.3333333333333299"/>
    <n v="2"/>
    <n v="68"/>
    <n v="3.8888888888888902"/>
    <n v="4.1552414894104004"/>
    <n v="-0.26635260052151022"/>
    <n v="7.094370780457121E-2"/>
    <b v="1"/>
    <b v="0"/>
    <b v="0"/>
    <b v="0"/>
    <b v="0"/>
    <b v="0"/>
    <x v="3"/>
    <n v="362"/>
  </r>
  <r>
    <n v="9"/>
    <n v="32"/>
    <n v="3.3333333333333299"/>
    <n v="2"/>
    <n v="35"/>
    <n v="3"/>
    <n v="4.2043561935424796"/>
    <n v="-1.2043561935424796"/>
    <n v="1.4504738409241305"/>
    <b v="0"/>
    <b v="1"/>
    <b v="0"/>
    <b v="0"/>
    <b v="0"/>
    <b v="0"/>
    <x v="2"/>
    <n v="363"/>
  </r>
  <r>
    <n v="9"/>
    <n v="32"/>
    <n v="3.3333333333333299"/>
    <n v="2"/>
    <n v="28"/>
    <n v="4.2"/>
    <n v="4.2266931533813503"/>
    <n v="-2.6693153381350143E-2"/>
    <n v="7.1252443744028459E-4"/>
    <b v="1"/>
    <b v="0"/>
    <b v="0"/>
    <b v="0"/>
    <b v="0"/>
    <b v="0"/>
    <x v="3"/>
    <n v="364"/>
  </r>
  <r>
    <n v="9"/>
    <n v="32"/>
    <n v="3.3333333333333299"/>
    <n v="2"/>
    <n v="4"/>
    <n v="4.4709821428571397"/>
    <n v="4.0459260940551802"/>
    <n v="0.42505604880195946"/>
    <n v="0.18067264462313373"/>
    <b v="1"/>
    <b v="0"/>
    <b v="0"/>
    <b v="0"/>
    <b v="0"/>
    <b v="0"/>
    <x v="3"/>
    <n v="365"/>
  </r>
  <r>
    <n v="9"/>
    <n v="32"/>
    <n v="3.3333333333333299"/>
    <n v="2"/>
    <n v="7"/>
    <n v="7.2204968944099397"/>
    <n v="4.3095350265502903"/>
    <n v="2.9109618678596494"/>
    <n v="8.4736989961329385"/>
    <b v="0"/>
    <b v="0"/>
    <b v="1"/>
    <b v="0"/>
    <b v="0"/>
    <b v="0"/>
    <x v="6"/>
    <n v="366"/>
  </r>
  <r>
    <n v="9"/>
    <n v="32"/>
    <n v="3.3333333333333299"/>
    <n v="2"/>
    <n v="39"/>
    <n v="5.5833333333333304"/>
    <n v="4.1919293403625497"/>
    <n v="1.3914039929707807"/>
    <n v="1.9360050716550323"/>
    <b v="0"/>
    <b v="1"/>
    <b v="0"/>
    <b v="0"/>
    <b v="0"/>
    <b v="0"/>
    <x v="5"/>
    <n v="367"/>
  </r>
  <r>
    <n v="9"/>
    <n v="32"/>
    <n v="3.3333333333333299"/>
    <n v="2"/>
    <n v="12"/>
    <n v="4.8043478260869596"/>
    <n v="4.2472982406616202"/>
    <n v="0.55704958542533944"/>
    <n v="0.31030424062254253"/>
    <b v="1"/>
    <b v="0"/>
    <b v="0"/>
    <b v="0"/>
    <b v="0"/>
    <b v="0"/>
    <x v="5"/>
    <n v="368"/>
  </r>
  <r>
    <n v="9"/>
    <n v="32"/>
    <n v="3.3333333333333299"/>
    <n v="2"/>
    <n v="37"/>
    <n v="5.4404761904761898"/>
    <n v="4.1980752944946298"/>
    <n v="1.24240089598156"/>
    <n v="1.5435599863357832"/>
    <b v="0"/>
    <b v="1"/>
    <b v="0"/>
    <b v="0"/>
    <b v="0"/>
    <b v="0"/>
    <x v="5"/>
    <n v="369"/>
  </r>
  <r>
    <n v="9"/>
    <n v="32"/>
    <n v="3.3333333333333299"/>
    <n v="2"/>
    <n v="21"/>
    <n v="5.4031007751938001"/>
    <n v="4.2057456970214799"/>
    <n v="1.1973550781723201"/>
    <n v="1.4336591832250429"/>
    <b v="0"/>
    <b v="1"/>
    <b v="0"/>
    <b v="0"/>
    <b v="0"/>
    <b v="0"/>
    <x v="5"/>
    <n v="370"/>
  </r>
  <r>
    <n v="9"/>
    <n v="32"/>
    <n v="3.3333333333333299"/>
    <n v="2"/>
    <n v="13"/>
    <n v="6.1092896174863398"/>
    <n v="4.2348508834838903"/>
    <n v="1.8744387340024495"/>
    <n v="3.5135205675287056"/>
    <b v="0"/>
    <b v="1"/>
    <b v="0"/>
    <b v="0"/>
    <b v="0"/>
    <b v="0"/>
    <x v="4"/>
    <n v="371"/>
  </r>
  <r>
    <n v="9"/>
    <n v="32"/>
    <n v="3.3333333333333299"/>
    <n v="2"/>
    <n v="48"/>
    <n v="4.1666666666666696"/>
    <n v="4.1703314781189"/>
    <n v="-3.6648114522304098E-3"/>
    <n v="1.3430842980399166E-5"/>
    <b v="1"/>
    <b v="0"/>
    <b v="0"/>
    <b v="0"/>
    <b v="0"/>
    <b v="0"/>
    <x v="3"/>
    <n v="372"/>
  </r>
  <r>
    <n v="9"/>
    <n v="32"/>
    <n v="3.3333333333333299"/>
    <n v="2"/>
    <n v="16"/>
    <n v="6.85"/>
    <n v="4.2021150588989302"/>
    <n v="2.6478849411010694"/>
    <n v="7.0112946613098135"/>
    <b v="0"/>
    <b v="0"/>
    <b v="1"/>
    <b v="0"/>
    <b v="0"/>
    <b v="0"/>
    <x v="6"/>
    <n v="373"/>
  </r>
  <r>
    <n v="9"/>
    <n v="32"/>
    <n v="3.3333333333333299"/>
    <n v="2"/>
    <n v="20"/>
    <n v="4.43333333333333"/>
    <n v="4.1931934356689498"/>
    <n v="0.24013989766438026"/>
    <n v="5.7667170450259028E-2"/>
    <b v="1"/>
    <b v="0"/>
    <b v="0"/>
    <b v="0"/>
    <b v="0"/>
    <b v="0"/>
    <x v="3"/>
    <n v="374"/>
  </r>
  <r>
    <n v="9"/>
    <n v="32"/>
    <n v="3.3333333333333299"/>
    <n v="2"/>
    <n v="34"/>
    <n v="3"/>
    <n v="4.2074961662292498"/>
    <n v="-1.2074961662292498"/>
    <n v="1.4580469914583361"/>
    <b v="0"/>
    <b v="1"/>
    <b v="0"/>
    <b v="0"/>
    <b v="0"/>
    <b v="0"/>
    <x v="2"/>
    <n v="375"/>
  </r>
  <r>
    <n v="9"/>
    <n v="32"/>
    <n v="3.3333333333333299"/>
    <n v="2"/>
    <n v="8"/>
    <n v="7.3306772908366504"/>
    <n v="4.2970876693725604"/>
    <n v="3.0335896214640901"/>
    <n v="9.2026659914546407"/>
    <b v="0"/>
    <b v="0"/>
    <b v="1"/>
    <b v="0"/>
    <b v="0"/>
    <b v="0"/>
    <x v="6"/>
    <n v="376"/>
  </r>
  <r>
    <n v="9"/>
    <n v="32"/>
    <n v="3.3333333333333299"/>
    <n v="2"/>
    <n v="148"/>
    <n v="4"/>
    <n v="4.1342306137084996"/>
    <n v="-0.13423061370849965"/>
    <n v="1.8017857656560454E-2"/>
    <b v="1"/>
    <b v="0"/>
    <b v="0"/>
    <b v="0"/>
    <b v="0"/>
    <b v="0"/>
    <x v="3"/>
    <n v="377"/>
  </r>
  <r>
    <n v="9"/>
    <n v="32"/>
    <n v="3.3333333333333299"/>
    <n v="2"/>
    <n v="120"/>
    <n v="4.5238095238095202"/>
    <n v="4.1189389228820801"/>
    <n v="0.40487060092744009"/>
    <n v="0.16392020349534644"/>
    <b v="1"/>
    <b v="0"/>
    <b v="0"/>
    <b v="0"/>
    <b v="0"/>
    <b v="0"/>
    <x v="3"/>
    <n v="378"/>
  </r>
  <r>
    <n v="9"/>
    <n v="32"/>
    <n v="3.3333333333333299"/>
    <n v="2"/>
    <n v="69"/>
    <n v="4.84"/>
    <n v="4.15419626235962"/>
    <n v="0.68580373764037983"/>
    <n v="0.47032676656151495"/>
    <b v="1"/>
    <b v="0"/>
    <b v="0"/>
    <b v="0"/>
    <b v="0"/>
    <b v="0"/>
    <x v="5"/>
    <n v="379"/>
  </r>
  <r>
    <n v="9"/>
    <n v="32"/>
    <n v="3.3333333333333299"/>
    <n v="2"/>
    <n v="29"/>
    <n v="4.7254901960784297"/>
    <n v="4.2234582901001003"/>
    <n v="0.50203190597832936"/>
    <n v="0.25203603462023411"/>
    <b v="1"/>
    <b v="0"/>
    <b v="0"/>
    <b v="0"/>
    <b v="0"/>
    <b v="0"/>
    <x v="5"/>
    <n v="380"/>
  </r>
  <r>
    <n v="9"/>
    <n v="32"/>
    <n v="3.3333333333333299"/>
    <n v="2"/>
    <n v="40"/>
    <n v="6"/>
    <n v="4.1891751289367702"/>
    <n v="1.8108248710632298"/>
    <n v="3.2790867136611626"/>
    <b v="0"/>
    <b v="1"/>
    <b v="0"/>
    <b v="0"/>
    <b v="0"/>
    <b v="0"/>
    <x v="4"/>
    <n v="381"/>
  </r>
  <r>
    <n v="9"/>
    <n v="32"/>
    <n v="3.3333333333333299"/>
    <n v="2"/>
    <n v="57"/>
    <n v="4"/>
    <n v="4.1676149368286097"/>
    <n v="-0.16761493682860973"/>
    <n v="2.8094767048058831E-2"/>
    <b v="1"/>
    <b v="0"/>
    <b v="0"/>
    <b v="0"/>
    <b v="0"/>
    <b v="0"/>
    <x v="3"/>
    <n v="382"/>
  </r>
  <r>
    <n v="9"/>
    <n v="32"/>
    <n v="3.3333333333333299"/>
    <n v="2"/>
    <n v="104"/>
    <n v="4"/>
    <n v="4.1283049583435103"/>
    <n v="-0.1283049583435103"/>
    <n v="1.6462162335529912E-2"/>
    <b v="1"/>
    <b v="0"/>
    <b v="0"/>
    <b v="0"/>
    <b v="0"/>
    <b v="0"/>
    <x v="3"/>
    <n v="383"/>
  </r>
  <r>
    <n v="9"/>
    <n v="32"/>
    <n v="3.3333333333333299"/>
    <n v="2"/>
    <n v="77"/>
    <n v="4.75"/>
    <n v="4.1464743614196804"/>
    <n v="0.6035256385803196"/>
    <n v="0.36424319642378256"/>
    <b v="1"/>
    <b v="0"/>
    <b v="0"/>
    <b v="0"/>
    <b v="0"/>
    <b v="0"/>
    <x v="5"/>
    <n v="384"/>
  </r>
  <r>
    <n v="9"/>
    <n v="32"/>
    <n v="3.3333333333333299"/>
    <n v="2"/>
    <n v="22"/>
    <n v="6.2761904761904797"/>
    <n v="4.2235922813415501"/>
    <n v="2.0525981948489296"/>
    <n v="4.2131593494970847"/>
    <b v="0"/>
    <b v="0"/>
    <b v="1"/>
    <b v="0"/>
    <b v="0"/>
    <b v="0"/>
    <x v="4"/>
    <n v="385"/>
  </r>
  <r>
    <n v="9"/>
    <n v="32"/>
    <n v="3.3333333333333299"/>
    <n v="2"/>
    <n v="86"/>
    <n v="4.7333333333333298"/>
    <n v="4.1384763717651403"/>
    <n v="0.59485696156818957"/>
    <n v="0.35385480472613856"/>
    <b v="1"/>
    <b v="0"/>
    <b v="0"/>
    <b v="0"/>
    <b v="0"/>
    <b v="0"/>
    <x v="5"/>
    <n v="386"/>
  </r>
  <r>
    <n v="9"/>
    <n v="32"/>
    <n v="3.3333333333333299"/>
    <n v="2"/>
    <n v="53"/>
    <n v="4"/>
    <n v="4.1633882522582999"/>
    <n v="-0.16338825225829989"/>
    <n v="2.6695720976021839E-2"/>
    <b v="1"/>
    <b v="0"/>
    <b v="0"/>
    <b v="0"/>
    <b v="0"/>
    <b v="0"/>
    <x v="3"/>
    <n v="387"/>
  </r>
  <r>
    <n v="9"/>
    <n v="32"/>
    <n v="3.3333333333333299"/>
    <n v="2"/>
    <n v="49"/>
    <n v="5"/>
    <n v="4.1681809425354004"/>
    <n v="0.83181905746459961"/>
    <n v="0.69192294436129487"/>
    <b v="1"/>
    <b v="0"/>
    <b v="0"/>
    <b v="0"/>
    <b v="0"/>
    <b v="0"/>
    <x v="5"/>
    <n v="388"/>
  </r>
  <r>
    <n v="9"/>
    <n v="32"/>
    <n v="3.3333333333333299"/>
    <n v="2"/>
    <n v="58"/>
    <n v="4"/>
    <n v="4.1665163040161097"/>
    <n v="-0.16651630401610973"/>
    <n v="2.7727679503185481E-2"/>
    <b v="1"/>
    <b v="0"/>
    <b v="0"/>
    <b v="0"/>
    <b v="0"/>
    <b v="0"/>
    <x v="3"/>
    <n v="389"/>
  </r>
  <r>
    <n v="9"/>
    <n v="32"/>
    <n v="3.3333333333333299"/>
    <n v="2"/>
    <n v="38"/>
    <n v="6.6923076923076898"/>
    <n v="4.1949353218078604"/>
    <n v="2.4973723704998294"/>
    <n v="6.2368687569359373"/>
    <b v="0"/>
    <b v="0"/>
    <b v="1"/>
    <b v="0"/>
    <b v="0"/>
    <b v="0"/>
    <x v="4"/>
    <n v="390"/>
  </r>
  <r>
    <n v="9"/>
    <n v="32"/>
    <n v="3.3333333333333299"/>
    <n v="2"/>
    <n v="24"/>
    <n v="7.8160919540229896"/>
    <n v="4.2394337654113796"/>
    <n v="3.57665818861161"/>
    <n v="12.792483798162483"/>
    <b v="0"/>
    <b v="0"/>
    <b v="1"/>
    <b v="0"/>
    <b v="0"/>
    <b v="0"/>
    <x v="7"/>
    <n v="391"/>
  </r>
  <r>
    <n v="9"/>
    <n v="32"/>
    <n v="3.3333333333333299"/>
    <n v="2"/>
    <n v="14"/>
    <n v="6.31111111111111"/>
    <n v="4.2224035263061497"/>
    <n v="2.0887075848049603"/>
    <n v="4.3626993748217702"/>
    <b v="0"/>
    <b v="0"/>
    <b v="1"/>
    <b v="0"/>
    <b v="0"/>
    <b v="0"/>
    <x v="4"/>
    <n v="392"/>
  </r>
  <r>
    <n v="9"/>
    <n v="32"/>
    <n v="3.3333333333333299"/>
    <n v="2"/>
    <n v="41"/>
    <n v="5.625"/>
    <n v="4.1865758895873997"/>
    <n v="1.4384241104126003"/>
    <n v="2.0690639214162805"/>
    <b v="0"/>
    <b v="1"/>
    <b v="0"/>
    <b v="0"/>
    <b v="0"/>
    <b v="0"/>
    <x v="5"/>
    <n v="393"/>
  </r>
  <r>
    <n v="9"/>
    <n v="32"/>
    <n v="3.3333333333333299"/>
    <n v="2"/>
    <n v="36"/>
    <n v="4.9473684210526301"/>
    <n v="4.2012157440185502"/>
    <n v="0.74615267703407984"/>
    <n v="0.5567438174451238"/>
    <b v="1"/>
    <b v="0"/>
    <b v="0"/>
    <b v="0"/>
    <b v="0"/>
    <b v="0"/>
    <x v="5"/>
    <n v="394"/>
  </r>
  <r>
    <n v="9"/>
    <n v="32"/>
    <n v="3.3333333333333299"/>
    <n v="2"/>
    <n v="23"/>
    <n v="6.8648648648648596"/>
    <n v="4.2423934936523402"/>
    <n v="2.6224713712125194"/>
    <n v="6.8773560928292721"/>
    <b v="0"/>
    <b v="0"/>
    <b v="1"/>
    <b v="0"/>
    <b v="0"/>
    <b v="0"/>
    <x v="6"/>
    <n v="395"/>
  </r>
  <r>
    <n v="9"/>
    <n v="32"/>
    <n v="3.3333333333333299"/>
    <n v="2"/>
    <n v="9"/>
    <n v="8.3358778625954209"/>
    <n v="4.2846403121948198"/>
    <n v="4.0512375504006011"/>
    <n v="16.412525689775862"/>
    <b v="0"/>
    <b v="0"/>
    <b v="1"/>
    <b v="0"/>
    <b v="0"/>
    <b v="0"/>
    <x v="7"/>
    <n v="396"/>
  </r>
  <r>
    <n v="9"/>
    <n v="32"/>
    <n v="3.3333333333333299"/>
    <n v="2"/>
    <n v="15"/>
    <n v="7.6377358490566003"/>
    <n v="4.2106180191040004"/>
    <n v="3.4271178299525999"/>
    <n v="11.745136620379018"/>
    <b v="0"/>
    <b v="0"/>
    <b v="1"/>
    <b v="0"/>
    <b v="0"/>
    <b v="0"/>
    <x v="6"/>
    <n v="397"/>
  </r>
  <r>
    <n v="9"/>
    <n v="32"/>
    <n v="3.3333333333333299"/>
    <n v="2"/>
    <n v="30"/>
    <n v="5.5405405405405403"/>
    <n v="4.2202234268188503"/>
    <n v="1.32031711372169"/>
    <n v="1.7432372807863741"/>
    <b v="0"/>
    <b v="1"/>
    <b v="0"/>
    <b v="0"/>
    <b v="0"/>
    <b v="0"/>
    <x v="5"/>
    <n v="398"/>
  </r>
  <r>
    <n v="9"/>
    <n v="32"/>
    <n v="3.3333333333333299"/>
    <n v="2"/>
    <n v="70"/>
    <n v="5.7333333333333298"/>
    <n v="4.1532001495361301"/>
    <n v="1.5801331837971997"/>
    <n v="2.4968208785370747"/>
    <b v="0"/>
    <b v="1"/>
    <b v="0"/>
    <b v="0"/>
    <b v="0"/>
    <b v="0"/>
    <x v="4"/>
    <n v="399"/>
  </r>
  <r>
    <n v="9"/>
    <n v="32"/>
    <n v="3.3333333333333299"/>
    <n v="2"/>
    <n v="54"/>
    <n v="5.6666666666666696"/>
    <n v="4.1620812416076696"/>
    <n v="1.5045854250590001"/>
    <n v="2.2637773012999718"/>
    <b v="0"/>
    <b v="1"/>
    <b v="0"/>
    <b v="0"/>
    <b v="0"/>
    <b v="0"/>
    <x v="4"/>
    <n v="400"/>
  </r>
  <r>
    <n v="9"/>
    <n v="32"/>
    <n v="3.3333333333333299"/>
    <n v="2"/>
    <n v="26"/>
    <n v="5.3333333333333304"/>
    <n v="4.2331633567810103"/>
    <n v="1.1001699765523201"/>
    <n v="1.2103739773071325"/>
    <b v="0"/>
    <b v="1"/>
    <b v="0"/>
    <b v="0"/>
    <b v="0"/>
    <b v="0"/>
    <x v="5"/>
    <n v="401"/>
  </r>
  <r>
    <n v="9"/>
    <n v="32"/>
    <n v="3.3333333333333299"/>
    <n v="2"/>
    <n v="42"/>
    <n v="5.93333333333333"/>
    <n v="4.1839766502380398"/>
    <n v="1.7493566830952902"/>
    <n v="3.0602488046901559"/>
    <b v="0"/>
    <b v="1"/>
    <b v="0"/>
    <b v="0"/>
    <b v="0"/>
    <b v="0"/>
    <x v="4"/>
    <n v="402"/>
  </r>
  <r>
    <n v="9"/>
    <n v="32"/>
    <n v="3.3333333333333299"/>
    <n v="2"/>
    <n v="59"/>
    <n v="6"/>
    <n v="4.1654181480407697"/>
    <n v="1.8345818519592303"/>
    <n v="3.3656905715381593"/>
    <b v="0"/>
    <b v="1"/>
    <b v="0"/>
    <b v="0"/>
    <b v="0"/>
    <b v="0"/>
    <x v="4"/>
    <n v="403"/>
  </r>
  <r>
    <n v="9"/>
    <n v="32"/>
    <n v="3.3333333333333299"/>
    <n v="2"/>
    <n v="50"/>
    <n v="6"/>
    <n v="4.1662316322326696"/>
    <n v="1.8337683677673304"/>
    <n v="3.3627064266240594"/>
    <b v="0"/>
    <b v="1"/>
    <b v="0"/>
    <b v="0"/>
    <b v="0"/>
    <b v="0"/>
    <x v="4"/>
    <n v="404"/>
  </r>
  <r>
    <n v="9"/>
    <n v="32"/>
    <n v="3.3333333333333299"/>
    <n v="2"/>
    <n v="31"/>
    <n v="6.4666666666666703"/>
    <n v="4.2169880867004403"/>
    <n v="2.24967857996623"/>
    <n v="5.0610537131588735"/>
    <b v="0"/>
    <b v="0"/>
    <b v="1"/>
    <b v="0"/>
    <b v="0"/>
    <b v="0"/>
    <x v="4"/>
    <n v="405"/>
  </r>
  <r>
    <n v="9"/>
    <n v="32"/>
    <n v="3.3333333333333299"/>
    <n v="2"/>
    <n v="25"/>
    <n v="7.3181818181818201"/>
    <n v="4.2363982200622603"/>
    <n v="3.0817835981195598"/>
    <n v="9.4973901456387413"/>
    <b v="0"/>
    <b v="0"/>
    <b v="1"/>
    <b v="0"/>
    <b v="0"/>
    <b v="0"/>
    <x v="6"/>
    <n v="406"/>
  </r>
  <r>
    <n v="9"/>
    <n v="32"/>
    <n v="3.3333333333333299"/>
    <n v="2"/>
    <n v="0"/>
    <n v="0"/>
    <n v="3.37052321434021"/>
    <n v="-3.37052321434021"/>
    <n v="11.360426738406261"/>
    <b v="0"/>
    <b v="0"/>
    <b v="1"/>
    <b v="0"/>
    <b v="0"/>
    <b v="0"/>
    <x v="0"/>
    <n v="407"/>
  </r>
  <r>
    <n v="9"/>
    <n v="32"/>
    <n v="3.3333333333333299"/>
    <n v="2"/>
    <n v="1"/>
    <n v="1"/>
    <n v="3.6268041133880602"/>
    <n v="-2.6268041133880602"/>
    <n v="6.9000998501124329"/>
    <b v="0"/>
    <b v="0"/>
    <b v="1"/>
    <b v="0"/>
    <b v="0"/>
    <b v="0"/>
    <x v="0"/>
    <n v="408"/>
  </r>
  <r>
    <n v="9"/>
    <n v="32"/>
    <n v="3.3333333333333299"/>
    <n v="2"/>
    <n v="2"/>
    <n v="2"/>
    <n v="3.8104493618011501"/>
    <n v="-1.8104493618011501"/>
    <n v="3.2777268916461919"/>
    <b v="0"/>
    <b v="1"/>
    <b v="0"/>
    <b v="0"/>
    <b v="0"/>
    <b v="0"/>
    <x v="1"/>
    <n v="409"/>
  </r>
  <r>
    <n v="9"/>
    <n v="32"/>
    <n v="3.3333333333333299"/>
    <n v="2"/>
    <n v="17"/>
    <n v="4.5625"/>
    <n v="4.1938972473144496"/>
    <n v="0.36860275268555043"/>
    <n v="0.13586798928736504"/>
    <b v="1"/>
    <b v="0"/>
    <b v="0"/>
    <b v="0"/>
    <b v="0"/>
    <b v="0"/>
    <x v="3"/>
    <n v="410"/>
  </r>
  <r>
    <n v="9"/>
    <n v="32"/>
    <n v="3.3333333333333299"/>
    <n v="2"/>
    <n v="10"/>
    <n v="6.1511627906976702"/>
    <n v="4.2721929550170898"/>
    <n v="1.8789698356805804"/>
    <n v="3.5305276433975075"/>
    <b v="0"/>
    <b v="1"/>
    <b v="0"/>
    <b v="0"/>
    <b v="0"/>
    <b v="0"/>
    <x v="4"/>
    <n v="411"/>
  </r>
  <r>
    <n v="9"/>
    <n v="32"/>
    <n v="3.3333333333333299"/>
    <n v="2"/>
    <n v="5"/>
    <n v="5.6082474226804102"/>
    <n v="4.1569032669067401"/>
    <n v="1.4513441557736702"/>
    <n v="2.1063998584983872"/>
    <b v="0"/>
    <b v="1"/>
    <b v="0"/>
    <b v="0"/>
    <b v="0"/>
    <b v="0"/>
    <x v="5"/>
    <n v="412"/>
  </r>
  <r>
    <n v="9"/>
    <n v="32"/>
    <n v="3.3333333333333299"/>
    <n v="2"/>
    <n v="18"/>
    <n v="4.24"/>
    <n v="4.1881275177001998"/>
    <n v="5.187248229980046E-2"/>
    <n v="2.690754419943112E-3"/>
    <b v="1"/>
    <b v="0"/>
    <b v="0"/>
    <b v="0"/>
    <b v="0"/>
    <b v="0"/>
    <x v="3"/>
    <n v="413"/>
  </r>
  <r>
    <n v="9"/>
    <n v="32"/>
    <n v="3.3333333333333299"/>
    <n v="2"/>
    <n v="11"/>
    <n v="6.0167597765363103"/>
    <n v="4.2597455978393599"/>
    <n v="1.7570141786969504"/>
    <n v="3.0870988241421191"/>
    <b v="0"/>
    <b v="1"/>
    <b v="0"/>
    <b v="0"/>
    <b v="0"/>
    <b v="0"/>
    <x v="4"/>
    <n v="414"/>
  </r>
  <r>
    <n v="9"/>
    <n v="32"/>
    <n v="3.3333333333333299"/>
    <n v="2"/>
    <n v="27"/>
    <n v="6.2777777777777803"/>
    <n v="4.2299284934997603"/>
    <n v="2.04784928427802"/>
    <n v="4.1936866911179989"/>
    <b v="0"/>
    <b v="0"/>
    <b v="1"/>
    <b v="0"/>
    <b v="0"/>
    <b v="0"/>
    <x v="4"/>
    <n v="415"/>
  </r>
  <r>
    <n v="9"/>
    <n v="32"/>
    <n v="3.3333333333333299"/>
    <n v="2"/>
    <n v="6"/>
    <n v="6.2453222453222503"/>
    <n v="4.2414798736572301"/>
    <n v="2.0038423716650202"/>
    <n v="4.0153842504800927"/>
    <b v="0"/>
    <b v="0"/>
    <b v="1"/>
    <b v="0"/>
    <b v="0"/>
    <b v="0"/>
    <x v="4"/>
    <n v="416"/>
  </r>
  <r>
    <n v="9"/>
    <n v="32"/>
    <n v="3.3333333333333299"/>
    <n v="2"/>
    <n v="3"/>
    <n v="3.52023121387283"/>
    <n v="3.8883314132690399"/>
    <n v="-0.36810019939620986"/>
    <n v="0.13549775679552944"/>
    <b v="1"/>
    <b v="0"/>
    <b v="0"/>
    <b v="0"/>
    <b v="0"/>
    <b v="0"/>
    <x v="3"/>
    <n v="417"/>
  </r>
  <r>
    <n v="9"/>
    <n v="32"/>
    <n v="3.3333333333333299"/>
    <n v="2"/>
    <n v="67"/>
    <n v="3.3333333333333299"/>
    <n v="4.1564140319824201"/>
    <n v="-0.82308069864909017"/>
    <n v="0.67746183648867442"/>
    <b v="1"/>
    <b v="0"/>
    <b v="0"/>
    <b v="0"/>
    <b v="0"/>
    <b v="0"/>
    <x v="2"/>
    <n v="418"/>
  </r>
  <r>
    <n v="9"/>
    <n v="32"/>
    <n v="3.3333333333333299"/>
    <n v="2"/>
    <n v="19"/>
    <n v="3.7180851063829801"/>
    <n v="4.1882348060607901"/>
    <n v="-0.47014969967781006"/>
    <n v="0.22104074010713501"/>
    <b v="1"/>
    <b v="0"/>
    <b v="0"/>
    <b v="0"/>
    <b v="0"/>
    <b v="0"/>
    <x v="3"/>
    <n v="419"/>
  </r>
  <r>
    <n v="9"/>
    <n v="32"/>
    <n v="3.3333333333333299"/>
    <n v="2"/>
    <n v="68"/>
    <n v="3.8888888888888902"/>
    <n v="4.1552414894104004"/>
    <n v="-0.26635260052151022"/>
    <n v="7.094370780457121E-2"/>
    <b v="1"/>
    <b v="0"/>
    <b v="0"/>
    <b v="0"/>
    <b v="0"/>
    <b v="0"/>
    <x v="3"/>
    <n v="420"/>
  </r>
  <r>
    <n v="9"/>
    <n v="32"/>
    <n v="3.3333333333333299"/>
    <n v="2"/>
    <n v="52"/>
    <n v="3.71428571428571"/>
    <n v="4.16518354415894"/>
    <n v="-0.45089782987323002"/>
    <n v="0.20330885298438828"/>
    <b v="1"/>
    <b v="0"/>
    <b v="0"/>
    <b v="0"/>
    <b v="0"/>
    <b v="0"/>
    <x v="3"/>
    <n v="421"/>
  </r>
  <r>
    <n v="9"/>
    <n v="32"/>
    <n v="3.3333333333333299"/>
    <n v="2"/>
    <n v="35"/>
    <n v="3"/>
    <n v="4.2043561935424796"/>
    <n v="-1.2043561935424796"/>
    <n v="1.4504738409241305"/>
    <b v="0"/>
    <b v="1"/>
    <b v="0"/>
    <b v="0"/>
    <b v="0"/>
    <b v="0"/>
    <x v="2"/>
    <n v="422"/>
  </r>
  <r>
    <n v="9"/>
    <n v="32"/>
    <n v="3.3333333333333299"/>
    <n v="2"/>
    <n v="28"/>
    <n v="4.2"/>
    <n v="4.2266931533813503"/>
    <n v="-2.6693153381350143E-2"/>
    <n v="7.1252443744028459E-4"/>
    <b v="1"/>
    <b v="0"/>
    <b v="0"/>
    <b v="0"/>
    <b v="0"/>
    <b v="0"/>
    <x v="3"/>
    <n v="423"/>
  </r>
  <r>
    <n v="9"/>
    <n v="32"/>
    <n v="3.3333333333333299"/>
    <n v="2"/>
    <n v="4"/>
    <n v="4.4709821428571397"/>
    <n v="4.0459260940551802"/>
    <n v="0.42505604880195946"/>
    <n v="0.18067264462313373"/>
    <b v="1"/>
    <b v="0"/>
    <b v="0"/>
    <b v="0"/>
    <b v="0"/>
    <b v="0"/>
    <x v="3"/>
    <n v="424"/>
  </r>
  <r>
    <n v="9"/>
    <n v="32"/>
    <n v="3.3333333333333299"/>
    <n v="2"/>
    <n v="34"/>
    <n v="3"/>
    <n v="4.2074961662292498"/>
    <n v="-1.2074961662292498"/>
    <n v="1.4580469914583361"/>
    <b v="0"/>
    <b v="1"/>
    <b v="0"/>
    <b v="0"/>
    <b v="0"/>
    <b v="0"/>
    <x v="2"/>
    <n v="425"/>
  </r>
  <r>
    <n v="9"/>
    <n v="32"/>
    <n v="3.3333333333333299"/>
    <n v="2"/>
    <n v="20"/>
    <n v="4.43333333333333"/>
    <n v="4.1931934356689498"/>
    <n v="0.24013989766438026"/>
    <n v="5.7667170450259028E-2"/>
    <b v="1"/>
    <b v="0"/>
    <b v="0"/>
    <b v="0"/>
    <b v="0"/>
    <b v="0"/>
    <x v="3"/>
    <n v="426"/>
  </r>
  <r>
    <n v="9"/>
    <n v="32"/>
    <n v="3.3333333333333299"/>
    <n v="2"/>
    <n v="12"/>
    <n v="4.8043478260869596"/>
    <n v="4.2472982406616202"/>
    <n v="0.55704958542533944"/>
    <n v="0.31030424062254253"/>
    <b v="1"/>
    <b v="0"/>
    <b v="0"/>
    <b v="0"/>
    <b v="0"/>
    <b v="0"/>
    <x v="5"/>
    <n v="427"/>
  </r>
  <r>
    <n v="9"/>
    <n v="32"/>
    <n v="3.3333333333333299"/>
    <n v="2"/>
    <n v="48"/>
    <n v="4.1666666666666696"/>
    <n v="4.1703314781189"/>
    <n v="-3.6648114522304098E-3"/>
    <n v="1.3430842980399166E-5"/>
    <b v="1"/>
    <b v="0"/>
    <b v="0"/>
    <b v="0"/>
    <b v="0"/>
    <b v="0"/>
    <x v="3"/>
    <n v="428"/>
  </r>
  <r>
    <n v="9"/>
    <n v="32"/>
    <n v="3.3333333333333299"/>
    <n v="2"/>
    <n v="21"/>
    <n v="5.4031007751938001"/>
    <n v="4.2057456970214799"/>
    <n v="1.1973550781723201"/>
    <n v="1.4336591832250429"/>
    <b v="0"/>
    <b v="1"/>
    <b v="0"/>
    <b v="0"/>
    <b v="0"/>
    <b v="0"/>
    <x v="5"/>
    <n v="429"/>
  </r>
  <r>
    <n v="9"/>
    <n v="32"/>
    <n v="3.3333333333333299"/>
    <n v="2"/>
    <n v="7"/>
    <n v="7.2204968944099397"/>
    <n v="4.3095350265502903"/>
    <n v="2.9109618678596494"/>
    <n v="8.4736989961329385"/>
    <b v="0"/>
    <b v="0"/>
    <b v="1"/>
    <b v="0"/>
    <b v="0"/>
    <b v="0"/>
    <x v="6"/>
    <n v="430"/>
  </r>
  <r>
    <n v="9"/>
    <n v="32"/>
    <n v="3.3333333333333299"/>
    <n v="2"/>
    <n v="39"/>
    <n v="5.5833333333333304"/>
    <n v="4.1919293403625497"/>
    <n v="1.3914039929707807"/>
    <n v="1.9360050716550323"/>
    <b v="0"/>
    <b v="1"/>
    <b v="0"/>
    <b v="0"/>
    <b v="0"/>
    <b v="0"/>
    <x v="5"/>
    <n v="431"/>
  </r>
  <r>
    <n v="9"/>
    <n v="32"/>
    <n v="3.3333333333333299"/>
    <n v="2"/>
    <n v="37"/>
    <n v="5.4404761904761898"/>
    <n v="4.1980752944946298"/>
    <n v="1.24240089598156"/>
    <n v="1.5435599863357832"/>
    <b v="0"/>
    <b v="1"/>
    <b v="0"/>
    <b v="0"/>
    <b v="0"/>
    <b v="0"/>
    <x v="5"/>
    <n v="432"/>
  </r>
  <r>
    <n v="9"/>
    <n v="32"/>
    <n v="3.3333333333333299"/>
    <n v="2"/>
    <n v="13"/>
    <n v="6.1092896174863398"/>
    <n v="4.2348508834838903"/>
    <n v="1.8744387340024495"/>
    <n v="3.5135205675287056"/>
    <b v="0"/>
    <b v="1"/>
    <b v="0"/>
    <b v="0"/>
    <b v="0"/>
    <b v="0"/>
    <x v="4"/>
    <n v="433"/>
  </r>
  <r>
    <n v="9"/>
    <n v="32"/>
    <n v="3.3333333333333299"/>
    <n v="2"/>
    <n v="16"/>
    <n v="6.85"/>
    <n v="4.2021150588989302"/>
    <n v="2.6478849411010694"/>
    <n v="7.0112946613098135"/>
    <b v="0"/>
    <b v="0"/>
    <b v="1"/>
    <b v="0"/>
    <b v="0"/>
    <b v="0"/>
    <x v="6"/>
    <n v="434"/>
  </r>
  <r>
    <n v="9"/>
    <n v="32"/>
    <n v="3.3333333333333299"/>
    <n v="2"/>
    <n v="8"/>
    <n v="7.3306772908366504"/>
    <n v="4.2970876693725604"/>
    <n v="3.0335896214640901"/>
    <n v="9.2026659914546407"/>
    <b v="0"/>
    <b v="0"/>
    <b v="1"/>
    <b v="0"/>
    <b v="0"/>
    <b v="0"/>
    <x v="6"/>
    <n v="435"/>
  </r>
  <r>
    <n v="9"/>
    <n v="32"/>
    <n v="3.3333333333333299"/>
    <n v="2"/>
    <n v="148"/>
    <n v="4"/>
    <n v="4.1342306137084996"/>
    <n v="-0.13423061370849965"/>
    <n v="1.8017857656560454E-2"/>
    <b v="1"/>
    <b v="0"/>
    <b v="0"/>
    <b v="0"/>
    <b v="0"/>
    <b v="0"/>
    <x v="3"/>
    <n v="436"/>
  </r>
  <r>
    <n v="9"/>
    <n v="32"/>
    <n v="3.3333333333333299"/>
    <n v="2"/>
    <n v="120"/>
    <n v="4.5238095238095202"/>
    <n v="4.1189389228820801"/>
    <n v="0.40487060092744009"/>
    <n v="0.16392020349534644"/>
    <b v="1"/>
    <b v="0"/>
    <b v="0"/>
    <b v="0"/>
    <b v="0"/>
    <b v="0"/>
    <x v="3"/>
    <n v="437"/>
  </r>
  <r>
    <n v="9"/>
    <n v="32"/>
    <n v="3.3333333333333299"/>
    <n v="2"/>
    <n v="69"/>
    <n v="4.84"/>
    <n v="4.15419626235962"/>
    <n v="0.68580373764037983"/>
    <n v="0.47032676656151495"/>
    <b v="1"/>
    <b v="0"/>
    <b v="0"/>
    <b v="0"/>
    <b v="0"/>
    <b v="0"/>
    <x v="5"/>
    <n v="438"/>
  </r>
  <r>
    <n v="9"/>
    <n v="32"/>
    <n v="3.3333333333333299"/>
    <n v="2"/>
    <n v="29"/>
    <n v="4.7254901960784297"/>
    <n v="4.2234582901001003"/>
    <n v="0.50203190597832936"/>
    <n v="0.25203603462023411"/>
    <b v="1"/>
    <b v="0"/>
    <b v="0"/>
    <b v="0"/>
    <b v="0"/>
    <b v="0"/>
    <x v="5"/>
    <n v="439"/>
  </r>
  <r>
    <n v="9"/>
    <n v="32"/>
    <n v="3.3333333333333299"/>
    <n v="2"/>
    <n v="40"/>
    <n v="6"/>
    <n v="4.1891751289367702"/>
    <n v="1.8108248710632298"/>
    <n v="3.2790867136611626"/>
    <b v="0"/>
    <b v="1"/>
    <b v="0"/>
    <b v="0"/>
    <b v="0"/>
    <b v="0"/>
    <x v="4"/>
    <n v="440"/>
  </r>
  <r>
    <n v="9"/>
    <n v="32"/>
    <n v="3.3333333333333299"/>
    <n v="2"/>
    <n v="86"/>
    <n v="4.7333333333333298"/>
    <n v="4.1384763717651403"/>
    <n v="0.59485696156818957"/>
    <n v="0.35385480472613856"/>
    <b v="1"/>
    <b v="0"/>
    <b v="0"/>
    <b v="0"/>
    <b v="0"/>
    <b v="0"/>
    <x v="5"/>
    <n v="441"/>
  </r>
  <r>
    <n v="9"/>
    <n v="32"/>
    <n v="3.3333333333333299"/>
    <n v="2"/>
    <n v="38"/>
    <n v="6.6923076923076898"/>
    <n v="4.1949353218078604"/>
    <n v="2.4973723704998294"/>
    <n v="6.2368687569359373"/>
    <b v="0"/>
    <b v="0"/>
    <b v="1"/>
    <b v="0"/>
    <b v="0"/>
    <b v="0"/>
    <x v="4"/>
    <n v="442"/>
  </r>
  <r>
    <n v="9"/>
    <n v="32"/>
    <n v="3.3333333333333299"/>
    <n v="2"/>
    <n v="14"/>
    <n v="6.31111111111111"/>
    <n v="4.2224035263061497"/>
    <n v="2.0887075848049603"/>
    <n v="4.3626993748217702"/>
    <b v="0"/>
    <b v="0"/>
    <b v="1"/>
    <b v="0"/>
    <b v="0"/>
    <b v="0"/>
    <x v="4"/>
    <n v="443"/>
  </r>
  <r>
    <n v="9"/>
    <n v="32"/>
    <n v="3.3333333333333299"/>
    <n v="2"/>
    <n v="41"/>
    <n v="5.625"/>
    <n v="4.1865758895873997"/>
    <n v="1.4384241104126003"/>
    <n v="2.0690639214162805"/>
    <b v="0"/>
    <b v="1"/>
    <b v="0"/>
    <b v="0"/>
    <b v="0"/>
    <b v="0"/>
    <x v="5"/>
    <n v="444"/>
  </r>
  <r>
    <n v="9"/>
    <n v="32"/>
    <n v="3.3333333333333299"/>
    <n v="2"/>
    <n v="58"/>
    <n v="4"/>
    <n v="4.1665163040161097"/>
    <n v="-0.16651630401610973"/>
    <n v="2.7727679503185481E-2"/>
    <b v="1"/>
    <b v="0"/>
    <b v="0"/>
    <b v="0"/>
    <b v="0"/>
    <b v="0"/>
    <x v="3"/>
    <n v="445"/>
  </r>
  <r>
    <n v="9"/>
    <n v="32"/>
    <n v="3.3333333333333299"/>
    <n v="2"/>
    <n v="36"/>
    <n v="4.9473684210526301"/>
    <n v="4.2012157440185502"/>
    <n v="0.74615267703407984"/>
    <n v="0.5567438174451238"/>
    <b v="1"/>
    <b v="0"/>
    <b v="0"/>
    <b v="0"/>
    <b v="0"/>
    <b v="0"/>
    <x v="5"/>
    <n v="446"/>
  </r>
  <r>
    <n v="9"/>
    <n v="32"/>
    <n v="3.3333333333333299"/>
    <n v="2"/>
    <n v="24"/>
    <n v="7.8160919540229896"/>
    <n v="4.2394337654113796"/>
    <n v="3.57665818861161"/>
    <n v="12.792483798162483"/>
    <b v="0"/>
    <b v="0"/>
    <b v="1"/>
    <b v="0"/>
    <b v="0"/>
    <b v="0"/>
    <x v="7"/>
    <n v="447"/>
  </r>
  <r>
    <n v="9"/>
    <n v="32"/>
    <n v="3.3333333333333299"/>
    <n v="2"/>
    <n v="57"/>
    <n v="4"/>
    <n v="4.1676149368286097"/>
    <n v="-0.16761493682860973"/>
    <n v="2.8094767048058831E-2"/>
    <b v="1"/>
    <b v="0"/>
    <b v="0"/>
    <b v="0"/>
    <b v="0"/>
    <b v="0"/>
    <x v="3"/>
    <n v="448"/>
  </r>
  <r>
    <n v="9"/>
    <n v="32"/>
    <n v="3.3333333333333299"/>
    <n v="2"/>
    <n v="104"/>
    <n v="4"/>
    <n v="4.1283049583435103"/>
    <n v="-0.1283049583435103"/>
    <n v="1.6462162335529912E-2"/>
    <b v="1"/>
    <b v="0"/>
    <b v="0"/>
    <b v="0"/>
    <b v="0"/>
    <b v="0"/>
    <x v="3"/>
    <n v="449"/>
  </r>
  <r>
    <n v="9"/>
    <n v="32"/>
    <n v="3.3333333333333299"/>
    <n v="2"/>
    <n v="77"/>
    <n v="4.75"/>
    <n v="4.1464743614196804"/>
    <n v="0.6035256385803196"/>
    <n v="0.36424319642378256"/>
    <b v="1"/>
    <b v="0"/>
    <b v="0"/>
    <b v="0"/>
    <b v="0"/>
    <b v="0"/>
    <x v="5"/>
    <n v="450"/>
  </r>
  <r>
    <n v="9"/>
    <n v="32"/>
    <n v="3.3333333333333299"/>
    <n v="2"/>
    <n v="22"/>
    <n v="6.2761904761904797"/>
    <n v="4.2235922813415501"/>
    <n v="2.0525981948489296"/>
    <n v="4.2131593494970847"/>
    <b v="0"/>
    <b v="0"/>
    <b v="1"/>
    <b v="0"/>
    <b v="0"/>
    <b v="0"/>
    <x v="4"/>
    <n v="451"/>
  </r>
  <r>
    <n v="9"/>
    <n v="32"/>
    <n v="3.3333333333333299"/>
    <n v="2"/>
    <n v="53"/>
    <n v="4"/>
    <n v="4.1633882522582999"/>
    <n v="-0.16338825225829989"/>
    <n v="2.6695720976021839E-2"/>
    <b v="1"/>
    <b v="0"/>
    <b v="0"/>
    <b v="0"/>
    <b v="0"/>
    <b v="0"/>
    <x v="3"/>
    <n v="452"/>
  </r>
  <r>
    <n v="9"/>
    <n v="32"/>
    <n v="3.3333333333333299"/>
    <n v="2"/>
    <n v="49"/>
    <n v="5"/>
    <n v="4.1681809425354004"/>
    <n v="0.83181905746459961"/>
    <n v="0.69192294436129487"/>
    <b v="1"/>
    <b v="0"/>
    <b v="0"/>
    <b v="0"/>
    <b v="0"/>
    <b v="0"/>
    <x v="5"/>
    <n v="453"/>
  </r>
  <r>
    <n v="9"/>
    <n v="32"/>
    <n v="3.3333333333333299"/>
    <n v="2"/>
    <n v="23"/>
    <n v="6.8648648648648596"/>
    <n v="4.2423934936523402"/>
    <n v="2.6224713712125194"/>
    <n v="6.8773560928292721"/>
    <b v="0"/>
    <b v="0"/>
    <b v="1"/>
    <b v="0"/>
    <b v="0"/>
    <b v="0"/>
    <x v="6"/>
    <n v="454"/>
  </r>
  <r>
    <n v="9"/>
    <n v="32"/>
    <n v="3.3333333333333299"/>
    <n v="2"/>
    <n v="9"/>
    <n v="8.3358778625954209"/>
    <n v="4.2846403121948198"/>
    <n v="4.0512375504006011"/>
    <n v="16.412525689775862"/>
    <b v="0"/>
    <b v="0"/>
    <b v="1"/>
    <b v="0"/>
    <b v="0"/>
    <b v="0"/>
    <x v="7"/>
    <n v="455"/>
  </r>
  <r>
    <n v="9"/>
    <n v="32"/>
    <n v="3.3333333333333299"/>
    <n v="2"/>
    <n v="15"/>
    <n v="7.6377358490566003"/>
    <n v="4.2106180191040004"/>
    <n v="3.4271178299525999"/>
    <n v="11.745136620379018"/>
    <b v="0"/>
    <b v="0"/>
    <b v="1"/>
    <b v="0"/>
    <b v="0"/>
    <b v="0"/>
    <x v="6"/>
    <n v="456"/>
  </r>
  <r>
    <n v="9"/>
    <n v="32"/>
    <n v="3.3333333333333299"/>
    <n v="2"/>
    <n v="30"/>
    <n v="5.5405405405405403"/>
    <n v="4.2202234268188503"/>
    <n v="1.32031711372169"/>
    <n v="1.7432372807863741"/>
    <b v="0"/>
    <b v="1"/>
    <b v="0"/>
    <b v="0"/>
    <b v="0"/>
    <b v="0"/>
    <x v="5"/>
    <n v="457"/>
  </r>
  <r>
    <n v="9"/>
    <n v="32"/>
    <n v="3.3333333333333299"/>
    <n v="2"/>
    <n v="70"/>
    <n v="5.7333333333333298"/>
    <n v="4.1532001495361301"/>
    <n v="1.5801331837971997"/>
    <n v="2.4968208785370747"/>
    <b v="0"/>
    <b v="1"/>
    <b v="0"/>
    <b v="0"/>
    <b v="0"/>
    <b v="0"/>
    <x v="4"/>
    <n v="458"/>
  </r>
  <r>
    <n v="9"/>
    <n v="32"/>
    <n v="3.3333333333333299"/>
    <n v="2"/>
    <n v="26"/>
    <n v="5.3333333333333304"/>
    <n v="4.2331633567810103"/>
    <n v="1.1001699765523201"/>
    <n v="1.2103739773071325"/>
    <b v="0"/>
    <b v="1"/>
    <b v="0"/>
    <b v="0"/>
    <b v="0"/>
    <b v="0"/>
    <x v="5"/>
    <n v="459"/>
  </r>
  <r>
    <n v="9"/>
    <n v="32"/>
    <n v="3.3333333333333299"/>
    <n v="2"/>
    <n v="42"/>
    <n v="5.93333333333333"/>
    <n v="4.1839766502380398"/>
    <n v="1.7493566830952902"/>
    <n v="3.0602488046901559"/>
    <b v="0"/>
    <b v="1"/>
    <b v="0"/>
    <b v="0"/>
    <b v="0"/>
    <b v="0"/>
    <x v="4"/>
    <n v="460"/>
  </r>
  <r>
    <n v="9"/>
    <n v="32"/>
    <n v="3.3333333333333299"/>
    <n v="2"/>
    <n v="54"/>
    <n v="5.6666666666666696"/>
    <n v="4.1620812416076696"/>
    <n v="1.5045854250590001"/>
    <n v="2.2637773012999718"/>
    <b v="0"/>
    <b v="1"/>
    <b v="0"/>
    <b v="0"/>
    <b v="0"/>
    <b v="0"/>
    <x v="4"/>
    <n v="461"/>
  </r>
  <r>
    <n v="9"/>
    <n v="32"/>
    <n v="3.3333333333333299"/>
    <n v="2"/>
    <n v="59"/>
    <n v="6"/>
    <n v="4.1654181480407697"/>
    <n v="1.8345818519592303"/>
    <n v="3.3656905715381593"/>
    <b v="0"/>
    <b v="1"/>
    <b v="0"/>
    <b v="0"/>
    <b v="0"/>
    <b v="0"/>
    <x v="4"/>
    <n v="462"/>
  </r>
  <r>
    <n v="9"/>
    <n v="32"/>
    <n v="3.3333333333333299"/>
    <n v="2"/>
    <n v="31"/>
    <n v="6.4666666666666703"/>
    <n v="4.2169880867004403"/>
    <n v="2.24967857996623"/>
    <n v="5.0610537131588735"/>
    <b v="0"/>
    <b v="0"/>
    <b v="1"/>
    <b v="0"/>
    <b v="0"/>
    <b v="0"/>
    <x v="4"/>
    <n v="463"/>
  </r>
  <r>
    <n v="9"/>
    <n v="32"/>
    <n v="3.3333333333333299"/>
    <n v="2"/>
    <n v="50"/>
    <n v="6"/>
    <n v="4.1662316322326696"/>
    <n v="1.8337683677673304"/>
    <n v="3.3627064266240594"/>
    <b v="0"/>
    <b v="1"/>
    <b v="0"/>
    <b v="0"/>
    <b v="0"/>
    <b v="0"/>
    <x v="4"/>
    <n v="464"/>
  </r>
  <r>
    <n v="9"/>
    <n v="32"/>
    <n v="3.3333333333333299"/>
    <n v="2"/>
    <n v="25"/>
    <n v="7.3181818181818201"/>
    <n v="4.2363982200622603"/>
    <n v="3.0817835981195598"/>
    <n v="9.4973901456387413"/>
    <b v="0"/>
    <b v="0"/>
    <b v="1"/>
    <b v="0"/>
    <b v="0"/>
    <b v="0"/>
    <x v="6"/>
    <n v="465"/>
  </r>
  <r>
    <n v="9"/>
    <n v="32"/>
    <n v="3.3333333333333299"/>
    <n v="2"/>
    <n v="0"/>
    <n v="0"/>
    <n v="3.37052321434021"/>
    <n v="-3.37052321434021"/>
    <n v="11.360426738406261"/>
    <b v="0"/>
    <b v="0"/>
    <b v="1"/>
    <b v="0"/>
    <b v="0"/>
    <b v="0"/>
    <x v="0"/>
    <n v="466"/>
  </r>
  <r>
    <n v="9"/>
    <n v="32"/>
    <n v="3.3333333333333299"/>
    <n v="2"/>
    <n v="1"/>
    <n v="1"/>
    <n v="3.6268041133880602"/>
    <n v="-2.6268041133880602"/>
    <n v="6.9000998501124329"/>
    <b v="0"/>
    <b v="0"/>
    <b v="1"/>
    <b v="0"/>
    <b v="0"/>
    <b v="0"/>
    <x v="0"/>
    <n v="467"/>
  </r>
  <r>
    <n v="9"/>
    <n v="32"/>
    <n v="3.3333333333333299"/>
    <n v="2"/>
    <n v="2"/>
    <n v="2"/>
    <n v="3.8104493618011501"/>
    <n v="-1.8104493618011501"/>
    <n v="3.2777268916461919"/>
    <b v="0"/>
    <b v="1"/>
    <b v="0"/>
    <b v="0"/>
    <b v="0"/>
    <b v="0"/>
    <x v="1"/>
    <n v="468"/>
  </r>
  <r>
    <n v="9"/>
    <n v="32"/>
    <n v="3.3333333333333299"/>
    <n v="2"/>
    <n v="17"/>
    <n v="4.5625"/>
    <n v="4.1938972473144496"/>
    <n v="0.36860275268555043"/>
    <n v="0.13586798928736504"/>
    <b v="1"/>
    <b v="0"/>
    <b v="0"/>
    <b v="0"/>
    <b v="0"/>
    <b v="0"/>
    <x v="3"/>
    <n v="469"/>
  </r>
  <r>
    <n v="9"/>
    <n v="32"/>
    <n v="3.3333333333333299"/>
    <n v="2"/>
    <n v="10"/>
    <n v="6.1511627906976702"/>
    <n v="4.2721929550170898"/>
    <n v="1.8789698356805804"/>
    <n v="3.5305276433975075"/>
    <b v="0"/>
    <b v="1"/>
    <b v="0"/>
    <b v="0"/>
    <b v="0"/>
    <b v="0"/>
    <x v="4"/>
    <n v="470"/>
  </r>
  <r>
    <n v="9"/>
    <n v="32"/>
    <n v="3.3333333333333299"/>
    <n v="2"/>
    <n v="18"/>
    <n v="4.24"/>
    <n v="4.1881275177001998"/>
    <n v="5.187248229980046E-2"/>
    <n v="2.690754419943112E-3"/>
    <b v="1"/>
    <b v="0"/>
    <b v="0"/>
    <b v="0"/>
    <b v="0"/>
    <b v="0"/>
    <x v="3"/>
    <n v="471"/>
  </r>
  <r>
    <n v="9"/>
    <n v="32"/>
    <n v="3.3333333333333299"/>
    <n v="2"/>
    <n v="11"/>
    <n v="6.0167597765363103"/>
    <n v="4.2597455978393599"/>
    <n v="1.7570141786969504"/>
    <n v="3.0870988241421191"/>
    <b v="0"/>
    <b v="1"/>
    <b v="0"/>
    <b v="0"/>
    <b v="0"/>
    <b v="0"/>
    <x v="4"/>
    <n v="472"/>
  </r>
  <r>
    <n v="9"/>
    <n v="32"/>
    <n v="3.3333333333333299"/>
    <n v="2"/>
    <n v="27"/>
    <n v="6.2777777777777803"/>
    <n v="4.2299284934997603"/>
    <n v="2.04784928427802"/>
    <n v="4.1936866911179989"/>
    <b v="0"/>
    <b v="0"/>
    <b v="1"/>
    <b v="0"/>
    <b v="0"/>
    <b v="0"/>
    <x v="4"/>
    <n v="473"/>
  </r>
  <r>
    <n v="9"/>
    <n v="32"/>
    <n v="3.3333333333333299"/>
    <n v="2"/>
    <n v="5"/>
    <n v="5.6082474226804102"/>
    <n v="4.1569032669067401"/>
    <n v="1.4513441557736702"/>
    <n v="2.1063998584983872"/>
    <b v="0"/>
    <b v="1"/>
    <b v="0"/>
    <b v="0"/>
    <b v="0"/>
    <b v="0"/>
    <x v="5"/>
    <n v="474"/>
  </r>
  <r>
    <n v="9"/>
    <n v="32"/>
    <n v="3.3333333333333299"/>
    <n v="2"/>
    <n v="6"/>
    <n v="6.2453222453222503"/>
    <n v="4.2414798736572301"/>
    <n v="2.0038423716650202"/>
    <n v="4.0153842504800927"/>
    <b v="0"/>
    <b v="0"/>
    <b v="1"/>
    <b v="0"/>
    <b v="0"/>
    <b v="0"/>
    <x v="4"/>
    <n v="475"/>
  </r>
  <r>
    <n v="9"/>
    <n v="32"/>
    <n v="3.3333333333333299"/>
    <n v="2"/>
    <n v="3"/>
    <n v="3.52023121387283"/>
    <n v="3.8883314132690399"/>
    <n v="-0.36810019939620986"/>
    <n v="0.13549775679552944"/>
    <b v="1"/>
    <b v="0"/>
    <b v="0"/>
    <b v="0"/>
    <b v="0"/>
    <b v="0"/>
    <x v="3"/>
    <n v="476"/>
  </r>
  <r>
    <n v="9"/>
    <n v="32"/>
    <n v="3.3333333333333299"/>
    <n v="2"/>
    <n v="28"/>
    <n v="4.2"/>
    <n v="4.2266931533813503"/>
    <n v="-2.6693153381350143E-2"/>
    <n v="7.1252443744028459E-4"/>
    <b v="1"/>
    <b v="0"/>
    <b v="0"/>
    <b v="0"/>
    <b v="0"/>
    <b v="0"/>
    <x v="3"/>
    <n v="477"/>
  </r>
  <r>
    <n v="9"/>
    <n v="32"/>
    <n v="3.3333333333333299"/>
    <n v="2"/>
    <n v="67"/>
    <n v="3.3333333333333299"/>
    <n v="4.1564140319824201"/>
    <n v="-0.82308069864909017"/>
    <n v="0.67746183648867442"/>
    <b v="1"/>
    <b v="0"/>
    <b v="0"/>
    <b v="0"/>
    <b v="0"/>
    <b v="0"/>
    <x v="2"/>
    <n v="478"/>
  </r>
  <r>
    <n v="9"/>
    <n v="32"/>
    <n v="3.3333333333333299"/>
    <n v="2"/>
    <n v="52"/>
    <n v="3.71428571428571"/>
    <n v="4.16518354415894"/>
    <n v="-0.45089782987323002"/>
    <n v="0.20330885298438828"/>
    <b v="1"/>
    <b v="0"/>
    <b v="0"/>
    <b v="0"/>
    <b v="0"/>
    <b v="0"/>
    <x v="3"/>
    <n v="479"/>
  </r>
  <r>
    <n v="9"/>
    <n v="32"/>
    <n v="3.3333333333333299"/>
    <n v="2"/>
    <n v="4"/>
    <n v="4.4709821428571397"/>
    <n v="4.0459260940551802"/>
    <n v="0.42505604880195946"/>
    <n v="0.18067264462313373"/>
    <b v="1"/>
    <b v="0"/>
    <b v="0"/>
    <b v="0"/>
    <b v="0"/>
    <b v="0"/>
    <x v="3"/>
    <n v="480"/>
  </r>
  <r>
    <n v="9"/>
    <n v="32"/>
    <n v="3.3333333333333299"/>
    <n v="2"/>
    <n v="34"/>
    <n v="3"/>
    <n v="4.2074961662292498"/>
    <n v="-1.2074961662292498"/>
    <n v="1.4580469914583361"/>
    <b v="0"/>
    <b v="1"/>
    <b v="0"/>
    <b v="0"/>
    <b v="0"/>
    <b v="0"/>
    <x v="2"/>
    <n v="481"/>
  </r>
  <r>
    <n v="9"/>
    <n v="32"/>
    <n v="3.3333333333333299"/>
    <n v="2"/>
    <n v="19"/>
    <n v="3.7180851063829801"/>
    <n v="4.1882348060607901"/>
    <n v="-0.47014969967781006"/>
    <n v="0.22104074010713501"/>
    <b v="1"/>
    <b v="0"/>
    <b v="0"/>
    <b v="0"/>
    <b v="0"/>
    <b v="0"/>
    <x v="3"/>
    <n v="482"/>
  </r>
  <r>
    <n v="9"/>
    <n v="32"/>
    <n v="3.3333333333333299"/>
    <n v="2"/>
    <n v="20"/>
    <n v="4.43333333333333"/>
    <n v="4.1931934356689498"/>
    <n v="0.24013989766438026"/>
    <n v="5.7667170450259028E-2"/>
    <b v="1"/>
    <b v="0"/>
    <b v="0"/>
    <b v="0"/>
    <b v="0"/>
    <b v="0"/>
    <x v="3"/>
    <n v="483"/>
  </r>
  <r>
    <n v="9"/>
    <n v="32"/>
    <n v="3.3333333333333299"/>
    <n v="2"/>
    <n v="68"/>
    <n v="3.8888888888888902"/>
    <n v="4.1552414894104004"/>
    <n v="-0.26635260052151022"/>
    <n v="7.094370780457121E-2"/>
    <b v="1"/>
    <b v="0"/>
    <b v="0"/>
    <b v="0"/>
    <b v="0"/>
    <b v="0"/>
    <x v="3"/>
    <n v="484"/>
  </r>
  <r>
    <n v="9"/>
    <n v="32"/>
    <n v="3.3333333333333299"/>
    <n v="2"/>
    <n v="35"/>
    <n v="3"/>
    <n v="4.2043561935424796"/>
    <n v="-1.2043561935424796"/>
    <n v="1.4504738409241305"/>
    <b v="0"/>
    <b v="1"/>
    <b v="0"/>
    <b v="0"/>
    <b v="0"/>
    <b v="0"/>
    <x v="2"/>
    <n v="485"/>
  </r>
  <r>
    <n v="9"/>
    <n v="32"/>
    <n v="3.3333333333333299"/>
    <n v="2"/>
    <n v="7"/>
    <n v="7.2204968944099397"/>
    <n v="4.3095350265502903"/>
    <n v="2.9109618678596494"/>
    <n v="8.4736989961329385"/>
    <b v="0"/>
    <b v="0"/>
    <b v="1"/>
    <b v="0"/>
    <b v="0"/>
    <b v="0"/>
    <x v="6"/>
    <n v="486"/>
  </r>
  <r>
    <n v="9"/>
    <n v="32"/>
    <n v="3.3333333333333299"/>
    <n v="2"/>
    <n v="12"/>
    <n v="4.8043478260869596"/>
    <n v="4.2472982406616202"/>
    <n v="0.55704958542533944"/>
    <n v="0.31030424062254253"/>
    <b v="1"/>
    <b v="0"/>
    <b v="0"/>
    <b v="0"/>
    <b v="0"/>
    <b v="0"/>
    <x v="5"/>
    <n v="487"/>
  </r>
  <r>
    <n v="9"/>
    <n v="32"/>
    <n v="3.3333333333333299"/>
    <n v="2"/>
    <n v="39"/>
    <n v="5.5833333333333304"/>
    <n v="4.1919293403625497"/>
    <n v="1.3914039929707807"/>
    <n v="1.9360050716550323"/>
    <b v="0"/>
    <b v="1"/>
    <b v="0"/>
    <b v="0"/>
    <b v="0"/>
    <b v="0"/>
    <x v="5"/>
    <n v="488"/>
  </r>
  <r>
    <n v="9"/>
    <n v="32"/>
    <n v="3.3333333333333299"/>
    <n v="2"/>
    <n v="37"/>
    <n v="5.4404761904761898"/>
    <n v="4.1980752944946298"/>
    <n v="1.24240089598156"/>
    <n v="1.5435599863357832"/>
    <b v="0"/>
    <b v="1"/>
    <b v="0"/>
    <b v="0"/>
    <b v="0"/>
    <b v="0"/>
    <x v="5"/>
    <n v="489"/>
  </r>
  <r>
    <n v="9"/>
    <n v="32"/>
    <n v="3.3333333333333299"/>
    <n v="2"/>
    <n v="13"/>
    <n v="6.1092896174863398"/>
    <n v="4.2348508834838903"/>
    <n v="1.8744387340024495"/>
    <n v="3.5135205675287056"/>
    <b v="0"/>
    <b v="1"/>
    <b v="0"/>
    <b v="0"/>
    <b v="0"/>
    <b v="0"/>
    <x v="4"/>
    <n v="490"/>
  </r>
  <r>
    <n v="9"/>
    <n v="32"/>
    <n v="3.3333333333333299"/>
    <n v="2"/>
    <n v="21"/>
    <n v="5.4031007751938001"/>
    <n v="4.2057456970214799"/>
    <n v="1.1973550781723201"/>
    <n v="1.4336591832250429"/>
    <b v="0"/>
    <b v="1"/>
    <b v="0"/>
    <b v="0"/>
    <b v="0"/>
    <b v="0"/>
    <x v="5"/>
    <n v="491"/>
  </r>
  <r>
    <n v="9"/>
    <n v="32"/>
    <n v="3.3333333333333299"/>
    <n v="2"/>
    <n v="48"/>
    <n v="4.1666666666666696"/>
    <n v="4.1703314781189"/>
    <n v="-3.6648114522304098E-3"/>
    <n v="1.3430842980399166E-5"/>
    <b v="1"/>
    <b v="0"/>
    <b v="0"/>
    <b v="0"/>
    <b v="0"/>
    <b v="0"/>
    <x v="3"/>
    <n v="492"/>
  </r>
  <r>
    <n v="9"/>
    <n v="32"/>
    <n v="3.3333333333333299"/>
    <n v="2"/>
    <n v="16"/>
    <n v="6.85"/>
    <n v="4.2021150588989302"/>
    <n v="2.6478849411010694"/>
    <n v="7.0112946613098135"/>
    <b v="0"/>
    <b v="0"/>
    <b v="1"/>
    <b v="0"/>
    <b v="0"/>
    <b v="0"/>
    <x v="6"/>
    <n v="493"/>
  </r>
  <r>
    <n v="9"/>
    <n v="32"/>
    <n v="3.3333333333333299"/>
    <n v="2"/>
    <n v="8"/>
    <n v="7.3306772908366504"/>
    <n v="4.2970876693725604"/>
    <n v="3.0335896214640901"/>
    <n v="9.2026659914546407"/>
    <b v="0"/>
    <b v="0"/>
    <b v="1"/>
    <b v="0"/>
    <b v="0"/>
    <b v="0"/>
    <x v="6"/>
    <n v="494"/>
  </r>
  <r>
    <n v="9"/>
    <n v="32"/>
    <n v="3.3333333333333299"/>
    <n v="2"/>
    <n v="29"/>
    <n v="4.7254901960784297"/>
    <n v="4.2234582901001003"/>
    <n v="0.50203190597832936"/>
    <n v="0.25203603462023411"/>
    <b v="1"/>
    <b v="0"/>
    <b v="0"/>
    <b v="0"/>
    <b v="0"/>
    <b v="0"/>
    <x v="5"/>
    <n v="495"/>
  </r>
  <r>
    <n v="9"/>
    <n v="32"/>
    <n v="3.3333333333333299"/>
    <n v="2"/>
    <n v="40"/>
    <n v="6"/>
    <n v="4.1891751289367702"/>
    <n v="1.8108248710632298"/>
    <n v="3.2790867136611626"/>
    <b v="0"/>
    <b v="1"/>
    <b v="0"/>
    <b v="0"/>
    <b v="0"/>
    <b v="0"/>
    <x v="4"/>
    <n v="496"/>
  </r>
  <r>
    <n v="9"/>
    <n v="32"/>
    <n v="3.3333333333333299"/>
    <n v="2"/>
    <n v="148"/>
    <n v="4"/>
    <n v="4.1342306137084996"/>
    <n v="-0.13423061370849965"/>
    <n v="1.8017857656560454E-2"/>
    <b v="1"/>
    <b v="0"/>
    <b v="0"/>
    <b v="0"/>
    <b v="0"/>
    <b v="0"/>
    <x v="3"/>
    <n v="497"/>
  </r>
  <r>
    <n v="9"/>
    <n v="32"/>
    <n v="3.3333333333333299"/>
    <n v="2"/>
    <n v="120"/>
    <n v="4.5238095238095202"/>
    <n v="4.1189389228820801"/>
    <n v="0.40487060092744009"/>
    <n v="0.16392020349534644"/>
    <b v="1"/>
    <b v="0"/>
    <b v="0"/>
    <b v="0"/>
    <b v="0"/>
    <b v="0"/>
    <x v="3"/>
    <n v="498"/>
  </r>
  <r>
    <n v="9"/>
    <n v="32"/>
    <n v="3.3333333333333299"/>
    <n v="2"/>
    <n v="69"/>
    <n v="4.84"/>
    <n v="4.15419626235962"/>
    <n v="0.68580373764037983"/>
    <n v="0.47032676656151495"/>
    <b v="1"/>
    <b v="0"/>
    <b v="0"/>
    <b v="0"/>
    <b v="0"/>
    <b v="0"/>
    <x v="5"/>
    <n v="499"/>
  </r>
  <r>
    <n v="9"/>
    <n v="32"/>
    <n v="3.3333333333333299"/>
    <n v="2"/>
    <n v="57"/>
    <n v="4"/>
    <n v="4.1676149368286097"/>
    <n v="-0.16761493682860973"/>
    <n v="2.8094767048058831E-2"/>
    <b v="1"/>
    <b v="0"/>
    <b v="0"/>
    <b v="0"/>
    <b v="0"/>
    <b v="0"/>
    <x v="3"/>
    <n v="500"/>
  </r>
  <r>
    <n v="9"/>
    <n v="32"/>
    <n v="3.3333333333333299"/>
    <n v="2"/>
    <n v="104"/>
    <n v="4"/>
    <n v="4.1283049583435103"/>
    <n v="-0.1283049583435103"/>
    <n v="1.6462162335529912E-2"/>
    <b v="1"/>
    <b v="0"/>
    <b v="0"/>
    <b v="0"/>
    <b v="0"/>
    <b v="0"/>
    <x v="3"/>
    <n v="501"/>
  </r>
  <r>
    <n v="9"/>
    <n v="32"/>
    <n v="3.3333333333333299"/>
    <n v="2"/>
    <n v="53"/>
    <n v="4"/>
    <n v="4.1633882522582999"/>
    <n v="-0.16338825225829989"/>
    <n v="2.6695720976021839E-2"/>
    <b v="1"/>
    <b v="0"/>
    <b v="0"/>
    <b v="0"/>
    <b v="0"/>
    <b v="0"/>
    <x v="3"/>
    <n v="502"/>
  </r>
  <r>
    <n v="9"/>
    <n v="32"/>
    <n v="3.3333333333333299"/>
    <n v="2"/>
    <n v="14"/>
    <n v="6.31111111111111"/>
    <n v="4.2224035263061497"/>
    <n v="2.0887075848049603"/>
    <n v="4.3626993748217702"/>
    <b v="0"/>
    <b v="0"/>
    <b v="1"/>
    <b v="0"/>
    <b v="0"/>
    <b v="0"/>
    <x v="4"/>
    <n v="503"/>
  </r>
  <r>
    <n v="9"/>
    <n v="32"/>
    <n v="3.3333333333333299"/>
    <n v="2"/>
    <n v="23"/>
    <n v="6.8648648648648596"/>
    <n v="4.2423934936523402"/>
    <n v="2.6224713712125194"/>
    <n v="6.8773560928292721"/>
    <b v="0"/>
    <b v="0"/>
    <b v="1"/>
    <b v="0"/>
    <b v="0"/>
    <b v="0"/>
    <x v="6"/>
    <n v="504"/>
  </r>
  <r>
    <n v="9"/>
    <n v="32"/>
    <n v="3.3333333333333299"/>
    <n v="2"/>
    <n v="86"/>
    <n v="4.7333333333333298"/>
    <n v="4.1384763717651403"/>
    <n v="0.59485696156818957"/>
    <n v="0.35385480472613856"/>
    <b v="1"/>
    <b v="0"/>
    <b v="0"/>
    <b v="0"/>
    <b v="0"/>
    <b v="0"/>
    <x v="5"/>
    <n v="505"/>
  </r>
  <r>
    <n v="9"/>
    <n v="32"/>
    <n v="3.3333333333333299"/>
    <n v="2"/>
    <n v="41"/>
    <n v="5.625"/>
    <n v="4.1865758895873997"/>
    <n v="1.4384241104126003"/>
    <n v="2.0690639214162805"/>
    <b v="0"/>
    <b v="1"/>
    <b v="0"/>
    <b v="0"/>
    <b v="0"/>
    <b v="0"/>
    <x v="5"/>
    <n v="506"/>
  </r>
  <r>
    <n v="9"/>
    <n v="32"/>
    <n v="3.3333333333333299"/>
    <n v="2"/>
    <n v="38"/>
    <n v="6.6923076923076898"/>
    <n v="4.1949353218078604"/>
    <n v="2.4973723704998294"/>
    <n v="6.2368687569359373"/>
    <b v="0"/>
    <b v="0"/>
    <b v="1"/>
    <b v="0"/>
    <b v="0"/>
    <b v="0"/>
    <x v="4"/>
    <n v="507"/>
  </r>
  <r>
    <n v="9"/>
    <n v="32"/>
    <n v="3.3333333333333299"/>
    <n v="2"/>
    <n v="58"/>
    <n v="4"/>
    <n v="4.1665163040161097"/>
    <n v="-0.16651630401610973"/>
    <n v="2.7727679503185481E-2"/>
    <b v="1"/>
    <b v="0"/>
    <b v="0"/>
    <b v="0"/>
    <b v="0"/>
    <b v="0"/>
    <x v="3"/>
    <n v="508"/>
  </r>
  <r>
    <n v="9"/>
    <n v="32"/>
    <n v="3.3333333333333299"/>
    <n v="2"/>
    <n v="36"/>
    <n v="4.9473684210526301"/>
    <n v="4.2012157440185502"/>
    <n v="0.74615267703407984"/>
    <n v="0.5567438174451238"/>
    <b v="1"/>
    <b v="0"/>
    <b v="0"/>
    <b v="0"/>
    <b v="0"/>
    <b v="0"/>
    <x v="5"/>
    <n v="509"/>
  </r>
  <r>
    <n v="9"/>
    <n v="32"/>
    <n v="3.3333333333333299"/>
    <n v="2"/>
    <n v="24"/>
    <n v="7.8160919540229896"/>
    <n v="4.2394337654113796"/>
    <n v="3.57665818861161"/>
    <n v="12.792483798162483"/>
    <b v="0"/>
    <b v="0"/>
    <b v="1"/>
    <b v="0"/>
    <b v="0"/>
    <b v="0"/>
    <x v="7"/>
    <n v="510"/>
  </r>
  <r>
    <n v="9"/>
    <n v="32"/>
    <n v="3.3333333333333299"/>
    <n v="2"/>
    <n v="22"/>
    <n v="6.2761904761904797"/>
    <n v="4.2235922813415501"/>
    <n v="2.0525981948489296"/>
    <n v="4.2131593494970847"/>
    <b v="0"/>
    <b v="0"/>
    <b v="1"/>
    <b v="0"/>
    <b v="0"/>
    <b v="0"/>
    <x v="4"/>
    <n v="511"/>
  </r>
  <r>
    <n v="9"/>
    <n v="32"/>
    <n v="3.3333333333333299"/>
    <n v="2"/>
    <n v="77"/>
    <n v="4.75"/>
    <n v="4.1464743614196804"/>
    <n v="0.6035256385803196"/>
    <n v="0.36424319642378256"/>
    <b v="1"/>
    <b v="0"/>
    <b v="0"/>
    <b v="0"/>
    <b v="0"/>
    <b v="0"/>
    <x v="5"/>
    <n v="512"/>
  </r>
  <r>
    <n v="9"/>
    <n v="32"/>
    <n v="3.3333333333333299"/>
    <n v="2"/>
    <n v="49"/>
    <n v="5"/>
    <n v="4.1681809425354004"/>
    <n v="0.83181905746459961"/>
    <n v="0.69192294436129487"/>
    <b v="1"/>
    <b v="0"/>
    <b v="0"/>
    <b v="0"/>
    <b v="0"/>
    <b v="0"/>
    <x v="5"/>
    <n v="513"/>
  </r>
  <r>
    <n v="9"/>
    <n v="32"/>
    <n v="3.3333333333333299"/>
    <n v="2"/>
    <n v="15"/>
    <n v="7.6377358490566003"/>
    <n v="4.2106180191040004"/>
    <n v="3.4271178299525999"/>
    <n v="11.745136620379018"/>
    <b v="0"/>
    <b v="0"/>
    <b v="1"/>
    <b v="0"/>
    <b v="0"/>
    <b v="0"/>
    <x v="6"/>
    <n v="514"/>
  </r>
  <r>
    <n v="9"/>
    <n v="32"/>
    <n v="3.3333333333333299"/>
    <n v="2"/>
    <n v="9"/>
    <n v="8.3358778625954209"/>
    <n v="4.2846403121948198"/>
    <n v="4.0512375504006011"/>
    <n v="16.412525689775862"/>
    <b v="0"/>
    <b v="0"/>
    <b v="1"/>
    <b v="0"/>
    <b v="0"/>
    <b v="0"/>
    <x v="7"/>
    <n v="515"/>
  </r>
  <r>
    <n v="9"/>
    <n v="32"/>
    <n v="3.3333333333333299"/>
    <n v="2"/>
    <n v="30"/>
    <n v="5.5405405405405403"/>
    <n v="4.2202234268188503"/>
    <n v="1.32031711372169"/>
    <n v="1.7432372807863741"/>
    <b v="0"/>
    <b v="1"/>
    <b v="0"/>
    <b v="0"/>
    <b v="0"/>
    <b v="0"/>
    <x v="5"/>
    <n v="516"/>
  </r>
  <r>
    <n v="9"/>
    <n v="32"/>
    <n v="3.3333333333333299"/>
    <n v="2"/>
    <n v="70"/>
    <n v="5.7333333333333298"/>
    <n v="4.1532001495361301"/>
    <n v="1.5801331837971997"/>
    <n v="2.4968208785370747"/>
    <b v="0"/>
    <b v="1"/>
    <b v="0"/>
    <b v="0"/>
    <b v="0"/>
    <b v="0"/>
    <x v="4"/>
    <n v="517"/>
  </r>
  <r>
    <n v="9"/>
    <n v="32"/>
    <n v="3.3333333333333299"/>
    <n v="2"/>
    <n v="26"/>
    <n v="5.3333333333333304"/>
    <n v="4.2331633567810103"/>
    <n v="1.1001699765523201"/>
    <n v="1.2103739773071325"/>
    <b v="0"/>
    <b v="1"/>
    <b v="0"/>
    <b v="0"/>
    <b v="0"/>
    <b v="0"/>
    <x v="5"/>
    <n v="518"/>
  </r>
  <r>
    <n v="9"/>
    <n v="32"/>
    <n v="3.3333333333333299"/>
    <n v="2"/>
    <n v="54"/>
    <n v="5.6666666666666696"/>
    <n v="4.1620812416076696"/>
    <n v="1.5045854250590001"/>
    <n v="2.2637773012999718"/>
    <b v="0"/>
    <b v="1"/>
    <b v="0"/>
    <b v="0"/>
    <b v="0"/>
    <b v="0"/>
    <x v="4"/>
    <n v="519"/>
  </r>
  <r>
    <n v="9"/>
    <n v="32"/>
    <n v="3.3333333333333299"/>
    <n v="2"/>
    <n v="42"/>
    <n v="5.93333333333333"/>
    <n v="4.1839766502380398"/>
    <n v="1.7493566830952902"/>
    <n v="3.0602488046901559"/>
    <b v="0"/>
    <b v="1"/>
    <b v="0"/>
    <b v="0"/>
    <b v="0"/>
    <b v="0"/>
    <x v="4"/>
    <n v="520"/>
  </r>
  <r>
    <n v="9"/>
    <n v="32"/>
    <n v="3.3333333333333299"/>
    <n v="2"/>
    <n v="31"/>
    <n v="6.4666666666666703"/>
    <n v="4.2169880867004403"/>
    <n v="2.24967857996623"/>
    <n v="5.0610537131588735"/>
    <b v="0"/>
    <b v="0"/>
    <b v="1"/>
    <b v="0"/>
    <b v="0"/>
    <b v="0"/>
    <x v="4"/>
    <n v="521"/>
  </r>
  <r>
    <n v="9"/>
    <n v="32"/>
    <n v="3.3333333333333299"/>
    <n v="2"/>
    <n v="59"/>
    <n v="6"/>
    <n v="4.1654181480407697"/>
    <n v="1.8345818519592303"/>
    <n v="3.3656905715381593"/>
    <b v="0"/>
    <b v="1"/>
    <b v="0"/>
    <b v="0"/>
    <b v="0"/>
    <b v="0"/>
    <x v="4"/>
    <n v="522"/>
  </r>
  <r>
    <n v="9"/>
    <n v="32"/>
    <n v="3.3333333333333299"/>
    <n v="2"/>
    <n v="50"/>
    <n v="6"/>
    <n v="4.1662316322326696"/>
    <n v="1.8337683677673304"/>
    <n v="3.3627064266240594"/>
    <b v="0"/>
    <b v="1"/>
    <b v="0"/>
    <b v="0"/>
    <b v="0"/>
    <b v="0"/>
    <x v="4"/>
    <n v="523"/>
  </r>
  <r>
    <n v="9"/>
    <n v="32"/>
    <n v="3.3333333333333299"/>
    <n v="2"/>
    <n v="25"/>
    <n v="7.3181818181818201"/>
    <n v="4.2363982200622603"/>
    <n v="3.0817835981195598"/>
    <n v="9.4973901456387413"/>
    <b v="0"/>
    <b v="0"/>
    <b v="1"/>
    <b v="0"/>
    <b v="0"/>
    <b v="0"/>
    <x v="6"/>
    <n v="524"/>
  </r>
  <r>
    <n v="11"/>
    <n v="50"/>
    <n v="3.8181818181818201"/>
    <n v="2"/>
    <n v="0"/>
    <n v="0"/>
    <n v="3.3232893943786599"/>
    <n v="-3.3232893943786599"/>
    <n v="11.044252398789681"/>
    <b v="0"/>
    <b v="0"/>
    <b v="1"/>
    <b v="0"/>
    <b v="0"/>
    <b v="0"/>
    <x v="0"/>
    <n v="525"/>
  </r>
  <r>
    <n v="11"/>
    <n v="50"/>
    <n v="3.8181818181818201"/>
    <n v="2"/>
    <n v="1"/>
    <n v="1"/>
    <n v="3.5845916271209699"/>
    <n v="-2.5845916271209699"/>
    <n v="6.680113878983823"/>
    <b v="0"/>
    <b v="0"/>
    <b v="1"/>
    <b v="0"/>
    <b v="0"/>
    <b v="0"/>
    <x v="0"/>
    <n v="526"/>
  </r>
  <r>
    <n v="11"/>
    <n v="50"/>
    <n v="3.8181818181818201"/>
    <n v="2"/>
    <n v="2"/>
    <n v="2"/>
    <n v="3.78342580795288"/>
    <n v="-1.78342580795288"/>
    <n v="3.1806076124723828"/>
    <b v="0"/>
    <b v="1"/>
    <b v="0"/>
    <b v="0"/>
    <b v="0"/>
    <b v="0"/>
    <x v="1"/>
    <n v="527"/>
  </r>
  <r>
    <n v="11"/>
    <n v="50"/>
    <n v="3.8181818181818201"/>
    <n v="2"/>
    <n v="26"/>
    <n v="8.2974203338391508"/>
    <n v="4.5852503776550302"/>
    <n v="3.7121699561841206"/>
    <n v="13.780205783596015"/>
    <b v="0"/>
    <b v="0"/>
    <b v="1"/>
    <b v="0"/>
    <b v="0"/>
    <b v="0"/>
    <x v="7"/>
    <n v="528"/>
  </r>
  <r>
    <n v="11"/>
    <n v="50"/>
    <n v="3.8181818181818201"/>
    <n v="2"/>
    <n v="17"/>
    <n v="8.7510683760683694"/>
    <n v="4.6890392303466797"/>
    <n v="4.0620291457216897"/>
    <n v="16.500080780692482"/>
    <b v="0"/>
    <b v="0"/>
    <b v="1"/>
    <b v="0"/>
    <b v="0"/>
    <b v="0"/>
    <x v="7"/>
    <n v="529"/>
  </r>
  <r>
    <n v="11"/>
    <n v="50"/>
    <n v="3.8181818181818201"/>
    <n v="2"/>
    <n v="10"/>
    <n v="9.27536231884058"/>
    <n v="4.7631874084472701"/>
    <n v="4.51217491039331"/>
    <n v="20.359722421982873"/>
    <b v="0"/>
    <b v="0"/>
    <b v="1"/>
    <b v="0"/>
    <b v="0"/>
    <b v="0"/>
    <x v="8"/>
    <n v="530"/>
  </r>
  <r>
    <n v="11"/>
    <n v="50"/>
    <n v="3.8181818181818201"/>
    <n v="2"/>
    <n v="27"/>
    <n v="9.4994964753272892"/>
    <n v="4.57505178451538"/>
    <n v="4.9244446908119093"/>
    <n v="24.2501555128656"/>
    <b v="0"/>
    <b v="0"/>
    <b v="1"/>
    <b v="0"/>
    <b v="0"/>
    <b v="0"/>
    <x v="8"/>
    <n v="531"/>
  </r>
  <r>
    <n v="11"/>
    <n v="50"/>
    <n v="3.8181818181818201"/>
    <n v="2"/>
    <n v="18"/>
    <n v="9.9986679986679992"/>
    <n v="4.6781787872314498"/>
    <n v="5.3204892114365494"/>
    <n v="28.307605449012716"/>
    <b v="0"/>
    <b v="0"/>
    <b v="0"/>
    <b v="1"/>
    <b v="0"/>
    <b v="0"/>
    <x v="8"/>
    <n v="532"/>
  </r>
  <r>
    <n v="11"/>
    <n v="50"/>
    <n v="3.8181818181818201"/>
    <n v="2"/>
    <n v="38"/>
    <n v="7.7290930506478199"/>
    <n v="4.5558152198791504"/>
    <n v="3.1732778307686695"/>
    <n v="10.069692191247913"/>
    <b v="0"/>
    <b v="0"/>
    <b v="1"/>
    <b v="0"/>
    <b v="0"/>
    <b v="0"/>
    <x v="6"/>
    <n v="533"/>
  </r>
  <r>
    <n v="11"/>
    <n v="50"/>
    <n v="3.8181818181818201"/>
    <n v="2"/>
    <n v="11"/>
    <n v="9.2775371287128703"/>
    <n v="4.7526965141296396"/>
    <n v="4.5248406145832307"/>
    <n v="20.47418258738195"/>
    <b v="0"/>
    <b v="0"/>
    <b v="1"/>
    <b v="0"/>
    <b v="0"/>
    <b v="0"/>
    <x v="8"/>
    <n v="534"/>
  </r>
  <r>
    <n v="11"/>
    <n v="50"/>
    <n v="3.8181818181818201"/>
    <n v="2"/>
    <n v="5"/>
    <n v="5.5624519600307503"/>
    <n v="4.1493110656738299"/>
    <n v="1.4131408943569204"/>
    <n v="1.9969671873038768"/>
    <b v="0"/>
    <b v="1"/>
    <b v="0"/>
    <b v="0"/>
    <b v="0"/>
    <b v="0"/>
    <x v="5"/>
    <n v="535"/>
  </r>
  <r>
    <n v="11"/>
    <n v="50"/>
    <n v="3.8181818181818201"/>
    <n v="2"/>
    <n v="6"/>
    <n v="6.4709980096673299"/>
    <n v="4.3741879463195801"/>
    <n v="2.0968100633477498"/>
    <n v="4.3966124417563943"/>
    <b v="0"/>
    <b v="0"/>
    <b v="1"/>
    <b v="0"/>
    <b v="0"/>
    <b v="0"/>
    <x v="4"/>
    <n v="536"/>
  </r>
  <r>
    <n v="11"/>
    <n v="50"/>
    <n v="3.8181818181818201"/>
    <n v="2"/>
    <n v="3"/>
    <n v="3.4268774703557301"/>
    <n v="3.8803632259368901"/>
    <n v="-0.45348575558116"/>
    <n v="0.20564933051501558"/>
    <b v="1"/>
    <b v="0"/>
    <b v="0"/>
    <b v="0"/>
    <b v="0"/>
    <b v="0"/>
    <x v="3"/>
    <n v="537"/>
  </r>
  <r>
    <n v="11"/>
    <n v="50"/>
    <n v="3.8181818181818201"/>
    <n v="2"/>
    <n v="103"/>
    <n v="6.7686567164179099"/>
    <n v="4.3987545967102104"/>
    <n v="2.3699021197076995"/>
    <n v="5.6164360569950471"/>
    <b v="0"/>
    <b v="0"/>
    <b v="1"/>
    <b v="0"/>
    <b v="0"/>
    <b v="0"/>
    <x v="4"/>
    <n v="538"/>
  </r>
  <r>
    <n v="11"/>
    <n v="50"/>
    <n v="3.8181818181818201"/>
    <n v="2"/>
    <n v="28"/>
    <n v="6.37446808510638"/>
    <n v="4.5654125213623002"/>
    <n v="1.8090555637440797"/>
    <n v="3.2726820327134103"/>
    <b v="0"/>
    <b v="1"/>
    <b v="0"/>
    <b v="0"/>
    <b v="0"/>
    <b v="0"/>
    <x v="4"/>
    <n v="539"/>
  </r>
  <r>
    <n v="11"/>
    <n v="50"/>
    <n v="3.8181818181818201"/>
    <n v="2"/>
    <n v="109"/>
    <n v="3.6666666666666701"/>
    <n v="4.3863196372985804"/>
    <n v="-0.71965297063191036"/>
    <n v="0.5179003981393332"/>
    <b v="1"/>
    <b v="0"/>
    <b v="0"/>
    <b v="0"/>
    <b v="0"/>
    <b v="0"/>
    <x v="2"/>
    <n v="540"/>
  </r>
  <r>
    <n v="11"/>
    <n v="50"/>
    <n v="3.8181818181818201"/>
    <n v="2"/>
    <n v="84"/>
    <n v="4.1636363636363596"/>
    <n v="4.4472966194152797"/>
    <n v="-0.28366025577892007"/>
    <n v="8.046314070856235E-2"/>
    <b v="1"/>
    <b v="0"/>
    <b v="0"/>
    <b v="0"/>
    <b v="0"/>
    <b v="0"/>
    <x v="3"/>
    <n v="541"/>
  </r>
  <r>
    <n v="11"/>
    <n v="50"/>
    <n v="3.8181818181818201"/>
    <n v="2"/>
    <n v="53"/>
    <n v="5.1680000000000001"/>
    <n v="4.5292162895202601"/>
    <n v="0.63878371047974003"/>
    <n v="0.40804462877426434"/>
    <b v="1"/>
    <b v="0"/>
    <b v="0"/>
    <b v="0"/>
    <b v="0"/>
    <b v="0"/>
    <x v="5"/>
    <n v="542"/>
  </r>
  <r>
    <n v="11"/>
    <n v="50"/>
    <n v="3.8181818181818201"/>
    <n v="2"/>
    <n v="39"/>
    <n v="7.66377440347072"/>
    <n v="4.5581946372985804"/>
    <n v="3.1055797661721396"/>
    <n v="9.644625684057802"/>
    <b v="0"/>
    <b v="0"/>
    <b v="1"/>
    <b v="0"/>
    <b v="0"/>
    <b v="0"/>
    <x v="6"/>
    <n v="543"/>
  </r>
  <r>
    <n v="11"/>
    <n v="50"/>
    <n v="3.8181818181818201"/>
    <n v="2"/>
    <n v="4"/>
    <n v="4.3788049605411503"/>
    <n v="4.0373630523681596"/>
    <n v="0.34144190817299069"/>
    <n v="0.11658257665681301"/>
    <b v="1"/>
    <b v="0"/>
    <b v="0"/>
    <b v="0"/>
    <b v="0"/>
    <b v="0"/>
    <x v="3"/>
    <n v="544"/>
  </r>
  <r>
    <n v="11"/>
    <n v="50"/>
    <n v="3.8181818181818201"/>
    <n v="2"/>
    <n v="7"/>
    <n v="7.4547392176529597"/>
    <n v="4.4815945625305202"/>
    <n v="2.9731446551224394"/>
    <n v="8.8395891402831293"/>
    <b v="0"/>
    <b v="0"/>
    <b v="1"/>
    <b v="0"/>
    <b v="0"/>
    <b v="0"/>
    <x v="6"/>
    <n v="545"/>
  </r>
  <r>
    <n v="11"/>
    <n v="50"/>
    <n v="3.8181818181818201"/>
    <n v="2"/>
    <n v="19"/>
    <n v="6.2156286721504097"/>
    <n v="4.66670799255371"/>
    <n v="1.5489206795966997"/>
    <n v="2.3991552716823019"/>
    <b v="0"/>
    <b v="1"/>
    <b v="0"/>
    <b v="0"/>
    <b v="0"/>
    <b v="0"/>
    <x v="4"/>
    <n v="546"/>
  </r>
  <r>
    <n v="11"/>
    <n v="50"/>
    <n v="3.8181818181818201"/>
    <n v="2"/>
    <n v="67"/>
    <n v="3.6923076923076898"/>
    <n v="4.4931221008300799"/>
    <n v="-0.80081440852239005"/>
    <n v="0.64130371689706545"/>
    <b v="1"/>
    <b v="0"/>
    <b v="0"/>
    <b v="0"/>
    <b v="0"/>
    <b v="0"/>
    <x v="2"/>
    <n v="547"/>
  </r>
  <r>
    <n v="11"/>
    <n v="50"/>
    <n v="3.8181818181818201"/>
    <n v="2"/>
    <n v="68"/>
    <n v="4.3092369477911703"/>
    <n v="4.4905834197998002"/>
    <n v="-0.18134647200862997"/>
    <n v="3.2886542909976814E-2"/>
    <b v="1"/>
    <b v="0"/>
    <b v="0"/>
    <b v="0"/>
    <b v="0"/>
    <b v="0"/>
    <x v="3"/>
    <n v="548"/>
  </r>
  <r>
    <n v="11"/>
    <n v="50"/>
    <n v="3.8181818181818201"/>
    <n v="2"/>
    <n v="35"/>
    <n v="3.5028901734104001"/>
    <n v="4.5359797477722203"/>
    <n v="-1.0330895743618203"/>
    <n v="1.067274068655087"/>
    <b v="0"/>
    <b v="1"/>
    <b v="0"/>
    <b v="0"/>
    <b v="0"/>
    <b v="0"/>
    <x v="2"/>
    <n v="549"/>
  </r>
  <r>
    <n v="11"/>
    <n v="50"/>
    <n v="3.8181818181818201"/>
    <n v="2"/>
    <n v="52"/>
    <n v="7.4857142857142804"/>
    <n v="4.5317945480346697"/>
    <n v="2.9539197376796107"/>
    <n v="8.7256418166531802"/>
    <b v="0"/>
    <b v="0"/>
    <b v="1"/>
    <b v="0"/>
    <b v="0"/>
    <b v="0"/>
    <x v="6"/>
    <n v="550"/>
  </r>
  <r>
    <n v="11"/>
    <n v="50"/>
    <n v="3.8181818181818201"/>
    <n v="2"/>
    <n v="34"/>
    <n v="7.98"/>
    <n v="4.5308146476745597"/>
    <n v="3.4491853523254408"/>
    <n v="11.896879594696374"/>
    <b v="0"/>
    <b v="0"/>
    <b v="1"/>
    <b v="0"/>
    <b v="0"/>
    <b v="0"/>
    <x v="6"/>
    <n v="551"/>
  </r>
  <r>
    <n v="11"/>
    <n v="50"/>
    <n v="3.8181818181818201"/>
    <n v="2"/>
    <n v="83"/>
    <n v="3.71428571428571"/>
    <n v="4.4501028060913104"/>
    <n v="-0.7358170918056004"/>
    <n v="0.54142679259325133"/>
    <b v="1"/>
    <b v="0"/>
    <b v="0"/>
    <b v="0"/>
    <b v="0"/>
    <b v="0"/>
    <x v="2"/>
    <n v="552"/>
  </r>
  <r>
    <n v="11"/>
    <n v="50"/>
    <n v="3.8181818181818201"/>
    <n v="2"/>
    <n v="20"/>
    <n v="5.3996282527880997"/>
    <n v="4.6547665596008301"/>
    <n v="0.74486169318726958"/>
    <n v="0.55481894197780612"/>
    <b v="1"/>
    <b v="0"/>
    <b v="0"/>
    <b v="0"/>
    <b v="0"/>
    <b v="0"/>
    <x v="5"/>
    <n v="553"/>
  </r>
  <r>
    <n v="11"/>
    <n v="50"/>
    <n v="3.8181818181818201"/>
    <n v="2"/>
    <n v="44"/>
    <n v="8.5481283422459899"/>
    <n v="4.5507831573486301"/>
    <n v="3.9973451848973598"/>
    <n v="15.978768527222108"/>
    <b v="0"/>
    <b v="0"/>
    <b v="1"/>
    <b v="0"/>
    <b v="0"/>
    <b v="0"/>
    <x v="7"/>
    <n v="554"/>
  </r>
  <r>
    <n v="11"/>
    <n v="50"/>
    <n v="3.8181818181818201"/>
    <n v="2"/>
    <n v="12"/>
    <n v="8.9344608879492604"/>
    <n v="4.7424063682556197"/>
    <n v="4.1920545196936407"/>
    <n v="17.57332109608388"/>
    <b v="0"/>
    <b v="0"/>
    <b v="1"/>
    <b v="0"/>
    <b v="0"/>
    <b v="0"/>
    <x v="7"/>
    <n v="555"/>
  </r>
  <r>
    <n v="11"/>
    <n v="50"/>
    <n v="3.8181818181818201"/>
    <n v="2"/>
    <n v="48"/>
    <n v="6.8607594936708898"/>
    <n v="4.5418372154235804"/>
    <n v="2.3189222782473093"/>
    <n v="5.3774005325516914"/>
    <b v="0"/>
    <b v="0"/>
    <b v="1"/>
    <b v="0"/>
    <b v="0"/>
    <b v="0"/>
    <x v="4"/>
    <n v="556"/>
  </r>
  <r>
    <n v="11"/>
    <n v="50"/>
    <n v="3.8181818181818201"/>
    <n v="2"/>
    <n v="37"/>
    <n v="6.0167597765363103"/>
    <n v="4.5519704818725604"/>
    <n v="1.46478929466375"/>
    <n v="2.1456076777615261"/>
    <b v="0"/>
    <b v="1"/>
    <b v="0"/>
    <b v="0"/>
    <b v="0"/>
    <b v="0"/>
    <x v="5"/>
    <n v="557"/>
  </r>
  <r>
    <n v="11"/>
    <n v="50"/>
    <n v="3.8181818181818201"/>
    <n v="2"/>
    <n v="21"/>
    <n v="6.2414712153518099"/>
    <n v="4.6428251266479501"/>
    <n v="1.5986460887038598"/>
    <n v="2.5556693169281495"/>
    <b v="0"/>
    <b v="1"/>
    <b v="0"/>
    <b v="0"/>
    <b v="0"/>
    <b v="0"/>
    <x v="4"/>
    <n v="558"/>
  </r>
  <r>
    <n v="11"/>
    <n v="50"/>
    <n v="3.8181818181818201"/>
    <n v="2"/>
    <n v="13"/>
    <n v="8.2860650705954608"/>
    <n v="4.73230075836182"/>
    <n v="3.5537643122336409"/>
    <n v="12.629240786905443"/>
    <b v="0"/>
    <b v="0"/>
    <b v="1"/>
    <b v="0"/>
    <b v="0"/>
    <b v="0"/>
    <x v="7"/>
    <n v="559"/>
  </r>
  <r>
    <n v="11"/>
    <n v="50"/>
    <n v="3.8181818181818201"/>
    <n v="2"/>
    <n v="23"/>
    <n v="7.3246517262265298"/>
    <n v="4.6196918487548801"/>
    <n v="2.7049598774716497"/>
    <n v="7.3168079387314418"/>
    <b v="0"/>
    <b v="0"/>
    <b v="1"/>
    <b v="0"/>
    <b v="0"/>
    <b v="0"/>
    <x v="6"/>
    <n v="560"/>
  </r>
  <r>
    <n v="11"/>
    <n v="50"/>
    <n v="3.8181818181818201"/>
    <n v="2"/>
    <n v="29"/>
    <n v="4.8388489208633096"/>
    <n v="4.5567507743835396"/>
    <n v="0.28209814647977005"/>
    <n v="7.9579364247321802E-2"/>
    <b v="1"/>
    <b v="0"/>
    <b v="0"/>
    <b v="0"/>
    <b v="0"/>
    <b v="0"/>
    <x v="3"/>
    <n v="561"/>
  </r>
  <r>
    <n v="11"/>
    <n v="50"/>
    <n v="3.8181818181818201"/>
    <n v="2"/>
    <n v="16"/>
    <n v="9.5451127819548898"/>
    <n v="4.6999197006225604"/>
    <n v="4.8451930813323294"/>
    <n v="23.475895995390673"/>
    <b v="0"/>
    <b v="0"/>
    <b v="1"/>
    <b v="0"/>
    <b v="0"/>
    <b v="0"/>
    <x v="8"/>
    <n v="562"/>
  </r>
  <r>
    <n v="11"/>
    <n v="50"/>
    <n v="3.8181818181818201"/>
    <n v="2"/>
    <n v="8"/>
    <n v="8.2001711910002406"/>
    <n v="4.7350311279296902"/>
    <n v="3.4651400630705504"/>
    <n v="12.007195656696579"/>
    <b v="0"/>
    <b v="0"/>
    <b v="1"/>
    <b v="0"/>
    <b v="0"/>
    <b v="0"/>
    <x v="6"/>
    <n v="563"/>
  </r>
  <r>
    <n v="11"/>
    <n v="50"/>
    <n v="3.8181818181818201"/>
    <n v="2"/>
    <n v="229"/>
    <n v="4"/>
    <n v="4.3124489784240696"/>
    <n v="-0.3124489784240696"/>
    <n v="9.7624364118244711E-2"/>
    <b v="1"/>
    <b v="0"/>
    <b v="0"/>
    <b v="0"/>
    <b v="0"/>
    <b v="0"/>
    <x v="3"/>
    <n v="564"/>
  </r>
  <r>
    <n v="11"/>
    <n v="50"/>
    <n v="3.8181818181818201"/>
    <n v="2"/>
    <n v="173"/>
    <n v="4"/>
    <n v="4.31634521484375"/>
    <n v="-0.31634521484375"/>
    <n v="0.10007429495453835"/>
    <b v="1"/>
    <b v="0"/>
    <b v="0"/>
    <b v="0"/>
    <b v="0"/>
    <b v="0"/>
    <x v="3"/>
    <n v="565"/>
  </r>
  <r>
    <n v="11"/>
    <n v="50"/>
    <n v="3.8181818181818201"/>
    <n v="2"/>
    <n v="198"/>
    <n v="4.4761904761904798"/>
    <n v="4.3213376998901403"/>
    <n v="0.15485277630033956"/>
    <n v="2.3979382327923005E-2"/>
    <b v="1"/>
    <b v="0"/>
    <b v="0"/>
    <b v="0"/>
    <b v="0"/>
    <b v="0"/>
    <x v="3"/>
    <n v="566"/>
  </r>
  <r>
    <n v="11"/>
    <n v="50"/>
    <n v="3.8181818181818201"/>
    <n v="2"/>
    <n v="104"/>
    <n v="4.3322683706070304"/>
    <n v="4.3966259956359899"/>
    <n v="-6.4357625028959475E-2"/>
    <n v="4.1419038993681509E-3"/>
    <b v="1"/>
    <b v="0"/>
    <b v="0"/>
    <b v="0"/>
    <b v="0"/>
    <b v="0"/>
    <x v="3"/>
    <n v="567"/>
  </r>
  <r>
    <n v="11"/>
    <n v="50"/>
    <n v="3.8181818181818201"/>
    <n v="2"/>
    <n v="85"/>
    <n v="4.5955056179775298"/>
    <n v="4.4444899559020996"/>
    <n v="0.15101566207543016"/>
    <n v="2.2805730192080514E-2"/>
    <b v="1"/>
    <b v="0"/>
    <b v="0"/>
    <b v="0"/>
    <b v="0"/>
    <b v="0"/>
    <x v="3"/>
    <n v="568"/>
  </r>
  <r>
    <n v="11"/>
    <n v="50"/>
    <n v="3.8181818181818201"/>
    <n v="2"/>
    <n v="110"/>
    <n v="4.31666666666667"/>
    <n v="4.38427782058716"/>
    <n v="-6.7611153920489997E-2"/>
    <n v="4.5712681344601902E-3"/>
    <b v="1"/>
    <b v="0"/>
    <b v="0"/>
    <b v="0"/>
    <b v="0"/>
    <b v="0"/>
    <x v="3"/>
    <n v="569"/>
  </r>
  <r>
    <n v="11"/>
    <n v="50"/>
    <n v="3.8181818181818201"/>
    <n v="2"/>
    <n v="40"/>
    <n v="8.7765588914549593"/>
    <n v="4.5589280128479004"/>
    <n v="4.2176308786070589"/>
    <n v="17.788410228179753"/>
    <b v="0"/>
    <b v="0"/>
    <b v="1"/>
    <b v="0"/>
    <b v="0"/>
    <b v="0"/>
    <x v="7"/>
    <n v="570"/>
  </r>
  <r>
    <n v="11"/>
    <n v="50"/>
    <n v="3.8181818181818201"/>
    <n v="2"/>
    <n v="99"/>
    <n v="4"/>
    <n v="4.4077200889587402"/>
    <n v="-0.40772008895874023"/>
    <n v="0.16623567094052305"/>
    <b v="1"/>
    <b v="0"/>
    <b v="0"/>
    <b v="0"/>
    <b v="0"/>
    <b v="0"/>
    <x v="3"/>
    <n v="571"/>
  </r>
  <r>
    <n v="11"/>
    <n v="50"/>
    <n v="3.8181818181818201"/>
    <n v="2"/>
    <n v="45"/>
    <n v="7.2192982456140298"/>
    <n v="4.5485467910766602"/>
    <n v="2.6707514545373696"/>
    <n v="7.1329133319134757"/>
    <b v="0"/>
    <b v="0"/>
    <b v="1"/>
    <b v="0"/>
    <b v="0"/>
    <b v="0"/>
    <x v="6"/>
    <n v="572"/>
  </r>
  <r>
    <n v="11"/>
    <n v="50"/>
    <n v="3.8181818181818201"/>
    <n v="2"/>
    <n v="141"/>
    <n v="4.5568181818181799"/>
    <n v="4.3308200836181596"/>
    <n v="0.22599809820002026"/>
    <n v="5.1075140390026003E-2"/>
    <b v="1"/>
    <b v="0"/>
    <b v="0"/>
    <b v="0"/>
    <b v="0"/>
    <b v="0"/>
    <x v="3"/>
    <n v="573"/>
  </r>
  <r>
    <n v="11"/>
    <n v="50"/>
    <n v="3.8181818181818201"/>
    <n v="2"/>
    <n v="149"/>
    <n v="5.8888888888888902"/>
    <n v="4.3230113983154297"/>
    <n v="1.5658774905734605"/>
    <n v="2.451972315484638"/>
    <b v="0"/>
    <b v="1"/>
    <b v="0"/>
    <b v="0"/>
    <b v="0"/>
    <b v="0"/>
    <x v="4"/>
    <n v="574"/>
  </r>
  <r>
    <n v="11"/>
    <n v="50"/>
    <n v="3.8181818181818201"/>
    <n v="2"/>
    <n v="121"/>
    <n v="6.3684210526315796"/>
    <n v="4.362060546875"/>
    <n v="2.0063605057565796"/>
    <n v="4.0254824790597983"/>
    <b v="0"/>
    <b v="0"/>
    <b v="1"/>
    <b v="0"/>
    <b v="0"/>
    <b v="0"/>
    <x v="4"/>
    <n v="575"/>
  </r>
  <r>
    <n v="11"/>
    <n v="50"/>
    <n v="3.8181818181818201"/>
    <n v="2"/>
    <n v="157"/>
    <n v="4.7249999999999996"/>
    <n v="4.3167424201965297"/>
    <n v="0.40825757980346999"/>
    <n v="0.16667425146698667"/>
    <b v="1"/>
    <b v="0"/>
    <b v="0"/>
    <b v="0"/>
    <b v="0"/>
    <b v="0"/>
    <x v="3"/>
    <n v="576"/>
  </r>
  <r>
    <n v="11"/>
    <n v="50"/>
    <n v="3.8181818181818201"/>
    <n v="2"/>
    <n v="69"/>
    <n v="5.4123222748815198"/>
    <n v="4.4880533218383798"/>
    <n v="0.92426895304314005"/>
    <n v="0.85427309755946224"/>
    <b v="1"/>
    <b v="0"/>
    <b v="0"/>
    <b v="0"/>
    <b v="0"/>
    <b v="0"/>
    <x v="5"/>
    <n v="577"/>
  </r>
  <r>
    <n v="11"/>
    <n v="50"/>
    <n v="3.8181818181818201"/>
    <n v="2"/>
    <n v="70"/>
    <n v="6.57007125890736"/>
    <n v="4.4855232238769496"/>
    <n v="2.0845480350304104"/>
    <n v="4.3453405103491454"/>
    <b v="0"/>
    <b v="0"/>
    <b v="1"/>
    <b v="0"/>
    <b v="0"/>
    <b v="0"/>
    <x v="4"/>
    <n v="578"/>
  </r>
  <r>
    <n v="11"/>
    <n v="50"/>
    <n v="3.8181818181818201"/>
    <n v="2"/>
    <n v="100"/>
    <n v="4"/>
    <n v="4.4052314758300799"/>
    <n v="-0.4052314758300799"/>
    <n v="0.16421254900342463"/>
    <b v="1"/>
    <b v="0"/>
    <b v="0"/>
    <b v="0"/>
    <b v="0"/>
    <b v="0"/>
    <x v="3"/>
    <n v="579"/>
  </r>
  <r>
    <n v="11"/>
    <n v="50"/>
    <n v="3.8181818181818201"/>
    <n v="2"/>
    <n v="56"/>
    <n v="7.2676518883415397"/>
    <n v="4.5214815139770499"/>
    <n v="2.7461703743644899"/>
    <n v="7.5414517250372022"/>
    <b v="0"/>
    <b v="0"/>
    <b v="1"/>
    <b v="0"/>
    <b v="0"/>
    <b v="0"/>
    <x v="6"/>
    <n v="580"/>
  </r>
  <r>
    <n v="11"/>
    <n v="50"/>
    <n v="3.8181818181818201"/>
    <n v="2"/>
    <n v="24"/>
    <n v="8.7186682520808603"/>
    <n v="4.6082115173339799"/>
    <n v="4.1104567347468803"/>
    <n v="16.895854568225985"/>
    <b v="0"/>
    <b v="0"/>
    <b v="1"/>
    <b v="0"/>
    <b v="0"/>
    <b v="0"/>
    <x v="7"/>
    <n v="581"/>
  </r>
  <r>
    <n v="11"/>
    <n v="50"/>
    <n v="3.8181818181818201"/>
    <n v="2"/>
    <n v="72"/>
    <n v="7.8292939936775596"/>
    <n v="4.4804630279540998"/>
    <n v="3.3488309657234598"/>
    <n v="11.21466883698832"/>
    <b v="0"/>
    <b v="0"/>
    <b v="1"/>
    <b v="0"/>
    <b v="0"/>
    <b v="0"/>
    <x v="6"/>
    <n v="582"/>
  </r>
  <r>
    <n v="11"/>
    <n v="50"/>
    <n v="3.8181818181818201"/>
    <n v="2"/>
    <n v="73"/>
    <n v="7.8033826638477803"/>
    <n v="4.4779329299926802"/>
    <n v="3.3254497338551001"/>
    <n v="11.058615932396956"/>
    <b v="0"/>
    <b v="0"/>
    <b v="1"/>
    <b v="0"/>
    <b v="0"/>
    <b v="0"/>
    <x v="6"/>
    <n v="583"/>
  </r>
  <r>
    <n v="11"/>
    <n v="50"/>
    <n v="3.8181818181818201"/>
    <n v="2"/>
    <n v="54"/>
    <n v="5.9856115107913697"/>
    <n v="4.5266380310058603"/>
    <n v="1.4589734797855094"/>
    <n v="2.1286036147174383"/>
    <b v="0"/>
    <b v="1"/>
    <b v="0"/>
    <b v="0"/>
    <b v="0"/>
    <b v="0"/>
    <x v="5"/>
    <n v="584"/>
  </r>
  <r>
    <n v="11"/>
    <n v="50"/>
    <n v="3.8181818181818201"/>
    <n v="2"/>
    <n v="30"/>
    <n v="5.8140723270440198"/>
    <n v="4.5489807128906303"/>
    <n v="1.2650916141533894"/>
    <n v="1.6004567922012285"/>
    <b v="0"/>
    <b v="1"/>
    <b v="0"/>
    <b v="0"/>
    <b v="0"/>
    <b v="0"/>
    <x v="5"/>
    <n v="585"/>
  </r>
  <r>
    <n v="11"/>
    <n v="50"/>
    <n v="3.8181818181818201"/>
    <n v="2"/>
    <n v="57"/>
    <n v="7.7117117117117102"/>
    <n v="4.5189037322998002"/>
    <n v="3.19280797941191"/>
    <n v="10.194022793396364"/>
    <b v="0"/>
    <b v="0"/>
    <b v="1"/>
    <b v="0"/>
    <b v="0"/>
    <b v="0"/>
    <x v="6"/>
    <n v="586"/>
  </r>
  <r>
    <n v="11"/>
    <n v="50"/>
    <n v="3.8181818181818201"/>
    <n v="2"/>
    <n v="49"/>
    <n v="5.55"/>
    <n v="4.53952884674072"/>
    <n v="1.0104711532592798"/>
    <n v="1.021051951569139"/>
    <b v="0"/>
    <b v="1"/>
    <b v="0"/>
    <b v="0"/>
    <b v="0"/>
    <b v="0"/>
    <x v="5"/>
    <n v="587"/>
  </r>
  <r>
    <n v="11"/>
    <n v="50"/>
    <n v="3.8181818181818201"/>
    <n v="2"/>
    <n v="148"/>
    <n v="4.1333333333333302"/>
    <n v="4.32385158538818"/>
    <n v="-0.19051825205484985"/>
    <n v="3.6297204366035299E-2"/>
    <b v="1"/>
    <b v="0"/>
    <b v="0"/>
    <b v="0"/>
    <b v="0"/>
    <b v="0"/>
    <x v="3"/>
    <n v="588"/>
  </r>
  <r>
    <n v="11"/>
    <n v="50"/>
    <n v="3.8181818181818201"/>
    <n v="2"/>
    <n v="125"/>
    <n v="4"/>
    <n v="4.3548960685729998"/>
    <n v="-0.35489606857299982"/>
    <n v="0.12595121948857138"/>
    <b v="1"/>
    <b v="0"/>
    <b v="0"/>
    <b v="0"/>
    <b v="0"/>
    <b v="0"/>
    <x v="3"/>
    <n v="589"/>
  </r>
  <r>
    <n v="11"/>
    <n v="50"/>
    <n v="3.8181818181818201"/>
    <n v="2"/>
    <n v="120"/>
    <n v="4.65625"/>
    <n v="4.3641500473022496"/>
    <n v="0.29209995269775035"/>
    <n v="8.5322382366027988E-2"/>
    <b v="1"/>
    <b v="0"/>
    <b v="0"/>
    <b v="0"/>
    <b v="0"/>
    <b v="0"/>
    <x v="3"/>
    <n v="590"/>
  </r>
  <r>
    <n v="11"/>
    <n v="50"/>
    <n v="3.8181818181818201"/>
    <n v="2"/>
    <n v="36"/>
    <n v="5.8475177304964596"/>
    <n v="4.5427341461181596"/>
    <n v="1.3047835843783"/>
    <n v="1.7024602020630843"/>
    <b v="0"/>
    <b v="1"/>
    <b v="0"/>
    <b v="0"/>
    <b v="0"/>
    <b v="0"/>
    <x v="5"/>
    <n v="591"/>
  </r>
  <r>
    <n v="11"/>
    <n v="50"/>
    <n v="3.8181818181818201"/>
    <n v="2"/>
    <n v="22"/>
    <n v="7.4167474943420597"/>
    <n v="4.6311721801757804"/>
    <n v="2.7855753141662793"/>
    <n v="7.7594298308925662"/>
    <b v="0"/>
    <b v="0"/>
    <b v="1"/>
    <b v="0"/>
    <b v="0"/>
    <b v="0"/>
    <x v="6"/>
    <n v="592"/>
  </r>
  <r>
    <n v="11"/>
    <n v="50"/>
    <n v="3.8181818181818201"/>
    <n v="2"/>
    <n v="14"/>
    <n v="9.9886018237082101"/>
    <n v="4.7216811180114702"/>
    <n v="5.26692070569674"/>
    <n v="27.740453720097044"/>
    <b v="0"/>
    <b v="0"/>
    <b v="0"/>
    <b v="1"/>
    <b v="0"/>
    <b v="0"/>
    <x v="8"/>
    <n v="593"/>
  </r>
  <r>
    <n v="11"/>
    <n v="50"/>
    <n v="3.8181818181818201"/>
    <n v="2"/>
    <n v="105"/>
    <n v="5.69921875"/>
    <n v="4.3944973945617702"/>
    <n v="1.3047213554382298"/>
    <n v="1.7022978153365715"/>
    <b v="0"/>
    <b v="1"/>
    <b v="0"/>
    <b v="0"/>
    <b v="0"/>
    <b v="0"/>
    <x v="5"/>
    <n v="594"/>
  </r>
  <r>
    <n v="11"/>
    <n v="50"/>
    <n v="3.8181818181818201"/>
    <n v="2"/>
    <n v="78"/>
    <n v="6.28571428571429"/>
    <n v="4.4641342163085902"/>
    <n v="1.8215800694056998"/>
    <n v="3.3181539492560743"/>
    <b v="0"/>
    <b v="1"/>
    <b v="0"/>
    <b v="0"/>
    <b v="0"/>
    <b v="0"/>
    <x v="4"/>
    <n v="595"/>
  </r>
  <r>
    <n v="11"/>
    <n v="50"/>
    <n v="3.8181818181818201"/>
    <n v="2"/>
    <n v="77"/>
    <n v="5.0909090909090899"/>
    <n v="4.46694087982178"/>
    <n v="0.62396821108730993"/>
    <n v="0.38933632844749777"/>
    <b v="1"/>
    <b v="0"/>
    <b v="0"/>
    <b v="0"/>
    <b v="0"/>
    <b v="0"/>
    <x v="5"/>
    <n v="596"/>
  </r>
  <r>
    <n v="11"/>
    <n v="50"/>
    <n v="3.8181818181818201"/>
    <n v="2"/>
    <n v="41"/>
    <n v="7.3871921182265998"/>
    <n v="4.5570950508117702"/>
    <n v="2.8300970674148296"/>
    <n v="8.0094494109900189"/>
    <b v="0"/>
    <b v="0"/>
    <b v="1"/>
    <b v="0"/>
    <b v="0"/>
    <b v="0"/>
    <x v="6"/>
    <n v="597"/>
  </r>
  <r>
    <n v="11"/>
    <n v="50"/>
    <n v="3.8181818181818201"/>
    <n v="2"/>
    <n v="50"/>
    <n v="7.0133333333333301"/>
    <n v="4.5369505882263201"/>
    <n v="2.47638274510701"/>
    <n v="6.1324715002637307"/>
    <b v="0"/>
    <b v="0"/>
    <b v="1"/>
    <b v="0"/>
    <b v="0"/>
    <b v="0"/>
    <x v="4"/>
    <n v="598"/>
  </r>
  <r>
    <n v="11"/>
    <n v="50"/>
    <n v="3.8181818181818201"/>
    <n v="2"/>
    <n v="58"/>
    <n v="7.9741379310344804"/>
    <n v="4.5163254737854004"/>
    <n v="3.45781245724908"/>
    <n v="11.956466989506922"/>
    <b v="0"/>
    <b v="0"/>
    <b v="1"/>
    <b v="0"/>
    <b v="0"/>
    <b v="0"/>
    <x v="6"/>
    <n v="599"/>
  </r>
  <r>
    <n v="11"/>
    <n v="50"/>
    <n v="3.8181818181818201"/>
    <n v="2"/>
    <n v="94"/>
    <n v="4.75"/>
    <n v="4.4207954406738299"/>
    <n v="0.3292045593261701"/>
    <n v="0.10837564188113785"/>
    <b v="1"/>
    <b v="0"/>
    <b v="0"/>
    <b v="0"/>
    <b v="0"/>
    <b v="0"/>
    <x v="3"/>
    <n v="600"/>
  </r>
  <r>
    <n v="11"/>
    <n v="50"/>
    <n v="3.8181818181818201"/>
    <n v="2"/>
    <n v="86"/>
    <n v="6.2790123456790097"/>
    <n v="4.4417157173156703"/>
    <n v="1.8372966283633394"/>
    <n v="3.3756589005952948"/>
    <b v="0"/>
    <b v="1"/>
    <b v="0"/>
    <b v="0"/>
    <b v="0"/>
    <b v="0"/>
    <x v="4"/>
    <n v="601"/>
  </r>
  <r>
    <n v="11"/>
    <n v="50"/>
    <n v="3.8181818181818201"/>
    <n v="2"/>
    <n v="15"/>
    <n v="7.7376453488372103"/>
    <n v="4.7108006477356001"/>
    <n v="3.0268447011016102"/>
    <n v="9.161788844586896"/>
    <b v="0"/>
    <b v="0"/>
    <b v="1"/>
    <b v="0"/>
    <b v="0"/>
    <b v="0"/>
    <x v="6"/>
    <n v="602"/>
  </r>
  <r>
    <n v="11"/>
    <n v="50"/>
    <n v="3.8181818181818201"/>
    <n v="2"/>
    <n v="31"/>
    <n v="6.6259185036740096"/>
    <n v="4.5431752204895002"/>
    <n v="2.0827432831845094"/>
    <n v="4.3378195836501892"/>
    <b v="0"/>
    <b v="0"/>
    <b v="1"/>
    <b v="0"/>
    <b v="0"/>
    <b v="0"/>
    <x v="4"/>
    <n v="603"/>
  </r>
  <r>
    <n v="11"/>
    <n v="50"/>
    <n v="3.8181818181818201"/>
    <n v="2"/>
    <n v="9"/>
    <n v="8.9388962864329002"/>
    <n v="4.7736778259277299"/>
    <n v="4.1652184605051703"/>
    <n v="17.34904482373306"/>
    <b v="0"/>
    <b v="0"/>
    <b v="1"/>
    <b v="0"/>
    <b v="0"/>
    <b v="0"/>
    <x v="7"/>
    <n v="604"/>
  </r>
  <r>
    <n v="11"/>
    <n v="50"/>
    <n v="3.8181818181818201"/>
    <n v="2"/>
    <n v="111"/>
    <n v="5.68333333333333"/>
    <n v="4.3822221755981401"/>
    <n v="1.3011111577351899"/>
    <n v="1.6928902447830063"/>
    <b v="0"/>
    <b v="1"/>
    <b v="0"/>
    <b v="0"/>
    <b v="0"/>
    <b v="0"/>
    <x v="5"/>
    <n v="605"/>
  </r>
  <r>
    <n v="11"/>
    <n v="50"/>
    <n v="3.8181818181818201"/>
    <n v="2"/>
    <n v="405"/>
    <n v="5"/>
    <n v="4.2853074073791504"/>
    <n v="0.71469259262084961"/>
    <n v="0.5107855019471117"/>
    <b v="1"/>
    <b v="0"/>
    <b v="0"/>
    <b v="0"/>
    <b v="0"/>
    <b v="0"/>
    <x v="5"/>
    <n v="606"/>
  </r>
  <r>
    <n v="11"/>
    <n v="50"/>
    <n v="3.8181818181818201"/>
    <n v="2"/>
    <n v="319"/>
    <n v="5.25"/>
    <n v="4.2987823486328098"/>
    <n v="0.95121765136719016"/>
    <n v="0.90481502027251337"/>
    <b v="1"/>
    <b v="0"/>
    <b v="0"/>
    <b v="0"/>
    <b v="0"/>
    <b v="0"/>
    <x v="5"/>
    <n v="607"/>
  </r>
  <r>
    <n v="11"/>
    <n v="50"/>
    <n v="3.8181818181818201"/>
    <n v="2"/>
    <n v="55"/>
    <n v="5.8640226628895196"/>
    <n v="4.5240597724914604"/>
    <n v="1.3399628903980592"/>
    <n v="1.7955005476439212"/>
    <b v="0"/>
    <b v="1"/>
    <b v="0"/>
    <b v="0"/>
    <b v="0"/>
    <b v="0"/>
    <x v="5"/>
    <n v="608"/>
  </r>
  <r>
    <n v="11"/>
    <n v="50"/>
    <n v="3.8181818181818201"/>
    <n v="2"/>
    <n v="230"/>
    <n v="5"/>
    <n v="4.3121614456176802"/>
    <n v="0.68783855438231978"/>
    <n v="0.47312187689475949"/>
    <b v="1"/>
    <b v="0"/>
    <b v="0"/>
    <b v="0"/>
    <b v="0"/>
    <b v="0"/>
    <x v="5"/>
    <n v="609"/>
  </r>
  <r>
    <n v="11"/>
    <n v="50"/>
    <n v="3.8181818181818201"/>
    <n v="2"/>
    <n v="199"/>
    <n v="5"/>
    <n v="4.3208680152893102"/>
    <n v="0.67913198471068981"/>
    <n v="0.46122025265708061"/>
    <b v="1"/>
    <b v="0"/>
    <b v="0"/>
    <b v="0"/>
    <b v="0"/>
    <b v="0"/>
    <x v="5"/>
    <n v="610"/>
  </r>
  <r>
    <n v="11"/>
    <n v="50"/>
    <n v="3.8181818181818201"/>
    <n v="2"/>
    <n v="233"/>
    <n v="5.5833333333333304"/>
    <n v="4.3111553192138699"/>
    <n v="1.2721780141194605"/>
    <n v="1.6184368996089342"/>
    <b v="0"/>
    <b v="1"/>
    <b v="0"/>
    <b v="0"/>
    <b v="0"/>
    <b v="0"/>
    <x v="5"/>
    <n v="611"/>
  </r>
  <r>
    <n v="11"/>
    <n v="50"/>
    <n v="3.8181818181818201"/>
    <n v="2"/>
    <n v="294"/>
    <n v="5"/>
    <n v="4.3056674003601101"/>
    <n v="0.69433259963988991"/>
    <n v="0.48209775892268764"/>
    <b v="1"/>
    <b v="0"/>
    <b v="0"/>
    <b v="0"/>
    <b v="0"/>
    <b v="0"/>
    <x v="5"/>
    <n v="612"/>
  </r>
  <r>
    <n v="11"/>
    <n v="50"/>
    <n v="3.8181818181818201"/>
    <n v="2"/>
    <n v="217"/>
    <n v="5.2777777777777803"/>
    <n v="4.3123412132263201"/>
    <n v="0.96543656455146021"/>
    <n v="0.93206776017292581"/>
    <b v="1"/>
    <b v="0"/>
    <b v="0"/>
    <b v="0"/>
    <b v="0"/>
    <b v="0"/>
    <x v="5"/>
    <n v="613"/>
  </r>
  <r>
    <n v="11"/>
    <n v="50"/>
    <n v="3.8181818181818201"/>
    <n v="2"/>
    <n v="25"/>
    <n v="8.5314718409843806"/>
    <n v="4.5967307090759304"/>
    <n v="3.9347411319084502"/>
    <n v="15.482187775132193"/>
    <b v="0"/>
    <b v="0"/>
    <b v="1"/>
    <b v="0"/>
    <b v="0"/>
    <b v="0"/>
    <x v="7"/>
    <n v="614"/>
  </r>
  <r>
    <n v="11"/>
    <n v="50"/>
    <n v="3.8181818181818201"/>
    <n v="2"/>
    <n v="71"/>
    <n v="7.4020319303338198"/>
    <n v="4.48299312591553"/>
    <n v="2.9190388044182898"/>
    <n v="8.5207875416997592"/>
    <b v="0"/>
    <b v="0"/>
    <b v="1"/>
    <b v="0"/>
    <b v="0"/>
    <b v="0"/>
    <x v="6"/>
    <n v="615"/>
  </r>
  <r>
    <n v="11"/>
    <n v="50"/>
    <n v="3.8181818181818201"/>
    <n v="2"/>
    <n v="74"/>
    <n v="6.2526315789473701"/>
    <n v="4.4753599166870099"/>
    <n v="1.7772716622603602"/>
    <n v="3.1586945614737036"/>
    <b v="0"/>
    <b v="1"/>
    <b v="0"/>
    <b v="0"/>
    <b v="0"/>
    <b v="0"/>
    <x v="4"/>
    <n v="616"/>
  </r>
  <r>
    <n v="11"/>
    <n v="50"/>
    <n v="3.8181818181818201"/>
    <n v="2"/>
    <n v="158"/>
    <n v="5.3333333333333304"/>
    <n v="4.3161182403564498"/>
    <n v="1.0172150929768806"/>
    <n v="1.0347265453799639"/>
    <b v="0"/>
    <b v="1"/>
    <b v="0"/>
    <b v="0"/>
    <b v="0"/>
    <b v="0"/>
    <x v="5"/>
    <n v="617"/>
  </r>
  <r>
    <n v="11"/>
    <n v="50"/>
    <n v="3.8181818181818201"/>
    <n v="2"/>
    <n v="174"/>
    <n v="5"/>
    <n v="4.3167343139648402"/>
    <n v="0.6832656860351598"/>
    <n v="0.46685199771309754"/>
    <b v="1"/>
    <b v="0"/>
    <b v="0"/>
    <b v="0"/>
    <b v="0"/>
    <b v="0"/>
    <x v="5"/>
    <n v="618"/>
  </r>
  <r>
    <n v="11"/>
    <n v="50"/>
    <n v="3.8181818181818201"/>
    <n v="2"/>
    <n v="142"/>
    <n v="5"/>
    <n v="4.3295750617981001"/>
    <n v="0.67042493820189986"/>
    <n v="0.44946959776302126"/>
    <b v="1"/>
    <b v="0"/>
    <b v="0"/>
    <b v="0"/>
    <b v="0"/>
    <b v="0"/>
    <x v="5"/>
    <n v="619"/>
  </r>
  <r>
    <n v="11"/>
    <n v="50"/>
    <n v="3.8181818181818201"/>
    <n v="2"/>
    <n v="42"/>
    <n v="7.1604139715394597"/>
    <n v="4.5552558898925799"/>
    <n v="2.6051580816468798"/>
    <n v="6.7868486303700504"/>
    <b v="0"/>
    <b v="0"/>
    <b v="1"/>
    <b v="0"/>
    <b v="0"/>
    <b v="0"/>
    <x v="6"/>
    <n v="620"/>
  </r>
  <r>
    <n v="11"/>
    <n v="50"/>
    <n v="3.8181818181818201"/>
    <n v="2"/>
    <n v="46"/>
    <n v="5.2755905511811001"/>
    <n v="4.5463099479675302"/>
    <n v="0.72928060321356991"/>
    <n v="0.5318501982235484"/>
    <b v="1"/>
    <b v="0"/>
    <b v="0"/>
    <b v="0"/>
    <b v="0"/>
    <b v="0"/>
    <x v="5"/>
    <n v="621"/>
  </r>
  <r>
    <n v="11"/>
    <n v="50"/>
    <n v="3.8181818181818201"/>
    <n v="2"/>
    <n v="101"/>
    <n v="5.9375"/>
    <n v="4.4030117988586399"/>
    <n v="1.5344882011413601"/>
    <n v="2.354654039442047"/>
    <b v="0"/>
    <b v="1"/>
    <b v="0"/>
    <b v="0"/>
    <b v="0"/>
    <b v="0"/>
    <x v="4"/>
    <n v="622"/>
  </r>
  <r>
    <n v="11"/>
    <n v="50"/>
    <n v="3.8181818181818201"/>
    <n v="2"/>
    <n v="150"/>
    <n v="6"/>
    <n v="4.3221716880798304"/>
    <n v="1.6778283119201696"/>
    <n v="2.8151078442808859"/>
    <b v="0"/>
    <b v="1"/>
    <b v="0"/>
    <b v="0"/>
    <b v="0"/>
    <b v="0"/>
    <x v="4"/>
    <n v="623"/>
  </r>
  <r>
    <n v="11"/>
    <n v="50"/>
    <n v="3.8181818181818201"/>
    <n v="2"/>
    <n v="122"/>
    <n v="6.4929577464788704"/>
    <n v="4.36020708084106"/>
    <n v="2.1327506656378104"/>
    <n v="4.5486254017785228"/>
    <b v="0"/>
    <b v="0"/>
    <b v="1"/>
    <b v="0"/>
    <b v="0"/>
    <b v="0"/>
    <x v="4"/>
    <n v="624"/>
  </r>
  <r>
    <n v="11"/>
    <n v="50"/>
    <n v="3.8181818181818201"/>
    <n v="2"/>
    <n v="153"/>
    <n v="5.78571428571429"/>
    <n v="4.3196511268615696"/>
    <n v="1.4660631588527204"/>
    <n v="2.1493411857452172"/>
    <b v="0"/>
    <b v="1"/>
    <b v="0"/>
    <b v="0"/>
    <b v="0"/>
    <b v="0"/>
    <x v="5"/>
    <n v="625"/>
  </r>
  <r>
    <n v="11"/>
    <n v="50"/>
    <n v="3.8181818181818201"/>
    <n v="2"/>
    <n v="59"/>
    <n v="6.5607476635513997"/>
    <n v="4.5137472152709996"/>
    <n v="2.0470004482804001"/>
    <n v="4.1902108352601593"/>
    <b v="0"/>
    <b v="0"/>
    <b v="1"/>
    <b v="0"/>
    <b v="0"/>
    <b v="0"/>
    <x v="4"/>
    <n v="626"/>
  </r>
  <r>
    <n v="11"/>
    <n v="50"/>
    <n v="3.8181818181818201"/>
    <n v="2"/>
    <n v="51"/>
    <n v="7.16"/>
    <n v="4.5343723297119096"/>
    <n v="2.6256276702880905"/>
    <n v="6.8939206629824659"/>
    <b v="0"/>
    <b v="0"/>
    <b v="1"/>
    <b v="0"/>
    <b v="0"/>
    <b v="0"/>
    <x v="6"/>
    <n v="627"/>
  </r>
  <r>
    <n v="11"/>
    <n v="50"/>
    <n v="3.8181818181818201"/>
    <n v="2"/>
    <n v="88"/>
    <n v="7.4159292035398199"/>
    <n v="4.4364857673645002"/>
    <n v="2.9794434361753197"/>
    <n v="8.8770831893681965"/>
    <b v="0"/>
    <b v="0"/>
    <b v="1"/>
    <b v="0"/>
    <b v="0"/>
    <b v="0"/>
    <x v="6"/>
    <n v="628"/>
  </r>
  <r>
    <n v="11"/>
    <n v="50"/>
    <n v="3.8181818181818201"/>
    <n v="2"/>
    <n v="87"/>
    <n v="6.7256097560975601"/>
    <n v="4.4391007423400897"/>
    <n v="2.2865090137574704"/>
    <n v="5.2281234699941601"/>
    <b v="0"/>
    <b v="0"/>
    <b v="1"/>
    <b v="0"/>
    <b v="0"/>
    <b v="0"/>
    <x v="4"/>
    <n v="629"/>
  </r>
  <r>
    <n v="11"/>
    <n v="50"/>
    <n v="3.8181818181818201"/>
    <n v="2"/>
    <n v="113"/>
    <n v="7.5897435897435903"/>
    <n v="4.37809038162231"/>
    <n v="3.2116532081212803"/>
    <n v="10.314716329235711"/>
    <b v="0"/>
    <b v="0"/>
    <b v="1"/>
    <b v="0"/>
    <b v="0"/>
    <b v="0"/>
    <x v="6"/>
    <n v="630"/>
  </r>
  <r>
    <n v="11"/>
    <n v="50"/>
    <n v="3.8181818181818201"/>
    <n v="2"/>
    <n v="112"/>
    <n v="6.44475138121547"/>
    <n v="4.3801560401916504"/>
    <n v="2.0645953410238196"/>
    <n v="4.2625539221772621"/>
    <b v="0"/>
    <b v="0"/>
    <b v="1"/>
    <b v="0"/>
    <b v="0"/>
    <b v="0"/>
    <x v="4"/>
    <n v="631"/>
  </r>
  <r>
    <n v="11"/>
    <n v="50"/>
    <n v="3.8181818181818201"/>
    <n v="2"/>
    <n v="32"/>
    <n v="7.6746685775707597"/>
    <n v="4.5383777618408203"/>
    <n v="3.1362908157299394"/>
    <n v="9.8363200808319693"/>
    <b v="0"/>
    <b v="0"/>
    <b v="1"/>
    <b v="0"/>
    <b v="0"/>
    <b v="0"/>
    <x v="6"/>
    <n v="632"/>
  </r>
  <r>
    <n v="11"/>
    <n v="50"/>
    <n v="3.8181818181818201"/>
    <n v="2"/>
    <n v="144"/>
    <n v="5.7222222222222197"/>
    <n v="4.3272514343261701"/>
    <n v="1.3949707878960496"/>
    <n v="1.9459434990833253"/>
    <b v="0"/>
    <b v="1"/>
    <b v="0"/>
    <b v="0"/>
    <b v="0"/>
    <b v="0"/>
    <x v="5"/>
    <n v="633"/>
  </r>
  <r>
    <n v="11"/>
    <n v="50"/>
    <n v="3.8181818181818201"/>
    <n v="2"/>
    <n v="106"/>
    <n v="6.1832669322709197"/>
    <n v="4.3924450874328604"/>
    <n v="1.7908218448380593"/>
    <n v="3.2070428799491899"/>
    <b v="0"/>
    <b v="1"/>
    <b v="0"/>
    <b v="0"/>
    <b v="0"/>
    <b v="0"/>
    <x v="4"/>
    <n v="634"/>
  </r>
  <r>
    <n v="11"/>
    <n v="50"/>
    <n v="3.8181818181818201"/>
    <n v="2"/>
    <n v="79"/>
    <n v="6.9090909090909101"/>
    <n v="4.4613280296325701"/>
    <n v="2.4477628794583399"/>
    <n v="5.9915431140541839"/>
    <b v="0"/>
    <b v="0"/>
    <b v="1"/>
    <b v="0"/>
    <b v="0"/>
    <b v="0"/>
    <x v="4"/>
    <n v="635"/>
  </r>
  <r>
    <n v="11"/>
    <n v="50"/>
    <n v="3.8181818181818201"/>
    <n v="2"/>
    <n v="231"/>
    <n v="6.09375"/>
    <n v="4.3118634223937997"/>
    <n v="1.7818865776062003"/>
    <n v="3.1751197754531373"/>
    <b v="0"/>
    <b v="1"/>
    <b v="0"/>
    <b v="0"/>
    <b v="0"/>
    <b v="0"/>
    <x v="4"/>
    <n v="636"/>
  </r>
  <r>
    <n v="11"/>
    <n v="50"/>
    <n v="3.8181818181818201"/>
    <n v="2"/>
    <n v="200"/>
    <n v="6.4791666666666696"/>
    <n v="4.3205451965331996"/>
    <n v="2.1586214701334701"/>
    <n v="4.6596466513211832"/>
    <b v="0"/>
    <b v="0"/>
    <b v="1"/>
    <b v="0"/>
    <b v="0"/>
    <b v="0"/>
    <x v="4"/>
    <n v="637"/>
  </r>
  <r>
    <n v="11"/>
    <n v="50"/>
    <n v="3.8181818181818201"/>
    <n v="2"/>
    <n v="175"/>
    <n v="6.1875"/>
    <n v="4.31740379333496"/>
    <n v="1.87009620666504"/>
    <n v="3.4972598221829716"/>
    <b v="0"/>
    <b v="1"/>
    <b v="0"/>
    <b v="0"/>
    <b v="0"/>
    <b v="0"/>
    <x v="4"/>
    <n v="638"/>
  </r>
  <r>
    <n v="11"/>
    <n v="50"/>
    <n v="3.8181818181818201"/>
    <n v="2"/>
    <n v="47"/>
    <n v="6.2409090909090903"/>
    <n v="4.5440735816955602"/>
    <n v="1.6968355092135301"/>
    <n v="2.8792507453279401"/>
    <b v="0"/>
    <b v="1"/>
    <b v="0"/>
    <b v="0"/>
    <b v="0"/>
    <b v="0"/>
    <x v="4"/>
    <n v="639"/>
  </r>
  <r>
    <n v="11"/>
    <n v="50"/>
    <n v="3.8181818181818201"/>
    <n v="2"/>
    <n v="151"/>
    <n v="6.2222222222222197"/>
    <n v="4.3213315010070801"/>
    <n v="1.9008907212151396"/>
    <n v="3.6133855340018135"/>
    <b v="0"/>
    <b v="1"/>
    <b v="0"/>
    <b v="0"/>
    <b v="0"/>
    <b v="0"/>
    <x v="4"/>
    <n v="640"/>
  </r>
  <r>
    <n v="11"/>
    <n v="50"/>
    <n v="3.8181818181818201"/>
    <n v="2"/>
    <n v="123"/>
    <n v="6.7173913043478297"/>
    <n v="4.3584218025207502"/>
    <n v="2.3589695018270795"/>
    <n v="5.5647371105502996"/>
    <b v="0"/>
    <b v="0"/>
    <b v="1"/>
    <b v="0"/>
    <b v="0"/>
    <b v="0"/>
    <x v="4"/>
    <n v="641"/>
  </r>
  <r>
    <n v="11"/>
    <n v="50"/>
    <n v="3.8181818181818201"/>
    <n v="2"/>
    <n v="159"/>
    <n v="6.7395833333333304"/>
    <n v="4.3154940605163601"/>
    <n v="2.4240892728169703"/>
    <n v="5.8762088025863077"/>
    <b v="0"/>
    <b v="0"/>
    <b v="1"/>
    <b v="0"/>
    <b v="0"/>
    <b v="0"/>
    <x v="4"/>
    <n v="642"/>
  </r>
  <r>
    <n v="11"/>
    <n v="50"/>
    <n v="3.8181818181818201"/>
    <n v="2"/>
    <n v="143"/>
    <n v="6.6979166666666696"/>
    <n v="4.32833003997803"/>
    <n v="2.3695866266886396"/>
    <n v="5.6149407813816463"/>
    <b v="0"/>
    <b v="0"/>
    <b v="1"/>
    <b v="0"/>
    <b v="0"/>
    <b v="0"/>
    <x v="4"/>
    <n v="643"/>
  </r>
  <r>
    <n v="11"/>
    <n v="50"/>
    <n v="3.8181818181818201"/>
    <n v="2"/>
    <n v="75"/>
    <n v="7.2761904761904797"/>
    <n v="4.4725532531738299"/>
    <n v="2.8036372230166497"/>
    <n v="7.8603816782845115"/>
    <b v="0"/>
    <b v="0"/>
    <b v="1"/>
    <b v="0"/>
    <b v="0"/>
    <b v="0"/>
    <x v="6"/>
    <n v="644"/>
  </r>
  <r>
    <n v="11"/>
    <n v="50"/>
    <n v="3.8181818181818201"/>
    <n v="2"/>
    <n v="102"/>
    <n v="6.4833333333333298"/>
    <n v="4.4008831977844203"/>
    <n v="2.0824501355489096"/>
    <n v="4.3365985670476714"/>
    <b v="0"/>
    <b v="0"/>
    <b v="1"/>
    <b v="0"/>
    <b v="0"/>
    <b v="0"/>
    <x v="4"/>
    <n v="645"/>
  </r>
  <r>
    <n v="11"/>
    <n v="50"/>
    <n v="3.8181818181818201"/>
    <n v="2"/>
    <n v="60"/>
    <n v="7.7297297297297298"/>
    <n v="4.51116895675659"/>
    <n v="3.2185607729731398"/>
    <n v="10.359133449321455"/>
    <b v="0"/>
    <b v="0"/>
    <b v="1"/>
    <b v="0"/>
    <b v="0"/>
    <b v="0"/>
    <x v="6"/>
    <n v="646"/>
  </r>
  <r>
    <n v="11"/>
    <n v="50"/>
    <n v="3.8181818181818201"/>
    <n v="2"/>
    <n v="43"/>
    <n v="7.8979400749063702"/>
    <n v="4.5530195236206099"/>
    <n v="3.3449205512857603"/>
    <n v="11.188493494413834"/>
    <b v="0"/>
    <b v="0"/>
    <b v="1"/>
    <b v="0"/>
    <b v="0"/>
    <b v="0"/>
    <x v="6"/>
    <n v="647"/>
  </r>
  <r>
    <n v="11"/>
    <n v="50"/>
    <n v="3.8181818181818201"/>
    <n v="2"/>
    <n v="63"/>
    <n v="6"/>
    <n v="4.5034346580505398"/>
    <n v="1.4965653419494602"/>
    <n v="2.2397078227243048"/>
    <b v="0"/>
    <b v="1"/>
    <b v="0"/>
    <b v="0"/>
    <b v="0"/>
    <b v="0"/>
    <x v="5"/>
    <n v="648"/>
  </r>
  <r>
    <n v="11"/>
    <n v="50"/>
    <n v="3.8181818181818201"/>
    <n v="2"/>
    <n v="89"/>
    <n v="7.0657894736842097"/>
    <n v="4.4338703155517596"/>
    <n v="2.6319191581324501"/>
    <n v="6.9269984549446253"/>
    <b v="0"/>
    <b v="0"/>
    <b v="1"/>
    <b v="0"/>
    <b v="0"/>
    <b v="0"/>
    <x v="6"/>
    <n v="649"/>
  </r>
  <r>
    <n v="11"/>
    <n v="50"/>
    <n v="3.8181818181818201"/>
    <n v="2"/>
    <n v="114"/>
    <n v="6.9791666666666696"/>
    <n v="4.3760247230529803"/>
    <n v="2.6031419436136893"/>
    <n v="6.7763479786008558"/>
    <b v="0"/>
    <b v="0"/>
    <b v="1"/>
    <b v="0"/>
    <b v="0"/>
    <b v="0"/>
    <x v="6"/>
    <n v="650"/>
  </r>
  <r>
    <n v="11"/>
    <n v="50"/>
    <n v="3.8181818181818201"/>
    <n v="2"/>
    <n v="64"/>
    <n v="7.6"/>
    <n v="4.5008563995361301"/>
    <n v="3.0991436004638695"/>
    <n v="9.604691056296156"/>
    <b v="0"/>
    <b v="0"/>
    <b v="1"/>
    <b v="0"/>
    <b v="0"/>
    <b v="0"/>
    <x v="6"/>
    <n v="651"/>
  </r>
  <r>
    <n v="11"/>
    <n v="50"/>
    <n v="3.8181818181818201"/>
    <n v="2"/>
    <n v="61"/>
    <n v="8.2669491525423702"/>
    <n v="4.5085911750793501"/>
    <n v="3.75835797746302"/>
    <n v="14.125254686759922"/>
    <b v="0"/>
    <b v="0"/>
    <b v="1"/>
    <b v="0"/>
    <b v="0"/>
    <b v="0"/>
    <x v="7"/>
    <n v="652"/>
  </r>
  <r>
    <n v="11"/>
    <n v="50"/>
    <n v="3.8181818181818201"/>
    <n v="2"/>
    <n v="81"/>
    <n v="6"/>
    <n v="4.4557156562805202"/>
    <n v="1.5442843437194798"/>
    <n v="2.3848141342571041"/>
    <b v="0"/>
    <b v="1"/>
    <b v="0"/>
    <b v="0"/>
    <b v="0"/>
    <b v="0"/>
    <x v="4"/>
    <n v="653"/>
  </r>
  <r>
    <n v="11"/>
    <n v="50"/>
    <n v="3.8181818181818201"/>
    <n v="2"/>
    <n v="107"/>
    <n v="7.3676470588235299"/>
    <n v="4.39040327072144"/>
    <n v="2.9772437881020899"/>
    <n v="8.8639805737924817"/>
    <b v="0"/>
    <b v="0"/>
    <b v="1"/>
    <b v="0"/>
    <b v="0"/>
    <b v="0"/>
    <x v="6"/>
    <n v="654"/>
  </r>
  <r>
    <n v="11"/>
    <n v="50"/>
    <n v="3.8181818181818201"/>
    <n v="2"/>
    <n v="80"/>
    <n v="7.09375"/>
    <n v="4.4585218429565403"/>
    <n v="2.6352281570434597"/>
    <n v="6.9444274396746692"/>
    <b v="0"/>
    <b v="0"/>
    <b v="1"/>
    <b v="0"/>
    <b v="0"/>
    <b v="0"/>
    <x v="6"/>
    <n v="655"/>
  </r>
  <r>
    <n v="11"/>
    <n v="50"/>
    <n v="3.8181818181818201"/>
    <n v="2"/>
    <n v="62"/>
    <n v="8.3703703703703702"/>
    <n v="4.5060129165649396"/>
    <n v="3.8643574538054306"/>
    <n v="14.933258530781591"/>
    <b v="0"/>
    <b v="0"/>
    <b v="1"/>
    <b v="0"/>
    <b v="0"/>
    <b v="0"/>
    <x v="7"/>
    <n v="656"/>
  </r>
  <r>
    <n v="11"/>
    <n v="50"/>
    <n v="3.8181818181818201"/>
    <n v="2"/>
    <n v="33"/>
    <n v="8.3046808510638304"/>
    <n v="4.5336999893188503"/>
    <n v="3.77098086174498"/>
    <n v="14.220296659646912"/>
    <b v="0"/>
    <b v="0"/>
    <b v="1"/>
    <b v="0"/>
    <b v="0"/>
    <b v="0"/>
    <x v="7"/>
    <n v="657"/>
  </r>
  <r>
    <n v="11"/>
    <n v="50"/>
    <n v="3.8181818181818201"/>
    <n v="2"/>
    <n v="76"/>
    <n v="7.8636363636363598"/>
    <n v="4.4697470664978001"/>
    <n v="3.3938892971385597"/>
    <n v="11.518484561231666"/>
    <b v="0"/>
    <b v="0"/>
    <b v="1"/>
    <b v="0"/>
    <b v="0"/>
    <b v="0"/>
    <x v="6"/>
    <n v="658"/>
  </r>
  <r>
    <n v="11"/>
    <n v="50"/>
    <n v="3.8181818181818201"/>
    <n v="2"/>
    <n v="65"/>
    <n v="8"/>
    <n v="4.4982786178588903"/>
    <n v="3.5017213821411097"/>
    <n v="12.262052638144244"/>
    <b v="0"/>
    <b v="0"/>
    <b v="1"/>
    <b v="0"/>
    <b v="0"/>
    <b v="0"/>
    <x v="7"/>
    <n v="659"/>
  </r>
  <r>
    <n v="11"/>
    <n v="50"/>
    <n v="3.8181818181818201"/>
    <n v="2"/>
    <n v="0"/>
    <n v="0"/>
    <n v="3.3232893943786599"/>
    <n v="-3.3232893943786599"/>
    <n v="11.044252398789681"/>
    <b v="0"/>
    <b v="0"/>
    <b v="1"/>
    <b v="0"/>
    <b v="0"/>
    <b v="0"/>
    <x v="0"/>
    <n v="660"/>
  </r>
  <r>
    <n v="11"/>
    <n v="50"/>
    <n v="3.8181818181818201"/>
    <n v="2"/>
    <n v="1"/>
    <n v="1"/>
    <n v="3.5845916271209699"/>
    <n v="-2.5845916271209699"/>
    <n v="6.680113878983823"/>
    <b v="0"/>
    <b v="0"/>
    <b v="1"/>
    <b v="0"/>
    <b v="0"/>
    <b v="0"/>
    <x v="0"/>
    <n v="661"/>
  </r>
  <r>
    <n v="11"/>
    <n v="50"/>
    <n v="3.8181818181818201"/>
    <n v="2"/>
    <n v="2"/>
    <n v="2"/>
    <n v="3.78342580795288"/>
    <n v="-1.78342580795288"/>
    <n v="3.1806076124723828"/>
    <b v="0"/>
    <b v="1"/>
    <b v="0"/>
    <b v="0"/>
    <b v="0"/>
    <b v="0"/>
    <x v="1"/>
    <n v="662"/>
  </r>
  <r>
    <n v="11"/>
    <n v="50"/>
    <n v="3.8181818181818201"/>
    <n v="2"/>
    <n v="26"/>
    <n v="8.2974203338391508"/>
    <n v="4.5852503776550302"/>
    <n v="3.7121699561841206"/>
    <n v="13.780205783596015"/>
    <b v="0"/>
    <b v="0"/>
    <b v="1"/>
    <b v="0"/>
    <b v="0"/>
    <b v="0"/>
    <x v="7"/>
    <n v="663"/>
  </r>
  <r>
    <n v="11"/>
    <n v="50"/>
    <n v="3.8181818181818201"/>
    <n v="2"/>
    <n v="17"/>
    <n v="8.7510683760683694"/>
    <n v="4.6890392303466797"/>
    <n v="4.0620291457216897"/>
    <n v="16.500080780692482"/>
    <b v="0"/>
    <b v="0"/>
    <b v="1"/>
    <b v="0"/>
    <b v="0"/>
    <b v="0"/>
    <x v="7"/>
    <n v="664"/>
  </r>
  <r>
    <n v="11"/>
    <n v="50"/>
    <n v="3.8181818181818201"/>
    <n v="2"/>
    <n v="10"/>
    <n v="9.27536231884058"/>
    <n v="4.7631874084472701"/>
    <n v="4.51217491039331"/>
    <n v="20.359722421982873"/>
    <b v="0"/>
    <b v="0"/>
    <b v="1"/>
    <b v="0"/>
    <b v="0"/>
    <b v="0"/>
    <x v="8"/>
    <n v="665"/>
  </r>
  <r>
    <n v="11"/>
    <n v="50"/>
    <n v="3.8181818181818201"/>
    <n v="2"/>
    <n v="5"/>
    <n v="5.5624519600307503"/>
    <n v="4.1493110656738299"/>
    <n v="1.4131408943569204"/>
    <n v="1.9969671873038768"/>
    <b v="0"/>
    <b v="1"/>
    <b v="0"/>
    <b v="0"/>
    <b v="0"/>
    <b v="0"/>
    <x v="5"/>
    <n v="666"/>
  </r>
  <r>
    <n v="11"/>
    <n v="50"/>
    <n v="3.8181818181818201"/>
    <n v="2"/>
    <n v="27"/>
    <n v="9.4994964753272892"/>
    <n v="4.57505178451538"/>
    <n v="4.9244446908119093"/>
    <n v="24.2501555128656"/>
    <b v="0"/>
    <b v="0"/>
    <b v="1"/>
    <b v="0"/>
    <b v="0"/>
    <b v="0"/>
    <x v="8"/>
    <n v="667"/>
  </r>
  <r>
    <n v="11"/>
    <n v="50"/>
    <n v="3.8181818181818201"/>
    <n v="2"/>
    <n v="18"/>
    <n v="9.9986679986679992"/>
    <n v="4.6781787872314498"/>
    <n v="5.3204892114365494"/>
    <n v="28.307605449012716"/>
    <b v="0"/>
    <b v="0"/>
    <b v="0"/>
    <b v="1"/>
    <b v="0"/>
    <b v="0"/>
    <x v="8"/>
    <n v="668"/>
  </r>
  <r>
    <n v="11"/>
    <n v="50"/>
    <n v="3.8181818181818201"/>
    <n v="2"/>
    <n v="38"/>
    <n v="7.7290930506478199"/>
    <n v="4.5558152198791504"/>
    <n v="3.1732778307686695"/>
    <n v="10.069692191247913"/>
    <b v="0"/>
    <b v="0"/>
    <b v="1"/>
    <b v="0"/>
    <b v="0"/>
    <b v="0"/>
    <x v="6"/>
    <n v="669"/>
  </r>
  <r>
    <n v="11"/>
    <n v="50"/>
    <n v="3.8181818181818201"/>
    <n v="2"/>
    <n v="11"/>
    <n v="9.2775371287128703"/>
    <n v="4.7526965141296396"/>
    <n v="4.5248406145832307"/>
    <n v="20.47418258738195"/>
    <b v="0"/>
    <b v="0"/>
    <b v="1"/>
    <b v="0"/>
    <b v="0"/>
    <b v="0"/>
    <x v="8"/>
    <n v="670"/>
  </r>
  <r>
    <n v="11"/>
    <n v="50"/>
    <n v="3.8181818181818201"/>
    <n v="2"/>
    <n v="6"/>
    <n v="6.4709980096673299"/>
    <n v="4.3741879463195801"/>
    <n v="2.0968100633477498"/>
    <n v="4.3966124417563943"/>
    <b v="0"/>
    <b v="0"/>
    <b v="1"/>
    <b v="0"/>
    <b v="0"/>
    <b v="0"/>
    <x v="4"/>
    <n v="671"/>
  </r>
  <r>
    <n v="11"/>
    <n v="50"/>
    <n v="3.8181818181818201"/>
    <n v="2"/>
    <n v="3"/>
    <n v="3.4268774703557301"/>
    <n v="3.8803632259368901"/>
    <n v="-0.45348575558116"/>
    <n v="0.20564933051501558"/>
    <b v="1"/>
    <b v="0"/>
    <b v="0"/>
    <b v="0"/>
    <b v="0"/>
    <b v="0"/>
    <x v="3"/>
    <n v="672"/>
  </r>
  <r>
    <n v="11"/>
    <n v="50"/>
    <n v="3.8181818181818201"/>
    <n v="2"/>
    <n v="39"/>
    <n v="7.66377440347072"/>
    <n v="4.5581946372985804"/>
    <n v="3.1055797661721396"/>
    <n v="9.644625684057802"/>
    <b v="0"/>
    <b v="0"/>
    <b v="1"/>
    <b v="0"/>
    <b v="0"/>
    <b v="0"/>
    <x v="6"/>
    <n v="673"/>
  </r>
  <r>
    <n v="11"/>
    <n v="50"/>
    <n v="3.8181818181818201"/>
    <n v="2"/>
    <n v="103"/>
    <n v="6.7686567164179099"/>
    <n v="4.3987545967102104"/>
    <n v="2.3699021197076995"/>
    <n v="5.6164360569950471"/>
    <b v="0"/>
    <b v="0"/>
    <b v="1"/>
    <b v="0"/>
    <b v="0"/>
    <b v="0"/>
    <x v="4"/>
    <n v="674"/>
  </r>
  <r>
    <n v="11"/>
    <n v="50"/>
    <n v="3.8181818181818201"/>
    <n v="2"/>
    <n v="84"/>
    <n v="4.1636363636363596"/>
    <n v="4.4472966194152797"/>
    <n v="-0.28366025577892007"/>
    <n v="8.046314070856235E-2"/>
    <b v="1"/>
    <b v="0"/>
    <b v="0"/>
    <b v="0"/>
    <b v="0"/>
    <b v="0"/>
    <x v="3"/>
    <n v="675"/>
  </r>
  <r>
    <n v="11"/>
    <n v="50"/>
    <n v="3.8181818181818201"/>
    <n v="2"/>
    <n v="4"/>
    <n v="4.3788049605411503"/>
    <n v="4.0373630523681596"/>
    <n v="0.34144190817299069"/>
    <n v="0.11658257665681301"/>
    <b v="1"/>
    <b v="0"/>
    <b v="0"/>
    <b v="0"/>
    <b v="0"/>
    <b v="0"/>
    <x v="3"/>
    <n v="676"/>
  </r>
  <r>
    <n v="11"/>
    <n v="50"/>
    <n v="3.8181818181818201"/>
    <n v="2"/>
    <n v="28"/>
    <n v="6.37446808510638"/>
    <n v="4.5654125213623002"/>
    <n v="1.8090555637440797"/>
    <n v="3.2726820327134103"/>
    <b v="0"/>
    <b v="1"/>
    <b v="0"/>
    <b v="0"/>
    <b v="0"/>
    <b v="0"/>
    <x v="4"/>
    <n v="677"/>
  </r>
  <r>
    <n v="11"/>
    <n v="50"/>
    <n v="3.8181818181818201"/>
    <n v="2"/>
    <n v="52"/>
    <n v="7.4857142857142804"/>
    <n v="4.5317945480346697"/>
    <n v="2.9539197376796107"/>
    <n v="8.7256418166531802"/>
    <b v="0"/>
    <b v="0"/>
    <b v="1"/>
    <b v="0"/>
    <b v="0"/>
    <b v="0"/>
    <x v="6"/>
    <n v="678"/>
  </r>
  <r>
    <n v="11"/>
    <n v="50"/>
    <n v="3.8181818181818201"/>
    <n v="2"/>
    <n v="34"/>
    <n v="7.98"/>
    <n v="4.5308146476745597"/>
    <n v="3.4491853523254408"/>
    <n v="11.896879594696374"/>
    <b v="0"/>
    <b v="0"/>
    <b v="1"/>
    <b v="0"/>
    <b v="0"/>
    <b v="0"/>
    <x v="6"/>
    <n v="679"/>
  </r>
  <r>
    <n v="11"/>
    <n v="50"/>
    <n v="3.8181818181818201"/>
    <n v="2"/>
    <n v="67"/>
    <n v="3.6923076923076898"/>
    <n v="4.4931221008300799"/>
    <n v="-0.80081440852239005"/>
    <n v="0.64130371689706545"/>
    <b v="1"/>
    <b v="0"/>
    <b v="0"/>
    <b v="0"/>
    <b v="0"/>
    <b v="0"/>
    <x v="2"/>
    <n v="680"/>
  </r>
  <r>
    <n v="11"/>
    <n v="50"/>
    <n v="3.8181818181818201"/>
    <n v="2"/>
    <n v="19"/>
    <n v="6.2156286721504097"/>
    <n v="4.66670799255371"/>
    <n v="1.5489206795966997"/>
    <n v="2.3991552716823019"/>
    <b v="0"/>
    <b v="1"/>
    <b v="0"/>
    <b v="0"/>
    <b v="0"/>
    <b v="0"/>
    <x v="4"/>
    <n v="681"/>
  </r>
  <r>
    <n v="11"/>
    <n v="50"/>
    <n v="3.8181818181818201"/>
    <n v="2"/>
    <n v="20"/>
    <n v="5.3996282527880997"/>
    <n v="4.6547665596008301"/>
    <n v="0.74486169318726958"/>
    <n v="0.55481894197780612"/>
    <b v="1"/>
    <b v="0"/>
    <b v="0"/>
    <b v="0"/>
    <b v="0"/>
    <b v="0"/>
    <x v="5"/>
    <n v="682"/>
  </r>
  <r>
    <n v="11"/>
    <n v="50"/>
    <n v="3.8181818181818201"/>
    <n v="2"/>
    <n v="109"/>
    <n v="3.6666666666666701"/>
    <n v="4.3863196372985804"/>
    <n v="-0.71965297063191036"/>
    <n v="0.5179003981393332"/>
    <b v="1"/>
    <b v="0"/>
    <b v="0"/>
    <b v="0"/>
    <b v="0"/>
    <b v="0"/>
    <x v="2"/>
    <n v="683"/>
  </r>
  <r>
    <n v="11"/>
    <n v="50"/>
    <n v="3.8181818181818201"/>
    <n v="2"/>
    <n v="53"/>
    <n v="5.1680000000000001"/>
    <n v="4.5292162895202601"/>
    <n v="0.63878371047974003"/>
    <n v="0.40804462877426434"/>
    <b v="1"/>
    <b v="0"/>
    <b v="0"/>
    <b v="0"/>
    <b v="0"/>
    <b v="0"/>
    <x v="5"/>
    <n v="684"/>
  </r>
  <r>
    <n v="11"/>
    <n v="50"/>
    <n v="3.8181818181818201"/>
    <n v="2"/>
    <n v="83"/>
    <n v="3.71428571428571"/>
    <n v="4.4501028060913104"/>
    <n v="-0.7358170918056004"/>
    <n v="0.54142679259325133"/>
    <b v="1"/>
    <b v="0"/>
    <b v="0"/>
    <b v="0"/>
    <b v="0"/>
    <b v="0"/>
    <x v="2"/>
    <n v="685"/>
  </r>
  <r>
    <n v="11"/>
    <n v="50"/>
    <n v="3.8181818181818201"/>
    <n v="2"/>
    <n v="35"/>
    <n v="3.5028901734104001"/>
    <n v="4.5359797477722203"/>
    <n v="-1.0330895743618203"/>
    <n v="1.067274068655087"/>
    <b v="0"/>
    <b v="1"/>
    <b v="0"/>
    <b v="0"/>
    <b v="0"/>
    <b v="0"/>
    <x v="2"/>
    <n v="686"/>
  </r>
  <r>
    <n v="11"/>
    <n v="50"/>
    <n v="3.8181818181818201"/>
    <n v="2"/>
    <n v="7"/>
    <n v="7.4547392176529597"/>
    <n v="4.4815945625305202"/>
    <n v="2.9731446551224394"/>
    <n v="8.8395891402831293"/>
    <b v="0"/>
    <b v="0"/>
    <b v="1"/>
    <b v="0"/>
    <b v="0"/>
    <b v="0"/>
    <x v="6"/>
    <n v="687"/>
  </r>
  <r>
    <n v="11"/>
    <n v="50"/>
    <n v="3.8181818181818201"/>
    <n v="2"/>
    <n v="68"/>
    <n v="4.3092369477911703"/>
    <n v="4.4905834197998002"/>
    <n v="-0.18134647200862997"/>
    <n v="3.2886542909976814E-2"/>
    <b v="1"/>
    <b v="0"/>
    <b v="0"/>
    <b v="0"/>
    <b v="0"/>
    <b v="0"/>
    <x v="3"/>
    <n v="688"/>
  </r>
  <r>
    <n v="11"/>
    <n v="50"/>
    <n v="3.8181818181818201"/>
    <n v="2"/>
    <n v="12"/>
    <n v="8.9344608879492604"/>
    <n v="4.7424063682556197"/>
    <n v="4.1920545196936407"/>
    <n v="17.57332109608388"/>
    <b v="0"/>
    <b v="0"/>
    <b v="1"/>
    <b v="0"/>
    <b v="0"/>
    <b v="0"/>
    <x v="7"/>
    <n v="689"/>
  </r>
  <r>
    <n v="11"/>
    <n v="50"/>
    <n v="3.8181818181818201"/>
    <n v="2"/>
    <n v="48"/>
    <n v="6.8607594936708898"/>
    <n v="4.5418372154235804"/>
    <n v="2.3189222782473093"/>
    <n v="5.3774005325516914"/>
    <b v="0"/>
    <b v="0"/>
    <b v="1"/>
    <b v="0"/>
    <b v="0"/>
    <b v="0"/>
    <x v="4"/>
    <n v="690"/>
  </r>
  <r>
    <n v="11"/>
    <n v="50"/>
    <n v="3.8181818181818201"/>
    <n v="2"/>
    <n v="21"/>
    <n v="6.2414712153518099"/>
    <n v="4.6428251266479501"/>
    <n v="1.5986460887038598"/>
    <n v="2.5556693169281495"/>
    <b v="0"/>
    <b v="1"/>
    <b v="0"/>
    <b v="0"/>
    <b v="0"/>
    <b v="0"/>
    <x v="4"/>
    <n v="691"/>
  </r>
  <r>
    <n v="11"/>
    <n v="50"/>
    <n v="3.8181818181818201"/>
    <n v="2"/>
    <n v="23"/>
    <n v="7.3246517262265298"/>
    <n v="4.6196918487548801"/>
    <n v="2.7049598774716497"/>
    <n v="7.3168079387314418"/>
    <b v="0"/>
    <b v="0"/>
    <b v="1"/>
    <b v="0"/>
    <b v="0"/>
    <b v="0"/>
    <x v="6"/>
    <n v="692"/>
  </r>
  <r>
    <n v="11"/>
    <n v="50"/>
    <n v="3.8181818181818201"/>
    <n v="2"/>
    <n v="29"/>
    <n v="4.8388489208633096"/>
    <n v="4.5567507743835396"/>
    <n v="0.28209814647977005"/>
    <n v="7.9579364247321802E-2"/>
    <b v="1"/>
    <b v="0"/>
    <b v="0"/>
    <b v="0"/>
    <b v="0"/>
    <b v="0"/>
    <x v="3"/>
    <n v="693"/>
  </r>
  <r>
    <n v="11"/>
    <n v="50"/>
    <n v="3.8181818181818201"/>
    <n v="2"/>
    <n v="13"/>
    <n v="8.2860650705954608"/>
    <n v="4.73230075836182"/>
    <n v="3.5537643122336409"/>
    <n v="12.629240786905443"/>
    <b v="0"/>
    <b v="0"/>
    <b v="1"/>
    <b v="0"/>
    <b v="0"/>
    <b v="0"/>
    <x v="7"/>
    <n v="694"/>
  </r>
  <r>
    <n v="11"/>
    <n v="50"/>
    <n v="3.8181818181818201"/>
    <n v="2"/>
    <n v="44"/>
    <n v="8.5481283422459899"/>
    <n v="4.5507831573486301"/>
    <n v="3.9973451848973598"/>
    <n v="15.978768527222108"/>
    <b v="0"/>
    <b v="0"/>
    <b v="1"/>
    <b v="0"/>
    <b v="0"/>
    <b v="0"/>
    <x v="7"/>
    <n v="695"/>
  </r>
  <r>
    <n v="11"/>
    <n v="50"/>
    <n v="3.8181818181818201"/>
    <n v="2"/>
    <n v="37"/>
    <n v="6.0167597765363103"/>
    <n v="4.5519704818725604"/>
    <n v="1.46478929466375"/>
    <n v="2.1456076777615261"/>
    <b v="0"/>
    <b v="1"/>
    <b v="0"/>
    <b v="0"/>
    <b v="0"/>
    <b v="0"/>
    <x v="5"/>
    <n v="696"/>
  </r>
  <r>
    <n v="11"/>
    <n v="50"/>
    <n v="3.8181818181818201"/>
    <n v="2"/>
    <n v="16"/>
    <n v="9.5451127819548898"/>
    <n v="4.6999197006225604"/>
    <n v="4.8451930813323294"/>
    <n v="23.475895995390673"/>
    <b v="0"/>
    <b v="0"/>
    <b v="1"/>
    <b v="0"/>
    <b v="0"/>
    <b v="0"/>
    <x v="8"/>
    <n v="697"/>
  </r>
  <r>
    <n v="11"/>
    <n v="50"/>
    <n v="3.8181818181818201"/>
    <n v="2"/>
    <n v="8"/>
    <n v="8.2001711910002406"/>
    <n v="4.7350311279296902"/>
    <n v="3.4651400630705504"/>
    <n v="12.007195656696579"/>
    <b v="0"/>
    <b v="0"/>
    <b v="1"/>
    <b v="0"/>
    <b v="0"/>
    <b v="0"/>
    <x v="6"/>
    <n v="698"/>
  </r>
  <r>
    <n v="11"/>
    <n v="50"/>
    <n v="3.8181818181818201"/>
    <n v="2"/>
    <n v="40"/>
    <n v="8.7765588914549593"/>
    <n v="4.5589280128479004"/>
    <n v="4.2176308786070589"/>
    <n v="17.788410228179753"/>
    <b v="0"/>
    <b v="0"/>
    <b v="1"/>
    <b v="0"/>
    <b v="0"/>
    <b v="0"/>
    <x v="7"/>
    <n v="699"/>
  </r>
  <r>
    <n v="11"/>
    <n v="50"/>
    <n v="3.8181818181818201"/>
    <n v="2"/>
    <n v="229"/>
    <n v="4"/>
    <n v="4.3124489784240696"/>
    <n v="-0.3124489784240696"/>
    <n v="9.7624364118244711E-2"/>
    <b v="1"/>
    <b v="0"/>
    <b v="0"/>
    <b v="0"/>
    <b v="0"/>
    <b v="0"/>
    <x v="3"/>
    <n v="700"/>
  </r>
  <r>
    <n v="11"/>
    <n v="50"/>
    <n v="3.8181818181818201"/>
    <n v="2"/>
    <n v="173"/>
    <n v="4"/>
    <n v="4.31634521484375"/>
    <n v="-0.31634521484375"/>
    <n v="0.10007429495453835"/>
    <b v="1"/>
    <b v="0"/>
    <b v="0"/>
    <b v="0"/>
    <b v="0"/>
    <b v="0"/>
    <x v="3"/>
    <n v="701"/>
  </r>
  <r>
    <n v="11"/>
    <n v="50"/>
    <n v="3.8181818181818201"/>
    <n v="2"/>
    <n v="104"/>
    <n v="4.3322683706070304"/>
    <n v="4.3966259956359899"/>
    <n v="-6.4357625028959475E-2"/>
    <n v="4.1419038993681509E-3"/>
    <b v="1"/>
    <b v="0"/>
    <b v="0"/>
    <b v="0"/>
    <b v="0"/>
    <b v="0"/>
    <x v="3"/>
    <n v="702"/>
  </r>
  <r>
    <n v="11"/>
    <n v="50"/>
    <n v="3.8181818181818201"/>
    <n v="2"/>
    <n v="85"/>
    <n v="4.5955056179775298"/>
    <n v="4.4444899559020996"/>
    <n v="0.15101566207543016"/>
    <n v="2.2805730192080514E-2"/>
    <b v="1"/>
    <b v="0"/>
    <b v="0"/>
    <b v="0"/>
    <b v="0"/>
    <b v="0"/>
    <x v="3"/>
    <n v="703"/>
  </r>
  <r>
    <n v="11"/>
    <n v="50"/>
    <n v="3.8181818181818201"/>
    <n v="2"/>
    <n v="198"/>
    <n v="4.4761904761904798"/>
    <n v="4.3213376998901403"/>
    <n v="0.15485277630033956"/>
    <n v="2.3979382327923005E-2"/>
    <b v="1"/>
    <b v="0"/>
    <b v="0"/>
    <b v="0"/>
    <b v="0"/>
    <b v="0"/>
    <x v="3"/>
    <n v="704"/>
  </r>
  <r>
    <n v="11"/>
    <n v="50"/>
    <n v="3.8181818181818201"/>
    <n v="2"/>
    <n v="110"/>
    <n v="4.31666666666667"/>
    <n v="4.38427782058716"/>
    <n v="-6.7611153920489997E-2"/>
    <n v="4.5712681344601902E-3"/>
    <b v="1"/>
    <b v="0"/>
    <b v="0"/>
    <b v="0"/>
    <b v="0"/>
    <b v="0"/>
    <x v="3"/>
    <n v="705"/>
  </r>
  <r>
    <n v="11"/>
    <n v="50"/>
    <n v="3.8181818181818201"/>
    <n v="2"/>
    <n v="141"/>
    <n v="4.5568181818181799"/>
    <n v="4.3308200836181596"/>
    <n v="0.22599809820002026"/>
    <n v="5.1075140390026003E-2"/>
    <b v="1"/>
    <b v="0"/>
    <b v="0"/>
    <b v="0"/>
    <b v="0"/>
    <b v="0"/>
    <x v="3"/>
    <n v="706"/>
  </r>
  <r>
    <n v="11"/>
    <n v="50"/>
    <n v="3.8181818181818201"/>
    <n v="2"/>
    <n v="69"/>
    <n v="5.4123222748815198"/>
    <n v="4.4880533218383798"/>
    <n v="0.92426895304314005"/>
    <n v="0.85427309755946224"/>
    <b v="1"/>
    <b v="0"/>
    <b v="0"/>
    <b v="0"/>
    <b v="0"/>
    <b v="0"/>
    <x v="5"/>
    <n v="707"/>
  </r>
  <r>
    <n v="11"/>
    <n v="50"/>
    <n v="3.8181818181818201"/>
    <n v="2"/>
    <n v="54"/>
    <n v="5.9856115107913697"/>
    <n v="4.5266380310058603"/>
    <n v="1.4589734797855094"/>
    <n v="2.1286036147174383"/>
    <b v="0"/>
    <b v="1"/>
    <b v="0"/>
    <b v="0"/>
    <b v="0"/>
    <b v="0"/>
    <x v="5"/>
    <n v="708"/>
  </r>
  <r>
    <n v="11"/>
    <n v="50"/>
    <n v="3.8181818181818201"/>
    <n v="2"/>
    <n v="49"/>
    <n v="5.55"/>
    <n v="4.53952884674072"/>
    <n v="1.0104711532592798"/>
    <n v="1.021051951569139"/>
    <b v="0"/>
    <b v="1"/>
    <b v="0"/>
    <b v="0"/>
    <b v="0"/>
    <b v="0"/>
    <x v="5"/>
    <n v="709"/>
  </r>
  <r>
    <n v="11"/>
    <n v="50"/>
    <n v="3.8181818181818201"/>
    <n v="2"/>
    <n v="45"/>
    <n v="7.2192982456140298"/>
    <n v="4.5485467910766602"/>
    <n v="2.6707514545373696"/>
    <n v="7.1329133319134757"/>
    <b v="0"/>
    <b v="0"/>
    <b v="1"/>
    <b v="0"/>
    <b v="0"/>
    <b v="0"/>
    <x v="6"/>
    <n v="710"/>
  </r>
  <r>
    <n v="11"/>
    <n v="50"/>
    <n v="3.8181818181818201"/>
    <n v="2"/>
    <n v="149"/>
    <n v="5.8888888888888902"/>
    <n v="4.3230113983154297"/>
    <n v="1.5658774905734605"/>
    <n v="2.451972315484638"/>
    <b v="0"/>
    <b v="1"/>
    <b v="0"/>
    <b v="0"/>
    <b v="0"/>
    <b v="0"/>
    <x v="4"/>
    <n v="711"/>
  </r>
  <r>
    <n v="11"/>
    <n v="50"/>
    <n v="3.8181818181818201"/>
    <n v="2"/>
    <n v="105"/>
    <n v="5.69921875"/>
    <n v="4.3944973945617702"/>
    <n v="1.3047213554382298"/>
    <n v="1.7022978153365715"/>
    <b v="0"/>
    <b v="1"/>
    <b v="0"/>
    <b v="0"/>
    <b v="0"/>
    <b v="0"/>
    <x v="5"/>
    <n v="712"/>
  </r>
  <r>
    <n v="11"/>
    <n v="50"/>
    <n v="3.8181818181818201"/>
    <n v="2"/>
    <n v="148"/>
    <n v="4.1333333333333302"/>
    <n v="4.32385158538818"/>
    <n v="-0.19051825205484985"/>
    <n v="3.6297204366035299E-2"/>
    <b v="1"/>
    <b v="0"/>
    <b v="0"/>
    <b v="0"/>
    <b v="0"/>
    <b v="0"/>
    <x v="3"/>
    <n v="713"/>
  </r>
  <r>
    <n v="11"/>
    <n v="50"/>
    <n v="3.8181818181818201"/>
    <n v="2"/>
    <n v="120"/>
    <n v="4.65625"/>
    <n v="4.3641500473022496"/>
    <n v="0.29209995269775035"/>
    <n v="8.5322382366027988E-2"/>
    <b v="1"/>
    <b v="0"/>
    <b v="0"/>
    <b v="0"/>
    <b v="0"/>
    <b v="0"/>
    <x v="3"/>
    <n v="714"/>
  </r>
  <r>
    <n v="11"/>
    <n v="50"/>
    <n v="3.8181818181818201"/>
    <n v="2"/>
    <n v="157"/>
    <n v="4.7249999999999996"/>
    <n v="4.3167424201965297"/>
    <n v="0.40825757980346999"/>
    <n v="0.16667425146698667"/>
    <b v="1"/>
    <b v="0"/>
    <b v="0"/>
    <b v="0"/>
    <b v="0"/>
    <b v="0"/>
    <x v="3"/>
    <n v="715"/>
  </r>
  <r>
    <n v="11"/>
    <n v="50"/>
    <n v="3.8181818181818201"/>
    <n v="2"/>
    <n v="56"/>
    <n v="7.2676518883415397"/>
    <n v="4.5214815139770499"/>
    <n v="2.7461703743644899"/>
    <n v="7.5414517250372022"/>
    <b v="0"/>
    <b v="0"/>
    <b v="1"/>
    <b v="0"/>
    <b v="0"/>
    <b v="0"/>
    <x v="6"/>
    <n v="716"/>
  </r>
  <r>
    <n v="11"/>
    <n v="50"/>
    <n v="3.8181818181818201"/>
    <n v="2"/>
    <n v="70"/>
    <n v="6.57007125890736"/>
    <n v="4.4855232238769496"/>
    <n v="2.0845480350304104"/>
    <n v="4.3453405103491454"/>
    <b v="0"/>
    <b v="0"/>
    <b v="1"/>
    <b v="0"/>
    <b v="0"/>
    <b v="0"/>
    <x v="4"/>
    <n v="717"/>
  </r>
  <r>
    <n v="11"/>
    <n v="50"/>
    <n v="3.8181818181818201"/>
    <n v="2"/>
    <n v="100"/>
    <n v="4"/>
    <n v="4.4052314758300799"/>
    <n v="-0.4052314758300799"/>
    <n v="0.16421254900342463"/>
    <b v="1"/>
    <b v="0"/>
    <b v="0"/>
    <b v="0"/>
    <b v="0"/>
    <b v="0"/>
    <x v="3"/>
    <n v="718"/>
  </r>
  <r>
    <n v="11"/>
    <n v="50"/>
    <n v="3.8181818181818201"/>
    <n v="2"/>
    <n v="72"/>
    <n v="7.8292939936775596"/>
    <n v="4.4804630279540998"/>
    <n v="3.3488309657234598"/>
    <n v="11.21466883698832"/>
    <b v="0"/>
    <b v="0"/>
    <b v="1"/>
    <b v="0"/>
    <b v="0"/>
    <b v="0"/>
    <x v="6"/>
    <n v="719"/>
  </r>
  <r>
    <n v="11"/>
    <n v="50"/>
    <n v="3.8181818181818201"/>
    <n v="2"/>
    <n v="57"/>
    <n v="7.7117117117117102"/>
    <n v="4.5189037322998002"/>
    <n v="3.19280797941191"/>
    <n v="10.194022793396364"/>
    <b v="0"/>
    <b v="0"/>
    <b v="1"/>
    <b v="0"/>
    <b v="0"/>
    <b v="0"/>
    <x v="6"/>
    <n v="720"/>
  </r>
  <r>
    <n v="11"/>
    <n v="50"/>
    <n v="3.8181818181818201"/>
    <n v="2"/>
    <n v="86"/>
    <n v="6.2790123456790097"/>
    <n v="4.4417157173156703"/>
    <n v="1.8372966283633394"/>
    <n v="3.3756589005952948"/>
    <b v="0"/>
    <b v="1"/>
    <b v="0"/>
    <b v="0"/>
    <b v="0"/>
    <b v="0"/>
    <x v="4"/>
    <n v="721"/>
  </r>
  <r>
    <n v="11"/>
    <n v="50"/>
    <n v="3.8181818181818201"/>
    <n v="2"/>
    <n v="14"/>
    <n v="9.9886018237082101"/>
    <n v="4.7216811180114702"/>
    <n v="5.26692070569674"/>
    <n v="27.740453720097044"/>
    <b v="0"/>
    <b v="0"/>
    <b v="0"/>
    <b v="1"/>
    <b v="0"/>
    <b v="0"/>
    <x v="8"/>
    <n v="722"/>
  </r>
  <r>
    <n v="11"/>
    <n v="50"/>
    <n v="3.8181818181818201"/>
    <n v="2"/>
    <n v="41"/>
    <n v="7.3871921182265998"/>
    <n v="4.5570950508117702"/>
    <n v="2.8300970674148296"/>
    <n v="8.0094494109900189"/>
    <b v="0"/>
    <b v="0"/>
    <b v="1"/>
    <b v="0"/>
    <b v="0"/>
    <b v="0"/>
    <x v="6"/>
    <n v="723"/>
  </r>
  <r>
    <n v="11"/>
    <n v="50"/>
    <n v="3.8181818181818201"/>
    <n v="2"/>
    <n v="58"/>
    <n v="7.9741379310344804"/>
    <n v="4.5163254737854004"/>
    <n v="3.45781245724908"/>
    <n v="11.956466989506922"/>
    <b v="0"/>
    <b v="0"/>
    <b v="1"/>
    <b v="0"/>
    <b v="0"/>
    <b v="0"/>
    <x v="6"/>
    <n v="724"/>
  </r>
  <r>
    <n v="11"/>
    <n v="50"/>
    <n v="3.8181818181818201"/>
    <n v="2"/>
    <n v="36"/>
    <n v="5.8475177304964596"/>
    <n v="4.5427341461181596"/>
    <n v="1.3047835843783"/>
    <n v="1.7024602020630843"/>
    <b v="0"/>
    <b v="1"/>
    <b v="0"/>
    <b v="0"/>
    <b v="0"/>
    <b v="0"/>
    <x v="5"/>
    <n v="725"/>
  </r>
  <r>
    <n v="11"/>
    <n v="50"/>
    <n v="3.8181818181818201"/>
    <n v="2"/>
    <n v="24"/>
    <n v="8.7186682520808603"/>
    <n v="4.6082115173339799"/>
    <n v="4.1104567347468803"/>
    <n v="16.895854568225985"/>
    <b v="0"/>
    <b v="0"/>
    <b v="1"/>
    <b v="0"/>
    <b v="0"/>
    <b v="0"/>
    <x v="7"/>
    <n v="726"/>
  </r>
  <r>
    <n v="11"/>
    <n v="50"/>
    <n v="3.8181818181818201"/>
    <n v="2"/>
    <n v="125"/>
    <n v="4"/>
    <n v="4.3548960685729998"/>
    <n v="-0.35489606857299982"/>
    <n v="0.12595121948857138"/>
    <b v="1"/>
    <b v="0"/>
    <b v="0"/>
    <b v="0"/>
    <b v="0"/>
    <b v="0"/>
    <x v="3"/>
    <n v="727"/>
  </r>
  <r>
    <n v="11"/>
    <n v="50"/>
    <n v="3.8181818181818201"/>
    <n v="2"/>
    <n v="22"/>
    <n v="7.4167474943420597"/>
    <n v="4.6311721801757804"/>
    <n v="2.7855753141662793"/>
    <n v="7.7594298308925662"/>
    <b v="0"/>
    <b v="0"/>
    <b v="1"/>
    <b v="0"/>
    <b v="0"/>
    <b v="0"/>
    <x v="6"/>
    <n v="728"/>
  </r>
  <r>
    <n v="11"/>
    <n v="50"/>
    <n v="3.8181818181818201"/>
    <n v="2"/>
    <n v="94"/>
    <n v="4.75"/>
    <n v="4.4207954406738299"/>
    <n v="0.3292045593261701"/>
    <n v="0.10837564188113785"/>
    <b v="1"/>
    <b v="0"/>
    <b v="0"/>
    <b v="0"/>
    <b v="0"/>
    <b v="0"/>
    <x v="3"/>
    <n v="729"/>
  </r>
  <r>
    <n v="11"/>
    <n v="50"/>
    <n v="3.8181818181818201"/>
    <n v="2"/>
    <n v="121"/>
    <n v="6.3684210526315796"/>
    <n v="4.362060546875"/>
    <n v="2.0063605057565796"/>
    <n v="4.0254824790597983"/>
    <b v="0"/>
    <b v="0"/>
    <b v="1"/>
    <b v="0"/>
    <b v="0"/>
    <b v="0"/>
    <x v="4"/>
    <n v="730"/>
  </r>
  <r>
    <n v="11"/>
    <n v="50"/>
    <n v="3.8181818181818201"/>
    <n v="2"/>
    <n v="78"/>
    <n v="6.28571428571429"/>
    <n v="4.4641342163085902"/>
    <n v="1.8215800694056998"/>
    <n v="3.3181539492560743"/>
    <b v="0"/>
    <b v="1"/>
    <b v="0"/>
    <b v="0"/>
    <b v="0"/>
    <b v="0"/>
    <x v="4"/>
    <n v="731"/>
  </r>
  <r>
    <n v="11"/>
    <n v="50"/>
    <n v="3.8181818181818201"/>
    <n v="2"/>
    <n v="50"/>
    <n v="7.0133333333333301"/>
    <n v="4.5369505882263201"/>
    <n v="2.47638274510701"/>
    <n v="6.1324715002637307"/>
    <b v="0"/>
    <b v="0"/>
    <b v="1"/>
    <b v="0"/>
    <b v="0"/>
    <b v="0"/>
    <x v="4"/>
    <n v="732"/>
  </r>
  <r>
    <n v="11"/>
    <n v="50"/>
    <n v="3.8181818181818201"/>
    <n v="2"/>
    <n v="73"/>
    <n v="7.8033826638477803"/>
    <n v="4.4779329299926802"/>
    <n v="3.3254497338551001"/>
    <n v="11.058615932396956"/>
    <b v="0"/>
    <b v="0"/>
    <b v="1"/>
    <b v="0"/>
    <b v="0"/>
    <b v="0"/>
    <x v="6"/>
    <n v="733"/>
  </r>
  <r>
    <n v="11"/>
    <n v="50"/>
    <n v="3.8181818181818201"/>
    <n v="2"/>
    <n v="30"/>
    <n v="5.8140723270440198"/>
    <n v="4.5489807128906303"/>
    <n v="1.2650916141533894"/>
    <n v="1.6004567922012285"/>
    <b v="0"/>
    <b v="1"/>
    <b v="0"/>
    <b v="0"/>
    <b v="0"/>
    <b v="0"/>
    <x v="5"/>
    <n v="734"/>
  </r>
  <r>
    <n v="11"/>
    <n v="50"/>
    <n v="3.8181818181818201"/>
    <n v="2"/>
    <n v="99"/>
    <n v="4"/>
    <n v="4.4077200889587402"/>
    <n v="-0.40772008895874023"/>
    <n v="0.16623567094052305"/>
    <b v="1"/>
    <b v="0"/>
    <b v="0"/>
    <b v="0"/>
    <b v="0"/>
    <b v="0"/>
    <x v="3"/>
    <n v="735"/>
  </r>
  <r>
    <n v="11"/>
    <n v="50"/>
    <n v="3.8181818181818201"/>
    <n v="2"/>
    <n v="77"/>
    <n v="5.0909090909090899"/>
    <n v="4.46694087982178"/>
    <n v="0.62396821108730993"/>
    <n v="0.38933632844749777"/>
    <b v="1"/>
    <b v="0"/>
    <b v="0"/>
    <b v="0"/>
    <b v="0"/>
    <b v="0"/>
    <x v="5"/>
    <n v="736"/>
  </r>
  <r>
    <n v="11"/>
    <n v="50"/>
    <n v="3.8181818181818201"/>
    <n v="2"/>
    <n v="15"/>
    <n v="7.7376453488372103"/>
    <n v="4.7108006477356001"/>
    <n v="3.0268447011016102"/>
    <n v="9.161788844586896"/>
    <b v="0"/>
    <b v="0"/>
    <b v="1"/>
    <b v="0"/>
    <b v="0"/>
    <b v="0"/>
    <x v="6"/>
    <n v="737"/>
  </r>
  <r>
    <n v="11"/>
    <n v="50"/>
    <n v="3.8181818181818201"/>
    <n v="2"/>
    <n v="9"/>
    <n v="8.9388962864329002"/>
    <n v="4.7736778259277299"/>
    <n v="4.1652184605051703"/>
    <n v="17.34904482373306"/>
    <b v="0"/>
    <b v="0"/>
    <b v="1"/>
    <b v="0"/>
    <b v="0"/>
    <b v="0"/>
    <x v="7"/>
    <n v="738"/>
  </r>
  <r>
    <n v="11"/>
    <n v="50"/>
    <n v="3.8181818181818201"/>
    <n v="2"/>
    <n v="31"/>
    <n v="6.6259185036740096"/>
    <n v="4.5431752204895002"/>
    <n v="2.0827432831845094"/>
    <n v="4.3378195836501892"/>
    <b v="0"/>
    <b v="0"/>
    <b v="1"/>
    <b v="0"/>
    <b v="0"/>
    <b v="0"/>
    <x v="4"/>
    <n v="739"/>
  </r>
  <r>
    <n v="11"/>
    <n v="50"/>
    <n v="3.8181818181818201"/>
    <n v="2"/>
    <n v="111"/>
    <n v="5.68333333333333"/>
    <n v="4.3822221755981401"/>
    <n v="1.3011111577351899"/>
    <n v="1.6928902447830063"/>
    <b v="0"/>
    <b v="1"/>
    <b v="0"/>
    <b v="0"/>
    <b v="0"/>
    <b v="0"/>
    <x v="5"/>
    <n v="740"/>
  </r>
  <r>
    <n v="11"/>
    <n v="50"/>
    <n v="3.8181818181818201"/>
    <n v="2"/>
    <n v="55"/>
    <n v="5.8640226628895196"/>
    <n v="4.5240597724914604"/>
    <n v="1.3399628903980592"/>
    <n v="1.7955005476439212"/>
    <b v="0"/>
    <b v="1"/>
    <b v="0"/>
    <b v="0"/>
    <b v="0"/>
    <b v="0"/>
    <x v="5"/>
    <n v="741"/>
  </r>
  <r>
    <n v="11"/>
    <n v="50"/>
    <n v="3.8181818181818201"/>
    <n v="2"/>
    <n v="405"/>
    <n v="5"/>
    <n v="4.2853074073791504"/>
    <n v="0.71469259262084961"/>
    <n v="0.5107855019471117"/>
    <b v="1"/>
    <b v="0"/>
    <b v="0"/>
    <b v="0"/>
    <b v="0"/>
    <b v="0"/>
    <x v="5"/>
    <n v="742"/>
  </r>
  <r>
    <n v="11"/>
    <n v="50"/>
    <n v="3.8181818181818201"/>
    <n v="2"/>
    <n v="319"/>
    <n v="5.25"/>
    <n v="4.2987823486328098"/>
    <n v="0.95121765136719016"/>
    <n v="0.90481502027251337"/>
    <b v="1"/>
    <b v="0"/>
    <b v="0"/>
    <b v="0"/>
    <b v="0"/>
    <b v="0"/>
    <x v="5"/>
    <n v="743"/>
  </r>
  <r>
    <n v="11"/>
    <n v="50"/>
    <n v="3.8181818181818201"/>
    <n v="2"/>
    <n v="230"/>
    <n v="5"/>
    <n v="4.3121614456176802"/>
    <n v="0.68783855438231978"/>
    <n v="0.47312187689475949"/>
    <b v="1"/>
    <b v="0"/>
    <b v="0"/>
    <b v="0"/>
    <b v="0"/>
    <b v="0"/>
    <x v="5"/>
    <n v="744"/>
  </r>
  <r>
    <n v="11"/>
    <n v="50"/>
    <n v="3.8181818181818201"/>
    <n v="2"/>
    <n v="199"/>
    <n v="5"/>
    <n v="4.3208680152893102"/>
    <n v="0.67913198471068981"/>
    <n v="0.46122025265708061"/>
    <b v="1"/>
    <b v="0"/>
    <b v="0"/>
    <b v="0"/>
    <b v="0"/>
    <b v="0"/>
    <x v="5"/>
    <n v="745"/>
  </r>
  <r>
    <n v="11"/>
    <n v="50"/>
    <n v="3.8181818181818201"/>
    <n v="2"/>
    <n v="46"/>
    <n v="5.2755905511811001"/>
    <n v="4.5463099479675302"/>
    <n v="0.72928060321356991"/>
    <n v="0.5318501982235484"/>
    <b v="1"/>
    <b v="0"/>
    <b v="0"/>
    <b v="0"/>
    <b v="0"/>
    <b v="0"/>
    <x v="5"/>
    <n v="746"/>
  </r>
  <r>
    <n v="11"/>
    <n v="50"/>
    <n v="3.8181818181818201"/>
    <n v="2"/>
    <n v="233"/>
    <n v="5.5833333333333304"/>
    <n v="4.3111553192138699"/>
    <n v="1.2721780141194605"/>
    <n v="1.6184368996089342"/>
    <b v="0"/>
    <b v="1"/>
    <b v="0"/>
    <b v="0"/>
    <b v="0"/>
    <b v="0"/>
    <x v="5"/>
    <n v="747"/>
  </r>
  <r>
    <n v="11"/>
    <n v="50"/>
    <n v="3.8181818181818201"/>
    <n v="2"/>
    <n v="25"/>
    <n v="8.5314718409843806"/>
    <n v="4.5967307090759304"/>
    <n v="3.9347411319084502"/>
    <n v="15.482187775132193"/>
    <b v="0"/>
    <b v="0"/>
    <b v="1"/>
    <b v="0"/>
    <b v="0"/>
    <b v="0"/>
    <x v="7"/>
    <n v="748"/>
  </r>
  <r>
    <n v="11"/>
    <n v="50"/>
    <n v="3.8181818181818201"/>
    <n v="2"/>
    <n v="74"/>
    <n v="6.2526315789473701"/>
    <n v="4.4753599166870099"/>
    <n v="1.7772716622603602"/>
    <n v="3.1586945614737036"/>
    <b v="0"/>
    <b v="1"/>
    <b v="0"/>
    <b v="0"/>
    <b v="0"/>
    <b v="0"/>
    <x v="4"/>
    <n v="749"/>
  </r>
  <r>
    <n v="11"/>
    <n v="50"/>
    <n v="3.8181818181818201"/>
    <n v="2"/>
    <n v="101"/>
    <n v="5.9375"/>
    <n v="4.4030117988586399"/>
    <n v="1.5344882011413601"/>
    <n v="2.354654039442047"/>
    <b v="0"/>
    <b v="1"/>
    <b v="0"/>
    <b v="0"/>
    <b v="0"/>
    <b v="0"/>
    <x v="4"/>
    <n v="750"/>
  </r>
  <r>
    <n v="11"/>
    <n v="50"/>
    <n v="3.8181818181818201"/>
    <n v="2"/>
    <n v="71"/>
    <n v="7.4020319303338198"/>
    <n v="4.48299312591553"/>
    <n v="2.9190388044182898"/>
    <n v="8.5207875416997592"/>
    <b v="0"/>
    <b v="0"/>
    <b v="1"/>
    <b v="0"/>
    <b v="0"/>
    <b v="0"/>
    <x v="6"/>
    <n v="751"/>
  </r>
  <r>
    <n v="11"/>
    <n v="50"/>
    <n v="3.8181818181818201"/>
    <n v="2"/>
    <n v="158"/>
    <n v="5.3333333333333304"/>
    <n v="4.3161182403564498"/>
    <n v="1.0172150929768806"/>
    <n v="1.0347265453799639"/>
    <b v="0"/>
    <b v="1"/>
    <b v="0"/>
    <b v="0"/>
    <b v="0"/>
    <b v="0"/>
    <x v="5"/>
    <n v="752"/>
  </r>
  <r>
    <n v="11"/>
    <n v="50"/>
    <n v="3.8181818181818201"/>
    <n v="2"/>
    <n v="150"/>
    <n v="6"/>
    <n v="4.3221716880798304"/>
    <n v="1.6778283119201696"/>
    <n v="2.8151078442808859"/>
    <b v="0"/>
    <b v="1"/>
    <b v="0"/>
    <b v="0"/>
    <b v="0"/>
    <b v="0"/>
    <x v="4"/>
    <n v="753"/>
  </r>
  <r>
    <n v="11"/>
    <n v="50"/>
    <n v="3.8181818181818201"/>
    <n v="2"/>
    <n v="122"/>
    <n v="6.4929577464788704"/>
    <n v="4.36020708084106"/>
    <n v="2.1327506656378104"/>
    <n v="4.5486254017785228"/>
    <b v="0"/>
    <b v="0"/>
    <b v="1"/>
    <b v="0"/>
    <b v="0"/>
    <b v="0"/>
    <x v="4"/>
    <n v="754"/>
  </r>
  <r>
    <n v="11"/>
    <n v="50"/>
    <n v="3.8181818181818201"/>
    <n v="2"/>
    <n v="42"/>
    <n v="7.1604139715394597"/>
    <n v="4.5552558898925799"/>
    <n v="2.6051580816468798"/>
    <n v="6.7868486303700504"/>
    <b v="0"/>
    <b v="0"/>
    <b v="1"/>
    <b v="0"/>
    <b v="0"/>
    <b v="0"/>
    <x v="6"/>
    <n v="755"/>
  </r>
  <r>
    <n v="11"/>
    <n v="50"/>
    <n v="3.8181818181818201"/>
    <n v="2"/>
    <n v="294"/>
    <n v="5"/>
    <n v="4.3056674003601101"/>
    <n v="0.69433259963988991"/>
    <n v="0.48209775892268764"/>
    <b v="1"/>
    <b v="0"/>
    <b v="0"/>
    <b v="0"/>
    <b v="0"/>
    <b v="0"/>
    <x v="5"/>
    <n v="756"/>
  </r>
  <r>
    <n v="11"/>
    <n v="50"/>
    <n v="3.8181818181818201"/>
    <n v="2"/>
    <n v="217"/>
    <n v="5.2777777777777803"/>
    <n v="4.3123412132263201"/>
    <n v="0.96543656455146021"/>
    <n v="0.93206776017292581"/>
    <b v="1"/>
    <b v="0"/>
    <b v="0"/>
    <b v="0"/>
    <b v="0"/>
    <b v="0"/>
    <x v="5"/>
    <n v="757"/>
  </r>
  <r>
    <n v="11"/>
    <n v="50"/>
    <n v="3.8181818181818201"/>
    <n v="2"/>
    <n v="174"/>
    <n v="5"/>
    <n v="4.3167343139648402"/>
    <n v="0.6832656860351598"/>
    <n v="0.46685199771309754"/>
    <b v="1"/>
    <b v="0"/>
    <b v="0"/>
    <b v="0"/>
    <b v="0"/>
    <b v="0"/>
    <x v="5"/>
    <n v="758"/>
  </r>
  <r>
    <n v="11"/>
    <n v="50"/>
    <n v="3.8181818181818201"/>
    <n v="2"/>
    <n v="106"/>
    <n v="6.1832669322709197"/>
    <n v="4.3924450874328604"/>
    <n v="1.7908218448380593"/>
    <n v="3.2070428799491899"/>
    <b v="0"/>
    <b v="1"/>
    <b v="0"/>
    <b v="0"/>
    <b v="0"/>
    <b v="0"/>
    <x v="4"/>
    <n v="759"/>
  </r>
  <r>
    <n v="11"/>
    <n v="50"/>
    <n v="3.8181818181818201"/>
    <n v="2"/>
    <n v="112"/>
    <n v="6.44475138121547"/>
    <n v="4.3801560401916504"/>
    <n v="2.0645953410238196"/>
    <n v="4.2625539221772621"/>
    <b v="0"/>
    <b v="0"/>
    <b v="1"/>
    <b v="0"/>
    <b v="0"/>
    <b v="0"/>
    <x v="4"/>
    <n v="760"/>
  </r>
  <r>
    <n v="11"/>
    <n v="50"/>
    <n v="3.8181818181818201"/>
    <n v="2"/>
    <n v="142"/>
    <n v="5"/>
    <n v="4.3295750617981001"/>
    <n v="0.67042493820189986"/>
    <n v="0.44946959776302126"/>
    <b v="1"/>
    <b v="0"/>
    <b v="0"/>
    <b v="0"/>
    <b v="0"/>
    <b v="0"/>
    <x v="5"/>
    <n v="761"/>
  </r>
  <r>
    <n v="11"/>
    <n v="50"/>
    <n v="3.8181818181818201"/>
    <n v="2"/>
    <n v="144"/>
    <n v="5.7222222222222197"/>
    <n v="4.3272514343261701"/>
    <n v="1.3949707878960496"/>
    <n v="1.9459434990833253"/>
    <b v="0"/>
    <b v="1"/>
    <b v="0"/>
    <b v="0"/>
    <b v="0"/>
    <b v="0"/>
    <x v="5"/>
    <n v="762"/>
  </r>
  <r>
    <n v="11"/>
    <n v="50"/>
    <n v="3.8181818181818201"/>
    <n v="2"/>
    <n v="153"/>
    <n v="5.78571428571429"/>
    <n v="4.3196511268615696"/>
    <n v="1.4660631588527204"/>
    <n v="2.1493411857452172"/>
    <b v="0"/>
    <b v="1"/>
    <b v="0"/>
    <b v="0"/>
    <b v="0"/>
    <b v="0"/>
    <x v="5"/>
    <n v="763"/>
  </r>
  <r>
    <n v="11"/>
    <n v="50"/>
    <n v="3.8181818181818201"/>
    <n v="2"/>
    <n v="51"/>
    <n v="7.16"/>
    <n v="4.5343723297119096"/>
    <n v="2.6256276702880905"/>
    <n v="6.8939206629824659"/>
    <b v="0"/>
    <b v="0"/>
    <b v="1"/>
    <b v="0"/>
    <b v="0"/>
    <b v="0"/>
    <x v="6"/>
    <n v="764"/>
  </r>
  <r>
    <n v="11"/>
    <n v="50"/>
    <n v="3.8181818181818201"/>
    <n v="2"/>
    <n v="59"/>
    <n v="6.5607476635513997"/>
    <n v="4.5137472152709996"/>
    <n v="2.0470004482804001"/>
    <n v="4.1902108352601593"/>
    <b v="0"/>
    <b v="0"/>
    <b v="1"/>
    <b v="0"/>
    <b v="0"/>
    <b v="0"/>
    <x v="4"/>
    <n v="765"/>
  </r>
  <r>
    <n v="11"/>
    <n v="50"/>
    <n v="3.8181818181818201"/>
    <n v="2"/>
    <n v="79"/>
    <n v="6.9090909090909101"/>
    <n v="4.4613280296325701"/>
    <n v="2.4477628794583399"/>
    <n v="5.9915431140541839"/>
    <b v="0"/>
    <b v="0"/>
    <b v="1"/>
    <b v="0"/>
    <b v="0"/>
    <b v="0"/>
    <x v="4"/>
    <n v="766"/>
  </r>
  <r>
    <n v="11"/>
    <n v="50"/>
    <n v="3.8181818181818201"/>
    <n v="2"/>
    <n v="87"/>
    <n v="6.7256097560975601"/>
    <n v="4.4391007423400897"/>
    <n v="2.2865090137574704"/>
    <n v="5.2281234699941601"/>
    <b v="0"/>
    <b v="0"/>
    <b v="1"/>
    <b v="0"/>
    <b v="0"/>
    <b v="0"/>
    <x v="4"/>
    <n v="767"/>
  </r>
  <r>
    <n v="11"/>
    <n v="50"/>
    <n v="3.8181818181818201"/>
    <n v="2"/>
    <n v="88"/>
    <n v="7.4159292035398199"/>
    <n v="4.4364857673645002"/>
    <n v="2.9794434361753197"/>
    <n v="8.8770831893681965"/>
    <b v="0"/>
    <b v="0"/>
    <b v="1"/>
    <b v="0"/>
    <b v="0"/>
    <b v="0"/>
    <x v="6"/>
    <n v="768"/>
  </r>
  <r>
    <n v="11"/>
    <n v="50"/>
    <n v="3.8181818181818201"/>
    <n v="2"/>
    <n v="113"/>
    <n v="7.5897435897435903"/>
    <n v="4.37809038162231"/>
    <n v="3.2116532081212803"/>
    <n v="10.314716329235711"/>
    <b v="0"/>
    <b v="0"/>
    <b v="1"/>
    <b v="0"/>
    <b v="0"/>
    <b v="0"/>
    <x v="6"/>
    <n v="769"/>
  </r>
  <r>
    <n v="11"/>
    <n v="50"/>
    <n v="3.8181818181818201"/>
    <n v="2"/>
    <n v="32"/>
    <n v="7.6746685775707597"/>
    <n v="4.5383777618408203"/>
    <n v="3.1362908157299394"/>
    <n v="9.8363200808319693"/>
    <b v="0"/>
    <b v="0"/>
    <b v="1"/>
    <b v="0"/>
    <b v="0"/>
    <b v="0"/>
    <x v="6"/>
    <n v="770"/>
  </r>
  <r>
    <n v="11"/>
    <n v="50"/>
    <n v="3.8181818181818201"/>
    <n v="2"/>
    <n v="231"/>
    <n v="6.09375"/>
    <n v="4.3118634223937997"/>
    <n v="1.7818865776062003"/>
    <n v="3.1751197754531373"/>
    <b v="0"/>
    <b v="1"/>
    <b v="0"/>
    <b v="0"/>
    <b v="0"/>
    <b v="0"/>
    <x v="4"/>
    <n v="771"/>
  </r>
  <r>
    <n v="11"/>
    <n v="50"/>
    <n v="3.8181818181818201"/>
    <n v="2"/>
    <n v="200"/>
    <n v="6.4791666666666696"/>
    <n v="4.3205451965331996"/>
    <n v="2.1586214701334701"/>
    <n v="4.6596466513211832"/>
    <b v="0"/>
    <b v="0"/>
    <b v="1"/>
    <b v="0"/>
    <b v="0"/>
    <b v="0"/>
    <x v="4"/>
    <n v="772"/>
  </r>
  <r>
    <n v="11"/>
    <n v="50"/>
    <n v="3.8181818181818201"/>
    <n v="2"/>
    <n v="47"/>
    <n v="6.2409090909090903"/>
    <n v="4.5440735816955602"/>
    <n v="1.6968355092135301"/>
    <n v="2.8792507453279401"/>
    <b v="0"/>
    <b v="1"/>
    <b v="0"/>
    <b v="0"/>
    <b v="0"/>
    <b v="0"/>
    <x v="4"/>
    <n v="773"/>
  </r>
  <r>
    <n v="11"/>
    <n v="50"/>
    <n v="3.8181818181818201"/>
    <n v="2"/>
    <n v="159"/>
    <n v="6.7395833333333304"/>
    <n v="4.3154940605163601"/>
    <n v="2.4240892728169703"/>
    <n v="5.8762088025863077"/>
    <b v="0"/>
    <b v="0"/>
    <b v="1"/>
    <b v="0"/>
    <b v="0"/>
    <b v="0"/>
    <x v="4"/>
    <n v="774"/>
  </r>
  <r>
    <n v="11"/>
    <n v="50"/>
    <n v="3.8181818181818201"/>
    <n v="2"/>
    <n v="175"/>
    <n v="6.1875"/>
    <n v="4.31740379333496"/>
    <n v="1.87009620666504"/>
    <n v="3.4972598221829716"/>
    <b v="0"/>
    <b v="1"/>
    <b v="0"/>
    <b v="0"/>
    <b v="0"/>
    <b v="0"/>
    <x v="4"/>
    <n v="775"/>
  </r>
  <r>
    <n v="11"/>
    <n v="50"/>
    <n v="3.8181818181818201"/>
    <n v="2"/>
    <n v="143"/>
    <n v="6.6979166666666696"/>
    <n v="4.32833003997803"/>
    <n v="2.3695866266886396"/>
    <n v="5.6149407813816463"/>
    <b v="0"/>
    <b v="0"/>
    <b v="1"/>
    <b v="0"/>
    <b v="0"/>
    <b v="0"/>
    <x v="4"/>
    <n v="776"/>
  </r>
  <r>
    <n v="11"/>
    <n v="50"/>
    <n v="3.8181818181818201"/>
    <n v="2"/>
    <n v="151"/>
    <n v="6.2222222222222197"/>
    <n v="4.3213315010070801"/>
    <n v="1.9008907212151396"/>
    <n v="3.6133855340018135"/>
    <b v="0"/>
    <b v="1"/>
    <b v="0"/>
    <b v="0"/>
    <b v="0"/>
    <b v="0"/>
    <x v="4"/>
    <n v="777"/>
  </r>
  <r>
    <n v="11"/>
    <n v="50"/>
    <n v="3.8181818181818201"/>
    <n v="2"/>
    <n v="123"/>
    <n v="6.7173913043478297"/>
    <n v="4.3584218025207502"/>
    <n v="2.3589695018270795"/>
    <n v="5.5647371105502996"/>
    <b v="0"/>
    <b v="0"/>
    <b v="1"/>
    <b v="0"/>
    <b v="0"/>
    <b v="0"/>
    <x v="4"/>
    <n v="778"/>
  </r>
  <r>
    <n v="11"/>
    <n v="50"/>
    <n v="3.8181818181818201"/>
    <n v="2"/>
    <n v="102"/>
    <n v="6.4833333333333298"/>
    <n v="4.4008831977844203"/>
    <n v="2.0824501355489096"/>
    <n v="4.3365985670476714"/>
    <b v="0"/>
    <b v="0"/>
    <b v="1"/>
    <b v="0"/>
    <b v="0"/>
    <b v="0"/>
    <x v="4"/>
    <n v="779"/>
  </r>
  <r>
    <n v="11"/>
    <n v="50"/>
    <n v="3.8181818181818201"/>
    <n v="2"/>
    <n v="75"/>
    <n v="7.2761904761904797"/>
    <n v="4.4725532531738299"/>
    <n v="2.8036372230166497"/>
    <n v="7.8603816782845115"/>
    <b v="0"/>
    <b v="0"/>
    <b v="1"/>
    <b v="0"/>
    <b v="0"/>
    <b v="0"/>
    <x v="6"/>
    <n v="780"/>
  </r>
  <r>
    <n v="11"/>
    <n v="50"/>
    <n v="3.8181818181818201"/>
    <n v="2"/>
    <n v="63"/>
    <n v="6"/>
    <n v="4.5034346580505398"/>
    <n v="1.4965653419494602"/>
    <n v="2.2397078227243048"/>
    <b v="0"/>
    <b v="1"/>
    <b v="0"/>
    <b v="0"/>
    <b v="0"/>
    <b v="0"/>
    <x v="5"/>
    <n v="781"/>
  </r>
  <r>
    <n v="11"/>
    <n v="50"/>
    <n v="3.8181818181818201"/>
    <n v="2"/>
    <n v="60"/>
    <n v="7.7297297297297298"/>
    <n v="4.51116895675659"/>
    <n v="3.2185607729731398"/>
    <n v="10.359133449321455"/>
    <b v="0"/>
    <b v="0"/>
    <b v="1"/>
    <b v="0"/>
    <b v="0"/>
    <b v="0"/>
    <x v="6"/>
    <n v="782"/>
  </r>
  <r>
    <n v="11"/>
    <n v="50"/>
    <n v="3.8181818181818201"/>
    <n v="2"/>
    <n v="43"/>
    <n v="7.8979400749063702"/>
    <n v="4.5530195236206099"/>
    <n v="3.3449205512857603"/>
    <n v="11.188493494413834"/>
    <b v="0"/>
    <b v="0"/>
    <b v="1"/>
    <b v="0"/>
    <b v="0"/>
    <b v="0"/>
    <x v="6"/>
    <n v="783"/>
  </r>
  <r>
    <n v="11"/>
    <n v="50"/>
    <n v="3.8181818181818201"/>
    <n v="2"/>
    <n v="89"/>
    <n v="7.0657894736842097"/>
    <n v="4.4338703155517596"/>
    <n v="2.6319191581324501"/>
    <n v="6.9269984549446253"/>
    <b v="0"/>
    <b v="0"/>
    <b v="1"/>
    <b v="0"/>
    <b v="0"/>
    <b v="0"/>
    <x v="6"/>
    <n v="784"/>
  </r>
  <r>
    <n v="11"/>
    <n v="50"/>
    <n v="3.8181818181818201"/>
    <n v="2"/>
    <n v="107"/>
    <n v="7.3676470588235299"/>
    <n v="4.39040327072144"/>
    <n v="2.9772437881020899"/>
    <n v="8.8639805737924817"/>
    <b v="0"/>
    <b v="0"/>
    <b v="1"/>
    <b v="0"/>
    <b v="0"/>
    <b v="0"/>
    <x v="6"/>
    <n v="785"/>
  </r>
  <r>
    <n v="11"/>
    <n v="50"/>
    <n v="3.8181818181818201"/>
    <n v="2"/>
    <n v="80"/>
    <n v="7.09375"/>
    <n v="4.4585218429565403"/>
    <n v="2.6352281570434597"/>
    <n v="6.9444274396746692"/>
    <b v="0"/>
    <b v="0"/>
    <b v="1"/>
    <b v="0"/>
    <b v="0"/>
    <b v="0"/>
    <x v="6"/>
    <n v="786"/>
  </r>
  <r>
    <n v="11"/>
    <n v="50"/>
    <n v="3.8181818181818201"/>
    <n v="2"/>
    <n v="61"/>
    <n v="8.2669491525423702"/>
    <n v="4.5085911750793501"/>
    <n v="3.75835797746302"/>
    <n v="14.125254686759922"/>
    <b v="0"/>
    <b v="0"/>
    <b v="1"/>
    <b v="0"/>
    <b v="0"/>
    <b v="0"/>
    <x v="7"/>
    <n v="787"/>
  </r>
  <r>
    <n v="11"/>
    <n v="50"/>
    <n v="3.8181818181818201"/>
    <n v="2"/>
    <n v="62"/>
    <n v="8.3703703703703702"/>
    <n v="4.5060129165649396"/>
    <n v="3.8643574538054306"/>
    <n v="14.933258530781591"/>
    <b v="0"/>
    <b v="0"/>
    <b v="1"/>
    <b v="0"/>
    <b v="0"/>
    <b v="0"/>
    <x v="7"/>
    <n v="788"/>
  </r>
  <r>
    <n v="11"/>
    <n v="50"/>
    <n v="3.8181818181818201"/>
    <n v="2"/>
    <n v="64"/>
    <n v="7.6"/>
    <n v="4.5008563995361301"/>
    <n v="3.0991436004638695"/>
    <n v="9.604691056296156"/>
    <b v="0"/>
    <b v="0"/>
    <b v="1"/>
    <b v="0"/>
    <b v="0"/>
    <b v="0"/>
    <x v="6"/>
    <n v="789"/>
  </r>
  <r>
    <n v="11"/>
    <n v="50"/>
    <n v="3.8181818181818201"/>
    <n v="2"/>
    <n v="81"/>
    <n v="6"/>
    <n v="4.4557156562805202"/>
    <n v="1.5442843437194798"/>
    <n v="2.3848141342571041"/>
    <b v="0"/>
    <b v="1"/>
    <b v="0"/>
    <b v="0"/>
    <b v="0"/>
    <b v="0"/>
    <x v="4"/>
    <n v="790"/>
  </r>
  <r>
    <n v="11"/>
    <n v="50"/>
    <n v="3.8181818181818201"/>
    <n v="2"/>
    <n v="114"/>
    <n v="6.9791666666666696"/>
    <n v="4.3760247230529803"/>
    <n v="2.6031419436136893"/>
    <n v="6.7763479786008558"/>
    <b v="0"/>
    <b v="0"/>
    <b v="1"/>
    <b v="0"/>
    <b v="0"/>
    <b v="0"/>
    <x v="6"/>
    <n v="791"/>
  </r>
  <r>
    <n v="11"/>
    <n v="50"/>
    <n v="3.8181818181818201"/>
    <n v="2"/>
    <n v="33"/>
    <n v="8.3046808510638304"/>
    <n v="4.5336999893188503"/>
    <n v="3.77098086174498"/>
    <n v="14.220296659646912"/>
    <b v="0"/>
    <b v="0"/>
    <b v="1"/>
    <b v="0"/>
    <b v="0"/>
    <b v="0"/>
    <x v="7"/>
    <n v="792"/>
  </r>
  <r>
    <n v="11"/>
    <n v="50"/>
    <n v="3.8181818181818201"/>
    <n v="2"/>
    <n v="76"/>
    <n v="7.8636363636363598"/>
    <n v="4.4697470664978001"/>
    <n v="3.3938892971385597"/>
    <n v="11.518484561231666"/>
    <b v="0"/>
    <b v="0"/>
    <b v="1"/>
    <b v="0"/>
    <b v="0"/>
    <b v="0"/>
    <x v="6"/>
    <n v="793"/>
  </r>
  <r>
    <n v="11"/>
    <n v="50"/>
    <n v="3.8181818181818201"/>
    <n v="2"/>
    <n v="65"/>
    <n v="8"/>
    <n v="4.4982786178588903"/>
    <n v="3.5017213821411097"/>
    <n v="12.262052638144244"/>
    <b v="0"/>
    <b v="0"/>
    <b v="1"/>
    <b v="0"/>
    <b v="0"/>
    <b v="0"/>
    <x v="7"/>
    <n v="794"/>
  </r>
  <r>
    <n v="11"/>
    <n v="50"/>
    <n v="3.8181818181818201"/>
    <n v="2"/>
    <n v="0"/>
    <n v="0"/>
    <n v="3.3232893943786599"/>
    <n v="-3.3232893943786599"/>
    <n v="11.044252398789681"/>
    <b v="0"/>
    <b v="0"/>
    <b v="1"/>
    <b v="0"/>
    <b v="0"/>
    <b v="0"/>
    <x v="0"/>
    <n v="795"/>
  </r>
  <r>
    <n v="11"/>
    <n v="50"/>
    <n v="3.8181818181818201"/>
    <n v="2"/>
    <n v="1"/>
    <n v="1"/>
    <n v="3.5845916271209699"/>
    <n v="-2.5845916271209699"/>
    <n v="6.680113878983823"/>
    <b v="0"/>
    <b v="0"/>
    <b v="1"/>
    <b v="0"/>
    <b v="0"/>
    <b v="0"/>
    <x v="0"/>
    <n v="796"/>
  </r>
  <r>
    <n v="11"/>
    <n v="50"/>
    <n v="3.8181818181818201"/>
    <n v="2"/>
    <n v="2"/>
    <n v="2"/>
    <n v="3.78342580795288"/>
    <n v="-1.78342580795288"/>
    <n v="3.1806076124723828"/>
    <b v="0"/>
    <b v="1"/>
    <b v="0"/>
    <b v="0"/>
    <b v="0"/>
    <b v="0"/>
    <x v="1"/>
    <n v="797"/>
  </r>
  <r>
    <n v="11"/>
    <n v="50"/>
    <n v="3.8181818181818201"/>
    <n v="2"/>
    <n v="27"/>
    <n v="9.4994964753272892"/>
    <n v="4.57505178451538"/>
    <n v="4.9244446908119093"/>
    <n v="24.2501555128656"/>
    <b v="0"/>
    <b v="0"/>
    <b v="1"/>
    <b v="0"/>
    <b v="0"/>
    <b v="0"/>
    <x v="8"/>
    <n v="798"/>
  </r>
  <r>
    <n v="11"/>
    <n v="50"/>
    <n v="3.8181818181818201"/>
    <n v="2"/>
    <n v="18"/>
    <n v="9.9986679986679992"/>
    <n v="4.6781787872314498"/>
    <n v="5.3204892114365494"/>
    <n v="28.307605449012716"/>
    <b v="0"/>
    <b v="0"/>
    <b v="0"/>
    <b v="1"/>
    <b v="0"/>
    <b v="0"/>
    <x v="8"/>
    <n v="799"/>
  </r>
  <r>
    <n v="11"/>
    <n v="50"/>
    <n v="3.8181818181818201"/>
    <n v="2"/>
    <n v="38"/>
    <n v="7.7290930506478199"/>
    <n v="4.5558152198791504"/>
    <n v="3.1732778307686695"/>
    <n v="10.069692191247913"/>
    <b v="0"/>
    <b v="0"/>
    <b v="1"/>
    <b v="0"/>
    <b v="0"/>
    <b v="0"/>
    <x v="6"/>
    <n v="800"/>
  </r>
  <r>
    <n v="11"/>
    <n v="50"/>
    <n v="3.8181818181818201"/>
    <n v="2"/>
    <n v="11"/>
    <n v="9.2775371287128703"/>
    <n v="4.7526965141296396"/>
    <n v="4.5248406145832307"/>
    <n v="20.47418258738195"/>
    <b v="0"/>
    <b v="0"/>
    <b v="1"/>
    <b v="0"/>
    <b v="0"/>
    <b v="0"/>
    <x v="8"/>
    <n v="801"/>
  </r>
  <r>
    <n v="11"/>
    <n v="50"/>
    <n v="3.8181818181818201"/>
    <n v="2"/>
    <n v="26"/>
    <n v="8.2974203338391508"/>
    <n v="4.5852503776550302"/>
    <n v="3.7121699561841206"/>
    <n v="13.780205783596015"/>
    <b v="0"/>
    <b v="0"/>
    <b v="1"/>
    <b v="0"/>
    <b v="0"/>
    <b v="0"/>
    <x v="7"/>
    <n v="802"/>
  </r>
  <r>
    <n v="11"/>
    <n v="50"/>
    <n v="3.8181818181818201"/>
    <n v="2"/>
    <n v="17"/>
    <n v="8.7510683760683694"/>
    <n v="4.6890392303466797"/>
    <n v="4.0620291457216897"/>
    <n v="16.500080780692482"/>
    <b v="0"/>
    <b v="0"/>
    <b v="1"/>
    <b v="0"/>
    <b v="0"/>
    <b v="0"/>
    <x v="7"/>
    <n v="803"/>
  </r>
  <r>
    <n v="11"/>
    <n v="50"/>
    <n v="3.8181818181818201"/>
    <n v="2"/>
    <n v="10"/>
    <n v="9.27536231884058"/>
    <n v="4.7631874084472701"/>
    <n v="4.51217491039331"/>
    <n v="20.359722421982873"/>
    <b v="0"/>
    <b v="0"/>
    <b v="1"/>
    <b v="0"/>
    <b v="0"/>
    <b v="0"/>
    <x v="8"/>
    <n v="804"/>
  </r>
  <r>
    <n v="11"/>
    <n v="50"/>
    <n v="3.8181818181818201"/>
    <n v="2"/>
    <n v="5"/>
    <n v="5.5624519600307503"/>
    <n v="4.1493110656738299"/>
    <n v="1.4131408943569204"/>
    <n v="1.9969671873038768"/>
    <b v="0"/>
    <b v="1"/>
    <b v="0"/>
    <b v="0"/>
    <b v="0"/>
    <b v="0"/>
    <x v="5"/>
    <n v="805"/>
  </r>
  <r>
    <n v="11"/>
    <n v="50"/>
    <n v="3.8181818181818201"/>
    <n v="2"/>
    <n v="6"/>
    <n v="6.4709980096673299"/>
    <n v="4.3741879463195801"/>
    <n v="2.0968100633477498"/>
    <n v="4.3966124417563943"/>
    <b v="0"/>
    <b v="0"/>
    <b v="1"/>
    <b v="0"/>
    <b v="0"/>
    <b v="0"/>
    <x v="4"/>
    <n v="806"/>
  </r>
  <r>
    <n v="11"/>
    <n v="50"/>
    <n v="3.8181818181818201"/>
    <n v="2"/>
    <n v="3"/>
    <n v="3.4268774703557301"/>
    <n v="3.8803632259368901"/>
    <n v="-0.45348575558116"/>
    <n v="0.20564933051501558"/>
    <b v="1"/>
    <b v="0"/>
    <b v="0"/>
    <b v="0"/>
    <b v="0"/>
    <b v="0"/>
    <x v="3"/>
    <n v="807"/>
  </r>
  <r>
    <n v="11"/>
    <n v="50"/>
    <n v="3.8181818181818201"/>
    <n v="2"/>
    <n v="4"/>
    <n v="4.3788049605411503"/>
    <n v="4.0373630523681596"/>
    <n v="0.34144190817299069"/>
    <n v="0.11658257665681301"/>
    <b v="1"/>
    <b v="0"/>
    <b v="0"/>
    <b v="0"/>
    <b v="0"/>
    <b v="0"/>
    <x v="3"/>
    <n v="808"/>
  </r>
  <r>
    <n v="11"/>
    <n v="50"/>
    <n v="3.8181818181818201"/>
    <n v="2"/>
    <n v="103"/>
    <n v="6.7686567164179099"/>
    <n v="4.3987545967102104"/>
    <n v="2.3699021197076995"/>
    <n v="5.6164360569950471"/>
    <b v="0"/>
    <b v="0"/>
    <b v="1"/>
    <b v="0"/>
    <b v="0"/>
    <b v="0"/>
    <x v="4"/>
    <n v="809"/>
  </r>
  <r>
    <n v="11"/>
    <n v="50"/>
    <n v="3.8181818181818201"/>
    <n v="2"/>
    <n v="28"/>
    <n v="6.37446808510638"/>
    <n v="4.5654125213623002"/>
    <n v="1.8090555637440797"/>
    <n v="3.2726820327134103"/>
    <b v="0"/>
    <b v="1"/>
    <b v="0"/>
    <b v="0"/>
    <b v="0"/>
    <b v="0"/>
    <x v="4"/>
    <n v="810"/>
  </r>
  <r>
    <n v="11"/>
    <n v="50"/>
    <n v="3.8181818181818201"/>
    <n v="2"/>
    <n v="109"/>
    <n v="3.6666666666666701"/>
    <n v="4.3863196372985804"/>
    <n v="-0.71965297063191036"/>
    <n v="0.5179003981393332"/>
    <b v="1"/>
    <b v="0"/>
    <b v="0"/>
    <b v="0"/>
    <b v="0"/>
    <b v="0"/>
    <x v="2"/>
    <n v="811"/>
  </r>
  <r>
    <n v="11"/>
    <n v="50"/>
    <n v="3.8181818181818201"/>
    <n v="2"/>
    <n v="84"/>
    <n v="4.1636363636363596"/>
    <n v="4.4472966194152797"/>
    <n v="-0.28366025577892007"/>
    <n v="8.046314070856235E-2"/>
    <b v="1"/>
    <b v="0"/>
    <b v="0"/>
    <b v="0"/>
    <b v="0"/>
    <b v="0"/>
    <x v="3"/>
    <n v="812"/>
  </r>
  <r>
    <n v="11"/>
    <n v="50"/>
    <n v="3.8181818181818201"/>
    <n v="2"/>
    <n v="53"/>
    <n v="5.1680000000000001"/>
    <n v="4.5292162895202601"/>
    <n v="0.63878371047974003"/>
    <n v="0.40804462877426434"/>
    <b v="1"/>
    <b v="0"/>
    <b v="0"/>
    <b v="0"/>
    <b v="0"/>
    <b v="0"/>
    <x v="5"/>
    <n v="813"/>
  </r>
  <r>
    <n v="11"/>
    <n v="50"/>
    <n v="3.8181818181818201"/>
    <n v="2"/>
    <n v="7"/>
    <n v="7.4547392176529597"/>
    <n v="4.4815945625305202"/>
    <n v="2.9731446551224394"/>
    <n v="8.8395891402831293"/>
    <b v="0"/>
    <b v="0"/>
    <b v="1"/>
    <b v="0"/>
    <b v="0"/>
    <b v="0"/>
    <x v="6"/>
    <n v="814"/>
  </r>
  <r>
    <n v="11"/>
    <n v="50"/>
    <n v="3.8181818181818201"/>
    <n v="2"/>
    <n v="39"/>
    <n v="7.66377440347072"/>
    <n v="4.5581946372985804"/>
    <n v="3.1055797661721396"/>
    <n v="9.644625684057802"/>
    <b v="0"/>
    <b v="0"/>
    <b v="1"/>
    <b v="0"/>
    <b v="0"/>
    <b v="0"/>
    <x v="6"/>
    <n v="815"/>
  </r>
  <r>
    <n v="11"/>
    <n v="50"/>
    <n v="3.8181818181818201"/>
    <n v="2"/>
    <n v="67"/>
    <n v="3.6923076923076898"/>
    <n v="4.4931221008300799"/>
    <n v="-0.80081440852239005"/>
    <n v="0.64130371689706545"/>
    <b v="1"/>
    <b v="0"/>
    <b v="0"/>
    <b v="0"/>
    <b v="0"/>
    <b v="0"/>
    <x v="2"/>
    <n v="816"/>
  </r>
  <r>
    <n v="11"/>
    <n v="50"/>
    <n v="3.8181818181818201"/>
    <n v="2"/>
    <n v="19"/>
    <n v="6.2156286721504097"/>
    <n v="4.66670799255371"/>
    <n v="1.5489206795966997"/>
    <n v="2.3991552716823019"/>
    <b v="0"/>
    <b v="1"/>
    <b v="0"/>
    <b v="0"/>
    <b v="0"/>
    <b v="0"/>
    <x v="4"/>
    <n v="817"/>
  </r>
  <r>
    <n v="11"/>
    <n v="50"/>
    <n v="3.8181818181818201"/>
    <n v="2"/>
    <n v="68"/>
    <n v="4.3092369477911703"/>
    <n v="4.4905834197998002"/>
    <n v="-0.18134647200862997"/>
    <n v="3.2886542909976814E-2"/>
    <b v="1"/>
    <b v="0"/>
    <b v="0"/>
    <b v="0"/>
    <b v="0"/>
    <b v="0"/>
    <x v="3"/>
    <n v="818"/>
  </r>
  <r>
    <n v="11"/>
    <n v="50"/>
    <n v="3.8181818181818201"/>
    <n v="2"/>
    <n v="35"/>
    <n v="3.5028901734104001"/>
    <n v="4.5359797477722203"/>
    <n v="-1.0330895743618203"/>
    <n v="1.067274068655087"/>
    <b v="0"/>
    <b v="1"/>
    <b v="0"/>
    <b v="0"/>
    <b v="0"/>
    <b v="0"/>
    <x v="2"/>
    <n v="819"/>
  </r>
  <r>
    <n v="11"/>
    <n v="50"/>
    <n v="3.8181818181818201"/>
    <n v="2"/>
    <n v="12"/>
    <n v="8.9344608879492604"/>
    <n v="4.7424063682556197"/>
    <n v="4.1920545196936407"/>
    <n v="17.57332109608388"/>
    <b v="0"/>
    <b v="0"/>
    <b v="1"/>
    <b v="0"/>
    <b v="0"/>
    <b v="0"/>
    <x v="7"/>
    <n v="820"/>
  </r>
  <r>
    <n v="11"/>
    <n v="50"/>
    <n v="3.8181818181818201"/>
    <n v="2"/>
    <n v="37"/>
    <n v="6.0167597765363103"/>
    <n v="4.5519704818725604"/>
    <n v="1.46478929466375"/>
    <n v="2.1456076777615261"/>
    <b v="0"/>
    <b v="1"/>
    <b v="0"/>
    <b v="0"/>
    <b v="0"/>
    <b v="0"/>
    <x v="5"/>
    <n v="821"/>
  </r>
  <r>
    <n v="11"/>
    <n v="50"/>
    <n v="3.8181818181818201"/>
    <n v="2"/>
    <n v="21"/>
    <n v="6.2414712153518099"/>
    <n v="4.6428251266479501"/>
    <n v="1.5986460887038598"/>
    <n v="2.5556693169281495"/>
    <b v="0"/>
    <b v="1"/>
    <b v="0"/>
    <b v="0"/>
    <b v="0"/>
    <b v="0"/>
    <x v="4"/>
    <n v="822"/>
  </r>
  <r>
    <n v="11"/>
    <n v="50"/>
    <n v="3.8181818181818201"/>
    <n v="2"/>
    <n v="20"/>
    <n v="5.3996282527880997"/>
    <n v="4.6547665596008301"/>
    <n v="0.74486169318726958"/>
    <n v="0.55481894197780612"/>
    <b v="1"/>
    <b v="0"/>
    <b v="0"/>
    <b v="0"/>
    <b v="0"/>
    <b v="0"/>
    <x v="5"/>
    <n v="823"/>
  </r>
  <r>
    <n v="11"/>
    <n v="50"/>
    <n v="3.8181818181818201"/>
    <n v="2"/>
    <n v="83"/>
    <n v="3.71428571428571"/>
    <n v="4.4501028060913104"/>
    <n v="-0.7358170918056004"/>
    <n v="0.54142679259325133"/>
    <b v="1"/>
    <b v="0"/>
    <b v="0"/>
    <b v="0"/>
    <b v="0"/>
    <b v="0"/>
    <x v="2"/>
    <n v="824"/>
  </r>
  <r>
    <n v="11"/>
    <n v="50"/>
    <n v="3.8181818181818201"/>
    <n v="2"/>
    <n v="29"/>
    <n v="4.8388489208633096"/>
    <n v="4.5567507743835396"/>
    <n v="0.28209814647977005"/>
    <n v="7.9579364247321802E-2"/>
    <b v="1"/>
    <b v="0"/>
    <b v="0"/>
    <b v="0"/>
    <b v="0"/>
    <b v="0"/>
    <x v="3"/>
    <n v="825"/>
  </r>
  <r>
    <n v="11"/>
    <n v="50"/>
    <n v="3.8181818181818201"/>
    <n v="2"/>
    <n v="23"/>
    <n v="7.3246517262265298"/>
    <n v="4.6196918487548801"/>
    <n v="2.7049598774716497"/>
    <n v="7.3168079387314418"/>
    <b v="0"/>
    <b v="0"/>
    <b v="1"/>
    <b v="0"/>
    <b v="0"/>
    <b v="0"/>
    <x v="6"/>
    <n v="826"/>
  </r>
  <r>
    <n v="11"/>
    <n v="50"/>
    <n v="3.8181818181818201"/>
    <n v="2"/>
    <n v="52"/>
    <n v="7.4857142857142804"/>
    <n v="4.5317945480346697"/>
    <n v="2.9539197376796107"/>
    <n v="8.7256418166531802"/>
    <b v="0"/>
    <b v="0"/>
    <b v="1"/>
    <b v="0"/>
    <b v="0"/>
    <b v="0"/>
    <x v="6"/>
    <n v="827"/>
  </r>
  <r>
    <n v="11"/>
    <n v="50"/>
    <n v="3.8181818181818201"/>
    <n v="2"/>
    <n v="13"/>
    <n v="8.2860650705954608"/>
    <n v="4.73230075836182"/>
    <n v="3.5537643122336409"/>
    <n v="12.629240786905443"/>
    <b v="0"/>
    <b v="0"/>
    <b v="1"/>
    <b v="0"/>
    <b v="0"/>
    <b v="0"/>
    <x v="7"/>
    <n v="828"/>
  </r>
  <r>
    <n v="11"/>
    <n v="50"/>
    <n v="3.8181818181818201"/>
    <n v="2"/>
    <n v="48"/>
    <n v="6.8607594936708898"/>
    <n v="4.5418372154235804"/>
    <n v="2.3189222782473093"/>
    <n v="5.3774005325516914"/>
    <b v="0"/>
    <b v="0"/>
    <b v="1"/>
    <b v="0"/>
    <b v="0"/>
    <b v="0"/>
    <x v="4"/>
    <n v="829"/>
  </r>
  <r>
    <n v="11"/>
    <n v="50"/>
    <n v="3.8181818181818201"/>
    <n v="2"/>
    <n v="16"/>
    <n v="9.5451127819548898"/>
    <n v="4.6999197006225604"/>
    <n v="4.8451930813323294"/>
    <n v="23.475895995390673"/>
    <b v="0"/>
    <b v="0"/>
    <b v="1"/>
    <b v="0"/>
    <b v="0"/>
    <b v="0"/>
    <x v="8"/>
    <n v="830"/>
  </r>
  <r>
    <n v="11"/>
    <n v="50"/>
    <n v="3.8181818181818201"/>
    <n v="2"/>
    <n v="44"/>
    <n v="8.5481283422459899"/>
    <n v="4.5507831573486301"/>
    <n v="3.9973451848973598"/>
    <n v="15.978768527222108"/>
    <b v="0"/>
    <b v="0"/>
    <b v="1"/>
    <b v="0"/>
    <b v="0"/>
    <b v="0"/>
    <x v="7"/>
    <n v="831"/>
  </r>
  <r>
    <n v="11"/>
    <n v="50"/>
    <n v="3.8181818181818201"/>
    <n v="2"/>
    <n v="34"/>
    <n v="7.98"/>
    <n v="4.5308146476745597"/>
    <n v="3.4491853523254408"/>
    <n v="11.896879594696374"/>
    <b v="0"/>
    <b v="0"/>
    <b v="1"/>
    <b v="0"/>
    <b v="0"/>
    <b v="0"/>
    <x v="6"/>
    <n v="832"/>
  </r>
  <r>
    <n v="11"/>
    <n v="50"/>
    <n v="3.8181818181818201"/>
    <n v="2"/>
    <n v="8"/>
    <n v="8.2001711910002406"/>
    <n v="4.7350311279296902"/>
    <n v="3.4651400630705504"/>
    <n v="12.007195656696579"/>
    <b v="0"/>
    <b v="0"/>
    <b v="1"/>
    <b v="0"/>
    <b v="0"/>
    <b v="0"/>
    <x v="6"/>
    <n v="833"/>
  </r>
  <r>
    <n v="11"/>
    <n v="50"/>
    <n v="3.8181818181818201"/>
    <n v="2"/>
    <n v="40"/>
    <n v="8.7765588914549593"/>
    <n v="4.5589280128479004"/>
    <n v="4.2176308786070589"/>
    <n v="17.788410228179753"/>
    <b v="0"/>
    <b v="0"/>
    <b v="1"/>
    <b v="0"/>
    <b v="0"/>
    <b v="0"/>
    <x v="7"/>
    <n v="834"/>
  </r>
  <r>
    <n v="11"/>
    <n v="50"/>
    <n v="3.8181818181818201"/>
    <n v="2"/>
    <n v="229"/>
    <n v="4"/>
    <n v="4.3124489784240696"/>
    <n v="-0.3124489784240696"/>
    <n v="9.7624364118244711E-2"/>
    <b v="1"/>
    <b v="0"/>
    <b v="0"/>
    <b v="0"/>
    <b v="0"/>
    <b v="0"/>
    <x v="3"/>
    <n v="835"/>
  </r>
  <r>
    <n v="11"/>
    <n v="50"/>
    <n v="3.8181818181818201"/>
    <n v="2"/>
    <n v="198"/>
    <n v="4.4761904761904798"/>
    <n v="4.3213376998901403"/>
    <n v="0.15485277630033956"/>
    <n v="2.3979382327923005E-2"/>
    <b v="1"/>
    <b v="0"/>
    <b v="0"/>
    <b v="0"/>
    <b v="0"/>
    <b v="0"/>
    <x v="3"/>
    <n v="836"/>
  </r>
  <r>
    <n v="11"/>
    <n v="50"/>
    <n v="3.8181818181818201"/>
    <n v="2"/>
    <n v="104"/>
    <n v="4.3322683706070304"/>
    <n v="4.3966259956359899"/>
    <n v="-6.4357625028959475E-2"/>
    <n v="4.1419038993681509E-3"/>
    <b v="1"/>
    <b v="0"/>
    <b v="0"/>
    <b v="0"/>
    <b v="0"/>
    <b v="0"/>
    <x v="3"/>
    <n v="837"/>
  </r>
  <r>
    <n v="11"/>
    <n v="50"/>
    <n v="3.8181818181818201"/>
    <n v="2"/>
    <n v="110"/>
    <n v="4.31666666666667"/>
    <n v="4.38427782058716"/>
    <n v="-6.7611153920489997E-2"/>
    <n v="4.5712681344601902E-3"/>
    <b v="1"/>
    <b v="0"/>
    <b v="0"/>
    <b v="0"/>
    <b v="0"/>
    <b v="0"/>
    <x v="3"/>
    <n v="838"/>
  </r>
  <r>
    <n v="11"/>
    <n v="50"/>
    <n v="3.8181818181818201"/>
    <n v="2"/>
    <n v="99"/>
    <n v="4"/>
    <n v="4.4077200889587402"/>
    <n v="-0.40772008895874023"/>
    <n v="0.16623567094052305"/>
    <b v="1"/>
    <b v="0"/>
    <b v="0"/>
    <b v="0"/>
    <b v="0"/>
    <b v="0"/>
    <x v="3"/>
    <n v="839"/>
  </r>
  <r>
    <n v="11"/>
    <n v="50"/>
    <n v="3.8181818181818201"/>
    <n v="2"/>
    <n v="148"/>
    <n v="4.1333333333333302"/>
    <n v="4.32385158538818"/>
    <n v="-0.19051825205484985"/>
    <n v="3.6297204366035299E-2"/>
    <b v="1"/>
    <b v="0"/>
    <b v="0"/>
    <b v="0"/>
    <b v="0"/>
    <b v="0"/>
    <x v="3"/>
    <n v="840"/>
  </r>
  <r>
    <n v="11"/>
    <n v="50"/>
    <n v="3.8181818181818201"/>
    <n v="2"/>
    <n v="120"/>
    <n v="4.65625"/>
    <n v="4.3641500473022496"/>
    <n v="0.29209995269775035"/>
    <n v="8.5322382366027988E-2"/>
    <b v="1"/>
    <b v="0"/>
    <b v="0"/>
    <b v="0"/>
    <b v="0"/>
    <b v="0"/>
    <x v="3"/>
    <n v="841"/>
  </r>
  <r>
    <n v="11"/>
    <n v="50"/>
    <n v="3.8181818181818201"/>
    <n v="2"/>
    <n v="69"/>
    <n v="5.4123222748815198"/>
    <n v="4.4880533218383798"/>
    <n v="0.92426895304314005"/>
    <n v="0.85427309755946224"/>
    <b v="1"/>
    <b v="0"/>
    <b v="0"/>
    <b v="0"/>
    <b v="0"/>
    <b v="0"/>
    <x v="5"/>
    <n v="842"/>
  </r>
  <r>
    <n v="11"/>
    <n v="50"/>
    <n v="3.8181818181818201"/>
    <n v="2"/>
    <n v="57"/>
    <n v="7.7117117117117102"/>
    <n v="4.5189037322998002"/>
    <n v="3.19280797941191"/>
    <n v="10.194022793396364"/>
    <b v="0"/>
    <b v="0"/>
    <b v="1"/>
    <b v="0"/>
    <b v="0"/>
    <b v="0"/>
    <x v="6"/>
    <n v="843"/>
  </r>
  <r>
    <n v="11"/>
    <n v="50"/>
    <n v="3.8181818181818201"/>
    <n v="2"/>
    <n v="173"/>
    <n v="4"/>
    <n v="4.31634521484375"/>
    <n v="-0.31634521484375"/>
    <n v="0.10007429495453835"/>
    <b v="1"/>
    <b v="0"/>
    <b v="0"/>
    <b v="0"/>
    <b v="0"/>
    <b v="0"/>
    <x v="3"/>
    <n v="844"/>
  </r>
  <r>
    <n v="11"/>
    <n v="50"/>
    <n v="3.8181818181818201"/>
    <n v="2"/>
    <n v="85"/>
    <n v="4.5955056179775298"/>
    <n v="4.4444899559020996"/>
    <n v="0.15101566207543016"/>
    <n v="2.2805730192080514E-2"/>
    <b v="1"/>
    <b v="0"/>
    <b v="0"/>
    <b v="0"/>
    <b v="0"/>
    <b v="0"/>
    <x v="3"/>
    <n v="845"/>
  </r>
  <r>
    <n v="11"/>
    <n v="50"/>
    <n v="3.8181818181818201"/>
    <n v="2"/>
    <n v="45"/>
    <n v="7.2192982456140298"/>
    <n v="4.5485467910766602"/>
    <n v="2.6707514545373696"/>
    <n v="7.1329133319134757"/>
    <b v="0"/>
    <b v="0"/>
    <b v="1"/>
    <b v="0"/>
    <b v="0"/>
    <b v="0"/>
    <x v="6"/>
    <n v="846"/>
  </r>
  <r>
    <n v="11"/>
    <n v="50"/>
    <n v="3.8181818181818201"/>
    <n v="2"/>
    <n v="141"/>
    <n v="4.5568181818181799"/>
    <n v="4.3308200836181596"/>
    <n v="0.22599809820002026"/>
    <n v="5.1075140390026003E-2"/>
    <b v="1"/>
    <b v="0"/>
    <b v="0"/>
    <b v="0"/>
    <b v="0"/>
    <b v="0"/>
    <x v="3"/>
    <n v="847"/>
  </r>
  <r>
    <n v="11"/>
    <n v="50"/>
    <n v="3.8181818181818201"/>
    <n v="2"/>
    <n v="149"/>
    <n v="5.8888888888888902"/>
    <n v="4.3230113983154297"/>
    <n v="1.5658774905734605"/>
    <n v="2.451972315484638"/>
    <b v="0"/>
    <b v="1"/>
    <b v="0"/>
    <b v="0"/>
    <b v="0"/>
    <b v="0"/>
    <x v="4"/>
    <n v="848"/>
  </r>
  <r>
    <n v="11"/>
    <n v="50"/>
    <n v="3.8181818181818201"/>
    <n v="2"/>
    <n v="121"/>
    <n v="6.3684210526315796"/>
    <n v="4.362060546875"/>
    <n v="2.0063605057565796"/>
    <n v="4.0254824790597983"/>
    <b v="0"/>
    <b v="0"/>
    <b v="1"/>
    <b v="0"/>
    <b v="0"/>
    <b v="0"/>
    <x v="4"/>
    <n v="849"/>
  </r>
  <r>
    <n v="11"/>
    <n v="50"/>
    <n v="3.8181818181818201"/>
    <n v="2"/>
    <n v="157"/>
    <n v="4.7249999999999996"/>
    <n v="4.3167424201965297"/>
    <n v="0.40825757980346999"/>
    <n v="0.16667425146698667"/>
    <b v="1"/>
    <b v="0"/>
    <b v="0"/>
    <b v="0"/>
    <b v="0"/>
    <b v="0"/>
    <x v="3"/>
    <n v="850"/>
  </r>
  <r>
    <n v="11"/>
    <n v="50"/>
    <n v="3.8181818181818201"/>
    <n v="2"/>
    <n v="56"/>
    <n v="7.2676518883415397"/>
    <n v="4.5214815139770499"/>
    <n v="2.7461703743644899"/>
    <n v="7.5414517250372022"/>
    <b v="0"/>
    <b v="0"/>
    <b v="1"/>
    <b v="0"/>
    <b v="0"/>
    <b v="0"/>
    <x v="6"/>
    <n v="851"/>
  </r>
  <r>
    <n v="11"/>
    <n v="50"/>
    <n v="3.8181818181818201"/>
    <n v="2"/>
    <n v="70"/>
    <n v="6.57007125890736"/>
    <n v="4.4855232238769496"/>
    <n v="2.0845480350304104"/>
    <n v="4.3453405103491454"/>
    <b v="0"/>
    <b v="0"/>
    <b v="1"/>
    <b v="0"/>
    <b v="0"/>
    <b v="0"/>
    <x v="4"/>
    <n v="852"/>
  </r>
  <r>
    <n v="11"/>
    <n v="50"/>
    <n v="3.8181818181818201"/>
    <n v="2"/>
    <n v="100"/>
    <n v="4"/>
    <n v="4.4052314758300799"/>
    <n v="-0.4052314758300799"/>
    <n v="0.16421254900342463"/>
    <b v="1"/>
    <b v="0"/>
    <b v="0"/>
    <b v="0"/>
    <b v="0"/>
    <b v="0"/>
    <x v="3"/>
    <n v="853"/>
  </r>
  <r>
    <n v="11"/>
    <n v="50"/>
    <n v="3.8181818181818201"/>
    <n v="2"/>
    <n v="54"/>
    <n v="5.9856115107913697"/>
    <n v="4.5266380310058603"/>
    <n v="1.4589734797855094"/>
    <n v="2.1286036147174383"/>
    <b v="0"/>
    <b v="1"/>
    <b v="0"/>
    <b v="0"/>
    <b v="0"/>
    <b v="0"/>
    <x v="5"/>
    <n v="854"/>
  </r>
  <r>
    <n v="11"/>
    <n v="50"/>
    <n v="3.8181818181818201"/>
    <n v="2"/>
    <n v="30"/>
    <n v="5.8140723270440198"/>
    <n v="4.5489807128906303"/>
    <n v="1.2650916141533894"/>
    <n v="1.6004567922012285"/>
    <b v="0"/>
    <b v="1"/>
    <b v="0"/>
    <b v="0"/>
    <b v="0"/>
    <b v="0"/>
    <x v="5"/>
    <n v="855"/>
  </r>
  <r>
    <n v="11"/>
    <n v="50"/>
    <n v="3.8181818181818201"/>
    <n v="2"/>
    <n v="24"/>
    <n v="8.7186682520808603"/>
    <n v="4.6082115173339799"/>
    <n v="4.1104567347468803"/>
    <n v="16.895854568225985"/>
    <b v="0"/>
    <b v="0"/>
    <b v="1"/>
    <b v="0"/>
    <b v="0"/>
    <b v="0"/>
    <x v="7"/>
    <n v="856"/>
  </r>
  <r>
    <n v="11"/>
    <n v="50"/>
    <n v="3.8181818181818201"/>
    <n v="2"/>
    <n v="72"/>
    <n v="7.8292939936775596"/>
    <n v="4.4804630279540998"/>
    <n v="3.3488309657234598"/>
    <n v="11.21466883698832"/>
    <b v="0"/>
    <b v="0"/>
    <b v="1"/>
    <b v="0"/>
    <b v="0"/>
    <b v="0"/>
    <x v="6"/>
    <n v="857"/>
  </r>
  <r>
    <n v="11"/>
    <n v="50"/>
    <n v="3.8181818181818201"/>
    <n v="2"/>
    <n v="73"/>
    <n v="7.8033826638477803"/>
    <n v="4.4779329299926802"/>
    <n v="3.3254497338551001"/>
    <n v="11.058615932396956"/>
    <b v="0"/>
    <b v="0"/>
    <b v="1"/>
    <b v="0"/>
    <b v="0"/>
    <b v="0"/>
    <x v="6"/>
    <n v="858"/>
  </r>
  <r>
    <n v="11"/>
    <n v="50"/>
    <n v="3.8181818181818201"/>
    <n v="2"/>
    <n v="125"/>
    <n v="4"/>
    <n v="4.3548960685729998"/>
    <n v="-0.35489606857299982"/>
    <n v="0.12595121948857138"/>
    <b v="1"/>
    <b v="0"/>
    <b v="0"/>
    <b v="0"/>
    <b v="0"/>
    <b v="0"/>
    <x v="3"/>
    <n v="859"/>
  </r>
  <r>
    <n v="11"/>
    <n v="50"/>
    <n v="3.8181818181818201"/>
    <n v="2"/>
    <n v="36"/>
    <n v="5.8475177304964596"/>
    <n v="4.5427341461181596"/>
    <n v="1.3047835843783"/>
    <n v="1.7024602020630843"/>
    <b v="0"/>
    <b v="1"/>
    <b v="0"/>
    <b v="0"/>
    <b v="0"/>
    <b v="0"/>
    <x v="5"/>
    <n v="860"/>
  </r>
  <r>
    <n v="11"/>
    <n v="50"/>
    <n v="3.8181818181818201"/>
    <n v="2"/>
    <n v="49"/>
    <n v="5.55"/>
    <n v="4.53952884674072"/>
    <n v="1.0104711532592798"/>
    <n v="1.021051951569139"/>
    <b v="0"/>
    <b v="1"/>
    <b v="0"/>
    <b v="0"/>
    <b v="0"/>
    <b v="0"/>
    <x v="5"/>
    <n v="861"/>
  </r>
  <r>
    <n v="11"/>
    <n v="50"/>
    <n v="3.8181818181818201"/>
    <n v="2"/>
    <n v="77"/>
    <n v="5.0909090909090899"/>
    <n v="4.46694087982178"/>
    <n v="0.62396821108730993"/>
    <n v="0.38933632844749777"/>
    <b v="1"/>
    <b v="0"/>
    <b v="0"/>
    <b v="0"/>
    <b v="0"/>
    <b v="0"/>
    <x v="5"/>
    <n v="862"/>
  </r>
  <r>
    <n v="11"/>
    <n v="50"/>
    <n v="3.8181818181818201"/>
    <n v="2"/>
    <n v="22"/>
    <n v="7.4167474943420597"/>
    <n v="4.6311721801757804"/>
    <n v="2.7855753141662793"/>
    <n v="7.7594298308925662"/>
    <b v="0"/>
    <b v="0"/>
    <b v="1"/>
    <b v="0"/>
    <b v="0"/>
    <b v="0"/>
    <x v="6"/>
    <n v="863"/>
  </r>
  <r>
    <n v="11"/>
    <n v="50"/>
    <n v="3.8181818181818201"/>
    <n v="2"/>
    <n v="86"/>
    <n v="6.2790123456790097"/>
    <n v="4.4417157173156703"/>
    <n v="1.8372966283633394"/>
    <n v="3.3756589005952948"/>
    <b v="0"/>
    <b v="1"/>
    <b v="0"/>
    <b v="0"/>
    <b v="0"/>
    <b v="0"/>
    <x v="4"/>
    <n v="864"/>
  </r>
  <r>
    <n v="11"/>
    <n v="50"/>
    <n v="3.8181818181818201"/>
    <n v="2"/>
    <n v="58"/>
    <n v="7.9741379310344804"/>
    <n v="4.5163254737854004"/>
    <n v="3.45781245724908"/>
    <n v="11.956466989506922"/>
    <b v="0"/>
    <b v="0"/>
    <b v="1"/>
    <b v="0"/>
    <b v="0"/>
    <b v="0"/>
    <x v="6"/>
    <n v="865"/>
  </r>
  <r>
    <n v="11"/>
    <n v="50"/>
    <n v="3.8181818181818201"/>
    <n v="2"/>
    <n v="14"/>
    <n v="9.9886018237082101"/>
    <n v="4.7216811180114702"/>
    <n v="5.26692070569674"/>
    <n v="27.740453720097044"/>
    <b v="0"/>
    <b v="0"/>
    <b v="0"/>
    <b v="1"/>
    <b v="0"/>
    <b v="0"/>
    <x v="8"/>
    <n v="866"/>
  </r>
  <r>
    <n v="11"/>
    <n v="50"/>
    <n v="3.8181818181818201"/>
    <n v="2"/>
    <n v="94"/>
    <n v="4.75"/>
    <n v="4.4207954406738299"/>
    <n v="0.3292045593261701"/>
    <n v="0.10837564188113785"/>
    <b v="1"/>
    <b v="0"/>
    <b v="0"/>
    <b v="0"/>
    <b v="0"/>
    <b v="0"/>
    <x v="3"/>
    <n v="867"/>
  </r>
  <r>
    <n v="11"/>
    <n v="50"/>
    <n v="3.8181818181818201"/>
    <n v="2"/>
    <n v="105"/>
    <n v="5.69921875"/>
    <n v="4.3944973945617702"/>
    <n v="1.3047213554382298"/>
    <n v="1.7022978153365715"/>
    <b v="0"/>
    <b v="1"/>
    <b v="0"/>
    <b v="0"/>
    <b v="0"/>
    <b v="0"/>
    <x v="5"/>
    <n v="868"/>
  </r>
  <r>
    <n v="11"/>
    <n v="50"/>
    <n v="3.8181818181818201"/>
    <n v="2"/>
    <n v="78"/>
    <n v="6.28571428571429"/>
    <n v="4.4641342163085902"/>
    <n v="1.8215800694056998"/>
    <n v="3.3181539492560743"/>
    <b v="0"/>
    <b v="1"/>
    <b v="0"/>
    <b v="0"/>
    <b v="0"/>
    <b v="0"/>
    <x v="4"/>
    <n v="869"/>
  </r>
  <r>
    <n v="11"/>
    <n v="50"/>
    <n v="3.8181818181818201"/>
    <n v="2"/>
    <n v="50"/>
    <n v="7.0133333333333301"/>
    <n v="4.5369505882263201"/>
    <n v="2.47638274510701"/>
    <n v="6.1324715002637307"/>
    <b v="0"/>
    <b v="0"/>
    <b v="1"/>
    <b v="0"/>
    <b v="0"/>
    <b v="0"/>
    <x v="4"/>
    <n v="870"/>
  </r>
  <r>
    <n v="11"/>
    <n v="50"/>
    <n v="3.8181818181818201"/>
    <n v="2"/>
    <n v="41"/>
    <n v="7.3871921182265998"/>
    <n v="4.5570950508117702"/>
    <n v="2.8300970674148296"/>
    <n v="8.0094494109900189"/>
    <b v="0"/>
    <b v="0"/>
    <b v="1"/>
    <b v="0"/>
    <b v="0"/>
    <b v="0"/>
    <x v="6"/>
    <n v="871"/>
  </r>
  <r>
    <n v="11"/>
    <n v="50"/>
    <n v="3.8181818181818201"/>
    <n v="2"/>
    <n v="15"/>
    <n v="7.7376453488372103"/>
    <n v="4.7108006477356001"/>
    <n v="3.0268447011016102"/>
    <n v="9.161788844586896"/>
    <b v="0"/>
    <b v="0"/>
    <b v="1"/>
    <b v="0"/>
    <b v="0"/>
    <b v="0"/>
    <x v="6"/>
    <n v="872"/>
  </r>
  <r>
    <n v="11"/>
    <n v="50"/>
    <n v="3.8181818181818201"/>
    <n v="2"/>
    <n v="9"/>
    <n v="8.9388962864329002"/>
    <n v="4.7736778259277299"/>
    <n v="4.1652184605051703"/>
    <n v="17.34904482373306"/>
    <b v="0"/>
    <b v="0"/>
    <b v="1"/>
    <b v="0"/>
    <b v="0"/>
    <b v="0"/>
    <x v="7"/>
    <n v="873"/>
  </r>
  <r>
    <n v="11"/>
    <n v="50"/>
    <n v="3.8181818181818201"/>
    <n v="2"/>
    <n v="31"/>
    <n v="6.6259185036740096"/>
    <n v="4.5431752204895002"/>
    <n v="2.0827432831845094"/>
    <n v="4.3378195836501892"/>
    <b v="0"/>
    <b v="0"/>
    <b v="1"/>
    <b v="0"/>
    <b v="0"/>
    <b v="0"/>
    <x v="4"/>
    <n v="874"/>
  </r>
  <r>
    <n v="11"/>
    <n v="50"/>
    <n v="3.8181818181818201"/>
    <n v="2"/>
    <n v="405"/>
    <n v="5"/>
    <n v="4.2853074073791504"/>
    <n v="0.71469259262084961"/>
    <n v="0.5107855019471117"/>
    <b v="1"/>
    <b v="0"/>
    <b v="0"/>
    <b v="0"/>
    <b v="0"/>
    <b v="0"/>
    <x v="5"/>
    <n v="875"/>
  </r>
  <r>
    <n v="11"/>
    <n v="50"/>
    <n v="3.8181818181818201"/>
    <n v="2"/>
    <n v="319"/>
    <n v="5.25"/>
    <n v="4.2987823486328098"/>
    <n v="0.95121765136719016"/>
    <n v="0.90481502027251337"/>
    <b v="1"/>
    <b v="0"/>
    <b v="0"/>
    <b v="0"/>
    <b v="0"/>
    <b v="0"/>
    <x v="5"/>
    <n v="876"/>
  </r>
  <r>
    <n v="11"/>
    <n v="50"/>
    <n v="3.8181818181818201"/>
    <n v="2"/>
    <n v="111"/>
    <n v="5.68333333333333"/>
    <n v="4.3822221755981401"/>
    <n v="1.3011111577351899"/>
    <n v="1.6928902447830063"/>
    <b v="0"/>
    <b v="1"/>
    <b v="0"/>
    <b v="0"/>
    <b v="0"/>
    <b v="0"/>
    <x v="5"/>
    <n v="877"/>
  </r>
  <r>
    <n v="11"/>
    <n v="50"/>
    <n v="3.8181818181818201"/>
    <n v="2"/>
    <n v="230"/>
    <n v="5"/>
    <n v="4.3121614456176802"/>
    <n v="0.68783855438231978"/>
    <n v="0.47312187689475949"/>
    <b v="1"/>
    <b v="0"/>
    <b v="0"/>
    <b v="0"/>
    <b v="0"/>
    <b v="0"/>
    <x v="5"/>
    <n v="878"/>
  </r>
  <r>
    <n v="11"/>
    <n v="50"/>
    <n v="3.8181818181818201"/>
    <n v="2"/>
    <n v="199"/>
    <n v="5"/>
    <n v="4.3208680152893102"/>
    <n v="0.67913198471068981"/>
    <n v="0.46122025265708061"/>
    <b v="1"/>
    <b v="0"/>
    <b v="0"/>
    <b v="0"/>
    <b v="0"/>
    <b v="0"/>
    <x v="5"/>
    <n v="879"/>
  </r>
  <r>
    <n v="11"/>
    <n v="50"/>
    <n v="3.8181818181818201"/>
    <n v="2"/>
    <n v="55"/>
    <n v="5.8640226628895196"/>
    <n v="4.5240597724914604"/>
    <n v="1.3399628903980592"/>
    <n v="1.7955005476439212"/>
    <b v="0"/>
    <b v="1"/>
    <b v="0"/>
    <b v="0"/>
    <b v="0"/>
    <b v="0"/>
    <x v="5"/>
    <n v="880"/>
  </r>
  <r>
    <n v="11"/>
    <n v="50"/>
    <n v="3.8181818181818201"/>
    <n v="2"/>
    <n v="294"/>
    <n v="5"/>
    <n v="4.3056674003601101"/>
    <n v="0.69433259963988991"/>
    <n v="0.48209775892268764"/>
    <b v="1"/>
    <b v="0"/>
    <b v="0"/>
    <b v="0"/>
    <b v="0"/>
    <b v="0"/>
    <x v="5"/>
    <n v="881"/>
  </r>
  <r>
    <n v="11"/>
    <n v="50"/>
    <n v="3.8181818181818201"/>
    <n v="2"/>
    <n v="217"/>
    <n v="5.2777777777777803"/>
    <n v="4.3123412132263201"/>
    <n v="0.96543656455146021"/>
    <n v="0.93206776017292581"/>
    <b v="1"/>
    <b v="0"/>
    <b v="0"/>
    <b v="0"/>
    <b v="0"/>
    <b v="0"/>
    <x v="5"/>
    <n v="882"/>
  </r>
  <r>
    <n v="11"/>
    <n v="50"/>
    <n v="3.8181818181818201"/>
    <n v="2"/>
    <n v="233"/>
    <n v="5.5833333333333304"/>
    <n v="4.3111553192138699"/>
    <n v="1.2721780141194605"/>
    <n v="1.6184368996089342"/>
    <b v="0"/>
    <b v="1"/>
    <b v="0"/>
    <b v="0"/>
    <b v="0"/>
    <b v="0"/>
    <x v="5"/>
    <n v="883"/>
  </r>
  <r>
    <n v="11"/>
    <n v="50"/>
    <n v="3.8181818181818201"/>
    <n v="2"/>
    <n v="25"/>
    <n v="8.5314718409843806"/>
    <n v="4.5967307090759304"/>
    <n v="3.9347411319084502"/>
    <n v="15.482187775132193"/>
    <b v="0"/>
    <b v="0"/>
    <b v="1"/>
    <b v="0"/>
    <b v="0"/>
    <b v="0"/>
    <x v="7"/>
    <n v="884"/>
  </r>
  <r>
    <n v="11"/>
    <n v="50"/>
    <n v="3.8181818181818201"/>
    <n v="2"/>
    <n v="74"/>
    <n v="6.2526315789473701"/>
    <n v="4.4753599166870099"/>
    <n v="1.7772716622603602"/>
    <n v="3.1586945614737036"/>
    <b v="0"/>
    <b v="1"/>
    <b v="0"/>
    <b v="0"/>
    <b v="0"/>
    <b v="0"/>
    <x v="4"/>
    <n v="885"/>
  </r>
  <r>
    <n v="11"/>
    <n v="50"/>
    <n v="3.8181818181818201"/>
    <n v="2"/>
    <n v="71"/>
    <n v="7.4020319303338198"/>
    <n v="4.48299312591553"/>
    <n v="2.9190388044182898"/>
    <n v="8.5207875416997592"/>
    <b v="0"/>
    <b v="0"/>
    <b v="1"/>
    <b v="0"/>
    <b v="0"/>
    <b v="0"/>
    <x v="6"/>
    <n v="886"/>
  </r>
  <r>
    <n v="11"/>
    <n v="50"/>
    <n v="3.8181818181818201"/>
    <n v="2"/>
    <n v="174"/>
    <n v="5"/>
    <n v="4.3167343139648402"/>
    <n v="0.6832656860351598"/>
    <n v="0.46685199771309754"/>
    <b v="1"/>
    <b v="0"/>
    <b v="0"/>
    <b v="0"/>
    <b v="0"/>
    <b v="0"/>
    <x v="5"/>
    <n v="887"/>
  </r>
  <r>
    <n v="11"/>
    <n v="50"/>
    <n v="3.8181818181818201"/>
    <n v="2"/>
    <n v="142"/>
    <n v="5"/>
    <n v="4.3295750617981001"/>
    <n v="0.67042493820189986"/>
    <n v="0.44946959776302126"/>
    <b v="1"/>
    <b v="0"/>
    <b v="0"/>
    <b v="0"/>
    <b v="0"/>
    <b v="0"/>
    <x v="5"/>
    <n v="888"/>
  </r>
  <r>
    <n v="11"/>
    <n v="50"/>
    <n v="3.8181818181818201"/>
    <n v="2"/>
    <n v="158"/>
    <n v="5.3333333333333304"/>
    <n v="4.3161182403564498"/>
    <n v="1.0172150929768806"/>
    <n v="1.0347265453799639"/>
    <b v="0"/>
    <b v="1"/>
    <b v="0"/>
    <b v="0"/>
    <b v="0"/>
    <b v="0"/>
    <x v="5"/>
    <n v="889"/>
  </r>
  <r>
    <n v="11"/>
    <n v="50"/>
    <n v="3.8181818181818201"/>
    <n v="2"/>
    <n v="46"/>
    <n v="5.2755905511811001"/>
    <n v="4.5463099479675302"/>
    <n v="0.72928060321356991"/>
    <n v="0.5318501982235484"/>
    <b v="1"/>
    <b v="0"/>
    <b v="0"/>
    <b v="0"/>
    <b v="0"/>
    <b v="0"/>
    <x v="5"/>
    <n v="890"/>
  </r>
  <r>
    <n v="11"/>
    <n v="50"/>
    <n v="3.8181818181818201"/>
    <n v="2"/>
    <n v="42"/>
    <n v="7.1604139715394597"/>
    <n v="4.5552558898925799"/>
    <n v="2.6051580816468798"/>
    <n v="6.7868486303700504"/>
    <b v="0"/>
    <b v="0"/>
    <b v="1"/>
    <b v="0"/>
    <b v="0"/>
    <b v="0"/>
    <x v="6"/>
    <n v="891"/>
  </r>
  <r>
    <n v="11"/>
    <n v="50"/>
    <n v="3.8181818181818201"/>
    <n v="2"/>
    <n v="112"/>
    <n v="6.44475138121547"/>
    <n v="4.3801560401916504"/>
    <n v="2.0645953410238196"/>
    <n v="4.2625539221772621"/>
    <b v="0"/>
    <b v="0"/>
    <b v="1"/>
    <b v="0"/>
    <b v="0"/>
    <b v="0"/>
    <x v="4"/>
    <n v="892"/>
  </r>
  <r>
    <n v="11"/>
    <n v="50"/>
    <n v="3.8181818181818201"/>
    <n v="2"/>
    <n v="144"/>
    <n v="5.7222222222222197"/>
    <n v="4.3272514343261701"/>
    <n v="1.3949707878960496"/>
    <n v="1.9459434990833253"/>
    <b v="0"/>
    <b v="1"/>
    <b v="0"/>
    <b v="0"/>
    <b v="0"/>
    <b v="0"/>
    <x v="5"/>
    <n v="893"/>
  </r>
  <r>
    <n v="11"/>
    <n v="50"/>
    <n v="3.8181818181818201"/>
    <n v="2"/>
    <n v="32"/>
    <n v="7.6746685775707597"/>
    <n v="4.5383777618408203"/>
    <n v="3.1362908157299394"/>
    <n v="9.8363200808319693"/>
    <b v="0"/>
    <b v="0"/>
    <b v="1"/>
    <b v="0"/>
    <b v="0"/>
    <b v="0"/>
    <x v="6"/>
    <n v="894"/>
  </r>
  <r>
    <n v="11"/>
    <n v="50"/>
    <n v="3.8181818181818201"/>
    <n v="2"/>
    <n v="153"/>
    <n v="5.78571428571429"/>
    <n v="4.3196511268615696"/>
    <n v="1.4660631588527204"/>
    <n v="2.1493411857452172"/>
    <b v="0"/>
    <b v="1"/>
    <b v="0"/>
    <b v="0"/>
    <b v="0"/>
    <b v="0"/>
    <x v="5"/>
    <n v="895"/>
  </r>
  <r>
    <n v="11"/>
    <n v="50"/>
    <n v="3.8181818181818201"/>
    <n v="2"/>
    <n v="59"/>
    <n v="6.5607476635513997"/>
    <n v="4.5137472152709996"/>
    <n v="2.0470004482804001"/>
    <n v="4.1902108352601593"/>
    <b v="0"/>
    <b v="0"/>
    <b v="1"/>
    <b v="0"/>
    <b v="0"/>
    <b v="0"/>
    <x v="4"/>
    <n v="896"/>
  </r>
  <r>
    <n v="11"/>
    <n v="50"/>
    <n v="3.8181818181818201"/>
    <n v="2"/>
    <n v="51"/>
    <n v="7.16"/>
    <n v="4.5343723297119096"/>
    <n v="2.6256276702880905"/>
    <n v="6.8939206629824659"/>
    <b v="0"/>
    <b v="0"/>
    <b v="1"/>
    <b v="0"/>
    <b v="0"/>
    <b v="0"/>
    <x v="6"/>
    <n v="897"/>
  </r>
  <r>
    <n v="11"/>
    <n v="50"/>
    <n v="3.8181818181818201"/>
    <n v="2"/>
    <n v="113"/>
    <n v="7.5897435897435903"/>
    <n v="4.37809038162231"/>
    <n v="3.2116532081212803"/>
    <n v="10.314716329235711"/>
    <b v="0"/>
    <b v="0"/>
    <b v="1"/>
    <b v="0"/>
    <b v="0"/>
    <b v="0"/>
    <x v="6"/>
    <n v="898"/>
  </r>
  <r>
    <n v="11"/>
    <n v="50"/>
    <n v="3.8181818181818201"/>
    <n v="2"/>
    <n v="87"/>
    <n v="6.7256097560975601"/>
    <n v="4.4391007423400897"/>
    <n v="2.2865090137574704"/>
    <n v="5.2281234699941601"/>
    <b v="0"/>
    <b v="0"/>
    <b v="1"/>
    <b v="0"/>
    <b v="0"/>
    <b v="0"/>
    <x v="4"/>
    <n v="899"/>
  </r>
  <r>
    <n v="11"/>
    <n v="50"/>
    <n v="3.8181818181818201"/>
    <n v="2"/>
    <n v="101"/>
    <n v="5.9375"/>
    <n v="4.4030117988586399"/>
    <n v="1.5344882011413601"/>
    <n v="2.354654039442047"/>
    <b v="0"/>
    <b v="1"/>
    <b v="0"/>
    <b v="0"/>
    <b v="0"/>
    <b v="0"/>
    <x v="4"/>
    <n v="900"/>
  </r>
  <r>
    <n v="11"/>
    <n v="50"/>
    <n v="3.8181818181818201"/>
    <n v="2"/>
    <n v="150"/>
    <n v="6"/>
    <n v="4.3221716880798304"/>
    <n v="1.6778283119201696"/>
    <n v="2.8151078442808859"/>
    <b v="0"/>
    <b v="1"/>
    <b v="0"/>
    <b v="0"/>
    <b v="0"/>
    <b v="0"/>
    <x v="4"/>
    <n v="901"/>
  </r>
  <r>
    <n v="11"/>
    <n v="50"/>
    <n v="3.8181818181818201"/>
    <n v="2"/>
    <n v="122"/>
    <n v="6.4929577464788704"/>
    <n v="4.36020708084106"/>
    <n v="2.1327506656378104"/>
    <n v="4.5486254017785228"/>
    <b v="0"/>
    <b v="0"/>
    <b v="1"/>
    <b v="0"/>
    <b v="0"/>
    <b v="0"/>
    <x v="4"/>
    <n v="902"/>
  </r>
  <r>
    <n v="11"/>
    <n v="50"/>
    <n v="3.8181818181818201"/>
    <n v="2"/>
    <n v="88"/>
    <n v="7.4159292035398199"/>
    <n v="4.4364857673645002"/>
    <n v="2.9794434361753197"/>
    <n v="8.8770831893681965"/>
    <b v="0"/>
    <b v="0"/>
    <b v="1"/>
    <b v="0"/>
    <b v="0"/>
    <b v="0"/>
    <x v="6"/>
    <n v="903"/>
  </r>
  <r>
    <n v="11"/>
    <n v="50"/>
    <n v="3.8181818181818201"/>
    <n v="2"/>
    <n v="106"/>
    <n v="6.1832669322709197"/>
    <n v="4.3924450874328604"/>
    <n v="1.7908218448380593"/>
    <n v="3.2070428799491899"/>
    <b v="0"/>
    <b v="1"/>
    <b v="0"/>
    <b v="0"/>
    <b v="0"/>
    <b v="0"/>
    <x v="4"/>
    <n v="904"/>
  </r>
  <r>
    <n v="11"/>
    <n v="50"/>
    <n v="3.8181818181818201"/>
    <n v="2"/>
    <n v="79"/>
    <n v="6.9090909090909101"/>
    <n v="4.4613280296325701"/>
    <n v="2.4477628794583399"/>
    <n v="5.9915431140541839"/>
    <b v="0"/>
    <b v="0"/>
    <b v="1"/>
    <b v="0"/>
    <b v="0"/>
    <b v="0"/>
    <x v="4"/>
    <n v="905"/>
  </r>
  <r>
    <n v="11"/>
    <n v="50"/>
    <n v="3.8181818181818201"/>
    <n v="2"/>
    <n v="231"/>
    <n v="6.09375"/>
    <n v="4.3118634223937997"/>
    <n v="1.7818865776062003"/>
    <n v="3.1751197754531373"/>
    <b v="0"/>
    <b v="1"/>
    <b v="0"/>
    <b v="0"/>
    <b v="0"/>
    <b v="0"/>
    <x v="4"/>
    <n v="906"/>
  </r>
  <r>
    <n v="11"/>
    <n v="50"/>
    <n v="3.8181818181818201"/>
    <n v="2"/>
    <n v="175"/>
    <n v="6.1875"/>
    <n v="4.31740379333496"/>
    <n v="1.87009620666504"/>
    <n v="3.4972598221829716"/>
    <b v="0"/>
    <b v="1"/>
    <b v="0"/>
    <b v="0"/>
    <b v="0"/>
    <b v="0"/>
    <x v="4"/>
    <n v="907"/>
  </r>
  <r>
    <n v="11"/>
    <n v="50"/>
    <n v="3.8181818181818201"/>
    <n v="2"/>
    <n v="200"/>
    <n v="6.4791666666666696"/>
    <n v="4.3205451965331996"/>
    <n v="2.1586214701334701"/>
    <n v="4.6596466513211832"/>
    <b v="0"/>
    <b v="0"/>
    <b v="1"/>
    <b v="0"/>
    <b v="0"/>
    <b v="0"/>
    <x v="4"/>
    <n v="908"/>
  </r>
  <r>
    <n v="11"/>
    <n v="50"/>
    <n v="3.8181818181818201"/>
    <n v="2"/>
    <n v="47"/>
    <n v="6.2409090909090903"/>
    <n v="4.5440735816955602"/>
    <n v="1.6968355092135301"/>
    <n v="2.8792507453279401"/>
    <b v="0"/>
    <b v="1"/>
    <b v="0"/>
    <b v="0"/>
    <b v="0"/>
    <b v="0"/>
    <x v="4"/>
    <n v="909"/>
  </r>
  <r>
    <n v="11"/>
    <n v="50"/>
    <n v="3.8181818181818201"/>
    <n v="2"/>
    <n v="159"/>
    <n v="6.7395833333333304"/>
    <n v="4.3154940605163601"/>
    <n v="2.4240892728169703"/>
    <n v="5.8762088025863077"/>
    <b v="0"/>
    <b v="0"/>
    <b v="1"/>
    <b v="0"/>
    <b v="0"/>
    <b v="0"/>
    <x v="4"/>
    <n v="910"/>
  </r>
  <r>
    <n v="11"/>
    <n v="50"/>
    <n v="3.8181818181818201"/>
    <n v="2"/>
    <n v="143"/>
    <n v="6.6979166666666696"/>
    <n v="4.32833003997803"/>
    <n v="2.3695866266886396"/>
    <n v="5.6149407813816463"/>
    <b v="0"/>
    <b v="0"/>
    <b v="1"/>
    <b v="0"/>
    <b v="0"/>
    <b v="0"/>
    <x v="4"/>
    <n v="911"/>
  </r>
  <r>
    <n v="11"/>
    <n v="50"/>
    <n v="3.8181818181818201"/>
    <n v="2"/>
    <n v="151"/>
    <n v="6.2222222222222197"/>
    <n v="4.3213315010070801"/>
    <n v="1.9008907212151396"/>
    <n v="3.6133855340018135"/>
    <b v="0"/>
    <b v="1"/>
    <b v="0"/>
    <b v="0"/>
    <b v="0"/>
    <b v="0"/>
    <x v="4"/>
    <n v="912"/>
  </r>
  <r>
    <n v="11"/>
    <n v="50"/>
    <n v="3.8181818181818201"/>
    <n v="2"/>
    <n v="123"/>
    <n v="6.7173913043478297"/>
    <n v="4.3584218025207502"/>
    <n v="2.3589695018270795"/>
    <n v="5.5647371105502996"/>
    <b v="0"/>
    <b v="0"/>
    <b v="1"/>
    <b v="0"/>
    <b v="0"/>
    <b v="0"/>
    <x v="4"/>
    <n v="913"/>
  </r>
  <r>
    <n v="11"/>
    <n v="50"/>
    <n v="3.8181818181818201"/>
    <n v="2"/>
    <n v="102"/>
    <n v="6.4833333333333298"/>
    <n v="4.4008831977844203"/>
    <n v="2.0824501355489096"/>
    <n v="4.3365985670476714"/>
    <b v="0"/>
    <b v="0"/>
    <b v="1"/>
    <b v="0"/>
    <b v="0"/>
    <b v="0"/>
    <x v="4"/>
    <n v="914"/>
  </r>
  <r>
    <n v="11"/>
    <n v="50"/>
    <n v="3.8181818181818201"/>
    <n v="2"/>
    <n v="75"/>
    <n v="7.2761904761904797"/>
    <n v="4.4725532531738299"/>
    <n v="2.8036372230166497"/>
    <n v="7.8603816782845115"/>
    <b v="0"/>
    <b v="0"/>
    <b v="1"/>
    <b v="0"/>
    <b v="0"/>
    <b v="0"/>
    <x v="6"/>
    <n v="915"/>
  </r>
  <r>
    <n v="11"/>
    <n v="50"/>
    <n v="3.8181818181818201"/>
    <n v="2"/>
    <n v="63"/>
    <n v="6"/>
    <n v="4.5034346580505398"/>
    <n v="1.4965653419494602"/>
    <n v="2.2397078227243048"/>
    <b v="0"/>
    <b v="1"/>
    <b v="0"/>
    <b v="0"/>
    <b v="0"/>
    <b v="0"/>
    <x v="5"/>
    <n v="916"/>
  </r>
  <r>
    <n v="11"/>
    <n v="50"/>
    <n v="3.8181818181818201"/>
    <n v="2"/>
    <n v="43"/>
    <n v="7.8979400749063702"/>
    <n v="4.5530195236206099"/>
    <n v="3.3449205512857603"/>
    <n v="11.188493494413834"/>
    <b v="0"/>
    <b v="0"/>
    <b v="1"/>
    <b v="0"/>
    <b v="0"/>
    <b v="0"/>
    <x v="6"/>
    <n v="917"/>
  </r>
  <r>
    <n v="11"/>
    <n v="50"/>
    <n v="3.8181818181818201"/>
    <n v="2"/>
    <n v="60"/>
    <n v="7.7297297297297298"/>
    <n v="4.51116895675659"/>
    <n v="3.2185607729731398"/>
    <n v="10.359133449321455"/>
    <b v="0"/>
    <b v="0"/>
    <b v="1"/>
    <b v="0"/>
    <b v="0"/>
    <b v="0"/>
    <x v="6"/>
    <n v="918"/>
  </r>
  <r>
    <n v="11"/>
    <n v="50"/>
    <n v="3.8181818181818201"/>
    <n v="2"/>
    <n v="107"/>
    <n v="7.3676470588235299"/>
    <n v="4.39040327072144"/>
    <n v="2.9772437881020899"/>
    <n v="8.8639805737924817"/>
    <b v="0"/>
    <b v="0"/>
    <b v="1"/>
    <b v="0"/>
    <b v="0"/>
    <b v="0"/>
    <x v="6"/>
    <n v="919"/>
  </r>
  <r>
    <n v="11"/>
    <n v="50"/>
    <n v="3.8181818181818201"/>
    <n v="2"/>
    <n v="80"/>
    <n v="7.09375"/>
    <n v="4.4585218429565403"/>
    <n v="2.6352281570434597"/>
    <n v="6.9444274396746692"/>
    <b v="0"/>
    <b v="0"/>
    <b v="1"/>
    <b v="0"/>
    <b v="0"/>
    <b v="0"/>
    <x v="6"/>
    <n v="920"/>
  </r>
  <r>
    <n v="11"/>
    <n v="50"/>
    <n v="3.8181818181818201"/>
    <n v="2"/>
    <n v="89"/>
    <n v="7.0657894736842097"/>
    <n v="4.4338703155517596"/>
    <n v="2.6319191581324501"/>
    <n v="6.9269984549446253"/>
    <b v="0"/>
    <b v="0"/>
    <b v="1"/>
    <b v="0"/>
    <b v="0"/>
    <b v="0"/>
    <x v="6"/>
    <n v="921"/>
  </r>
  <r>
    <n v="11"/>
    <n v="50"/>
    <n v="3.8181818181818201"/>
    <n v="2"/>
    <n v="61"/>
    <n v="8.2669491525423702"/>
    <n v="4.5085911750793501"/>
    <n v="3.75835797746302"/>
    <n v="14.125254686759922"/>
    <b v="0"/>
    <b v="0"/>
    <b v="1"/>
    <b v="0"/>
    <b v="0"/>
    <b v="0"/>
    <x v="7"/>
    <n v="922"/>
  </r>
  <r>
    <n v="11"/>
    <n v="50"/>
    <n v="3.8181818181818201"/>
    <n v="2"/>
    <n v="62"/>
    <n v="8.3703703703703702"/>
    <n v="4.5060129165649396"/>
    <n v="3.8643574538054306"/>
    <n v="14.933258530781591"/>
    <b v="0"/>
    <b v="0"/>
    <b v="1"/>
    <b v="0"/>
    <b v="0"/>
    <b v="0"/>
    <x v="7"/>
    <n v="923"/>
  </r>
  <r>
    <n v="11"/>
    <n v="50"/>
    <n v="3.8181818181818201"/>
    <n v="2"/>
    <n v="64"/>
    <n v="7.6"/>
    <n v="4.5008563995361301"/>
    <n v="3.0991436004638695"/>
    <n v="9.604691056296156"/>
    <b v="0"/>
    <b v="0"/>
    <b v="1"/>
    <b v="0"/>
    <b v="0"/>
    <b v="0"/>
    <x v="6"/>
    <n v="924"/>
  </r>
  <r>
    <n v="11"/>
    <n v="50"/>
    <n v="3.8181818181818201"/>
    <n v="2"/>
    <n v="81"/>
    <n v="6"/>
    <n v="4.4557156562805202"/>
    <n v="1.5442843437194798"/>
    <n v="2.3848141342571041"/>
    <b v="0"/>
    <b v="1"/>
    <b v="0"/>
    <b v="0"/>
    <b v="0"/>
    <b v="0"/>
    <x v="4"/>
    <n v="925"/>
  </r>
  <r>
    <n v="11"/>
    <n v="50"/>
    <n v="3.8181818181818201"/>
    <n v="2"/>
    <n v="114"/>
    <n v="6.9791666666666696"/>
    <n v="4.3760247230529803"/>
    <n v="2.6031419436136893"/>
    <n v="6.7763479786008558"/>
    <b v="0"/>
    <b v="0"/>
    <b v="1"/>
    <b v="0"/>
    <b v="0"/>
    <b v="0"/>
    <x v="6"/>
    <n v="926"/>
  </r>
  <r>
    <n v="11"/>
    <n v="50"/>
    <n v="3.8181818181818201"/>
    <n v="2"/>
    <n v="33"/>
    <n v="8.3046808510638304"/>
    <n v="4.5336999893188503"/>
    <n v="3.77098086174498"/>
    <n v="14.220296659646912"/>
    <b v="0"/>
    <b v="0"/>
    <b v="1"/>
    <b v="0"/>
    <b v="0"/>
    <b v="0"/>
    <x v="7"/>
    <n v="927"/>
  </r>
  <r>
    <n v="11"/>
    <n v="50"/>
    <n v="3.8181818181818201"/>
    <n v="2"/>
    <n v="76"/>
    <n v="7.8636363636363598"/>
    <n v="4.4697470664978001"/>
    <n v="3.3938892971385597"/>
    <n v="11.518484561231666"/>
    <b v="0"/>
    <b v="0"/>
    <b v="1"/>
    <b v="0"/>
    <b v="0"/>
    <b v="0"/>
    <x v="6"/>
    <n v="928"/>
  </r>
  <r>
    <n v="11"/>
    <n v="50"/>
    <n v="3.8181818181818201"/>
    <n v="2"/>
    <n v="65"/>
    <n v="8"/>
    <n v="4.4982786178588903"/>
    <n v="3.5017213821411097"/>
    <n v="12.262052638144244"/>
    <b v="0"/>
    <b v="0"/>
    <b v="1"/>
    <b v="0"/>
    <b v="0"/>
    <b v="0"/>
    <x v="7"/>
    <n v="929"/>
  </r>
  <r>
    <n v="13"/>
    <n v="72"/>
    <n v="4.3076923076923102"/>
    <n v="2"/>
    <n v="0"/>
    <n v="0"/>
    <n v="3.1877272129058798"/>
    <n v="-3.1877272129058798"/>
    <n v="10.161604783900689"/>
    <b v="0"/>
    <b v="0"/>
    <b v="1"/>
    <b v="0"/>
    <b v="0"/>
    <b v="0"/>
    <x v="0"/>
    <n v="930"/>
  </r>
  <r>
    <n v="13"/>
    <n v="72"/>
    <n v="4.3076923076923102"/>
    <n v="2"/>
    <n v="1"/>
    <n v="1"/>
    <n v="3.5192010402679399"/>
    <n v="-2.5192010402679399"/>
    <n v="6.3463738812870707"/>
    <b v="0"/>
    <b v="0"/>
    <b v="1"/>
    <b v="0"/>
    <b v="0"/>
    <b v="0"/>
    <x v="0"/>
    <n v="931"/>
  </r>
  <r>
    <n v="13"/>
    <n v="72"/>
    <n v="4.3076923076923102"/>
    <n v="2"/>
    <n v="2"/>
    <n v="2"/>
    <n v="3.7896690368652299"/>
    <n v="-1.7896690368652299"/>
    <n v="3.2029152615141196"/>
    <b v="0"/>
    <b v="1"/>
    <b v="0"/>
    <b v="0"/>
    <b v="0"/>
    <b v="0"/>
    <x v="1"/>
    <n v="932"/>
  </r>
  <r>
    <n v="13"/>
    <n v="72"/>
    <n v="4.3076923076923102"/>
    <n v="2"/>
    <n v="38"/>
    <n v="9.6147238749685702"/>
    <n v="4.9573531150817898"/>
    <n v="4.6573707598867804"/>
    <n v="21.691102395048365"/>
    <b v="0"/>
    <b v="0"/>
    <b v="1"/>
    <b v="0"/>
    <b v="0"/>
    <b v="0"/>
    <x v="8"/>
    <n v="933"/>
  </r>
  <r>
    <n v="13"/>
    <n v="72"/>
    <n v="4.3076923076923102"/>
    <n v="2"/>
    <n v="27"/>
    <n v="11.5230501834635"/>
    <n v="4.9905986785888699"/>
    <n v="6.5324515048746301"/>
    <n v="42.67292266353882"/>
    <b v="0"/>
    <b v="0"/>
    <b v="0"/>
    <b v="1"/>
    <b v="0"/>
    <b v="0"/>
    <x v="9"/>
    <n v="934"/>
  </r>
  <r>
    <n v="13"/>
    <n v="72"/>
    <n v="4.3076923076923102"/>
    <n v="2"/>
    <n v="51"/>
    <n v="9.6303909713825107"/>
    <n v="4.9218592643737802"/>
    <n v="4.7085317070087305"/>
    <n v="22.17027083590655"/>
    <b v="0"/>
    <b v="0"/>
    <b v="1"/>
    <b v="0"/>
    <b v="0"/>
    <b v="0"/>
    <x v="8"/>
    <n v="935"/>
  </r>
  <r>
    <n v="13"/>
    <n v="72"/>
    <n v="4.3076923076923102"/>
    <n v="2"/>
    <n v="37"/>
    <n v="8.4720841859105498"/>
    <n v="4.9603753089904803"/>
    <n v="3.5117088769200695"/>
    <n v="12.332099236239216"/>
    <b v="0"/>
    <b v="0"/>
    <b v="1"/>
    <b v="0"/>
    <b v="0"/>
    <b v="0"/>
    <x v="7"/>
    <n v="936"/>
  </r>
  <r>
    <n v="13"/>
    <n v="72"/>
    <n v="4.3076923076923102"/>
    <n v="2"/>
    <n v="26"/>
    <n v="10.067244539483699"/>
    <n v="4.9936208724975604"/>
    <n v="5.0736236669861388"/>
    <n v="25.741657114201875"/>
    <b v="0"/>
    <b v="0"/>
    <b v="0"/>
    <b v="1"/>
    <b v="0"/>
    <b v="0"/>
    <x v="8"/>
    <n v="937"/>
  </r>
  <r>
    <n v="13"/>
    <n v="72"/>
    <n v="4.3076923076923102"/>
    <n v="2"/>
    <n v="17"/>
    <n v="11.8676823483453"/>
    <n v="5.0208220481872603"/>
    <n v="6.8468603001580393"/>
    <n v="46.879495969880239"/>
    <b v="0"/>
    <b v="0"/>
    <b v="0"/>
    <b v="1"/>
    <b v="0"/>
    <b v="0"/>
    <x v="9"/>
    <n v="938"/>
  </r>
  <r>
    <n v="13"/>
    <n v="72"/>
    <n v="4.3076923076923102"/>
    <n v="2"/>
    <n v="18"/>
    <n v="10.228066959921801"/>
    <n v="5.01779985427856"/>
    <n v="5.2102671056432408"/>
    <n v="27.146883312147995"/>
    <b v="0"/>
    <b v="0"/>
    <b v="0"/>
    <b v="1"/>
    <b v="0"/>
    <b v="0"/>
    <x v="8"/>
    <n v="939"/>
  </r>
  <r>
    <n v="13"/>
    <n v="72"/>
    <n v="4.3076923076923102"/>
    <n v="2"/>
    <n v="10"/>
    <n v="9.9416518269729295"/>
    <n v="4.9346184730529803"/>
    <n v="5.0070333539199492"/>
    <n v="25.070383007266855"/>
    <b v="0"/>
    <b v="0"/>
    <b v="0"/>
    <b v="1"/>
    <b v="0"/>
    <b v="0"/>
    <x v="8"/>
    <n v="940"/>
  </r>
  <r>
    <n v="13"/>
    <n v="72"/>
    <n v="4.3076923076923102"/>
    <n v="2"/>
    <n v="11"/>
    <n v="10.591719096851699"/>
    <n v="4.9776644706726101"/>
    <n v="5.6140546261790893"/>
    <n v="31.517609345722835"/>
    <b v="0"/>
    <b v="0"/>
    <b v="0"/>
    <b v="1"/>
    <b v="0"/>
    <b v="0"/>
    <x v="10"/>
    <n v="941"/>
  </r>
  <r>
    <n v="13"/>
    <n v="72"/>
    <n v="4.3076923076923102"/>
    <n v="2"/>
    <n v="5"/>
    <n v="5.5104745617785396"/>
    <n v="4.19075632095337"/>
    <n v="1.3197182408251695"/>
    <n v="1.7416562351666802"/>
    <b v="0"/>
    <b v="1"/>
    <b v="0"/>
    <b v="0"/>
    <b v="0"/>
    <b v="0"/>
    <x v="5"/>
    <n v="942"/>
  </r>
  <r>
    <n v="13"/>
    <n v="72"/>
    <n v="4.3076923076923102"/>
    <n v="2"/>
    <n v="6"/>
    <n v="6.4298157146786501"/>
    <n v="4.4110360145568803"/>
    <n v="2.0187797001217698"/>
    <n v="4.0754714776237426"/>
    <b v="0"/>
    <b v="0"/>
    <b v="1"/>
    <b v="0"/>
    <b v="0"/>
    <b v="0"/>
    <x v="4"/>
    <n v="943"/>
  </r>
  <r>
    <n v="13"/>
    <n v="72"/>
    <n v="4.3076923076923102"/>
    <n v="2"/>
    <n v="3"/>
    <n v="3.3594153052450602"/>
    <n v="3.90203952789307"/>
    <n v="-0.5426242226480098"/>
    <n v="0.29444104700435692"/>
    <b v="1"/>
    <b v="0"/>
    <b v="0"/>
    <b v="0"/>
    <b v="0"/>
    <b v="0"/>
    <x v="2"/>
    <n v="944"/>
  </r>
  <r>
    <n v="13"/>
    <n v="72"/>
    <n v="4.3076923076923102"/>
    <n v="2"/>
    <n v="4"/>
    <n v="4.3012379642365897"/>
    <n v="4.1001067161560103"/>
    <n v="0.20113124808057936"/>
    <n v="4.0453778954451562E-2"/>
    <b v="1"/>
    <b v="0"/>
    <b v="0"/>
    <b v="0"/>
    <b v="0"/>
    <b v="0"/>
    <x v="3"/>
    <n v="945"/>
  </r>
  <r>
    <n v="13"/>
    <n v="72"/>
    <n v="4.3076923076923102"/>
    <n v="2"/>
    <n v="147"/>
    <n v="6.1238095238095198"/>
    <n v="4.7440142631530797"/>
    <n v="1.3797952606564401"/>
    <n v="1.9038349613299734"/>
    <b v="0"/>
    <b v="1"/>
    <b v="0"/>
    <b v="0"/>
    <b v="0"/>
    <b v="0"/>
    <x v="5"/>
    <n v="946"/>
  </r>
  <r>
    <n v="13"/>
    <n v="72"/>
    <n v="4.3076923076923102"/>
    <n v="2"/>
    <n v="124"/>
    <n v="7.5059523809523796"/>
    <n v="4.7667698860168501"/>
    <n v="2.7391824949355295"/>
    <n v="7.5031207405612319"/>
    <b v="0"/>
    <b v="0"/>
    <b v="1"/>
    <b v="0"/>
    <b v="0"/>
    <b v="0"/>
    <x v="6"/>
    <n v="947"/>
  </r>
  <r>
    <n v="13"/>
    <n v="72"/>
    <n v="4.3076923076923102"/>
    <n v="2"/>
    <n v="39"/>
    <n v="8.7448307834955994"/>
    <n v="4.9543304443359402"/>
    <n v="3.7905003391596592"/>
    <n v="14.367892821169491"/>
    <b v="0"/>
    <b v="0"/>
    <b v="1"/>
    <b v="0"/>
    <b v="0"/>
    <b v="0"/>
    <x v="7"/>
    <n v="948"/>
  </r>
  <r>
    <n v="13"/>
    <n v="72"/>
    <n v="4.3076923076923102"/>
    <n v="2"/>
    <n v="160"/>
    <n v="7.8744394618834104"/>
    <n v="4.7405486106872603"/>
    <n v="3.1338908511961501"/>
    <n v="9.82127186721093"/>
    <b v="0"/>
    <b v="0"/>
    <b v="1"/>
    <b v="0"/>
    <b v="0"/>
    <b v="0"/>
    <x v="6"/>
    <n v="949"/>
  </r>
  <r>
    <n v="13"/>
    <n v="72"/>
    <n v="4.3076923076923102"/>
    <n v="2"/>
    <n v="75"/>
    <n v="10.614316064716499"/>
    <n v="4.8629136085510298"/>
    <n v="5.7514024561654695"/>
    <n v="33.078630212786194"/>
    <b v="0"/>
    <b v="0"/>
    <b v="0"/>
    <b v="1"/>
    <b v="0"/>
    <b v="0"/>
    <x v="10"/>
    <n v="950"/>
  </r>
  <r>
    <n v="13"/>
    <n v="72"/>
    <n v="4.3076923076923102"/>
    <n v="2"/>
    <n v="7"/>
    <n v="7.4628171300994497"/>
    <n v="4.4656500816345197"/>
    <n v="2.99716704846493"/>
    <n v="8.9830103164039805"/>
    <b v="0"/>
    <b v="0"/>
    <b v="1"/>
    <b v="0"/>
    <b v="0"/>
    <b v="0"/>
    <x v="6"/>
    <n v="951"/>
  </r>
  <r>
    <n v="13"/>
    <n v="72"/>
    <n v="4.3076923076923102"/>
    <n v="2"/>
    <n v="52"/>
    <n v="7.8637026239066996"/>
    <n v="4.9192986488342303"/>
    <n v="2.9444039750724693"/>
    <n v="8.6695147684225589"/>
    <b v="0"/>
    <b v="0"/>
    <b v="1"/>
    <b v="0"/>
    <b v="0"/>
    <b v="0"/>
    <x v="6"/>
    <n v="952"/>
  </r>
  <r>
    <n v="13"/>
    <n v="72"/>
    <n v="4.3076923076923102"/>
    <n v="2"/>
    <n v="28"/>
    <n v="10.5404782946359"/>
    <n v="4.9875764846801802"/>
    <n v="5.5529018099557197"/>
    <n v="30.834718511009509"/>
    <b v="0"/>
    <b v="0"/>
    <b v="0"/>
    <b v="1"/>
    <b v="0"/>
    <b v="0"/>
    <x v="10"/>
    <n v="953"/>
  </r>
  <r>
    <n v="13"/>
    <n v="72"/>
    <n v="4.3076923076923102"/>
    <n v="2"/>
    <n v="29"/>
    <n v="8.7252994011975993"/>
    <n v="4.9845542907714799"/>
    <n v="3.7407451104261193"/>
    <n v="13.99317398117692"/>
    <b v="0"/>
    <b v="0"/>
    <b v="1"/>
    <b v="0"/>
    <b v="0"/>
    <b v="0"/>
    <x v="7"/>
    <n v="954"/>
  </r>
  <r>
    <n v="13"/>
    <n v="72"/>
    <n v="4.3076923076923102"/>
    <n v="2"/>
    <n v="103"/>
    <n v="7.5331914893617"/>
    <n v="4.8040738105773899"/>
    <n v="2.7291176787843101"/>
    <n v="7.4480833046530606"/>
    <b v="0"/>
    <b v="0"/>
    <b v="1"/>
    <b v="0"/>
    <b v="0"/>
    <b v="0"/>
    <x v="6"/>
    <n v="955"/>
  </r>
  <r>
    <n v="13"/>
    <n v="72"/>
    <n v="4.3076923076923102"/>
    <n v="2"/>
    <n v="84"/>
    <n v="4.5467032967033001"/>
    <n v="4.8416399955749503"/>
    <n v="-0.29493669887165019"/>
    <n v="8.6987656341306466E-2"/>
    <b v="1"/>
    <b v="0"/>
    <b v="0"/>
    <b v="0"/>
    <b v="0"/>
    <b v="0"/>
    <x v="3"/>
    <n v="956"/>
  </r>
  <r>
    <n v="13"/>
    <n v="72"/>
    <n v="4.3076923076923102"/>
    <n v="2"/>
    <n v="109"/>
    <n v="9.0765199161425603"/>
    <n v="4.7925529479980504"/>
    <n v="4.2839669681445098"/>
    <n v="18.352372984153263"/>
    <b v="0"/>
    <b v="0"/>
    <b v="1"/>
    <b v="0"/>
    <b v="0"/>
    <b v="0"/>
    <x v="7"/>
    <n v="957"/>
  </r>
  <r>
    <n v="13"/>
    <n v="72"/>
    <n v="4.3076923076923102"/>
    <n v="2"/>
    <n v="128"/>
    <n v="7.3265682656826598"/>
    <n v="4.7615413665771502"/>
    <n v="2.5650268991055096"/>
    <n v="6.5793629931348265"/>
    <b v="0"/>
    <b v="0"/>
    <b v="1"/>
    <b v="0"/>
    <b v="0"/>
    <b v="0"/>
    <x v="6"/>
    <n v="958"/>
  </r>
  <r>
    <n v="13"/>
    <n v="72"/>
    <n v="4.3076923076923102"/>
    <n v="2"/>
    <n v="53"/>
    <n v="8.1440144014401401"/>
    <n v="4.9168472290039098"/>
    <n v="3.2271671724362303"/>
    <n v="10.414607958850054"/>
    <b v="0"/>
    <b v="0"/>
    <b v="1"/>
    <b v="0"/>
    <b v="0"/>
    <b v="0"/>
    <x v="6"/>
    <n v="959"/>
  </r>
  <r>
    <n v="13"/>
    <n v="72"/>
    <n v="4.3076923076923102"/>
    <n v="2"/>
    <n v="40"/>
    <n v="8.3459953856295304"/>
    <n v="4.9513082504272496"/>
    <n v="3.3946871352022807"/>
    <n v="11.523900745907868"/>
    <b v="0"/>
    <b v="0"/>
    <b v="1"/>
    <b v="0"/>
    <b v="0"/>
    <b v="0"/>
    <x v="6"/>
    <n v="960"/>
  </r>
  <r>
    <n v="13"/>
    <n v="72"/>
    <n v="4.3076923076923102"/>
    <n v="2"/>
    <n v="32"/>
    <n v="7.7638000935599596"/>
    <n v="4.9754872322082502"/>
    <n v="2.7883128613517094"/>
    <n v="7.7746886127793573"/>
    <b v="0"/>
    <b v="0"/>
    <b v="1"/>
    <b v="0"/>
    <b v="0"/>
    <b v="0"/>
    <x v="6"/>
    <n v="961"/>
  </r>
  <r>
    <n v="13"/>
    <n v="72"/>
    <n v="4.3076923076923102"/>
    <n v="2"/>
    <n v="74"/>
    <n v="10.182618723136599"/>
    <n v="4.8653650283813503"/>
    <n v="5.3172536947552489"/>
    <n v="28.273186854388346"/>
    <b v="0"/>
    <b v="0"/>
    <b v="0"/>
    <b v="1"/>
    <b v="0"/>
    <b v="0"/>
    <x v="8"/>
    <n v="962"/>
  </r>
  <r>
    <n v="13"/>
    <n v="72"/>
    <n v="4.3076923076923102"/>
    <n v="2"/>
    <n v="64"/>
    <n v="10.835864186998799"/>
    <n v="4.8898801803588903"/>
    <n v="5.9459840066399092"/>
    <n v="35.354725807217591"/>
    <b v="0"/>
    <b v="0"/>
    <b v="0"/>
    <b v="1"/>
    <b v="0"/>
    <b v="0"/>
    <x v="10"/>
    <n v="963"/>
  </r>
  <r>
    <n v="13"/>
    <n v="72"/>
    <n v="4.3076923076923102"/>
    <n v="2"/>
    <n v="34"/>
    <n v="8.9502035607947992"/>
    <n v="4.96944236755371"/>
    <n v="3.9807611932410891"/>
    <n v="15.84645967761422"/>
    <b v="0"/>
    <b v="0"/>
    <b v="1"/>
    <b v="0"/>
    <b v="0"/>
    <b v="0"/>
    <x v="7"/>
    <n v="964"/>
  </r>
  <r>
    <n v="13"/>
    <n v="72"/>
    <n v="4.3076923076923102"/>
    <n v="2"/>
    <n v="19"/>
    <n v="11.6885779047994"/>
    <n v="5.0147776603698704"/>
    <n v="6.6738002444295299"/>
    <n v="44.539609702547651"/>
    <b v="0"/>
    <b v="0"/>
    <b v="0"/>
    <b v="1"/>
    <b v="0"/>
    <b v="0"/>
    <x v="9"/>
    <n v="965"/>
  </r>
  <r>
    <n v="13"/>
    <n v="72"/>
    <n v="4.3076923076923102"/>
    <n v="2"/>
    <n v="35"/>
    <n v="10.345707528249999"/>
    <n v="4.9664201736450204"/>
    <n v="5.3792873546049789"/>
    <n v="28.936732443413032"/>
    <b v="0"/>
    <b v="0"/>
    <b v="0"/>
    <b v="1"/>
    <b v="0"/>
    <b v="0"/>
    <x v="8"/>
    <n v="966"/>
  </r>
  <r>
    <n v="13"/>
    <n v="72"/>
    <n v="4.3076923076923102"/>
    <n v="2"/>
    <n v="20"/>
    <n v="9.8454817027632604"/>
    <n v="5.0117549896240199"/>
    <n v="4.8337267131392405"/>
    <n v="23.364913937315887"/>
    <b v="0"/>
    <b v="0"/>
    <b v="1"/>
    <b v="0"/>
    <b v="0"/>
    <b v="0"/>
    <x v="8"/>
    <n v="967"/>
  </r>
  <r>
    <n v="13"/>
    <n v="72"/>
    <n v="4.3076923076923102"/>
    <n v="2"/>
    <n v="67"/>
    <n v="6.8922369765066396"/>
    <n v="4.8825259208679199"/>
    <n v="2.0097110556387197"/>
    <n v="4.038938527156497"/>
    <b v="0"/>
    <b v="0"/>
    <b v="1"/>
    <b v="0"/>
    <b v="0"/>
    <b v="0"/>
    <x v="4"/>
    <n v="968"/>
  </r>
  <r>
    <n v="13"/>
    <n v="72"/>
    <n v="4.3076923076923102"/>
    <n v="2"/>
    <n v="83"/>
    <n v="8.6018662519440099"/>
    <n v="4.8436174392700204"/>
    <n v="3.7582488126739895"/>
    <n v="14.124434137965451"/>
    <b v="0"/>
    <b v="0"/>
    <b v="1"/>
    <b v="0"/>
    <b v="0"/>
    <b v="0"/>
    <x v="7"/>
    <n v="969"/>
  </r>
  <r>
    <n v="13"/>
    <n v="72"/>
    <n v="4.3076923076923102"/>
    <n v="2"/>
    <n v="44"/>
    <n v="9.3232793102426594"/>
    <n v="4.9398841857910201"/>
    <n v="4.3833951244516394"/>
    <n v="19.214152817066402"/>
    <b v="0"/>
    <b v="0"/>
    <b v="1"/>
    <b v="0"/>
    <b v="0"/>
    <b v="0"/>
    <x v="7"/>
    <n v="970"/>
  </r>
  <r>
    <n v="13"/>
    <n v="72"/>
    <n v="4.3076923076923102"/>
    <n v="2"/>
    <n v="68"/>
    <n v="7.7034534534534496"/>
    <n v="4.8800745010376003"/>
    <n v="2.8233789524158492"/>
    <n v="7.9714687089448182"/>
    <b v="0"/>
    <b v="0"/>
    <b v="1"/>
    <b v="0"/>
    <b v="0"/>
    <b v="0"/>
    <x v="6"/>
    <n v="971"/>
  </r>
  <r>
    <n v="13"/>
    <n v="72"/>
    <n v="4.3076923076923102"/>
    <n v="2"/>
    <n v="23"/>
    <n v="9.0279231179925201"/>
    <n v="5.0026879310607901"/>
    <n v="4.02523518693173"/>
    <n v="16.202518310113319"/>
    <b v="0"/>
    <b v="0"/>
    <b v="1"/>
    <b v="0"/>
    <b v="0"/>
    <b v="0"/>
    <x v="7"/>
    <n v="972"/>
  </r>
  <r>
    <n v="13"/>
    <n v="72"/>
    <n v="4.3076923076923102"/>
    <n v="2"/>
    <n v="12"/>
    <n v="11.0102590253926"/>
    <n v="5.0212674140930202"/>
    <n v="5.9889916112995794"/>
    <n v="35.868020520216731"/>
    <b v="0"/>
    <b v="0"/>
    <b v="0"/>
    <b v="1"/>
    <b v="0"/>
    <b v="0"/>
    <x v="10"/>
    <n v="973"/>
  </r>
  <r>
    <n v="13"/>
    <n v="72"/>
    <n v="4.3076923076923102"/>
    <n v="2"/>
    <n v="21"/>
    <n v="12.2942510027321"/>
    <n v="5.0087327957153303"/>
    <n v="7.2855182070167697"/>
    <n v="53.078775544772846"/>
    <b v="0"/>
    <b v="0"/>
    <b v="0"/>
    <b v="1"/>
    <b v="0"/>
    <b v="0"/>
    <x v="9"/>
    <n v="974"/>
  </r>
  <r>
    <n v="13"/>
    <n v="72"/>
    <n v="4.3076923076923102"/>
    <n v="2"/>
    <n v="13"/>
    <n v="11.403216523852199"/>
    <n v="5.0329113006591797"/>
    <n v="6.3703052231930197"/>
    <n v="40.580788636640271"/>
    <b v="0"/>
    <b v="0"/>
    <b v="0"/>
    <b v="1"/>
    <b v="0"/>
    <b v="0"/>
    <x v="10"/>
    <n v="975"/>
  </r>
  <r>
    <n v="13"/>
    <n v="72"/>
    <n v="4.3076923076923102"/>
    <n v="2"/>
    <n v="48"/>
    <n v="8.1137209968490396"/>
    <n v="4.9295845031738299"/>
    <n v="3.1841364936752097"/>
    <n v="10.138725210354259"/>
    <b v="0"/>
    <b v="0"/>
    <b v="1"/>
    <b v="0"/>
    <b v="0"/>
    <b v="0"/>
    <x v="6"/>
    <n v="976"/>
  </r>
  <r>
    <n v="13"/>
    <n v="72"/>
    <n v="4.3076923076923102"/>
    <n v="2"/>
    <n v="16"/>
    <n v="11.225934661076201"/>
    <n v="5.0238447189331099"/>
    <n v="6.2020899421430906"/>
    <n v="38.465919650432483"/>
    <b v="0"/>
    <b v="0"/>
    <b v="0"/>
    <b v="1"/>
    <b v="0"/>
    <b v="0"/>
    <x v="10"/>
    <n v="977"/>
  </r>
  <r>
    <n v="13"/>
    <n v="72"/>
    <n v="4.3076923076923102"/>
    <n v="2"/>
    <n v="8"/>
    <n v="8.3220453229977895"/>
    <n v="4.8165922164917001"/>
    <n v="3.5054531065060894"/>
    <n v="12.288201481913193"/>
    <b v="0"/>
    <b v="0"/>
    <b v="1"/>
    <b v="0"/>
    <b v="0"/>
    <b v="0"/>
    <x v="7"/>
    <n v="978"/>
  </r>
  <r>
    <n v="13"/>
    <n v="72"/>
    <n v="4.3076923076923102"/>
    <n v="2"/>
    <n v="328"/>
    <n v="4"/>
    <n v="4.5869331359863299"/>
    <n v="-0.5869331359863299"/>
    <n v="0.34449050611874765"/>
    <b v="1"/>
    <b v="0"/>
    <b v="0"/>
    <b v="0"/>
    <b v="0"/>
    <b v="0"/>
    <x v="2"/>
    <n v="979"/>
  </r>
  <r>
    <n v="13"/>
    <n v="72"/>
    <n v="4.3076923076923102"/>
    <n v="2"/>
    <n v="260"/>
    <n v="4"/>
    <n v="4.6300544738769496"/>
    <n v="-0.63005447387694957"/>
    <n v="0.39696864005235971"/>
    <b v="1"/>
    <b v="0"/>
    <b v="0"/>
    <b v="0"/>
    <b v="0"/>
    <b v="0"/>
    <x v="2"/>
    <n v="980"/>
  </r>
  <r>
    <n v="13"/>
    <n v="72"/>
    <n v="4.3076923076923102"/>
    <n v="2"/>
    <n v="296"/>
    <n v="4.8427419354838701"/>
    <n v="4.6124281883239702"/>
    <n v="0.23031374715989994"/>
    <n v="5.3044422130834316E-2"/>
    <b v="1"/>
    <b v="0"/>
    <b v="0"/>
    <b v="0"/>
    <b v="0"/>
    <b v="0"/>
    <x v="3"/>
    <n v="981"/>
  </r>
  <r>
    <n v="13"/>
    <n v="72"/>
    <n v="4.3076923076923102"/>
    <n v="2"/>
    <n v="148"/>
    <n v="4.4597918637653704"/>
    <n v="4.7433204650878897"/>
    <n v="-0.28352860132251934"/>
    <n v="8.0388467767904107E-2"/>
    <b v="1"/>
    <b v="0"/>
    <b v="0"/>
    <b v="0"/>
    <b v="0"/>
    <b v="0"/>
    <x v="3"/>
    <n v="982"/>
  </r>
  <r>
    <n v="13"/>
    <n v="72"/>
    <n v="4.3076923076923102"/>
    <n v="2"/>
    <n v="125"/>
    <n v="5.8671328671328702"/>
    <n v="4.7652854919433603"/>
    <n v="1.1018473751895099"/>
    <n v="1.2140676382120126"/>
    <b v="0"/>
    <b v="1"/>
    <b v="0"/>
    <b v="0"/>
    <b v="0"/>
    <b v="0"/>
    <x v="5"/>
    <n v="983"/>
  </r>
  <r>
    <n v="13"/>
    <n v="72"/>
    <n v="4.3076923076923102"/>
    <n v="2"/>
    <n v="161"/>
    <n v="7.5440188172043001"/>
    <n v="4.74053955078125"/>
    <n v="2.8034792664230501"/>
    <n v="7.8594959972639229"/>
    <b v="0"/>
    <b v="0"/>
    <b v="1"/>
    <b v="0"/>
    <b v="0"/>
    <b v="0"/>
    <x v="6"/>
    <n v="984"/>
  </r>
  <r>
    <n v="13"/>
    <n v="72"/>
    <n v="4.3076923076923102"/>
    <n v="2"/>
    <n v="104"/>
    <n v="6.7030433446049802"/>
    <n v="4.8020963668823198"/>
    <n v="1.9009469777226604"/>
    <n v="3.6135994121129169"/>
    <b v="0"/>
    <b v="1"/>
    <b v="0"/>
    <b v="0"/>
    <b v="0"/>
    <b v="0"/>
    <x v="4"/>
    <n v="985"/>
  </r>
  <r>
    <n v="13"/>
    <n v="72"/>
    <n v="4.3076923076923102"/>
    <n v="2"/>
    <n v="85"/>
    <n v="5.08629191321499"/>
    <n v="4.8396630287170401"/>
    <n v="0.24662888449794984"/>
    <n v="6.0825806668703082E-2"/>
    <b v="1"/>
    <b v="0"/>
    <b v="0"/>
    <b v="0"/>
    <b v="0"/>
    <b v="0"/>
    <x v="3"/>
    <n v="986"/>
  </r>
  <r>
    <n v="13"/>
    <n v="72"/>
    <n v="4.3076923076923102"/>
    <n v="2"/>
    <n v="153"/>
    <n v="9.3196239717978795"/>
    <n v="4.7411203384399396"/>
    <n v="4.5785036333579399"/>
    <n v="20.962695520671858"/>
    <b v="0"/>
    <b v="0"/>
    <b v="1"/>
    <b v="0"/>
    <b v="0"/>
    <b v="0"/>
    <x v="8"/>
    <n v="987"/>
  </r>
  <r>
    <n v="13"/>
    <n v="72"/>
    <n v="4.3076923076923102"/>
    <n v="2"/>
    <n v="30"/>
    <n v="10.154004255730699"/>
    <n v="4.9815316200256303"/>
    <n v="5.172472635705069"/>
    <n v="26.754473167117744"/>
    <b v="0"/>
    <b v="0"/>
    <b v="0"/>
    <b v="1"/>
    <b v="0"/>
    <b v="0"/>
    <x v="8"/>
    <n v="988"/>
  </r>
  <r>
    <n v="13"/>
    <n v="72"/>
    <n v="4.3076923076923102"/>
    <n v="2"/>
    <n v="229"/>
    <n v="7.9859735973597399"/>
    <n v="4.6554594039917001"/>
    <n v="3.3305141933680398"/>
    <n v="11.092324792225964"/>
    <b v="0"/>
    <b v="0"/>
    <b v="1"/>
    <b v="0"/>
    <b v="0"/>
    <b v="0"/>
    <x v="6"/>
    <n v="989"/>
  </r>
  <r>
    <n v="13"/>
    <n v="72"/>
    <n v="4.3076923076923102"/>
    <n v="2"/>
    <n v="198"/>
    <n v="5.4758064516129004"/>
    <n v="4.66660451889038"/>
    <n v="0.80920193272252039"/>
    <n v="0.65480776792186246"/>
    <b v="1"/>
    <b v="0"/>
    <b v="0"/>
    <b v="0"/>
    <b v="0"/>
    <b v="0"/>
    <x v="5"/>
    <n v="990"/>
  </r>
  <r>
    <n v="13"/>
    <n v="72"/>
    <n v="4.3076923076923102"/>
    <n v="2"/>
    <n v="225"/>
    <n v="4.5"/>
    <n v="4.6598138809204102"/>
    <n v="-0.15981388092041016"/>
    <n v="2.5540476534843037E-2"/>
    <b v="1"/>
    <b v="0"/>
    <b v="0"/>
    <b v="0"/>
    <b v="0"/>
    <b v="0"/>
    <x v="3"/>
    <n v="991"/>
  </r>
  <r>
    <n v="13"/>
    <n v="72"/>
    <n v="4.3076923076923102"/>
    <n v="2"/>
    <n v="54"/>
    <n v="6.9002996458730603"/>
    <n v="4.9143958091735804"/>
    <n v="1.9859038366994799"/>
    <n v="3.9438140486177145"/>
    <b v="0"/>
    <b v="1"/>
    <b v="0"/>
    <b v="0"/>
    <b v="0"/>
    <b v="0"/>
    <x v="4"/>
    <n v="992"/>
  </r>
  <r>
    <n v="13"/>
    <n v="72"/>
    <n v="4.3076923076923102"/>
    <n v="2"/>
    <n v="250"/>
    <n v="4.7333333333333298"/>
    <n v="4.63736867904663"/>
    <n v="9.5964654286699869E-2"/>
    <n v="9.209214872365824E-3"/>
    <b v="1"/>
    <b v="0"/>
    <b v="0"/>
    <b v="0"/>
    <b v="0"/>
    <b v="0"/>
    <x v="3"/>
    <n v="993"/>
  </r>
  <r>
    <n v="13"/>
    <n v="72"/>
    <n v="4.3076923076923102"/>
    <n v="2"/>
    <n v="200"/>
    <n v="7.3596899224806203"/>
    <n v="4.6667165756225604"/>
    <n v="2.6929733468580599"/>
    <n v="7.2521054468879003"/>
    <b v="0"/>
    <b v="0"/>
    <b v="1"/>
    <b v="0"/>
    <b v="0"/>
    <b v="0"/>
    <x v="6"/>
    <n v="994"/>
  </r>
  <r>
    <n v="13"/>
    <n v="72"/>
    <n v="4.3076923076923102"/>
    <n v="2"/>
    <n v="173"/>
    <n v="4.0804597701149401"/>
    <n v="4.6890072822570801"/>
    <n v="-0.60854751214213998"/>
    <n v="0.37033007453438799"/>
    <b v="1"/>
    <b v="0"/>
    <b v="0"/>
    <b v="0"/>
    <b v="0"/>
    <b v="0"/>
    <x v="2"/>
    <n v="995"/>
  </r>
  <r>
    <n v="13"/>
    <n v="72"/>
    <n v="4.3076923076923102"/>
    <n v="2"/>
    <n v="110"/>
    <n v="8.3586478702440505"/>
    <n v="4.7906441688537598"/>
    <n v="3.5680037013902908"/>
    <n v="12.730650413134816"/>
    <b v="0"/>
    <b v="0"/>
    <b v="1"/>
    <b v="0"/>
    <b v="0"/>
    <b v="0"/>
    <x v="7"/>
    <n v="996"/>
  </r>
  <r>
    <n v="13"/>
    <n v="72"/>
    <n v="4.3076923076923102"/>
    <n v="2"/>
    <n v="129"/>
    <n v="7.75197740112994"/>
    <n v="4.76029348373413"/>
    <n v="2.9916839173958101"/>
    <n v="8.950172661604741"/>
    <b v="0"/>
    <b v="0"/>
    <b v="1"/>
    <b v="0"/>
    <b v="0"/>
    <b v="0"/>
    <x v="6"/>
    <n v="997"/>
  </r>
  <r>
    <n v="13"/>
    <n v="72"/>
    <n v="4.3076923076923102"/>
    <n v="2"/>
    <n v="154"/>
    <n v="7.3404907975460096"/>
    <n v="4.7407512664794904"/>
    <n v="2.5997395310665192"/>
    <n v="6.7586456293899655"/>
    <b v="0"/>
    <b v="0"/>
    <b v="1"/>
    <b v="0"/>
    <b v="0"/>
    <b v="0"/>
    <x v="6"/>
    <n v="998"/>
  </r>
  <r>
    <n v="13"/>
    <n v="72"/>
    <n v="4.3076923076923102"/>
    <n v="2"/>
    <n v="41"/>
    <n v="8.8626451346731905"/>
    <n v="4.9483609199523899"/>
    <n v="3.9142842147208006"/>
    <n v="15.321620913612435"/>
    <b v="0"/>
    <b v="0"/>
    <b v="1"/>
    <b v="0"/>
    <b v="0"/>
    <b v="0"/>
    <x v="7"/>
    <n v="999"/>
  </r>
  <r>
    <n v="13"/>
    <n v="72"/>
    <n v="4.3076923076923102"/>
    <n v="2"/>
    <n v="65"/>
    <n v="10.337115072933599"/>
    <n v="4.88742876052856"/>
    <n v="5.4496863124050394"/>
    <n v="29.699080903614838"/>
    <b v="0"/>
    <b v="0"/>
    <b v="0"/>
    <b v="1"/>
    <b v="0"/>
    <b v="0"/>
    <x v="8"/>
    <n v="1000"/>
  </r>
  <r>
    <n v="13"/>
    <n v="72"/>
    <n v="4.3076923076923102"/>
    <n v="2"/>
    <n v="33"/>
    <n v="9.1731657429400908"/>
    <n v="4.9724645614623997"/>
    <n v="4.2007011814776911"/>
    <n v="17.64589041606807"/>
    <b v="0"/>
    <b v="0"/>
    <b v="1"/>
    <b v="0"/>
    <b v="0"/>
    <b v="0"/>
    <x v="7"/>
    <n v="1001"/>
  </r>
  <r>
    <n v="13"/>
    <n v="72"/>
    <n v="4.3076923076923102"/>
    <n v="2"/>
    <n v="99"/>
    <n v="5.5833333333333304"/>
    <n v="4.8119826316833496"/>
    <n v="0.77135070164998076"/>
    <n v="0.59498190493591763"/>
    <b v="1"/>
    <b v="0"/>
    <b v="0"/>
    <b v="0"/>
    <b v="0"/>
    <b v="0"/>
    <x v="5"/>
    <n v="1002"/>
  </r>
  <r>
    <n v="13"/>
    <n v="72"/>
    <n v="4.3076923076923102"/>
    <n v="2"/>
    <n v="230"/>
    <n v="5.2222222222222197"/>
    <n v="4.6545948982238796"/>
    <n v="0.56762732399834004"/>
    <n v="0.32220077894951649"/>
    <b v="1"/>
    <b v="0"/>
    <b v="0"/>
    <b v="0"/>
    <b v="0"/>
    <b v="0"/>
    <x v="5"/>
    <n v="1003"/>
  </r>
  <r>
    <n v="13"/>
    <n v="72"/>
    <n v="4.3076923076923102"/>
    <n v="2"/>
    <n v="174"/>
    <n v="5.3265993265993297"/>
    <n v="4.6835708618164098"/>
    <n v="0.64302846478291986"/>
    <n v="0.4134856065210788"/>
    <b v="1"/>
    <b v="0"/>
    <b v="0"/>
    <b v="0"/>
    <b v="0"/>
    <b v="0"/>
    <x v="5"/>
    <n v="1004"/>
  </r>
  <r>
    <n v="13"/>
    <n v="72"/>
    <n v="4.3076923076923102"/>
    <n v="2"/>
    <n v="105"/>
    <n v="8.9109614206981007"/>
    <n v="4.8001194000244096"/>
    <n v="4.1108420206736911"/>
    <n v="16.899022118936557"/>
    <b v="0"/>
    <b v="0"/>
    <b v="1"/>
    <b v="0"/>
    <b v="0"/>
    <b v="0"/>
    <x v="7"/>
    <n v="1005"/>
  </r>
  <r>
    <n v="13"/>
    <n v="72"/>
    <n v="4.3076923076923102"/>
    <n v="2"/>
    <n v="86"/>
    <n v="6.5661684287276696"/>
    <n v="4.83768558502197"/>
    <n v="1.7284828437056996"/>
    <n v="2.9876529409849422"/>
    <b v="0"/>
    <b v="1"/>
    <b v="0"/>
    <b v="0"/>
    <b v="0"/>
    <b v="0"/>
    <x v="4"/>
    <n v="1006"/>
  </r>
  <r>
    <n v="13"/>
    <n v="72"/>
    <n v="4.3076923076923102"/>
    <n v="2"/>
    <n v="111"/>
    <n v="6.5371240601503802"/>
    <n v="4.78873538970947"/>
    <n v="1.7483886704409102"/>
    <n v="3.0568629429261338"/>
    <b v="0"/>
    <b v="1"/>
    <b v="0"/>
    <b v="0"/>
    <b v="0"/>
    <b v="0"/>
    <x v="4"/>
    <n v="1007"/>
  </r>
  <r>
    <n v="13"/>
    <n v="72"/>
    <n v="4.3076923076923102"/>
    <n v="2"/>
    <n v="108"/>
    <n v="8.7552322104843494"/>
    <n v="4.7944617271423304"/>
    <n v="3.960770483342019"/>
    <n v="15.687702821713371"/>
    <b v="0"/>
    <b v="0"/>
    <b v="1"/>
    <b v="0"/>
    <b v="0"/>
    <b v="0"/>
    <x v="7"/>
    <n v="1008"/>
  </r>
  <r>
    <n v="13"/>
    <n v="72"/>
    <n v="4.3076923076923102"/>
    <n v="2"/>
    <n v="89"/>
    <n v="9.4000949216896093"/>
    <n v="4.8317542076110804"/>
    <n v="4.5683407140785288"/>
    <n v="20.869736879907524"/>
    <b v="0"/>
    <b v="0"/>
    <b v="1"/>
    <b v="0"/>
    <b v="0"/>
    <b v="0"/>
    <x v="8"/>
    <n v="1009"/>
  </r>
  <r>
    <n v="13"/>
    <n v="72"/>
    <n v="4.3076923076923102"/>
    <n v="2"/>
    <n v="76"/>
    <n v="10.2849688942404"/>
    <n v="4.8604621887206996"/>
    <n v="5.4245067055197005"/>
    <n v="29.425272998228195"/>
    <b v="0"/>
    <b v="0"/>
    <b v="0"/>
    <b v="1"/>
    <b v="0"/>
    <b v="0"/>
    <x v="8"/>
    <n v="1010"/>
  </r>
  <r>
    <n v="13"/>
    <n v="72"/>
    <n v="4.3076923076923102"/>
    <n v="2"/>
    <n v="78"/>
    <n v="8.3325804630152494"/>
    <n v="4.8555431365966797"/>
    <n v="3.4770373264185697"/>
    <n v="12.089788569307995"/>
    <b v="0"/>
    <b v="0"/>
    <b v="1"/>
    <b v="0"/>
    <b v="0"/>
    <b v="0"/>
    <x v="6"/>
    <n v="1011"/>
  </r>
  <r>
    <n v="13"/>
    <n v="72"/>
    <n v="4.3076923076923102"/>
    <n v="2"/>
    <n v="36"/>
    <n v="9.5905893836304692"/>
    <n v="4.9633975028991699"/>
    <n v="4.6271918807312993"/>
    <n v="21.410904701105657"/>
    <b v="0"/>
    <b v="0"/>
    <b v="1"/>
    <b v="0"/>
    <b v="0"/>
    <b v="0"/>
    <x v="8"/>
    <n v="1012"/>
  </r>
  <r>
    <n v="13"/>
    <n v="72"/>
    <n v="4.3076923076923102"/>
    <n v="2"/>
    <n v="141"/>
    <n v="4.6166666666666698"/>
    <n v="4.7485847473144496"/>
    <n v="-0.13191808064777977"/>
    <n v="1.7402380001794126E-2"/>
    <b v="1"/>
    <b v="0"/>
    <b v="0"/>
    <b v="0"/>
    <b v="0"/>
    <b v="0"/>
    <x v="3"/>
    <n v="1013"/>
  </r>
  <r>
    <n v="13"/>
    <n v="72"/>
    <n v="4.3076923076923102"/>
    <n v="2"/>
    <n v="61"/>
    <n v="9.8690669700910298"/>
    <n v="4.8972349166870099"/>
    <n v="4.9718320534040199"/>
    <n v="24.719113967255634"/>
    <b v="0"/>
    <b v="0"/>
    <b v="1"/>
    <b v="0"/>
    <b v="0"/>
    <b v="0"/>
    <x v="8"/>
    <n v="1014"/>
  </r>
  <r>
    <n v="13"/>
    <n v="72"/>
    <n v="4.3076923076923102"/>
    <n v="2"/>
    <n v="45"/>
    <n v="9.6081193808508605"/>
    <n v="4.9373092651367196"/>
    <n v="4.6708101157141408"/>
    <n v="21.816467137057547"/>
    <b v="0"/>
    <b v="0"/>
    <b v="1"/>
    <b v="0"/>
    <b v="0"/>
    <b v="0"/>
    <x v="8"/>
    <n v="1015"/>
  </r>
  <r>
    <n v="13"/>
    <n v="72"/>
    <n v="4.3076923076923102"/>
    <n v="2"/>
    <n v="164"/>
    <n v="7.6173294706347097"/>
    <n v="4.7398591041564897"/>
    <n v="2.87747036647822"/>
    <n v="8.2798357099603024"/>
    <b v="0"/>
    <b v="0"/>
    <b v="1"/>
    <b v="0"/>
    <b v="0"/>
    <b v="0"/>
    <x v="6"/>
    <n v="1016"/>
  </r>
  <r>
    <n v="13"/>
    <n v="72"/>
    <n v="4.3076923076923102"/>
    <n v="2"/>
    <n v="157"/>
    <n v="7.6414017929910303"/>
    <n v="4.7405705451965297"/>
    <n v="2.9008312477945006"/>
    <n v="8.4148219281810004"/>
    <b v="0"/>
    <b v="0"/>
    <b v="1"/>
    <b v="0"/>
    <b v="0"/>
    <b v="0"/>
    <x v="6"/>
    <n v="1017"/>
  </r>
  <r>
    <n v="13"/>
    <n v="72"/>
    <n v="4.3076923076923102"/>
    <n v="2"/>
    <n v="69"/>
    <n v="7.5240202275600501"/>
    <n v="4.8776226043701199"/>
    <n v="2.6463976231899302"/>
    <n v="7.0034203800253119"/>
    <b v="0"/>
    <b v="0"/>
    <b v="1"/>
    <b v="0"/>
    <b v="0"/>
    <b v="0"/>
    <x v="6"/>
    <n v="1018"/>
  </r>
  <r>
    <n v="13"/>
    <n v="72"/>
    <n v="4.3076923076923102"/>
    <n v="2"/>
    <n v="100"/>
    <n v="4.0855614973262"/>
    <n v="4.8100051879882804"/>
    <n v="-0.72444369066208036"/>
    <n v="0.52481866094009599"/>
    <b v="1"/>
    <b v="0"/>
    <b v="0"/>
    <b v="0"/>
    <b v="0"/>
    <b v="0"/>
    <x v="2"/>
    <n v="1019"/>
  </r>
  <r>
    <n v="13"/>
    <n v="72"/>
    <n v="4.3076923076923102"/>
    <n v="2"/>
    <n v="24"/>
    <n v="9.3446436717077805"/>
    <n v="4.9996657371520996"/>
    <n v="4.3449779345556809"/>
    <n v="18.878833251775752"/>
    <b v="0"/>
    <b v="0"/>
    <b v="1"/>
    <b v="0"/>
    <b v="0"/>
    <b v="0"/>
    <x v="7"/>
    <n v="1020"/>
  </r>
  <r>
    <n v="13"/>
    <n v="72"/>
    <n v="4.3076923076923102"/>
    <n v="2"/>
    <n v="49"/>
    <n v="8.6972318339100294"/>
    <n v="4.9270095825195304"/>
    <n v="3.770222251390499"/>
    <n v="14.214575824880043"/>
    <b v="0"/>
    <b v="0"/>
    <b v="1"/>
    <b v="0"/>
    <b v="0"/>
    <b v="0"/>
    <x v="7"/>
    <n v="1021"/>
  </r>
  <r>
    <n v="13"/>
    <n v="72"/>
    <n v="4.3076923076923102"/>
    <n v="2"/>
    <n v="120"/>
    <n v="7.2135922330097104"/>
    <n v="4.7727999687194798"/>
    <n v="2.4407922642902307"/>
    <n v="5.9574668774190309"/>
    <b v="0"/>
    <b v="0"/>
    <b v="1"/>
    <b v="0"/>
    <b v="0"/>
    <b v="0"/>
    <x v="4"/>
    <n v="1022"/>
  </r>
  <r>
    <n v="13"/>
    <n v="72"/>
    <n v="4.3076923076923102"/>
    <n v="2"/>
    <n v="57"/>
    <n v="8.2316502115655794"/>
    <n v="4.9070410728454599"/>
    <n v="3.3246091387201195"/>
    <n v="11.053025925261336"/>
    <b v="0"/>
    <b v="0"/>
    <b v="1"/>
    <b v="0"/>
    <b v="0"/>
    <b v="0"/>
    <x v="6"/>
    <n v="1023"/>
  </r>
  <r>
    <n v="13"/>
    <n v="72"/>
    <n v="4.3076923076923102"/>
    <n v="2"/>
    <n v="149"/>
    <n v="5.59404761904762"/>
    <n v="4.7428250312805202"/>
    <n v="0.8512225877670998"/>
    <n v="0.72457989392491795"/>
    <b v="1"/>
    <b v="0"/>
    <b v="0"/>
    <b v="0"/>
    <b v="0"/>
    <b v="0"/>
    <x v="5"/>
    <n v="1024"/>
  </r>
  <r>
    <n v="13"/>
    <n v="72"/>
    <n v="4.3076923076923102"/>
    <n v="2"/>
    <n v="70"/>
    <n v="7.8858677408526399"/>
    <n v="4.8751711845397896"/>
    <n v="3.0106965563128503"/>
    <n v="9.0642937541940558"/>
    <b v="0"/>
    <b v="0"/>
    <b v="1"/>
    <b v="0"/>
    <b v="0"/>
    <b v="0"/>
    <x v="6"/>
    <n v="1025"/>
  </r>
  <r>
    <n v="13"/>
    <n v="72"/>
    <n v="4.3076923076923102"/>
    <n v="2"/>
    <n v="72"/>
    <n v="8.7244532803180892"/>
    <n v="4.8702678680419904"/>
    <n v="3.8541854122760988"/>
    <n v="14.854745192201882"/>
    <b v="0"/>
    <b v="0"/>
    <b v="1"/>
    <b v="0"/>
    <b v="0"/>
    <b v="0"/>
    <x v="7"/>
    <n v="1026"/>
  </r>
  <r>
    <n v="13"/>
    <n v="72"/>
    <n v="4.3076923076923102"/>
    <n v="2"/>
    <n v="56"/>
    <n v="7.4996107131734604"/>
    <n v="4.9094924926757804"/>
    <n v="2.59011822049768"/>
    <n v="6.7087123961540689"/>
    <b v="0"/>
    <b v="0"/>
    <b v="1"/>
    <b v="0"/>
    <b v="0"/>
    <b v="0"/>
    <x v="6"/>
    <n v="1027"/>
  </r>
  <r>
    <n v="13"/>
    <n v="72"/>
    <n v="4.3076923076923102"/>
    <n v="2"/>
    <n v="22"/>
    <n v="9.0904344667907608"/>
    <n v="5.0057106018066397"/>
    <n v="4.0847238649841211"/>
    <n v="16.684969053170818"/>
    <b v="0"/>
    <b v="0"/>
    <b v="1"/>
    <b v="0"/>
    <b v="0"/>
    <b v="0"/>
    <x v="7"/>
    <n v="1028"/>
  </r>
  <r>
    <n v="13"/>
    <n v="72"/>
    <n v="4.3076923076923102"/>
    <n v="2"/>
    <n v="14"/>
    <n v="11.5800327111471"/>
    <n v="5.0298891067504901"/>
    <n v="6.5501436043966095"/>
    <n v="42.904381238217809"/>
    <b v="0"/>
    <b v="0"/>
    <b v="0"/>
    <b v="1"/>
    <b v="0"/>
    <b v="0"/>
    <x v="9"/>
    <n v="1029"/>
  </r>
  <r>
    <n v="13"/>
    <n v="72"/>
    <n v="4.3076923076923102"/>
    <n v="2"/>
    <n v="77"/>
    <n v="6.4178384893531604"/>
    <n v="4.85801029205322"/>
    <n v="1.5598281972999404"/>
    <n v="2.4330640050919818"/>
    <b v="0"/>
    <b v="1"/>
    <b v="0"/>
    <b v="0"/>
    <b v="0"/>
    <b v="0"/>
    <x v="4"/>
    <n v="1030"/>
  </r>
  <r>
    <n v="13"/>
    <n v="72"/>
    <n v="4.3076923076923102"/>
    <n v="2"/>
    <n v="58"/>
    <n v="9.3295054248273903"/>
    <n v="4.9045896530151403"/>
    <n v="4.42491577181225"/>
    <n v="19.579879587632799"/>
    <b v="0"/>
    <b v="0"/>
    <b v="1"/>
    <b v="0"/>
    <b v="0"/>
    <b v="0"/>
    <x v="7"/>
    <n v="1031"/>
  </r>
  <r>
    <n v="13"/>
    <n v="72"/>
    <n v="4.3076923076923102"/>
    <n v="2"/>
    <n v="15"/>
    <n v="11.433221577261801"/>
    <n v="5.0268669128418004"/>
    <n v="6.4063546644200002"/>
    <n v="41.041380086335892"/>
    <b v="0"/>
    <b v="0"/>
    <b v="0"/>
    <b v="1"/>
    <b v="0"/>
    <b v="0"/>
    <x v="10"/>
    <n v="1032"/>
  </r>
  <r>
    <n v="13"/>
    <n v="72"/>
    <n v="4.3076923076923102"/>
    <n v="2"/>
    <n v="199"/>
    <n v="6.2650980392156903"/>
    <n v="4.6666603088378897"/>
    <n v="1.5984377303778006"/>
    <n v="2.5550031778953342"/>
    <b v="0"/>
    <b v="1"/>
    <b v="0"/>
    <b v="0"/>
    <b v="0"/>
    <b v="0"/>
    <x v="4"/>
    <n v="1033"/>
  </r>
  <r>
    <n v="13"/>
    <n v="72"/>
    <n v="4.3076923076923102"/>
    <n v="2"/>
    <n v="114"/>
    <n v="8.7685679113664392"/>
    <n v="4.7830085754394496"/>
    <n v="3.9855593359269896"/>
    <n v="15.884683220194786"/>
    <b v="0"/>
    <b v="0"/>
    <b v="1"/>
    <b v="0"/>
    <b v="0"/>
    <b v="0"/>
    <x v="7"/>
    <n v="1034"/>
  </r>
  <r>
    <n v="13"/>
    <n v="72"/>
    <n v="4.3076923076923102"/>
    <n v="2"/>
    <n v="142"/>
    <n v="5.3949416342412402"/>
    <n v="4.7478141784668004"/>
    <n v="0.64712745577443975"/>
    <n v="0.4187739440170995"/>
    <b v="1"/>
    <b v="0"/>
    <b v="0"/>
    <b v="0"/>
    <b v="0"/>
    <b v="0"/>
    <x v="5"/>
    <n v="1035"/>
  </r>
  <r>
    <n v="13"/>
    <n v="72"/>
    <n v="4.3076923076923102"/>
    <n v="2"/>
    <n v="121"/>
    <n v="6.3658536585365804"/>
    <n v="4.7712693214416504"/>
    <n v="1.59458433709493"/>
    <n v="2.5426992081084774"/>
    <b v="0"/>
    <b v="1"/>
    <b v="0"/>
    <b v="0"/>
    <b v="0"/>
    <b v="0"/>
    <x v="4"/>
    <n v="1036"/>
  </r>
  <r>
    <n v="13"/>
    <n v="72"/>
    <n v="4.3076923076923102"/>
    <n v="2"/>
    <n v="88"/>
    <n v="7.9749457157173902"/>
    <n v="4.8337316513061497"/>
    <n v="3.1412140644112405"/>
    <n v="9.8672257984549852"/>
    <b v="0"/>
    <b v="0"/>
    <b v="1"/>
    <b v="0"/>
    <b v="0"/>
    <b v="0"/>
    <x v="6"/>
    <n v="1037"/>
  </r>
  <r>
    <n v="13"/>
    <n v="72"/>
    <n v="4.3076923076923102"/>
    <n v="2"/>
    <n v="73"/>
    <n v="9.5439312567132095"/>
    <n v="4.8678164482116699"/>
    <n v="4.6761148085015396"/>
    <n v="21.866049702287391"/>
    <b v="0"/>
    <b v="0"/>
    <b v="1"/>
    <b v="0"/>
    <b v="0"/>
    <b v="0"/>
    <x v="8"/>
    <n v="1038"/>
  </r>
  <r>
    <n v="13"/>
    <n v="72"/>
    <n v="4.3076923076923102"/>
    <n v="2"/>
    <n v="126"/>
    <n v="6.9274809160305297"/>
    <n v="4.76403713226318"/>
    <n v="2.1634437837673497"/>
    <n v="4.6804890055215873"/>
    <b v="0"/>
    <b v="0"/>
    <b v="1"/>
    <b v="0"/>
    <b v="0"/>
    <b v="0"/>
    <x v="4"/>
    <n v="1039"/>
  </r>
  <r>
    <n v="13"/>
    <n v="72"/>
    <n v="4.3076923076923102"/>
    <n v="2"/>
    <n v="180"/>
    <n v="5.9918699186991899"/>
    <n v="4.67453813552856"/>
    <n v="1.3173317831706299"/>
    <n v="1.7353630269515115"/>
    <b v="0"/>
    <b v="1"/>
    <b v="0"/>
    <b v="0"/>
    <b v="0"/>
    <b v="0"/>
    <x v="5"/>
    <n v="1040"/>
  </r>
  <r>
    <n v="13"/>
    <n v="72"/>
    <n v="4.3076923076923102"/>
    <n v="2"/>
    <n v="95"/>
    <n v="6.4025974025974"/>
    <n v="4.8198909759521502"/>
    <n v="1.5827064266452497"/>
    <n v="2.5049596329441752"/>
    <b v="0"/>
    <b v="1"/>
    <b v="0"/>
    <b v="0"/>
    <b v="0"/>
    <b v="0"/>
    <x v="4"/>
    <n v="1041"/>
  </r>
  <r>
    <n v="13"/>
    <n v="72"/>
    <n v="4.3076923076923102"/>
    <n v="2"/>
    <n v="94"/>
    <n v="8.9736842105263204"/>
    <n v="4.8218684196472203"/>
    <n v="4.1518157908791"/>
    <n v="17.237574361393047"/>
    <b v="0"/>
    <b v="0"/>
    <b v="1"/>
    <b v="0"/>
    <b v="0"/>
    <b v="0"/>
    <x v="7"/>
    <n v="1042"/>
  </r>
  <r>
    <n v="13"/>
    <n v="72"/>
    <n v="4.3076923076923102"/>
    <n v="2"/>
    <n v="50"/>
    <n v="8.7132950267485594"/>
    <n v="4.9244346618652299"/>
    <n v="3.7888603648833294"/>
    <n v="14.355462864583837"/>
    <b v="0"/>
    <b v="0"/>
    <b v="1"/>
    <b v="0"/>
    <b v="0"/>
    <b v="0"/>
    <x v="7"/>
    <n v="1043"/>
  </r>
  <r>
    <n v="13"/>
    <n v="72"/>
    <n v="4.3076923076923102"/>
    <n v="2"/>
    <n v="9"/>
    <n v="9.2046686885396607"/>
    <n v="4.8916668891906703"/>
    <n v="4.3130017993489904"/>
    <n v="18.601984521187628"/>
    <b v="0"/>
    <b v="0"/>
    <b v="1"/>
    <b v="0"/>
    <b v="0"/>
    <b v="0"/>
    <x v="7"/>
    <n v="1044"/>
  </r>
  <r>
    <n v="13"/>
    <n v="72"/>
    <n v="4.3076923076923102"/>
    <n v="2"/>
    <n v="46"/>
    <n v="10.4049787726746"/>
    <n v="4.9347343444824201"/>
    <n v="5.4702444281921796"/>
    <n v="29.923574104167585"/>
    <b v="0"/>
    <b v="0"/>
    <b v="0"/>
    <b v="1"/>
    <b v="0"/>
    <b v="0"/>
    <x v="8"/>
    <n v="1045"/>
  </r>
  <r>
    <n v="13"/>
    <n v="72"/>
    <n v="4.3076923076923102"/>
    <n v="2"/>
    <n v="31"/>
    <n v="8.4334512890878894"/>
    <n v="4.9785094261169398"/>
    <n v="3.4549418629709496"/>
    <n v="11.936623276509176"/>
    <b v="0"/>
    <b v="0"/>
    <b v="1"/>
    <b v="0"/>
    <b v="0"/>
    <b v="0"/>
    <x v="6"/>
    <n v="1046"/>
  </r>
  <r>
    <n v="13"/>
    <n v="72"/>
    <n v="4.3076923076923102"/>
    <n v="2"/>
    <n v="581"/>
    <n v="5"/>
    <n v="4.4812908172607404"/>
    <n v="0.51870918273925959"/>
    <n v="0.26905921625803059"/>
    <b v="1"/>
    <b v="0"/>
    <b v="0"/>
    <b v="0"/>
    <b v="0"/>
    <b v="0"/>
    <x v="5"/>
    <n v="1047"/>
  </r>
  <r>
    <n v="13"/>
    <n v="72"/>
    <n v="4.3076923076923102"/>
    <n v="2"/>
    <n v="482"/>
    <n v="5.2615384615384597"/>
    <n v="4.5407481193542498"/>
    <n v="0.7207903421842099"/>
    <n v="0.51953871738603041"/>
    <b v="1"/>
    <b v="0"/>
    <b v="0"/>
    <b v="0"/>
    <b v="0"/>
    <b v="0"/>
    <x v="5"/>
    <n v="1048"/>
  </r>
  <r>
    <n v="13"/>
    <n v="72"/>
    <n v="4.3076923076923102"/>
    <n v="2"/>
    <n v="162"/>
    <n v="8.1361563517915307"/>
    <n v="4.7405300140380904"/>
    <n v="3.3956263377534404"/>
    <n v="11.530278225644841"/>
    <b v="0"/>
    <b v="0"/>
    <b v="1"/>
    <b v="0"/>
    <b v="0"/>
    <b v="0"/>
    <x v="6"/>
    <n v="1049"/>
  </r>
  <r>
    <n v="13"/>
    <n v="72"/>
    <n v="4.3076923076923102"/>
    <n v="2"/>
    <n v="329"/>
    <n v="5"/>
    <n v="4.5863070487976101"/>
    <n v="0.41369295120238991"/>
    <n v="0.17114185787454297"/>
    <b v="1"/>
    <b v="0"/>
    <b v="0"/>
    <b v="0"/>
    <b v="0"/>
    <b v="0"/>
    <x v="3"/>
    <n v="1050"/>
  </r>
  <r>
    <n v="13"/>
    <n v="72"/>
    <n v="4.3076923076923102"/>
    <n v="2"/>
    <n v="297"/>
    <n v="5.08"/>
    <n v="4.6115627288818404"/>
    <n v="0.46843727111815969"/>
    <n v="0.21943347697262824"/>
    <b v="1"/>
    <b v="0"/>
    <b v="0"/>
    <b v="0"/>
    <b v="0"/>
    <b v="0"/>
    <x v="3"/>
    <n v="1051"/>
  </r>
  <r>
    <n v="13"/>
    <n v="72"/>
    <n v="4.3076923076923102"/>
    <n v="2"/>
    <n v="446"/>
    <n v="5"/>
    <n v="4.5441079139709499"/>
    <n v="0.45589208602905007"/>
    <n v="0.20783759410391878"/>
    <b v="1"/>
    <b v="0"/>
    <b v="0"/>
    <b v="0"/>
    <b v="0"/>
    <b v="0"/>
    <x v="3"/>
    <n v="1052"/>
  </r>
  <r>
    <n v="13"/>
    <n v="72"/>
    <n v="4.3076923076923102"/>
    <n v="2"/>
    <n v="261"/>
    <n v="5"/>
    <n v="4.6298084259033203"/>
    <n v="0.37019157409667969"/>
    <n v="0.13704180153217749"/>
    <b v="1"/>
    <b v="0"/>
    <b v="0"/>
    <b v="0"/>
    <b v="0"/>
    <b v="0"/>
    <x v="3"/>
    <n v="1053"/>
  </r>
  <r>
    <n v="13"/>
    <n v="72"/>
    <n v="4.3076923076923102"/>
    <n v="2"/>
    <n v="55"/>
    <n v="7.4135868404187102"/>
    <n v="4.9119443893432599"/>
    <n v="2.5016424510754502"/>
    <n v="6.2582149530227866"/>
    <b v="0"/>
    <b v="0"/>
    <b v="1"/>
    <b v="0"/>
    <b v="0"/>
    <b v="0"/>
    <x v="6"/>
    <n v="1054"/>
  </r>
  <r>
    <n v="13"/>
    <n v="72"/>
    <n v="4.3076923076923102"/>
    <n v="2"/>
    <n v="66"/>
    <n v="7.2448979591836702"/>
    <n v="4.8849773406982404"/>
    <n v="2.3599206184854298"/>
    <n v="5.5692253255526536"/>
    <b v="0"/>
    <b v="0"/>
    <b v="1"/>
    <b v="0"/>
    <b v="0"/>
    <b v="0"/>
    <x v="4"/>
    <n v="1055"/>
  </r>
  <r>
    <n v="13"/>
    <n v="72"/>
    <n v="4.3076923076923102"/>
    <n v="2"/>
    <n v="379"/>
    <n v="5.5688888888888899"/>
    <n v="4.5607943534851101"/>
    <n v="1.0080945354037798"/>
    <n v="1.0162545923109627"/>
    <b v="0"/>
    <b v="1"/>
    <b v="0"/>
    <b v="0"/>
    <b v="0"/>
    <b v="0"/>
    <x v="5"/>
    <n v="1056"/>
  </r>
  <r>
    <n v="13"/>
    <n v="72"/>
    <n v="4.3076923076923102"/>
    <n v="2"/>
    <n v="354"/>
    <n v="5.2727272727272698"/>
    <n v="4.5716257095336896"/>
    <n v="0.70110156319358019"/>
    <n v="0.49154340191248169"/>
    <b v="1"/>
    <b v="0"/>
    <b v="0"/>
    <b v="0"/>
    <b v="0"/>
    <b v="0"/>
    <x v="5"/>
    <n v="1057"/>
  </r>
  <r>
    <n v="13"/>
    <n v="72"/>
    <n v="4.3076923076923102"/>
    <n v="2"/>
    <n v="79"/>
    <n v="7.6855199025182799"/>
    <n v="4.8530621528625497"/>
    <n v="2.8324577496557302"/>
    <n v="8.0228169035848023"/>
    <b v="0"/>
    <b v="0"/>
    <b v="1"/>
    <b v="0"/>
    <b v="0"/>
    <b v="0"/>
    <x v="6"/>
    <n v="1058"/>
  </r>
  <r>
    <n v="13"/>
    <n v="72"/>
    <n v="4.3076923076923102"/>
    <n v="2"/>
    <n v="115"/>
    <n v="9.4258530569096095"/>
    <n v="4.7810993194580096"/>
    <n v="4.6447537374515999"/>
    <n v="21.573737281570605"/>
    <b v="0"/>
    <b v="0"/>
    <b v="1"/>
    <b v="0"/>
    <b v="0"/>
    <b v="0"/>
    <x v="8"/>
    <n v="1059"/>
  </r>
  <r>
    <n v="13"/>
    <n v="72"/>
    <n v="4.3076923076923102"/>
    <n v="2"/>
    <n v="130"/>
    <n v="7.9193697868396704"/>
    <n v="4.7591457366943404"/>
    <n v="3.16022405014533"/>
    <n v="9.9870160471169527"/>
    <b v="0"/>
    <b v="0"/>
    <b v="1"/>
    <b v="0"/>
    <b v="0"/>
    <b v="0"/>
    <x v="6"/>
    <n v="1060"/>
  </r>
  <r>
    <n v="13"/>
    <n v="72"/>
    <n v="4.3076923076923102"/>
    <n v="2"/>
    <n v="90"/>
    <n v="9.3373963920038996"/>
    <n v="4.8297772407531703"/>
    <n v="4.5076191512507293"/>
    <n v="20.318630412722346"/>
    <b v="0"/>
    <b v="0"/>
    <b v="1"/>
    <b v="0"/>
    <b v="0"/>
    <b v="0"/>
    <x v="8"/>
    <n v="1061"/>
  </r>
  <r>
    <n v="13"/>
    <n v="72"/>
    <n v="4.3076923076923102"/>
    <n v="2"/>
    <n v="251"/>
    <n v="5.2129629629629601"/>
    <n v="4.6365199089050302"/>
    <n v="0.57644305405792995"/>
    <n v="0.33228659457163356"/>
    <b v="1"/>
    <b v="0"/>
    <b v="0"/>
    <b v="0"/>
    <b v="0"/>
    <b v="0"/>
    <x v="5"/>
    <n v="1062"/>
  </r>
  <r>
    <n v="13"/>
    <n v="72"/>
    <n v="4.3076923076923102"/>
    <n v="2"/>
    <n v="226"/>
    <n v="5"/>
    <n v="4.6586775779724103"/>
    <n v="0.34132242202758967"/>
    <n v="0.11650099577878002"/>
    <b v="1"/>
    <b v="0"/>
    <b v="0"/>
    <b v="0"/>
    <b v="0"/>
    <b v="0"/>
    <x v="3"/>
    <n v="1063"/>
  </r>
  <r>
    <n v="13"/>
    <n v="72"/>
    <n v="4.3076923076923102"/>
    <n v="2"/>
    <n v="59"/>
    <n v="9.8856103156395907"/>
    <n v="4.90213823318481"/>
    <n v="4.9834720824547807"/>
    <n v="24.834993996606187"/>
    <b v="0"/>
    <b v="0"/>
    <b v="1"/>
    <b v="0"/>
    <b v="0"/>
    <b v="0"/>
    <x v="8"/>
    <n v="1064"/>
  </r>
  <r>
    <n v="13"/>
    <n v="72"/>
    <n v="4.3076923076923102"/>
    <n v="2"/>
    <n v="42"/>
    <n v="8.1618176047397402"/>
    <n v="4.9454421997070304"/>
    <n v="3.2163754050327098"/>
    <n v="10.345070746099328"/>
    <b v="0"/>
    <b v="0"/>
    <b v="1"/>
    <b v="0"/>
    <b v="0"/>
    <b v="0"/>
    <x v="6"/>
    <n v="1065"/>
  </r>
  <r>
    <n v="13"/>
    <n v="72"/>
    <n v="4.3076923076923102"/>
    <n v="2"/>
    <n v="196"/>
    <n v="5"/>
    <n v="4.66703176498413"/>
    <n v="0.33296823501587003"/>
    <n v="0.11086784552958366"/>
    <b v="1"/>
    <b v="0"/>
    <b v="0"/>
    <b v="0"/>
    <b v="0"/>
    <b v="0"/>
    <x v="3"/>
    <n v="1066"/>
  </r>
  <r>
    <n v="13"/>
    <n v="72"/>
    <n v="4.3076923076923102"/>
    <n v="2"/>
    <n v="405"/>
    <n v="5.125"/>
    <n v="4.5530834197998002"/>
    <n v="0.57191658020019975"/>
    <n v="0.32708857470789154"/>
    <b v="1"/>
    <b v="0"/>
    <b v="0"/>
    <b v="0"/>
    <b v="0"/>
    <b v="0"/>
    <x v="5"/>
    <n v="1067"/>
  </r>
  <r>
    <n v="13"/>
    <n v="72"/>
    <n v="4.3076923076923102"/>
    <n v="2"/>
    <n v="319"/>
    <n v="5.3108108108108096"/>
    <n v="4.5928401947021502"/>
    <n v="0.71797061610865942"/>
    <n v="0.51548180559544798"/>
    <b v="1"/>
    <b v="0"/>
    <b v="0"/>
    <b v="0"/>
    <b v="0"/>
    <b v="0"/>
    <x v="5"/>
    <n v="1068"/>
  </r>
  <r>
    <n v="13"/>
    <n v="72"/>
    <n v="4.3076923076923102"/>
    <n v="2"/>
    <n v="294"/>
    <n v="5.2727272727272698"/>
    <n v="4.6141586303710902"/>
    <n v="0.65856864235617962"/>
    <n v="0.43371265669486164"/>
    <b v="1"/>
    <b v="0"/>
    <b v="0"/>
    <b v="0"/>
    <b v="0"/>
    <b v="0"/>
    <x v="5"/>
    <n v="1069"/>
  </r>
  <r>
    <n v="13"/>
    <n v="72"/>
    <n v="4.3076923076923102"/>
    <n v="2"/>
    <n v="201"/>
    <n v="7.3719298245614002"/>
    <n v="4.6667723655700701"/>
    <n v="2.7051574589913301"/>
    <n v="7.3178768779364294"/>
    <b v="0"/>
    <b v="0"/>
    <b v="1"/>
    <b v="0"/>
    <b v="0"/>
    <b v="0"/>
    <x v="6"/>
    <n v="1070"/>
  </r>
  <r>
    <n v="13"/>
    <n v="72"/>
    <n v="4.3076923076923102"/>
    <n v="2"/>
    <n v="406"/>
    <n v="6.25"/>
    <n v="4.5528578758239702"/>
    <n v="1.6971421241760298"/>
    <n v="2.8802913896527267"/>
    <b v="0"/>
    <b v="1"/>
    <b v="0"/>
    <b v="0"/>
    <b v="0"/>
    <b v="0"/>
    <x v="4"/>
    <n v="1071"/>
  </r>
  <r>
    <n v="13"/>
    <n v="72"/>
    <n v="4.3076923076923102"/>
    <n v="2"/>
    <n v="295"/>
    <n v="5.9090909090909101"/>
    <n v="4.6132931709289604"/>
    <n v="1.2957977381619497"/>
    <n v="1.6790917782256247"/>
    <b v="0"/>
    <b v="1"/>
    <b v="0"/>
    <b v="0"/>
    <b v="0"/>
    <b v="0"/>
    <x v="5"/>
    <n v="1072"/>
  </r>
  <r>
    <n v="13"/>
    <n v="72"/>
    <n v="4.3076923076923102"/>
    <n v="2"/>
    <n v="106"/>
    <n v="8.4120684968741504"/>
    <n v="4.7982282638549796"/>
    <n v="3.6138402330191708"/>
    <n v="13.059841229788054"/>
    <b v="0"/>
    <b v="0"/>
    <b v="1"/>
    <b v="0"/>
    <b v="0"/>
    <b v="0"/>
    <x v="7"/>
    <n v="1073"/>
  </r>
  <r>
    <n v="13"/>
    <n v="72"/>
    <n v="4.3076923076923102"/>
    <n v="2"/>
    <n v="87"/>
    <n v="7.7729204614450502"/>
    <n v="4.8357086181640598"/>
    <n v="2.9372118432809904"/>
    <n v="8.6272134123101125"/>
    <b v="0"/>
    <b v="0"/>
    <b v="1"/>
    <b v="0"/>
    <b v="0"/>
    <b v="0"/>
    <x v="6"/>
    <n v="1074"/>
  </r>
  <r>
    <n v="13"/>
    <n v="72"/>
    <n v="4.3076923076923102"/>
    <n v="2"/>
    <n v="155"/>
    <n v="6.7155172413793096"/>
    <n v="4.74053955078125"/>
    <n v="1.9749776905980596"/>
    <n v="3.9005368783600449"/>
    <b v="0"/>
    <b v="1"/>
    <b v="0"/>
    <b v="0"/>
    <b v="0"/>
    <b v="0"/>
    <x v="4"/>
    <n v="1075"/>
  </r>
  <r>
    <n v="13"/>
    <n v="72"/>
    <n v="4.3076923076923102"/>
    <n v="2"/>
    <n v="231"/>
    <n v="6.1792452830188704"/>
    <n v="4.6537303924560502"/>
    <n v="1.5255148905628202"/>
    <n v="2.3271956813288934"/>
    <b v="0"/>
    <b v="1"/>
    <b v="0"/>
    <b v="0"/>
    <b v="0"/>
    <b v="0"/>
    <x v="4"/>
    <n v="1076"/>
  </r>
  <r>
    <n v="13"/>
    <n v="72"/>
    <n v="4.3076923076923102"/>
    <n v="2"/>
    <n v="175"/>
    <n v="6.1980392156862703"/>
    <n v="4.6805400848388699"/>
    <n v="1.5174991308474004"/>
    <n v="2.3028036121226156"/>
    <b v="0"/>
    <b v="1"/>
    <b v="0"/>
    <b v="0"/>
    <b v="0"/>
    <b v="0"/>
    <x v="4"/>
    <n v="1077"/>
  </r>
  <r>
    <n v="13"/>
    <n v="72"/>
    <n v="4.3076923076923102"/>
    <n v="2"/>
    <n v="234"/>
    <n v="8.1416159860990405"/>
    <n v="4.6511363983154297"/>
    <n v="3.4904795877836108"/>
    <n v="12.183447752734045"/>
    <b v="0"/>
    <b v="0"/>
    <b v="1"/>
    <b v="0"/>
    <b v="0"/>
    <b v="0"/>
    <x v="6"/>
    <n v="1078"/>
  </r>
  <r>
    <n v="13"/>
    <n v="72"/>
    <n v="4.3076923076923102"/>
    <n v="2"/>
    <n v="178"/>
    <n v="8.2421052631578906"/>
    <n v="4.6769390106201199"/>
    <n v="3.5651662525377708"/>
    <n v="12.710410408234212"/>
    <b v="0"/>
    <b v="0"/>
    <b v="1"/>
    <b v="0"/>
    <b v="0"/>
    <b v="0"/>
    <x v="7"/>
    <n v="1079"/>
  </r>
  <r>
    <n v="13"/>
    <n v="72"/>
    <n v="4.3076923076923102"/>
    <n v="2"/>
    <n v="262"/>
    <n v="5.9888888888888898"/>
    <n v="4.6296005249023402"/>
    <n v="1.3592883639865496"/>
    <n v="1.8476648564692306"/>
    <b v="0"/>
    <b v="1"/>
    <b v="0"/>
    <b v="0"/>
    <b v="0"/>
    <b v="0"/>
    <x v="5"/>
    <n v="1080"/>
  </r>
  <r>
    <n v="13"/>
    <n v="72"/>
    <n v="4.3076923076923102"/>
    <n v="2"/>
    <n v="62"/>
    <n v="9.5236532677057699"/>
    <n v="4.8947834968566903"/>
    <n v="4.6288697708490796"/>
    <n v="21.426435355480411"/>
    <b v="0"/>
    <b v="0"/>
    <b v="1"/>
    <b v="0"/>
    <b v="0"/>
    <b v="0"/>
    <x v="8"/>
    <n v="1081"/>
  </r>
  <r>
    <n v="13"/>
    <n v="72"/>
    <n v="4.3076923076923102"/>
    <n v="2"/>
    <n v="233"/>
    <n v="7.5912910618792999"/>
    <n v="4.6520009040832502"/>
    <n v="2.9392901577960497"/>
    <n v="8.6394266317167272"/>
    <b v="0"/>
    <b v="0"/>
    <b v="1"/>
    <b v="0"/>
    <b v="0"/>
    <b v="0"/>
    <x v="6"/>
    <n v="1082"/>
  </r>
  <r>
    <n v="13"/>
    <n v="72"/>
    <n v="4.3076923076923102"/>
    <n v="2"/>
    <n v="217"/>
    <n v="5.4166666666666696"/>
    <n v="4.6667213439941397"/>
    <n v="0.74994532267252989"/>
    <n v="0.56241798699840495"/>
    <b v="1"/>
    <b v="0"/>
    <b v="0"/>
    <b v="0"/>
    <b v="0"/>
    <b v="0"/>
    <x v="5"/>
    <n v="1083"/>
  </r>
  <r>
    <n v="13"/>
    <n v="72"/>
    <n v="4.3076923076923102"/>
    <n v="2"/>
    <n v="246"/>
    <n v="5.2888888888888896"/>
    <n v="4.6407637596130398"/>
    <n v="0.64812512927584986"/>
    <n v="0.4200661831988371"/>
    <b v="1"/>
    <b v="0"/>
    <b v="0"/>
    <b v="0"/>
    <b v="0"/>
    <b v="0"/>
    <x v="5"/>
    <n v="1084"/>
  </r>
  <r>
    <n v="13"/>
    <n v="72"/>
    <n v="4.3076923076923102"/>
    <n v="2"/>
    <n v="25"/>
    <n v="10.560677928996199"/>
    <n v="4.99664354324341"/>
    <n v="5.5640343857527892"/>
    <n v="30.958478645839417"/>
    <b v="0"/>
    <b v="0"/>
    <b v="0"/>
    <b v="1"/>
    <b v="0"/>
    <b v="0"/>
    <x v="10"/>
    <n v="1085"/>
  </r>
  <r>
    <n v="13"/>
    <n v="72"/>
    <n v="4.3076923076923102"/>
    <n v="2"/>
    <n v="71"/>
    <n v="7.7028448481950704"/>
    <n v="4.87271976470947"/>
    <n v="2.8301250834856004"/>
    <n v="8.0096079881743769"/>
    <b v="0"/>
    <b v="0"/>
    <b v="1"/>
    <b v="0"/>
    <b v="0"/>
    <b v="0"/>
    <x v="6"/>
    <n v="1086"/>
  </r>
  <r>
    <n v="13"/>
    <n v="72"/>
    <n v="4.3076923076923102"/>
    <n v="2"/>
    <n v="158"/>
    <n v="8.2787718584790593"/>
    <n v="4.7405672073364302"/>
    <n v="3.5382046511426291"/>
    <n v="12.518892153367334"/>
    <b v="0"/>
    <b v="0"/>
    <b v="1"/>
    <b v="0"/>
    <b v="0"/>
    <b v="0"/>
    <x v="7"/>
    <n v="1087"/>
  </r>
  <r>
    <n v="13"/>
    <n v="72"/>
    <n v="4.3076923076923102"/>
    <n v="2"/>
    <n v="181"/>
    <n v="5.56666666666667"/>
    <n v="4.6734142303466797"/>
    <n v="0.8932524363199903"/>
    <n v="0.79789991499159829"/>
    <b v="1"/>
    <b v="0"/>
    <b v="0"/>
    <b v="0"/>
    <b v="0"/>
    <b v="0"/>
    <x v="5"/>
    <n v="1088"/>
  </r>
  <r>
    <n v="13"/>
    <n v="72"/>
    <n v="4.3076923076923102"/>
    <n v="2"/>
    <n v="165"/>
    <n v="8.3740920096852296"/>
    <n v="4.7394223213195801"/>
    <n v="3.6346696883656495"/>
    <n v="13.210823743524047"/>
    <b v="0"/>
    <b v="0"/>
    <b v="1"/>
    <b v="0"/>
    <b v="0"/>
    <b v="0"/>
    <x v="7"/>
    <n v="1089"/>
  </r>
  <r>
    <n v="13"/>
    <n v="72"/>
    <n v="4.3076923076923102"/>
    <n v="2"/>
    <n v="143"/>
    <n v="6.8024390243902397"/>
    <n v="4.7470431327819798"/>
    <n v="2.05539589160826"/>
    <n v="4.2246522712401138"/>
    <b v="0"/>
    <b v="0"/>
    <b v="1"/>
    <b v="0"/>
    <b v="0"/>
    <b v="0"/>
    <x v="4"/>
    <n v="1090"/>
  </r>
  <r>
    <n v="13"/>
    <n v="72"/>
    <n v="4.3076923076923102"/>
    <n v="2"/>
    <n v="112"/>
    <n v="7.4434300035803798"/>
    <n v="4.78682613372803"/>
    <n v="2.6566038698523498"/>
    <n v="7.0575441213144803"/>
    <b v="0"/>
    <b v="0"/>
    <b v="1"/>
    <b v="0"/>
    <b v="0"/>
    <b v="0"/>
    <x v="6"/>
    <n v="1091"/>
  </r>
  <r>
    <n v="13"/>
    <n v="72"/>
    <n v="4.3076923076923102"/>
    <n v="2"/>
    <n v="101"/>
    <n v="5.9749103942652297"/>
    <n v="4.8080282211303702"/>
    <n v="1.1668821731348595"/>
    <n v="1.3616140059799322"/>
    <b v="0"/>
    <b v="1"/>
    <b v="0"/>
    <b v="0"/>
    <b v="0"/>
    <b v="0"/>
    <x v="5"/>
    <n v="1092"/>
  </r>
  <r>
    <n v="13"/>
    <n v="72"/>
    <n v="4.3076923076923102"/>
    <n v="2"/>
    <n v="150"/>
    <n v="6.1310902337775799"/>
    <n v="4.7423295974731401"/>
    <n v="1.3887606363044398"/>
    <n v="1.9286561049487125"/>
    <b v="0"/>
    <b v="1"/>
    <b v="0"/>
    <b v="0"/>
    <b v="0"/>
    <b v="0"/>
    <x v="5"/>
    <n v="1093"/>
  </r>
  <r>
    <n v="13"/>
    <n v="72"/>
    <n v="4.3076923076923102"/>
    <n v="2"/>
    <n v="122"/>
    <n v="7.3377049180327898"/>
    <n v="4.7697696685790998"/>
    <n v="2.56793524945369"/>
    <n v="6.5942914453867854"/>
    <b v="0"/>
    <b v="0"/>
    <b v="1"/>
    <b v="0"/>
    <b v="0"/>
    <b v="0"/>
    <x v="6"/>
    <n v="1094"/>
  </r>
  <r>
    <n v="13"/>
    <n v="72"/>
    <n v="4.3076923076923102"/>
    <n v="2"/>
    <n v="144"/>
    <n v="7.4141876430206004"/>
    <n v="4.7462811470031703"/>
    <n v="2.6679064960174301"/>
    <n v="7.1177250714920017"/>
    <b v="0"/>
    <b v="0"/>
    <b v="1"/>
    <b v="0"/>
    <b v="0"/>
    <b v="0"/>
    <x v="6"/>
    <n v="1095"/>
  </r>
  <r>
    <n v="13"/>
    <n v="72"/>
    <n v="4.3076923076923102"/>
    <n v="2"/>
    <n v="320"/>
    <n v="6.8105263157894704"/>
    <n v="4.5921735763549796"/>
    <n v="2.2183527394344909"/>
    <n v="4.9210888765565102"/>
    <b v="0"/>
    <b v="0"/>
    <b v="1"/>
    <b v="0"/>
    <b v="0"/>
    <b v="0"/>
    <x v="4"/>
    <n v="1096"/>
  </r>
  <r>
    <n v="13"/>
    <n v="72"/>
    <n v="4.3076923076923102"/>
    <n v="2"/>
    <n v="203"/>
    <n v="8.6290204678362592"/>
    <n v="4.6668844223022496"/>
    <n v="3.9621360455340096"/>
    <n v="15.69852204331988"/>
    <b v="0"/>
    <b v="0"/>
    <b v="1"/>
    <b v="0"/>
    <b v="0"/>
    <b v="0"/>
    <x v="7"/>
    <n v="1097"/>
  </r>
  <r>
    <n v="13"/>
    <n v="72"/>
    <n v="4.3076923076923102"/>
    <n v="2"/>
    <n v="278"/>
    <n v="5.7714285714285696"/>
    <n v="4.6244530677795401"/>
    <n v="1.1469755036490294"/>
    <n v="1.3155528059709447"/>
    <b v="0"/>
    <b v="1"/>
    <b v="0"/>
    <b v="0"/>
    <b v="0"/>
    <b v="0"/>
    <x v="5"/>
    <n v="1098"/>
  </r>
  <r>
    <n v="13"/>
    <n v="72"/>
    <n v="4.3076923076923102"/>
    <n v="2"/>
    <n v="197"/>
    <n v="5"/>
    <n v="4.6667990684509304"/>
    <n v="0.3332009315490696"/>
    <n v="0.11102286078516777"/>
    <b v="1"/>
    <b v="0"/>
    <b v="0"/>
    <b v="0"/>
    <b v="0"/>
    <b v="0"/>
    <x v="3"/>
    <n v="1099"/>
  </r>
  <r>
    <n v="13"/>
    <n v="72"/>
    <n v="4.3076923076923102"/>
    <n v="2"/>
    <n v="159"/>
    <n v="9.2776025236593096"/>
    <n v="4.7405576705932599"/>
    <n v="4.5370448530660497"/>
    <n v="20.584775998733132"/>
    <b v="0"/>
    <b v="0"/>
    <b v="1"/>
    <b v="0"/>
    <b v="0"/>
    <b v="0"/>
    <x v="8"/>
    <n v="1100"/>
  </r>
  <r>
    <n v="13"/>
    <n v="72"/>
    <n v="4.3076923076923102"/>
    <n v="2"/>
    <n v="47"/>
    <n v="9.7043281996813597"/>
    <n v="4.9321594238281303"/>
    <n v="4.7721687758532294"/>
    <n v="22.773594825228511"/>
    <b v="0"/>
    <b v="0"/>
    <b v="1"/>
    <b v="0"/>
    <b v="0"/>
    <b v="0"/>
    <x v="8"/>
    <n v="1101"/>
  </r>
  <r>
    <n v="13"/>
    <n v="72"/>
    <n v="4.3076923076923102"/>
    <n v="2"/>
    <n v="218"/>
    <n v="6.5632183908046002"/>
    <n v="4.6666259765625"/>
    <n v="1.8965924142421002"/>
    <n v="3.5970627857606785"/>
    <b v="0"/>
    <b v="1"/>
    <b v="0"/>
    <b v="0"/>
    <b v="0"/>
    <b v="0"/>
    <x v="4"/>
    <n v="1102"/>
  </r>
  <r>
    <n v="13"/>
    <n v="72"/>
    <n v="4.3076923076923102"/>
    <n v="2"/>
    <n v="202"/>
    <n v="8.0095969289827291"/>
    <n v="4.6668281555175799"/>
    <n v="3.3427687734651492"/>
    <n v="11.174103072853699"/>
    <b v="0"/>
    <b v="0"/>
    <b v="1"/>
    <b v="0"/>
    <b v="0"/>
    <b v="0"/>
    <x v="6"/>
    <n v="1103"/>
  </r>
  <r>
    <n v="13"/>
    <n v="72"/>
    <n v="4.3076923076923102"/>
    <n v="2"/>
    <n v="127"/>
    <n v="6.20432432432432"/>
    <n v="4.7627892494201696"/>
    <n v="1.4415350749041504"/>
    <n v="2.0780233721789148"/>
    <b v="0"/>
    <b v="1"/>
    <b v="0"/>
    <b v="0"/>
    <b v="0"/>
    <b v="0"/>
    <x v="5"/>
    <n v="1104"/>
  </r>
  <r>
    <n v="13"/>
    <n v="72"/>
    <n v="4.3076923076923102"/>
    <n v="2"/>
    <n v="146"/>
    <n v="8.7050739957716701"/>
    <n v="4.7447700500488299"/>
    <n v="3.9603039457228402"/>
    <n v="15.684007342507897"/>
    <b v="0"/>
    <b v="0"/>
    <b v="1"/>
    <b v="0"/>
    <b v="0"/>
    <b v="0"/>
    <x v="7"/>
    <n v="1105"/>
  </r>
  <r>
    <n v="13"/>
    <n v="72"/>
    <n v="4.3076923076923102"/>
    <n v="2"/>
    <n v="176"/>
    <n v="6.8675373134328401"/>
    <n v="4.6793398857116699"/>
    <n v="2.1881974277211702"/>
    <n v="4.7882079826855461"/>
    <b v="0"/>
    <b v="0"/>
    <b v="1"/>
    <b v="0"/>
    <b v="0"/>
    <b v="0"/>
    <x v="4"/>
    <n v="1106"/>
  </r>
  <r>
    <n v="13"/>
    <n v="72"/>
    <n v="4.3076923076923102"/>
    <n v="2"/>
    <n v="145"/>
    <n v="8.4384564204923507"/>
    <n v="4.7455253601074201"/>
    <n v="3.6929310603849306"/>
    <n v="13.637739816755769"/>
    <b v="0"/>
    <b v="0"/>
    <b v="1"/>
    <b v="0"/>
    <b v="0"/>
    <b v="0"/>
    <x v="7"/>
    <n v="1107"/>
  </r>
  <r>
    <n v="13"/>
    <n v="72"/>
    <n v="4.3076923076923102"/>
    <n v="2"/>
    <n v="136"/>
    <n v="5.6666666666666696"/>
    <n v="4.7533392906189"/>
    <n v="0.91332737604776959"/>
    <n v="0.83416689583830395"/>
    <b v="1"/>
    <b v="0"/>
    <b v="0"/>
    <b v="0"/>
    <b v="0"/>
    <b v="0"/>
    <x v="5"/>
    <n v="1108"/>
  </r>
  <r>
    <n v="13"/>
    <n v="72"/>
    <n v="4.3076923076923102"/>
    <n v="2"/>
    <n v="167"/>
    <n v="5.7333333333333298"/>
    <n v="4.7385492324829102"/>
    <n v="0.99478410085041968"/>
    <n v="0.98959540730477791"/>
    <b v="1"/>
    <b v="0"/>
    <b v="0"/>
    <b v="0"/>
    <b v="0"/>
    <b v="0"/>
    <x v="5"/>
    <n v="1109"/>
  </r>
  <r>
    <n v="13"/>
    <n v="72"/>
    <n v="4.3076923076923102"/>
    <n v="2"/>
    <n v="113"/>
    <n v="8.12112027158099"/>
    <n v="4.7849173545837402"/>
    <n v="3.3362029169972498"/>
    <n v="11.130249903380959"/>
    <b v="0"/>
    <b v="0"/>
    <b v="1"/>
    <b v="0"/>
    <b v="0"/>
    <b v="0"/>
    <x v="6"/>
    <n v="1110"/>
  </r>
  <r>
    <n v="13"/>
    <n v="72"/>
    <n v="4.3076923076923102"/>
    <n v="2"/>
    <n v="96"/>
    <n v="7.0564971751412404"/>
    <n v="4.8179140090942401"/>
    <n v="2.2385831660470004"/>
    <n v="5.0112545913090116"/>
    <b v="0"/>
    <b v="0"/>
    <b v="1"/>
    <b v="0"/>
    <b v="0"/>
    <b v="0"/>
    <x v="4"/>
    <n v="1111"/>
  </r>
  <r>
    <n v="13"/>
    <n v="72"/>
    <n v="4.3076923076923102"/>
    <n v="2"/>
    <n v="906"/>
    <n v="6"/>
    <n v="4.3882269859314"/>
    <n v="1.6117730140686"/>
    <n v="2.5978122488797792"/>
    <b v="0"/>
    <b v="1"/>
    <b v="0"/>
    <b v="0"/>
    <b v="0"/>
    <b v="0"/>
    <x v="4"/>
    <n v="1112"/>
  </r>
  <r>
    <n v="13"/>
    <n v="72"/>
    <n v="4.3076923076923102"/>
    <n v="2"/>
    <n v="718"/>
    <n v="6.2"/>
    <n v="4.4195818901062003"/>
    <n v="1.7804181098937999"/>
    <n v="3.1698886460378111"/>
    <b v="0"/>
    <b v="1"/>
    <b v="0"/>
    <b v="0"/>
    <b v="0"/>
    <b v="0"/>
    <x v="4"/>
    <n v="1113"/>
  </r>
  <r>
    <n v="13"/>
    <n v="72"/>
    <n v="4.3076923076923102"/>
    <n v="2"/>
    <n v="330"/>
    <n v="6.0640000000000001"/>
    <n v="4.5857000350952104"/>
    <n v="1.4782999649047897"/>
    <n v="2.1853707862375025"/>
    <b v="0"/>
    <b v="1"/>
    <b v="0"/>
    <b v="0"/>
    <b v="0"/>
    <b v="0"/>
    <x v="5"/>
    <n v="1114"/>
  </r>
  <r>
    <n v="13"/>
    <n v="72"/>
    <n v="4.3076923076923102"/>
    <n v="2"/>
    <n v="298"/>
    <n v="6.43333333333333"/>
    <n v="4.6106972694396999"/>
    <n v="1.8226360638936301"/>
    <n v="3.3220022214056648"/>
    <b v="0"/>
    <b v="1"/>
    <b v="0"/>
    <b v="0"/>
    <b v="0"/>
    <b v="0"/>
    <x v="4"/>
    <n v="1115"/>
  </r>
  <r>
    <n v="13"/>
    <n v="72"/>
    <n v="4.3076923076923102"/>
    <n v="2"/>
    <n v="582"/>
    <n v="6"/>
    <n v="4.4807357788085902"/>
    <n v="1.5192642211914098"/>
    <n v="2.3081637737923408"/>
    <b v="0"/>
    <b v="1"/>
    <b v="0"/>
    <b v="0"/>
    <b v="0"/>
    <b v="0"/>
    <x v="4"/>
    <n v="1116"/>
  </r>
  <r>
    <n v="13"/>
    <n v="72"/>
    <n v="4.3076923076923102"/>
    <n v="2"/>
    <n v="483"/>
    <n v="6"/>
    <n v="4.5406980514526403"/>
    <n v="1.4593019485473597"/>
    <n v="2.1295621770341211"/>
    <b v="0"/>
    <b v="1"/>
    <b v="0"/>
    <b v="0"/>
    <b v="0"/>
    <b v="0"/>
    <x v="5"/>
    <n v="1117"/>
  </r>
  <r>
    <n v="13"/>
    <n v="72"/>
    <n v="4.3076923076923102"/>
    <n v="2"/>
    <n v="163"/>
    <n v="6.3326707625587302"/>
    <n v="4.74029588699341"/>
    <n v="1.5923748755653202"/>
    <n v="2.5356577443316688"/>
    <b v="0"/>
    <b v="1"/>
    <b v="0"/>
    <b v="0"/>
    <b v="0"/>
    <b v="0"/>
    <x v="4"/>
    <n v="1118"/>
  </r>
  <r>
    <n v="13"/>
    <n v="72"/>
    <n v="4.3076923076923102"/>
    <n v="2"/>
    <n v="540"/>
    <n v="6.3941176470588204"/>
    <n v="4.50439500808716"/>
    <n v="1.8897226389716604"/>
    <n v="3.5710516522420162"/>
    <b v="0"/>
    <b v="1"/>
    <b v="0"/>
    <b v="0"/>
    <b v="0"/>
    <b v="0"/>
    <x v="4"/>
    <n v="1119"/>
  </r>
  <r>
    <n v="13"/>
    <n v="72"/>
    <n v="4.3076923076923102"/>
    <n v="2"/>
    <n v="682"/>
    <n v="6"/>
    <n v="4.4332385063171396"/>
    <n v="1.5667614936828604"/>
    <n v="2.4547415780873481"/>
    <b v="0"/>
    <b v="1"/>
    <b v="0"/>
    <b v="0"/>
    <b v="0"/>
    <b v="0"/>
    <x v="4"/>
    <n v="1120"/>
  </r>
  <r>
    <n v="13"/>
    <n v="72"/>
    <n v="4.3076923076923102"/>
    <n v="2"/>
    <n v="515"/>
    <n v="6.2125000000000004"/>
    <n v="4.52044677734375"/>
    <n v="1.6920532226562504"/>
    <n v="2.8630441083014024"/>
    <b v="0"/>
    <b v="1"/>
    <b v="0"/>
    <b v="0"/>
    <b v="0"/>
    <b v="0"/>
    <x v="4"/>
    <n v="1121"/>
  </r>
  <r>
    <n v="13"/>
    <n v="72"/>
    <n v="4.3076923076923102"/>
    <n v="2"/>
    <n v="80"/>
    <n v="8.6332005312084998"/>
    <n v="4.8505811691284197"/>
    <n v="3.7826193620800801"/>
    <n v="14.308209238383112"/>
    <b v="0"/>
    <b v="0"/>
    <b v="1"/>
    <b v="0"/>
    <b v="0"/>
    <b v="0"/>
    <x v="7"/>
    <n v="1122"/>
  </r>
  <r>
    <n v="13"/>
    <n v="72"/>
    <n v="4.3076923076923102"/>
    <n v="2"/>
    <n v="43"/>
    <n v="9.67770181818182"/>
    <n v="4.9425239562988299"/>
    <n v="4.7351778618829901"/>
    <n v="22.421909383666765"/>
    <b v="0"/>
    <b v="0"/>
    <b v="1"/>
    <b v="0"/>
    <b v="0"/>
    <b v="0"/>
    <x v="8"/>
    <n v="1123"/>
  </r>
  <r>
    <n v="13"/>
    <n v="72"/>
    <n v="4.3076923076923102"/>
    <n v="2"/>
    <n v="252"/>
    <n v="6.6944444444444402"/>
    <n v="4.6356711387634304"/>
    <n v="2.0587733056810098"/>
    <n v="4.238547524184713"/>
    <b v="0"/>
    <b v="0"/>
    <b v="1"/>
    <b v="0"/>
    <b v="0"/>
    <b v="0"/>
    <x v="4"/>
    <n v="1124"/>
  </r>
  <r>
    <n v="13"/>
    <n v="72"/>
    <n v="4.3076923076923102"/>
    <n v="2"/>
    <n v="235"/>
    <n v="6.9722222222222197"/>
    <n v="4.6502718925476101"/>
    <n v="2.3219503296746096"/>
    <n v="5.3914533334760284"/>
    <b v="0"/>
    <b v="0"/>
    <b v="1"/>
    <b v="0"/>
    <b v="0"/>
    <b v="0"/>
    <x v="4"/>
    <n v="1125"/>
  </r>
  <r>
    <n v="13"/>
    <n v="72"/>
    <n v="4.3076923076923102"/>
    <n v="2"/>
    <n v="204"/>
    <n v="6.4770114942528698"/>
    <n v="4.6671404838562003"/>
    <n v="1.8098710103966695"/>
    <n v="3.2756330742742614"/>
    <b v="0"/>
    <b v="1"/>
    <b v="0"/>
    <b v="0"/>
    <b v="0"/>
    <b v="0"/>
    <x v="4"/>
    <n v="1126"/>
  </r>
  <r>
    <n v="13"/>
    <n v="72"/>
    <n v="4.3076923076923102"/>
    <n v="2"/>
    <n v="227"/>
    <n v="6.5225"/>
    <n v="4.6575412750244096"/>
    <n v="1.8649587249755903"/>
    <n v="3.4780710458625794"/>
    <b v="0"/>
    <b v="1"/>
    <b v="0"/>
    <b v="0"/>
    <b v="0"/>
    <b v="0"/>
    <x v="4"/>
    <n v="1127"/>
  </r>
  <r>
    <n v="13"/>
    <n v="72"/>
    <n v="4.3076923076923102"/>
    <n v="2"/>
    <n v="232"/>
    <n v="7.2013888888888902"/>
    <n v="4.6528654098510698"/>
    <n v="2.5485234790378204"/>
    <n v="6.4949719232070358"/>
    <b v="0"/>
    <b v="0"/>
    <b v="1"/>
    <b v="0"/>
    <b v="0"/>
    <b v="0"/>
    <x v="6"/>
    <n v="1128"/>
  </r>
  <r>
    <n v="13"/>
    <n v="72"/>
    <n v="4.3076923076923102"/>
    <n v="2"/>
    <n v="380"/>
    <n v="6"/>
    <n v="4.5604190826415998"/>
    <n v="1.4395809173584002"/>
    <n v="2.0723932176224533"/>
    <b v="0"/>
    <b v="1"/>
    <b v="0"/>
    <b v="0"/>
    <b v="0"/>
    <b v="0"/>
    <x v="5"/>
    <n v="1129"/>
  </r>
  <r>
    <n v="13"/>
    <n v="72"/>
    <n v="4.3076923076923102"/>
    <n v="2"/>
    <n v="447"/>
    <n v="6"/>
    <n v="4.5439429283142099"/>
    <n v="1.4560570716857901"/>
    <n v="2.1201021960061981"/>
    <b v="0"/>
    <b v="1"/>
    <b v="0"/>
    <b v="0"/>
    <b v="0"/>
    <b v="0"/>
    <x v="5"/>
    <n v="1130"/>
  </r>
  <r>
    <n v="13"/>
    <n v="72"/>
    <n v="4.3076923076923102"/>
    <n v="2"/>
    <n v="355"/>
    <n v="6"/>
    <n v="4.57106733322144"/>
    <n v="1.42893266677856"/>
    <n v="2.041848566186887"/>
    <b v="0"/>
    <b v="1"/>
    <b v="0"/>
    <b v="0"/>
    <b v="0"/>
    <b v="0"/>
    <x v="5"/>
    <n v="1131"/>
  </r>
  <r>
    <n v="13"/>
    <n v="72"/>
    <n v="4.3076923076923102"/>
    <n v="2"/>
    <n v="91"/>
    <n v="9.0004368719965004"/>
    <n v="4.8277997970581099"/>
    <n v="4.1726370749383905"/>
    <n v="17.410900159150408"/>
    <b v="0"/>
    <b v="0"/>
    <b v="1"/>
    <b v="0"/>
    <b v="0"/>
    <b v="0"/>
    <x v="7"/>
    <n v="1132"/>
  </r>
  <r>
    <n v="13"/>
    <n v="72"/>
    <n v="4.3076923076923102"/>
    <n v="2"/>
    <n v="156"/>
    <n v="6.5387622149837101"/>
    <n v="4.7405548095703098"/>
    <n v="1.7982074054134003"/>
    <n v="3.233549872883593"/>
    <b v="0"/>
    <b v="1"/>
    <b v="0"/>
    <b v="0"/>
    <b v="0"/>
    <b v="0"/>
    <x v="4"/>
    <n v="1133"/>
  </r>
  <r>
    <n v="13"/>
    <n v="72"/>
    <n v="4.3076923076923102"/>
    <n v="2"/>
    <n v="116"/>
    <n v="9.4942009647952403"/>
    <n v="4.7791905403137198"/>
    <n v="4.7150104244815205"/>
    <n v="22.231323302969408"/>
    <b v="0"/>
    <b v="0"/>
    <b v="1"/>
    <b v="0"/>
    <b v="0"/>
    <b v="0"/>
    <x v="8"/>
    <n v="1134"/>
  </r>
  <r>
    <n v="13"/>
    <n v="72"/>
    <n v="4.3076923076923102"/>
    <n v="2"/>
    <n v="131"/>
    <n v="6.4755736491487799"/>
    <n v="4.75817823410034"/>
    <n v="1.7173954150484398"/>
    <n v="2.9494470116294029"/>
    <b v="0"/>
    <b v="1"/>
    <b v="0"/>
    <b v="0"/>
    <b v="0"/>
    <b v="0"/>
    <x v="4"/>
    <n v="1135"/>
  </r>
  <r>
    <n v="13"/>
    <n v="72"/>
    <n v="4.3076923076923102"/>
    <n v="2"/>
    <n v="107"/>
    <n v="7.8488063660477403"/>
    <n v="4.7963514328002903"/>
    <n v="3.05245493324745"/>
    <n v="9.3174811195066951"/>
    <b v="0"/>
    <b v="0"/>
    <b v="1"/>
    <b v="0"/>
    <b v="0"/>
    <b v="0"/>
    <x v="6"/>
    <n v="1136"/>
  </r>
  <r>
    <n v="13"/>
    <n v="72"/>
    <n v="4.3076923076923102"/>
    <n v="2"/>
    <n v="179"/>
    <n v="6.1904761904761898"/>
    <n v="4.6757388114929199"/>
    <n v="1.5147373789832699"/>
    <n v="2.2944293272891061"/>
    <b v="0"/>
    <b v="1"/>
    <b v="0"/>
    <b v="0"/>
    <b v="0"/>
    <b v="0"/>
    <x v="4"/>
    <n v="1137"/>
  </r>
  <r>
    <n v="13"/>
    <n v="72"/>
    <n v="4.3076923076923102"/>
    <n v="2"/>
    <n v="407"/>
    <n v="6.9387755102040796"/>
    <n v="4.5526323318481401"/>
    <n v="2.3861431783559395"/>
    <n v="5.6936792676145851"/>
    <b v="0"/>
    <b v="0"/>
    <b v="1"/>
    <b v="0"/>
    <b v="0"/>
    <b v="0"/>
    <x v="4"/>
    <n v="1138"/>
  </r>
  <r>
    <n v="13"/>
    <n v="72"/>
    <n v="4.3076923076923102"/>
    <n v="2"/>
    <n v="321"/>
    <n v="6.9556962025316498"/>
    <n v="4.5915074348449698"/>
    <n v="2.36418876768668"/>
    <n v="5.5893885292558627"/>
    <b v="0"/>
    <b v="0"/>
    <b v="1"/>
    <b v="0"/>
    <b v="0"/>
    <b v="0"/>
    <x v="4"/>
    <n v="1139"/>
  </r>
  <r>
    <n v="13"/>
    <n v="72"/>
    <n v="4.3076923076923102"/>
    <n v="2"/>
    <n v="102"/>
    <n v="6.7538601271571297"/>
    <n v="4.8060507774353001"/>
    <n v="1.9478093497218296"/>
    <n v="3.7939612628637769"/>
    <b v="0"/>
    <b v="1"/>
    <b v="0"/>
    <b v="0"/>
    <b v="0"/>
    <b v="0"/>
    <x v="4"/>
    <n v="1140"/>
  </r>
  <r>
    <n v="13"/>
    <n v="72"/>
    <n v="4.3076923076923102"/>
    <n v="2"/>
    <n v="63"/>
    <n v="10.399428804569601"/>
    <n v="4.8923320770263699"/>
    <n v="5.5070967275432308"/>
    <n v="30.328114366517362"/>
    <b v="0"/>
    <b v="0"/>
    <b v="0"/>
    <b v="1"/>
    <b v="0"/>
    <b v="0"/>
    <x v="10"/>
    <n v="1141"/>
  </r>
  <r>
    <n v="13"/>
    <n v="72"/>
    <n v="4.3076923076923102"/>
    <n v="2"/>
    <n v="378"/>
    <n v="6.6384615384615397"/>
    <n v="4.5611691474914604"/>
    <n v="2.0772923909700793"/>
    <n v="4.3151436775821885"/>
    <b v="0"/>
    <b v="0"/>
    <b v="1"/>
    <b v="0"/>
    <b v="0"/>
    <b v="0"/>
    <x v="4"/>
    <n v="1142"/>
  </r>
  <r>
    <n v="13"/>
    <n v="72"/>
    <n v="4.3076923076923102"/>
    <n v="2"/>
    <n v="362"/>
    <n v="6.4249999999999998"/>
    <n v="4.56772756576538"/>
    <n v="1.8572724342346199"/>
    <n v="3.4494608949677903"/>
    <b v="0"/>
    <b v="1"/>
    <b v="0"/>
    <b v="0"/>
    <b v="0"/>
    <b v="0"/>
    <x v="4"/>
    <n v="1143"/>
  </r>
  <r>
    <n v="13"/>
    <n v="72"/>
    <n v="4.3076923076923102"/>
    <n v="2"/>
    <n v="151"/>
    <n v="7.4018264840182599"/>
    <n v="4.7418594360351598"/>
    <n v="2.6599670479831001"/>
    <n v="7.0754246963559284"/>
    <b v="0"/>
    <b v="0"/>
    <b v="1"/>
    <b v="0"/>
    <b v="0"/>
    <b v="0"/>
    <x v="6"/>
    <n v="1144"/>
  </r>
  <r>
    <n v="13"/>
    <n v="72"/>
    <n v="4.3076923076923102"/>
    <n v="2"/>
    <n v="123"/>
    <n v="8.5942028985507299"/>
    <n v="4.7682695388793901"/>
    <n v="3.8259333596713399"/>
    <n v="14.637766072646025"/>
    <b v="0"/>
    <b v="0"/>
    <b v="1"/>
    <b v="0"/>
    <b v="0"/>
    <b v="0"/>
    <x v="7"/>
    <n v="1145"/>
  </r>
  <r>
    <n v="13"/>
    <n v="72"/>
    <n v="4.3076923076923102"/>
    <n v="2"/>
    <n v="182"/>
    <n v="6.79555555555556"/>
    <n v="4.6724662780761701"/>
    <n v="2.1230892774793899"/>
    <n v="4.5075080801479581"/>
    <b v="0"/>
    <b v="0"/>
    <b v="1"/>
    <b v="0"/>
    <b v="0"/>
    <b v="0"/>
    <x v="4"/>
    <n v="1146"/>
  </r>
  <r>
    <n v="13"/>
    <n v="72"/>
    <n v="4.3076923076923102"/>
    <n v="2"/>
    <n v="166"/>
    <n v="9.5948051948052004"/>
    <n v="4.7389860153198198"/>
    <n v="4.8558191794853807"/>
    <n v="23.578979903858077"/>
    <b v="0"/>
    <b v="0"/>
    <b v="1"/>
    <b v="0"/>
    <b v="0"/>
    <b v="0"/>
    <x v="8"/>
    <n v="1147"/>
  </r>
  <r>
    <n v="13"/>
    <n v="72"/>
    <n v="4.3076923076923102"/>
    <n v="2"/>
    <n v="279"/>
    <n v="6.25"/>
    <n v="4.6238951683044398"/>
    <n v="1.6261048316955602"/>
    <n v="2.6442169236636461"/>
    <b v="0"/>
    <b v="1"/>
    <b v="0"/>
    <b v="0"/>
    <b v="0"/>
    <b v="0"/>
    <x v="4"/>
    <n v="1148"/>
  </r>
  <r>
    <n v="13"/>
    <n v="72"/>
    <n v="4.3076923076923102"/>
    <n v="2"/>
    <n v="263"/>
    <n v="6.71428571428571"/>
    <n v="4.6294045448303196"/>
    <n v="2.0848811694553904"/>
    <n v="4.3467294907496763"/>
    <b v="0"/>
    <b v="0"/>
    <b v="1"/>
    <b v="0"/>
    <b v="0"/>
    <b v="0"/>
    <x v="4"/>
    <n v="1149"/>
  </r>
  <r>
    <n v="13"/>
    <n v="72"/>
    <n v="4.3076923076923102"/>
    <n v="2"/>
    <n v="219"/>
    <n v="7.0087719298245599"/>
    <n v="4.6664328575134304"/>
    <n v="2.3423390723111295"/>
    <n v="5.4865523296753622"/>
    <b v="0"/>
    <b v="0"/>
    <b v="1"/>
    <b v="0"/>
    <b v="0"/>
    <b v="0"/>
    <x v="4"/>
    <n v="1150"/>
  </r>
  <r>
    <n v="13"/>
    <n v="72"/>
    <n v="4.3076923076923102"/>
    <n v="2"/>
    <n v="60"/>
    <n v="10.7691371858492"/>
    <n v="4.8996863365173304"/>
    <n v="5.8694508493318693"/>
    <n v="34.450453272722605"/>
    <b v="0"/>
    <b v="0"/>
    <b v="0"/>
    <b v="1"/>
    <b v="0"/>
    <b v="0"/>
    <x v="10"/>
    <n v="1151"/>
  </r>
  <r>
    <n v="13"/>
    <n v="72"/>
    <n v="4.3076923076923102"/>
    <n v="2"/>
    <n v="81"/>
    <n v="9.6800326817924702"/>
    <n v="4.8481001853942898"/>
    <n v="4.8319324963981805"/>
    <n v="23.347571649748751"/>
    <b v="0"/>
    <b v="0"/>
    <b v="1"/>
    <b v="0"/>
    <b v="0"/>
    <b v="0"/>
    <x v="8"/>
    <n v="1152"/>
  </r>
  <r>
    <n v="13"/>
    <n v="72"/>
    <n v="4.3076923076923102"/>
    <n v="2"/>
    <n v="135"/>
    <n v="6"/>
    <n v="4.7543067932128897"/>
    <n v="1.2456932067871103"/>
    <n v="1.5517515654355543"/>
    <b v="0"/>
    <b v="1"/>
    <b v="0"/>
    <b v="0"/>
    <b v="0"/>
    <b v="0"/>
    <x v="5"/>
    <n v="1153"/>
  </r>
  <r>
    <n v="13"/>
    <n v="72"/>
    <n v="4.3076923076923102"/>
    <n v="2"/>
    <n v="152"/>
    <n v="8.2244094488188999"/>
    <n v="4.7414898872375497"/>
    <n v="3.4829195615813502"/>
    <n v="12.130728672446025"/>
    <b v="0"/>
    <b v="0"/>
    <b v="1"/>
    <b v="0"/>
    <b v="0"/>
    <b v="0"/>
    <x v="6"/>
    <n v="1154"/>
  </r>
  <r>
    <n v="13"/>
    <n v="72"/>
    <n v="4.3076923076923102"/>
    <n v="2"/>
    <n v="238"/>
    <n v="6.8222222222222202"/>
    <n v="4.6476778984069798"/>
    <n v="2.1745443238152404"/>
    <n v="4.7286430162370809"/>
    <b v="0"/>
    <b v="0"/>
    <b v="1"/>
    <b v="0"/>
    <b v="0"/>
    <b v="0"/>
    <x v="4"/>
    <n v="1155"/>
  </r>
  <r>
    <n v="13"/>
    <n v="72"/>
    <n v="4.3076923076923102"/>
    <n v="2"/>
    <n v="97"/>
    <n v="7.9638009049773704"/>
    <n v="4.8159370422363299"/>
    <n v="3.1478638627410405"/>
    <n v="9.9090468983509439"/>
    <b v="0"/>
    <b v="0"/>
    <b v="1"/>
    <b v="0"/>
    <b v="0"/>
    <b v="0"/>
    <x v="6"/>
    <n v="1156"/>
  </r>
  <r>
    <n v="13"/>
    <n v="72"/>
    <n v="4.3076923076923102"/>
    <n v="2"/>
    <n v="186"/>
    <n v="6"/>
    <n v="4.6703915596008301"/>
    <n v="1.3296084403991699"/>
    <n v="1.767858604780713"/>
    <b v="0"/>
    <b v="1"/>
    <b v="0"/>
    <b v="0"/>
    <b v="0"/>
    <b v="0"/>
    <x v="5"/>
    <n v="1157"/>
  </r>
  <r>
    <n v="13"/>
    <n v="72"/>
    <n v="4.3076923076923102"/>
    <n v="2"/>
    <n v="177"/>
    <n v="7.6522781774580304"/>
    <n v="4.67813920974731"/>
    <n v="2.9741389677107204"/>
    <n v="8.84550259925539"/>
    <b v="0"/>
    <b v="0"/>
    <b v="1"/>
    <b v="0"/>
    <b v="0"/>
    <b v="0"/>
    <x v="6"/>
    <n v="1158"/>
  </r>
  <r>
    <n v="13"/>
    <n v="72"/>
    <n v="4.3076923076923102"/>
    <n v="2"/>
    <n v="82"/>
    <n v="10.340956826137701"/>
    <n v="4.8456192016601598"/>
    <n v="5.4953376244775409"/>
    <n v="30.198735606998461"/>
    <b v="0"/>
    <b v="0"/>
    <b v="0"/>
    <b v="1"/>
    <b v="0"/>
    <b v="0"/>
    <x v="8"/>
    <n v="1159"/>
  </r>
  <r>
    <n v="13"/>
    <n v="72"/>
    <n v="4.3076923076923102"/>
    <n v="2"/>
    <n v="185"/>
    <n v="6"/>
    <n v="4.6707277297973597"/>
    <n v="1.3292722702026403"/>
    <n v="1.7669647683296812"/>
    <b v="0"/>
    <b v="1"/>
    <b v="0"/>
    <b v="0"/>
    <b v="0"/>
    <b v="0"/>
    <x v="5"/>
    <n v="1160"/>
  </r>
  <r>
    <n v="13"/>
    <n v="72"/>
    <n v="4.3076923076923102"/>
    <n v="2"/>
    <n v="118"/>
    <n v="9.0110905730129396"/>
    <n v="4.7758960723876998"/>
    <n v="4.2351945006252398"/>
    <n v="17.936872458126274"/>
    <b v="0"/>
    <b v="0"/>
    <b v="1"/>
    <b v="0"/>
    <b v="0"/>
    <b v="0"/>
    <x v="7"/>
    <n v="1161"/>
  </r>
  <r>
    <n v="13"/>
    <n v="72"/>
    <n v="4.3076923076923102"/>
    <n v="2"/>
    <n v="583"/>
    <n v="7"/>
    <n v="4.4801807403564498"/>
    <n v="2.5198192596435502"/>
    <n v="6.3494891012705699"/>
    <b v="0"/>
    <b v="0"/>
    <b v="1"/>
    <b v="0"/>
    <b v="0"/>
    <b v="0"/>
    <x v="6"/>
    <n v="1162"/>
  </r>
  <r>
    <n v="13"/>
    <n v="72"/>
    <n v="4.3076923076923102"/>
    <n v="2"/>
    <n v="448"/>
    <n v="7"/>
    <n v="4.5437784194946298"/>
    <n v="2.4562215805053702"/>
    <n v="6.0330244525402987"/>
    <b v="0"/>
    <b v="0"/>
    <b v="1"/>
    <b v="0"/>
    <b v="0"/>
    <b v="0"/>
    <x v="4"/>
    <n v="1163"/>
  </r>
  <r>
    <n v="13"/>
    <n v="72"/>
    <n v="4.3076923076923102"/>
    <n v="2"/>
    <n v="331"/>
    <n v="7"/>
    <n v="4.5851135253906303"/>
    <n v="2.4148864746093697"/>
    <n v="5.8316766852512698"/>
    <b v="0"/>
    <b v="0"/>
    <b v="1"/>
    <b v="0"/>
    <b v="0"/>
    <b v="0"/>
    <x v="4"/>
    <n v="1164"/>
  </r>
  <r>
    <n v="13"/>
    <n v="72"/>
    <n v="4.3076923076923102"/>
    <n v="2"/>
    <n v="484"/>
    <n v="7.25294117647059"/>
    <n v="4.5406475067138699"/>
    <n v="2.7122936697567201"/>
    <n v="7.3565369510023757"/>
    <b v="0"/>
    <b v="0"/>
    <b v="1"/>
    <b v="0"/>
    <b v="0"/>
    <b v="0"/>
    <x v="6"/>
    <n v="1165"/>
  </r>
  <r>
    <n v="13"/>
    <n v="72"/>
    <n v="4.3076923076923102"/>
    <n v="2"/>
    <n v="299"/>
    <n v="7.1044444444444403"/>
    <n v="4.6098318099975604"/>
    <n v="2.49461263444688"/>
    <n v="6.2230921959420025"/>
    <b v="0"/>
    <b v="0"/>
    <b v="1"/>
    <b v="0"/>
    <b v="0"/>
    <b v="0"/>
    <x v="4"/>
    <n v="1166"/>
  </r>
  <r>
    <n v="13"/>
    <n v="72"/>
    <n v="4.3076923076923102"/>
    <n v="2"/>
    <n v="381"/>
    <n v="7.5285714285714302"/>
    <n v="4.5600433349609402"/>
    <n v="2.9685280936104901"/>
    <n v="8.8121590425547307"/>
    <b v="0"/>
    <b v="0"/>
    <b v="1"/>
    <b v="0"/>
    <b v="0"/>
    <b v="0"/>
    <x v="6"/>
    <n v="1167"/>
  </r>
  <r>
    <n v="13"/>
    <n v="72"/>
    <n v="4.3076923076923102"/>
    <n v="2"/>
    <n v="408"/>
    <n v="7"/>
    <n v="4.5524063110351598"/>
    <n v="2.4475936889648402"/>
    <n v="5.9907148662605145"/>
    <b v="0"/>
    <b v="0"/>
    <b v="1"/>
    <b v="0"/>
    <b v="0"/>
    <b v="0"/>
    <x v="4"/>
    <n v="1168"/>
  </r>
  <r>
    <n v="13"/>
    <n v="72"/>
    <n v="4.3076923076923102"/>
    <n v="2"/>
    <n v="322"/>
    <n v="7.3672727272727299"/>
    <n v="4.5908408164978001"/>
    <n v="2.7764319107749298"/>
    <n v="7.7085741551693276"/>
    <b v="0"/>
    <b v="0"/>
    <b v="1"/>
    <b v="0"/>
    <b v="0"/>
    <b v="0"/>
    <x v="6"/>
    <n v="1169"/>
  </r>
  <r>
    <n v="13"/>
    <n v="72"/>
    <n v="4.3076923076923102"/>
    <n v="2"/>
    <n v="356"/>
    <n v="7.3266666666666698"/>
    <n v="4.5705900192260698"/>
    <n v="2.7560766474406"/>
    <n v="7.595958486567417"/>
    <b v="0"/>
    <b v="0"/>
    <b v="1"/>
    <b v="0"/>
    <b v="0"/>
    <b v="0"/>
    <x v="6"/>
    <n v="1170"/>
  </r>
  <r>
    <n v="13"/>
    <n v="72"/>
    <n v="4.3076923076923102"/>
    <n v="2"/>
    <n v="132"/>
    <n v="7.8"/>
    <n v="4.7572102546691903"/>
    <n v="3.0427897453308095"/>
    <n v="9.2585694342903331"/>
    <b v="0"/>
    <b v="0"/>
    <b v="1"/>
    <b v="0"/>
    <b v="0"/>
    <b v="0"/>
    <x v="6"/>
    <n v="1171"/>
  </r>
  <r>
    <n v="13"/>
    <n v="72"/>
    <n v="4.3076923076923102"/>
    <n v="2"/>
    <n v="117"/>
    <n v="8.3091482649842305"/>
    <n v="4.77746534347534"/>
    <n v="3.5316829215088905"/>
    <n v="12.472784258077573"/>
    <b v="0"/>
    <b v="0"/>
    <b v="1"/>
    <b v="0"/>
    <b v="0"/>
    <b v="0"/>
    <x v="7"/>
    <n v="1172"/>
  </r>
  <r>
    <n v="13"/>
    <n v="72"/>
    <n v="4.3076923076923102"/>
    <n v="2"/>
    <n v="92"/>
    <n v="9.18699731903485"/>
    <n v="4.8258228302001998"/>
    <n v="4.3611744888346502"/>
    <n v="19.019842922062171"/>
    <b v="0"/>
    <b v="0"/>
    <b v="1"/>
    <b v="0"/>
    <b v="0"/>
    <b v="0"/>
    <x v="7"/>
    <n v="1173"/>
  </r>
  <r>
    <n v="13"/>
    <n v="72"/>
    <n v="4.3076923076923102"/>
    <n v="2"/>
    <n v="253"/>
    <n v="7.3151851851851903"/>
    <n v="4.6348223686218297"/>
    <n v="2.6803628165633606"/>
    <n v="7.1843448284154716"/>
    <b v="0"/>
    <b v="0"/>
    <b v="1"/>
    <b v="0"/>
    <b v="0"/>
    <b v="0"/>
    <x v="6"/>
    <n v="1174"/>
  </r>
  <r>
    <n v="13"/>
    <n v="72"/>
    <n v="4.3076923076923102"/>
    <n v="2"/>
    <n v="228"/>
    <n v="7.2088888888888896"/>
    <n v="4.6564044952392596"/>
    <n v="2.55248439364963"/>
    <n v="6.515176579824919"/>
    <b v="0"/>
    <b v="0"/>
    <b v="1"/>
    <b v="0"/>
    <b v="0"/>
    <b v="0"/>
    <x v="6"/>
    <n v="1175"/>
  </r>
  <r>
    <n v="13"/>
    <n v="72"/>
    <n v="4.3076923076923102"/>
    <n v="2"/>
    <n v="236"/>
    <n v="7.5488069414316703"/>
    <n v="4.6494073867797896"/>
    <n v="2.8993995546518807"/>
    <n v="8.4065177775155249"/>
    <b v="0"/>
    <b v="0"/>
    <b v="1"/>
    <b v="0"/>
    <b v="0"/>
    <b v="0"/>
    <x v="6"/>
    <n v="1176"/>
  </r>
  <r>
    <n v="13"/>
    <n v="72"/>
    <n v="4.3076923076923102"/>
    <n v="2"/>
    <n v="205"/>
    <n v="7.4456140350877202"/>
    <n v="4.6675992012023899"/>
    <n v="2.7780148338853303"/>
    <n v="7.7173664172869394"/>
    <b v="0"/>
    <b v="0"/>
    <b v="1"/>
    <b v="0"/>
    <b v="0"/>
    <b v="0"/>
    <x v="6"/>
    <n v="1177"/>
  </r>
  <r>
    <n v="13"/>
    <n v="72"/>
    <n v="4.3076923076923102"/>
    <n v="2"/>
    <n v="280"/>
    <n v="7.7563636363636403"/>
    <n v="4.6233377456665004"/>
    <n v="3.13302589069714"/>
    <n v="9.8158512317786073"/>
    <b v="0"/>
    <b v="0"/>
    <b v="1"/>
    <b v="0"/>
    <b v="0"/>
    <b v="0"/>
    <x v="6"/>
    <n v="1178"/>
  </r>
  <r>
    <n v="13"/>
    <n v="72"/>
    <n v="4.3076923076923102"/>
    <n v="2"/>
    <n v="264"/>
    <n v="7.9589473684210503"/>
    <n v="4.62921142578125"/>
    <n v="3.3297359426398003"/>
    <n v="11.08714144770736"/>
    <b v="0"/>
    <b v="0"/>
    <b v="1"/>
    <b v="0"/>
    <b v="0"/>
    <b v="0"/>
    <x v="6"/>
    <n v="1179"/>
  </r>
  <r>
    <n v="13"/>
    <n v="72"/>
    <n v="4.3076923076923102"/>
    <n v="2"/>
    <n v="220"/>
    <n v="7.5333333333333297"/>
    <n v="4.6655073165893599"/>
    <n v="2.8678260167439698"/>
    <n v="8.2244260623135848"/>
    <b v="0"/>
    <b v="0"/>
    <b v="1"/>
    <b v="0"/>
    <b v="0"/>
    <b v="0"/>
    <x v="6"/>
    <n v="1180"/>
  </r>
  <r>
    <n v="13"/>
    <n v="72"/>
    <n v="4.3076923076923102"/>
    <n v="2"/>
    <n v="183"/>
    <n v="7.6844444444444404"/>
    <n v="4.6713995933532697"/>
    <n v="3.0130448510911707"/>
    <n v="9.0784392746870157"/>
    <b v="0"/>
    <b v="0"/>
    <b v="1"/>
    <b v="0"/>
    <b v="0"/>
    <b v="0"/>
    <x v="6"/>
    <n v="1181"/>
  </r>
  <r>
    <n v="13"/>
    <n v="72"/>
    <n v="4.3076923076923102"/>
    <n v="2"/>
    <n v="187"/>
    <n v="7.98"/>
    <n v="4.6700553894043004"/>
    <n v="3.3099446105957"/>
    <n v="10.95573332521152"/>
    <b v="0"/>
    <b v="0"/>
    <b v="1"/>
    <b v="0"/>
    <b v="0"/>
    <b v="0"/>
    <x v="6"/>
    <n v="1182"/>
  </r>
  <r>
    <n v="13"/>
    <n v="72"/>
    <n v="4.3076923076923102"/>
    <n v="2"/>
    <n v="119"/>
    <n v="9.8166441136671203"/>
    <n v="4.7743477821350098"/>
    <n v="5.0422963315321105"/>
    <n v="25.424752294982181"/>
    <b v="0"/>
    <b v="0"/>
    <b v="0"/>
    <b v="1"/>
    <b v="0"/>
    <b v="0"/>
    <x v="8"/>
    <n v="1183"/>
  </r>
  <r>
    <n v="13"/>
    <n v="72"/>
    <n v="4.3076923076923102"/>
    <n v="2"/>
    <n v="332"/>
    <n v="8.1151999999999997"/>
    <n v="4.5845270156860396"/>
    <n v="3.5306729843139601"/>
    <n v="12.465651722164445"/>
    <b v="0"/>
    <b v="0"/>
    <b v="1"/>
    <b v="0"/>
    <b v="0"/>
    <b v="0"/>
    <x v="7"/>
    <n v="1184"/>
  </r>
  <r>
    <n v="13"/>
    <n v="72"/>
    <n v="4.3076923076923102"/>
    <n v="2"/>
    <n v="300"/>
    <n v="8.4356923076923103"/>
    <n v="4.6089668273925799"/>
    <n v="3.8267254802997304"/>
    <n v="14.643827901575202"/>
    <b v="0"/>
    <b v="0"/>
    <b v="1"/>
    <b v="0"/>
    <b v="0"/>
    <b v="0"/>
    <x v="7"/>
    <n v="1185"/>
  </r>
  <r>
    <n v="13"/>
    <n v="72"/>
    <n v="4.3076923076923102"/>
    <n v="2"/>
    <n v="93"/>
    <n v="8.9377664109121895"/>
    <n v="4.8238453865051296"/>
    <n v="4.1139210244070599"/>
    <n v="16.924346195058433"/>
    <b v="0"/>
    <b v="0"/>
    <b v="1"/>
    <b v="0"/>
    <b v="0"/>
    <b v="0"/>
    <x v="7"/>
    <n v="1186"/>
  </r>
  <r>
    <n v="13"/>
    <n v="72"/>
    <n v="4.3076923076923102"/>
    <n v="2"/>
    <n v="254"/>
    <n v="8.6912727272727306"/>
    <n v="4.6339735984802202"/>
    <n v="4.0572991287925104"/>
    <n v="16.461676220500465"/>
    <b v="0"/>
    <b v="0"/>
    <b v="1"/>
    <b v="0"/>
    <b v="0"/>
    <b v="0"/>
    <x v="7"/>
    <n v="1187"/>
  </r>
  <r>
    <n v="13"/>
    <n v="72"/>
    <n v="4.3076923076923102"/>
    <n v="2"/>
    <n v="237"/>
    <n v="8.3000000000000007"/>
    <n v="4.6485424041748002"/>
    <n v="3.6514575958252005"/>
    <n v="13.333142574109553"/>
    <b v="0"/>
    <b v="0"/>
    <b v="1"/>
    <b v="0"/>
    <b v="0"/>
    <b v="0"/>
    <x v="7"/>
    <n v="1188"/>
  </r>
  <r>
    <n v="13"/>
    <n v="72"/>
    <n v="4.3076923076923102"/>
    <n v="2"/>
    <n v="206"/>
    <n v="8.625"/>
    <n v="4.6681618690490696"/>
    <n v="3.9568381309509304"/>
    <n v="15.656567994547252"/>
    <b v="0"/>
    <b v="0"/>
    <b v="1"/>
    <b v="0"/>
    <b v="0"/>
    <b v="0"/>
    <x v="7"/>
    <n v="1189"/>
  </r>
  <r>
    <n v="13"/>
    <n v="72"/>
    <n v="4.3076923076923102"/>
    <n v="2"/>
    <n v="133"/>
    <n v="8.6829999999999998"/>
    <n v="4.7562427520751998"/>
    <n v="3.9267572479248001"/>
    <n v="15.419422484129949"/>
    <b v="0"/>
    <b v="0"/>
    <b v="1"/>
    <b v="0"/>
    <b v="0"/>
    <b v="0"/>
    <x v="7"/>
    <n v="1190"/>
  </r>
  <r>
    <n v="13"/>
    <n v="72"/>
    <n v="4.3076923076923102"/>
    <n v="2"/>
    <n v="98"/>
    <n v="9.4146341463414593"/>
    <n v="4.8139595985412598"/>
    <n v="4.6006745478001996"/>
    <n v="21.166206294776572"/>
    <b v="0"/>
    <b v="0"/>
    <b v="1"/>
    <b v="0"/>
    <b v="0"/>
    <b v="0"/>
    <x v="8"/>
    <n v="1191"/>
  </r>
  <r>
    <n v="13"/>
    <n v="72"/>
    <n v="4.3076923076923102"/>
    <n v="2"/>
    <n v="184"/>
    <n v="8.9160000000000004"/>
    <n v="4.6710634231567401"/>
    <n v="4.2449365768432603"/>
    <n v="18.019486541421777"/>
    <b v="0"/>
    <b v="0"/>
    <b v="1"/>
    <b v="0"/>
    <b v="0"/>
    <b v="0"/>
    <x v="7"/>
    <n v="1192"/>
  </r>
  <r>
    <n v="13"/>
    <n v="72"/>
    <n v="4.3076923076923102"/>
    <n v="2"/>
    <n v="134"/>
    <n v="9.9456000000000007"/>
    <n v="4.7552747726440403"/>
    <n v="5.1903252273559604"/>
    <n v="26.939475965727702"/>
    <b v="0"/>
    <b v="0"/>
    <b v="0"/>
    <b v="1"/>
    <b v="0"/>
    <b v="0"/>
    <x v="8"/>
    <n v="1193"/>
  </r>
  <r>
    <n v="13"/>
    <n v="72"/>
    <n v="4.3076923076923102"/>
    <n v="2"/>
    <n v="0"/>
    <n v="0"/>
    <n v="3.1877272129058798"/>
    <n v="-3.1877272129058798"/>
    <n v="10.161604783900689"/>
    <b v="0"/>
    <b v="0"/>
    <b v="1"/>
    <b v="0"/>
    <b v="0"/>
    <b v="0"/>
    <x v="0"/>
    <n v="1194"/>
  </r>
  <r>
    <n v="13"/>
    <n v="72"/>
    <n v="4.3076923076923102"/>
    <n v="2"/>
    <n v="1"/>
    <n v="1"/>
    <n v="3.5192010402679399"/>
    <n v="-2.5192010402679399"/>
    <n v="6.3463738812870707"/>
    <b v="0"/>
    <b v="0"/>
    <b v="1"/>
    <b v="0"/>
    <b v="0"/>
    <b v="0"/>
    <x v="0"/>
    <n v="1195"/>
  </r>
  <r>
    <n v="13"/>
    <n v="72"/>
    <n v="4.3076923076923102"/>
    <n v="2"/>
    <n v="2"/>
    <n v="2"/>
    <n v="3.7896690368652299"/>
    <n v="-1.7896690368652299"/>
    <n v="3.2029152615141196"/>
    <b v="0"/>
    <b v="1"/>
    <b v="0"/>
    <b v="0"/>
    <b v="0"/>
    <b v="0"/>
    <x v="1"/>
    <n v="1196"/>
  </r>
  <r>
    <n v="13"/>
    <n v="72"/>
    <n v="4.3076923076923102"/>
    <n v="2"/>
    <n v="37"/>
    <n v="8.4720841859105498"/>
    <n v="4.9603753089904803"/>
    <n v="3.5117088769200695"/>
    <n v="12.332099236239216"/>
    <b v="0"/>
    <b v="0"/>
    <b v="1"/>
    <b v="0"/>
    <b v="0"/>
    <b v="0"/>
    <x v="7"/>
    <n v="1197"/>
  </r>
  <r>
    <n v="13"/>
    <n v="72"/>
    <n v="4.3076923076923102"/>
    <n v="2"/>
    <n v="26"/>
    <n v="10.067244539483699"/>
    <n v="4.9936208724975604"/>
    <n v="5.0736236669861388"/>
    <n v="25.741657114201875"/>
    <b v="0"/>
    <b v="0"/>
    <b v="0"/>
    <b v="1"/>
    <b v="0"/>
    <b v="0"/>
    <x v="8"/>
    <n v="1198"/>
  </r>
  <r>
    <n v="13"/>
    <n v="72"/>
    <n v="4.3076923076923102"/>
    <n v="2"/>
    <n v="17"/>
    <n v="11.8676823483453"/>
    <n v="5.0208220481872603"/>
    <n v="6.8468603001580393"/>
    <n v="46.879495969880239"/>
    <b v="0"/>
    <b v="0"/>
    <b v="0"/>
    <b v="1"/>
    <b v="0"/>
    <b v="0"/>
    <x v="9"/>
    <n v="1199"/>
  </r>
  <r>
    <n v="13"/>
    <n v="72"/>
    <n v="4.3076923076923102"/>
    <n v="2"/>
    <n v="10"/>
    <n v="9.9416518269729295"/>
    <n v="4.9346184730529803"/>
    <n v="5.0070333539199492"/>
    <n v="25.070383007266855"/>
    <b v="0"/>
    <b v="0"/>
    <b v="0"/>
    <b v="1"/>
    <b v="0"/>
    <b v="0"/>
    <x v="8"/>
    <n v="1200"/>
  </r>
  <r>
    <n v="13"/>
    <n v="72"/>
    <n v="4.3076923076923102"/>
    <n v="2"/>
    <n v="38"/>
    <n v="9.6147238749685702"/>
    <n v="4.9573531150817898"/>
    <n v="4.6573707598867804"/>
    <n v="21.691102395048365"/>
    <b v="0"/>
    <b v="0"/>
    <b v="1"/>
    <b v="0"/>
    <b v="0"/>
    <b v="0"/>
    <x v="8"/>
    <n v="1201"/>
  </r>
  <r>
    <n v="13"/>
    <n v="72"/>
    <n v="4.3076923076923102"/>
    <n v="2"/>
    <n v="27"/>
    <n v="11.5230501834635"/>
    <n v="4.9905986785888699"/>
    <n v="6.5324515048746301"/>
    <n v="42.67292266353882"/>
    <b v="0"/>
    <b v="0"/>
    <b v="0"/>
    <b v="1"/>
    <b v="0"/>
    <b v="0"/>
    <x v="9"/>
    <n v="1202"/>
  </r>
  <r>
    <n v="13"/>
    <n v="72"/>
    <n v="4.3076923076923102"/>
    <n v="2"/>
    <n v="51"/>
    <n v="9.6303909713825107"/>
    <n v="4.9218592643737802"/>
    <n v="4.7085317070087305"/>
    <n v="22.17027083590655"/>
    <b v="0"/>
    <b v="0"/>
    <b v="1"/>
    <b v="0"/>
    <b v="0"/>
    <b v="0"/>
    <x v="8"/>
    <n v="1203"/>
  </r>
  <r>
    <n v="13"/>
    <n v="72"/>
    <n v="4.3076923076923102"/>
    <n v="2"/>
    <n v="18"/>
    <n v="10.228066959921801"/>
    <n v="5.01779985427856"/>
    <n v="5.2102671056432408"/>
    <n v="27.146883312147995"/>
    <b v="0"/>
    <b v="0"/>
    <b v="0"/>
    <b v="1"/>
    <b v="0"/>
    <b v="0"/>
    <x v="8"/>
    <n v="1204"/>
  </r>
  <r>
    <n v="13"/>
    <n v="72"/>
    <n v="4.3076923076923102"/>
    <n v="2"/>
    <n v="5"/>
    <n v="5.5104745617785396"/>
    <n v="4.19075632095337"/>
    <n v="1.3197182408251695"/>
    <n v="1.7416562351666802"/>
    <b v="0"/>
    <b v="1"/>
    <b v="0"/>
    <b v="0"/>
    <b v="0"/>
    <b v="0"/>
    <x v="5"/>
    <n v="1205"/>
  </r>
  <r>
    <n v="13"/>
    <n v="72"/>
    <n v="4.3076923076923102"/>
    <n v="2"/>
    <n v="11"/>
    <n v="10.591719096851699"/>
    <n v="4.9776644706726101"/>
    <n v="5.6140546261790893"/>
    <n v="31.517609345722835"/>
    <b v="0"/>
    <b v="0"/>
    <b v="0"/>
    <b v="1"/>
    <b v="0"/>
    <b v="0"/>
    <x v="10"/>
    <n v="1206"/>
  </r>
  <r>
    <n v="13"/>
    <n v="72"/>
    <n v="4.3076923076923102"/>
    <n v="2"/>
    <n v="6"/>
    <n v="6.4298157146786501"/>
    <n v="4.4110360145568803"/>
    <n v="2.0187797001217698"/>
    <n v="4.0754714776237426"/>
    <b v="0"/>
    <b v="0"/>
    <b v="1"/>
    <b v="0"/>
    <b v="0"/>
    <b v="0"/>
    <x v="4"/>
    <n v="1207"/>
  </r>
  <r>
    <n v="13"/>
    <n v="72"/>
    <n v="4.3076923076923102"/>
    <n v="2"/>
    <n v="3"/>
    <n v="3.3594153052450602"/>
    <n v="3.90203952789307"/>
    <n v="-0.5426242226480098"/>
    <n v="0.29444104700435692"/>
    <b v="1"/>
    <b v="0"/>
    <b v="0"/>
    <b v="0"/>
    <b v="0"/>
    <b v="0"/>
    <x v="2"/>
    <n v="1208"/>
  </r>
  <r>
    <n v="13"/>
    <n v="72"/>
    <n v="4.3076923076923102"/>
    <n v="2"/>
    <n v="147"/>
    <n v="6.1238095238095198"/>
    <n v="4.7440142631530797"/>
    <n v="1.3797952606564401"/>
    <n v="1.9038349613299734"/>
    <b v="0"/>
    <b v="1"/>
    <b v="0"/>
    <b v="0"/>
    <b v="0"/>
    <b v="0"/>
    <x v="5"/>
    <n v="1209"/>
  </r>
  <r>
    <n v="13"/>
    <n v="72"/>
    <n v="4.3076923076923102"/>
    <n v="2"/>
    <n v="124"/>
    <n v="7.5059523809523796"/>
    <n v="4.7667698860168501"/>
    <n v="2.7391824949355295"/>
    <n v="7.5031207405612319"/>
    <b v="0"/>
    <b v="0"/>
    <b v="1"/>
    <b v="0"/>
    <b v="0"/>
    <b v="0"/>
    <x v="6"/>
    <n v="1210"/>
  </r>
  <r>
    <n v="13"/>
    <n v="72"/>
    <n v="4.3076923076923102"/>
    <n v="2"/>
    <n v="39"/>
    <n v="8.7448307834955994"/>
    <n v="4.9543304443359402"/>
    <n v="3.7905003391596592"/>
    <n v="14.367892821169491"/>
    <b v="0"/>
    <b v="0"/>
    <b v="1"/>
    <b v="0"/>
    <b v="0"/>
    <b v="0"/>
    <x v="7"/>
    <n v="1211"/>
  </r>
  <r>
    <n v="13"/>
    <n v="72"/>
    <n v="4.3076923076923102"/>
    <n v="2"/>
    <n v="160"/>
    <n v="7.8744394618834104"/>
    <n v="4.7405486106872603"/>
    <n v="3.1338908511961501"/>
    <n v="9.82127186721093"/>
    <b v="0"/>
    <b v="0"/>
    <b v="1"/>
    <b v="0"/>
    <b v="0"/>
    <b v="0"/>
    <x v="6"/>
    <n v="1212"/>
  </r>
  <r>
    <n v="13"/>
    <n v="72"/>
    <n v="4.3076923076923102"/>
    <n v="2"/>
    <n v="75"/>
    <n v="10.614316064716499"/>
    <n v="4.8629136085510298"/>
    <n v="5.7514024561654695"/>
    <n v="33.078630212786194"/>
    <b v="0"/>
    <b v="0"/>
    <b v="0"/>
    <b v="1"/>
    <b v="0"/>
    <b v="0"/>
    <x v="10"/>
    <n v="1213"/>
  </r>
  <r>
    <n v="13"/>
    <n v="72"/>
    <n v="4.3076923076923102"/>
    <n v="2"/>
    <n v="52"/>
    <n v="7.8637026239066996"/>
    <n v="4.9192986488342303"/>
    <n v="2.9444039750724693"/>
    <n v="8.6695147684225589"/>
    <b v="0"/>
    <b v="0"/>
    <b v="1"/>
    <b v="0"/>
    <b v="0"/>
    <b v="0"/>
    <x v="6"/>
    <n v="1214"/>
  </r>
  <r>
    <n v="13"/>
    <n v="72"/>
    <n v="4.3076923076923102"/>
    <n v="2"/>
    <n v="4"/>
    <n v="4.3012379642365897"/>
    <n v="4.1001067161560103"/>
    <n v="0.20113124808057936"/>
    <n v="4.0453778954451562E-2"/>
    <b v="1"/>
    <b v="0"/>
    <b v="0"/>
    <b v="0"/>
    <b v="0"/>
    <b v="0"/>
    <x v="3"/>
    <n v="1215"/>
  </r>
  <r>
    <n v="13"/>
    <n v="72"/>
    <n v="4.3076923076923102"/>
    <n v="2"/>
    <n v="74"/>
    <n v="10.182618723136599"/>
    <n v="4.8653650283813503"/>
    <n v="5.3172536947552489"/>
    <n v="28.273186854388346"/>
    <b v="0"/>
    <b v="0"/>
    <b v="0"/>
    <b v="1"/>
    <b v="0"/>
    <b v="0"/>
    <x v="8"/>
    <n v="1216"/>
  </r>
  <r>
    <n v="13"/>
    <n v="72"/>
    <n v="4.3076923076923102"/>
    <n v="2"/>
    <n v="103"/>
    <n v="7.5331914893617"/>
    <n v="4.8040738105773899"/>
    <n v="2.7291176787843101"/>
    <n v="7.4480833046530606"/>
    <b v="0"/>
    <b v="0"/>
    <b v="1"/>
    <b v="0"/>
    <b v="0"/>
    <b v="0"/>
    <x v="6"/>
    <n v="1217"/>
  </r>
  <r>
    <n v="13"/>
    <n v="72"/>
    <n v="4.3076923076923102"/>
    <n v="2"/>
    <n v="84"/>
    <n v="4.5467032967033001"/>
    <n v="4.8416399955749503"/>
    <n v="-0.29493669887165019"/>
    <n v="8.6987656341306466E-2"/>
    <b v="1"/>
    <b v="0"/>
    <b v="0"/>
    <b v="0"/>
    <b v="0"/>
    <b v="0"/>
    <x v="3"/>
    <n v="1218"/>
  </r>
  <r>
    <n v="13"/>
    <n v="72"/>
    <n v="4.3076923076923102"/>
    <n v="2"/>
    <n v="28"/>
    <n v="10.5404782946359"/>
    <n v="4.9875764846801802"/>
    <n v="5.5529018099557197"/>
    <n v="30.834718511009509"/>
    <b v="0"/>
    <b v="0"/>
    <b v="0"/>
    <b v="1"/>
    <b v="0"/>
    <b v="0"/>
    <x v="10"/>
    <n v="1219"/>
  </r>
  <r>
    <n v="13"/>
    <n v="72"/>
    <n v="4.3076923076923102"/>
    <n v="2"/>
    <n v="128"/>
    <n v="7.3265682656826598"/>
    <n v="4.7615413665771502"/>
    <n v="2.5650268991055096"/>
    <n v="6.5793629931348265"/>
    <b v="0"/>
    <b v="0"/>
    <b v="1"/>
    <b v="0"/>
    <b v="0"/>
    <b v="0"/>
    <x v="6"/>
    <n v="1220"/>
  </r>
  <r>
    <n v="13"/>
    <n v="72"/>
    <n v="4.3076923076923102"/>
    <n v="2"/>
    <n v="53"/>
    <n v="8.1440144014401401"/>
    <n v="4.9168472290039098"/>
    <n v="3.2271671724362303"/>
    <n v="10.414607958850054"/>
    <b v="0"/>
    <b v="0"/>
    <b v="1"/>
    <b v="0"/>
    <b v="0"/>
    <b v="0"/>
    <x v="6"/>
    <n v="1221"/>
  </r>
  <r>
    <n v="13"/>
    <n v="72"/>
    <n v="4.3076923076923102"/>
    <n v="2"/>
    <n v="7"/>
    <n v="7.4628171300994497"/>
    <n v="4.4656500816345197"/>
    <n v="2.99716704846493"/>
    <n v="8.9830103164039805"/>
    <b v="0"/>
    <b v="0"/>
    <b v="1"/>
    <b v="0"/>
    <b v="0"/>
    <b v="0"/>
    <x v="6"/>
    <n v="1222"/>
  </r>
  <r>
    <n v="13"/>
    <n v="72"/>
    <n v="4.3076923076923102"/>
    <n v="2"/>
    <n v="34"/>
    <n v="8.9502035607947992"/>
    <n v="4.96944236755371"/>
    <n v="3.9807611932410891"/>
    <n v="15.84645967761422"/>
    <b v="0"/>
    <b v="0"/>
    <b v="1"/>
    <b v="0"/>
    <b v="0"/>
    <b v="0"/>
    <x v="7"/>
    <n v="1223"/>
  </r>
  <r>
    <n v="13"/>
    <n v="72"/>
    <n v="4.3076923076923102"/>
    <n v="2"/>
    <n v="67"/>
    <n v="6.8922369765066396"/>
    <n v="4.8825259208679199"/>
    <n v="2.0097110556387197"/>
    <n v="4.038938527156497"/>
    <b v="0"/>
    <b v="0"/>
    <b v="1"/>
    <b v="0"/>
    <b v="0"/>
    <b v="0"/>
    <x v="4"/>
    <n v="1224"/>
  </r>
  <r>
    <n v="13"/>
    <n v="72"/>
    <n v="4.3076923076923102"/>
    <n v="2"/>
    <n v="19"/>
    <n v="11.6885779047994"/>
    <n v="5.0147776603698704"/>
    <n v="6.6738002444295299"/>
    <n v="44.539609702547651"/>
    <b v="0"/>
    <b v="0"/>
    <b v="0"/>
    <b v="1"/>
    <b v="0"/>
    <b v="0"/>
    <x v="9"/>
    <n v="1225"/>
  </r>
  <r>
    <n v="13"/>
    <n v="72"/>
    <n v="4.3076923076923102"/>
    <n v="2"/>
    <n v="20"/>
    <n v="9.8454817027632604"/>
    <n v="5.0117549896240199"/>
    <n v="4.8337267131392405"/>
    <n v="23.364913937315887"/>
    <b v="0"/>
    <b v="0"/>
    <b v="1"/>
    <b v="0"/>
    <b v="0"/>
    <b v="0"/>
    <x v="8"/>
    <n v="1226"/>
  </r>
  <r>
    <n v="13"/>
    <n v="72"/>
    <n v="4.3076923076923102"/>
    <n v="2"/>
    <n v="29"/>
    <n v="8.7252994011975993"/>
    <n v="4.9845542907714799"/>
    <n v="3.7407451104261193"/>
    <n v="13.99317398117692"/>
    <b v="0"/>
    <b v="0"/>
    <b v="1"/>
    <b v="0"/>
    <b v="0"/>
    <b v="0"/>
    <x v="7"/>
    <n v="1227"/>
  </r>
  <r>
    <n v="13"/>
    <n v="72"/>
    <n v="4.3076923076923102"/>
    <n v="2"/>
    <n v="109"/>
    <n v="9.0765199161425603"/>
    <n v="4.7925529479980504"/>
    <n v="4.2839669681445098"/>
    <n v="18.352372984153263"/>
    <b v="0"/>
    <b v="0"/>
    <b v="1"/>
    <b v="0"/>
    <b v="0"/>
    <b v="0"/>
    <x v="7"/>
    <n v="1228"/>
  </r>
  <r>
    <n v="13"/>
    <n v="72"/>
    <n v="4.3076923076923102"/>
    <n v="2"/>
    <n v="32"/>
    <n v="7.7638000935599596"/>
    <n v="4.9754872322082502"/>
    <n v="2.7883128613517094"/>
    <n v="7.7746886127793573"/>
    <b v="0"/>
    <b v="0"/>
    <b v="1"/>
    <b v="0"/>
    <b v="0"/>
    <b v="0"/>
    <x v="6"/>
    <n v="1229"/>
  </r>
  <r>
    <n v="13"/>
    <n v="72"/>
    <n v="4.3076923076923102"/>
    <n v="2"/>
    <n v="40"/>
    <n v="8.3459953856295304"/>
    <n v="4.9513082504272496"/>
    <n v="3.3946871352022807"/>
    <n v="11.523900745907868"/>
    <b v="0"/>
    <b v="0"/>
    <b v="1"/>
    <b v="0"/>
    <b v="0"/>
    <b v="0"/>
    <x v="6"/>
    <n v="1230"/>
  </r>
  <r>
    <n v="13"/>
    <n v="72"/>
    <n v="4.3076923076923102"/>
    <n v="2"/>
    <n v="83"/>
    <n v="8.6018662519440099"/>
    <n v="4.8436174392700204"/>
    <n v="3.7582488126739895"/>
    <n v="14.124434137965451"/>
    <b v="0"/>
    <b v="0"/>
    <b v="1"/>
    <b v="0"/>
    <b v="0"/>
    <b v="0"/>
    <x v="7"/>
    <n v="1231"/>
  </r>
  <r>
    <n v="13"/>
    <n v="72"/>
    <n v="4.3076923076923102"/>
    <n v="2"/>
    <n v="35"/>
    <n v="10.345707528249999"/>
    <n v="4.9664201736450204"/>
    <n v="5.3792873546049789"/>
    <n v="28.936732443413032"/>
    <b v="0"/>
    <b v="0"/>
    <b v="0"/>
    <b v="1"/>
    <b v="0"/>
    <b v="0"/>
    <x v="8"/>
    <n v="1232"/>
  </r>
  <r>
    <n v="13"/>
    <n v="72"/>
    <n v="4.3076923076923102"/>
    <n v="2"/>
    <n v="68"/>
    <n v="7.7034534534534496"/>
    <n v="4.8800745010376003"/>
    <n v="2.8233789524158492"/>
    <n v="7.9714687089448182"/>
    <b v="0"/>
    <b v="0"/>
    <b v="1"/>
    <b v="0"/>
    <b v="0"/>
    <b v="0"/>
    <x v="6"/>
    <n v="1233"/>
  </r>
  <r>
    <n v="13"/>
    <n v="72"/>
    <n v="4.3076923076923102"/>
    <n v="2"/>
    <n v="12"/>
    <n v="11.0102590253926"/>
    <n v="5.0212674140930202"/>
    <n v="5.9889916112995794"/>
    <n v="35.868020520216731"/>
    <b v="0"/>
    <b v="0"/>
    <b v="0"/>
    <b v="1"/>
    <b v="0"/>
    <b v="0"/>
    <x v="10"/>
    <n v="1234"/>
  </r>
  <r>
    <n v="13"/>
    <n v="72"/>
    <n v="4.3076923076923102"/>
    <n v="2"/>
    <n v="48"/>
    <n v="8.1137209968490396"/>
    <n v="4.9295845031738299"/>
    <n v="3.1841364936752097"/>
    <n v="10.138725210354259"/>
    <b v="0"/>
    <b v="0"/>
    <b v="1"/>
    <b v="0"/>
    <b v="0"/>
    <b v="0"/>
    <x v="6"/>
    <n v="1235"/>
  </r>
  <r>
    <n v="13"/>
    <n v="72"/>
    <n v="4.3076923076923102"/>
    <n v="2"/>
    <n v="21"/>
    <n v="12.2942510027321"/>
    <n v="5.0087327957153303"/>
    <n v="7.2855182070167697"/>
    <n v="53.078775544772846"/>
    <b v="0"/>
    <b v="0"/>
    <b v="0"/>
    <b v="1"/>
    <b v="0"/>
    <b v="0"/>
    <x v="9"/>
    <n v="1236"/>
  </r>
  <r>
    <n v="13"/>
    <n v="72"/>
    <n v="4.3076923076923102"/>
    <n v="2"/>
    <n v="64"/>
    <n v="10.835864186998799"/>
    <n v="4.8898801803588903"/>
    <n v="5.9459840066399092"/>
    <n v="35.354725807217591"/>
    <b v="0"/>
    <b v="0"/>
    <b v="0"/>
    <b v="1"/>
    <b v="0"/>
    <b v="0"/>
    <x v="10"/>
    <n v="1237"/>
  </r>
  <r>
    <n v="13"/>
    <n v="72"/>
    <n v="4.3076923076923102"/>
    <n v="2"/>
    <n v="44"/>
    <n v="9.3232793102426594"/>
    <n v="4.9398841857910201"/>
    <n v="4.3833951244516394"/>
    <n v="19.214152817066402"/>
    <b v="0"/>
    <b v="0"/>
    <b v="1"/>
    <b v="0"/>
    <b v="0"/>
    <b v="0"/>
    <x v="7"/>
    <n v="1238"/>
  </r>
  <r>
    <n v="13"/>
    <n v="72"/>
    <n v="4.3076923076923102"/>
    <n v="2"/>
    <n v="23"/>
    <n v="9.0279231179925201"/>
    <n v="5.0026879310607901"/>
    <n v="4.02523518693173"/>
    <n v="16.202518310113319"/>
    <b v="0"/>
    <b v="0"/>
    <b v="1"/>
    <b v="0"/>
    <b v="0"/>
    <b v="0"/>
    <x v="7"/>
    <n v="1239"/>
  </r>
  <r>
    <n v="13"/>
    <n v="72"/>
    <n v="4.3076923076923102"/>
    <n v="2"/>
    <n v="13"/>
    <n v="11.403216523852199"/>
    <n v="5.0329113006591797"/>
    <n v="6.3703052231930197"/>
    <n v="40.580788636640271"/>
    <b v="0"/>
    <b v="0"/>
    <b v="0"/>
    <b v="1"/>
    <b v="0"/>
    <b v="0"/>
    <x v="10"/>
    <n v="1240"/>
  </r>
  <r>
    <n v="13"/>
    <n v="72"/>
    <n v="4.3076923076923102"/>
    <n v="2"/>
    <n v="16"/>
    <n v="11.225934661076201"/>
    <n v="5.0238447189331099"/>
    <n v="6.2020899421430906"/>
    <n v="38.465919650432483"/>
    <b v="0"/>
    <b v="0"/>
    <b v="0"/>
    <b v="1"/>
    <b v="0"/>
    <b v="0"/>
    <x v="10"/>
    <n v="1241"/>
  </r>
  <r>
    <n v="13"/>
    <n v="72"/>
    <n v="4.3076923076923102"/>
    <n v="2"/>
    <n v="8"/>
    <n v="8.3220453229977895"/>
    <n v="4.8165922164917001"/>
    <n v="3.5054531065060894"/>
    <n v="12.288201481913193"/>
    <b v="0"/>
    <b v="0"/>
    <b v="1"/>
    <b v="0"/>
    <b v="0"/>
    <b v="0"/>
    <x v="7"/>
    <n v="1242"/>
  </r>
  <r>
    <n v="13"/>
    <n v="72"/>
    <n v="4.3076923076923102"/>
    <n v="2"/>
    <n v="328"/>
    <n v="4"/>
    <n v="4.5869331359863299"/>
    <n v="-0.5869331359863299"/>
    <n v="0.34449050611874765"/>
    <b v="1"/>
    <b v="0"/>
    <b v="0"/>
    <b v="0"/>
    <b v="0"/>
    <b v="0"/>
    <x v="2"/>
    <n v="1243"/>
  </r>
  <r>
    <n v="13"/>
    <n v="72"/>
    <n v="4.3076923076923102"/>
    <n v="2"/>
    <n v="260"/>
    <n v="4"/>
    <n v="4.6300544738769496"/>
    <n v="-0.63005447387694957"/>
    <n v="0.39696864005235971"/>
    <b v="1"/>
    <b v="0"/>
    <b v="0"/>
    <b v="0"/>
    <b v="0"/>
    <b v="0"/>
    <x v="2"/>
    <n v="1244"/>
  </r>
  <r>
    <n v="13"/>
    <n v="72"/>
    <n v="4.3076923076923102"/>
    <n v="2"/>
    <n v="296"/>
    <n v="4.8427419354838701"/>
    <n v="4.6124281883239702"/>
    <n v="0.23031374715989994"/>
    <n v="5.3044422130834316E-2"/>
    <b v="1"/>
    <b v="0"/>
    <b v="0"/>
    <b v="0"/>
    <b v="0"/>
    <b v="0"/>
    <x v="3"/>
    <n v="1245"/>
  </r>
  <r>
    <n v="13"/>
    <n v="72"/>
    <n v="4.3076923076923102"/>
    <n v="2"/>
    <n v="148"/>
    <n v="4.4597918637653704"/>
    <n v="4.7433204650878897"/>
    <n v="-0.28352860132251934"/>
    <n v="8.0388467767904107E-2"/>
    <b v="1"/>
    <b v="0"/>
    <b v="0"/>
    <b v="0"/>
    <b v="0"/>
    <b v="0"/>
    <x v="3"/>
    <n v="1246"/>
  </r>
  <r>
    <n v="13"/>
    <n v="72"/>
    <n v="4.3076923076923102"/>
    <n v="2"/>
    <n v="125"/>
    <n v="5.8671328671328702"/>
    <n v="4.7652854919433603"/>
    <n v="1.1018473751895099"/>
    <n v="1.2140676382120126"/>
    <b v="0"/>
    <b v="1"/>
    <b v="0"/>
    <b v="0"/>
    <b v="0"/>
    <b v="0"/>
    <x v="5"/>
    <n v="1247"/>
  </r>
  <r>
    <n v="13"/>
    <n v="72"/>
    <n v="4.3076923076923102"/>
    <n v="2"/>
    <n v="161"/>
    <n v="7.5440188172043001"/>
    <n v="4.74053955078125"/>
    <n v="2.8034792664230501"/>
    <n v="7.8594959972639229"/>
    <b v="0"/>
    <b v="0"/>
    <b v="1"/>
    <b v="0"/>
    <b v="0"/>
    <b v="0"/>
    <x v="6"/>
    <n v="1248"/>
  </r>
  <r>
    <n v="13"/>
    <n v="72"/>
    <n v="4.3076923076923102"/>
    <n v="2"/>
    <n v="229"/>
    <n v="7.9859735973597399"/>
    <n v="4.6554594039917001"/>
    <n v="3.3305141933680398"/>
    <n v="11.092324792225964"/>
    <b v="0"/>
    <b v="0"/>
    <b v="1"/>
    <b v="0"/>
    <b v="0"/>
    <b v="0"/>
    <x v="6"/>
    <n v="1249"/>
  </r>
  <r>
    <n v="13"/>
    <n v="72"/>
    <n v="4.3076923076923102"/>
    <n v="2"/>
    <n v="173"/>
    <n v="4.0804597701149401"/>
    <n v="4.6890072822570801"/>
    <n v="-0.60854751214213998"/>
    <n v="0.37033007453438799"/>
    <b v="1"/>
    <b v="0"/>
    <b v="0"/>
    <b v="0"/>
    <b v="0"/>
    <b v="0"/>
    <x v="2"/>
    <n v="1250"/>
  </r>
  <r>
    <n v="13"/>
    <n v="72"/>
    <n v="4.3076923076923102"/>
    <n v="2"/>
    <n v="225"/>
    <n v="4.5"/>
    <n v="4.6598138809204102"/>
    <n v="-0.15981388092041016"/>
    <n v="2.5540476534843037E-2"/>
    <b v="1"/>
    <b v="0"/>
    <b v="0"/>
    <b v="0"/>
    <b v="0"/>
    <b v="0"/>
    <x v="3"/>
    <n v="1251"/>
  </r>
  <r>
    <n v="13"/>
    <n v="72"/>
    <n v="4.3076923076923102"/>
    <n v="2"/>
    <n v="200"/>
    <n v="7.3596899224806203"/>
    <n v="4.6667165756225604"/>
    <n v="2.6929733468580599"/>
    <n v="7.2521054468879003"/>
    <b v="0"/>
    <b v="0"/>
    <b v="1"/>
    <b v="0"/>
    <b v="0"/>
    <b v="0"/>
    <x v="6"/>
    <n v="1252"/>
  </r>
  <r>
    <n v="13"/>
    <n v="72"/>
    <n v="4.3076923076923102"/>
    <n v="2"/>
    <n v="104"/>
    <n v="6.7030433446049802"/>
    <n v="4.8020963668823198"/>
    <n v="1.9009469777226604"/>
    <n v="3.6135994121129169"/>
    <b v="0"/>
    <b v="1"/>
    <b v="0"/>
    <b v="0"/>
    <b v="0"/>
    <b v="0"/>
    <x v="4"/>
    <n v="1253"/>
  </r>
  <r>
    <n v="13"/>
    <n v="72"/>
    <n v="4.3076923076923102"/>
    <n v="2"/>
    <n v="85"/>
    <n v="5.08629191321499"/>
    <n v="4.8396630287170401"/>
    <n v="0.24662888449794984"/>
    <n v="6.0825806668703082E-2"/>
    <b v="1"/>
    <b v="0"/>
    <b v="0"/>
    <b v="0"/>
    <b v="0"/>
    <b v="0"/>
    <x v="3"/>
    <n v="1254"/>
  </r>
  <r>
    <n v="13"/>
    <n v="72"/>
    <n v="4.3076923076923102"/>
    <n v="2"/>
    <n v="105"/>
    <n v="8.9109614206981007"/>
    <n v="4.8001194000244096"/>
    <n v="4.1108420206736911"/>
    <n v="16.899022118936557"/>
    <b v="0"/>
    <b v="0"/>
    <b v="1"/>
    <b v="0"/>
    <b v="0"/>
    <b v="0"/>
    <x v="7"/>
    <n v="1255"/>
  </r>
  <r>
    <n v="13"/>
    <n v="72"/>
    <n v="4.3076923076923102"/>
    <n v="2"/>
    <n v="86"/>
    <n v="6.5661684287276696"/>
    <n v="4.83768558502197"/>
    <n v="1.7284828437056996"/>
    <n v="2.9876529409849422"/>
    <b v="0"/>
    <b v="1"/>
    <b v="0"/>
    <b v="0"/>
    <b v="0"/>
    <b v="0"/>
    <x v="4"/>
    <n v="1256"/>
  </r>
  <r>
    <n v="13"/>
    <n v="72"/>
    <n v="4.3076923076923102"/>
    <n v="2"/>
    <n v="129"/>
    <n v="7.75197740112994"/>
    <n v="4.76029348373413"/>
    <n v="2.9916839173958101"/>
    <n v="8.950172661604741"/>
    <b v="0"/>
    <b v="0"/>
    <b v="1"/>
    <b v="0"/>
    <b v="0"/>
    <b v="0"/>
    <x v="6"/>
    <n v="1257"/>
  </r>
  <r>
    <n v="13"/>
    <n v="72"/>
    <n v="4.3076923076923102"/>
    <n v="2"/>
    <n v="110"/>
    <n v="8.3586478702440505"/>
    <n v="4.7906441688537598"/>
    <n v="3.5680037013902908"/>
    <n v="12.730650413134816"/>
    <b v="0"/>
    <b v="0"/>
    <b v="1"/>
    <b v="0"/>
    <b v="0"/>
    <b v="0"/>
    <x v="7"/>
    <n v="1258"/>
  </r>
  <r>
    <n v="13"/>
    <n v="72"/>
    <n v="4.3076923076923102"/>
    <n v="2"/>
    <n v="54"/>
    <n v="6.9002996458730603"/>
    <n v="4.9143958091735804"/>
    <n v="1.9859038366994799"/>
    <n v="3.9438140486177145"/>
    <b v="0"/>
    <b v="1"/>
    <b v="0"/>
    <b v="0"/>
    <b v="0"/>
    <b v="0"/>
    <x v="4"/>
    <n v="1259"/>
  </r>
  <r>
    <n v="13"/>
    <n v="72"/>
    <n v="4.3076923076923102"/>
    <n v="2"/>
    <n v="250"/>
    <n v="4.7333333333333298"/>
    <n v="4.63736867904663"/>
    <n v="9.5964654286699869E-2"/>
    <n v="9.209214872365824E-3"/>
    <b v="1"/>
    <b v="0"/>
    <b v="0"/>
    <b v="0"/>
    <b v="0"/>
    <b v="0"/>
    <x v="3"/>
    <n v="1260"/>
  </r>
  <r>
    <n v="13"/>
    <n v="72"/>
    <n v="4.3076923076923102"/>
    <n v="2"/>
    <n v="154"/>
    <n v="7.3404907975460096"/>
    <n v="4.7407512664794904"/>
    <n v="2.5997395310665192"/>
    <n v="6.7586456293899655"/>
    <b v="0"/>
    <b v="0"/>
    <b v="1"/>
    <b v="0"/>
    <b v="0"/>
    <b v="0"/>
    <x v="6"/>
    <n v="1261"/>
  </r>
  <r>
    <n v="13"/>
    <n v="72"/>
    <n v="4.3076923076923102"/>
    <n v="2"/>
    <n v="65"/>
    <n v="10.337115072933599"/>
    <n v="4.88742876052856"/>
    <n v="5.4496863124050394"/>
    <n v="29.699080903614838"/>
    <b v="0"/>
    <b v="0"/>
    <b v="0"/>
    <b v="1"/>
    <b v="0"/>
    <b v="0"/>
    <x v="8"/>
    <n v="1262"/>
  </r>
  <r>
    <n v="13"/>
    <n v="72"/>
    <n v="4.3076923076923102"/>
    <n v="2"/>
    <n v="198"/>
    <n v="5.4758064516129004"/>
    <n v="4.66660451889038"/>
    <n v="0.80920193272252039"/>
    <n v="0.65480776792186246"/>
    <b v="1"/>
    <b v="0"/>
    <b v="0"/>
    <b v="0"/>
    <b v="0"/>
    <b v="0"/>
    <x v="5"/>
    <n v="1263"/>
  </r>
  <r>
    <n v="13"/>
    <n v="72"/>
    <n v="4.3076923076923102"/>
    <n v="2"/>
    <n v="230"/>
    <n v="5.2222222222222197"/>
    <n v="4.6545948982238796"/>
    <n v="0.56762732399834004"/>
    <n v="0.32220077894951649"/>
    <b v="1"/>
    <b v="0"/>
    <b v="0"/>
    <b v="0"/>
    <b v="0"/>
    <b v="0"/>
    <x v="5"/>
    <n v="1264"/>
  </r>
  <r>
    <n v="13"/>
    <n v="72"/>
    <n v="4.3076923076923102"/>
    <n v="2"/>
    <n v="174"/>
    <n v="5.3265993265993297"/>
    <n v="4.6835708618164098"/>
    <n v="0.64302846478291986"/>
    <n v="0.4134856065210788"/>
    <b v="1"/>
    <b v="0"/>
    <b v="0"/>
    <b v="0"/>
    <b v="0"/>
    <b v="0"/>
    <x v="5"/>
    <n v="1265"/>
  </r>
  <r>
    <n v="13"/>
    <n v="72"/>
    <n v="4.3076923076923102"/>
    <n v="2"/>
    <n v="108"/>
    <n v="8.7552322104843494"/>
    <n v="4.7944617271423304"/>
    <n v="3.960770483342019"/>
    <n v="15.687702821713371"/>
    <b v="0"/>
    <b v="0"/>
    <b v="1"/>
    <b v="0"/>
    <b v="0"/>
    <b v="0"/>
    <x v="7"/>
    <n v="1266"/>
  </r>
  <r>
    <n v="13"/>
    <n v="72"/>
    <n v="4.3076923076923102"/>
    <n v="2"/>
    <n v="89"/>
    <n v="9.4000949216896093"/>
    <n v="4.8317542076110804"/>
    <n v="4.5683407140785288"/>
    <n v="20.869736879907524"/>
    <b v="0"/>
    <b v="0"/>
    <b v="1"/>
    <b v="0"/>
    <b v="0"/>
    <b v="0"/>
    <x v="8"/>
    <n v="1267"/>
  </r>
  <r>
    <n v="13"/>
    <n v="72"/>
    <n v="4.3076923076923102"/>
    <n v="2"/>
    <n v="30"/>
    <n v="10.154004255730699"/>
    <n v="4.9815316200256303"/>
    <n v="5.172472635705069"/>
    <n v="26.754473167117744"/>
    <b v="0"/>
    <b v="0"/>
    <b v="0"/>
    <b v="1"/>
    <b v="0"/>
    <b v="0"/>
    <x v="8"/>
    <n v="1268"/>
  </r>
  <r>
    <n v="13"/>
    <n v="72"/>
    <n v="4.3076923076923102"/>
    <n v="2"/>
    <n v="141"/>
    <n v="4.6166666666666698"/>
    <n v="4.7485847473144496"/>
    <n v="-0.13191808064777977"/>
    <n v="1.7402380001794126E-2"/>
    <b v="1"/>
    <b v="0"/>
    <b v="0"/>
    <b v="0"/>
    <b v="0"/>
    <b v="0"/>
    <x v="3"/>
    <n v="1269"/>
  </r>
  <r>
    <n v="13"/>
    <n v="72"/>
    <n v="4.3076923076923102"/>
    <n v="2"/>
    <n v="45"/>
    <n v="9.6081193808508605"/>
    <n v="4.9373092651367196"/>
    <n v="4.6708101157141408"/>
    <n v="21.816467137057547"/>
    <b v="0"/>
    <b v="0"/>
    <b v="1"/>
    <b v="0"/>
    <b v="0"/>
    <b v="0"/>
    <x v="8"/>
    <n v="1270"/>
  </r>
  <r>
    <n v="13"/>
    <n v="72"/>
    <n v="4.3076923076923102"/>
    <n v="2"/>
    <n v="180"/>
    <n v="5.9918699186991899"/>
    <n v="4.67453813552856"/>
    <n v="1.3173317831706299"/>
    <n v="1.7353630269515115"/>
    <b v="0"/>
    <b v="1"/>
    <b v="0"/>
    <b v="0"/>
    <b v="0"/>
    <b v="0"/>
    <x v="5"/>
    <n v="1271"/>
  </r>
  <r>
    <n v="13"/>
    <n v="72"/>
    <n v="4.3076923076923102"/>
    <n v="2"/>
    <n v="164"/>
    <n v="7.6173294706347097"/>
    <n v="4.7398591041564897"/>
    <n v="2.87747036647822"/>
    <n v="8.2798357099603024"/>
    <b v="0"/>
    <b v="0"/>
    <b v="1"/>
    <b v="0"/>
    <b v="0"/>
    <b v="0"/>
    <x v="6"/>
    <n v="1272"/>
  </r>
  <r>
    <n v="13"/>
    <n v="72"/>
    <n v="4.3076923076923102"/>
    <n v="2"/>
    <n v="36"/>
    <n v="9.5905893836304692"/>
    <n v="4.9633975028991699"/>
    <n v="4.6271918807312993"/>
    <n v="21.410904701105657"/>
    <b v="0"/>
    <b v="0"/>
    <b v="1"/>
    <b v="0"/>
    <b v="0"/>
    <b v="0"/>
    <x v="8"/>
    <n v="1273"/>
  </r>
  <r>
    <n v="13"/>
    <n v="72"/>
    <n v="4.3076923076923102"/>
    <n v="2"/>
    <n v="199"/>
    <n v="6.2650980392156903"/>
    <n v="4.6666603088378897"/>
    <n v="1.5984377303778006"/>
    <n v="2.5550031778953342"/>
    <b v="0"/>
    <b v="1"/>
    <b v="0"/>
    <b v="0"/>
    <b v="0"/>
    <b v="0"/>
    <x v="4"/>
    <n v="1274"/>
  </r>
  <r>
    <n v="13"/>
    <n v="72"/>
    <n v="4.3076923076923102"/>
    <n v="2"/>
    <n v="142"/>
    <n v="5.3949416342412402"/>
    <n v="4.7478141784668004"/>
    <n v="0.64712745577443975"/>
    <n v="0.4187739440170995"/>
    <b v="1"/>
    <b v="0"/>
    <b v="0"/>
    <b v="0"/>
    <b v="0"/>
    <b v="0"/>
    <x v="5"/>
    <n v="1275"/>
  </r>
  <r>
    <n v="13"/>
    <n v="72"/>
    <n v="4.3076923076923102"/>
    <n v="2"/>
    <n v="111"/>
    <n v="6.5371240601503802"/>
    <n v="4.78873538970947"/>
    <n v="1.7483886704409102"/>
    <n v="3.0568629429261338"/>
    <b v="0"/>
    <b v="1"/>
    <b v="0"/>
    <b v="0"/>
    <b v="0"/>
    <b v="0"/>
    <x v="4"/>
    <n v="1276"/>
  </r>
  <r>
    <n v="13"/>
    <n v="72"/>
    <n v="4.3076923076923102"/>
    <n v="2"/>
    <n v="69"/>
    <n v="7.5240202275600501"/>
    <n v="4.8776226043701199"/>
    <n v="2.6463976231899302"/>
    <n v="7.0034203800253119"/>
    <b v="0"/>
    <b v="0"/>
    <b v="1"/>
    <b v="0"/>
    <b v="0"/>
    <b v="0"/>
    <x v="6"/>
    <n v="1277"/>
  </r>
  <r>
    <n v="13"/>
    <n v="72"/>
    <n v="4.3076923076923102"/>
    <n v="2"/>
    <n v="100"/>
    <n v="4.0855614973262"/>
    <n v="4.8100051879882804"/>
    <n v="-0.72444369066208036"/>
    <n v="0.52481866094009599"/>
    <b v="1"/>
    <b v="0"/>
    <b v="0"/>
    <b v="0"/>
    <b v="0"/>
    <b v="0"/>
    <x v="2"/>
    <n v="1278"/>
  </r>
  <r>
    <n v="13"/>
    <n v="72"/>
    <n v="4.3076923076923102"/>
    <n v="2"/>
    <n v="33"/>
    <n v="9.1731657429400908"/>
    <n v="4.9724645614623997"/>
    <n v="4.2007011814776911"/>
    <n v="17.64589041606807"/>
    <b v="0"/>
    <b v="0"/>
    <b v="1"/>
    <b v="0"/>
    <b v="0"/>
    <b v="0"/>
    <x v="7"/>
    <n v="1279"/>
  </r>
  <r>
    <n v="13"/>
    <n v="72"/>
    <n v="4.3076923076923102"/>
    <n v="2"/>
    <n v="24"/>
    <n v="9.3446436717077805"/>
    <n v="4.9996657371520996"/>
    <n v="4.3449779345556809"/>
    <n v="18.878833251775752"/>
    <b v="0"/>
    <b v="0"/>
    <b v="1"/>
    <b v="0"/>
    <b v="0"/>
    <b v="0"/>
    <x v="7"/>
    <n v="1280"/>
  </r>
  <r>
    <n v="13"/>
    <n v="72"/>
    <n v="4.3076923076923102"/>
    <n v="2"/>
    <n v="114"/>
    <n v="8.7685679113664392"/>
    <n v="4.7830085754394496"/>
    <n v="3.9855593359269896"/>
    <n v="15.884683220194786"/>
    <b v="0"/>
    <b v="0"/>
    <b v="1"/>
    <b v="0"/>
    <b v="0"/>
    <b v="0"/>
    <x v="7"/>
    <n v="1281"/>
  </r>
  <r>
    <n v="13"/>
    <n v="72"/>
    <n v="4.3076923076923102"/>
    <n v="2"/>
    <n v="88"/>
    <n v="7.9749457157173902"/>
    <n v="4.8337316513061497"/>
    <n v="3.1412140644112405"/>
    <n v="9.8672257984549852"/>
    <b v="0"/>
    <b v="0"/>
    <b v="1"/>
    <b v="0"/>
    <b v="0"/>
    <b v="0"/>
    <x v="6"/>
    <n v="1282"/>
  </r>
  <r>
    <n v="13"/>
    <n v="72"/>
    <n v="4.3076923076923102"/>
    <n v="2"/>
    <n v="41"/>
    <n v="8.8626451346731905"/>
    <n v="4.9483609199523899"/>
    <n v="3.9142842147208006"/>
    <n v="15.321620913612435"/>
    <b v="0"/>
    <b v="0"/>
    <b v="1"/>
    <b v="0"/>
    <b v="0"/>
    <b v="0"/>
    <x v="7"/>
    <n v="1283"/>
  </r>
  <r>
    <n v="13"/>
    <n v="72"/>
    <n v="4.3076923076923102"/>
    <n v="2"/>
    <n v="49"/>
    <n v="8.6972318339100294"/>
    <n v="4.9270095825195304"/>
    <n v="3.770222251390499"/>
    <n v="14.214575824880043"/>
    <b v="0"/>
    <b v="0"/>
    <b v="1"/>
    <b v="0"/>
    <b v="0"/>
    <b v="0"/>
    <x v="7"/>
    <n v="1284"/>
  </r>
  <r>
    <n v="13"/>
    <n v="72"/>
    <n v="4.3076923076923102"/>
    <n v="2"/>
    <n v="78"/>
    <n v="8.3325804630152494"/>
    <n v="4.8555431365966797"/>
    <n v="3.4770373264185697"/>
    <n v="12.089788569307995"/>
    <b v="0"/>
    <b v="0"/>
    <b v="1"/>
    <b v="0"/>
    <b v="0"/>
    <b v="0"/>
    <x v="6"/>
    <n v="1285"/>
  </r>
  <r>
    <n v="13"/>
    <n v="72"/>
    <n v="4.3076923076923102"/>
    <n v="2"/>
    <n v="76"/>
    <n v="10.2849688942404"/>
    <n v="4.8604621887206996"/>
    <n v="5.4245067055197005"/>
    <n v="29.425272998228195"/>
    <b v="0"/>
    <b v="0"/>
    <b v="0"/>
    <b v="1"/>
    <b v="0"/>
    <b v="0"/>
    <x v="8"/>
    <n v="1286"/>
  </r>
  <r>
    <n v="13"/>
    <n v="72"/>
    <n v="4.3076923076923102"/>
    <n v="2"/>
    <n v="120"/>
    <n v="7.2135922330097104"/>
    <n v="4.7727999687194798"/>
    <n v="2.4407922642902307"/>
    <n v="5.9574668774190309"/>
    <b v="0"/>
    <b v="0"/>
    <b v="1"/>
    <b v="0"/>
    <b v="0"/>
    <b v="0"/>
    <x v="4"/>
    <n v="1287"/>
  </r>
  <r>
    <n v="13"/>
    <n v="72"/>
    <n v="4.3076923076923102"/>
    <n v="2"/>
    <n v="126"/>
    <n v="6.9274809160305297"/>
    <n v="4.76403713226318"/>
    <n v="2.1634437837673497"/>
    <n v="4.6804890055215873"/>
    <b v="0"/>
    <b v="0"/>
    <b v="1"/>
    <b v="0"/>
    <b v="0"/>
    <b v="0"/>
    <x v="4"/>
    <n v="1288"/>
  </r>
  <r>
    <n v="13"/>
    <n v="72"/>
    <n v="4.3076923076923102"/>
    <n v="2"/>
    <n v="157"/>
    <n v="7.6414017929910303"/>
    <n v="4.7405705451965297"/>
    <n v="2.9008312477945006"/>
    <n v="8.4148219281810004"/>
    <b v="0"/>
    <b v="0"/>
    <b v="1"/>
    <b v="0"/>
    <b v="0"/>
    <b v="0"/>
    <x v="6"/>
    <n v="1289"/>
  </r>
  <r>
    <n v="13"/>
    <n v="72"/>
    <n v="4.3076923076923102"/>
    <n v="2"/>
    <n v="56"/>
    <n v="7.4996107131734604"/>
    <n v="4.9094924926757804"/>
    <n v="2.59011822049768"/>
    <n v="6.7087123961540689"/>
    <b v="0"/>
    <b v="0"/>
    <b v="1"/>
    <b v="0"/>
    <b v="0"/>
    <b v="0"/>
    <x v="6"/>
    <n v="1290"/>
  </r>
  <r>
    <n v="13"/>
    <n v="72"/>
    <n v="4.3076923076923102"/>
    <n v="2"/>
    <n v="70"/>
    <n v="7.8858677408526399"/>
    <n v="4.8751711845397896"/>
    <n v="3.0106965563128503"/>
    <n v="9.0642937541940558"/>
    <b v="0"/>
    <b v="0"/>
    <b v="1"/>
    <b v="0"/>
    <b v="0"/>
    <b v="0"/>
    <x v="6"/>
    <n v="1291"/>
  </r>
  <r>
    <n v="13"/>
    <n v="72"/>
    <n v="4.3076923076923102"/>
    <n v="2"/>
    <n v="72"/>
    <n v="8.7244532803180892"/>
    <n v="4.8702678680419904"/>
    <n v="3.8541854122760988"/>
    <n v="14.854745192201882"/>
    <b v="0"/>
    <b v="0"/>
    <b v="1"/>
    <b v="0"/>
    <b v="0"/>
    <b v="0"/>
    <x v="7"/>
    <n v="1292"/>
  </r>
  <r>
    <n v="13"/>
    <n v="72"/>
    <n v="4.3076923076923102"/>
    <n v="2"/>
    <n v="149"/>
    <n v="5.59404761904762"/>
    <n v="4.7428250312805202"/>
    <n v="0.8512225877670998"/>
    <n v="0.72457989392491795"/>
    <b v="1"/>
    <b v="0"/>
    <b v="0"/>
    <b v="0"/>
    <b v="0"/>
    <b v="0"/>
    <x v="5"/>
    <n v="1293"/>
  </r>
  <r>
    <n v="13"/>
    <n v="72"/>
    <n v="4.3076923076923102"/>
    <n v="2"/>
    <n v="57"/>
    <n v="8.2316502115655794"/>
    <n v="4.9070410728454599"/>
    <n v="3.3246091387201195"/>
    <n v="11.053025925261336"/>
    <b v="0"/>
    <b v="0"/>
    <b v="1"/>
    <b v="0"/>
    <b v="0"/>
    <b v="0"/>
    <x v="6"/>
    <n v="1294"/>
  </r>
  <r>
    <n v="13"/>
    <n v="72"/>
    <n v="4.3076923076923102"/>
    <n v="2"/>
    <n v="14"/>
    <n v="11.5800327111471"/>
    <n v="5.0298891067504901"/>
    <n v="6.5501436043966095"/>
    <n v="42.904381238217809"/>
    <b v="0"/>
    <b v="0"/>
    <b v="0"/>
    <b v="1"/>
    <b v="0"/>
    <b v="0"/>
    <x v="9"/>
    <n v="1295"/>
  </r>
  <r>
    <n v="13"/>
    <n v="72"/>
    <n v="4.3076923076923102"/>
    <n v="2"/>
    <n v="58"/>
    <n v="9.3295054248273903"/>
    <n v="4.9045896530151403"/>
    <n v="4.42491577181225"/>
    <n v="19.579879587632799"/>
    <b v="0"/>
    <b v="0"/>
    <b v="1"/>
    <b v="0"/>
    <b v="0"/>
    <b v="0"/>
    <x v="7"/>
    <n v="1296"/>
  </r>
  <r>
    <n v="13"/>
    <n v="72"/>
    <n v="4.3076923076923102"/>
    <n v="2"/>
    <n v="46"/>
    <n v="10.4049787726746"/>
    <n v="4.9347343444824201"/>
    <n v="5.4702444281921796"/>
    <n v="29.923574104167585"/>
    <b v="0"/>
    <b v="0"/>
    <b v="0"/>
    <b v="1"/>
    <b v="0"/>
    <b v="0"/>
    <x v="8"/>
    <n v="1297"/>
  </r>
  <r>
    <n v="13"/>
    <n v="72"/>
    <n v="4.3076923076923102"/>
    <n v="2"/>
    <n v="22"/>
    <n v="9.0904344667907608"/>
    <n v="5.0057106018066397"/>
    <n v="4.0847238649841211"/>
    <n v="16.684969053170818"/>
    <b v="0"/>
    <b v="0"/>
    <b v="1"/>
    <b v="0"/>
    <b v="0"/>
    <b v="0"/>
    <x v="7"/>
    <n v="1298"/>
  </r>
  <r>
    <n v="13"/>
    <n v="72"/>
    <n v="4.3076923076923102"/>
    <n v="2"/>
    <n v="121"/>
    <n v="6.3658536585365804"/>
    <n v="4.7712693214416504"/>
    <n v="1.59458433709493"/>
    <n v="2.5426992081084774"/>
    <b v="0"/>
    <b v="1"/>
    <b v="0"/>
    <b v="0"/>
    <b v="0"/>
    <b v="0"/>
    <x v="4"/>
    <n v="1299"/>
  </r>
  <r>
    <n v="13"/>
    <n v="72"/>
    <n v="4.3076923076923102"/>
    <n v="2"/>
    <n v="94"/>
    <n v="8.9736842105263204"/>
    <n v="4.8218684196472203"/>
    <n v="4.1518157908791"/>
    <n v="17.237574361393047"/>
    <b v="0"/>
    <b v="0"/>
    <b v="1"/>
    <b v="0"/>
    <b v="0"/>
    <b v="0"/>
    <x v="7"/>
    <n v="1300"/>
  </r>
  <r>
    <n v="13"/>
    <n v="72"/>
    <n v="4.3076923076923102"/>
    <n v="2"/>
    <n v="50"/>
    <n v="8.7132950267485594"/>
    <n v="4.9244346618652299"/>
    <n v="3.7888603648833294"/>
    <n v="14.355462864583837"/>
    <b v="0"/>
    <b v="0"/>
    <b v="1"/>
    <b v="0"/>
    <b v="0"/>
    <b v="0"/>
    <x v="7"/>
    <n v="1301"/>
  </r>
  <r>
    <n v="13"/>
    <n v="72"/>
    <n v="4.3076923076923102"/>
    <n v="2"/>
    <n v="73"/>
    <n v="9.5439312567132095"/>
    <n v="4.8678164482116699"/>
    <n v="4.6761148085015396"/>
    <n v="21.866049702287391"/>
    <b v="0"/>
    <b v="0"/>
    <b v="1"/>
    <b v="0"/>
    <b v="0"/>
    <b v="0"/>
    <x v="8"/>
    <n v="1302"/>
  </r>
  <r>
    <n v="13"/>
    <n v="72"/>
    <n v="4.3076923076923102"/>
    <n v="2"/>
    <n v="153"/>
    <n v="9.3196239717978795"/>
    <n v="4.7411203384399396"/>
    <n v="4.5785036333579399"/>
    <n v="20.962695520671858"/>
    <b v="0"/>
    <b v="0"/>
    <b v="1"/>
    <b v="0"/>
    <b v="0"/>
    <b v="0"/>
    <x v="8"/>
    <n v="1303"/>
  </r>
  <r>
    <n v="13"/>
    <n v="72"/>
    <n v="4.3076923076923102"/>
    <n v="2"/>
    <n v="99"/>
    <n v="5.5833333333333304"/>
    <n v="4.8119826316833496"/>
    <n v="0.77135070164998076"/>
    <n v="0.59498190493591763"/>
    <b v="1"/>
    <b v="0"/>
    <b v="0"/>
    <b v="0"/>
    <b v="0"/>
    <b v="0"/>
    <x v="5"/>
    <n v="1304"/>
  </r>
  <r>
    <n v="13"/>
    <n v="72"/>
    <n v="4.3076923076923102"/>
    <n v="2"/>
    <n v="95"/>
    <n v="6.4025974025974"/>
    <n v="4.8198909759521502"/>
    <n v="1.5827064266452497"/>
    <n v="2.5049596329441752"/>
    <b v="0"/>
    <b v="1"/>
    <b v="0"/>
    <b v="0"/>
    <b v="0"/>
    <b v="0"/>
    <x v="4"/>
    <n v="1305"/>
  </r>
  <r>
    <n v="13"/>
    <n v="72"/>
    <n v="4.3076923076923102"/>
    <n v="2"/>
    <n v="77"/>
    <n v="6.4178384893531604"/>
    <n v="4.85801029205322"/>
    <n v="1.5598281972999404"/>
    <n v="2.4330640050919818"/>
    <b v="0"/>
    <b v="1"/>
    <b v="0"/>
    <b v="0"/>
    <b v="0"/>
    <b v="0"/>
    <x v="4"/>
    <n v="1306"/>
  </r>
  <r>
    <n v="13"/>
    <n v="72"/>
    <n v="4.3076923076923102"/>
    <n v="2"/>
    <n v="61"/>
    <n v="9.8690669700910298"/>
    <n v="4.8972349166870099"/>
    <n v="4.9718320534040199"/>
    <n v="24.719113967255634"/>
    <b v="0"/>
    <b v="0"/>
    <b v="1"/>
    <b v="0"/>
    <b v="0"/>
    <b v="0"/>
    <x v="8"/>
    <n v="1307"/>
  </r>
  <r>
    <n v="13"/>
    <n v="72"/>
    <n v="4.3076923076923102"/>
    <n v="2"/>
    <n v="15"/>
    <n v="11.433221577261801"/>
    <n v="5.0268669128418004"/>
    <n v="6.4063546644200002"/>
    <n v="41.041380086335892"/>
    <b v="0"/>
    <b v="0"/>
    <b v="0"/>
    <b v="1"/>
    <b v="0"/>
    <b v="0"/>
    <x v="10"/>
    <n v="1308"/>
  </r>
  <r>
    <n v="13"/>
    <n v="72"/>
    <n v="4.3076923076923102"/>
    <n v="2"/>
    <n v="9"/>
    <n v="9.2046686885396607"/>
    <n v="4.8916668891906703"/>
    <n v="4.3130017993489904"/>
    <n v="18.601984521187628"/>
    <b v="0"/>
    <b v="0"/>
    <b v="1"/>
    <b v="0"/>
    <b v="0"/>
    <b v="0"/>
    <x v="7"/>
    <n v="1309"/>
  </r>
  <r>
    <n v="13"/>
    <n v="72"/>
    <n v="4.3076923076923102"/>
    <n v="2"/>
    <n v="31"/>
    <n v="8.4334512890878894"/>
    <n v="4.9785094261169398"/>
    <n v="3.4549418629709496"/>
    <n v="11.936623276509176"/>
    <b v="0"/>
    <b v="0"/>
    <b v="1"/>
    <b v="0"/>
    <b v="0"/>
    <b v="0"/>
    <x v="6"/>
    <n v="1310"/>
  </r>
  <r>
    <n v="13"/>
    <n v="72"/>
    <n v="4.3076923076923102"/>
    <n v="2"/>
    <n v="581"/>
    <n v="5"/>
    <n v="4.4812908172607404"/>
    <n v="0.51870918273925959"/>
    <n v="0.26905921625803059"/>
    <b v="1"/>
    <b v="0"/>
    <b v="0"/>
    <b v="0"/>
    <b v="0"/>
    <b v="0"/>
    <x v="5"/>
    <n v="1311"/>
  </r>
  <r>
    <n v="13"/>
    <n v="72"/>
    <n v="4.3076923076923102"/>
    <n v="2"/>
    <n v="482"/>
    <n v="5.2615384615384597"/>
    <n v="4.5407481193542498"/>
    <n v="0.7207903421842099"/>
    <n v="0.51953871738603041"/>
    <b v="1"/>
    <b v="0"/>
    <b v="0"/>
    <b v="0"/>
    <b v="0"/>
    <b v="0"/>
    <x v="5"/>
    <n v="1312"/>
  </r>
  <r>
    <n v="13"/>
    <n v="72"/>
    <n v="4.3076923076923102"/>
    <n v="2"/>
    <n v="162"/>
    <n v="8.1361563517915307"/>
    <n v="4.7405300140380904"/>
    <n v="3.3956263377534404"/>
    <n v="11.530278225644841"/>
    <b v="0"/>
    <b v="0"/>
    <b v="1"/>
    <b v="0"/>
    <b v="0"/>
    <b v="0"/>
    <x v="6"/>
    <n v="1313"/>
  </r>
  <r>
    <n v="13"/>
    <n v="72"/>
    <n v="4.3076923076923102"/>
    <n v="2"/>
    <n v="446"/>
    <n v="5"/>
    <n v="4.5441079139709499"/>
    <n v="0.45589208602905007"/>
    <n v="0.20783759410391878"/>
    <b v="1"/>
    <b v="0"/>
    <b v="0"/>
    <b v="0"/>
    <b v="0"/>
    <b v="0"/>
    <x v="3"/>
    <n v="1314"/>
  </r>
  <r>
    <n v="13"/>
    <n v="72"/>
    <n v="4.3076923076923102"/>
    <n v="2"/>
    <n v="329"/>
    <n v="5"/>
    <n v="4.5863070487976101"/>
    <n v="0.41369295120238991"/>
    <n v="0.17114185787454297"/>
    <b v="1"/>
    <b v="0"/>
    <b v="0"/>
    <b v="0"/>
    <b v="0"/>
    <b v="0"/>
    <x v="3"/>
    <n v="1315"/>
  </r>
  <r>
    <n v="13"/>
    <n v="72"/>
    <n v="4.3076923076923102"/>
    <n v="2"/>
    <n v="297"/>
    <n v="5.08"/>
    <n v="4.6115627288818404"/>
    <n v="0.46843727111815969"/>
    <n v="0.21943347697262824"/>
    <b v="1"/>
    <b v="0"/>
    <b v="0"/>
    <b v="0"/>
    <b v="0"/>
    <b v="0"/>
    <x v="3"/>
    <n v="1316"/>
  </r>
  <r>
    <n v="13"/>
    <n v="72"/>
    <n v="4.3076923076923102"/>
    <n v="2"/>
    <n v="261"/>
    <n v="5"/>
    <n v="4.6298084259033203"/>
    <n v="0.37019157409667969"/>
    <n v="0.13704180153217749"/>
    <b v="1"/>
    <b v="0"/>
    <b v="0"/>
    <b v="0"/>
    <b v="0"/>
    <b v="0"/>
    <x v="3"/>
    <n v="1317"/>
  </r>
  <r>
    <n v="13"/>
    <n v="72"/>
    <n v="4.3076923076923102"/>
    <n v="2"/>
    <n v="55"/>
    <n v="7.4135868404187102"/>
    <n v="4.9119443893432599"/>
    <n v="2.5016424510754502"/>
    <n v="6.2582149530227866"/>
    <b v="0"/>
    <b v="0"/>
    <b v="1"/>
    <b v="0"/>
    <b v="0"/>
    <b v="0"/>
    <x v="6"/>
    <n v="1318"/>
  </r>
  <r>
    <n v="13"/>
    <n v="72"/>
    <n v="4.3076923076923102"/>
    <n v="2"/>
    <n v="354"/>
    <n v="5.2727272727272698"/>
    <n v="4.5716257095336896"/>
    <n v="0.70110156319358019"/>
    <n v="0.49154340191248169"/>
    <b v="1"/>
    <b v="0"/>
    <b v="0"/>
    <b v="0"/>
    <b v="0"/>
    <b v="0"/>
    <x v="5"/>
    <n v="1319"/>
  </r>
  <r>
    <n v="13"/>
    <n v="72"/>
    <n v="4.3076923076923102"/>
    <n v="2"/>
    <n v="66"/>
    <n v="7.2448979591836702"/>
    <n v="4.8849773406982404"/>
    <n v="2.3599206184854298"/>
    <n v="5.5692253255526536"/>
    <b v="0"/>
    <b v="0"/>
    <b v="1"/>
    <b v="0"/>
    <b v="0"/>
    <b v="0"/>
    <x v="4"/>
    <n v="1320"/>
  </r>
  <r>
    <n v="13"/>
    <n v="72"/>
    <n v="4.3076923076923102"/>
    <n v="2"/>
    <n v="42"/>
    <n v="8.1618176047397402"/>
    <n v="4.9454421997070304"/>
    <n v="3.2163754050327098"/>
    <n v="10.345070746099328"/>
    <b v="0"/>
    <b v="0"/>
    <b v="1"/>
    <b v="0"/>
    <b v="0"/>
    <b v="0"/>
    <x v="6"/>
    <n v="1321"/>
  </r>
  <r>
    <n v="13"/>
    <n v="72"/>
    <n v="4.3076923076923102"/>
    <n v="2"/>
    <n v="90"/>
    <n v="9.3373963920038996"/>
    <n v="4.8297772407531703"/>
    <n v="4.5076191512507293"/>
    <n v="20.318630412722346"/>
    <b v="0"/>
    <b v="0"/>
    <b v="1"/>
    <b v="0"/>
    <b v="0"/>
    <b v="0"/>
    <x v="8"/>
    <n v="1322"/>
  </r>
  <r>
    <n v="13"/>
    <n v="72"/>
    <n v="4.3076923076923102"/>
    <n v="2"/>
    <n v="130"/>
    <n v="7.9193697868396704"/>
    <n v="4.7591457366943404"/>
    <n v="3.16022405014533"/>
    <n v="9.9870160471169527"/>
    <b v="0"/>
    <b v="0"/>
    <b v="1"/>
    <b v="0"/>
    <b v="0"/>
    <b v="0"/>
    <x v="6"/>
    <n v="1323"/>
  </r>
  <r>
    <n v="13"/>
    <n v="72"/>
    <n v="4.3076923076923102"/>
    <n v="2"/>
    <n v="115"/>
    <n v="9.4258530569096095"/>
    <n v="4.7810993194580096"/>
    <n v="4.6447537374515999"/>
    <n v="21.573737281570605"/>
    <b v="0"/>
    <b v="0"/>
    <b v="1"/>
    <b v="0"/>
    <b v="0"/>
    <b v="0"/>
    <x v="8"/>
    <n v="1324"/>
  </r>
  <r>
    <n v="13"/>
    <n v="72"/>
    <n v="4.3076923076923102"/>
    <n v="2"/>
    <n v="155"/>
    <n v="6.7155172413793096"/>
    <n v="4.74053955078125"/>
    <n v="1.9749776905980596"/>
    <n v="3.9005368783600449"/>
    <b v="0"/>
    <b v="1"/>
    <b v="0"/>
    <b v="0"/>
    <b v="0"/>
    <b v="0"/>
    <x v="4"/>
    <n v="1325"/>
  </r>
  <r>
    <n v="13"/>
    <n v="72"/>
    <n v="4.3076923076923102"/>
    <n v="2"/>
    <n v="106"/>
    <n v="8.4120684968741504"/>
    <n v="4.7982282638549796"/>
    <n v="3.6138402330191708"/>
    <n v="13.059841229788054"/>
    <b v="0"/>
    <b v="0"/>
    <b v="1"/>
    <b v="0"/>
    <b v="0"/>
    <b v="0"/>
    <x v="7"/>
    <n v="1326"/>
  </r>
  <r>
    <n v="13"/>
    <n v="72"/>
    <n v="4.3076923076923102"/>
    <n v="2"/>
    <n v="112"/>
    <n v="7.4434300035803798"/>
    <n v="4.78682613372803"/>
    <n v="2.6566038698523498"/>
    <n v="7.0575441213144803"/>
    <b v="0"/>
    <b v="0"/>
    <b v="1"/>
    <b v="0"/>
    <b v="0"/>
    <b v="0"/>
    <x v="6"/>
    <n v="1327"/>
  </r>
  <r>
    <n v="13"/>
    <n v="72"/>
    <n v="4.3076923076923102"/>
    <n v="2"/>
    <n v="87"/>
    <n v="7.7729204614450502"/>
    <n v="4.8357086181640598"/>
    <n v="2.9372118432809904"/>
    <n v="8.6272134123101125"/>
    <b v="0"/>
    <b v="0"/>
    <b v="1"/>
    <b v="0"/>
    <b v="0"/>
    <b v="0"/>
    <x v="6"/>
    <n v="1328"/>
  </r>
  <r>
    <n v="13"/>
    <n v="72"/>
    <n v="4.3076923076923102"/>
    <n v="2"/>
    <n v="226"/>
    <n v="5"/>
    <n v="4.6586775779724103"/>
    <n v="0.34132242202758967"/>
    <n v="0.11650099577878002"/>
    <b v="1"/>
    <b v="0"/>
    <b v="0"/>
    <b v="0"/>
    <b v="0"/>
    <b v="0"/>
    <x v="3"/>
    <n v="1329"/>
  </r>
  <r>
    <n v="13"/>
    <n v="72"/>
    <n v="4.3076923076923102"/>
    <n v="2"/>
    <n v="231"/>
    <n v="6.1792452830188704"/>
    <n v="4.6537303924560502"/>
    <n v="1.5255148905628202"/>
    <n v="2.3271956813288934"/>
    <b v="0"/>
    <b v="1"/>
    <b v="0"/>
    <b v="0"/>
    <b v="0"/>
    <b v="0"/>
    <x v="4"/>
    <n v="1330"/>
  </r>
  <r>
    <n v="13"/>
    <n v="72"/>
    <n v="4.3076923076923102"/>
    <n v="2"/>
    <n v="175"/>
    <n v="6.1980392156862703"/>
    <n v="4.6805400848388699"/>
    <n v="1.5174991308474004"/>
    <n v="2.3028036121226156"/>
    <b v="0"/>
    <b v="1"/>
    <b v="0"/>
    <b v="0"/>
    <b v="0"/>
    <b v="0"/>
    <x v="4"/>
    <n v="1331"/>
  </r>
  <r>
    <n v="13"/>
    <n v="72"/>
    <n v="4.3076923076923102"/>
    <n v="2"/>
    <n v="59"/>
    <n v="9.8856103156395907"/>
    <n v="4.90213823318481"/>
    <n v="4.9834720824547807"/>
    <n v="24.834993996606187"/>
    <b v="0"/>
    <b v="0"/>
    <b v="1"/>
    <b v="0"/>
    <b v="0"/>
    <b v="0"/>
    <x v="8"/>
    <n v="1332"/>
  </r>
  <r>
    <n v="13"/>
    <n v="72"/>
    <n v="4.3076923076923102"/>
    <n v="2"/>
    <n v="25"/>
    <n v="10.560677928996199"/>
    <n v="4.99664354324341"/>
    <n v="5.5640343857527892"/>
    <n v="30.958478645839417"/>
    <b v="0"/>
    <b v="0"/>
    <b v="0"/>
    <b v="1"/>
    <b v="0"/>
    <b v="0"/>
    <x v="10"/>
    <n v="1333"/>
  </r>
  <r>
    <n v="13"/>
    <n v="72"/>
    <n v="4.3076923076923102"/>
    <n v="2"/>
    <n v="379"/>
    <n v="5.5688888888888899"/>
    <n v="4.5607943534851101"/>
    <n v="1.0080945354037798"/>
    <n v="1.0162545923109627"/>
    <b v="0"/>
    <b v="1"/>
    <b v="0"/>
    <b v="0"/>
    <b v="0"/>
    <b v="0"/>
    <x v="5"/>
    <n v="1334"/>
  </r>
  <r>
    <n v="13"/>
    <n v="72"/>
    <n v="4.3076923076923102"/>
    <n v="2"/>
    <n v="251"/>
    <n v="5.2129629629629601"/>
    <n v="4.6365199089050302"/>
    <n v="0.57644305405792995"/>
    <n v="0.33228659457163356"/>
    <b v="1"/>
    <b v="0"/>
    <b v="0"/>
    <b v="0"/>
    <b v="0"/>
    <b v="0"/>
    <x v="5"/>
    <n v="1335"/>
  </r>
  <r>
    <n v="13"/>
    <n v="72"/>
    <n v="4.3076923076923102"/>
    <n v="2"/>
    <n v="201"/>
    <n v="7.3719298245614002"/>
    <n v="4.6667723655700701"/>
    <n v="2.7051574589913301"/>
    <n v="7.3178768779364294"/>
    <b v="0"/>
    <b v="0"/>
    <b v="1"/>
    <b v="0"/>
    <b v="0"/>
    <b v="0"/>
    <x v="6"/>
    <n v="1336"/>
  </r>
  <r>
    <n v="13"/>
    <n v="72"/>
    <n v="4.3076923076923102"/>
    <n v="2"/>
    <n v="405"/>
    <n v="5.125"/>
    <n v="4.5530834197998002"/>
    <n v="0.57191658020019975"/>
    <n v="0.32708857470789154"/>
    <b v="1"/>
    <b v="0"/>
    <b v="0"/>
    <b v="0"/>
    <b v="0"/>
    <b v="0"/>
    <x v="5"/>
    <n v="1337"/>
  </r>
  <r>
    <n v="13"/>
    <n v="72"/>
    <n v="4.3076923076923102"/>
    <n v="2"/>
    <n v="319"/>
    <n v="5.3108108108108096"/>
    <n v="4.5928401947021502"/>
    <n v="0.71797061610865942"/>
    <n v="0.51548180559544798"/>
    <b v="1"/>
    <b v="0"/>
    <b v="0"/>
    <b v="0"/>
    <b v="0"/>
    <b v="0"/>
    <x v="5"/>
    <n v="1338"/>
  </r>
  <r>
    <n v="13"/>
    <n v="72"/>
    <n v="4.3076923076923102"/>
    <n v="2"/>
    <n v="406"/>
    <n v="6.25"/>
    <n v="4.5528578758239702"/>
    <n v="1.6971421241760298"/>
    <n v="2.8802913896527267"/>
    <b v="0"/>
    <b v="1"/>
    <b v="0"/>
    <b v="0"/>
    <b v="0"/>
    <b v="0"/>
    <x v="4"/>
    <n v="1339"/>
  </r>
  <r>
    <n v="13"/>
    <n v="72"/>
    <n v="4.3076923076923102"/>
    <n v="2"/>
    <n v="295"/>
    <n v="5.9090909090909101"/>
    <n v="4.6132931709289604"/>
    <n v="1.2957977381619497"/>
    <n v="1.6790917782256247"/>
    <b v="0"/>
    <b v="1"/>
    <b v="0"/>
    <b v="0"/>
    <b v="0"/>
    <b v="0"/>
    <x v="5"/>
    <n v="1340"/>
  </r>
  <r>
    <n v="13"/>
    <n v="72"/>
    <n v="4.3076923076923102"/>
    <n v="2"/>
    <n v="79"/>
    <n v="7.6855199025182799"/>
    <n v="4.8530621528625497"/>
    <n v="2.8324577496557302"/>
    <n v="8.0228169035848023"/>
    <b v="0"/>
    <b v="0"/>
    <b v="1"/>
    <b v="0"/>
    <b v="0"/>
    <b v="0"/>
    <x v="6"/>
    <n v="1341"/>
  </r>
  <r>
    <n v="13"/>
    <n v="72"/>
    <n v="4.3076923076923102"/>
    <n v="2"/>
    <n v="234"/>
    <n v="8.1416159860990405"/>
    <n v="4.6511363983154297"/>
    <n v="3.4904795877836108"/>
    <n v="12.183447752734045"/>
    <b v="0"/>
    <b v="0"/>
    <b v="1"/>
    <b v="0"/>
    <b v="0"/>
    <b v="0"/>
    <x v="6"/>
    <n v="1342"/>
  </r>
  <r>
    <n v="13"/>
    <n v="72"/>
    <n v="4.3076923076923102"/>
    <n v="2"/>
    <n v="178"/>
    <n v="8.2421052631578906"/>
    <n v="4.6769390106201199"/>
    <n v="3.5651662525377708"/>
    <n v="12.710410408234212"/>
    <b v="0"/>
    <b v="0"/>
    <b v="1"/>
    <b v="0"/>
    <b v="0"/>
    <b v="0"/>
    <x v="7"/>
    <n v="1343"/>
  </r>
  <r>
    <n v="13"/>
    <n v="72"/>
    <n v="4.3076923076923102"/>
    <n v="2"/>
    <n v="262"/>
    <n v="5.9888888888888898"/>
    <n v="4.6296005249023402"/>
    <n v="1.3592883639865496"/>
    <n v="1.8476648564692306"/>
    <b v="0"/>
    <b v="1"/>
    <b v="0"/>
    <b v="0"/>
    <b v="0"/>
    <b v="0"/>
    <x v="5"/>
    <n v="1344"/>
  </r>
  <r>
    <n v="13"/>
    <n v="72"/>
    <n v="4.3076923076923102"/>
    <n v="2"/>
    <n v="320"/>
    <n v="6.8105263157894704"/>
    <n v="4.5921735763549796"/>
    <n v="2.2183527394344909"/>
    <n v="4.9210888765565102"/>
    <b v="0"/>
    <b v="0"/>
    <b v="1"/>
    <b v="0"/>
    <b v="0"/>
    <b v="0"/>
    <x v="4"/>
    <n v="1345"/>
  </r>
  <r>
    <n v="13"/>
    <n v="72"/>
    <n v="4.3076923076923102"/>
    <n v="2"/>
    <n v="218"/>
    <n v="6.5632183908046002"/>
    <n v="4.6666259765625"/>
    <n v="1.8965924142421002"/>
    <n v="3.5970627857606785"/>
    <b v="0"/>
    <b v="1"/>
    <b v="0"/>
    <b v="0"/>
    <b v="0"/>
    <b v="0"/>
    <x v="4"/>
    <n v="1346"/>
  </r>
  <r>
    <n v="13"/>
    <n v="72"/>
    <n v="4.3076923076923102"/>
    <n v="2"/>
    <n v="246"/>
    <n v="5.2888888888888896"/>
    <n v="4.6407637596130398"/>
    <n v="0.64812512927584986"/>
    <n v="0.4200661831988371"/>
    <b v="1"/>
    <b v="0"/>
    <b v="0"/>
    <b v="0"/>
    <b v="0"/>
    <b v="0"/>
    <x v="5"/>
    <n v="1347"/>
  </r>
  <r>
    <n v="13"/>
    <n v="72"/>
    <n v="4.3076923076923102"/>
    <n v="2"/>
    <n v="47"/>
    <n v="9.7043281996813597"/>
    <n v="4.9321594238281303"/>
    <n v="4.7721687758532294"/>
    <n v="22.773594825228511"/>
    <b v="0"/>
    <b v="0"/>
    <b v="1"/>
    <b v="0"/>
    <b v="0"/>
    <b v="0"/>
    <x v="8"/>
    <n v="1348"/>
  </r>
  <r>
    <n v="13"/>
    <n v="72"/>
    <n v="4.3076923076923102"/>
    <n v="2"/>
    <n v="71"/>
    <n v="7.7028448481950704"/>
    <n v="4.87271976470947"/>
    <n v="2.8301250834856004"/>
    <n v="8.0096079881743769"/>
    <b v="0"/>
    <b v="0"/>
    <b v="1"/>
    <b v="0"/>
    <b v="0"/>
    <b v="0"/>
    <x v="6"/>
    <n v="1349"/>
  </r>
  <r>
    <n v="13"/>
    <n v="72"/>
    <n v="4.3076923076923102"/>
    <n v="2"/>
    <n v="101"/>
    <n v="5.9749103942652297"/>
    <n v="4.8080282211303702"/>
    <n v="1.1668821731348595"/>
    <n v="1.3616140059799322"/>
    <b v="0"/>
    <b v="1"/>
    <b v="0"/>
    <b v="0"/>
    <b v="0"/>
    <b v="0"/>
    <x v="5"/>
    <n v="1350"/>
  </r>
  <r>
    <n v="13"/>
    <n v="72"/>
    <n v="4.3076923076923102"/>
    <n v="2"/>
    <n v="143"/>
    <n v="6.8024390243902397"/>
    <n v="4.7470431327819798"/>
    <n v="2.05539589160826"/>
    <n v="4.2246522712401138"/>
    <b v="0"/>
    <b v="0"/>
    <b v="1"/>
    <b v="0"/>
    <b v="0"/>
    <b v="0"/>
    <x v="4"/>
    <n v="1351"/>
  </r>
  <r>
    <n v="13"/>
    <n v="72"/>
    <n v="4.3076923076923102"/>
    <n v="2"/>
    <n v="181"/>
    <n v="5.56666666666667"/>
    <n v="4.6734142303466797"/>
    <n v="0.8932524363199903"/>
    <n v="0.79789991499159829"/>
    <b v="1"/>
    <b v="0"/>
    <b v="0"/>
    <b v="0"/>
    <b v="0"/>
    <b v="0"/>
    <x v="5"/>
    <n v="1352"/>
  </r>
  <r>
    <n v="13"/>
    <n v="72"/>
    <n v="4.3076923076923102"/>
    <n v="2"/>
    <n v="158"/>
    <n v="8.2787718584790593"/>
    <n v="4.7405672073364302"/>
    <n v="3.5382046511426291"/>
    <n v="12.518892153367334"/>
    <b v="0"/>
    <b v="0"/>
    <b v="1"/>
    <b v="0"/>
    <b v="0"/>
    <b v="0"/>
    <x v="7"/>
    <n v="1353"/>
  </r>
  <r>
    <n v="13"/>
    <n v="72"/>
    <n v="4.3076923076923102"/>
    <n v="2"/>
    <n v="165"/>
    <n v="8.3740920096852296"/>
    <n v="4.7394223213195801"/>
    <n v="3.6346696883656495"/>
    <n v="13.210823743524047"/>
    <b v="0"/>
    <b v="0"/>
    <b v="1"/>
    <b v="0"/>
    <b v="0"/>
    <b v="0"/>
    <x v="7"/>
    <n v="1354"/>
  </r>
  <r>
    <n v="13"/>
    <n v="72"/>
    <n v="4.3076923076923102"/>
    <n v="2"/>
    <n v="127"/>
    <n v="6.20432432432432"/>
    <n v="4.7627892494201696"/>
    <n v="1.4415350749041504"/>
    <n v="2.0780233721789148"/>
    <b v="0"/>
    <b v="1"/>
    <b v="0"/>
    <b v="0"/>
    <b v="0"/>
    <b v="0"/>
    <x v="5"/>
    <n v="1355"/>
  </r>
  <r>
    <n v="13"/>
    <n v="72"/>
    <n v="4.3076923076923102"/>
    <n v="2"/>
    <n v="203"/>
    <n v="8.6290204678362592"/>
    <n v="4.6668844223022496"/>
    <n v="3.9621360455340096"/>
    <n v="15.69852204331988"/>
    <b v="0"/>
    <b v="0"/>
    <b v="1"/>
    <b v="0"/>
    <b v="0"/>
    <b v="0"/>
    <x v="7"/>
    <n v="1356"/>
  </r>
  <r>
    <n v="13"/>
    <n v="72"/>
    <n v="4.3076923076923102"/>
    <n v="2"/>
    <n v="146"/>
    <n v="8.7050739957716701"/>
    <n v="4.7447700500488299"/>
    <n v="3.9603039457228402"/>
    <n v="15.684007342507897"/>
    <b v="0"/>
    <b v="0"/>
    <b v="1"/>
    <b v="0"/>
    <b v="0"/>
    <b v="0"/>
    <x v="7"/>
    <n v="1357"/>
  </r>
  <r>
    <n v="13"/>
    <n v="72"/>
    <n v="4.3076923076923102"/>
    <n v="2"/>
    <n v="233"/>
    <n v="7.5912910618792999"/>
    <n v="4.6520009040832502"/>
    <n v="2.9392901577960497"/>
    <n v="8.6394266317167272"/>
    <b v="0"/>
    <b v="0"/>
    <b v="1"/>
    <b v="0"/>
    <b v="0"/>
    <b v="0"/>
    <x v="6"/>
    <n v="1358"/>
  </r>
  <r>
    <n v="13"/>
    <n v="72"/>
    <n v="4.3076923076923102"/>
    <n v="2"/>
    <n v="150"/>
    <n v="6.1310902337775799"/>
    <n v="4.7423295974731401"/>
    <n v="1.3887606363044398"/>
    <n v="1.9286561049487125"/>
    <b v="0"/>
    <b v="1"/>
    <b v="0"/>
    <b v="0"/>
    <b v="0"/>
    <b v="0"/>
    <x v="5"/>
    <n v="1359"/>
  </r>
  <r>
    <n v="13"/>
    <n v="72"/>
    <n v="4.3076923076923102"/>
    <n v="2"/>
    <n v="122"/>
    <n v="7.3377049180327898"/>
    <n v="4.7697696685790998"/>
    <n v="2.56793524945369"/>
    <n v="6.5942914453867854"/>
    <b v="0"/>
    <b v="0"/>
    <b v="1"/>
    <b v="0"/>
    <b v="0"/>
    <b v="0"/>
    <x v="6"/>
    <n v="1360"/>
  </r>
  <r>
    <n v="13"/>
    <n v="72"/>
    <n v="4.3076923076923102"/>
    <n v="2"/>
    <n v="294"/>
    <n v="5.2727272727272698"/>
    <n v="4.6141586303710902"/>
    <n v="0.65856864235617962"/>
    <n v="0.43371265669486164"/>
    <b v="1"/>
    <b v="0"/>
    <b v="0"/>
    <b v="0"/>
    <b v="0"/>
    <b v="0"/>
    <x v="5"/>
    <n v="1361"/>
  </r>
  <r>
    <n v="13"/>
    <n v="72"/>
    <n v="4.3076923076923102"/>
    <n v="2"/>
    <n v="196"/>
    <n v="5"/>
    <n v="4.66703176498413"/>
    <n v="0.33296823501587003"/>
    <n v="0.11086784552958366"/>
    <b v="1"/>
    <b v="0"/>
    <b v="0"/>
    <b v="0"/>
    <b v="0"/>
    <b v="0"/>
    <x v="3"/>
    <n v="1362"/>
  </r>
  <r>
    <n v="13"/>
    <n v="72"/>
    <n v="4.3076923076923102"/>
    <n v="2"/>
    <n v="202"/>
    <n v="8.0095969289827291"/>
    <n v="4.6668281555175799"/>
    <n v="3.3427687734651492"/>
    <n v="11.174103072853699"/>
    <b v="0"/>
    <b v="0"/>
    <b v="1"/>
    <b v="0"/>
    <b v="0"/>
    <b v="0"/>
    <x v="6"/>
    <n v="1363"/>
  </r>
  <r>
    <n v="13"/>
    <n v="72"/>
    <n v="4.3076923076923102"/>
    <n v="2"/>
    <n v="217"/>
    <n v="5.4166666666666696"/>
    <n v="4.6667213439941397"/>
    <n v="0.74994532267252989"/>
    <n v="0.56241798699840495"/>
    <b v="1"/>
    <b v="0"/>
    <b v="0"/>
    <b v="0"/>
    <b v="0"/>
    <b v="0"/>
    <x v="5"/>
    <n v="1364"/>
  </r>
  <r>
    <n v="13"/>
    <n v="72"/>
    <n v="4.3076923076923102"/>
    <n v="2"/>
    <n v="278"/>
    <n v="5.7714285714285696"/>
    <n v="4.6244530677795401"/>
    <n v="1.1469755036490294"/>
    <n v="1.3155528059709447"/>
    <b v="0"/>
    <b v="1"/>
    <b v="0"/>
    <b v="0"/>
    <b v="0"/>
    <b v="0"/>
    <x v="5"/>
    <n v="1365"/>
  </r>
  <r>
    <n v="13"/>
    <n v="72"/>
    <n v="4.3076923076923102"/>
    <n v="2"/>
    <n v="197"/>
    <n v="5"/>
    <n v="4.6667990684509304"/>
    <n v="0.3332009315490696"/>
    <n v="0.11102286078516777"/>
    <b v="1"/>
    <b v="0"/>
    <b v="0"/>
    <b v="0"/>
    <b v="0"/>
    <b v="0"/>
    <x v="3"/>
    <n v="1366"/>
  </r>
  <r>
    <n v="13"/>
    <n v="72"/>
    <n v="4.3076923076923102"/>
    <n v="2"/>
    <n v="62"/>
    <n v="9.5236532677057699"/>
    <n v="4.8947834968566903"/>
    <n v="4.6288697708490796"/>
    <n v="21.426435355480411"/>
    <b v="0"/>
    <b v="0"/>
    <b v="1"/>
    <b v="0"/>
    <b v="0"/>
    <b v="0"/>
    <x v="8"/>
    <n v="1367"/>
  </r>
  <r>
    <n v="13"/>
    <n v="72"/>
    <n v="4.3076923076923102"/>
    <n v="2"/>
    <n v="159"/>
    <n v="9.2776025236593096"/>
    <n v="4.7405576705932599"/>
    <n v="4.5370448530660497"/>
    <n v="20.584775998733132"/>
    <b v="0"/>
    <b v="0"/>
    <b v="1"/>
    <b v="0"/>
    <b v="0"/>
    <b v="0"/>
    <x v="8"/>
    <n v="1368"/>
  </r>
  <r>
    <n v="13"/>
    <n v="72"/>
    <n v="4.3076923076923102"/>
    <n v="2"/>
    <n v="176"/>
    <n v="6.8675373134328401"/>
    <n v="4.6793398857116699"/>
    <n v="2.1881974277211702"/>
    <n v="4.7882079826855461"/>
    <b v="0"/>
    <b v="0"/>
    <b v="1"/>
    <b v="0"/>
    <b v="0"/>
    <b v="0"/>
    <x v="4"/>
    <n v="1369"/>
  </r>
  <r>
    <n v="13"/>
    <n v="72"/>
    <n v="4.3076923076923102"/>
    <n v="2"/>
    <n v="167"/>
    <n v="5.7333333333333298"/>
    <n v="4.7385492324829102"/>
    <n v="0.99478410085041968"/>
    <n v="0.98959540730477791"/>
    <b v="1"/>
    <b v="0"/>
    <b v="0"/>
    <b v="0"/>
    <b v="0"/>
    <b v="0"/>
    <x v="5"/>
    <n v="1370"/>
  </r>
  <r>
    <n v="13"/>
    <n v="72"/>
    <n v="4.3076923076923102"/>
    <n v="2"/>
    <n v="145"/>
    <n v="8.4384564204923507"/>
    <n v="4.7455253601074201"/>
    <n v="3.6929310603849306"/>
    <n v="13.637739816755769"/>
    <b v="0"/>
    <b v="0"/>
    <b v="1"/>
    <b v="0"/>
    <b v="0"/>
    <b v="0"/>
    <x v="7"/>
    <n v="1371"/>
  </r>
  <r>
    <n v="13"/>
    <n v="72"/>
    <n v="4.3076923076923102"/>
    <n v="2"/>
    <n v="136"/>
    <n v="5.6666666666666696"/>
    <n v="4.7533392906189"/>
    <n v="0.91332737604776959"/>
    <n v="0.83416689583830395"/>
    <b v="1"/>
    <b v="0"/>
    <b v="0"/>
    <b v="0"/>
    <b v="0"/>
    <b v="0"/>
    <x v="5"/>
    <n v="1372"/>
  </r>
  <r>
    <n v="13"/>
    <n v="72"/>
    <n v="4.3076923076923102"/>
    <n v="2"/>
    <n v="96"/>
    <n v="7.0564971751412404"/>
    <n v="4.8179140090942401"/>
    <n v="2.2385831660470004"/>
    <n v="5.0112545913090116"/>
    <b v="0"/>
    <b v="0"/>
    <b v="1"/>
    <b v="0"/>
    <b v="0"/>
    <b v="0"/>
    <x v="4"/>
    <n v="1373"/>
  </r>
  <r>
    <n v="13"/>
    <n v="72"/>
    <n v="4.3076923076923102"/>
    <n v="2"/>
    <n v="113"/>
    <n v="8.12112027158099"/>
    <n v="4.7849173545837402"/>
    <n v="3.3362029169972498"/>
    <n v="11.130249903380959"/>
    <b v="0"/>
    <b v="0"/>
    <b v="1"/>
    <b v="0"/>
    <b v="0"/>
    <b v="0"/>
    <x v="6"/>
    <n v="1374"/>
  </r>
  <r>
    <n v="13"/>
    <n v="72"/>
    <n v="4.3076923076923102"/>
    <n v="2"/>
    <n v="144"/>
    <n v="7.4141876430206004"/>
    <n v="4.7462811470031703"/>
    <n v="2.6679064960174301"/>
    <n v="7.1177250714920017"/>
    <b v="0"/>
    <b v="0"/>
    <b v="1"/>
    <b v="0"/>
    <b v="0"/>
    <b v="0"/>
    <x v="6"/>
    <n v="1375"/>
  </r>
  <r>
    <n v="13"/>
    <n v="72"/>
    <n v="4.3076923076923102"/>
    <n v="2"/>
    <n v="330"/>
    <n v="6.0640000000000001"/>
    <n v="4.5857000350952104"/>
    <n v="1.4782999649047897"/>
    <n v="2.1853707862375025"/>
    <b v="0"/>
    <b v="1"/>
    <b v="0"/>
    <b v="0"/>
    <b v="0"/>
    <b v="0"/>
    <x v="5"/>
    <n v="1376"/>
  </r>
  <r>
    <n v="13"/>
    <n v="72"/>
    <n v="4.3076923076923102"/>
    <n v="2"/>
    <n v="298"/>
    <n v="6.43333333333333"/>
    <n v="4.6106972694396999"/>
    <n v="1.8226360638936301"/>
    <n v="3.3220022214056648"/>
    <b v="0"/>
    <b v="1"/>
    <b v="0"/>
    <b v="0"/>
    <b v="0"/>
    <b v="0"/>
    <x v="4"/>
    <n v="1377"/>
  </r>
  <r>
    <n v="13"/>
    <n v="72"/>
    <n v="4.3076923076923102"/>
    <n v="2"/>
    <n v="906"/>
    <n v="6"/>
    <n v="4.3882269859314"/>
    <n v="1.6117730140686"/>
    <n v="2.5978122488797792"/>
    <b v="0"/>
    <b v="1"/>
    <b v="0"/>
    <b v="0"/>
    <b v="0"/>
    <b v="0"/>
    <x v="4"/>
    <n v="1378"/>
  </r>
  <r>
    <n v="13"/>
    <n v="72"/>
    <n v="4.3076923076923102"/>
    <n v="2"/>
    <n v="718"/>
    <n v="6.2"/>
    <n v="4.4195818901062003"/>
    <n v="1.7804181098937999"/>
    <n v="3.1698886460378111"/>
    <b v="0"/>
    <b v="1"/>
    <b v="0"/>
    <b v="0"/>
    <b v="0"/>
    <b v="0"/>
    <x v="4"/>
    <n v="1379"/>
  </r>
  <r>
    <n v="13"/>
    <n v="72"/>
    <n v="4.3076923076923102"/>
    <n v="2"/>
    <n v="163"/>
    <n v="6.3326707625587302"/>
    <n v="4.74029588699341"/>
    <n v="1.5923748755653202"/>
    <n v="2.5356577443316688"/>
    <b v="0"/>
    <b v="1"/>
    <b v="0"/>
    <b v="0"/>
    <b v="0"/>
    <b v="0"/>
    <x v="4"/>
    <n v="1380"/>
  </r>
  <r>
    <n v="13"/>
    <n v="72"/>
    <n v="4.3076923076923102"/>
    <n v="2"/>
    <n v="582"/>
    <n v="6"/>
    <n v="4.4807357788085902"/>
    <n v="1.5192642211914098"/>
    <n v="2.3081637737923408"/>
    <b v="0"/>
    <b v="1"/>
    <b v="0"/>
    <b v="0"/>
    <b v="0"/>
    <b v="0"/>
    <x v="4"/>
    <n v="1381"/>
  </r>
  <r>
    <n v="13"/>
    <n v="72"/>
    <n v="4.3076923076923102"/>
    <n v="2"/>
    <n v="483"/>
    <n v="6"/>
    <n v="4.5406980514526403"/>
    <n v="1.4593019485473597"/>
    <n v="2.1295621770341211"/>
    <b v="0"/>
    <b v="1"/>
    <b v="0"/>
    <b v="0"/>
    <b v="0"/>
    <b v="0"/>
    <x v="5"/>
    <n v="1382"/>
  </r>
  <r>
    <n v="13"/>
    <n v="72"/>
    <n v="4.3076923076923102"/>
    <n v="2"/>
    <n v="540"/>
    <n v="6.3941176470588204"/>
    <n v="4.50439500808716"/>
    <n v="1.8897226389716604"/>
    <n v="3.5710516522420162"/>
    <b v="0"/>
    <b v="1"/>
    <b v="0"/>
    <b v="0"/>
    <b v="0"/>
    <b v="0"/>
    <x v="4"/>
    <n v="1383"/>
  </r>
  <r>
    <n v="13"/>
    <n v="72"/>
    <n v="4.3076923076923102"/>
    <n v="2"/>
    <n v="43"/>
    <n v="9.67770181818182"/>
    <n v="4.9425239562988299"/>
    <n v="4.7351778618829901"/>
    <n v="22.421909383666765"/>
    <b v="0"/>
    <b v="0"/>
    <b v="1"/>
    <b v="0"/>
    <b v="0"/>
    <b v="0"/>
    <x v="8"/>
    <n v="1384"/>
  </r>
  <r>
    <n v="13"/>
    <n v="72"/>
    <n v="4.3076923076923102"/>
    <n v="2"/>
    <n v="252"/>
    <n v="6.6944444444444402"/>
    <n v="4.6356711387634304"/>
    <n v="2.0587733056810098"/>
    <n v="4.238547524184713"/>
    <b v="0"/>
    <b v="0"/>
    <b v="1"/>
    <b v="0"/>
    <b v="0"/>
    <b v="0"/>
    <x v="4"/>
    <n v="1385"/>
  </r>
  <r>
    <n v="13"/>
    <n v="72"/>
    <n v="4.3076923076923102"/>
    <n v="2"/>
    <n v="235"/>
    <n v="6.9722222222222197"/>
    <n v="4.6502718925476101"/>
    <n v="2.3219503296746096"/>
    <n v="5.3914533334760284"/>
    <b v="0"/>
    <b v="0"/>
    <b v="1"/>
    <b v="0"/>
    <b v="0"/>
    <b v="0"/>
    <x v="4"/>
    <n v="1386"/>
  </r>
  <r>
    <n v="13"/>
    <n v="72"/>
    <n v="4.3076923076923102"/>
    <n v="2"/>
    <n v="204"/>
    <n v="6.4770114942528698"/>
    <n v="4.6671404838562003"/>
    <n v="1.8098710103966695"/>
    <n v="3.2756330742742614"/>
    <b v="0"/>
    <b v="1"/>
    <b v="0"/>
    <b v="0"/>
    <b v="0"/>
    <b v="0"/>
    <x v="4"/>
    <n v="1387"/>
  </r>
  <r>
    <n v="13"/>
    <n v="72"/>
    <n v="4.3076923076923102"/>
    <n v="2"/>
    <n v="227"/>
    <n v="6.5225"/>
    <n v="4.6575412750244096"/>
    <n v="1.8649587249755903"/>
    <n v="3.4780710458625794"/>
    <b v="0"/>
    <b v="1"/>
    <b v="0"/>
    <b v="0"/>
    <b v="0"/>
    <b v="0"/>
    <x v="4"/>
    <n v="1388"/>
  </r>
  <r>
    <n v="13"/>
    <n v="72"/>
    <n v="4.3076923076923102"/>
    <n v="2"/>
    <n v="232"/>
    <n v="7.2013888888888902"/>
    <n v="4.6528654098510698"/>
    <n v="2.5485234790378204"/>
    <n v="6.4949719232070358"/>
    <b v="0"/>
    <b v="0"/>
    <b v="1"/>
    <b v="0"/>
    <b v="0"/>
    <b v="0"/>
    <x v="6"/>
    <n v="1389"/>
  </r>
  <r>
    <n v="13"/>
    <n v="72"/>
    <n v="4.3076923076923102"/>
    <n v="2"/>
    <n v="179"/>
    <n v="6.1904761904761898"/>
    <n v="4.6757388114929199"/>
    <n v="1.5147373789832699"/>
    <n v="2.2944293272891061"/>
    <b v="0"/>
    <b v="1"/>
    <b v="0"/>
    <b v="0"/>
    <b v="0"/>
    <b v="0"/>
    <x v="4"/>
    <n v="1390"/>
  </r>
  <r>
    <n v="13"/>
    <n v="72"/>
    <n v="4.3076923076923102"/>
    <n v="2"/>
    <n v="80"/>
    <n v="8.6332005312084998"/>
    <n v="4.8505811691284197"/>
    <n v="3.7826193620800801"/>
    <n v="14.308209238383112"/>
    <b v="0"/>
    <b v="0"/>
    <b v="1"/>
    <b v="0"/>
    <b v="0"/>
    <b v="0"/>
    <x v="7"/>
    <n v="1391"/>
  </r>
  <r>
    <n v="13"/>
    <n v="72"/>
    <n v="4.3076923076923102"/>
    <n v="2"/>
    <n v="380"/>
    <n v="6"/>
    <n v="4.5604190826415998"/>
    <n v="1.4395809173584002"/>
    <n v="2.0723932176224533"/>
    <b v="0"/>
    <b v="1"/>
    <b v="0"/>
    <b v="0"/>
    <b v="0"/>
    <b v="0"/>
    <x v="5"/>
    <n v="1392"/>
  </r>
  <r>
    <n v="13"/>
    <n v="72"/>
    <n v="4.3076923076923102"/>
    <n v="2"/>
    <n v="407"/>
    <n v="6.9387755102040796"/>
    <n v="4.5526323318481401"/>
    <n v="2.3861431783559395"/>
    <n v="5.6936792676145851"/>
    <b v="0"/>
    <b v="0"/>
    <b v="1"/>
    <b v="0"/>
    <b v="0"/>
    <b v="0"/>
    <x v="4"/>
    <n v="1393"/>
  </r>
  <r>
    <n v="13"/>
    <n v="72"/>
    <n v="4.3076923076923102"/>
    <n v="2"/>
    <n v="321"/>
    <n v="6.9556962025316498"/>
    <n v="4.5915074348449698"/>
    <n v="2.36418876768668"/>
    <n v="5.5893885292558627"/>
    <b v="0"/>
    <b v="0"/>
    <b v="1"/>
    <b v="0"/>
    <b v="0"/>
    <b v="0"/>
    <x v="4"/>
    <n v="1394"/>
  </r>
  <r>
    <n v="13"/>
    <n v="72"/>
    <n v="4.3076923076923102"/>
    <n v="2"/>
    <n v="91"/>
    <n v="9.0004368719965004"/>
    <n v="4.8277997970581099"/>
    <n v="4.1726370749383905"/>
    <n v="17.410900159150408"/>
    <b v="0"/>
    <b v="0"/>
    <b v="1"/>
    <b v="0"/>
    <b v="0"/>
    <b v="0"/>
    <x v="7"/>
    <n v="1395"/>
  </r>
  <r>
    <n v="13"/>
    <n v="72"/>
    <n v="4.3076923076923102"/>
    <n v="2"/>
    <n v="156"/>
    <n v="6.5387622149837101"/>
    <n v="4.7405548095703098"/>
    <n v="1.7982074054134003"/>
    <n v="3.233549872883593"/>
    <b v="0"/>
    <b v="1"/>
    <b v="0"/>
    <b v="0"/>
    <b v="0"/>
    <b v="0"/>
    <x v="4"/>
    <n v="1396"/>
  </r>
  <r>
    <n v="13"/>
    <n v="72"/>
    <n v="4.3076923076923102"/>
    <n v="2"/>
    <n v="116"/>
    <n v="9.4942009647952403"/>
    <n v="4.7791905403137198"/>
    <n v="4.7150104244815205"/>
    <n v="22.231323302969408"/>
    <b v="0"/>
    <b v="0"/>
    <b v="1"/>
    <b v="0"/>
    <b v="0"/>
    <b v="0"/>
    <x v="8"/>
    <n v="1397"/>
  </r>
  <r>
    <n v="13"/>
    <n v="72"/>
    <n v="4.3076923076923102"/>
    <n v="2"/>
    <n v="107"/>
    <n v="7.8488063660477403"/>
    <n v="4.7963514328002903"/>
    <n v="3.05245493324745"/>
    <n v="9.3174811195066951"/>
    <b v="0"/>
    <b v="0"/>
    <b v="1"/>
    <b v="0"/>
    <b v="0"/>
    <b v="0"/>
    <x v="6"/>
    <n v="1398"/>
  </r>
  <r>
    <n v="13"/>
    <n v="72"/>
    <n v="4.3076923076923102"/>
    <n v="2"/>
    <n v="131"/>
    <n v="6.4755736491487799"/>
    <n v="4.75817823410034"/>
    <n v="1.7173954150484398"/>
    <n v="2.9494470116294029"/>
    <b v="0"/>
    <b v="1"/>
    <b v="0"/>
    <b v="0"/>
    <b v="0"/>
    <b v="0"/>
    <x v="4"/>
    <n v="1399"/>
  </r>
  <r>
    <n v="13"/>
    <n v="72"/>
    <n v="4.3076923076923102"/>
    <n v="2"/>
    <n v="102"/>
    <n v="6.7538601271571297"/>
    <n v="4.8060507774353001"/>
    <n v="1.9478093497218296"/>
    <n v="3.7939612628637769"/>
    <b v="0"/>
    <b v="1"/>
    <b v="0"/>
    <b v="0"/>
    <b v="0"/>
    <b v="0"/>
    <x v="4"/>
    <n v="1400"/>
  </r>
  <r>
    <n v="13"/>
    <n v="72"/>
    <n v="4.3076923076923102"/>
    <n v="2"/>
    <n v="682"/>
    <n v="6"/>
    <n v="4.4332385063171396"/>
    <n v="1.5667614936828604"/>
    <n v="2.4547415780873481"/>
    <b v="0"/>
    <b v="1"/>
    <b v="0"/>
    <b v="0"/>
    <b v="0"/>
    <b v="0"/>
    <x v="4"/>
    <n v="1401"/>
  </r>
  <r>
    <n v="13"/>
    <n v="72"/>
    <n v="4.3076923076923102"/>
    <n v="2"/>
    <n v="515"/>
    <n v="6.2125000000000004"/>
    <n v="4.52044677734375"/>
    <n v="1.6920532226562504"/>
    <n v="2.8630441083014024"/>
    <b v="0"/>
    <b v="1"/>
    <b v="0"/>
    <b v="0"/>
    <b v="0"/>
    <b v="0"/>
    <x v="4"/>
    <n v="1402"/>
  </r>
  <r>
    <n v="13"/>
    <n v="72"/>
    <n v="4.3076923076923102"/>
    <n v="2"/>
    <n v="447"/>
    <n v="6"/>
    <n v="4.5439429283142099"/>
    <n v="1.4560570716857901"/>
    <n v="2.1201021960061981"/>
    <b v="0"/>
    <b v="1"/>
    <b v="0"/>
    <b v="0"/>
    <b v="0"/>
    <b v="0"/>
    <x v="5"/>
    <n v="1403"/>
  </r>
  <r>
    <n v="13"/>
    <n v="72"/>
    <n v="4.3076923076923102"/>
    <n v="2"/>
    <n v="355"/>
    <n v="6"/>
    <n v="4.57106733322144"/>
    <n v="1.42893266677856"/>
    <n v="2.041848566186887"/>
    <b v="0"/>
    <b v="1"/>
    <b v="0"/>
    <b v="0"/>
    <b v="0"/>
    <b v="0"/>
    <x v="5"/>
    <n v="1404"/>
  </r>
  <r>
    <n v="13"/>
    <n v="72"/>
    <n v="4.3076923076923102"/>
    <n v="2"/>
    <n v="63"/>
    <n v="10.399428804569601"/>
    <n v="4.8923320770263699"/>
    <n v="5.5070967275432308"/>
    <n v="30.328114366517362"/>
    <b v="0"/>
    <b v="0"/>
    <b v="0"/>
    <b v="1"/>
    <b v="0"/>
    <b v="0"/>
    <x v="10"/>
    <n v="1405"/>
  </r>
  <r>
    <n v="13"/>
    <n v="72"/>
    <n v="4.3076923076923102"/>
    <n v="2"/>
    <n v="378"/>
    <n v="6.6384615384615397"/>
    <n v="4.5611691474914604"/>
    <n v="2.0772923909700793"/>
    <n v="4.3151436775821885"/>
    <b v="0"/>
    <b v="0"/>
    <b v="1"/>
    <b v="0"/>
    <b v="0"/>
    <b v="0"/>
    <x v="4"/>
    <n v="1406"/>
  </r>
  <r>
    <n v="13"/>
    <n v="72"/>
    <n v="4.3076923076923102"/>
    <n v="2"/>
    <n v="362"/>
    <n v="6.4249999999999998"/>
    <n v="4.56772756576538"/>
    <n v="1.8572724342346199"/>
    <n v="3.4494608949677903"/>
    <b v="0"/>
    <b v="1"/>
    <b v="0"/>
    <b v="0"/>
    <b v="0"/>
    <b v="0"/>
    <x v="4"/>
    <n v="1407"/>
  </r>
  <r>
    <n v="13"/>
    <n v="72"/>
    <n v="4.3076923076923102"/>
    <n v="2"/>
    <n v="182"/>
    <n v="6.79555555555556"/>
    <n v="4.6724662780761701"/>
    <n v="2.1230892774793899"/>
    <n v="4.5075080801479581"/>
    <b v="0"/>
    <b v="0"/>
    <b v="1"/>
    <b v="0"/>
    <b v="0"/>
    <b v="0"/>
    <x v="4"/>
    <n v="1408"/>
  </r>
  <r>
    <n v="13"/>
    <n v="72"/>
    <n v="4.3076923076923102"/>
    <n v="2"/>
    <n v="152"/>
    <n v="8.2244094488188999"/>
    <n v="4.7414898872375497"/>
    <n v="3.4829195615813502"/>
    <n v="12.130728672446025"/>
    <b v="0"/>
    <b v="0"/>
    <b v="1"/>
    <b v="0"/>
    <b v="0"/>
    <b v="0"/>
    <x v="6"/>
    <n v="1409"/>
  </r>
  <r>
    <n v="13"/>
    <n v="72"/>
    <n v="4.3076923076923102"/>
    <n v="2"/>
    <n v="166"/>
    <n v="9.5948051948052004"/>
    <n v="4.7389860153198198"/>
    <n v="4.8558191794853807"/>
    <n v="23.578979903858077"/>
    <b v="0"/>
    <b v="0"/>
    <b v="1"/>
    <b v="0"/>
    <b v="0"/>
    <b v="0"/>
    <x v="8"/>
    <n v="1410"/>
  </r>
  <r>
    <n v="13"/>
    <n v="72"/>
    <n v="4.3076923076923102"/>
    <n v="2"/>
    <n v="279"/>
    <n v="6.25"/>
    <n v="4.6238951683044398"/>
    <n v="1.6261048316955602"/>
    <n v="2.6442169236636461"/>
    <b v="0"/>
    <b v="1"/>
    <b v="0"/>
    <b v="0"/>
    <b v="0"/>
    <b v="0"/>
    <x v="4"/>
    <n v="1411"/>
  </r>
  <r>
    <n v="13"/>
    <n v="72"/>
    <n v="4.3076923076923102"/>
    <n v="2"/>
    <n v="263"/>
    <n v="6.71428571428571"/>
    <n v="4.6294045448303196"/>
    <n v="2.0848811694553904"/>
    <n v="4.3467294907496763"/>
    <b v="0"/>
    <b v="0"/>
    <b v="1"/>
    <b v="0"/>
    <b v="0"/>
    <b v="0"/>
    <x v="4"/>
    <n v="1412"/>
  </r>
  <r>
    <n v="13"/>
    <n v="72"/>
    <n v="4.3076923076923102"/>
    <n v="2"/>
    <n v="219"/>
    <n v="7.0087719298245599"/>
    <n v="4.6664328575134304"/>
    <n v="2.3423390723111295"/>
    <n v="5.4865523296753622"/>
    <b v="0"/>
    <b v="0"/>
    <b v="1"/>
    <b v="0"/>
    <b v="0"/>
    <b v="0"/>
    <x v="4"/>
    <n v="1413"/>
  </r>
  <r>
    <n v="13"/>
    <n v="72"/>
    <n v="4.3076923076923102"/>
    <n v="2"/>
    <n v="60"/>
    <n v="10.7691371858492"/>
    <n v="4.8996863365173304"/>
    <n v="5.8694508493318693"/>
    <n v="34.450453272722605"/>
    <b v="0"/>
    <b v="0"/>
    <b v="0"/>
    <b v="1"/>
    <b v="0"/>
    <b v="0"/>
    <x v="10"/>
    <n v="1414"/>
  </r>
  <r>
    <n v="13"/>
    <n v="72"/>
    <n v="4.3076923076923102"/>
    <n v="2"/>
    <n v="135"/>
    <n v="6"/>
    <n v="4.7543067932128897"/>
    <n v="1.2456932067871103"/>
    <n v="1.5517515654355543"/>
    <b v="0"/>
    <b v="1"/>
    <b v="0"/>
    <b v="0"/>
    <b v="0"/>
    <b v="0"/>
    <x v="5"/>
    <n v="1415"/>
  </r>
  <r>
    <n v="13"/>
    <n v="72"/>
    <n v="4.3076923076923102"/>
    <n v="2"/>
    <n v="151"/>
    <n v="7.4018264840182599"/>
    <n v="4.7418594360351598"/>
    <n v="2.6599670479831001"/>
    <n v="7.0754246963559284"/>
    <b v="0"/>
    <b v="0"/>
    <b v="1"/>
    <b v="0"/>
    <b v="0"/>
    <b v="0"/>
    <x v="6"/>
    <n v="1416"/>
  </r>
  <r>
    <n v="13"/>
    <n v="72"/>
    <n v="4.3076923076923102"/>
    <n v="2"/>
    <n v="123"/>
    <n v="8.5942028985507299"/>
    <n v="4.7682695388793901"/>
    <n v="3.8259333596713399"/>
    <n v="14.637766072646025"/>
    <b v="0"/>
    <b v="0"/>
    <b v="1"/>
    <b v="0"/>
    <b v="0"/>
    <b v="0"/>
    <x v="7"/>
    <n v="1417"/>
  </r>
  <r>
    <n v="13"/>
    <n v="72"/>
    <n v="4.3076923076923102"/>
    <n v="2"/>
    <n v="185"/>
    <n v="6"/>
    <n v="4.6707277297973597"/>
    <n v="1.3292722702026403"/>
    <n v="1.7669647683296812"/>
    <b v="0"/>
    <b v="1"/>
    <b v="0"/>
    <b v="0"/>
    <b v="0"/>
    <b v="0"/>
    <x v="5"/>
    <n v="1418"/>
  </r>
  <r>
    <n v="13"/>
    <n v="72"/>
    <n v="4.3076923076923102"/>
    <n v="2"/>
    <n v="238"/>
    <n v="6.8222222222222202"/>
    <n v="4.6476778984069798"/>
    <n v="2.1745443238152404"/>
    <n v="4.7286430162370809"/>
    <b v="0"/>
    <b v="0"/>
    <b v="1"/>
    <b v="0"/>
    <b v="0"/>
    <b v="0"/>
    <x v="4"/>
    <n v="1419"/>
  </r>
  <r>
    <n v="13"/>
    <n v="72"/>
    <n v="4.3076923076923102"/>
    <n v="2"/>
    <n v="97"/>
    <n v="7.9638009049773704"/>
    <n v="4.8159370422363299"/>
    <n v="3.1478638627410405"/>
    <n v="9.9090468983509439"/>
    <b v="0"/>
    <b v="0"/>
    <b v="1"/>
    <b v="0"/>
    <b v="0"/>
    <b v="0"/>
    <x v="6"/>
    <n v="1420"/>
  </r>
  <r>
    <n v="13"/>
    <n v="72"/>
    <n v="4.3076923076923102"/>
    <n v="2"/>
    <n v="177"/>
    <n v="7.6522781774580304"/>
    <n v="4.67813920974731"/>
    <n v="2.9741389677107204"/>
    <n v="8.84550259925539"/>
    <b v="0"/>
    <b v="0"/>
    <b v="1"/>
    <b v="0"/>
    <b v="0"/>
    <b v="0"/>
    <x v="6"/>
    <n v="1421"/>
  </r>
  <r>
    <n v="13"/>
    <n v="72"/>
    <n v="4.3076923076923102"/>
    <n v="2"/>
    <n v="186"/>
    <n v="6"/>
    <n v="4.6703915596008301"/>
    <n v="1.3296084403991699"/>
    <n v="1.767858604780713"/>
    <b v="0"/>
    <b v="1"/>
    <b v="0"/>
    <b v="0"/>
    <b v="0"/>
    <b v="0"/>
    <x v="5"/>
    <n v="1422"/>
  </r>
  <r>
    <n v="13"/>
    <n v="72"/>
    <n v="4.3076923076923102"/>
    <n v="2"/>
    <n v="82"/>
    <n v="10.340956826137701"/>
    <n v="4.8456192016601598"/>
    <n v="5.4953376244775409"/>
    <n v="30.198735606998461"/>
    <b v="0"/>
    <b v="0"/>
    <b v="0"/>
    <b v="1"/>
    <b v="0"/>
    <b v="0"/>
    <x v="8"/>
    <n v="1423"/>
  </r>
  <r>
    <n v="13"/>
    <n v="72"/>
    <n v="4.3076923076923102"/>
    <n v="2"/>
    <n v="81"/>
    <n v="9.6800326817924702"/>
    <n v="4.8481001853942898"/>
    <n v="4.8319324963981805"/>
    <n v="23.347571649748751"/>
    <b v="0"/>
    <b v="0"/>
    <b v="1"/>
    <b v="0"/>
    <b v="0"/>
    <b v="0"/>
    <x v="8"/>
    <n v="1424"/>
  </r>
  <r>
    <n v="13"/>
    <n v="72"/>
    <n v="4.3076923076923102"/>
    <n v="2"/>
    <n v="118"/>
    <n v="9.0110905730129396"/>
    <n v="4.7758960723876998"/>
    <n v="4.2351945006252398"/>
    <n v="17.936872458126274"/>
    <b v="0"/>
    <b v="0"/>
    <b v="1"/>
    <b v="0"/>
    <b v="0"/>
    <b v="0"/>
    <x v="7"/>
    <n v="1425"/>
  </r>
  <r>
    <n v="13"/>
    <n v="72"/>
    <n v="4.3076923076923102"/>
    <n v="2"/>
    <n v="583"/>
    <n v="7"/>
    <n v="4.4801807403564498"/>
    <n v="2.5198192596435502"/>
    <n v="6.3494891012705699"/>
    <b v="0"/>
    <b v="0"/>
    <b v="1"/>
    <b v="0"/>
    <b v="0"/>
    <b v="0"/>
    <x v="6"/>
    <n v="1426"/>
  </r>
  <r>
    <n v="13"/>
    <n v="72"/>
    <n v="4.3076923076923102"/>
    <n v="2"/>
    <n v="484"/>
    <n v="7.25294117647059"/>
    <n v="4.5406475067138699"/>
    <n v="2.7122936697567201"/>
    <n v="7.3565369510023757"/>
    <b v="0"/>
    <b v="0"/>
    <b v="1"/>
    <b v="0"/>
    <b v="0"/>
    <b v="0"/>
    <x v="6"/>
    <n v="1427"/>
  </r>
  <r>
    <n v="13"/>
    <n v="72"/>
    <n v="4.3076923076923102"/>
    <n v="2"/>
    <n v="331"/>
    <n v="7"/>
    <n v="4.5851135253906303"/>
    <n v="2.4148864746093697"/>
    <n v="5.8316766852512698"/>
    <b v="0"/>
    <b v="0"/>
    <b v="1"/>
    <b v="0"/>
    <b v="0"/>
    <b v="0"/>
    <x v="4"/>
    <n v="1428"/>
  </r>
  <r>
    <n v="13"/>
    <n v="72"/>
    <n v="4.3076923076923102"/>
    <n v="2"/>
    <n v="299"/>
    <n v="7.1044444444444403"/>
    <n v="4.6098318099975604"/>
    <n v="2.49461263444688"/>
    <n v="6.2230921959420025"/>
    <b v="0"/>
    <b v="0"/>
    <b v="1"/>
    <b v="0"/>
    <b v="0"/>
    <b v="0"/>
    <x v="4"/>
    <n v="1429"/>
  </r>
  <r>
    <n v="13"/>
    <n v="72"/>
    <n v="4.3076923076923102"/>
    <n v="2"/>
    <n v="448"/>
    <n v="7"/>
    <n v="4.5437784194946298"/>
    <n v="2.4562215805053702"/>
    <n v="6.0330244525402987"/>
    <b v="0"/>
    <b v="0"/>
    <b v="1"/>
    <b v="0"/>
    <b v="0"/>
    <b v="0"/>
    <x v="4"/>
    <n v="1430"/>
  </r>
  <r>
    <n v="13"/>
    <n v="72"/>
    <n v="4.3076923076923102"/>
    <n v="2"/>
    <n v="356"/>
    <n v="7.3266666666666698"/>
    <n v="4.5705900192260698"/>
    <n v="2.7560766474406"/>
    <n v="7.595958486567417"/>
    <b v="0"/>
    <b v="0"/>
    <b v="1"/>
    <b v="0"/>
    <b v="0"/>
    <b v="0"/>
    <x v="6"/>
    <n v="1431"/>
  </r>
  <r>
    <n v="13"/>
    <n v="72"/>
    <n v="4.3076923076923102"/>
    <n v="2"/>
    <n v="381"/>
    <n v="7.5285714285714302"/>
    <n v="4.5600433349609402"/>
    <n v="2.9685280936104901"/>
    <n v="8.8121590425547307"/>
    <b v="0"/>
    <b v="0"/>
    <b v="1"/>
    <b v="0"/>
    <b v="0"/>
    <b v="0"/>
    <x v="6"/>
    <n v="1432"/>
  </r>
  <r>
    <n v="13"/>
    <n v="72"/>
    <n v="4.3076923076923102"/>
    <n v="2"/>
    <n v="408"/>
    <n v="7"/>
    <n v="4.5524063110351598"/>
    <n v="2.4475936889648402"/>
    <n v="5.9907148662605145"/>
    <b v="0"/>
    <b v="0"/>
    <b v="1"/>
    <b v="0"/>
    <b v="0"/>
    <b v="0"/>
    <x v="4"/>
    <n v="1433"/>
  </r>
  <r>
    <n v="13"/>
    <n v="72"/>
    <n v="4.3076923076923102"/>
    <n v="2"/>
    <n v="322"/>
    <n v="7.3672727272727299"/>
    <n v="4.5908408164978001"/>
    <n v="2.7764319107749298"/>
    <n v="7.7085741551693276"/>
    <b v="0"/>
    <b v="0"/>
    <b v="1"/>
    <b v="0"/>
    <b v="0"/>
    <b v="0"/>
    <x v="6"/>
    <n v="1434"/>
  </r>
  <r>
    <n v="13"/>
    <n v="72"/>
    <n v="4.3076923076923102"/>
    <n v="2"/>
    <n v="92"/>
    <n v="9.18699731903485"/>
    <n v="4.8258228302001998"/>
    <n v="4.3611744888346502"/>
    <n v="19.019842922062171"/>
    <b v="0"/>
    <b v="0"/>
    <b v="1"/>
    <b v="0"/>
    <b v="0"/>
    <b v="0"/>
    <x v="7"/>
    <n v="1435"/>
  </r>
  <r>
    <n v="13"/>
    <n v="72"/>
    <n v="4.3076923076923102"/>
    <n v="2"/>
    <n v="132"/>
    <n v="7.8"/>
    <n v="4.7572102546691903"/>
    <n v="3.0427897453308095"/>
    <n v="9.2585694342903331"/>
    <b v="0"/>
    <b v="0"/>
    <b v="1"/>
    <b v="0"/>
    <b v="0"/>
    <b v="0"/>
    <x v="6"/>
    <n v="1436"/>
  </r>
  <r>
    <n v="13"/>
    <n v="72"/>
    <n v="4.3076923076923102"/>
    <n v="2"/>
    <n v="117"/>
    <n v="8.3091482649842305"/>
    <n v="4.77746534347534"/>
    <n v="3.5316829215088905"/>
    <n v="12.472784258077573"/>
    <b v="0"/>
    <b v="0"/>
    <b v="1"/>
    <b v="0"/>
    <b v="0"/>
    <b v="0"/>
    <x v="7"/>
    <n v="1437"/>
  </r>
  <r>
    <n v="13"/>
    <n v="72"/>
    <n v="4.3076923076923102"/>
    <n v="2"/>
    <n v="228"/>
    <n v="7.2088888888888896"/>
    <n v="4.6564044952392596"/>
    <n v="2.55248439364963"/>
    <n v="6.515176579824919"/>
    <b v="0"/>
    <b v="0"/>
    <b v="1"/>
    <b v="0"/>
    <b v="0"/>
    <b v="0"/>
    <x v="6"/>
    <n v="1438"/>
  </r>
  <r>
    <n v="13"/>
    <n v="72"/>
    <n v="4.3076923076923102"/>
    <n v="2"/>
    <n v="253"/>
    <n v="7.3151851851851903"/>
    <n v="4.6348223686218297"/>
    <n v="2.6803628165633606"/>
    <n v="7.1843448284154716"/>
    <b v="0"/>
    <b v="0"/>
    <b v="1"/>
    <b v="0"/>
    <b v="0"/>
    <b v="0"/>
    <x v="6"/>
    <n v="1439"/>
  </r>
  <r>
    <n v="13"/>
    <n v="72"/>
    <n v="4.3076923076923102"/>
    <n v="2"/>
    <n v="236"/>
    <n v="7.5488069414316703"/>
    <n v="4.6494073867797896"/>
    <n v="2.8993995546518807"/>
    <n v="8.4065177775155249"/>
    <b v="0"/>
    <b v="0"/>
    <b v="1"/>
    <b v="0"/>
    <b v="0"/>
    <b v="0"/>
    <x v="6"/>
    <n v="1440"/>
  </r>
  <r>
    <n v="13"/>
    <n v="72"/>
    <n v="4.3076923076923102"/>
    <n v="2"/>
    <n v="205"/>
    <n v="7.4456140350877202"/>
    <n v="4.6675992012023899"/>
    <n v="2.7780148338853303"/>
    <n v="7.7173664172869394"/>
    <b v="0"/>
    <b v="0"/>
    <b v="1"/>
    <b v="0"/>
    <b v="0"/>
    <b v="0"/>
    <x v="6"/>
    <n v="1441"/>
  </r>
  <r>
    <n v="13"/>
    <n v="72"/>
    <n v="4.3076923076923102"/>
    <n v="2"/>
    <n v="280"/>
    <n v="7.7563636363636403"/>
    <n v="4.6233377456665004"/>
    <n v="3.13302589069714"/>
    <n v="9.8158512317786073"/>
    <b v="0"/>
    <b v="0"/>
    <b v="1"/>
    <b v="0"/>
    <b v="0"/>
    <b v="0"/>
    <x v="6"/>
    <n v="1442"/>
  </r>
  <r>
    <n v="13"/>
    <n v="72"/>
    <n v="4.3076923076923102"/>
    <n v="2"/>
    <n v="264"/>
    <n v="7.9589473684210503"/>
    <n v="4.62921142578125"/>
    <n v="3.3297359426398003"/>
    <n v="11.08714144770736"/>
    <b v="0"/>
    <b v="0"/>
    <b v="1"/>
    <b v="0"/>
    <b v="0"/>
    <b v="0"/>
    <x v="6"/>
    <n v="1443"/>
  </r>
  <r>
    <n v="13"/>
    <n v="72"/>
    <n v="4.3076923076923102"/>
    <n v="2"/>
    <n v="220"/>
    <n v="7.5333333333333297"/>
    <n v="4.6655073165893599"/>
    <n v="2.8678260167439698"/>
    <n v="8.2244260623135848"/>
    <b v="0"/>
    <b v="0"/>
    <b v="1"/>
    <b v="0"/>
    <b v="0"/>
    <b v="0"/>
    <x v="6"/>
    <n v="1444"/>
  </r>
  <r>
    <n v="13"/>
    <n v="72"/>
    <n v="4.3076923076923102"/>
    <n v="2"/>
    <n v="183"/>
    <n v="7.6844444444444404"/>
    <n v="4.6713995933532697"/>
    <n v="3.0130448510911707"/>
    <n v="9.0784392746870157"/>
    <b v="0"/>
    <b v="0"/>
    <b v="1"/>
    <b v="0"/>
    <b v="0"/>
    <b v="0"/>
    <x v="6"/>
    <n v="1445"/>
  </r>
  <r>
    <n v="13"/>
    <n v="72"/>
    <n v="4.3076923076923102"/>
    <n v="2"/>
    <n v="119"/>
    <n v="9.8166441136671203"/>
    <n v="4.7743477821350098"/>
    <n v="5.0422963315321105"/>
    <n v="25.424752294982181"/>
    <b v="0"/>
    <b v="0"/>
    <b v="0"/>
    <b v="1"/>
    <b v="0"/>
    <b v="0"/>
    <x v="8"/>
    <n v="1446"/>
  </r>
  <r>
    <n v="13"/>
    <n v="72"/>
    <n v="4.3076923076923102"/>
    <n v="2"/>
    <n v="187"/>
    <n v="7.98"/>
    <n v="4.6700553894043004"/>
    <n v="3.3099446105957"/>
    <n v="10.95573332521152"/>
    <b v="0"/>
    <b v="0"/>
    <b v="1"/>
    <b v="0"/>
    <b v="0"/>
    <b v="0"/>
    <x v="6"/>
    <n v="1447"/>
  </r>
  <r>
    <n v="13"/>
    <n v="72"/>
    <n v="4.3076923076923102"/>
    <n v="2"/>
    <n v="332"/>
    <n v="8.1151999999999997"/>
    <n v="4.5845270156860396"/>
    <n v="3.5306729843139601"/>
    <n v="12.465651722164445"/>
    <b v="0"/>
    <b v="0"/>
    <b v="1"/>
    <b v="0"/>
    <b v="0"/>
    <b v="0"/>
    <x v="7"/>
    <n v="1448"/>
  </r>
  <r>
    <n v="13"/>
    <n v="72"/>
    <n v="4.3076923076923102"/>
    <n v="2"/>
    <n v="300"/>
    <n v="8.4356923076923103"/>
    <n v="4.6089668273925799"/>
    <n v="3.8267254802997304"/>
    <n v="14.643827901575202"/>
    <b v="0"/>
    <b v="0"/>
    <b v="1"/>
    <b v="0"/>
    <b v="0"/>
    <b v="0"/>
    <x v="7"/>
    <n v="1449"/>
  </r>
  <r>
    <n v="13"/>
    <n v="72"/>
    <n v="4.3076923076923102"/>
    <n v="2"/>
    <n v="254"/>
    <n v="8.6912727272727306"/>
    <n v="4.6339735984802202"/>
    <n v="4.0572991287925104"/>
    <n v="16.461676220500465"/>
    <b v="0"/>
    <b v="0"/>
    <b v="1"/>
    <b v="0"/>
    <b v="0"/>
    <b v="0"/>
    <x v="7"/>
    <n v="1450"/>
  </r>
  <r>
    <n v="13"/>
    <n v="72"/>
    <n v="4.3076923076923102"/>
    <n v="2"/>
    <n v="237"/>
    <n v="8.3000000000000007"/>
    <n v="4.6485424041748002"/>
    <n v="3.6514575958252005"/>
    <n v="13.333142574109553"/>
    <b v="0"/>
    <b v="0"/>
    <b v="1"/>
    <b v="0"/>
    <b v="0"/>
    <b v="0"/>
    <x v="7"/>
    <n v="1451"/>
  </r>
  <r>
    <n v="13"/>
    <n v="72"/>
    <n v="4.3076923076923102"/>
    <n v="2"/>
    <n v="206"/>
    <n v="8.625"/>
    <n v="4.6681618690490696"/>
    <n v="3.9568381309509304"/>
    <n v="15.656567994547252"/>
    <b v="0"/>
    <b v="0"/>
    <b v="1"/>
    <b v="0"/>
    <b v="0"/>
    <b v="0"/>
    <x v="7"/>
    <n v="1452"/>
  </r>
  <r>
    <n v="13"/>
    <n v="72"/>
    <n v="4.3076923076923102"/>
    <n v="2"/>
    <n v="93"/>
    <n v="8.9377664109121895"/>
    <n v="4.8238453865051296"/>
    <n v="4.1139210244070599"/>
    <n v="16.924346195058433"/>
    <b v="0"/>
    <b v="0"/>
    <b v="1"/>
    <b v="0"/>
    <b v="0"/>
    <b v="0"/>
    <x v="7"/>
    <n v="1453"/>
  </r>
  <r>
    <n v="13"/>
    <n v="72"/>
    <n v="4.3076923076923102"/>
    <n v="2"/>
    <n v="133"/>
    <n v="8.6829999999999998"/>
    <n v="4.7562427520751998"/>
    <n v="3.9267572479248001"/>
    <n v="15.419422484129949"/>
    <b v="0"/>
    <b v="0"/>
    <b v="1"/>
    <b v="0"/>
    <b v="0"/>
    <b v="0"/>
    <x v="7"/>
    <n v="1454"/>
  </r>
  <r>
    <n v="13"/>
    <n v="72"/>
    <n v="4.3076923076923102"/>
    <n v="2"/>
    <n v="98"/>
    <n v="9.4146341463414593"/>
    <n v="4.8139595985412598"/>
    <n v="4.6006745478001996"/>
    <n v="21.166206294776572"/>
    <b v="0"/>
    <b v="0"/>
    <b v="1"/>
    <b v="0"/>
    <b v="0"/>
    <b v="0"/>
    <x v="8"/>
    <n v="1455"/>
  </r>
  <r>
    <n v="13"/>
    <n v="72"/>
    <n v="4.3076923076923102"/>
    <n v="2"/>
    <n v="184"/>
    <n v="8.9160000000000004"/>
    <n v="4.6710634231567401"/>
    <n v="4.2449365768432603"/>
    <n v="18.019486541421777"/>
    <b v="0"/>
    <b v="0"/>
    <b v="1"/>
    <b v="0"/>
    <b v="0"/>
    <b v="0"/>
    <x v="7"/>
    <n v="1456"/>
  </r>
  <r>
    <n v="13"/>
    <n v="72"/>
    <n v="4.3076923076923102"/>
    <n v="2"/>
    <n v="134"/>
    <n v="9.9456000000000007"/>
    <n v="4.7552747726440403"/>
    <n v="5.1903252273559604"/>
    <n v="26.939475965727702"/>
    <b v="0"/>
    <b v="0"/>
    <b v="0"/>
    <b v="1"/>
    <b v="0"/>
    <b v="0"/>
    <x v="8"/>
    <n v="1457"/>
  </r>
  <r>
    <n v="13"/>
    <n v="72"/>
    <n v="4.3076923076923102"/>
    <n v="2"/>
    <n v="0"/>
    <n v="0"/>
    <n v="3.1877272129058798"/>
    <n v="-3.1877272129058798"/>
    <n v="10.161604783900689"/>
    <b v="0"/>
    <b v="0"/>
    <b v="1"/>
    <b v="0"/>
    <b v="0"/>
    <b v="0"/>
    <x v="0"/>
    <n v="1458"/>
  </r>
  <r>
    <n v="13"/>
    <n v="72"/>
    <n v="4.3076923076923102"/>
    <n v="2"/>
    <n v="1"/>
    <n v="1"/>
    <n v="3.5192010402679399"/>
    <n v="-2.5192010402679399"/>
    <n v="6.3463738812870707"/>
    <b v="0"/>
    <b v="0"/>
    <b v="1"/>
    <b v="0"/>
    <b v="0"/>
    <b v="0"/>
    <x v="0"/>
    <n v="1459"/>
  </r>
  <r>
    <n v="13"/>
    <n v="72"/>
    <n v="4.3076923076923102"/>
    <n v="2"/>
    <n v="2"/>
    <n v="2"/>
    <n v="3.7896690368652299"/>
    <n v="-1.7896690368652299"/>
    <n v="3.2029152615141196"/>
    <b v="0"/>
    <b v="1"/>
    <b v="0"/>
    <b v="0"/>
    <b v="0"/>
    <b v="0"/>
    <x v="1"/>
    <n v="1460"/>
  </r>
  <r>
    <n v="13"/>
    <n v="72"/>
    <n v="4.3076923076923102"/>
    <n v="2"/>
    <n v="37"/>
    <n v="8.4720841859105498"/>
    <n v="4.9603753089904803"/>
    <n v="3.5117088769200695"/>
    <n v="12.332099236239216"/>
    <b v="0"/>
    <b v="0"/>
    <b v="1"/>
    <b v="0"/>
    <b v="0"/>
    <b v="0"/>
    <x v="7"/>
    <n v="1461"/>
  </r>
  <r>
    <n v="13"/>
    <n v="72"/>
    <n v="4.3076923076923102"/>
    <n v="2"/>
    <n v="26"/>
    <n v="10.067244539483699"/>
    <n v="4.9936208724975604"/>
    <n v="5.0736236669861388"/>
    <n v="25.741657114201875"/>
    <b v="0"/>
    <b v="0"/>
    <b v="0"/>
    <b v="1"/>
    <b v="0"/>
    <b v="0"/>
    <x v="8"/>
    <n v="1462"/>
  </r>
  <r>
    <n v="13"/>
    <n v="72"/>
    <n v="4.3076923076923102"/>
    <n v="2"/>
    <n v="17"/>
    <n v="11.8676823483453"/>
    <n v="5.0208220481872603"/>
    <n v="6.8468603001580393"/>
    <n v="46.879495969880239"/>
    <b v="0"/>
    <b v="0"/>
    <b v="0"/>
    <b v="1"/>
    <b v="0"/>
    <b v="0"/>
    <x v="9"/>
    <n v="1463"/>
  </r>
  <r>
    <n v="13"/>
    <n v="72"/>
    <n v="4.3076923076923102"/>
    <n v="2"/>
    <n v="10"/>
    <n v="9.9416518269729295"/>
    <n v="4.9346184730529803"/>
    <n v="5.0070333539199492"/>
    <n v="25.070383007266855"/>
    <b v="0"/>
    <b v="0"/>
    <b v="0"/>
    <b v="1"/>
    <b v="0"/>
    <b v="0"/>
    <x v="8"/>
    <n v="1464"/>
  </r>
  <r>
    <n v="13"/>
    <n v="72"/>
    <n v="4.3076923076923102"/>
    <n v="2"/>
    <n v="38"/>
    <n v="9.6147238749685702"/>
    <n v="4.9573531150817898"/>
    <n v="4.6573707598867804"/>
    <n v="21.691102395048365"/>
    <b v="0"/>
    <b v="0"/>
    <b v="1"/>
    <b v="0"/>
    <b v="0"/>
    <b v="0"/>
    <x v="8"/>
    <n v="1465"/>
  </r>
  <r>
    <n v="13"/>
    <n v="72"/>
    <n v="4.3076923076923102"/>
    <n v="2"/>
    <n v="27"/>
    <n v="11.5230501834635"/>
    <n v="4.9905986785888699"/>
    <n v="6.5324515048746301"/>
    <n v="42.67292266353882"/>
    <b v="0"/>
    <b v="0"/>
    <b v="0"/>
    <b v="1"/>
    <b v="0"/>
    <b v="0"/>
    <x v="9"/>
    <n v="1466"/>
  </r>
  <r>
    <n v="13"/>
    <n v="72"/>
    <n v="4.3076923076923102"/>
    <n v="2"/>
    <n v="51"/>
    <n v="9.6303909713825107"/>
    <n v="4.9218592643737802"/>
    <n v="4.7085317070087305"/>
    <n v="22.17027083590655"/>
    <b v="0"/>
    <b v="0"/>
    <b v="1"/>
    <b v="0"/>
    <b v="0"/>
    <b v="0"/>
    <x v="8"/>
    <n v="1467"/>
  </r>
  <r>
    <n v="13"/>
    <n v="72"/>
    <n v="4.3076923076923102"/>
    <n v="2"/>
    <n v="18"/>
    <n v="10.228066959921801"/>
    <n v="5.01779985427856"/>
    <n v="5.2102671056432408"/>
    <n v="27.146883312147995"/>
    <b v="0"/>
    <b v="0"/>
    <b v="0"/>
    <b v="1"/>
    <b v="0"/>
    <b v="0"/>
    <x v="8"/>
    <n v="1468"/>
  </r>
  <r>
    <n v="13"/>
    <n v="72"/>
    <n v="4.3076923076923102"/>
    <n v="2"/>
    <n v="11"/>
    <n v="10.591719096851699"/>
    <n v="4.9776644706726101"/>
    <n v="5.6140546261790893"/>
    <n v="31.517609345722835"/>
    <b v="0"/>
    <b v="0"/>
    <b v="0"/>
    <b v="1"/>
    <b v="0"/>
    <b v="0"/>
    <x v="10"/>
    <n v="1469"/>
  </r>
  <r>
    <n v="13"/>
    <n v="72"/>
    <n v="4.3076923076923102"/>
    <n v="2"/>
    <n v="5"/>
    <n v="5.5104745617785396"/>
    <n v="4.19075632095337"/>
    <n v="1.3197182408251695"/>
    <n v="1.7416562351666802"/>
    <b v="0"/>
    <b v="1"/>
    <b v="0"/>
    <b v="0"/>
    <b v="0"/>
    <b v="0"/>
    <x v="5"/>
    <n v="1470"/>
  </r>
  <r>
    <n v="13"/>
    <n v="72"/>
    <n v="4.3076923076923102"/>
    <n v="2"/>
    <n v="6"/>
    <n v="6.4298157146786501"/>
    <n v="4.4110360145568803"/>
    <n v="2.0187797001217698"/>
    <n v="4.0754714776237426"/>
    <b v="0"/>
    <b v="0"/>
    <b v="1"/>
    <b v="0"/>
    <b v="0"/>
    <b v="0"/>
    <x v="4"/>
    <n v="1471"/>
  </r>
  <r>
    <n v="13"/>
    <n v="72"/>
    <n v="4.3076923076923102"/>
    <n v="2"/>
    <n v="3"/>
    <n v="3.3594153052450602"/>
    <n v="3.90203952789307"/>
    <n v="-0.5426242226480098"/>
    <n v="0.29444104700435692"/>
    <b v="1"/>
    <b v="0"/>
    <b v="0"/>
    <b v="0"/>
    <b v="0"/>
    <b v="0"/>
    <x v="2"/>
    <n v="1472"/>
  </r>
  <r>
    <n v="13"/>
    <n v="72"/>
    <n v="4.3076923076923102"/>
    <n v="2"/>
    <n v="147"/>
    <n v="6.1238095238095198"/>
    <n v="4.7440142631530797"/>
    <n v="1.3797952606564401"/>
    <n v="1.9038349613299734"/>
    <b v="0"/>
    <b v="1"/>
    <b v="0"/>
    <b v="0"/>
    <b v="0"/>
    <b v="0"/>
    <x v="5"/>
    <n v="1473"/>
  </r>
  <r>
    <n v="13"/>
    <n v="72"/>
    <n v="4.3076923076923102"/>
    <n v="2"/>
    <n v="39"/>
    <n v="8.7448307834955994"/>
    <n v="4.9543304443359402"/>
    <n v="3.7905003391596592"/>
    <n v="14.367892821169491"/>
    <b v="0"/>
    <b v="0"/>
    <b v="1"/>
    <b v="0"/>
    <b v="0"/>
    <b v="0"/>
    <x v="7"/>
    <n v="1474"/>
  </r>
  <r>
    <n v="13"/>
    <n v="72"/>
    <n v="4.3076923076923102"/>
    <n v="2"/>
    <n v="160"/>
    <n v="7.8744394618834104"/>
    <n v="4.7405486106872603"/>
    <n v="3.1338908511961501"/>
    <n v="9.82127186721093"/>
    <b v="0"/>
    <b v="0"/>
    <b v="1"/>
    <b v="0"/>
    <b v="0"/>
    <b v="0"/>
    <x v="6"/>
    <n v="1475"/>
  </r>
  <r>
    <n v="13"/>
    <n v="72"/>
    <n v="4.3076923076923102"/>
    <n v="2"/>
    <n v="124"/>
    <n v="7.5059523809523796"/>
    <n v="4.7667698860168501"/>
    <n v="2.7391824949355295"/>
    <n v="7.5031207405612319"/>
    <b v="0"/>
    <b v="0"/>
    <b v="1"/>
    <b v="0"/>
    <b v="0"/>
    <b v="0"/>
    <x v="6"/>
    <n v="1476"/>
  </r>
  <r>
    <n v="13"/>
    <n v="72"/>
    <n v="4.3076923076923102"/>
    <n v="2"/>
    <n v="75"/>
    <n v="10.614316064716499"/>
    <n v="4.8629136085510298"/>
    <n v="5.7514024561654695"/>
    <n v="33.078630212786194"/>
    <b v="0"/>
    <b v="0"/>
    <b v="0"/>
    <b v="1"/>
    <b v="0"/>
    <b v="0"/>
    <x v="10"/>
    <n v="1477"/>
  </r>
  <r>
    <n v="13"/>
    <n v="72"/>
    <n v="4.3076923076923102"/>
    <n v="2"/>
    <n v="52"/>
    <n v="7.8637026239066996"/>
    <n v="4.9192986488342303"/>
    <n v="2.9444039750724693"/>
    <n v="8.6695147684225589"/>
    <b v="0"/>
    <b v="0"/>
    <b v="1"/>
    <b v="0"/>
    <b v="0"/>
    <b v="0"/>
    <x v="6"/>
    <n v="1478"/>
  </r>
  <r>
    <n v="13"/>
    <n v="72"/>
    <n v="4.3076923076923102"/>
    <n v="2"/>
    <n v="4"/>
    <n v="4.3012379642365897"/>
    <n v="4.1001067161560103"/>
    <n v="0.20113124808057936"/>
    <n v="4.0453778954451562E-2"/>
    <b v="1"/>
    <b v="0"/>
    <b v="0"/>
    <b v="0"/>
    <b v="0"/>
    <b v="0"/>
    <x v="3"/>
    <n v="1479"/>
  </r>
  <r>
    <n v="13"/>
    <n v="72"/>
    <n v="4.3076923076923102"/>
    <n v="2"/>
    <n v="74"/>
    <n v="10.182618723136599"/>
    <n v="4.8653650283813503"/>
    <n v="5.3172536947552489"/>
    <n v="28.273186854388346"/>
    <b v="0"/>
    <b v="0"/>
    <b v="0"/>
    <b v="1"/>
    <b v="0"/>
    <b v="0"/>
    <x v="8"/>
    <n v="1480"/>
  </r>
  <r>
    <n v="13"/>
    <n v="72"/>
    <n v="4.3076923076923102"/>
    <n v="2"/>
    <n v="103"/>
    <n v="7.5331914893617"/>
    <n v="4.8040738105773899"/>
    <n v="2.7291176787843101"/>
    <n v="7.4480833046530606"/>
    <b v="0"/>
    <b v="0"/>
    <b v="1"/>
    <b v="0"/>
    <b v="0"/>
    <b v="0"/>
    <x v="6"/>
    <n v="1481"/>
  </r>
  <r>
    <n v="13"/>
    <n v="72"/>
    <n v="4.3076923076923102"/>
    <n v="2"/>
    <n v="84"/>
    <n v="4.5467032967033001"/>
    <n v="4.8416399955749503"/>
    <n v="-0.29493669887165019"/>
    <n v="8.6987656341306466E-2"/>
    <b v="1"/>
    <b v="0"/>
    <b v="0"/>
    <b v="0"/>
    <b v="0"/>
    <b v="0"/>
    <x v="3"/>
    <n v="1482"/>
  </r>
  <r>
    <n v="13"/>
    <n v="72"/>
    <n v="4.3076923076923102"/>
    <n v="2"/>
    <n v="28"/>
    <n v="10.5404782946359"/>
    <n v="4.9875764846801802"/>
    <n v="5.5529018099557197"/>
    <n v="30.834718511009509"/>
    <b v="0"/>
    <b v="0"/>
    <b v="0"/>
    <b v="1"/>
    <b v="0"/>
    <b v="0"/>
    <x v="10"/>
    <n v="1483"/>
  </r>
  <r>
    <n v="13"/>
    <n v="72"/>
    <n v="4.3076923076923102"/>
    <n v="2"/>
    <n v="128"/>
    <n v="7.3265682656826598"/>
    <n v="4.7615413665771502"/>
    <n v="2.5650268991055096"/>
    <n v="6.5793629931348265"/>
    <b v="0"/>
    <b v="0"/>
    <b v="1"/>
    <b v="0"/>
    <b v="0"/>
    <b v="0"/>
    <x v="6"/>
    <n v="1484"/>
  </r>
  <r>
    <n v="13"/>
    <n v="72"/>
    <n v="4.3076923076923102"/>
    <n v="2"/>
    <n v="53"/>
    <n v="8.1440144014401401"/>
    <n v="4.9168472290039098"/>
    <n v="3.2271671724362303"/>
    <n v="10.414607958850054"/>
    <b v="0"/>
    <b v="0"/>
    <b v="1"/>
    <b v="0"/>
    <b v="0"/>
    <b v="0"/>
    <x v="6"/>
    <n v="1485"/>
  </r>
  <r>
    <n v="13"/>
    <n v="72"/>
    <n v="4.3076923076923102"/>
    <n v="2"/>
    <n v="7"/>
    <n v="7.4628171300994497"/>
    <n v="4.4656500816345197"/>
    <n v="2.99716704846493"/>
    <n v="8.9830103164039805"/>
    <b v="0"/>
    <b v="0"/>
    <b v="1"/>
    <b v="0"/>
    <b v="0"/>
    <b v="0"/>
    <x v="6"/>
    <n v="1486"/>
  </r>
  <r>
    <n v="13"/>
    <n v="72"/>
    <n v="4.3076923076923102"/>
    <n v="2"/>
    <n v="34"/>
    <n v="8.9502035607947992"/>
    <n v="4.96944236755371"/>
    <n v="3.9807611932410891"/>
    <n v="15.84645967761422"/>
    <b v="0"/>
    <b v="0"/>
    <b v="1"/>
    <b v="0"/>
    <b v="0"/>
    <b v="0"/>
    <x v="7"/>
    <n v="1487"/>
  </r>
  <r>
    <n v="13"/>
    <n v="72"/>
    <n v="4.3076923076923102"/>
    <n v="2"/>
    <n v="67"/>
    <n v="6.8922369765066396"/>
    <n v="4.8825259208679199"/>
    <n v="2.0097110556387197"/>
    <n v="4.038938527156497"/>
    <b v="0"/>
    <b v="0"/>
    <b v="1"/>
    <b v="0"/>
    <b v="0"/>
    <b v="0"/>
    <x v="4"/>
    <n v="1488"/>
  </r>
  <r>
    <n v="13"/>
    <n v="72"/>
    <n v="4.3076923076923102"/>
    <n v="2"/>
    <n v="19"/>
    <n v="11.6885779047994"/>
    <n v="5.0147776603698704"/>
    <n v="6.6738002444295299"/>
    <n v="44.539609702547651"/>
    <b v="0"/>
    <b v="0"/>
    <b v="0"/>
    <b v="1"/>
    <b v="0"/>
    <b v="0"/>
    <x v="9"/>
    <n v="1489"/>
  </r>
  <r>
    <n v="13"/>
    <n v="72"/>
    <n v="4.3076923076923102"/>
    <n v="2"/>
    <n v="20"/>
    <n v="9.8454817027632604"/>
    <n v="5.0117549896240199"/>
    <n v="4.8337267131392405"/>
    <n v="23.364913937315887"/>
    <b v="0"/>
    <b v="0"/>
    <b v="1"/>
    <b v="0"/>
    <b v="0"/>
    <b v="0"/>
    <x v="8"/>
    <n v="1490"/>
  </r>
  <r>
    <n v="13"/>
    <n v="72"/>
    <n v="4.3076923076923102"/>
    <n v="2"/>
    <n v="109"/>
    <n v="9.0765199161425603"/>
    <n v="4.7925529479980504"/>
    <n v="4.2839669681445098"/>
    <n v="18.352372984153263"/>
    <b v="0"/>
    <b v="0"/>
    <b v="1"/>
    <b v="0"/>
    <b v="0"/>
    <b v="0"/>
    <x v="7"/>
    <n v="1491"/>
  </r>
  <r>
    <n v="13"/>
    <n v="72"/>
    <n v="4.3076923076923102"/>
    <n v="2"/>
    <n v="68"/>
    <n v="7.7034534534534496"/>
    <n v="4.8800745010376003"/>
    <n v="2.8233789524158492"/>
    <n v="7.9714687089448182"/>
    <b v="0"/>
    <b v="0"/>
    <b v="1"/>
    <b v="0"/>
    <b v="0"/>
    <b v="0"/>
    <x v="6"/>
    <n v="1492"/>
  </r>
  <r>
    <n v="13"/>
    <n v="72"/>
    <n v="4.3076923076923102"/>
    <n v="2"/>
    <n v="35"/>
    <n v="10.345707528249999"/>
    <n v="4.9664201736450204"/>
    <n v="5.3792873546049789"/>
    <n v="28.936732443413032"/>
    <b v="0"/>
    <b v="0"/>
    <b v="0"/>
    <b v="1"/>
    <b v="0"/>
    <b v="0"/>
    <x v="8"/>
    <n v="1493"/>
  </r>
  <r>
    <n v="13"/>
    <n v="72"/>
    <n v="4.3076923076923102"/>
    <n v="2"/>
    <n v="64"/>
    <n v="10.835864186998799"/>
    <n v="4.8898801803588903"/>
    <n v="5.9459840066399092"/>
    <n v="35.354725807217591"/>
    <b v="0"/>
    <b v="0"/>
    <b v="0"/>
    <b v="1"/>
    <b v="0"/>
    <b v="0"/>
    <x v="10"/>
    <n v="1494"/>
  </r>
  <r>
    <n v="13"/>
    <n v="72"/>
    <n v="4.3076923076923102"/>
    <n v="2"/>
    <n v="29"/>
    <n v="8.7252994011975993"/>
    <n v="4.9845542907714799"/>
    <n v="3.7407451104261193"/>
    <n v="13.99317398117692"/>
    <b v="0"/>
    <b v="0"/>
    <b v="1"/>
    <b v="0"/>
    <b v="0"/>
    <b v="0"/>
    <x v="7"/>
    <n v="1495"/>
  </r>
  <r>
    <n v="13"/>
    <n v="72"/>
    <n v="4.3076923076923102"/>
    <n v="2"/>
    <n v="44"/>
    <n v="9.3232793102426594"/>
    <n v="4.9398841857910201"/>
    <n v="4.3833951244516394"/>
    <n v="19.214152817066402"/>
    <b v="0"/>
    <b v="0"/>
    <b v="1"/>
    <b v="0"/>
    <b v="0"/>
    <b v="0"/>
    <x v="7"/>
    <n v="1496"/>
  </r>
  <r>
    <n v="13"/>
    <n v="72"/>
    <n v="4.3076923076923102"/>
    <n v="2"/>
    <n v="83"/>
    <n v="8.6018662519440099"/>
    <n v="4.8436174392700204"/>
    <n v="3.7582488126739895"/>
    <n v="14.124434137965451"/>
    <b v="0"/>
    <b v="0"/>
    <b v="1"/>
    <b v="0"/>
    <b v="0"/>
    <b v="0"/>
    <x v="7"/>
    <n v="1497"/>
  </r>
  <r>
    <n v="13"/>
    <n v="72"/>
    <n v="4.3076923076923102"/>
    <n v="2"/>
    <n v="12"/>
    <n v="11.0102590253926"/>
    <n v="5.0212674140930202"/>
    <n v="5.9889916112995794"/>
    <n v="35.868020520216731"/>
    <b v="0"/>
    <b v="0"/>
    <b v="0"/>
    <b v="1"/>
    <b v="0"/>
    <b v="0"/>
    <x v="10"/>
    <n v="1498"/>
  </r>
  <r>
    <n v="13"/>
    <n v="72"/>
    <n v="4.3076923076923102"/>
    <n v="2"/>
    <n v="13"/>
    <n v="11.403216523852199"/>
    <n v="5.0329113006591797"/>
    <n v="6.3703052231930197"/>
    <n v="40.580788636640271"/>
    <b v="0"/>
    <b v="0"/>
    <b v="0"/>
    <b v="1"/>
    <b v="0"/>
    <b v="0"/>
    <x v="10"/>
    <n v="1499"/>
  </r>
  <r>
    <n v="13"/>
    <n v="72"/>
    <n v="4.3076923076923102"/>
    <n v="2"/>
    <n v="21"/>
    <n v="12.2942510027321"/>
    <n v="5.0087327957153303"/>
    <n v="7.2855182070167697"/>
    <n v="53.078775544772846"/>
    <b v="0"/>
    <b v="0"/>
    <b v="0"/>
    <b v="1"/>
    <b v="0"/>
    <b v="0"/>
    <x v="9"/>
    <n v="1500"/>
  </r>
  <r>
    <n v="13"/>
    <n v="72"/>
    <n v="4.3076923076923102"/>
    <n v="2"/>
    <n v="48"/>
    <n v="8.1137209968490396"/>
    <n v="4.9295845031738299"/>
    <n v="3.1841364936752097"/>
    <n v="10.138725210354259"/>
    <b v="0"/>
    <b v="0"/>
    <b v="1"/>
    <b v="0"/>
    <b v="0"/>
    <b v="0"/>
    <x v="6"/>
    <n v="1501"/>
  </r>
  <r>
    <n v="13"/>
    <n v="72"/>
    <n v="4.3076923076923102"/>
    <n v="2"/>
    <n v="40"/>
    <n v="8.3459953856295304"/>
    <n v="4.9513082504272496"/>
    <n v="3.3946871352022807"/>
    <n v="11.523900745907868"/>
    <b v="0"/>
    <b v="0"/>
    <b v="1"/>
    <b v="0"/>
    <b v="0"/>
    <b v="0"/>
    <x v="6"/>
    <n v="1502"/>
  </r>
  <r>
    <n v="13"/>
    <n v="72"/>
    <n v="4.3076923076923102"/>
    <n v="2"/>
    <n v="32"/>
    <n v="7.7638000935599596"/>
    <n v="4.9754872322082502"/>
    <n v="2.7883128613517094"/>
    <n v="7.7746886127793573"/>
    <b v="0"/>
    <b v="0"/>
    <b v="1"/>
    <b v="0"/>
    <b v="0"/>
    <b v="0"/>
    <x v="6"/>
    <n v="1503"/>
  </r>
  <r>
    <n v="13"/>
    <n v="72"/>
    <n v="4.3076923076923102"/>
    <n v="2"/>
    <n v="23"/>
    <n v="9.0279231179925201"/>
    <n v="5.0026879310607901"/>
    <n v="4.02523518693173"/>
    <n v="16.202518310113319"/>
    <b v="0"/>
    <b v="0"/>
    <b v="1"/>
    <b v="0"/>
    <b v="0"/>
    <b v="0"/>
    <x v="7"/>
    <n v="1504"/>
  </r>
  <r>
    <n v="13"/>
    <n v="72"/>
    <n v="4.3076923076923102"/>
    <n v="2"/>
    <n v="16"/>
    <n v="11.225934661076201"/>
    <n v="5.0238447189331099"/>
    <n v="6.2020899421430906"/>
    <n v="38.465919650432483"/>
    <b v="0"/>
    <b v="0"/>
    <b v="0"/>
    <b v="1"/>
    <b v="0"/>
    <b v="0"/>
    <x v="10"/>
    <n v="1505"/>
  </r>
  <r>
    <n v="13"/>
    <n v="72"/>
    <n v="4.3076923076923102"/>
    <n v="2"/>
    <n v="8"/>
    <n v="8.3220453229977895"/>
    <n v="4.8165922164917001"/>
    <n v="3.5054531065060894"/>
    <n v="12.288201481913193"/>
    <b v="0"/>
    <b v="0"/>
    <b v="1"/>
    <b v="0"/>
    <b v="0"/>
    <b v="0"/>
    <x v="7"/>
    <n v="1506"/>
  </r>
  <r>
    <n v="13"/>
    <n v="72"/>
    <n v="4.3076923076923102"/>
    <n v="2"/>
    <n v="328"/>
    <n v="4"/>
    <n v="4.5869331359863299"/>
    <n v="-0.5869331359863299"/>
    <n v="0.34449050611874765"/>
    <b v="1"/>
    <b v="0"/>
    <b v="0"/>
    <b v="0"/>
    <b v="0"/>
    <b v="0"/>
    <x v="2"/>
    <n v="1507"/>
  </r>
  <r>
    <n v="13"/>
    <n v="72"/>
    <n v="4.3076923076923102"/>
    <n v="2"/>
    <n v="296"/>
    <n v="4.8427419354838701"/>
    <n v="4.6124281883239702"/>
    <n v="0.23031374715989994"/>
    <n v="5.3044422130834316E-2"/>
    <b v="1"/>
    <b v="0"/>
    <b v="0"/>
    <b v="0"/>
    <b v="0"/>
    <b v="0"/>
    <x v="3"/>
    <n v="1508"/>
  </r>
  <r>
    <n v="13"/>
    <n v="72"/>
    <n v="4.3076923076923102"/>
    <n v="2"/>
    <n v="260"/>
    <n v="4"/>
    <n v="4.6300544738769496"/>
    <n v="-0.63005447387694957"/>
    <n v="0.39696864005235971"/>
    <b v="1"/>
    <b v="0"/>
    <b v="0"/>
    <b v="0"/>
    <b v="0"/>
    <b v="0"/>
    <x v="2"/>
    <n v="1509"/>
  </r>
  <r>
    <n v="13"/>
    <n v="72"/>
    <n v="4.3076923076923102"/>
    <n v="2"/>
    <n v="148"/>
    <n v="4.4597918637653704"/>
    <n v="4.7433204650878897"/>
    <n v="-0.28352860132251934"/>
    <n v="8.0388467767904107E-2"/>
    <b v="1"/>
    <b v="0"/>
    <b v="0"/>
    <b v="0"/>
    <b v="0"/>
    <b v="0"/>
    <x v="3"/>
    <n v="1510"/>
  </r>
  <r>
    <n v="13"/>
    <n v="72"/>
    <n v="4.3076923076923102"/>
    <n v="2"/>
    <n v="161"/>
    <n v="7.5440188172043001"/>
    <n v="4.74053955078125"/>
    <n v="2.8034792664230501"/>
    <n v="7.8594959972639229"/>
    <b v="0"/>
    <b v="0"/>
    <b v="1"/>
    <b v="0"/>
    <b v="0"/>
    <b v="0"/>
    <x v="6"/>
    <n v="1511"/>
  </r>
  <r>
    <n v="13"/>
    <n v="72"/>
    <n v="4.3076923076923102"/>
    <n v="2"/>
    <n v="125"/>
    <n v="5.8671328671328702"/>
    <n v="4.7652854919433603"/>
    <n v="1.1018473751895099"/>
    <n v="1.2140676382120126"/>
    <b v="0"/>
    <b v="1"/>
    <b v="0"/>
    <b v="0"/>
    <b v="0"/>
    <b v="0"/>
    <x v="5"/>
    <n v="1512"/>
  </r>
  <r>
    <n v="13"/>
    <n v="72"/>
    <n v="4.3076923076923102"/>
    <n v="2"/>
    <n v="229"/>
    <n v="7.9859735973597399"/>
    <n v="4.6554594039917001"/>
    <n v="3.3305141933680398"/>
    <n v="11.092324792225964"/>
    <b v="0"/>
    <b v="0"/>
    <b v="1"/>
    <b v="0"/>
    <b v="0"/>
    <b v="0"/>
    <x v="6"/>
    <n v="1513"/>
  </r>
  <r>
    <n v="13"/>
    <n v="72"/>
    <n v="4.3076923076923102"/>
    <n v="2"/>
    <n v="173"/>
    <n v="4.0804597701149401"/>
    <n v="4.6890072822570801"/>
    <n v="-0.60854751214213998"/>
    <n v="0.37033007453438799"/>
    <b v="1"/>
    <b v="0"/>
    <b v="0"/>
    <b v="0"/>
    <b v="0"/>
    <b v="0"/>
    <x v="2"/>
    <n v="1514"/>
  </r>
  <r>
    <n v="13"/>
    <n v="72"/>
    <n v="4.3076923076923102"/>
    <n v="2"/>
    <n v="225"/>
    <n v="4.5"/>
    <n v="4.6598138809204102"/>
    <n v="-0.15981388092041016"/>
    <n v="2.5540476534843037E-2"/>
    <b v="1"/>
    <b v="0"/>
    <b v="0"/>
    <b v="0"/>
    <b v="0"/>
    <b v="0"/>
    <x v="3"/>
    <n v="1515"/>
  </r>
  <r>
    <n v="13"/>
    <n v="72"/>
    <n v="4.3076923076923102"/>
    <n v="2"/>
    <n v="200"/>
    <n v="7.3596899224806203"/>
    <n v="4.6667165756225604"/>
    <n v="2.6929733468580599"/>
    <n v="7.2521054468879003"/>
    <b v="0"/>
    <b v="0"/>
    <b v="1"/>
    <b v="0"/>
    <b v="0"/>
    <b v="0"/>
    <x v="6"/>
    <n v="1516"/>
  </r>
  <r>
    <n v="13"/>
    <n v="72"/>
    <n v="4.3076923076923102"/>
    <n v="2"/>
    <n v="104"/>
    <n v="6.7030433446049802"/>
    <n v="4.8020963668823198"/>
    <n v="1.9009469777226604"/>
    <n v="3.6135994121129169"/>
    <b v="0"/>
    <b v="1"/>
    <b v="0"/>
    <b v="0"/>
    <b v="0"/>
    <b v="0"/>
    <x v="4"/>
    <n v="1517"/>
  </r>
  <r>
    <n v="13"/>
    <n v="72"/>
    <n v="4.3076923076923102"/>
    <n v="2"/>
    <n v="85"/>
    <n v="5.08629191321499"/>
    <n v="4.8396630287170401"/>
    <n v="0.24662888449794984"/>
    <n v="6.0825806668703082E-2"/>
    <b v="1"/>
    <b v="0"/>
    <b v="0"/>
    <b v="0"/>
    <b v="0"/>
    <b v="0"/>
    <x v="3"/>
    <n v="1518"/>
  </r>
  <r>
    <n v="13"/>
    <n v="72"/>
    <n v="4.3076923076923102"/>
    <n v="2"/>
    <n v="105"/>
    <n v="8.9109614206981007"/>
    <n v="4.8001194000244096"/>
    <n v="4.1108420206736911"/>
    <n v="16.899022118936557"/>
    <b v="0"/>
    <b v="0"/>
    <b v="1"/>
    <b v="0"/>
    <b v="0"/>
    <b v="0"/>
    <x v="7"/>
    <n v="1519"/>
  </r>
  <r>
    <n v="13"/>
    <n v="72"/>
    <n v="4.3076923076923102"/>
    <n v="2"/>
    <n v="86"/>
    <n v="6.5661684287276696"/>
    <n v="4.83768558502197"/>
    <n v="1.7284828437056996"/>
    <n v="2.9876529409849422"/>
    <b v="0"/>
    <b v="1"/>
    <b v="0"/>
    <b v="0"/>
    <b v="0"/>
    <b v="0"/>
    <x v="4"/>
    <n v="1520"/>
  </r>
  <r>
    <n v="13"/>
    <n v="72"/>
    <n v="4.3076923076923102"/>
    <n v="2"/>
    <n v="129"/>
    <n v="7.75197740112994"/>
    <n v="4.76029348373413"/>
    <n v="2.9916839173958101"/>
    <n v="8.950172661604741"/>
    <b v="0"/>
    <b v="0"/>
    <b v="1"/>
    <b v="0"/>
    <b v="0"/>
    <b v="0"/>
    <x v="6"/>
    <n v="1521"/>
  </r>
  <r>
    <n v="13"/>
    <n v="72"/>
    <n v="4.3076923076923102"/>
    <n v="2"/>
    <n v="110"/>
    <n v="8.3586478702440505"/>
    <n v="4.7906441688537598"/>
    <n v="3.5680037013902908"/>
    <n v="12.730650413134816"/>
    <b v="0"/>
    <b v="0"/>
    <b v="1"/>
    <b v="0"/>
    <b v="0"/>
    <b v="0"/>
    <x v="7"/>
    <n v="1522"/>
  </r>
  <r>
    <n v="13"/>
    <n v="72"/>
    <n v="4.3076923076923102"/>
    <n v="2"/>
    <n v="153"/>
    <n v="9.3196239717978795"/>
    <n v="4.7411203384399396"/>
    <n v="4.5785036333579399"/>
    <n v="20.962695520671858"/>
    <b v="0"/>
    <b v="0"/>
    <b v="1"/>
    <b v="0"/>
    <b v="0"/>
    <b v="0"/>
    <x v="8"/>
    <n v="1523"/>
  </r>
  <r>
    <n v="13"/>
    <n v="72"/>
    <n v="4.3076923076923102"/>
    <n v="2"/>
    <n v="230"/>
    <n v="5.2222222222222197"/>
    <n v="4.6545948982238796"/>
    <n v="0.56762732399834004"/>
    <n v="0.32220077894951649"/>
    <b v="1"/>
    <b v="0"/>
    <b v="0"/>
    <b v="0"/>
    <b v="0"/>
    <b v="0"/>
    <x v="5"/>
    <n v="1524"/>
  </r>
  <r>
    <n v="13"/>
    <n v="72"/>
    <n v="4.3076923076923102"/>
    <n v="2"/>
    <n v="174"/>
    <n v="5.3265993265993297"/>
    <n v="4.6835708618164098"/>
    <n v="0.64302846478291986"/>
    <n v="0.4134856065210788"/>
    <b v="1"/>
    <b v="0"/>
    <b v="0"/>
    <b v="0"/>
    <b v="0"/>
    <b v="0"/>
    <x v="5"/>
    <n v="1525"/>
  </r>
  <r>
    <n v="13"/>
    <n v="72"/>
    <n v="4.3076923076923102"/>
    <n v="2"/>
    <n v="198"/>
    <n v="5.4758064516129004"/>
    <n v="4.66660451889038"/>
    <n v="0.80920193272252039"/>
    <n v="0.65480776792186246"/>
    <b v="1"/>
    <b v="0"/>
    <b v="0"/>
    <b v="0"/>
    <b v="0"/>
    <b v="0"/>
    <x v="5"/>
    <n v="1526"/>
  </r>
  <r>
    <n v="13"/>
    <n v="72"/>
    <n v="4.3076923076923102"/>
    <n v="2"/>
    <n v="108"/>
    <n v="8.7552322104843494"/>
    <n v="4.7944617271423304"/>
    <n v="3.960770483342019"/>
    <n v="15.687702821713371"/>
    <b v="0"/>
    <b v="0"/>
    <b v="1"/>
    <b v="0"/>
    <b v="0"/>
    <b v="0"/>
    <x v="7"/>
    <n v="1527"/>
  </r>
  <r>
    <n v="13"/>
    <n v="72"/>
    <n v="4.3076923076923102"/>
    <n v="2"/>
    <n v="89"/>
    <n v="9.4000949216896093"/>
    <n v="4.8317542076110804"/>
    <n v="4.5683407140785288"/>
    <n v="20.869736879907524"/>
    <b v="0"/>
    <b v="0"/>
    <b v="1"/>
    <b v="0"/>
    <b v="0"/>
    <b v="0"/>
    <x v="8"/>
    <n v="1528"/>
  </r>
  <r>
    <n v="13"/>
    <n v="72"/>
    <n v="4.3076923076923102"/>
    <n v="2"/>
    <n v="99"/>
    <n v="5.5833333333333304"/>
    <n v="4.8119826316833496"/>
    <n v="0.77135070164998076"/>
    <n v="0.59498190493591763"/>
    <b v="1"/>
    <b v="0"/>
    <b v="0"/>
    <b v="0"/>
    <b v="0"/>
    <b v="0"/>
    <x v="5"/>
    <n v="1529"/>
  </r>
  <r>
    <n v="13"/>
    <n v="72"/>
    <n v="4.3076923076923102"/>
    <n v="2"/>
    <n v="120"/>
    <n v="7.2135922330097104"/>
    <n v="4.7727999687194798"/>
    <n v="2.4407922642902307"/>
    <n v="5.9574668774190309"/>
    <b v="0"/>
    <b v="0"/>
    <b v="1"/>
    <b v="0"/>
    <b v="0"/>
    <b v="0"/>
    <x v="4"/>
    <n v="1530"/>
  </r>
  <r>
    <n v="13"/>
    <n v="72"/>
    <n v="4.3076923076923102"/>
    <n v="2"/>
    <n v="69"/>
    <n v="7.5240202275600501"/>
    <n v="4.8776226043701199"/>
    <n v="2.6463976231899302"/>
    <n v="7.0034203800253119"/>
    <b v="0"/>
    <b v="0"/>
    <b v="1"/>
    <b v="0"/>
    <b v="0"/>
    <b v="0"/>
    <x v="6"/>
    <n v="1531"/>
  </r>
  <r>
    <n v="13"/>
    <n v="72"/>
    <n v="4.3076923076923102"/>
    <n v="2"/>
    <n v="57"/>
    <n v="8.2316502115655794"/>
    <n v="4.9070410728454599"/>
    <n v="3.3246091387201195"/>
    <n v="11.053025925261336"/>
    <b v="0"/>
    <b v="0"/>
    <b v="1"/>
    <b v="0"/>
    <b v="0"/>
    <b v="0"/>
    <x v="6"/>
    <n v="1532"/>
  </r>
  <r>
    <n v="13"/>
    <n v="72"/>
    <n v="4.3076923076923102"/>
    <n v="2"/>
    <n v="65"/>
    <n v="10.337115072933599"/>
    <n v="4.88742876052856"/>
    <n v="5.4496863124050394"/>
    <n v="29.699080903614838"/>
    <b v="0"/>
    <b v="0"/>
    <b v="0"/>
    <b v="1"/>
    <b v="0"/>
    <b v="0"/>
    <x v="8"/>
    <n v="1533"/>
  </r>
  <r>
    <n v="13"/>
    <n v="72"/>
    <n v="4.3076923076923102"/>
    <n v="2"/>
    <n v="30"/>
    <n v="10.154004255730699"/>
    <n v="4.9815316200256303"/>
    <n v="5.172472635705069"/>
    <n v="26.754473167117744"/>
    <b v="0"/>
    <b v="0"/>
    <b v="0"/>
    <b v="1"/>
    <b v="0"/>
    <b v="0"/>
    <x v="8"/>
    <n v="1534"/>
  </r>
  <r>
    <n v="13"/>
    <n v="72"/>
    <n v="4.3076923076923102"/>
    <n v="2"/>
    <n v="45"/>
    <n v="9.6081193808508605"/>
    <n v="4.9373092651367196"/>
    <n v="4.6708101157141408"/>
    <n v="21.816467137057547"/>
    <b v="0"/>
    <b v="0"/>
    <b v="1"/>
    <b v="0"/>
    <b v="0"/>
    <b v="0"/>
    <x v="8"/>
    <n v="1535"/>
  </r>
  <r>
    <n v="13"/>
    <n v="72"/>
    <n v="4.3076923076923102"/>
    <n v="2"/>
    <n v="126"/>
    <n v="6.9274809160305297"/>
    <n v="4.76403713226318"/>
    <n v="2.1634437837673497"/>
    <n v="4.6804890055215873"/>
    <b v="0"/>
    <b v="0"/>
    <b v="1"/>
    <b v="0"/>
    <b v="0"/>
    <b v="0"/>
    <x v="4"/>
    <n v="1536"/>
  </r>
  <r>
    <n v="13"/>
    <n v="72"/>
    <n v="4.3076923076923102"/>
    <n v="2"/>
    <n v="141"/>
    <n v="4.6166666666666698"/>
    <n v="4.7485847473144496"/>
    <n v="-0.13191808064777977"/>
    <n v="1.7402380001794126E-2"/>
    <b v="1"/>
    <b v="0"/>
    <b v="0"/>
    <b v="0"/>
    <b v="0"/>
    <b v="0"/>
    <x v="3"/>
    <n v="1537"/>
  </r>
  <r>
    <n v="13"/>
    <n v="72"/>
    <n v="4.3076923076923102"/>
    <n v="2"/>
    <n v="250"/>
    <n v="4.7333333333333298"/>
    <n v="4.63736867904663"/>
    <n v="9.5964654286699869E-2"/>
    <n v="9.209214872365824E-3"/>
    <b v="1"/>
    <b v="0"/>
    <b v="0"/>
    <b v="0"/>
    <b v="0"/>
    <b v="0"/>
    <x v="3"/>
    <n v="1538"/>
  </r>
  <r>
    <n v="13"/>
    <n v="72"/>
    <n v="4.3076923076923102"/>
    <n v="2"/>
    <n v="180"/>
    <n v="5.9918699186991899"/>
    <n v="4.67453813552856"/>
    <n v="1.3173317831706299"/>
    <n v="1.7353630269515115"/>
    <b v="0"/>
    <b v="1"/>
    <b v="0"/>
    <b v="0"/>
    <b v="0"/>
    <b v="0"/>
    <x v="5"/>
    <n v="1539"/>
  </r>
  <r>
    <n v="13"/>
    <n v="72"/>
    <n v="4.3076923076923102"/>
    <n v="2"/>
    <n v="199"/>
    <n v="6.2650980392156903"/>
    <n v="4.6666603088378897"/>
    <n v="1.5984377303778006"/>
    <n v="2.5550031778953342"/>
    <b v="0"/>
    <b v="1"/>
    <b v="0"/>
    <b v="0"/>
    <b v="0"/>
    <b v="0"/>
    <x v="4"/>
    <n v="1540"/>
  </r>
  <r>
    <n v="13"/>
    <n v="72"/>
    <n v="4.3076923076923102"/>
    <n v="2"/>
    <n v="164"/>
    <n v="7.6173294706347097"/>
    <n v="4.7398591041564897"/>
    <n v="2.87747036647822"/>
    <n v="8.2798357099603024"/>
    <b v="0"/>
    <b v="0"/>
    <b v="1"/>
    <b v="0"/>
    <b v="0"/>
    <b v="0"/>
    <x v="6"/>
    <n v="1541"/>
  </r>
  <r>
    <n v="13"/>
    <n v="72"/>
    <n v="4.3076923076923102"/>
    <n v="2"/>
    <n v="142"/>
    <n v="5.3949416342412402"/>
    <n v="4.7478141784668004"/>
    <n v="0.64712745577443975"/>
    <n v="0.4187739440170995"/>
    <b v="1"/>
    <b v="0"/>
    <b v="0"/>
    <b v="0"/>
    <b v="0"/>
    <b v="0"/>
    <x v="5"/>
    <n v="1542"/>
  </r>
  <r>
    <n v="13"/>
    <n v="72"/>
    <n v="4.3076923076923102"/>
    <n v="2"/>
    <n v="54"/>
    <n v="6.9002996458730603"/>
    <n v="4.9143958091735804"/>
    <n v="1.9859038366994799"/>
    <n v="3.9438140486177145"/>
    <b v="0"/>
    <b v="1"/>
    <b v="0"/>
    <b v="0"/>
    <b v="0"/>
    <b v="0"/>
    <x v="4"/>
    <n v="1543"/>
  </r>
  <r>
    <n v="13"/>
    <n v="72"/>
    <n v="4.3076923076923102"/>
    <n v="2"/>
    <n v="111"/>
    <n v="6.5371240601503802"/>
    <n v="4.78873538970947"/>
    <n v="1.7483886704409102"/>
    <n v="3.0568629429261338"/>
    <b v="0"/>
    <b v="1"/>
    <b v="0"/>
    <b v="0"/>
    <b v="0"/>
    <b v="0"/>
    <x v="4"/>
    <n v="1544"/>
  </r>
  <r>
    <n v="13"/>
    <n v="72"/>
    <n v="4.3076923076923102"/>
    <n v="2"/>
    <n v="41"/>
    <n v="8.8626451346731905"/>
    <n v="4.9483609199523899"/>
    <n v="3.9142842147208006"/>
    <n v="15.321620913612435"/>
    <b v="0"/>
    <b v="0"/>
    <b v="1"/>
    <b v="0"/>
    <b v="0"/>
    <b v="0"/>
    <x v="7"/>
    <n v="1545"/>
  </r>
  <r>
    <n v="13"/>
    <n v="72"/>
    <n v="4.3076923076923102"/>
    <n v="2"/>
    <n v="33"/>
    <n v="9.1731657429400908"/>
    <n v="4.9724645614623997"/>
    <n v="4.2007011814776911"/>
    <n v="17.64589041606807"/>
    <b v="0"/>
    <b v="0"/>
    <b v="1"/>
    <b v="0"/>
    <b v="0"/>
    <b v="0"/>
    <x v="7"/>
    <n v="1546"/>
  </r>
  <r>
    <n v="13"/>
    <n v="72"/>
    <n v="4.3076923076923102"/>
    <n v="2"/>
    <n v="24"/>
    <n v="9.3446436717077805"/>
    <n v="4.9996657371520996"/>
    <n v="4.3449779345556809"/>
    <n v="18.878833251775752"/>
    <b v="0"/>
    <b v="0"/>
    <b v="1"/>
    <b v="0"/>
    <b v="0"/>
    <b v="0"/>
    <x v="7"/>
    <n v="1547"/>
  </r>
  <r>
    <n v="13"/>
    <n v="72"/>
    <n v="4.3076923076923102"/>
    <n v="2"/>
    <n v="114"/>
    <n v="8.7685679113664392"/>
    <n v="4.7830085754394496"/>
    <n v="3.9855593359269896"/>
    <n v="15.884683220194786"/>
    <b v="0"/>
    <b v="0"/>
    <b v="1"/>
    <b v="0"/>
    <b v="0"/>
    <b v="0"/>
    <x v="7"/>
    <n v="1548"/>
  </r>
  <r>
    <n v="13"/>
    <n v="72"/>
    <n v="4.3076923076923102"/>
    <n v="2"/>
    <n v="88"/>
    <n v="7.9749457157173902"/>
    <n v="4.8337316513061497"/>
    <n v="3.1412140644112405"/>
    <n v="9.8672257984549852"/>
    <b v="0"/>
    <b v="0"/>
    <b v="1"/>
    <b v="0"/>
    <b v="0"/>
    <b v="0"/>
    <x v="6"/>
    <n v="1549"/>
  </r>
  <r>
    <n v="13"/>
    <n v="72"/>
    <n v="4.3076923076923102"/>
    <n v="2"/>
    <n v="14"/>
    <n v="11.5800327111471"/>
    <n v="5.0298891067504901"/>
    <n v="6.5501436043966095"/>
    <n v="42.904381238217809"/>
    <b v="0"/>
    <b v="0"/>
    <b v="0"/>
    <b v="1"/>
    <b v="0"/>
    <b v="0"/>
    <x v="9"/>
    <n v="1550"/>
  </r>
  <r>
    <n v="13"/>
    <n v="72"/>
    <n v="4.3076923076923102"/>
    <n v="2"/>
    <n v="78"/>
    <n v="8.3325804630152494"/>
    <n v="4.8555431365966797"/>
    <n v="3.4770373264185697"/>
    <n v="12.089788569307995"/>
    <b v="0"/>
    <b v="0"/>
    <b v="1"/>
    <b v="0"/>
    <b v="0"/>
    <b v="0"/>
    <x v="6"/>
    <n v="1551"/>
  </r>
  <r>
    <n v="13"/>
    <n v="72"/>
    <n v="4.3076923076923102"/>
    <n v="2"/>
    <n v="154"/>
    <n v="7.3404907975460096"/>
    <n v="4.7407512664794904"/>
    <n v="2.5997395310665192"/>
    <n v="6.7586456293899655"/>
    <b v="0"/>
    <b v="0"/>
    <b v="1"/>
    <b v="0"/>
    <b v="0"/>
    <b v="0"/>
    <x v="6"/>
    <n v="1552"/>
  </r>
  <r>
    <n v="13"/>
    <n v="72"/>
    <n v="4.3076923076923102"/>
    <n v="2"/>
    <n v="76"/>
    <n v="10.2849688942404"/>
    <n v="4.8604621887206996"/>
    <n v="5.4245067055197005"/>
    <n v="29.425272998228195"/>
    <b v="0"/>
    <b v="0"/>
    <b v="0"/>
    <b v="1"/>
    <b v="0"/>
    <b v="0"/>
    <x v="8"/>
    <n v="1553"/>
  </r>
  <r>
    <n v="13"/>
    <n v="72"/>
    <n v="4.3076923076923102"/>
    <n v="2"/>
    <n v="157"/>
    <n v="7.6414017929910303"/>
    <n v="4.7405705451965297"/>
    <n v="2.9008312477945006"/>
    <n v="8.4148219281810004"/>
    <b v="0"/>
    <b v="0"/>
    <b v="1"/>
    <b v="0"/>
    <b v="0"/>
    <b v="0"/>
    <x v="6"/>
    <n v="1554"/>
  </r>
  <r>
    <n v="13"/>
    <n v="72"/>
    <n v="4.3076923076923102"/>
    <n v="2"/>
    <n v="70"/>
    <n v="7.8858677408526399"/>
    <n v="4.8751711845397896"/>
    <n v="3.0106965563128503"/>
    <n v="9.0642937541940558"/>
    <b v="0"/>
    <b v="0"/>
    <b v="1"/>
    <b v="0"/>
    <b v="0"/>
    <b v="0"/>
    <x v="6"/>
    <n v="1555"/>
  </r>
  <r>
    <n v="13"/>
    <n v="72"/>
    <n v="4.3076923076923102"/>
    <n v="2"/>
    <n v="100"/>
    <n v="4.0855614973262"/>
    <n v="4.8100051879882804"/>
    <n v="-0.72444369066208036"/>
    <n v="0.52481866094009599"/>
    <b v="1"/>
    <b v="0"/>
    <b v="0"/>
    <b v="0"/>
    <b v="0"/>
    <b v="0"/>
    <x v="2"/>
    <n v="1556"/>
  </r>
  <r>
    <n v="13"/>
    <n v="72"/>
    <n v="4.3076923076923102"/>
    <n v="2"/>
    <n v="72"/>
    <n v="8.7244532803180892"/>
    <n v="4.8702678680419904"/>
    <n v="3.8541854122760988"/>
    <n v="14.854745192201882"/>
    <b v="0"/>
    <b v="0"/>
    <b v="1"/>
    <b v="0"/>
    <b v="0"/>
    <b v="0"/>
    <x v="7"/>
    <n v="1557"/>
  </r>
  <r>
    <n v="13"/>
    <n v="72"/>
    <n v="4.3076923076923102"/>
    <n v="2"/>
    <n v="56"/>
    <n v="7.4996107131734604"/>
    <n v="4.9094924926757804"/>
    <n v="2.59011822049768"/>
    <n v="6.7087123961540689"/>
    <b v="0"/>
    <b v="0"/>
    <b v="1"/>
    <b v="0"/>
    <b v="0"/>
    <b v="0"/>
    <x v="6"/>
    <n v="1558"/>
  </r>
  <r>
    <n v="13"/>
    <n v="72"/>
    <n v="4.3076923076923102"/>
    <n v="2"/>
    <n v="49"/>
    <n v="8.6972318339100294"/>
    <n v="4.9270095825195304"/>
    <n v="3.770222251390499"/>
    <n v="14.214575824880043"/>
    <b v="0"/>
    <b v="0"/>
    <b v="1"/>
    <b v="0"/>
    <b v="0"/>
    <b v="0"/>
    <x v="7"/>
    <n v="1559"/>
  </r>
  <r>
    <n v="13"/>
    <n v="72"/>
    <n v="4.3076923076923102"/>
    <n v="2"/>
    <n v="149"/>
    <n v="5.59404761904762"/>
    <n v="4.7428250312805202"/>
    <n v="0.8512225877670998"/>
    <n v="0.72457989392491795"/>
    <b v="1"/>
    <b v="0"/>
    <b v="0"/>
    <b v="0"/>
    <b v="0"/>
    <b v="0"/>
    <x v="5"/>
    <n v="1560"/>
  </r>
  <r>
    <n v="13"/>
    <n v="72"/>
    <n v="4.3076923076923102"/>
    <n v="2"/>
    <n v="58"/>
    <n v="9.3295054248273903"/>
    <n v="4.9045896530151403"/>
    <n v="4.42491577181225"/>
    <n v="19.579879587632799"/>
    <b v="0"/>
    <b v="0"/>
    <b v="1"/>
    <b v="0"/>
    <b v="0"/>
    <b v="0"/>
    <x v="7"/>
    <n v="1561"/>
  </r>
  <r>
    <n v="13"/>
    <n v="72"/>
    <n v="4.3076923076923102"/>
    <n v="2"/>
    <n v="36"/>
    <n v="9.5905893836304692"/>
    <n v="4.9633975028991699"/>
    <n v="4.6271918807312993"/>
    <n v="21.410904701105657"/>
    <b v="0"/>
    <b v="0"/>
    <b v="1"/>
    <b v="0"/>
    <b v="0"/>
    <b v="0"/>
    <x v="8"/>
    <n v="1562"/>
  </r>
  <r>
    <n v="13"/>
    <n v="72"/>
    <n v="4.3076923076923102"/>
    <n v="2"/>
    <n v="121"/>
    <n v="6.3658536585365804"/>
    <n v="4.7712693214416504"/>
    <n v="1.59458433709493"/>
    <n v="2.5426992081084774"/>
    <b v="0"/>
    <b v="1"/>
    <b v="0"/>
    <b v="0"/>
    <b v="0"/>
    <b v="0"/>
    <x v="4"/>
    <n v="1563"/>
  </r>
  <r>
    <n v="13"/>
    <n v="72"/>
    <n v="4.3076923076923102"/>
    <n v="2"/>
    <n v="73"/>
    <n v="9.5439312567132095"/>
    <n v="4.8678164482116699"/>
    <n v="4.6761148085015396"/>
    <n v="21.866049702287391"/>
    <b v="0"/>
    <b v="0"/>
    <b v="1"/>
    <b v="0"/>
    <b v="0"/>
    <b v="0"/>
    <x v="8"/>
    <n v="1564"/>
  </r>
  <r>
    <n v="13"/>
    <n v="72"/>
    <n v="4.3076923076923102"/>
    <n v="2"/>
    <n v="22"/>
    <n v="9.0904344667907608"/>
    <n v="5.0057106018066397"/>
    <n v="4.0847238649841211"/>
    <n v="16.684969053170818"/>
    <b v="0"/>
    <b v="0"/>
    <b v="1"/>
    <b v="0"/>
    <b v="0"/>
    <b v="0"/>
    <x v="7"/>
    <n v="1565"/>
  </r>
  <r>
    <n v="13"/>
    <n v="72"/>
    <n v="4.3076923076923102"/>
    <n v="2"/>
    <n v="77"/>
    <n v="6.4178384893531604"/>
    <n v="4.85801029205322"/>
    <n v="1.5598281972999404"/>
    <n v="2.4330640050919818"/>
    <b v="0"/>
    <b v="1"/>
    <b v="0"/>
    <b v="0"/>
    <b v="0"/>
    <b v="0"/>
    <x v="4"/>
    <n v="1566"/>
  </r>
  <r>
    <n v="13"/>
    <n v="72"/>
    <n v="4.3076923076923102"/>
    <n v="2"/>
    <n v="61"/>
    <n v="9.8690669700910298"/>
    <n v="4.8972349166870099"/>
    <n v="4.9718320534040199"/>
    <n v="24.719113967255634"/>
    <b v="0"/>
    <b v="0"/>
    <b v="1"/>
    <b v="0"/>
    <b v="0"/>
    <b v="0"/>
    <x v="8"/>
    <n v="1567"/>
  </r>
  <r>
    <n v="13"/>
    <n v="72"/>
    <n v="4.3076923076923102"/>
    <n v="2"/>
    <n v="95"/>
    <n v="6.4025974025974"/>
    <n v="4.8198909759521502"/>
    <n v="1.5827064266452497"/>
    <n v="2.5049596329441752"/>
    <b v="0"/>
    <b v="1"/>
    <b v="0"/>
    <b v="0"/>
    <b v="0"/>
    <b v="0"/>
    <x v="4"/>
    <n v="1568"/>
  </r>
  <r>
    <n v="13"/>
    <n v="72"/>
    <n v="4.3076923076923102"/>
    <n v="2"/>
    <n v="94"/>
    <n v="8.9736842105263204"/>
    <n v="4.8218684196472203"/>
    <n v="4.1518157908791"/>
    <n v="17.237574361393047"/>
    <b v="0"/>
    <b v="0"/>
    <b v="1"/>
    <b v="0"/>
    <b v="0"/>
    <b v="0"/>
    <x v="7"/>
    <n v="1569"/>
  </r>
  <r>
    <n v="13"/>
    <n v="72"/>
    <n v="4.3076923076923102"/>
    <n v="2"/>
    <n v="50"/>
    <n v="8.7132950267485594"/>
    <n v="4.9244346618652299"/>
    <n v="3.7888603648833294"/>
    <n v="14.355462864583837"/>
    <b v="0"/>
    <b v="0"/>
    <b v="1"/>
    <b v="0"/>
    <b v="0"/>
    <b v="0"/>
    <x v="7"/>
    <n v="1570"/>
  </r>
  <r>
    <n v="13"/>
    <n v="72"/>
    <n v="4.3076923076923102"/>
    <n v="2"/>
    <n v="15"/>
    <n v="11.433221577261801"/>
    <n v="5.0268669128418004"/>
    <n v="6.4063546644200002"/>
    <n v="41.041380086335892"/>
    <b v="0"/>
    <b v="0"/>
    <b v="0"/>
    <b v="1"/>
    <b v="0"/>
    <b v="0"/>
    <x v="10"/>
    <n v="1571"/>
  </r>
  <r>
    <n v="13"/>
    <n v="72"/>
    <n v="4.3076923076923102"/>
    <n v="2"/>
    <n v="9"/>
    <n v="9.2046686885396607"/>
    <n v="4.8916668891906703"/>
    <n v="4.3130017993489904"/>
    <n v="18.601984521187628"/>
    <b v="0"/>
    <b v="0"/>
    <b v="1"/>
    <b v="0"/>
    <b v="0"/>
    <b v="0"/>
    <x v="7"/>
    <n v="1572"/>
  </r>
  <r>
    <n v="13"/>
    <n v="72"/>
    <n v="4.3076923076923102"/>
    <n v="2"/>
    <n v="46"/>
    <n v="10.4049787726746"/>
    <n v="4.9347343444824201"/>
    <n v="5.4702444281921796"/>
    <n v="29.923574104167585"/>
    <b v="0"/>
    <b v="0"/>
    <b v="0"/>
    <b v="1"/>
    <b v="0"/>
    <b v="0"/>
    <x v="8"/>
    <n v="1573"/>
  </r>
  <r>
    <n v="13"/>
    <n v="72"/>
    <n v="4.3076923076923102"/>
    <n v="2"/>
    <n v="31"/>
    <n v="8.4334512890878894"/>
    <n v="4.9785094261169398"/>
    <n v="3.4549418629709496"/>
    <n v="11.936623276509176"/>
    <b v="0"/>
    <b v="0"/>
    <b v="1"/>
    <b v="0"/>
    <b v="0"/>
    <b v="0"/>
    <x v="6"/>
    <n v="1574"/>
  </r>
  <r>
    <n v="13"/>
    <n v="72"/>
    <n v="4.3076923076923102"/>
    <n v="2"/>
    <n v="162"/>
    <n v="8.1361563517915307"/>
    <n v="4.7405300140380904"/>
    <n v="3.3956263377534404"/>
    <n v="11.530278225644841"/>
    <b v="0"/>
    <b v="0"/>
    <b v="1"/>
    <b v="0"/>
    <b v="0"/>
    <b v="0"/>
    <x v="6"/>
    <n v="1575"/>
  </r>
  <r>
    <n v="13"/>
    <n v="72"/>
    <n v="4.3076923076923102"/>
    <n v="2"/>
    <n v="581"/>
    <n v="5"/>
    <n v="4.4812908172607404"/>
    <n v="0.51870918273925959"/>
    <n v="0.26905921625803059"/>
    <b v="1"/>
    <b v="0"/>
    <b v="0"/>
    <b v="0"/>
    <b v="0"/>
    <b v="0"/>
    <x v="5"/>
    <n v="1576"/>
  </r>
  <r>
    <n v="13"/>
    <n v="72"/>
    <n v="4.3076923076923102"/>
    <n v="2"/>
    <n v="482"/>
    <n v="5.2615384615384597"/>
    <n v="4.5407481193542498"/>
    <n v="0.7207903421842099"/>
    <n v="0.51953871738603041"/>
    <b v="1"/>
    <b v="0"/>
    <b v="0"/>
    <b v="0"/>
    <b v="0"/>
    <b v="0"/>
    <x v="5"/>
    <n v="1577"/>
  </r>
  <r>
    <n v="13"/>
    <n v="72"/>
    <n v="4.3076923076923102"/>
    <n v="2"/>
    <n v="446"/>
    <n v="5"/>
    <n v="4.5441079139709499"/>
    <n v="0.45589208602905007"/>
    <n v="0.20783759410391878"/>
    <b v="1"/>
    <b v="0"/>
    <b v="0"/>
    <b v="0"/>
    <b v="0"/>
    <b v="0"/>
    <x v="3"/>
    <n v="1578"/>
  </r>
  <r>
    <n v="13"/>
    <n v="72"/>
    <n v="4.3076923076923102"/>
    <n v="2"/>
    <n v="329"/>
    <n v="5"/>
    <n v="4.5863070487976101"/>
    <n v="0.41369295120238991"/>
    <n v="0.17114185787454297"/>
    <b v="1"/>
    <b v="0"/>
    <b v="0"/>
    <b v="0"/>
    <b v="0"/>
    <b v="0"/>
    <x v="3"/>
    <n v="1579"/>
  </r>
  <r>
    <n v="13"/>
    <n v="72"/>
    <n v="4.3076923076923102"/>
    <n v="2"/>
    <n v="297"/>
    <n v="5.08"/>
    <n v="4.6115627288818404"/>
    <n v="0.46843727111815969"/>
    <n v="0.21943347697262824"/>
    <b v="1"/>
    <b v="0"/>
    <b v="0"/>
    <b v="0"/>
    <b v="0"/>
    <b v="0"/>
    <x v="3"/>
    <n v="1580"/>
  </r>
  <r>
    <n v="13"/>
    <n v="72"/>
    <n v="4.3076923076923102"/>
    <n v="2"/>
    <n v="261"/>
    <n v="5"/>
    <n v="4.6298084259033203"/>
    <n v="0.37019157409667969"/>
    <n v="0.13704180153217749"/>
    <b v="1"/>
    <b v="0"/>
    <b v="0"/>
    <b v="0"/>
    <b v="0"/>
    <b v="0"/>
    <x v="3"/>
    <n v="1581"/>
  </r>
  <r>
    <n v="13"/>
    <n v="72"/>
    <n v="4.3076923076923102"/>
    <n v="2"/>
    <n v="55"/>
    <n v="7.4135868404187102"/>
    <n v="4.9119443893432599"/>
    <n v="2.5016424510754502"/>
    <n v="6.2582149530227866"/>
    <b v="0"/>
    <b v="0"/>
    <b v="1"/>
    <b v="0"/>
    <b v="0"/>
    <b v="0"/>
    <x v="6"/>
    <n v="1582"/>
  </r>
  <r>
    <n v="13"/>
    <n v="72"/>
    <n v="4.3076923076923102"/>
    <n v="2"/>
    <n v="354"/>
    <n v="5.2727272727272698"/>
    <n v="4.5716257095336896"/>
    <n v="0.70110156319358019"/>
    <n v="0.49154340191248169"/>
    <b v="1"/>
    <b v="0"/>
    <b v="0"/>
    <b v="0"/>
    <b v="0"/>
    <b v="0"/>
    <x v="5"/>
    <n v="1583"/>
  </r>
  <r>
    <n v="13"/>
    <n v="72"/>
    <n v="4.3076923076923102"/>
    <n v="2"/>
    <n v="66"/>
    <n v="7.2448979591836702"/>
    <n v="4.8849773406982404"/>
    <n v="2.3599206184854298"/>
    <n v="5.5692253255526536"/>
    <b v="0"/>
    <b v="0"/>
    <b v="1"/>
    <b v="0"/>
    <b v="0"/>
    <b v="0"/>
    <x v="4"/>
    <n v="1584"/>
  </r>
  <r>
    <n v="13"/>
    <n v="72"/>
    <n v="4.3076923076923102"/>
    <n v="2"/>
    <n v="42"/>
    <n v="8.1618176047397402"/>
    <n v="4.9454421997070304"/>
    <n v="3.2163754050327098"/>
    <n v="10.345070746099328"/>
    <b v="0"/>
    <b v="0"/>
    <b v="1"/>
    <b v="0"/>
    <b v="0"/>
    <b v="0"/>
    <x v="6"/>
    <n v="1585"/>
  </r>
  <r>
    <n v="13"/>
    <n v="72"/>
    <n v="4.3076923076923102"/>
    <n v="2"/>
    <n v="115"/>
    <n v="9.4258530569096095"/>
    <n v="4.7810993194580096"/>
    <n v="4.6447537374515999"/>
    <n v="21.573737281570605"/>
    <b v="0"/>
    <b v="0"/>
    <b v="1"/>
    <b v="0"/>
    <b v="0"/>
    <b v="0"/>
    <x v="8"/>
    <n v="1586"/>
  </r>
  <r>
    <n v="13"/>
    <n v="72"/>
    <n v="4.3076923076923102"/>
    <n v="2"/>
    <n v="155"/>
    <n v="6.7155172413793096"/>
    <n v="4.74053955078125"/>
    <n v="1.9749776905980596"/>
    <n v="3.9005368783600449"/>
    <b v="0"/>
    <b v="1"/>
    <b v="0"/>
    <b v="0"/>
    <b v="0"/>
    <b v="0"/>
    <x v="4"/>
    <n v="1587"/>
  </r>
  <r>
    <n v="13"/>
    <n v="72"/>
    <n v="4.3076923076923102"/>
    <n v="2"/>
    <n v="90"/>
    <n v="9.3373963920038996"/>
    <n v="4.8297772407531703"/>
    <n v="4.5076191512507293"/>
    <n v="20.318630412722346"/>
    <b v="0"/>
    <b v="0"/>
    <b v="1"/>
    <b v="0"/>
    <b v="0"/>
    <b v="0"/>
    <x v="8"/>
    <n v="1588"/>
  </r>
  <r>
    <n v="13"/>
    <n v="72"/>
    <n v="4.3076923076923102"/>
    <n v="2"/>
    <n v="130"/>
    <n v="7.9193697868396704"/>
    <n v="4.7591457366943404"/>
    <n v="3.16022405014533"/>
    <n v="9.9870160471169527"/>
    <b v="0"/>
    <b v="0"/>
    <b v="1"/>
    <b v="0"/>
    <b v="0"/>
    <b v="0"/>
    <x v="6"/>
    <n v="1589"/>
  </r>
  <r>
    <n v="13"/>
    <n v="72"/>
    <n v="4.3076923076923102"/>
    <n v="2"/>
    <n v="106"/>
    <n v="8.4120684968741504"/>
    <n v="4.7982282638549796"/>
    <n v="3.6138402330191708"/>
    <n v="13.059841229788054"/>
    <b v="0"/>
    <b v="0"/>
    <b v="1"/>
    <b v="0"/>
    <b v="0"/>
    <b v="0"/>
    <x v="7"/>
    <n v="1590"/>
  </r>
  <r>
    <n v="13"/>
    <n v="72"/>
    <n v="4.3076923076923102"/>
    <n v="2"/>
    <n v="112"/>
    <n v="7.4434300035803798"/>
    <n v="4.78682613372803"/>
    <n v="2.6566038698523498"/>
    <n v="7.0575441213144803"/>
    <b v="0"/>
    <b v="0"/>
    <b v="1"/>
    <b v="0"/>
    <b v="0"/>
    <b v="0"/>
    <x v="6"/>
    <n v="1591"/>
  </r>
  <r>
    <n v="13"/>
    <n v="72"/>
    <n v="4.3076923076923102"/>
    <n v="2"/>
    <n v="87"/>
    <n v="7.7729204614450502"/>
    <n v="4.8357086181640598"/>
    <n v="2.9372118432809904"/>
    <n v="8.6272134123101125"/>
    <b v="0"/>
    <b v="0"/>
    <b v="1"/>
    <b v="0"/>
    <b v="0"/>
    <b v="0"/>
    <x v="6"/>
    <n v="1592"/>
  </r>
  <r>
    <n v="13"/>
    <n v="72"/>
    <n v="4.3076923076923102"/>
    <n v="2"/>
    <n v="226"/>
    <n v="5"/>
    <n v="4.6586775779724103"/>
    <n v="0.34132242202758967"/>
    <n v="0.11650099577878002"/>
    <b v="1"/>
    <b v="0"/>
    <b v="0"/>
    <b v="0"/>
    <b v="0"/>
    <b v="0"/>
    <x v="3"/>
    <n v="1593"/>
  </r>
  <r>
    <n v="13"/>
    <n v="72"/>
    <n v="4.3076923076923102"/>
    <n v="2"/>
    <n v="231"/>
    <n v="6.1792452830188704"/>
    <n v="4.6537303924560502"/>
    <n v="1.5255148905628202"/>
    <n v="2.3271956813288934"/>
    <b v="0"/>
    <b v="1"/>
    <b v="0"/>
    <b v="0"/>
    <b v="0"/>
    <b v="0"/>
    <x v="4"/>
    <n v="1594"/>
  </r>
  <r>
    <n v="13"/>
    <n v="72"/>
    <n v="4.3076923076923102"/>
    <n v="2"/>
    <n v="175"/>
    <n v="6.1980392156862703"/>
    <n v="4.6805400848388699"/>
    <n v="1.5174991308474004"/>
    <n v="2.3028036121226156"/>
    <b v="0"/>
    <b v="1"/>
    <b v="0"/>
    <b v="0"/>
    <b v="0"/>
    <b v="0"/>
    <x v="4"/>
    <n v="1595"/>
  </r>
  <r>
    <n v="13"/>
    <n v="72"/>
    <n v="4.3076923076923102"/>
    <n v="2"/>
    <n v="59"/>
    <n v="9.8856103156395907"/>
    <n v="4.90213823318481"/>
    <n v="4.9834720824547807"/>
    <n v="24.834993996606187"/>
    <b v="0"/>
    <b v="0"/>
    <b v="1"/>
    <b v="0"/>
    <b v="0"/>
    <b v="0"/>
    <x v="8"/>
    <n v="1596"/>
  </r>
  <r>
    <n v="13"/>
    <n v="72"/>
    <n v="4.3076923076923102"/>
    <n v="2"/>
    <n v="25"/>
    <n v="10.560677928996199"/>
    <n v="4.99664354324341"/>
    <n v="5.5640343857527892"/>
    <n v="30.958478645839417"/>
    <b v="0"/>
    <b v="0"/>
    <b v="0"/>
    <b v="1"/>
    <b v="0"/>
    <b v="0"/>
    <x v="10"/>
    <n v="1597"/>
  </r>
  <r>
    <n v="13"/>
    <n v="72"/>
    <n v="4.3076923076923102"/>
    <n v="2"/>
    <n v="379"/>
    <n v="5.5688888888888899"/>
    <n v="4.5607943534851101"/>
    <n v="1.0080945354037798"/>
    <n v="1.0162545923109627"/>
    <b v="0"/>
    <b v="1"/>
    <b v="0"/>
    <b v="0"/>
    <b v="0"/>
    <b v="0"/>
    <x v="5"/>
    <n v="1598"/>
  </r>
  <r>
    <n v="13"/>
    <n v="72"/>
    <n v="4.3076923076923102"/>
    <n v="2"/>
    <n v="406"/>
    <n v="6.25"/>
    <n v="4.5528578758239702"/>
    <n v="1.6971421241760298"/>
    <n v="2.8802913896527267"/>
    <b v="0"/>
    <b v="1"/>
    <b v="0"/>
    <b v="0"/>
    <b v="0"/>
    <b v="0"/>
    <x v="4"/>
    <n v="1599"/>
  </r>
  <r>
    <n v="13"/>
    <n v="72"/>
    <n v="4.3076923076923102"/>
    <n v="2"/>
    <n v="320"/>
    <n v="6.8105263157894704"/>
    <n v="4.5921735763549796"/>
    <n v="2.2183527394344909"/>
    <n v="4.9210888765565102"/>
    <b v="0"/>
    <b v="0"/>
    <b v="1"/>
    <b v="0"/>
    <b v="0"/>
    <b v="0"/>
    <x v="4"/>
    <n v="1600"/>
  </r>
  <r>
    <n v="13"/>
    <n v="72"/>
    <n v="4.3076923076923102"/>
    <n v="2"/>
    <n v="79"/>
    <n v="7.6855199025182799"/>
    <n v="4.8530621528625497"/>
    <n v="2.8324577496557302"/>
    <n v="8.0228169035848023"/>
    <b v="0"/>
    <b v="0"/>
    <b v="1"/>
    <b v="0"/>
    <b v="0"/>
    <b v="0"/>
    <x v="6"/>
    <n v="1601"/>
  </r>
  <r>
    <n v="13"/>
    <n v="72"/>
    <n v="4.3076923076923102"/>
    <n v="2"/>
    <n v="251"/>
    <n v="5.2129629629629601"/>
    <n v="4.6365199089050302"/>
    <n v="0.57644305405792995"/>
    <n v="0.33228659457163356"/>
    <b v="1"/>
    <b v="0"/>
    <b v="0"/>
    <b v="0"/>
    <b v="0"/>
    <b v="0"/>
    <x v="5"/>
    <n v="1602"/>
  </r>
  <r>
    <n v="13"/>
    <n v="72"/>
    <n v="4.3076923076923102"/>
    <n v="2"/>
    <n v="234"/>
    <n v="8.1416159860990405"/>
    <n v="4.6511363983154297"/>
    <n v="3.4904795877836108"/>
    <n v="12.183447752734045"/>
    <b v="0"/>
    <b v="0"/>
    <b v="1"/>
    <b v="0"/>
    <b v="0"/>
    <b v="0"/>
    <x v="6"/>
    <n v="1603"/>
  </r>
  <r>
    <n v="13"/>
    <n v="72"/>
    <n v="4.3076923076923102"/>
    <n v="2"/>
    <n v="203"/>
    <n v="8.6290204678362592"/>
    <n v="4.6668844223022496"/>
    <n v="3.9621360455340096"/>
    <n v="15.69852204331988"/>
    <b v="0"/>
    <b v="0"/>
    <b v="1"/>
    <b v="0"/>
    <b v="0"/>
    <b v="0"/>
    <x v="7"/>
    <n v="1604"/>
  </r>
  <r>
    <n v="13"/>
    <n v="72"/>
    <n v="4.3076923076923102"/>
    <n v="2"/>
    <n v="405"/>
    <n v="5.125"/>
    <n v="4.5530834197998002"/>
    <n v="0.57191658020019975"/>
    <n v="0.32708857470789154"/>
    <b v="1"/>
    <b v="0"/>
    <b v="0"/>
    <b v="0"/>
    <b v="0"/>
    <b v="0"/>
    <x v="5"/>
    <n v="1605"/>
  </r>
  <r>
    <n v="13"/>
    <n v="72"/>
    <n v="4.3076923076923102"/>
    <n v="2"/>
    <n v="319"/>
    <n v="5.3108108108108096"/>
    <n v="4.5928401947021502"/>
    <n v="0.71797061610865942"/>
    <n v="0.51548180559544798"/>
    <b v="1"/>
    <b v="0"/>
    <b v="0"/>
    <b v="0"/>
    <b v="0"/>
    <b v="0"/>
    <x v="5"/>
    <n v="1606"/>
  </r>
  <r>
    <n v="13"/>
    <n v="72"/>
    <n v="4.3076923076923102"/>
    <n v="2"/>
    <n v="294"/>
    <n v="5.2727272727272698"/>
    <n v="4.6141586303710902"/>
    <n v="0.65856864235617962"/>
    <n v="0.43371265669486164"/>
    <b v="1"/>
    <b v="0"/>
    <b v="0"/>
    <b v="0"/>
    <b v="0"/>
    <b v="0"/>
    <x v="5"/>
    <n v="1607"/>
  </r>
  <r>
    <n v="13"/>
    <n v="72"/>
    <n v="4.3076923076923102"/>
    <n v="2"/>
    <n v="201"/>
    <n v="7.3719298245614002"/>
    <n v="4.6667723655700701"/>
    <n v="2.7051574589913301"/>
    <n v="7.3178768779364294"/>
    <b v="0"/>
    <b v="0"/>
    <b v="1"/>
    <b v="0"/>
    <b v="0"/>
    <b v="0"/>
    <x v="6"/>
    <n v="1608"/>
  </r>
  <r>
    <n v="13"/>
    <n v="72"/>
    <n v="4.3076923076923102"/>
    <n v="2"/>
    <n v="262"/>
    <n v="5.9888888888888898"/>
    <n v="4.6296005249023402"/>
    <n v="1.3592883639865496"/>
    <n v="1.8476648564692306"/>
    <b v="0"/>
    <b v="1"/>
    <b v="0"/>
    <b v="0"/>
    <b v="0"/>
    <b v="0"/>
    <x v="5"/>
    <n v="1609"/>
  </r>
  <r>
    <n v="13"/>
    <n v="72"/>
    <n v="4.3076923076923102"/>
    <n v="2"/>
    <n v="246"/>
    <n v="5.2888888888888896"/>
    <n v="4.6407637596130398"/>
    <n v="0.64812512927584986"/>
    <n v="0.4200661831988371"/>
    <b v="1"/>
    <b v="0"/>
    <b v="0"/>
    <b v="0"/>
    <b v="0"/>
    <b v="0"/>
    <x v="5"/>
    <n v="1610"/>
  </r>
  <r>
    <n v="13"/>
    <n v="72"/>
    <n v="4.3076923076923102"/>
    <n v="2"/>
    <n v="295"/>
    <n v="5.9090909090909101"/>
    <n v="4.6132931709289604"/>
    <n v="1.2957977381619497"/>
    <n v="1.6790917782256247"/>
    <b v="0"/>
    <b v="1"/>
    <b v="0"/>
    <b v="0"/>
    <b v="0"/>
    <b v="0"/>
    <x v="5"/>
    <n v="1611"/>
  </r>
  <r>
    <n v="13"/>
    <n v="72"/>
    <n v="4.3076923076923102"/>
    <n v="2"/>
    <n v="218"/>
    <n v="6.5632183908046002"/>
    <n v="4.6666259765625"/>
    <n v="1.8965924142421002"/>
    <n v="3.5970627857606785"/>
    <b v="0"/>
    <b v="1"/>
    <b v="0"/>
    <b v="0"/>
    <b v="0"/>
    <b v="0"/>
    <x v="4"/>
    <n v="1612"/>
  </r>
  <r>
    <n v="13"/>
    <n v="72"/>
    <n v="4.3076923076923102"/>
    <n v="2"/>
    <n v="217"/>
    <n v="5.4166666666666696"/>
    <n v="4.6667213439941397"/>
    <n v="0.74994532267252989"/>
    <n v="0.56241798699840495"/>
    <b v="1"/>
    <b v="0"/>
    <b v="0"/>
    <b v="0"/>
    <b v="0"/>
    <b v="0"/>
    <x v="5"/>
    <n v="1613"/>
  </r>
  <r>
    <n v="13"/>
    <n v="72"/>
    <n v="4.3076923076923102"/>
    <n v="2"/>
    <n v="202"/>
    <n v="8.0095969289827291"/>
    <n v="4.6668281555175799"/>
    <n v="3.3427687734651492"/>
    <n v="11.174103072853699"/>
    <b v="0"/>
    <b v="0"/>
    <b v="1"/>
    <b v="0"/>
    <b v="0"/>
    <b v="0"/>
    <x v="6"/>
    <n v="1614"/>
  </r>
  <r>
    <n v="13"/>
    <n v="72"/>
    <n v="4.3076923076923102"/>
    <n v="2"/>
    <n v="47"/>
    <n v="9.7043281996813597"/>
    <n v="4.9321594238281303"/>
    <n v="4.7721687758532294"/>
    <n v="22.773594825228511"/>
    <b v="0"/>
    <b v="0"/>
    <b v="1"/>
    <b v="0"/>
    <b v="0"/>
    <b v="0"/>
    <x v="8"/>
    <n v="1615"/>
  </r>
  <r>
    <n v="13"/>
    <n v="72"/>
    <n v="4.3076923076923102"/>
    <n v="2"/>
    <n v="71"/>
    <n v="7.7028448481950704"/>
    <n v="4.87271976470947"/>
    <n v="2.8301250834856004"/>
    <n v="8.0096079881743769"/>
    <b v="0"/>
    <b v="0"/>
    <b v="1"/>
    <b v="0"/>
    <b v="0"/>
    <b v="0"/>
    <x v="6"/>
    <n v="1616"/>
  </r>
  <r>
    <n v="13"/>
    <n v="72"/>
    <n v="4.3076923076923102"/>
    <n v="2"/>
    <n v="143"/>
    <n v="6.8024390243902397"/>
    <n v="4.7470431327819798"/>
    <n v="2.05539589160826"/>
    <n v="4.2246522712401138"/>
    <b v="0"/>
    <b v="0"/>
    <b v="1"/>
    <b v="0"/>
    <b v="0"/>
    <b v="0"/>
    <x v="4"/>
    <n v="1617"/>
  </r>
  <r>
    <n v="13"/>
    <n v="72"/>
    <n v="4.3076923076923102"/>
    <n v="2"/>
    <n v="165"/>
    <n v="8.3740920096852296"/>
    <n v="4.7394223213195801"/>
    <n v="3.6346696883656495"/>
    <n v="13.210823743524047"/>
    <b v="0"/>
    <b v="0"/>
    <b v="1"/>
    <b v="0"/>
    <b v="0"/>
    <b v="0"/>
    <x v="7"/>
    <n v="1618"/>
  </r>
  <r>
    <n v="13"/>
    <n v="72"/>
    <n v="4.3076923076923102"/>
    <n v="2"/>
    <n v="181"/>
    <n v="5.56666666666667"/>
    <n v="4.6734142303466797"/>
    <n v="0.8932524363199903"/>
    <n v="0.79789991499159829"/>
    <b v="1"/>
    <b v="0"/>
    <b v="0"/>
    <b v="0"/>
    <b v="0"/>
    <b v="0"/>
    <x v="5"/>
    <n v="1619"/>
  </r>
  <r>
    <n v="13"/>
    <n v="72"/>
    <n v="4.3076923076923102"/>
    <n v="2"/>
    <n v="158"/>
    <n v="8.2787718584790593"/>
    <n v="4.7405672073364302"/>
    <n v="3.5382046511426291"/>
    <n v="12.518892153367334"/>
    <b v="0"/>
    <b v="0"/>
    <b v="1"/>
    <b v="0"/>
    <b v="0"/>
    <b v="0"/>
    <x v="7"/>
    <n v="1620"/>
  </r>
  <r>
    <n v="13"/>
    <n v="72"/>
    <n v="4.3076923076923102"/>
    <n v="2"/>
    <n v="150"/>
    <n v="6.1310902337775799"/>
    <n v="4.7423295974731401"/>
    <n v="1.3887606363044398"/>
    <n v="1.9286561049487125"/>
    <b v="0"/>
    <b v="1"/>
    <b v="0"/>
    <b v="0"/>
    <b v="0"/>
    <b v="0"/>
    <x v="5"/>
    <n v="1621"/>
  </r>
  <r>
    <n v="13"/>
    <n v="72"/>
    <n v="4.3076923076923102"/>
    <n v="2"/>
    <n v="122"/>
    <n v="7.3377049180327898"/>
    <n v="4.7697696685790998"/>
    <n v="2.56793524945369"/>
    <n v="6.5942914453867854"/>
    <b v="0"/>
    <b v="0"/>
    <b v="1"/>
    <b v="0"/>
    <b v="0"/>
    <b v="0"/>
    <x v="6"/>
    <n v="1622"/>
  </r>
  <r>
    <n v="13"/>
    <n v="72"/>
    <n v="4.3076923076923102"/>
    <n v="2"/>
    <n v="127"/>
    <n v="6.20432432432432"/>
    <n v="4.7627892494201696"/>
    <n v="1.4415350749041504"/>
    <n v="2.0780233721789148"/>
    <b v="0"/>
    <b v="1"/>
    <b v="0"/>
    <b v="0"/>
    <b v="0"/>
    <b v="0"/>
    <x v="5"/>
    <n v="1623"/>
  </r>
  <r>
    <n v="13"/>
    <n v="72"/>
    <n v="4.3076923076923102"/>
    <n v="2"/>
    <n v="178"/>
    <n v="8.2421052631578906"/>
    <n v="4.6769390106201199"/>
    <n v="3.5651662525377708"/>
    <n v="12.710410408234212"/>
    <b v="0"/>
    <b v="0"/>
    <b v="1"/>
    <b v="0"/>
    <b v="0"/>
    <b v="0"/>
    <x v="7"/>
    <n v="1624"/>
  </r>
  <r>
    <n v="13"/>
    <n v="72"/>
    <n v="4.3076923076923102"/>
    <n v="2"/>
    <n v="146"/>
    <n v="8.7050739957716701"/>
    <n v="4.7447700500488299"/>
    <n v="3.9603039457228402"/>
    <n v="15.684007342507897"/>
    <b v="0"/>
    <b v="0"/>
    <b v="1"/>
    <b v="0"/>
    <b v="0"/>
    <b v="0"/>
    <x v="7"/>
    <n v="1625"/>
  </r>
  <r>
    <n v="13"/>
    <n v="72"/>
    <n v="4.3076923076923102"/>
    <n v="2"/>
    <n v="233"/>
    <n v="7.5912910618792999"/>
    <n v="4.6520009040832502"/>
    <n v="2.9392901577960497"/>
    <n v="8.6394266317167272"/>
    <b v="0"/>
    <b v="0"/>
    <b v="1"/>
    <b v="0"/>
    <b v="0"/>
    <b v="0"/>
    <x v="6"/>
    <n v="1626"/>
  </r>
  <r>
    <n v="13"/>
    <n v="72"/>
    <n v="4.3076923076923102"/>
    <n v="2"/>
    <n v="196"/>
    <n v="5"/>
    <n v="4.66703176498413"/>
    <n v="0.33296823501587003"/>
    <n v="0.11086784552958366"/>
    <b v="1"/>
    <b v="0"/>
    <b v="0"/>
    <b v="0"/>
    <b v="0"/>
    <b v="0"/>
    <x v="3"/>
    <n v="1627"/>
  </r>
  <r>
    <n v="13"/>
    <n v="72"/>
    <n v="4.3076923076923102"/>
    <n v="2"/>
    <n v="101"/>
    <n v="5.9749103942652297"/>
    <n v="4.8080282211303702"/>
    <n v="1.1668821731348595"/>
    <n v="1.3616140059799322"/>
    <b v="0"/>
    <b v="1"/>
    <b v="0"/>
    <b v="0"/>
    <b v="0"/>
    <b v="0"/>
    <x v="5"/>
    <n v="1628"/>
  </r>
  <r>
    <n v="13"/>
    <n v="72"/>
    <n v="4.3076923076923102"/>
    <n v="2"/>
    <n v="62"/>
    <n v="9.5236532677057699"/>
    <n v="4.8947834968566903"/>
    <n v="4.6288697708490796"/>
    <n v="21.426435355480411"/>
    <b v="0"/>
    <b v="0"/>
    <b v="1"/>
    <b v="0"/>
    <b v="0"/>
    <b v="0"/>
    <x v="8"/>
    <n v="1629"/>
  </r>
  <r>
    <n v="13"/>
    <n v="72"/>
    <n v="4.3076923076923102"/>
    <n v="2"/>
    <n v="278"/>
    <n v="5.7714285714285696"/>
    <n v="4.6244530677795401"/>
    <n v="1.1469755036490294"/>
    <n v="1.3155528059709447"/>
    <b v="0"/>
    <b v="1"/>
    <b v="0"/>
    <b v="0"/>
    <b v="0"/>
    <b v="0"/>
    <x v="5"/>
    <n v="1630"/>
  </r>
  <r>
    <n v="13"/>
    <n v="72"/>
    <n v="4.3076923076923102"/>
    <n v="2"/>
    <n v="159"/>
    <n v="9.2776025236593096"/>
    <n v="4.7405576705932599"/>
    <n v="4.5370448530660497"/>
    <n v="20.584775998733132"/>
    <b v="0"/>
    <b v="0"/>
    <b v="1"/>
    <b v="0"/>
    <b v="0"/>
    <b v="0"/>
    <x v="8"/>
    <n v="1631"/>
  </r>
  <r>
    <n v="13"/>
    <n v="72"/>
    <n v="4.3076923076923102"/>
    <n v="2"/>
    <n v="197"/>
    <n v="5"/>
    <n v="4.6667990684509304"/>
    <n v="0.3332009315490696"/>
    <n v="0.11102286078516777"/>
    <b v="1"/>
    <b v="0"/>
    <b v="0"/>
    <b v="0"/>
    <b v="0"/>
    <b v="0"/>
    <x v="3"/>
    <n v="1632"/>
  </r>
  <r>
    <n v="13"/>
    <n v="72"/>
    <n v="4.3076923076923102"/>
    <n v="2"/>
    <n v="176"/>
    <n v="6.8675373134328401"/>
    <n v="4.6793398857116699"/>
    <n v="2.1881974277211702"/>
    <n v="4.7882079826855461"/>
    <b v="0"/>
    <b v="0"/>
    <b v="1"/>
    <b v="0"/>
    <b v="0"/>
    <b v="0"/>
    <x v="4"/>
    <n v="1633"/>
  </r>
  <r>
    <n v="13"/>
    <n v="72"/>
    <n v="4.3076923076923102"/>
    <n v="2"/>
    <n v="167"/>
    <n v="5.7333333333333298"/>
    <n v="4.7385492324829102"/>
    <n v="0.99478410085041968"/>
    <n v="0.98959540730477791"/>
    <b v="1"/>
    <b v="0"/>
    <b v="0"/>
    <b v="0"/>
    <b v="0"/>
    <b v="0"/>
    <x v="5"/>
    <n v="1634"/>
  </r>
  <r>
    <n v="13"/>
    <n v="72"/>
    <n v="4.3076923076923102"/>
    <n v="2"/>
    <n v="145"/>
    <n v="8.4384564204923507"/>
    <n v="4.7455253601074201"/>
    <n v="3.6929310603849306"/>
    <n v="13.637739816755769"/>
    <b v="0"/>
    <b v="0"/>
    <b v="1"/>
    <b v="0"/>
    <b v="0"/>
    <b v="0"/>
    <x v="7"/>
    <n v="1635"/>
  </r>
  <r>
    <n v="13"/>
    <n v="72"/>
    <n v="4.3076923076923102"/>
    <n v="2"/>
    <n v="136"/>
    <n v="5.6666666666666696"/>
    <n v="4.7533392906189"/>
    <n v="0.91332737604776959"/>
    <n v="0.83416689583830395"/>
    <b v="1"/>
    <b v="0"/>
    <b v="0"/>
    <b v="0"/>
    <b v="0"/>
    <b v="0"/>
    <x v="5"/>
    <n v="1636"/>
  </r>
  <r>
    <n v="13"/>
    <n v="72"/>
    <n v="4.3076923076923102"/>
    <n v="2"/>
    <n v="144"/>
    <n v="7.4141876430206004"/>
    <n v="4.7462811470031703"/>
    <n v="2.6679064960174301"/>
    <n v="7.1177250714920017"/>
    <b v="0"/>
    <b v="0"/>
    <b v="1"/>
    <b v="0"/>
    <b v="0"/>
    <b v="0"/>
    <x v="6"/>
    <n v="1637"/>
  </r>
  <r>
    <n v="13"/>
    <n v="72"/>
    <n v="4.3076923076923102"/>
    <n v="2"/>
    <n v="96"/>
    <n v="7.0564971751412404"/>
    <n v="4.8179140090942401"/>
    <n v="2.2385831660470004"/>
    <n v="5.0112545913090116"/>
    <b v="0"/>
    <b v="0"/>
    <b v="1"/>
    <b v="0"/>
    <b v="0"/>
    <b v="0"/>
    <x v="4"/>
    <n v="1638"/>
  </r>
  <r>
    <n v="13"/>
    <n v="72"/>
    <n v="4.3076923076923102"/>
    <n v="2"/>
    <n v="113"/>
    <n v="8.12112027158099"/>
    <n v="4.7849173545837402"/>
    <n v="3.3362029169972498"/>
    <n v="11.130249903380959"/>
    <b v="0"/>
    <b v="0"/>
    <b v="1"/>
    <b v="0"/>
    <b v="0"/>
    <b v="0"/>
    <x v="6"/>
    <n v="1639"/>
  </r>
  <r>
    <n v="13"/>
    <n v="72"/>
    <n v="4.3076923076923102"/>
    <n v="2"/>
    <n v="330"/>
    <n v="6.0640000000000001"/>
    <n v="4.5857000350952104"/>
    <n v="1.4782999649047897"/>
    <n v="2.1853707862375025"/>
    <b v="0"/>
    <b v="1"/>
    <b v="0"/>
    <b v="0"/>
    <b v="0"/>
    <b v="0"/>
    <x v="5"/>
    <n v="1640"/>
  </r>
  <r>
    <n v="13"/>
    <n v="72"/>
    <n v="4.3076923076923102"/>
    <n v="2"/>
    <n v="298"/>
    <n v="6.43333333333333"/>
    <n v="4.6106972694396999"/>
    <n v="1.8226360638936301"/>
    <n v="3.3220022214056648"/>
    <b v="0"/>
    <b v="1"/>
    <b v="0"/>
    <b v="0"/>
    <b v="0"/>
    <b v="0"/>
    <x v="4"/>
    <n v="1641"/>
  </r>
  <r>
    <n v="13"/>
    <n v="72"/>
    <n v="4.3076923076923102"/>
    <n v="2"/>
    <n v="906"/>
    <n v="6"/>
    <n v="4.3882269859314"/>
    <n v="1.6117730140686"/>
    <n v="2.5978122488797792"/>
    <b v="0"/>
    <b v="1"/>
    <b v="0"/>
    <b v="0"/>
    <b v="0"/>
    <b v="0"/>
    <x v="4"/>
    <n v="1642"/>
  </r>
  <r>
    <n v="13"/>
    <n v="72"/>
    <n v="4.3076923076923102"/>
    <n v="2"/>
    <n v="718"/>
    <n v="6.2"/>
    <n v="4.4195818901062003"/>
    <n v="1.7804181098937999"/>
    <n v="3.1698886460378111"/>
    <b v="0"/>
    <b v="1"/>
    <b v="0"/>
    <b v="0"/>
    <b v="0"/>
    <b v="0"/>
    <x v="4"/>
    <n v="1643"/>
  </r>
  <r>
    <n v="13"/>
    <n v="72"/>
    <n v="4.3076923076923102"/>
    <n v="2"/>
    <n v="163"/>
    <n v="6.3326707625587302"/>
    <n v="4.74029588699341"/>
    <n v="1.5923748755653202"/>
    <n v="2.5356577443316688"/>
    <b v="0"/>
    <b v="1"/>
    <b v="0"/>
    <b v="0"/>
    <b v="0"/>
    <b v="0"/>
    <x v="4"/>
    <n v="1644"/>
  </r>
  <r>
    <n v="13"/>
    <n v="72"/>
    <n v="4.3076923076923102"/>
    <n v="2"/>
    <n v="582"/>
    <n v="6"/>
    <n v="4.4807357788085902"/>
    <n v="1.5192642211914098"/>
    <n v="2.3081637737923408"/>
    <b v="0"/>
    <b v="1"/>
    <b v="0"/>
    <b v="0"/>
    <b v="0"/>
    <b v="0"/>
    <x v="4"/>
    <n v="1645"/>
  </r>
  <r>
    <n v="13"/>
    <n v="72"/>
    <n v="4.3076923076923102"/>
    <n v="2"/>
    <n v="483"/>
    <n v="6"/>
    <n v="4.5406980514526403"/>
    <n v="1.4593019485473597"/>
    <n v="2.1295621770341211"/>
    <b v="0"/>
    <b v="1"/>
    <b v="0"/>
    <b v="0"/>
    <b v="0"/>
    <b v="0"/>
    <x v="5"/>
    <n v="1646"/>
  </r>
  <r>
    <n v="13"/>
    <n v="72"/>
    <n v="4.3076923076923102"/>
    <n v="2"/>
    <n v="540"/>
    <n v="6.3941176470588204"/>
    <n v="4.50439500808716"/>
    <n v="1.8897226389716604"/>
    <n v="3.5710516522420162"/>
    <b v="0"/>
    <b v="1"/>
    <b v="0"/>
    <b v="0"/>
    <b v="0"/>
    <b v="0"/>
    <x v="4"/>
    <n v="1647"/>
  </r>
  <r>
    <n v="13"/>
    <n v="72"/>
    <n v="4.3076923076923102"/>
    <n v="2"/>
    <n v="43"/>
    <n v="9.67770181818182"/>
    <n v="4.9425239562988299"/>
    <n v="4.7351778618829901"/>
    <n v="22.421909383666765"/>
    <b v="0"/>
    <b v="0"/>
    <b v="1"/>
    <b v="0"/>
    <b v="0"/>
    <b v="0"/>
    <x v="8"/>
    <n v="1648"/>
  </r>
  <r>
    <n v="13"/>
    <n v="72"/>
    <n v="4.3076923076923102"/>
    <n v="2"/>
    <n v="235"/>
    <n v="6.9722222222222197"/>
    <n v="4.6502718925476101"/>
    <n v="2.3219503296746096"/>
    <n v="5.3914533334760284"/>
    <b v="0"/>
    <b v="0"/>
    <b v="1"/>
    <b v="0"/>
    <b v="0"/>
    <b v="0"/>
    <x v="4"/>
    <n v="1649"/>
  </r>
  <r>
    <n v="13"/>
    <n v="72"/>
    <n v="4.3076923076923102"/>
    <n v="2"/>
    <n v="204"/>
    <n v="6.4770114942528698"/>
    <n v="4.6671404838562003"/>
    <n v="1.8098710103966695"/>
    <n v="3.2756330742742614"/>
    <b v="0"/>
    <b v="1"/>
    <b v="0"/>
    <b v="0"/>
    <b v="0"/>
    <b v="0"/>
    <x v="4"/>
    <n v="1650"/>
  </r>
  <r>
    <n v="13"/>
    <n v="72"/>
    <n v="4.3076923076923102"/>
    <n v="2"/>
    <n v="252"/>
    <n v="6.6944444444444402"/>
    <n v="4.6356711387634304"/>
    <n v="2.0587733056810098"/>
    <n v="4.238547524184713"/>
    <b v="0"/>
    <b v="0"/>
    <b v="1"/>
    <b v="0"/>
    <b v="0"/>
    <b v="0"/>
    <x v="4"/>
    <n v="1651"/>
  </r>
  <r>
    <n v="13"/>
    <n v="72"/>
    <n v="4.3076923076923102"/>
    <n v="2"/>
    <n v="227"/>
    <n v="6.5225"/>
    <n v="4.6575412750244096"/>
    <n v="1.8649587249755903"/>
    <n v="3.4780710458625794"/>
    <b v="0"/>
    <b v="1"/>
    <b v="0"/>
    <b v="0"/>
    <b v="0"/>
    <b v="0"/>
    <x v="4"/>
    <n v="1652"/>
  </r>
  <r>
    <n v="13"/>
    <n v="72"/>
    <n v="4.3076923076923102"/>
    <n v="2"/>
    <n v="232"/>
    <n v="7.2013888888888902"/>
    <n v="4.6528654098510698"/>
    <n v="2.5485234790378204"/>
    <n v="6.4949719232070358"/>
    <b v="0"/>
    <b v="0"/>
    <b v="1"/>
    <b v="0"/>
    <b v="0"/>
    <b v="0"/>
    <x v="6"/>
    <n v="1653"/>
  </r>
  <r>
    <n v="13"/>
    <n v="72"/>
    <n v="4.3076923076923102"/>
    <n v="2"/>
    <n v="179"/>
    <n v="6.1904761904761898"/>
    <n v="4.6757388114929199"/>
    <n v="1.5147373789832699"/>
    <n v="2.2944293272891061"/>
    <b v="0"/>
    <b v="1"/>
    <b v="0"/>
    <b v="0"/>
    <b v="0"/>
    <b v="0"/>
    <x v="4"/>
    <n v="1654"/>
  </r>
  <r>
    <n v="13"/>
    <n v="72"/>
    <n v="4.3076923076923102"/>
    <n v="2"/>
    <n v="80"/>
    <n v="8.6332005312084998"/>
    <n v="4.8505811691284197"/>
    <n v="3.7826193620800801"/>
    <n v="14.308209238383112"/>
    <b v="0"/>
    <b v="0"/>
    <b v="1"/>
    <b v="0"/>
    <b v="0"/>
    <b v="0"/>
    <x v="7"/>
    <n v="1655"/>
  </r>
  <r>
    <n v="13"/>
    <n v="72"/>
    <n v="4.3076923076923102"/>
    <n v="2"/>
    <n v="380"/>
    <n v="6"/>
    <n v="4.5604190826415998"/>
    <n v="1.4395809173584002"/>
    <n v="2.0723932176224533"/>
    <b v="0"/>
    <b v="1"/>
    <b v="0"/>
    <b v="0"/>
    <b v="0"/>
    <b v="0"/>
    <x v="5"/>
    <n v="1656"/>
  </r>
  <r>
    <n v="13"/>
    <n v="72"/>
    <n v="4.3076923076923102"/>
    <n v="2"/>
    <n v="407"/>
    <n v="6.9387755102040796"/>
    <n v="4.5526323318481401"/>
    <n v="2.3861431783559395"/>
    <n v="5.6936792676145851"/>
    <b v="0"/>
    <b v="0"/>
    <b v="1"/>
    <b v="0"/>
    <b v="0"/>
    <b v="0"/>
    <x v="4"/>
    <n v="1657"/>
  </r>
  <r>
    <n v="13"/>
    <n v="72"/>
    <n v="4.3076923076923102"/>
    <n v="2"/>
    <n v="321"/>
    <n v="6.9556962025316498"/>
    <n v="4.5915074348449698"/>
    <n v="2.36418876768668"/>
    <n v="5.5893885292558627"/>
    <b v="0"/>
    <b v="0"/>
    <b v="1"/>
    <b v="0"/>
    <b v="0"/>
    <b v="0"/>
    <x v="4"/>
    <n v="1658"/>
  </r>
  <r>
    <n v="13"/>
    <n v="72"/>
    <n v="4.3076923076923102"/>
    <n v="2"/>
    <n v="116"/>
    <n v="9.4942009647952403"/>
    <n v="4.7791905403137198"/>
    <n v="4.7150104244815205"/>
    <n v="22.231323302969408"/>
    <b v="0"/>
    <b v="0"/>
    <b v="1"/>
    <b v="0"/>
    <b v="0"/>
    <b v="0"/>
    <x v="8"/>
    <n v="1659"/>
  </r>
  <r>
    <n v="13"/>
    <n v="72"/>
    <n v="4.3076923076923102"/>
    <n v="2"/>
    <n v="156"/>
    <n v="6.5387622149837101"/>
    <n v="4.7405548095703098"/>
    <n v="1.7982074054134003"/>
    <n v="3.233549872883593"/>
    <b v="0"/>
    <b v="1"/>
    <b v="0"/>
    <b v="0"/>
    <b v="0"/>
    <b v="0"/>
    <x v="4"/>
    <n v="1660"/>
  </r>
  <r>
    <n v="13"/>
    <n v="72"/>
    <n v="4.3076923076923102"/>
    <n v="2"/>
    <n v="107"/>
    <n v="7.8488063660477403"/>
    <n v="4.7963514328002903"/>
    <n v="3.05245493324745"/>
    <n v="9.3174811195066951"/>
    <b v="0"/>
    <b v="0"/>
    <b v="1"/>
    <b v="0"/>
    <b v="0"/>
    <b v="0"/>
    <x v="6"/>
    <n v="1661"/>
  </r>
  <r>
    <n v="13"/>
    <n v="72"/>
    <n v="4.3076923076923102"/>
    <n v="2"/>
    <n v="131"/>
    <n v="6.4755736491487799"/>
    <n v="4.75817823410034"/>
    <n v="1.7173954150484398"/>
    <n v="2.9494470116294029"/>
    <b v="0"/>
    <b v="1"/>
    <b v="0"/>
    <b v="0"/>
    <b v="0"/>
    <b v="0"/>
    <x v="4"/>
    <n v="1662"/>
  </r>
  <r>
    <n v="13"/>
    <n v="72"/>
    <n v="4.3076923076923102"/>
    <n v="2"/>
    <n v="91"/>
    <n v="9.0004368719965004"/>
    <n v="4.8277997970581099"/>
    <n v="4.1726370749383905"/>
    <n v="17.410900159150408"/>
    <b v="0"/>
    <b v="0"/>
    <b v="1"/>
    <b v="0"/>
    <b v="0"/>
    <b v="0"/>
    <x v="7"/>
    <n v="1663"/>
  </r>
  <r>
    <n v="13"/>
    <n v="72"/>
    <n v="4.3076923076923102"/>
    <n v="2"/>
    <n v="102"/>
    <n v="6.7538601271571297"/>
    <n v="4.8060507774353001"/>
    <n v="1.9478093497218296"/>
    <n v="3.7939612628637769"/>
    <b v="0"/>
    <b v="1"/>
    <b v="0"/>
    <b v="0"/>
    <b v="0"/>
    <b v="0"/>
    <x v="4"/>
    <n v="1664"/>
  </r>
  <r>
    <n v="13"/>
    <n v="72"/>
    <n v="4.3076923076923102"/>
    <n v="2"/>
    <n v="682"/>
    <n v="6"/>
    <n v="4.4332385063171396"/>
    <n v="1.5667614936828604"/>
    <n v="2.4547415780873481"/>
    <b v="0"/>
    <b v="1"/>
    <b v="0"/>
    <b v="0"/>
    <b v="0"/>
    <b v="0"/>
    <x v="4"/>
    <n v="1665"/>
  </r>
  <r>
    <n v="13"/>
    <n v="72"/>
    <n v="4.3076923076923102"/>
    <n v="2"/>
    <n v="515"/>
    <n v="6.2125000000000004"/>
    <n v="4.52044677734375"/>
    <n v="1.6920532226562504"/>
    <n v="2.8630441083014024"/>
    <b v="0"/>
    <b v="1"/>
    <b v="0"/>
    <b v="0"/>
    <b v="0"/>
    <b v="0"/>
    <x v="4"/>
    <n v="1666"/>
  </r>
  <r>
    <n v="13"/>
    <n v="72"/>
    <n v="4.3076923076923102"/>
    <n v="2"/>
    <n v="447"/>
    <n v="6"/>
    <n v="4.5439429283142099"/>
    <n v="1.4560570716857901"/>
    <n v="2.1201021960061981"/>
    <b v="0"/>
    <b v="1"/>
    <b v="0"/>
    <b v="0"/>
    <b v="0"/>
    <b v="0"/>
    <x v="5"/>
    <n v="1667"/>
  </r>
  <r>
    <n v="13"/>
    <n v="72"/>
    <n v="4.3076923076923102"/>
    <n v="2"/>
    <n v="355"/>
    <n v="6"/>
    <n v="4.57106733322144"/>
    <n v="1.42893266677856"/>
    <n v="2.041848566186887"/>
    <b v="0"/>
    <b v="1"/>
    <b v="0"/>
    <b v="0"/>
    <b v="0"/>
    <b v="0"/>
    <x v="5"/>
    <n v="1668"/>
  </r>
  <r>
    <n v="13"/>
    <n v="72"/>
    <n v="4.3076923076923102"/>
    <n v="2"/>
    <n v="63"/>
    <n v="10.399428804569601"/>
    <n v="4.8923320770263699"/>
    <n v="5.5070967275432308"/>
    <n v="30.328114366517362"/>
    <b v="0"/>
    <b v="0"/>
    <b v="0"/>
    <b v="1"/>
    <b v="0"/>
    <b v="0"/>
    <x v="10"/>
    <n v="1669"/>
  </r>
  <r>
    <n v="13"/>
    <n v="72"/>
    <n v="4.3076923076923102"/>
    <n v="2"/>
    <n v="362"/>
    <n v="6.4249999999999998"/>
    <n v="4.56772756576538"/>
    <n v="1.8572724342346199"/>
    <n v="3.4494608949677903"/>
    <b v="0"/>
    <b v="1"/>
    <b v="0"/>
    <b v="0"/>
    <b v="0"/>
    <b v="0"/>
    <x v="4"/>
    <n v="1670"/>
  </r>
  <r>
    <n v="13"/>
    <n v="72"/>
    <n v="4.3076923076923102"/>
    <n v="2"/>
    <n v="378"/>
    <n v="6.6384615384615397"/>
    <n v="4.5611691474914604"/>
    <n v="2.0772923909700793"/>
    <n v="4.3151436775821885"/>
    <b v="0"/>
    <b v="0"/>
    <b v="1"/>
    <b v="0"/>
    <b v="0"/>
    <b v="0"/>
    <x v="4"/>
    <n v="1671"/>
  </r>
  <r>
    <n v="13"/>
    <n v="72"/>
    <n v="4.3076923076923102"/>
    <n v="2"/>
    <n v="151"/>
    <n v="7.4018264840182599"/>
    <n v="4.7418594360351598"/>
    <n v="2.6599670479831001"/>
    <n v="7.0754246963559284"/>
    <b v="0"/>
    <b v="0"/>
    <b v="1"/>
    <b v="0"/>
    <b v="0"/>
    <b v="0"/>
    <x v="6"/>
    <n v="1672"/>
  </r>
  <r>
    <n v="13"/>
    <n v="72"/>
    <n v="4.3076923076923102"/>
    <n v="2"/>
    <n v="123"/>
    <n v="8.5942028985507299"/>
    <n v="4.7682695388793901"/>
    <n v="3.8259333596713399"/>
    <n v="14.637766072646025"/>
    <b v="0"/>
    <b v="0"/>
    <b v="1"/>
    <b v="0"/>
    <b v="0"/>
    <b v="0"/>
    <x v="7"/>
    <n v="1673"/>
  </r>
  <r>
    <n v="13"/>
    <n v="72"/>
    <n v="4.3076923076923102"/>
    <n v="2"/>
    <n v="182"/>
    <n v="6.79555555555556"/>
    <n v="4.6724662780761701"/>
    <n v="2.1230892774793899"/>
    <n v="4.5075080801479581"/>
    <b v="0"/>
    <b v="0"/>
    <b v="1"/>
    <b v="0"/>
    <b v="0"/>
    <b v="0"/>
    <x v="4"/>
    <n v="1674"/>
  </r>
  <r>
    <n v="13"/>
    <n v="72"/>
    <n v="4.3076923076923102"/>
    <n v="2"/>
    <n v="166"/>
    <n v="9.5948051948052004"/>
    <n v="4.7389860153198198"/>
    <n v="4.8558191794853807"/>
    <n v="23.578979903858077"/>
    <b v="0"/>
    <b v="0"/>
    <b v="1"/>
    <b v="0"/>
    <b v="0"/>
    <b v="0"/>
    <x v="8"/>
    <n v="1675"/>
  </r>
  <r>
    <n v="13"/>
    <n v="72"/>
    <n v="4.3076923076923102"/>
    <n v="2"/>
    <n v="263"/>
    <n v="6.71428571428571"/>
    <n v="4.6294045448303196"/>
    <n v="2.0848811694553904"/>
    <n v="4.3467294907496763"/>
    <b v="0"/>
    <b v="0"/>
    <b v="1"/>
    <b v="0"/>
    <b v="0"/>
    <b v="0"/>
    <x v="4"/>
    <n v="1676"/>
  </r>
  <r>
    <n v="13"/>
    <n v="72"/>
    <n v="4.3076923076923102"/>
    <n v="2"/>
    <n v="279"/>
    <n v="6.25"/>
    <n v="4.6238951683044398"/>
    <n v="1.6261048316955602"/>
    <n v="2.6442169236636461"/>
    <b v="0"/>
    <b v="1"/>
    <b v="0"/>
    <b v="0"/>
    <b v="0"/>
    <b v="0"/>
    <x v="4"/>
    <n v="1677"/>
  </r>
  <r>
    <n v="13"/>
    <n v="72"/>
    <n v="4.3076923076923102"/>
    <n v="2"/>
    <n v="135"/>
    <n v="6"/>
    <n v="4.7543067932128897"/>
    <n v="1.2456932067871103"/>
    <n v="1.5517515654355543"/>
    <b v="0"/>
    <b v="1"/>
    <b v="0"/>
    <b v="0"/>
    <b v="0"/>
    <b v="0"/>
    <x v="5"/>
    <n v="1678"/>
  </r>
  <r>
    <n v="13"/>
    <n v="72"/>
    <n v="4.3076923076923102"/>
    <n v="2"/>
    <n v="60"/>
    <n v="10.7691371858492"/>
    <n v="4.8996863365173304"/>
    <n v="5.8694508493318693"/>
    <n v="34.450453272722605"/>
    <b v="0"/>
    <b v="0"/>
    <b v="0"/>
    <b v="1"/>
    <b v="0"/>
    <b v="0"/>
    <x v="10"/>
    <n v="1679"/>
  </r>
  <r>
    <n v="13"/>
    <n v="72"/>
    <n v="4.3076923076923102"/>
    <n v="2"/>
    <n v="152"/>
    <n v="8.2244094488188999"/>
    <n v="4.7414898872375497"/>
    <n v="3.4829195615813502"/>
    <n v="12.130728672446025"/>
    <b v="0"/>
    <b v="0"/>
    <b v="1"/>
    <b v="0"/>
    <b v="0"/>
    <b v="0"/>
    <x v="6"/>
    <n v="1680"/>
  </r>
  <r>
    <n v="13"/>
    <n v="72"/>
    <n v="4.3076923076923102"/>
    <n v="2"/>
    <n v="219"/>
    <n v="7.0087719298245599"/>
    <n v="4.6664328575134304"/>
    <n v="2.3423390723111295"/>
    <n v="5.4865523296753622"/>
    <b v="0"/>
    <b v="0"/>
    <b v="1"/>
    <b v="0"/>
    <b v="0"/>
    <b v="0"/>
    <x v="4"/>
    <n v="1681"/>
  </r>
  <r>
    <n v="13"/>
    <n v="72"/>
    <n v="4.3076923076923102"/>
    <n v="2"/>
    <n v="238"/>
    <n v="6.8222222222222202"/>
    <n v="4.6476778984069798"/>
    <n v="2.1745443238152404"/>
    <n v="4.7286430162370809"/>
    <b v="0"/>
    <b v="0"/>
    <b v="1"/>
    <b v="0"/>
    <b v="0"/>
    <b v="0"/>
    <x v="4"/>
    <n v="1682"/>
  </r>
  <r>
    <n v="13"/>
    <n v="72"/>
    <n v="4.3076923076923102"/>
    <n v="2"/>
    <n v="97"/>
    <n v="7.9638009049773704"/>
    <n v="4.8159370422363299"/>
    <n v="3.1478638627410405"/>
    <n v="9.9090468983509439"/>
    <b v="0"/>
    <b v="0"/>
    <b v="1"/>
    <b v="0"/>
    <b v="0"/>
    <b v="0"/>
    <x v="6"/>
    <n v="1683"/>
  </r>
  <r>
    <n v="13"/>
    <n v="72"/>
    <n v="4.3076923076923102"/>
    <n v="2"/>
    <n v="81"/>
    <n v="9.6800326817924702"/>
    <n v="4.8481001853942898"/>
    <n v="4.8319324963981805"/>
    <n v="23.347571649748751"/>
    <b v="0"/>
    <b v="0"/>
    <b v="1"/>
    <b v="0"/>
    <b v="0"/>
    <b v="0"/>
    <x v="8"/>
    <n v="1684"/>
  </r>
  <r>
    <n v="13"/>
    <n v="72"/>
    <n v="4.3076923076923102"/>
    <n v="2"/>
    <n v="177"/>
    <n v="7.6522781774580304"/>
    <n v="4.67813920974731"/>
    <n v="2.9741389677107204"/>
    <n v="8.84550259925539"/>
    <b v="0"/>
    <b v="0"/>
    <b v="1"/>
    <b v="0"/>
    <b v="0"/>
    <b v="0"/>
    <x v="6"/>
    <n v="1685"/>
  </r>
  <r>
    <n v="13"/>
    <n v="72"/>
    <n v="4.3076923076923102"/>
    <n v="2"/>
    <n v="186"/>
    <n v="6"/>
    <n v="4.6703915596008301"/>
    <n v="1.3296084403991699"/>
    <n v="1.767858604780713"/>
    <b v="0"/>
    <b v="1"/>
    <b v="0"/>
    <b v="0"/>
    <b v="0"/>
    <b v="0"/>
    <x v="5"/>
    <n v="1686"/>
  </r>
  <r>
    <n v="13"/>
    <n v="72"/>
    <n v="4.3076923076923102"/>
    <n v="2"/>
    <n v="82"/>
    <n v="10.340956826137701"/>
    <n v="4.8456192016601598"/>
    <n v="5.4953376244775409"/>
    <n v="30.198735606998461"/>
    <b v="0"/>
    <b v="0"/>
    <b v="0"/>
    <b v="1"/>
    <b v="0"/>
    <b v="0"/>
    <x v="8"/>
    <n v="1687"/>
  </r>
  <r>
    <n v="13"/>
    <n v="72"/>
    <n v="4.3076923076923102"/>
    <n v="2"/>
    <n v="185"/>
    <n v="6"/>
    <n v="4.6707277297973597"/>
    <n v="1.3292722702026403"/>
    <n v="1.7669647683296812"/>
    <b v="0"/>
    <b v="1"/>
    <b v="0"/>
    <b v="0"/>
    <b v="0"/>
    <b v="0"/>
    <x v="5"/>
    <n v="1688"/>
  </r>
  <r>
    <n v="13"/>
    <n v="72"/>
    <n v="4.3076923076923102"/>
    <n v="2"/>
    <n v="118"/>
    <n v="9.0110905730129396"/>
    <n v="4.7758960723876998"/>
    <n v="4.2351945006252398"/>
    <n v="17.936872458126274"/>
    <b v="0"/>
    <b v="0"/>
    <b v="1"/>
    <b v="0"/>
    <b v="0"/>
    <b v="0"/>
    <x v="7"/>
    <n v="1689"/>
  </r>
  <r>
    <n v="13"/>
    <n v="72"/>
    <n v="4.3076923076923102"/>
    <n v="2"/>
    <n v="583"/>
    <n v="7"/>
    <n v="4.4801807403564498"/>
    <n v="2.5198192596435502"/>
    <n v="6.3494891012705699"/>
    <b v="0"/>
    <b v="0"/>
    <b v="1"/>
    <b v="0"/>
    <b v="0"/>
    <b v="0"/>
    <x v="6"/>
    <n v="1690"/>
  </r>
  <r>
    <n v="13"/>
    <n v="72"/>
    <n v="4.3076923076923102"/>
    <n v="2"/>
    <n v="484"/>
    <n v="7.25294117647059"/>
    <n v="4.5406475067138699"/>
    <n v="2.7122936697567201"/>
    <n v="7.3565369510023757"/>
    <b v="0"/>
    <b v="0"/>
    <b v="1"/>
    <b v="0"/>
    <b v="0"/>
    <b v="0"/>
    <x v="6"/>
    <n v="1691"/>
  </r>
  <r>
    <n v="13"/>
    <n v="72"/>
    <n v="4.3076923076923102"/>
    <n v="2"/>
    <n v="331"/>
    <n v="7"/>
    <n v="4.5851135253906303"/>
    <n v="2.4148864746093697"/>
    <n v="5.8316766852512698"/>
    <b v="0"/>
    <b v="0"/>
    <b v="1"/>
    <b v="0"/>
    <b v="0"/>
    <b v="0"/>
    <x v="4"/>
    <n v="1692"/>
  </r>
  <r>
    <n v="13"/>
    <n v="72"/>
    <n v="4.3076923076923102"/>
    <n v="2"/>
    <n v="299"/>
    <n v="7.1044444444444403"/>
    <n v="4.6098318099975604"/>
    <n v="2.49461263444688"/>
    <n v="6.2230921959420025"/>
    <b v="0"/>
    <b v="0"/>
    <b v="1"/>
    <b v="0"/>
    <b v="0"/>
    <b v="0"/>
    <x v="4"/>
    <n v="1693"/>
  </r>
  <r>
    <n v="13"/>
    <n v="72"/>
    <n v="4.3076923076923102"/>
    <n v="2"/>
    <n v="448"/>
    <n v="7"/>
    <n v="4.5437784194946298"/>
    <n v="2.4562215805053702"/>
    <n v="6.0330244525402987"/>
    <b v="0"/>
    <b v="0"/>
    <b v="1"/>
    <b v="0"/>
    <b v="0"/>
    <b v="0"/>
    <x v="4"/>
    <n v="1694"/>
  </r>
  <r>
    <n v="13"/>
    <n v="72"/>
    <n v="4.3076923076923102"/>
    <n v="2"/>
    <n v="356"/>
    <n v="7.3266666666666698"/>
    <n v="4.5705900192260698"/>
    <n v="2.7560766474406"/>
    <n v="7.595958486567417"/>
    <b v="0"/>
    <b v="0"/>
    <b v="1"/>
    <b v="0"/>
    <b v="0"/>
    <b v="0"/>
    <x v="6"/>
    <n v="1695"/>
  </r>
  <r>
    <n v="13"/>
    <n v="72"/>
    <n v="4.3076923076923102"/>
    <n v="2"/>
    <n v="381"/>
    <n v="7.5285714285714302"/>
    <n v="4.5600433349609402"/>
    <n v="2.9685280936104901"/>
    <n v="8.8121590425547307"/>
    <b v="0"/>
    <b v="0"/>
    <b v="1"/>
    <b v="0"/>
    <b v="0"/>
    <b v="0"/>
    <x v="6"/>
    <n v="1696"/>
  </r>
  <r>
    <n v="13"/>
    <n v="72"/>
    <n v="4.3076923076923102"/>
    <n v="2"/>
    <n v="408"/>
    <n v="7"/>
    <n v="4.5524063110351598"/>
    <n v="2.4475936889648402"/>
    <n v="5.9907148662605145"/>
    <b v="0"/>
    <b v="0"/>
    <b v="1"/>
    <b v="0"/>
    <b v="0"/>
    <b v="0"/>
    <x v="4"/>
    <n v="1697"/>
  </r>
  <r>
    <n v="13"/>
    <n v="72"/>
    <n v="4.3076923076923102"/>
    <n v="2"/>
    <n v="322"/>
    <n v="7.3672727272727299"/>
    <n v="4.5908408164978001"/>
    <n v="2.7764319107749298"/>
    <n v="7.7085741551693276"/>
    <b v="0"/>
    <b v="0"/>
    <b v="1"/>
    <b v="0"/>
    <b v="0"/>
    <b v="0"/>
    <x v="6"/>
    <n v="1698"/>
  </r>
  <r>
    <n v="13"/>
    <n v="72"/>
    <n v="4.3076923076923102"/>
    <n v="2"/>
    <n v="117"/>
    <n v="8.3091482649842305"/>
    <n v="4.77746534347534"/>
    <n v="3.5316829215088905"/>
    <n v="12.472784258077573"/>
    <b v="0"/>
    <b v="0"/>
    <b v="1"/>
    <b v="0"/>
    <b v="0"/>
    <b v="0"/>
    <x v="7"/>
    <n v="1699"/>
  </r>
  <r>
    <n v="13"/>
    <n v="72"/>
    <n v="4.3076923076923102"/>
    <n v="2"/>
    <n v="132"/>
    <n v="7.8"/>
    <n v="4.7572102546691903"/>
    <n v="3.0427897453308095"/>
    <n v="9.2585694342903331"/>
    <b v="0"/>
    <b v="0"/>
    <b v="1"/>
    <b v="0"/>
    <b v="0"/>
    <b v="0"/>
    <x v="6"/>
    <n v="1700"/>
  </r>
  <r>
    <n v="13"/>
    <n v="72"/>
    <n v="4.3076923076923102"/>
    <n v="2"/>
    <n v="92"/>
    <n v="9.18699731903485"/>
    <n v="4.8258228302001998"/>
    <n v="4.3611744888346502"/>
    <n v="19.019842922062171"/>
    <b v="0"/>
    <b v="0"/>
    <b v="1"/>
    <b v="0"/>
    <b v="0"/>
    <b v="0"/>
    <x v="7"/>
    <n v="1701"/>
  </r>
  <r>
    <n v="13"/>
    <n v="72"/>
    <n v="4.3076923076923102"/>
    <n v="2"/>
    <n v="228"/>
    <n v="7.2088888888888896"/>
    <n v="4.6564044952392596"/>
    <n v="2.55248439364963"/>
    <n v="6.515176579824919"/>
    <b v="0"/>
    <b v="0"/>
    <b v="1"/>
    <b v="0"/>
    <b v="0"/>
    <b v="0"/>
    <x v="6"/>
    <n v="1702"/>
  </r>
  <r>
    <n v="13"/>
    <n v="72"/>
    <n v="4.3076923076923102"/>
    <n v="2"/>
    <n v="253"/>
    <n v="7.3151851851851903"/>
    <n v="4.6348223686218297"/>
    <n v="2.6803628165633606"/>
    <n v="7.1843448284154716"/>
    <b v="0"/>
    <b v="0"/>
    <b v="1"/>
    <b v="0"/>
    <b v="0"/>
    <b v="0"/>
    <x v="6"/>
    <n v="1703"/>
  </r>
  <r>
    <n v="13"/>
    <n v="72"/>
    <n v="4.3076923076923102"/>
    <n v="2"/>
    <n v="236"/>
    <n v="7.5488069414316703"/>
    <n v="4.6494073867797896"/>
    <n v="2.8993995546518807"/>
    <n v="8.4065177775155249"/>
    <b v="0"/>
    <b v="0"/>
    <b v="1"/>
    <b v="0"/>
    <b v="0"/>
    <b v="0"/>
    <x v="6"/>
    <n v="1704"/>
  </r>
  <r>
    <n v="13"/>
    <n v="72"/>
    <n v="4.3076923076923102"/>
    <n v="2"/>
    <n v="205"/>
    <n v="7.4456140350877202"/>
    <n v="4.6675992012023899"/>
    <n v="2.7780148338853303"/>
    <n v="7.7173664172869394"/>
    <b v="0"/>
    <b v="0"/>
    <b v="1"/>
    <b v="0"/>
    <b v="0"/>
    <b v="0"/>
    <x v="6"/>
    <n v="1705"/>
  </r>
  <r>
    <n v="13"/>
    <n v="72"/>
    <n v="4.3076923076923102"/>
    <n v="2"/>
    <n v="264"/>
    <n v="7.9589473684210503"/>
    <n v="4.62921142578125"/>
    <n v="3.3297359426398003"/>
    <n v="11.08714144770736"/>
    <b v="0"/>
    <b v="0"/>
    <b v="1"/>
    <b v="0"/>
    <b v="0"/>
    <b v="0"/>
    <x v="6"/>
    <n v="1706"/>
  </r>
  <r>
    <n v="13"/>
    <n v="72"/>
    <n v="4.3076923076923102"/>
    <n v="2"/>
    <n v="280"/>
    <n v="7.7563636363636403"/>
    <n v="4.6233377456665004"/>
    <n v="3.13302589069714"/>
    <n v="9.8158512317786073"/>
    <b v="0"/>
    <b v="0"/>
    <b v="1"/>
    <b v="0"/>
    <b v="0"/>
    <b v="0"/>
    <x v="6"/>
    <n v="1707"/>
  </r>
  <r>
    <n v="13"/>
    <n v="72"/>
    <n v="4.3076923076923102"/>
    <n v="2"/>
    <n v="220"/>
    <n v="7.5333333333333297"/>
    <n v="4.6655073165893599"/>
    <n v="2.8678260167439698"/>
    <n v="8.2244260623135848"/>
    <b v="0"/>
    <b v="0"/>
    <b v="1"/>
    <b v="0"/>
    <b v="0"/>
    <b v="0"/>
    <x v="6"/>
    <n v="1708"/>
  </r>
  <r>
    <n v="13"/>
    <n v="72"/>
    <n v="4.3076923076923102"/>
    <n v="2"/>
    <n v="183"/>
    <n v="7.6844444444444404"/>
    <n v="4.6713995933532697"/>
    <n v="3.0130448510911707"/>
    <n v="9.0784392746870157"/>
    <b v="0"/>
    <b v="0"/>
    <b v="1"/>
    <b v="0"/>
    <b v="0"/>
    <b v="0"/>
    <x v="6"/>
    <n v="1709"/>
  </r>
  <r>
    <n v="13"/>
    <n v="72"/>
    <n v="4.3076923076923102"/>
    <n v="2"/>
    <n v="187"/>
    <n v="7.98"/>
    <n v="4.6700553894043004"/>
    <n v="3.3099446105957"/>
    <n v="10.95573332521152"/>
    <b v="0"/>
    <b v="0"/>
    <b v="1"/>
    <b v="0"/>
    <b v="0"/>
    <b v="0"/>
    <x v="6"/>
    <n v="1710"/>
  </r>
  <r>
    <n v="13"/>
    <n v="72"/>
    <n v="4.3076923076923102"/>
    <n v="2"/>
    <n v="119"/>
    <n v="9.8166441136671203"/>
    <n v="4.7743477821350098"/>
    <n v="5.0422963315321105"/>
    <n v="25.424752294982181"/>
    <b v="0"/>
    <b v="0"/>
    <b v="0"/>
    <b v="1"/>
    <b v="0"/>
    <b v="0"/>
    <x v="8"/>
    <n v="1711"/>
  </r>
  <r>
    <n v="13"/>
    <n v="72"/>
    <n v="4.3076923076923102"/>
    <n v="2"/>
    <n v="332"/>
    <n v="8.1151999999999997"/>
    <n v="4.5845270156860396"/>
    <n v="3.5306729843139601"/>
    <n v="12.465651722164445"/>
    <b v="0"/>
    <b v="0"/>
    <b v="1"/>
    <b v="0"/>
    <b v="0"/>
    <b v="0"/>
    <x v="7"/>
    <n v="1712"/>
  </r>
  <r>
    <n v="13"/>
    <n v="72"/>
    <n v="4.3076923076923102"/>
    <n v="2"/>
    <n v="300"/>
    <n v="8.4356923076923103"/>
    <n v="4.6089668273925799"/>
    <n v="3.8267254802997304"/>
    <n v="14.643827901575202"/>
    <b v="0"/>
    <b v="0"/>
    <b v="1"/>
    <b v="0"/>
    <b v="0"/>
    <b v="0"/>
    <x v="7"/>
    <n v="1713"/>
  </r>
  <r>
    <n v="13"/>
    <n v="72"/>
    <n v="4.3076923076923102"/>
    <n v="2"/>
    <n v="254"/>
    <n v="8.6912727272727306"/>
    <n v="4.6339735984802202"/>
    <n v="4.0572991287925104"/>
    <n v="16.461676220500465"/>
    <b v="0"/>
    <b v="0"/>
    <b v="1"/>
    <b v="0"/>
    <b v="0"/>
    <b v="0"/>
    <x v="7"/>
    <n v="1714"/>
  </r>
  <r>
    <n v="13"/>
    <n v="72"/>
    <n v="4.3076923076923102"/>
    <n v="2"/>
    <n v="237"/>
    <n v="8.3000000000000007"/>
    <n v="4.6485424041748002"/>
    <n v="3.6514575958252005"/>
    <n v="13.333142574109553"/>
    <b v="0"/>
    <b v="0"/>
    <b v="1"/>
    <b v="0"/>
    <b v="0"/>
    <b v="0"/>
    <x v="7"/>
    <n v="1715"/>
  </r>
  <r>
    <n v="13"/>
    <n v="72"/>
    <n v="4.3076923076923102"/>
    <n v="2"/>
    <n v="206"/>
    <n v="8.625"/>
    <n v="4.6681618690490696"/>
    <n v="3.9568381309509304"/>
    <n v="15.656567994547252"/>
    <b v="0"/>
    <b v="0"/>
    <b v="1"/>
    <b v="0"/>
    <b v="0"/>
    <b v="0"/>
    <x v="7"/>
    <n v="1716"/>
  </r>
  <r>
    <n v="13"/>
    <n v="72"/>
    <n v="4.3076923076923102"/>
    <n v="2"/>
    <n v="93"/>
    <n v="8.9377664109121895"/>
    <n v="4.8238453865051296"/>
    <n v="4.1139210244070599"/>
    <n v="16.924346195058433"/>
    <b v="0"/>
    <b v="0"/>
    <b v="1"/>
    <b v="0"/>
    <b v="0"/>
    <b v="0"/>
    <x v="7"/>
    <n v="1717"/>
  </r>
  <r>
    <n v="13"/>
    <n v="72"/>
    <n v="4.3076923076923102"/>
    <n v="2"/>
    <n v="133"/>
    <n v="8.6829999999999998"/>
    <n v="4.7562427520751998"/>
    <n v="3.9267572479248001"/>
    <n v="15.419422484129949"/>
    <b v="0"/>
    <b v="0"/>
    <b v="1"/>
    <b v="0"/>
    <b v="0"/>
    <b v="0"/>
    <x v="7"/>
    <n v="1718"/>
  </r>
  <r>
    <n v="13"/>
    <n v="72"/>
    <n v="4.3076923076923102"/>
    <n v="2"/>
    <n v="184"/>
    <n v="8.9160000000000004"/>
    <n v="4.6710634231567401"/>
    <n v="4.2449365768432603"/>
    <n v="18.019486541421777"/>
    <b v="0"/>
    <b v="0"/>
    <b v="1"/>
    <b v="0"/>
    <b v="0"/>
    <b v="0"/>
    <x v="7"/>
    <n v="1719"/>
  </r>
  <r>
    <n v="13"/>
    <n v="72"/>
    <n v="4.3076923076923102"/>
    <n v="2"/>
    <n v="98"/>
    <n v="9.4146341463414593"/>
    <n v="4.8139595985412598"/>
    <n v="4.6006745478001996"/>
    <n v="21.166206294776572"/>
    <b v="0"/>
    <b v="0"/>
    <b v="1"/>
    <b v="0"/>
    <b v="0"/>
    <b v="0"/>
    <x v="8"/>
    <n v="1720"/>
  </r>
  <r>
    <n v="13"/>
    <n v="72"/>
    <n v="4.3076923076923102"/>
    <n v="2"/>
    <n v="134"/>
    <n v="9.9456000000000007"/>
    <n v="4.7552747726440403"/>
    <n v="5.1903252273559604"/>
    <n v="26.939475965727702"/>
    <b v="0"/>
    <b v="0"/>
    <b v="0"/>
    <b v="1"/>
    <b v="0"/>
    <b v="0"/>
    <x v="8"/>
    <n v="1721"/>
  </r>
  <r>
    <n v="15"/>
    <n v="98"/>
    <n v="4.8"/>
    <n v="2"/>
    <n v="0"/>
    <n v="0"/>
    <n v="3.0415487289428702"/>
    <n v="-3.0415487289428702"/>
    <n v="9.2510186705339894"/>
    <b v="0"/>
    <b v="0"/>
    <b v="1"/>
    <b v="0"/>
    <b v="0"/>
    <b v="0"/>
    <x v="0"/>
    <n v="1722"/>
  </r>
  <r>
    <n v="15"/>
    <n v="98"/>
    <n v="4.8"/>
    <n v="2"/>
    <n v="1"/>
    <n v="1"/>
    <n v="3.4257886409759499"/>
    <n v="-2.4257886409759499"/>
    <n v="5.8844505306879462"/>
    <b v="0"/>
    <b v="0"/>
    <b v="1"/>
    <b v="0"/>
    <b v="0"/>
    <b v="0"/>
    <x v="1"/>
    <n v="1723"/>
  </r>
  <r>
    <n v="15"/>
    <n v="98"/>
    <n v="4.8"/>
    <n v="2"/>
    <n v="2"/>
    <n v="2"/>
    <n v="3.7772924900054901"/>
    <n v="-1.7772924900054901"/>
    <n v="3.1587685950299149"/>
    <b v="0"/>
    <b v="1"/>
    <b v="0"/>
    <b v="0"/>
    <b v="0"/>
    <b v="0"/>
    <x v="1"/>
    <n v="1724"/>
  </r>
  <r>
    <n v="15"/>
    <n v="98"/>
    <n v="4.8"/>
    <n v="2"/>
    <n v="50"/>
    <n v="5.1140684410646404"/>
    <n v="4.2922053337097203"/>
    <n v="0.82186310735492007"/>
    <n v="0.67545896723108489"/>
    <b v="1"/>
    <b v="0"/>
    <b v="0"/>
    <b v="0"/>
    <b v="0"/>
    <b v="0"/>
    <x v="5"/>
    <n v="1725"/>
  </r>
  <r>
    <n v="15"/>
    <n v="98"/>
    <n v="4.8"/>
    <n v="2"/>
    <n v="37"/>
    <n v="5.1822107081174398"/>
    <n v="4.2460093498229998"/>
    <n v="0.93620135829443996"/>
    <n v="0.87647298327235434"/>
    <b v="1"/>
    <b v="0"/>
    <b v="0"/>
    <b v="0"/>
    <b v="0"/>
    <b v="0"/>
    <x v="5"/>
    <n v="1726"/>
  </r>
  <r>
    <n v="15"/>
    <n v="98"/>
    <n v="4.8"/>
    <n v="2"/>
    <n v="26"/>
    <n v="5.8652708238507003"/>
    <n v="4.21753025054932"/>
    <n v="1.6477405733013804"/>
    <n v="2.7150489969035614"/>
    <b v="0"/>
    <b v="1"/>
    <b v="0"/>
    <b v="0"/>
    <b v="0"/>
    <b v="0"/>
    <x v="4"/>
    <n v="1727"/>
  </r>
  <r>
    <n v="15"/>
    <n v="98"/>
    <n v="4.8"/>
    <n v="2"/>
    <n v="51"/>
    <n v="5.40163191296464"/>
    <n v="4.2935657501220703"/>
    <n v="1.1080661628425696"/>
    <n v="1.227810621236656"/>
    <b v="0"/>
    <b v="1"/>
    <b v="0"/>
    <b v="0"/>
    <b v="0"/>
    <b v="0"/>
    <x v="5"/>
    <n v="1728"/>
  </r>
  <r>
    <n v="15"/>
    <n v="98"/>
    <n v="4.8"/>
    <n v="2"/>
    <n v="38"/>
    <n v="5.1771706335903396"/>
    <n v="4.2542371749877903"/>
    <n v="0.92293345860254927"/>
    <n v="0.8518061690080635"/>
    <b v="1"/>
    <b v="0"/>
    <b v="0"/>
    <b v="0"/>
    <b v="0"/>
    <b v="0"/>
    <x v="5"/>
    <n v="1729"/>
  </r>
  <r>
    <n v="15"/>
    <n v="98"/>
    <n v="4.8"/>
    <n v="2"/>
    <n v="66"/>
    <n v="5.1134361233480199"/>
    <n v="4.3147416114807102"/>
    <n v="0.79869451186730966"/>
    <n v="0.63791292328696003"/>
    <b v="1"/>
    <b v="0"/>
    <b v="0"/>
    <b v="0"/>
    <b v="0"/>
    <b v="0"/>
    <x v="5"/>
    <n v="1730"/>
  </r>
  <r>
    <n v="15"/>
    <n v="98"/>
    <n v="4.8"/>
    <n v="2"/>
    <n v="27"/>
    <n v="3.6200477326969001"/>
    <n v="4.21816205978394"/>
    <n v="-0.59811432708703993"/>
    <n v="0.35774074826678259"/>
    <b v="1"/>
    <b v="0"/>
    <b v="0"/>
    <b v="0"/>
    <b v="0"/>
    <b v="0"/>
    <x v="2"/>
    <n v="1731"/>
  </r>
  <r>
    <n v="15"/>
    <n v="98"/>
    <n v="4.8"/>
    <n v="2"/>
    <n v="17"/>
    <n v="5.8044444444444503"/>
    <n v="4.2126030921936"/>
    <n v="1.5918413522508503"/>
    <n v="2.5339588907358159"/>
    <b v="0"/>
    <b v="1"/>
    <b v="0"/>
    <b v="0"/>
    <b v="0"/>
    <b v="0"/>
    <x v="4"/>
    <n v="1732"/>
  </r>
  <r>
    <n v="15"/>
    <n v="98"/>
    <n v="4.8"/>
    <n v="2"/>
    <n v="18"/>
    <n v="2.8663532572196102"/>
    <n v="4.2129788398742702"/>
    <n v="-1.34662558265466"/>
    <n v="1.8134004598600026"/>
    <b v="0"/>
    <b v="1"/>
    <b v="0"/>
    <b v="0"/>
    <b v="0"/>
    <b v="0"/>
    <x v="2"/>
    <n v="1733"/>
  </r>
  <r>
    <n v="15"/>
    <n v="98"/>
    <n v="4.8"/>
    <n v="2"/>
    <n v="10"/>
    <n v="5.9728353885987602"/>
    <n v="4.2099747657775897"/>
    <n v="1.7628606228211705"/>
    <n v="3.1076775754934451"/>
    <b v="0"/>
    <b v="1"/>
    <b v="0"/>
    <b v="0"/>
    <b v="0"/>
    <b v="0"/>
    <x v="4"/>
    <n v="1734"/>
  </r>
  <r>
    <n v="15"/>
    <n v="98"/>
    <n v="4.8"/>
    <n v="2"/>
    <n v="11"/>
    <n v="6.1217548802576003"/>
    <n v="4.2103505134582502"/>
    <n v="1.9114043667993501"/>
    <n v="3.6534666534196245"/>
    <b v="0"/>
    <b v="1"/>
    <b v="0"/>
    <b v="0"/>
    <b v="0"/>
    <b v="0"/>
    <x v="4"/>
    <n v="1735"/>
  </r>
  <r>
    <n v="15"/>
    <n v="98"/>
    <n v="4.8"/>
    <n v="2"/>
    <n v="5"/>
    <n v="5.01633245923815"/>
    <n v="4.1554989814758301"/>
    <n v="0.86083347776231989"/>
    <n v="0.74103427643637054"/>
    <b v="1"/>
    <b v="0"/>
    <b v="0"/>
    <b v="0"/>
    <b v="0"/>
    <b v="0"/>
    <x v="5"/>
    <n v="1736"/>
  </r>
  <r>
    <n v="15"/>
    <n v="98"/>
    <n v="4.8"/>
    <n v="2"/>
    <n v="6"/>
    <n v="5.8298571598171103"/>
    <n v="4.1982650756835902"/>
    <n v="1.6315920841335201"/>
    <n v="2.6620927290071639"/>
    <b v="0"/>
    <b v="1"/>
    <b v="0"/>
    <b v="0"/>
    <b v="0"/>
    <b v="0"/>
    <x v="4"/>
    <n v="1737"/>
  </r>
  <r>
    <n v="15"/>
    <n v="98"/>
    <n v="4.8"/>
    <n v="2"/>
    <n v="3"/>
    <n v="3.3036791478723999"/>
    <n v="3.91129469871521"/>
    <n v="-0.60761555084281005"/>
    <n v="0.3691966576260115"/>
    <b v="1"/>
    <b v="0"/>
    <b v="0"/>
    <b v="0"/>
    <b v="0"/>
    <b v="0"/>
    <x v="2"/>
    <n v="1738"/>
  </r>
  <r>
    <n v="15"/>
    <n v="98"/>
    <n v="4.8"/>
    <n v="2"/>
    <n v="199"/>
    <n v="4.8247834776815504"/>
    <n v="4.4190826416015598"/>
    <n v="0.40570083607999052"/>
    <n v="0.16459316839600335"/>
    <b v="1"/>
    <b v="0"/>
    <b v="0"/>
    <b v="0"/>
    <b v="0"/>
    <b v="0"/>
    <x v="3"/>
    <n v="1739"/>
  </r>
  <r>
    <n v="15"/>
    <n v="98"/>
    <n v="4.8"/>
    <n v="2"/>
    <n v="172"/>
    <n v="4.9230769230769198"/>
    <n v="4.4026360511779803"/>
    <n v="0.52044087189893951"/>
    <n v="0.27085870114292837"/>
    <b v="1"/>
    <b v="0"/>
    <b v="0"/>
    <b v="0"/>
    <b v="0"/>
    <b v="0"/>
    <x v="5"/>
    <n v="1740"/>
  </r>
  <r>
    <n v="15"/>
    <n v="98"/>
    <n v="4.8"/>
    <n v="2"/>
    <n v="52"/>
    <n v="3.6507814501665399"/>
    <n v="4.2949266433715803"/>
    <n v="-0.64414519320504038"/>
    <n v="0.4149230299291588"/>
    <b v="1"/>
    <b v="0"/>
    <b v="0"/>
    <b v="0"/>
    <b v="0"/>
    <b v="0"/>
    <x v="2"/>
    <n v="1741"/>
  </r>
  <r>
    <n v="15"/>
    <n v="98"/>
    <n v="4.8"/>
    <n v="2"/>
    <n v="221"/>
    <n v="5.4153846153846201"/>
    <n v="4.4309229850768999"/>
    <n v="0.98446163030772027"/>
    <n v="0.9691647015481345"/>
    <b v="1"/>
    <b v="0"/>
    <b v="0"/>
    <b v="0"/>
    <b v="0"/>
    <b v="0"/>
    <x v="5"/>
    <n v="1742"/>
  </r>
  <r>
    <n v="15"/>
    <n v="98"/>
    <n v="4.8"/>
    <n v="2"/>
    <n v="101"/>
    <n v="5.3093525179856096"/>
    <n v="4.3537445068359402"/>
    <n v="0.95560801114966942"/>
    <n v="0.91318667097342676"/>
    <b v="1"/>
    <b v="0"/>
    <b v="0"/>
    <b v="0"/>
    <b v="0"/>
    <b v="0"/>
    <x v="5"/>
    <n v="1743"/>
  </r>
  <r>
    <n v="15"/>
    <n v="98"/>
    <n v="4.8"/>
    <n v="2"/>
    <n v="67"/>
    <n v="5.8220091027308198"/>
    <n v="4.3162341117858896"/>
    <n v="1.5057749909449303"/>
    <n v="2.267358323355205"/>
    <b v="0"/>
    <b v="1"/>
    <b v="0"/>
    <b v="0"/>
    <b v="0"/>
    <b v="0"/>
    <x v="4"/>
    <n v="1744"/>
  </r>
  <r>
    <n v="15"/>
    <n v="98"/>
    <n v="4.8"/>
    <n v="2"/>
    <n v="4"/>
    <n v="4.0649644895647201"/>
    <n v="4.10481834411621"/>
    <n v="-3.9853854551489931E-2"/>
    <n v="1.5883297226113146E-3"/>
    <b v="1"/>
    <b v="0"/>
    <b v="0"/>
    <b v="0"/>
    <b v="0"/>
    <b v="0"/>
    <x v="3"/>
    <n v="1745"/>
  </r>
  <r>
    <n v="15"/>
    <n v="98"/>
    <n v="4.8"/>
    <n v="2"/>
    <n v="7"/>
    <n v="6.0695176935327098"/>
    <n v="4.2046570777893102"/>
    <n v="1.8648606157433996"/>
    <n v="3.4777051161508514"/>
    <b v="0"/>
    <b v="1"/>
    <b v="0"/>
    <b v="0"/>
    <b v="0"/>
    <b v="0"/>
    <x v="4"/>
    <n v="1746"/>
  </r>
  <r>
    <n v="15"/>
    <n v="98"/>
    <n v="4.8"/>
    <n v="2"/>
    <n v="147"/>
    <n v="3.4717557251908402"/>
    <n v="4.3883161544799796"/>
    <n v="-0.91656042928913939"/>
    <n v="0.84008302053869144"/>
    <b v="1"/>
    <b v="0"/>
    <b v="0"/>
    <b v="0"/>
    <b v="0"/>
    <b v="0"/>
    <x v="2"/>
    <n v="1747"/>
  </r>
  <r>
    <n v="15"/>
    <n v="98"/>
    <n v="4.8"/>
    <n v="2"/>
    <n v="124"/>
    <n v="3.3461538461538498"/>
    <n v="4.3696117401123002"/>
    <n v="-1.0234578939584504"/>
    <n v="1.0474660607058668"/>
    <b v="0"/>
    <b v="1"/>
    <b v="0"/>
    <b v="0"/>
    <b v="0"/>
    <b v="0"/>
    <x v="2"/>
    <n v="1748"/>
  </r>
  <r>
    <n v="15"/>
    <n v="98"/>
    <n v="4.8"/>
    <n v="2"/>
    <n v="39"/>
    <n v="4.0610740610740601"/>
    <n v="4.2624545097351101"/>
    <n v="-0.20138044866104998"/>
    <n v="4.055408510292579E-2"/>
    <b v="1"/>
    <b v="0"/>
    <b v="0"/>
    <b v="0"/>
    <b v="0"/>
    <b v="0"/>
    <x v="3"/>
    <n v="1749"/>
  </r>
  <r>
    <n v="15"/>
    <n v="98"/>
    <n v="4.8"/>
    <n v="2"/>
    <n v="160"/>
    <n v="5.4236999147485099"/>
    <n v="4.3917522430419904"/>
    <n v="1.0319476717065195"/>
    <n v="1.0649159971405064"/>
    <b v="0"/>
    <b v="1"/>
    <b v="0"/>
    <b v="0"/>
    <b v="0"/>
    <b v="0"/>
    <x v="5"/>
    <n v="1750"/>
  </r>
  <r>
    <n v="15"/>
    <n v="98"/>
    <n v="4.8"/>
    <n v="2"/>
    <n v="75"/>
    <n v="3.6608996539792402"/>
    <n v="4.3281717300415004"/>
    <n v="-0.66727207606226013"/>
    <n v="0.4452520234924387"/>
    <b v="1"/>
    <b v="0"/>
    <b v="0"/>
    <b v="0"/>
    <b v="0"/>
    <b v="0"/>
    <x v="2"/>
    <n v="1751"/>
  </r>
  <r>
    <n v="15"/>
    <n v="98"/>
    <n v="4.8"/>
    <n v="2"/>
    <n v="100"/>
    <n v="4.0641509433962302"/>
    <n v="4.3533787727356001"/>
    <n v="-0.28922782933936997"/>
    <n v="8.3652737264363716E-2"/>
    <b v="1"/>
    <b v="0"/>
    <b v="0"/>
    <b v="0"/>
    <b v="0"/>
    <b v="0"/>
    <x v="3"/>
    <n v="1752"/>
  </r>
  <r>
    <n v="15"/>
    <n v="98"/>
    <n v="4.8"/>
    <n v="2"/>
    <n v="74"/>
    <n v="5.5959595959595996"/>
    <n v="4.3266797065734899"/>
    <n v="1.2692798893861097"/>
    <n v="1.6110714376000148"/>
    <b v="0"/>
    <b v="1"/>
    <b v="0"/>
    <b v="0"/>
    <b v="0"/>
    <b v="0"/>
    <x v="5"/>
    <n v="1753"/>
  </r>
  <r>
    <n v="15"/>
    <n v="98"/>
    <n v="4.8"/>
    <n v="2"/>
    <n v="183"/>
    <n v="4.8535031847133796"/>
    <n v="4.4141416549682599"/>
    <n v="0.43936152974511966"/>
    <n v="0.19303855381997168"/>
    <b v="1"/>
    <b v="0"/>
    <b v="0"/>
    <b v="0"/>
    <b v="0"/>
    <b v="0"/>
    <x v="3"/>
    <n v="1754"/>
  </r>
  <r>
    <n v="15"/>
    <n v="98"/>
    <n v="4.8"/>
    <n v="2"/>
    <n v="88"/>
    <n v="6.0520171420127102"/>
    <n v="4.3469262123107901"/>
    <n v="1.7050909297019201"/>
    <n v="2.9073350785517582"/>
    <b v="0"/>
    <b v="1"/>
    <b v="0"/>
    <b v="0"/>
    <b v="0"/>
    <b v="0"/>
    <x v="4"/>
    <n v="1755"/>
  </r>
  <r>
    <n v="15"/>
    <n v="98"/>
    <n v="4.8"/>
    <n v="2"/>
    <n v="40"/>
    <n v="4.4638990575589998"/>
    <n v="4.2706723213195801"/>
    <n v="0.19322673623941977"/>
    <n v="3.7336571597738295E-2"/>
    <b v="1"/>
    <b v="0"/>
    <b v="0"/>
    <b v="0"/>
    <b v="0"/>
    <b v="0"/>
    <x v="3"/>
    <n v="1756"/>
  </r>
  <r>
    <n v="15"/>
    <n v="98"/>
    <n v="4.8"/>
    <n v="2"/>
    <n v="28"/>
    <n v="3.4676788229769899"/>
    <n v="4.2187938690185502"/>
    <n v="-0.75111504604156032"/>
    <n v="0.56417381239001529"/>
    <b v="1"/>
    <b v="0"/>
    <b v="0"/>
    <b v="0"/>
    <b v="0"/>
    <b v="0"/>
    <x v="2"/>
    <n v="1757"/>
  </r>
  <r>
    <n v="15"/>
    <n v="98"/>
    <n v="4.8"/>
    <n v="2"/>
    <n v="103"/>
    <n v="5.0588059254825701"/>
    <n v="4.3544764518737802"/>
    <n v="0.70432947360878995"/>
    <n v="0.49608000739403513"/>
    <b v="1"/>
    <b v="0"/>
    <b v="0"/>
    <b v="0"/>
    <b v="0"/>
    <b v="0"/>
    <x v="5"/>
    <n v="1758"/>
  </r>
  <r>
    <n v="15"/>
    <n v="98"/>
    <n v="4.8"/>
    <n v="2"/>
    <n v="128"/>
    <n v="5.9449374532235604"/>
    <n v="4.3727474212646502"/>
    <n v="1.5721900319589102"/>
    <n v="2.471781496590959"/>
    <b v="0"/>
    <b v="1"/>
    <b v="0"/>
    <b v="0"/>
    <b v="0"/>
    <b v="0"/>
    <x v="4"/>
    <n v="1759"/>
  </r>
  <r>
    <n v="15"/>
    <n v="98"/>
    <n v="4.8"/>
    <n v="2"/>
    <n v="64"/>
    <n v="5.0277777777777803"/>
    <n v="4.3117570877075204"/>
    <n v="0.71602069007025992"/>
    <n v="0.51268562860869127"/>
    <b v="1"/>
    <b v="0"/>
    <b v="0"/>
    <b v="0"/>
    <b v="0"/>
    <b v="0"/>
    <x v="5"/>
    <n v="1760"/>
  </r>
  <r>
    <n v="15"/>
    <n v="98"/>
    <n v="4.8"/>
    <n v="2"/>
    <n v="109"/>
    <n v="4.6615969581749104"/>
    <n v="4.3575396537780797"/>
    <n v="0.30405730439683065"/>
    <n v="9.2450844357066936E-2"/>
    <b v="1"/>
    <b v="0"/>
    <b v="0"/>
    <b v="0"/>
    <b v="0"/>
    <b v="0"/>
    <x v="3"/>
    <n v="1761"/>
  </r>
  <r>
    <n v="15"/>
    <n v="98"/>
    <n v="4.8"/>
    <n v="2"/>
    <n v="84"/>
    <n v="4.3008658008658003"/>
    <n v="4.3416018486022896"/>
    <n v="-4.0736047736489311E-2"/>
    <n v="1.6594255851895359E-3"/>
    <b v="1"/>
    <b v="0"/>
    <b v="0"/>
    <b v="0"/>
    <b v="0"/>
    <b v="0"/>
    <x v="3"/>
    <n v="1762"/>
  </r>
  <r>
    <n v="15"/>
    <n v="98"/>
    <n v="4.8"/>
    <n v="2"/>
    <n v="53"/>
    <n v="4.1318830727396296"/>
    <n v="4.2962875366210902"/>
    <n v="-0.16440446388146057"/>
    <n v="2.7028827744150472E-2"/>
    <b v="1"/>
    <b v="0"/>
    <b v="0"/>
    <b v="0"/>
    <b v="0"/>
    <b v="0"/>
    <x v="3"/>
    <n v="1763"/>
  </r>
  <r>
    <n v="15"/>
    <n v="98"/>
    <n v="4.8"/>
    <n v="2"/>
    <n v="29"/>
    <n v="4.40313860940081"/>
    <n v="4.2194256782531703"/>
    <n v="0.18371293114763976"/>
    <n v="3.3750441070857423E-2"/>
    <b v="1"/>
    <b v="0"/>
    <b v="0"/>
    <b v="0"/>
    <b v="0"/>
    <b v="0"/>
    <x v="3"/>
    <n v="1764"/>
  </r>
  <r>
    <n v="15"/>
    <n v="98"/>
    <n v="4.8"/>
    <n v="2"/>
    <n v="34"/>
    <n v="5.1229355163004504"/>
    <n v="4.2260885238647496"/>
    <n v="0.89684699243570076"/>
    <n v="0.80433452784096193"/>
    <b v="1"/>
    <b v="0"/>
    <b v="0"/>
    <b v="0"/>
    <b v="0"/>
    <b v="0"/>
    <x v="5"/>
    <n v="1765"/>
  </r>
  <r>
    <n v="15"/>
    <n v="98"/>
    <n v="4.8"/>
    <n v="2"/>
    <n v="43"/>
    <n v="6.0767537335634003"/>
    <n v="4.2831187248229998"/>
    <n v="1.7936350087404005"/>
    <n v="3.2171265445791764"/>
    <b v="0"/>
    <b v="1"/>
    <b v="0"/>
    <b v="0"/>
    <b v="0"/>
    <b v="0"/>
    <x v="4"/>
    <n v="1766"/>
  </r>
  <r>
    <n v="15"/>
    <n v="98"/>
    <n v="4.8"/>
    <n v="2"/>
    <n v="32"/>
    <n v="5.9734704029182604"/>
    <n v="4.2219328880310103"/>
    <n v="1.7515375148872501"/>
    <n v="3.0678836660574036"/>
    <b v="0"/>
    <b v="1"/>
    <b v="0"/>
    <b v="0"/>
    <b v="0"/>
    <b v="0"/>
    <x v="4"/>
    <n v="1767"/>
  </r>
  <r>
    <n v="15"/>
    <n v="98"/>
    <n v="4.8"/>
    <n v="2"/>
    <n v="19"/>
    <n v="3.6080358433299602"/>
    <n v="4.2133541107177699"/>
    <n v="-0.60531826738780969"/>
    <n v="0.36641020483337988"/>
    <b v="1"/>
    <b v="0"/>
    <b v="0"/>
    <b v="0"/>
    <b v="0"/>
    <b v="0"/>
    <x v="2"/>
    <n v="1768"/>
  </r>
  <r>
    <n v="15"/>
    <n v="98"/>
    <n v="4.8"/>
    <n v="2"/>
    <n v="20"/>
    <n v="4.4683171234895402"/>
    <n v="4.2137393951415998"/>
    <n v="0.25457772834794046"/>
    <n v="6.4809819770797764E-2"/>
    <b v="1"/>
    <b v="0"/>
    <b v="0"/>
    <b v="0"/>
    <b v="0"/>
    <b v="0"/>
    <x v="3"/>
    <n v="1769"/>
  </r>
  <r>
    <n v="15"/>
    <n v="98"/>
    <n v="4.8"/>
    <n v="2"/>
    <n v="83"/>
    <n v="5.6191247974068101"/>
    <n v="4.34010982513428"/>
    <n v="1.2790149722725301"/>
    <n v="1.635879299297301"/>
    <b v="0"/>
    <b v="1"/>
    <b v="0"/>
    <b v="0"/>
    <b v="0"/>
    <b v="0"/>
    <x v="5"/>
    <n v="1770"/>
  </r>
  <r>
    <n v="15"/>
    <n v="98"/>
    <n v="4.8"/>
    <n v="2"/>
    <n v="44"/>
    <n v="6.5362010221465097"/>
    <n v="4.2843708992004403"/>
    <n v="2.2518301229460693"/>
    <n v="5.0707389026073093"/>
    <b v="0"/>
    <b v="0"/>
    <b v="1"/>
    <b v="0"/>
    <b v="0"/>
    <b v="0"/>
    <x v="4"/>
    <n v="1771"/>
  </r>
  <r>
    <n v="15"/>
    <n v="98"/>
    <n v="4.8"/>
    <n v="2"/>
    <n v="68"/>
    <n v="4.70693512304251"/>
    <n v="4.3177261352539098"/>
    <n v="0.38920898778860025"/>
    <n v="0.15148363617542679"/>
    <b v="1"/>
    <b v="0"/>
    <b v="0"/>
    <b v="0"/>
    <b v="0"/>
    <b v="0"/>
    <x v="3"/>
    <n v="1772"/>
  </r>
  <r>
    <n v="15"/>
    <n v="98"/>
    <n v="4.8"/>
    <n v="2"/>
    <n v="35"/>
    <n v="5.5037652557777204"/>
    <n v="4.2313580513000497"/>
    <n v="1.2724072044776706"/>
    <n v="1.6190200940066808"/>
    <b v="0"/>
    <b v="1"/>
    <b v="0"/>
    <b v="0"/>
    <b v="0"/>
    <b v="0"/>
    <x v="5"/>
    <n v="1773"/>
  </r>
  <r>
    <n v="15"/>
    <n v="98"/>
    <n v="4.8"/>
    <n v="2"/>
    <n v="23"/>
    <n v="5.8966789667896702"/>
    <n v="4.2156348228454599"/>
    <n v="1.6810441439442103"/>
    <n v="2.8259094138891228"/>
    <b v="0"/>
    <b v="1"/>
    <b v="0"/>
    <b v="0"/>
    <b v="0"/>
    <b v="0"/>
    <x v="4"/>
    <n v="1774"/>
  </r>
  <r>
    <n v="15"/>
    <n v="98"/>
    <n v="4.8"/>
    <n v="2"/>
    <n v="12"/>
    <n v="5.13691756272401"/>
    <n v="4.2107257843017596"/>
    <n v="0.92619177842225042"/>
    <n v="0.85783121041697097"/>
    <b v="1"/>
    <b v="0"/>
    <b v="0"/>
    <b v="0"/>
    <b v="0"/>
    <b v="0"/>
    <x v="5"/>
    <n v="1775"/>
  </r>
  <r>
    <n v="15"/>
    <n v="98"/>
    <n v="4.8"/>
    <n v="2"/>
    <n v="13"/>
    <n v="4.4657605854678497"/>
    <n v="4.2111015319824201"/>
    <n v="0.25465905348542961"/>
    <n v="6.4851233522094903E-2"/>
    <b v="1"/>
    <b v="0"/>
    <b v="0"/>
    <b v="0"/>
    <b v="0"/>
    <b v="0"/>
    <x v="3"/>
    <n v="1776"/>
  </r>
  <r>
    <n v="15"/>
    <n v="98"/>
    <n v="4.8"/>
    <n v="2"/>
    <n v="48"/>
    <n v="5.7953637090327703"/>
    <n v="4.2894835472106898"/>
    <n v="1.5058801618220805"/>
    <n v="2.2676750617692956"/>
    <b v="0"/>
    <b v="1"/>
    <b v="0"/>
    <b v="0"/>
    <b v="0"/>
    <b v="0"/>
    <x v="4"/>
    <n v="1777"/>
  </r>
  <r>
    <n v="15"/>
    <n v="98"/>
    <n v="4.8"/>
    <n v="2"/>
    <n v="21"/>
    <n v="5.0233186549239397"/>
    <n v="4.2143712043762198"/>
    <n v="0.80894745054771988"/>
    <n v="0.65439597774765568"/>
    <b v="1"/>
    <b v="0"/>
    <b v="0"/>
    <b v="0"/>
    <b v="0"/>
    <b v="0"/>
    <x v="5"/>
    <n v="1778"/>
  </r>
  <r>
    <n v="15"/>
    <n v="98"/>
    <n v="4.8"/>
    <n v="2"/>
    <n v="16"/>
    <n v="6.05362776025237"/>
    <n v="4.2122278213501003"/>
    <n v="1.8413999389022697"/>
    <n v="3.3907537349892825"/>
    <b v="0"/>
    <b v="1"/>
    <b v="0"/>
    <b v="0"/>
    <b v="0"/>
    <b v="0"/>
    <x v="4"/>
    <n v="1779"/>
  </r>
  <r>
    <n v="15"/>
    <n v="98"/>
    <n v="4.8"/>
    <n v="2"/>
    <n v="8"/>
    <n v="5.8294099741261203"/>
    <n v="4.20902347564697"/>
    <n v="1.6203864984791503"/>
    <n v="2.6256524044535214"/>
    <b v="0"/>
    <b v="1"/>
    <b v="0"/>
    <b v="0"/>
    <b v="0"/>
    <b v="0"/>
    <x v="4"/>
    <n v="1780"/>
  </r>
  <r>
    <n v="15"/>
    <n v="98"/>
    <n v="4.8"/>
    <n v="2"/>
    <n v="445"/>
    <n v="4"/>
    <n v="4.4771256446838397"/>
    <n v="-0.47712564468383967"/>
    <n v="0.22764888081496962"/>
    <b v="1"/>
    <b v="0"/>
    <b v="0"/>
    <b v="0"/>
    <b v="0"/>
    <b v="0"/>
    <x v="3"/>
    <n v="1781"/>
  </r>
  <r>
    <n v="15"/>
    <n v="98"/>
    <n v="4.8"/>
    <n v="2"/>
    <n v="414"/>
    <n v="4.4476190476190496"/>
    <n v="4.4708948135376003"/>
    <n v="-2.3275765918550739E-2"/>
    <n v="5.4176127909516818E-4"/>
    <b v="1"/>
    <b v="0"/>
    <b v="0"/>
    <b v="0"/>
    <b v="0"/>
    <b v="0"/>
    <x v="3"/>
    <n v="1782"/>
  </r>
  <r>
    <n v="15"/>
    <n v="98"/>
    <n v="4.8"/>
    <n v="2"/>
    <n v="365"/>
    <n v="4.1141025641025601"/>
    <n v="4.4593334197998002"/>
    <n v="-0.3452308556972401"/>
    <n v="0.11918434372544862"/>
    <b v="1"/>
    <b v="0"/>
    <b v="0"/>
    <b v="0"/>
    <b v="0"/>
    <b v="0"/>
    <x v="3"/>
    <n v="1783"/>
  </r>
  <r>
    <n v="15"/>
    <n v="98"/>
    <n v="4.8"/>
    <n v="2"/>
    <n v="200"/>
    <n v="4.3922339641189501"/>
    <n v="4.4193258285522496"/>
    <n v="-2.7091864433299584E-2"/>
    <n v="7.3396911847228299E-4"/>
    <b v="1"/>
    <b v="0"/>
    <b v="0"/>
    <b v="0"/>
    <b v="0"/>
    <b v="0"/>
    <x v="3"/>
    <n v="1784"/>
  </r>
  <r>
    <n v="15"/>
    <n v="98"/>
    <n v="4.8"/>
    <n v="2"/>
    <n v="222"/>
    <n v="5.4559770937723702"/>
    <n v="4.4315819740295401"/>
    <n v="1.02439511974283"/>
    <n v="1.0493853613529271"/>
    <b v="0"/>
    <b v="1"/>
    <b v="0"/>
    <b v="0"/>
    <b v="0"/>
    <b v="0"/>
    <x v="5"/>
    <n v="1785"/>
  </r>
  <r>
    <n v="15"/>
    <n v="98"/>
    <n v="4.8"/>
    <n v="2"/>
    <n v="173"/>
    <n v="4.01134521880065"/>
    <n v="4.4039053916931197"/>
    <n v="-0.39256017289246969"/>
    <n v="0.1541034893413657"/>
    <b v="1"/>
    <b v="0"/>
    <b v="0"/>
    <b v="0"/>
    <b v="0"/>
    <b v="0"/>
    <x v="3"/>
    <n v="1786"/>
  </r>
  <r>
    <n v="15"/>
    <n v="98"/>
    <n v="4.8"/>
    <n v="2"/>
    <n v="85"/>
    <n v="4.6535996984545802"/>
    <n v="4.3430938720703098"/>
    <n v="0.31050582638427038"/>
    <n v="9.6413868218578655E-2"/>
    <b v="1"/>
    <b v="0"/>
    <b v="0"/>
    <b v="0"/>
    <b v="0"/>
    <b v="0"/>
    <x v="3"/>
    <n v="1787"/>
  </r>
  <r>
    <n v="15"/>
    <n v="98"/>
    <n v="4.8"/>
    <n v="2"/>
    <n v="148"/>
    <n v="4.0371199999999998"/>
    <n v="4.3884391784668004"/>
    <n v="-0.35131917846680061"/>
    <n v="0.1234251651585877"/>
    <b v="1"/>
    <b v="0"/>
    <b v="0"/>
    <b v="0"/>
    <b v="0"/>
    <b v="0"/>
    <x v="3"/>
    <n v="1788"/>
  </r>
  <r>
    <n v="15"/>
    <n v="98"/>
    <n v="4.8"/>
    <n v="2"/>
    <n v="125"/>
    <n v="4.0446202531645596"/>
    <n v="4.3702220916748002"/>
    <n v="-0.3256018385102406"/>
    <n v="0.1060165572412488"/>
    <b v="1"/>
    <b v="0"/>
    <b v="0"/>
    <b v="0"/>
    <b v="0"/>
    <b v="0"/>
    <x v="3"/>
    <n v="1789"/>
  </r>
  <r>
    <n v="15"/>
    <n v="98"/>
    <n v="4.8"/>
    <n v="2"/>
    <n v="219"/>
    <n v="5.9090909090909101"/>
    <n v="4.42960453033447"/>
    <n v="1.4794863787564401"/>
    <n v="2.1888799449258443"/>
    <b v="0"/>
    <b v="1"/>
    <b v="0"/>
    <b v="0"/>
    <b v="0"/>
    <b v="0"/>
    <x v="5"/>
    <n v="1790"/>
  </r>
  <r>
    <n v="15"/>
    <n v="98"/>
    <n v="4.8"/>
    <n v="2"/>
    <n v="293"/>
    <n v="4.5824372759856598"/>
    <n v="4.4530434608459499"/>
    <n v="0.12939381513970982"/>
    <n v="1.6742759396409398E-2"/>
    <b v="1"/>
    <b v="0"/>
    <b v="0"/>
    <b v="0"/>
    <b v="0"/>
    <b v="0"/>
    <x v="3"/>
    <n v="1791"/>
  </r>
  <r>
    <n v="15"/>
    <n v="98"/>
    <n v="4.8"/>
    <n v="2"/>
    <n v="328"/>
    <n v="4.0210526315789501"/>
    <n v="4.45609378814697"/>
    <n v="-0.43504115656801989"/>
    <n v="0.1892608079080404"/>
    <b v="1"/>
    <b v="0"/>
    <b v="0"/>
    <b v="0"/>
    <b v="0"/>
    <b v="0"/>
    <x v="3"/>
    <n v="1792"/>
  </r>
  <r>
    <n v="15"/>
    <n v="98"/>
    <n v="4.8"/>
    <n v="2"/>
    <n v="260"/>
    <n v="4.0322580645161299"/>
    <n v="4.4501838684081996"/>
    <n v="-0.41792580389206968"/>
    <n v="0.1746619775588327"/>
    <b v="1"/>
    <b v="0"/>
    <b v="0"/>
    <b v="0"/>
    <b v="0"/>
    <b v="0"/>
    <x v="3"/>
    <n v="1793"/>
  </r>
  <r>
    <n v="15"/>
    <n v="98"/>
    <n v="4.8"/>
    <n v="2"/>
    <n v="329"/>
    <n v="4.9325744308231201"/>
    <n v="4.4561815261840803"/>
    <n v="0.47639290463903983"/>
    <n v="0.22695019959042129"/>
    <b v="1"/>
    <b v="0"/>
    <b v="0"/>
    <b v="0"/>
    <b v="0"/>
    <b v="0"/>
    <x v="3"/>
    <n v="1794"/>
  </r>
  <r>
    <n v="15"/>
    <n v="98"/>
    <n v="4.8"/>
    <n v="2"/>
    <n v="261"/>
    <n v="5.0164233576642303"/>
    <n v="4.4502706527709996"/>
    <n v="0.56615270489323066"/>
    <n v="0.3205288852579215"/>
    <b v="1"/>
    <b v="0"/>
    <b v="0"/>
    <b v="0"/>
    <b v="0"/>
    <b v="0"/>
    <x v="5"/>
    <n v="1795"/>
  </r>
  <r>
    <n v="15"/>
    <n v="98"/>
    <n v="4.8"/>
    <n v="2"/>
    <n v="296"/>
    <n v="4.6620209059233497"/>
    <n v="4.4533033370971697"/>
    <n v="0.20871756882617998"/>
    <n v="4.3563023536711175E-2"/>
    <b v="1"/>
    <b v="0"/>
    <b v="0"/>
    <b v="0"/>
    <b v="0"/>
    <b v="0"/>
    <x v="3"/>
    <n v="1796"/>
  </r>
  <r>
    <n v="15"/>
    <n v="98"/>
    <n v="4.8"/>
    <n v="2"/>
    <n v="184"/>
    <n v="4.2366071428571397"/>
    <n v="4.4149866104126003"/>
    <n v="-0.17837946755546064"/>
    <n v="3.1819234445369632E-2"/>
    <b v="1"/>
    <b v="0"/>
    <b v="0"/>
    <b v="0"/>
    <b v="0"/>
    <b v="0"/>
    <x v="3"/>
    <n v="1797"/>
  </r>
  <r>
    <n v="15"/>
    <n v="98"/>
    <n v="4.8"/>
    <n v="2"/>
    <n v="149"/>
    <n v="5.3493371551415301"/>
    <n v="4.3885626792907697"/>
    <n v="0.96077447585076037"/>
    <n v="0.92308759344630331"/>
    <b v="1"/>
    <b v="0"/>
    <b v="0"/>
    <b v="0"/>
    <b v="0"/>
    <b v="0"/>
    <x v="5"/>
    <n v="1798"/>
  </r>
  <r>
    <n v="15"/>
    <n v="98"/>
    <n v="4.8"/>
    <n v="2"/>
    <n v="126"/>
    <n v="5.3809878844361601"/>
    <n v="4.3707242012023899"/>
    <n v="1.0102636832337701"/>
    <n v="1.0206327096610635"/>
    <b v="0"/>
    <b v="1"/>
    <b v="0"/>
    <b v="0"/>
    <b v="0"/>
    <b v="0"/>
    <x v="5"/>
    <n v="1799"/>
  </r>
  <r>
    <n v="15"/>
    <n v="98"/>
    <n v="4.8"/>
    <n v="2"/>
    <n v="161"/>
    <n v="4.2709802967647796"/>
    <n v="4.3925633430481001"/>
    <n v="-0.12158304628332051"/>
    <n v="1.4782437143532057E-2"/>
    <b v="1"/>
    <b v="0"/>
    <b v="0"/>
    <b v="0"/>
    <b v="0"/>
    <b v="0"/>
    <x v="3"/>
    <n v="1800"/>
  </r>
  <r>
    <n v="15"/>
    <n v="98"/>
    <n v="4.8"/>
    <n v="2"/>
    <n v="152"/>
    <n v="5.9219143576826196"/>
    <n v="4.3889322280883798"/>
    <n v="1.5329821295942399"/>
    <n v="2.3500342096552909"/>
    <b v="0"/>
    <b v="1"/>
    <b v="0"/>
    <b v="0"/>
    <b v="0"/>
    <b v="0"/>
    <x v="4"/>
    <n v="1801"/>
  </r>
  <r>
    <n v="15"/>
    <n v="98"/>
    <n v="4.8"/>
    <n v="2"/>
    <n v="129"/>
    <n v="4.4869866975130099"/>
    <n v="4.3737769126892099"/>
    <n v="0.11320978482380006"/>
    <n v="1.2816455379851112E-2"/>
    <b v="1"/>
    <b v="0"/>
    <b v="0"/>
    <b v="0"/>
    <b v="0"/>
    <b v="0"/>
    <x v="3"/>
    <n v="1802"/>
  </r>
  <r>
    <n v="15"/>
    <n v="98"/>
    <n v="4.8"/>
    <n v="2"/>
    <n v="104"/>
    <n v="4.48430270984798"/>
    <n v="4.3548426628112802"/>
    <n v="0.12946004703669978"/>
    <n v="1.675990377874452E-2"/>
    <b v="1"/>
    <b v="0"/>
    <b v="0"/>
    <b v="0"/>
    <b v="0"/>
    <b v="0"/>
    <x v="3"/>
    <n v="1803"/>
  </r>
  <r>
    <n v="15"/>
    <n v="98"/>
    <n v="4.8"/>
    <n v="2"/>
    <n v="153"/>
    <n v="5.24347826086957"/>
    <n v="4.3890552520751998"/>
    <n v="0.85442300879437028"/>
    <n v="0.73003867795722455"/>
    <b v="1"/>
    <b v="0"/>
    <b v="0"/>
    <b v="0"/>
    <b v="0"/>
    <b v="0"/>
    <x v="5"/>
    <n v="1804"/>
  </r>
  <r>
    <n v="15"/>
    <n v="98"/>
    <n v="4.8"/>
    <n v="2"/>
    <n v="89"/>
    <n v="5.6263345195729499"/>
    <n v="4.3476686477661097"/>
    <n v="1.2786658718068402"/>
    <n v="1.6349864117235466"/>
    <b v="0"/>
    <b v="1"/>
    <b v="0"/>
    <b v="0"/>
    <b v="0"/>
    <b v="0"/>
    <x v="5"/>
    <n v="1805"/>
  </r>
  <r>
    <n v="15"/>
    <n v="98"/>
    <n v="4.8"/>
    <n v="2"/>
    <n v="41"/>
    <n v="5.0740549970922997"/>
    <n v="4.2795662879943803"/>
    <n v="0.79448870909791935"/>
    <n v="0.63121230888407831"/>
    <b v="1"/>
    <b v="0"/>
    <b v="0"/>
    <b v="0"/>
    <b v="0"/>
    <b v="0"/>
    <x v="5"/>
    <n v="1806"/>
  </r>
  <r>
    <n v="15"/>
    <n v="98"/>
    <n v="4.8"/>
    <n v="2"/>
    <n v="297"/>
    <n v="5.0184948979591804"/>
    <n v="4.4533896446228001"/>
    <n v="0.56510525333638029"/>
    <n v="0.31934394734837457"/>
    <b v="1"/>
    <b v="0"/>
    <b v="0"/>
    <b v="0"/>
    <b v="0"/>
    <b v="0"/>
    <x v="5"/>
    <n v="1807"/>
  </r>
  <r>
    <n v="15"/>
    <n v="98"/>
    <n v="4.8"/>
    <n v="2"/>
    <n v="65"/>
    <n v="4.7830578512396702"/>
    <n v="4.3132495880126998"/>
    <n v="0.46980826322697045"/>
    <n v="0.22071980419634235"/>
    <b v="1"/>
    <b v="0"/>
    <b v="0"/>
    <b v="0"/>
    <b v="0"/>
    <b v="0"/>
    <x v="3"/>
    <n v="1808"/>
  </r>
  <r>
    <n v="15"/>
    <n v="98"/>
    <n v="4.8"/>
    <n v="2"/>
    <n v="30"/>
    <n v="5.0974895508878397"/>
    <n v="4.2200574874877903"/>
    <n v="0.87743206340004942"/>
    <n v="0.76988702588246838"/>
    <b v="1"/>
    <b v="0"/>
    <b v="0"/>
    <b v="0"/>
    <b v="0"/>
    <b v="0"/>
    <x v="5"/>
    <n v="1809"/>
  </r>
  <r>
    <n v="15"/>
    <n v="98"/>
    <n v="4.8"/>
    <n v="2"/>
    <n v="229"/>
    <n v="4.2215568862275497"/>
    <n v="4.4360041618347203"/>
    <n v="-0.2144472756071707"/>
    <n v="4.5987634015337828E-2"/>
    <b v="1"/>
    <b v="0"/>
    <b v="0"/>
    <b v="0"/>
    <b v="0"/>
    <b v="0"/>
    <x v="3"/>
    <n v="1810"/>
  </r>
  <r>
    <n v="15"/>
    <n v="98"/>
    <n v="4.8"/>
    <n v="2"/>
    <n v="225"/>
    <n v="5.2283298097251603"/>
    <n v="4.4335589408874503"/>
    <n v="0.79477086883770998"/>
    <n v="0.63166073395304845"/>
    <b v="1"/>
    <b v="0"/>
    <b v="0"/>
    <b v="0"/>
    <b v="0"/>
    <b v="0"/>
    <x v="5"/>
    <n v="1811"/>
  </r>
  <r>
    <n v="15"/>
    <n v="98"/>
    <n v="4.8"/>
    <n v="2"/>
    <n v="254"/>
    <n v="4.51515151515152"/>
    <n v="4.4488654136657697"/>
    <n v="6.6286101485750315E-2"/>
    <n v="4.3938472501791901E-3"/>
    <b v="1"/>
    <b v="0"/>
    <b v="0"/>
    <b v="0"/>
    <b v="0"/>
    <b v="0"/>
    <x v="3"/>
    <n v="1812"/>
  </r>
  <r>
    <n v="15"/>
    <n v="98"/>
    <n v="4.8"/>
    <n v="2"/>
    <n v="201"/>
    <n v="5.3471140939597301"/>
    <n v="4.41959476470947"/>
    <n v="0.92751932925026015"/>
    <n v="0.86029210613285245"/>
    <b v="1"/>
    <b v="0"/>
    <b v="0"/>
    <b v="0"/>
    <b v="0"/>
    <b v="0"/>
    <x v="5"/>
    <n v="1813"/>
  </r>
  <r>
    <n v="15"/>
    <n v="98"/>
    <n v="4.8"/>
    <n v="2"/>
    <n v="226"/>
    <n v="5.0183080808080804"/>
    <n v="4.4342231750488299"/>
    <n v="0.58408490575925054"/>
    <n v="0.34115517713579258"/>
    <b v="1"/>
    <b v="0"/>
    <b v="0"/>
    <b v="0"/>
    <b v="0"/>
    <b v="0"/>
    <x v="5"/>
    <n v="1814"/>
  </r>
  <r>
    <n v="15"/>
    <n v="98"/>
    <n v="4.8"/>
    <n v="2"/>
    <n v="198"/>
    <n v="4.6081081081081097"/>
    <n v="4.4188394546508798"/>
    <n v="0.18926865345722987"/>
    <n v="3.5822623181512976E-2"/>
    <b v="1"/>
    <b v="0"/>
    <b v="0"/>
    <b v="0"/>
    <b v="0"/>
    <b v="0"/>
    <x v="3"/>
    <n v="1815"/>
  </r>
  <r>
    <n v="15"/>
    <n v="98"/>
    <n v="4.8"/>
    <n v="2"/>
    <n v="279"/>
    <n v="5.8205128205128203"/>
    <n v="4.4518303871154803"/>
    <n v="1.36868243339734"/>
    <n v="1.8732916034904639"/>
    <b v="0"/>
    <b v="1"/>
    <b v="0"/>
    <b v="0"/>
    <b v="0"/>
    <b v="0"/>
    <x v="5"/>
    <n v="1816"/>
  </r>
  <r>
    <n v="15"/>
    <n v="98"/>
    <n v="4.8"/>
    <n v="2"/>
    <n v="162"/>
    <n v="5.6319634703196302"/>
    <n v="4.3933587074279803"/>
    <n v="1.2386047628916499"/>
    <n v="1.5341417586578803"/>
    <b v="0"/>
    <b v="1"/>
    <b v="0"/>
    <b v="0"/>
    <b v="0"/>
    <b v="0"/>
    <x v="5"/>
    <n v="1817"/>
  </r>
  <r>
    <n v="15"/>
    <n v="98"/>
    <n v="4.8"/>
    <n v="2"/>
    <n v="105"/>
    <n v="5.8463398253861696"/>
    <n v="4.3552889823913601"/>
    <n v="1.4910508429948095"/>
    <n v="2.2232326163955323"/>
    <b v="0"/>
    <b v="1"/>
    <b v="0"/>
    <b v="0"/>
    <b v="0"/>
    <b v="0"/>
    <x v="5"/>
    <n v="1818"/>
  </r>
  <r>
    <n v="15"/>
    <n v="98"/>
    <n v="4.8"/>
    <n v="2"/>
    <n v="86"/>
    <n v="5.5321565886053801"/>
    <n v="4.3445863723754901"/>
    <n v="1.18757021622989"/>
    <n v="1.4103230184763078"/>
    <b v="0"/>
    <b v="1"/>
    <b v="0"/>
    <b v="0"/>
    <b v="0"/>
    <b v="0"/>
    <x v="5"/>
    <n v="1819"/>
  </r>
  <r>
    <n v="15"/>
    <n v="98"/>
    <n v="4.8"/>
    <n v="2"/>
    <n v="130"/>
    <n v="5.6201257861635199"/>
    <n v="4.3748068809509304"/>
    <n v="1.2453189052125895"/>
    <n v="1.5508191756798824"/>
    <b v="0"/>
    <b v="1"/>
    <b v="0"/>
    <b v="0"/>
    <b v="0"/>
    <b v="0"/>
    <x v="5"/>
    <n v="1820"/>
  </r>
  <r>
    <n v="15"/>
    <n v="98"/>
    <n v="4.8"/>
    <n v="2"/>
    <n v="110"/>
    <n v="5.0768396311697703"/>
    <n v="4.3581027984619096"/>
    <n v="0.71873683270786071"/>
    <n v="0.51658263469092736"/>
    <b v="1"/>
    <b v="0"/>
    <b v="0"/>
    <b v="0"/>
    <b v="0"/>
    <b v="0"/>
    <x v="5"/>
    <n v="1821"/>
  </r>
  <r>
    <n v="15"/>
    <n v="98"/>
    <n v="4.8"/>
    <n v="2"/>
    <n v="54"/>
    <n v="5.0579503205991703"/>
    <n v="4.2976484298706099"/>
    <n v="0.76030189072856036"/>
    <n v="0.57805896504542376"/>
    <b v="1"/>
    <b v="0"/>
    <b v="0"/>
    <b v="0"/>
    <b v="0"/>
    <b v="0"/>
    <x v="5"/>
    <n v="1822"/>
  </r>
  <r>
    <n v="15"/>
    <n v="98"/>
    <n v="4.8"/>
    <n v="2"/>
    <n v="165"/>
    <n v="5.28595744680851"/>
    <n v="4.3955936431884801"/>
    <n v="0.89036380362002987"/>
    <n v="0.79274770279672713"/>
    <b v="1"/>
    <b v="0"/>
    <b v="0"/>
    <b v="0"/>
    <b v="0"/>
    <b v="0"/>
    <x v="5"/>
    <n v="1823"/>
  </r>
  <r>
    <n v="15"/>
    <n v="98"/>
    <n v="4.8"/>
    <n v="2"/>
    <n v="33"/>
    <n v="5.7305678614579101"/>
    <n v="4.2237091064453098"/>
    <n v="1.5068587550126002"/>
    <n v="2.2706233075581235"/>
    <b v="0"/>
    <b v="1"/>
    <b v="0"/>
    <b v="0"/>
    <b v="0"/>
    <b v="0"/>
    <x v="4"/>
    <n v="1824"/>
  </r>
  <r>
    <n v="15"/>
    <n v="98"/>
    <n v="4.8"/>
    <n v="2"/>
    <n v="133"/>
    <n v="5.3913043478260896"/>
    <n v="4.3775482177734402"/>
    <n v="1.0137561300526494"/>
    <n v="1.0277014912193243"/>
    <b v="0"/>
    <b v="1"/>
    <b v="0"/>
    <b v="0"/>
    <b v="0"/>
    <b v="0"/>
    <x v="5"/>
    <n v="1825"/>
  </r>
  <r>
    <n v="15"/>
    <n v="98"/>
    <n v="4.8"/>
    <n v="2"/>
    <n v="99"/>
    <n v="4.0999999999999996"/>
    <n v="4.3530125617981001"/>
    <n v="-0.2530125617981005"/>
    <n v="6.4015356427637629E-2"/>
    <b v="1"/>
    <b v="0"/>
    <b v="0"/>
    <b v="0"/>
    <b v="0"/>
    <b v="0"/>
    <x v="3"/>
    <n v="1826"/>
  </r>
  <r>
    <n v="15"/>
    <n v="98"/>
    <n v="4.8"/>
    <n v="2"/>
    <n v="76"/>
    <n v="4.7646559048428196"/>
    <n v="4.3296642303466797"/>
    <n v="0.43499167449613996"/>
    <n v="0.18921775688095577"/>
    <b v="1"/>
    <b v="0"/>
    <b v="0"/>
    <b v="0"/>
    <b v="0"/>
    <b v="0"/>
    <x v="3"/>
    <n v="1827"/>
  </r>
  <r>
    <n v="15"/>
    <n v="98"/>
    <n v="4.8"/>
    <n v="2"/>
    <n v="220"/>
    <n v="4"/>
    <n v="4.4302635192871103"/>
    <n v="-0.43026351928711026"/>
    <n v="0.18512669602932952"/>
    <b v="1"/>
    <b v="0"/>
    <b v="0"/>
    <b v="0"/>
    <b v="0"/>
    <b v="0"/>
    <x v="3"/>
    <n v="1828"/>
  </r>
  <r>
    <n v="15"/>
    <n v="98"/>
    <n v="4.8"/>
    <n v="2"/>
    <n v="230"/>
    <n v="5.09967845659164"/>
    <n v="4.4366793632507298"/>
    <n v="0.66299909334091023"/>
    <n v="0.43956779777086902"/>
    <b v="1"/>
    <b v="0"/>
    <b v="0"/>
    <b v="0"/>
    <b v="0"/>
    <b v="0"/>
    <x v="5"/>
    <n v="1829"/>
  </r>
  <r>
    <n v="15"/>
    <n v="98"/>
    <n v="4.8"/>
    <n v="2"/>
    <n v="174"/>
    <n v="5.2645914396887203"/>
    <n v="4.4051747322082502"/>
    <n v="0.85941670748047017"/>
    <n v="0.73859707709657207"/>
    <b v="1"/>
    <b v="0"/>
    <b v="0"/>
    <b v="0"/>
    <b v="0"/>
    <b v="0"/>
    <x v="5"/>
    <n v="1830"/>
  </r>
  <r>
    <n v="15"/>
    <n v="98"/>
    <n v="4.8"/>
    <n v="2"/>
    <n v="250"/>
    <n v="4.75824175824176"/>
    <n v="4.4479255676269496"/>
    <n v="0.31031619061481042"/>
    <n v="9.6296138157687353E-2"/>
    <b v="1"/>
    <b v="0"/>
    <b v="0"/>
    <b v="0"/>
    <b v="0"/>
    <b v="0"/>
    <x v="3"/>
    <n v="1831"/>
  </r>
  <r>
    <n v="15"/>
    <n v="98"/>
    <n v="4.8"/>
    <n v="2"/>
    <n v="154"/>
    <n v="5.7621324408319401"/>
    <n v="4.3891787528991699"/>
    <n v="1.3729536879327702"/>
    <n v="1.8850018292081945"/>
    <b v="0"/>
    <b v="1"/>
    <b v="0"/>
    <b v="0"/>
    <b v="0"/>
    <b v="0"/>
    <x v="5"/>
    <n v="1832"/>
  </r>
  <r>
    <n v="15"/>
    <n v="98"/>
    <n v="4.8"/>
    <n v="2"/>
    <n v="108"/>
    <n v="5.7860962566844902"/>
    <n v="4.3569769859314"/>
    <n v="1.4291192707530902"/>
    <n v="2.0423818900378445"/>
    <b v="0"/>
    <b v="1"/>
    <b v="0"/>
    <b v="0"/>
    <b v="0"/>
    <b v="0"/>
    <x v="5"/>
    <n v="1833"/>
  </r>
  <r>
    <n v="15"/>
    <n v="98"/>
    <n v="4.8"/>
    <n v="2"/>
    <n v="36"/>
    <n v="4.8491411501120201"/>
    <n v="4.2377371788024902"/>
    <n v="0.61140397130952984"/>
    <n v="0.37381481613306439"/>
    <b v="1"/>
    <b v="0"/>
    <b v="0"/>
    <b v="0"/>
    <b v="0"/>
    <b v="0"/>
    <x v="5"/>
    <n v="1834"/>
  </r>
  <r>
    <n v="15"/>
    <n v="98"/>
    <n v="4.8"/>
    <n v="2"/>
    <n v="45"/>
    <n v="5.2010787122872104"/>
    <n v="4.28562307357788"/>
    <n v="0.91545563870933044"/>
    <n v="0.8380590264447082"/>
    <b v="1"/>
    <b v="0"/>
    <b v="0"/>
    <b v="0"/>
    <b v="0"/>
    <b v="0"/>
    <x v="5"/>
    <n v="1835"/>
  </r>
  <r>
    <n v="15"/>
    <n v="98"/>
    <n v="4.8"/>
    <n v="2"/>
    <n v="141"/>
    <n v="4.5208333333333304"/>
    <n v="4.3835616111755398"/>
    <n v="0.1372717221577906"/>
    <n v="1.884352570416566E-2"/>
    <b v="1"/>
    <b v="0"/>
    <b v="0"/>
    <b v="0"/>
    <b v="0"/>
    <b v="0"/>
    <x v="3"/>
    <n v="1836"/>
  </r>
  <r>
    <n v="15"/>
    <n v="98"/>
    <n v="4.8"/>
    <n v="2"/>
    <n v="164"/>
    <n v="5.9537063334280003"/>
    <n v="4.3948488235473597"/>
    <n v="1.5588575098806405"/>
    <n v="2.4300367361112714"/>
    <b v="0"/>
    <b v="1"/>
    <b v="0"/>
    <b v="0"/>
    <b v="0"/>
    <b v="0"/>
    <x v="4"/>
    <n v="1837"/>
  </r>
  <r>
    <n v="15"/>
    <n v="98"/>
    <n v="4.8"/>
    <n v="2"/>
    <n v="142"/>
    <n v="5.03125"/>
    <n v="4.3843808174133301"/>
    <n v="0.64686918258666992"/>
    <n v="0.41843973938034651"/>
    <b v="1"/>
    <b v="0"/>
    <b v="0"/>
    <b v="0"/>
    <b v="0"/>
    <b v="0"/>
    <x v="5"/>
    <n v="1838"/>
  </r>
  <r>
    <n v="15"/>
    <n v="98"/>
    <n v="4.8"/>
    <n v="2"/>
    <n v="180"/>
    <n v="4.9090909090909101"/>
    <n v="4.4116172790527299"/>
    <n v="0.49747363003818013"/>
    <n v="0.24748001258336411"/>
    <b v="1"/>
    <b v="0"/>
    <b v="0"/>
    <b v="0"/>
    <b v="0"/>
    <b v="0"/>
    <x v="3"/>
    <n v="1839"/>
  </r>
  <r>
    <n v="15"/>
    <n v="98"/>
    <n v="4.8"/>
    <n v="2"/>
    <n v="120"/>
    <n v="5.1384615384615397"/>
    <n v="4.3657793998718297"/>
    <n v="0.77268213858971002"/>
    <n v="0.59703768729556783"/>
    <b v="1"/>
    <b v="0"/>
    <b v="0"/>
    <b v="0"/>
    <b v="0"/>
    <b v="0"/>
    <x v="5"/>
    <n v="1840"/>
  </r>
  <r>
    <n v="15"/>
    <n v="98"/>
    <n v="4.8"/>
    <n v="2"/>
    <n v="111"/>
    <n v="5.62273641851107"/>
    <n v="4.3586654663085902"/>
    <n v="1.2640709522024798"/>
    <n v="1.597875372202084"/>
    <b v="0"/>
    <b v="1"/>
    <b v="0"/>
    <b v="0"/>
    <b v="0"/>
    <b v="0"/>
    <x v="5"/>
    <n v="1841"/>
  </r>
  <r>
    <n v="15"/>
    <n v="98"/>
    <n v="4.8"/>
    <n v="2"/>
    <n v="69"/>
    <n v="5.0469998142299799"/>
    <n v="4.3192186355590803"/>
    <n v="0.72778117867089964"/>
    <n v="0.52966544402760396"/>
    <b v="1"/>
    <b v="0"/>
    <b v="0"/>
    <b v="0"/>
    <b v="0"/>
    <b v="0"/>
    <x v="5"/>
    <n v="1842"/>
  </r>
  <r>
    <n v="15"/>
    <n v="98"/>
    <n v="4.8"/>
    <n v="2"/>
    <n v="114"/>
    <n v="5.8299212598425196"/>
    <n v="4.3605194091796902"/>
    <n v="1.4694018506628295"/>
    <n v="2.1591417987313481"/>
    <b v="0"/>
    <b v="1"/>
    <b v="0"/>
    <b v="0"/>
    <b v="0"/>
    <b v="0"/>
    <x v="5"/>
    <n v="1843"/>
  </r>
  <r>
    <n v="15"/>
    <n v="98"/>
    <n v="4.8"/>
    <n v="2"/>
    <n v="24"/>
    <n v="5.7177586718055204"/>
    <n v="4.2162666320800799"/>
    <n v="1.5014920397254405"/>
    <n v="2.2544783453588639"/>
    <b v="0"/>
    <b v="1"/>
    <b v="0"/>
    <b v="0"/>
    <b v="0"/>
    <b v="0"/>
    <x v="4"/>
    <n v="1844"/>
  </r>
  <r>
    <n v="15"/>
    <n v="98"/>
    <n v="4.8"/>
    <n v="2"/>
    <n v="57"/>
    <n v="6.1570127504553698"/>
    <n v="4.3017306327819798"/>
    <n v="1.85528211767339"/>
    <n v="3.4420717361586588"/>
    <b v="0"/>
    <b v="1"/>
    <b v="0"/>
    <b v="0"/>
    <b v="0"/>
    <b v="0"/>
    <x v="4"/>
    <n v="1845"/>
  </r>
  <r>
    <n v="15"/>
    <n v="98"/>
    <n v="4.8"/>
    <n v="2"/>
    <n v="102"/>
    <n v="5.9006951340615696"/>
    <n v="4.3541107177734402"/>
    <n v="1.5465844162881295"/>
    <n v="2.391923356705294"/>
    <b v="0"/>
    <b v="1"/>
    <b v="0"/>
    <b v="0"/>
    <b v="0"/>
    <b v="0"/>
    <x v="4"/>
    <n v="1846"/>
  </r>
  <r>
    <n v="15"/>
    <n v="98"/>
    <n v="4.8"/>
    <n v="2"/>
    <n v="78"/>
    <n v="5.9243656473649997"/>
    <n v="4.3326482772827104"/>
    <n v="1.5917173700822893"/>
    <n v="2.5335641862216796"/>
    <b v="0"/>
    <b v="1"/>
    <b v="0"/>
    <b v="0"/>
    <b v="0"/>
    <b v="0"/>
    <x v="4"/>
    <n v="1847"/>
  </r>
  <r>
    <n v="15"/>
    <n v="98"/>
    <n v="4.8"/>
    <n v="2"/>
    <n v="90"/>
    <n v="5.4976402726796003"/>
    <n v="4.34841060638428"/>
    <n v="1.1492296662953203"/>
    <n v="1.3207288258932532"/>
    <b v="0"/>
    <b v="1"/>
    <b v="0"/>
    <b v="0"/>
    <b v="0"/>
    <b v="0"/>
    <x v="5"/>
    <n v="1848"/>
  </r>
  <r>
    <n v="15"/>
    <n v="98"/>
    <n v="4.8"/>
    <n v="2"/>
    <n v="55"/>
    <n v="5.8176125633634799"/>
    <n v="4.2990088462829599"/>
    <n v="1.51860371708052"/>
    <n v="2.3061572495307718"/>
    <b v="0"/>
    <b v="1"/>
    <b v="0"/>
    <b v="0"/>
    <b v="0"/>
    <b v="0"/>
    <x v="4"/>
    <n v="1849"/>
  </r>
  <r>
    <n v="15"/>
    <n v="98"/>
    <n v="4.8"/>
    <n v="2"/>
    <n v="61"/>
    <n v="5.9031250000000002"/>
    <n v="4.3072805404663104"/>
    <n v="1.5958444595336898"/>
    <n v="2.5467195390243744"/>
    <b v="0"/>
    <b v="1"/>
    <b v="0"/>
    <b v="0"/>
    <b v="0"/>
    <b v="0"/>
    <x v="4"/>
    <n v="1850"/>
  </r>
  <r>
    <n v="15"/>
    <n v="98"/>
    <n v="4.8"/>
    <n v="2"/>
    <n v="157"/>
    <n v="5.7956403269754801"/>
    <n v="4.3901276588439897"/>
    <n v="1.4055126681314905"/>
    <n v="1.9754658602781012"/>
    <b v="0"/>
    <b v="1"/>
    <b v="0"/>
    <b v="0"/>
    <b v="0"/>
    <b v="0"/>
    <x v="5"/>
    <n v="1851"/>
  </r>
  <r>
    <n v="15"/>
    <n v="98"/>
    <n v="4.8"/>
    <n v="2"/>
    <n v="49"/>
    <n v="5.28"/>
    <n v="4.2908444404602104"/>
    <n v="0.98915555953978984"/>
    <n v="0.97842872096847477"/>
    <b v="1"/>
    <b v="0"/>
    <b v="0"/>
    <b v="0"/>
    <b v="0"/>
    <b v="0"/>
    <x v="5"/>
    <n v="1852"/>
  </r>
  <r>
    <n v="15"/>
    <n v="98"/>
    <n v="4.8"/>
    <n v="2"/>
    <n v="70"/>
    <n v="5.9391214388031202"/>
    <n v="4.3207106590270996"/>
    <n v="1.6184107797760205"/>
    <n v="2.6192534520952271"/>
    <b v="0"/>
    <b v="1"/>
    <b v="0"/>
    <b v="0"/>
    <b v="0"/>
    <b v="0"/>
    <x v="4"/>
    <n v="1853"/>
  </r>
  <r>
    <n v="15"/>
    <n v="98"/>
    <n v="4.8"/>
    <n v="2"/>
    <n v="72"/>
    <n v="5.9981541301338304"/>
    <n v="4.3236951828002903"/>
    <n v="1.6744589473335401"/>
    <n v="2.8038127663053469"/>
    <b v="0"/>
    <b v="1"/>
    <b v="0"/>
    <b v="0"/>
    <b v="0"/>
    <b v="0"/>
    <x v="4"/>
    <n v="1854"/>
  </r>
  <r>
    <n v="15"/>
    <n v="98"/>
    <n v="4.8"/>
    <n v="2"/>
    <n v="56"/>
    <n v="6.2645276120838904"/>
    <n v="4.3003697395324698"/>
    <n v="1.9641578725514206"/>
    <n v="3.8579161483057227"/>
    <b v="0"/>
    <b v="1"/>
    <b v="0"/>
    <b v="0"/>
    <b v="0"/>
    <b v="0"/>
    <x v="4"/>
    <n v="1855"/>
  </r>
  <r>
    <n v="15"/>
    <n v="98"/>
    <n v="4.8"/>
    <n v="2"/>
    <n v="22"/>
    <n v="5.31695513083422"/>
    <n v="4.2150030136108398"/>
    <n v="1.1019521172233802"/>
    <n v="1.2142984686530902"/>
    <b v="0"/>
    <b v="1"/>
    <b v="0"/>
    <b v="0"/>
    <b v="0"/>
    <b v="0"/>
    <x v="5"/>
    <n v="1856"/>
  </r>
  <r>
    <n v="15"/>
    <n v="98"/>
    <n v="4.8"/>
    <n v="2"/>
    <n v="14"/>
    <n v="5.2136112015630101"/>
    <n v="4.2114768028259304"/>
    <n v="1.0021343987370797"/>
    <n v="1.0042733531321282"/>
    <b v="0"/>
    <b v="1"/>
    <b v="0"/>
    <b v="0"/>
    <b v="0"/>
    <b v="0"/>
    <x v="5"/>
    <n v="1857"/>
  </r>
  <r>
    <n v="15"/>
    <n v="98"/>
    <n v="4.8"/>
    <n v="2"/>
    <n v="95"/>
    <n v="5.3863636363636402"/>
    <n v="4.3515491485595703"/>
    <n v="1.0348144878040699"/>
    <n v="1.0708410241691997"/>
    <b v="0"/>
    <b v="1"/>
    <b v="0"/>
    <b v="0"/>
    <b v="0"/>
    <b v="0"/>
    <x v="5"/>
    <n v="1858"/>
  </r>
  <r>
    <n v="15"/>
    <n v="98"/>
    <n v="4.8"/>
    <n v="2"/>
    <n v="94"/>
    <n v="4.6428571428571397"/>
    <n v="4.3511829376220703"/>
    <n v="0.29167420523506937"/>
    <n v="8.5073841999509375E-2"/>
    <b v="1"/>
    <b v="0"/>
    <b v="0"/>
    <b v="0"/>
    <b v="0"/>
    <b v="0"/>
    <x v="3"/>
    <n v="1859"/>
  </r>
  <r>
    <n v="15"/>
    <n v="98"/>
    <n v="4.8"/>
    <n v="2"/>
    <n v="77"/>
    <n v="5.0443119979269202"/>
    <n v="4.3311562538146999"/>
    <n v="0.71315574411222027"/>
    <n v="0.50859111536025459"/>
    <b v="1"/>
    <b v="0"/>
    <b v="0"/>
    <b v="0"/>
    <b v="0"/>
    <b v="0"/>
    <x v="5"/>
    <n v="1860"/>
  </r>
  <r>
    <n v="15"/>
    <n v="98"/>
    <n v="4.8"/>
    <n v="2"/>
    <n v="58"/>
    <n v="5.1850393700787398"/>
    <n v="4.3030910491943404"/>
    <n v="0.88194832088439945"/>
    <n v="0.7778328407108116"/>
    <b v="1"/>
    <b v="0"/>
    <b v="0"/>
    <b v="0"/>
    <b v="0"/>
    <b v="0"/>
    <x v="5"/>
    <n v="1861"/>
  </r>
  <r>
    <n v="15"/>
    <n v="98"/>
    <n v="4.8"/>
    <n v="2"/>
    <n v="15"/>
    <n v="5.8845718596755896"/>
    <n v="4.21185207366943"/>
    <n v="1.6727197860061596"/>
    <n v="2.7979914824964922"/>
    <b v="0"/>
    <b v="1"/>
    <b v="0"/>
    <b v="0"/>
    <b v="0"/>
    <b v="0"/>
    <x v="4"/>
    <n v="1862"/>
  </r>
  <r>
    <n v="15"/>
    <n v="98"/>
    <n v="4.8"/>
    <n v="2"/>
    <n v="46"/>
    <n v="5.9223684210526297"/>
    <n v="4.2868747711181596"/>
    <n v="1.6354936499344701"/>
    <n v="2.6748394789759748"/>
    <b v="0"/>
    <b v="1"/>
    <b v="0"/>
    <b v="0"/>
    <b v="0"/>
    <b v="0"/>
    <x v="4"/>
    <n v="1863"/>
  </r>
  <r>
    <n v="15"/>
    <n v="98"/>
    <n v="4.8"/>
    <n v="2"/>
    <n v="121"/>
    <n v="5.74"/>
    <n v="4.3667373657226598"/>
    <n v="1.3732626342773404"/>
    <n v="1.8858502627023404"/>
    <b v="0"/>
    <b v="1"/>
    <b v="0"/>
    <b v="0"/>
    <b v="0"/>
    <b v="0"/>
    <x v="5"/>
    <n v="1864"/>
  </r>
  <r>
    <n v="15"/>
    <n v="98"/>
    <n v="4.8"/>
    <n v="2"/>
    <n v="73"/>
    <n v="5.8491295938104404"/>
    <n v="4.3251872062683097"/>
    <n v="1.5239423875421307"/>
    <n v="2.3224004005476098"/>
    <b v="0"/>
    <b v="1"/>
    <b v="0"/>
    <b v="0"/>
    <b v="0"/>
    <b v="0"/>
    <x v="4"/>
    <n v="1865"/>
  </r>
  <r>
    <n v="15"/>
    <n v="98"/>
    <n v="4.8"/>
    <n v="2"/>
    <n v="79"/>
    <n v="6.3440979955456598"/>
    <n v="4.3341407775878897"/>
    <n v="2.00995721795777"/>
    <n v="4.0399280180205386"/>
    <b v="0"/>
    <b v="0"/>
    <b v="1"/>
    <b v="0"/>
    <b v="0"/>
    <b v="0"/>
    <x v="4"/>
    <n v="1866"/>
  </r>
  <r>
    <n v="15"/>
    <n v="98"/>
    <n v="4.8"/>
    <n v="2"/>
    <n v="31"/>
    <n v="5.6462907518296701"/>
    <n v="4.2206892967224103"/>
    <n v="1.4256014551072598"/>
    <n v="2.0323395088039362"/>
    <b v="0"/>
    <b v="1"/>
    <b v="0"/>
    <b v="0"/>
    <b v="0"/>
    <b v="0"/>
    <x v="5"/>
    <n v="1867"/>
  </r>
  <r>
    <n v="15"/>
    <n v="98"/>
    <n v="4.8"/>
    <n v="2"/>
    <n v="9"/>
    <n v="5.2638776770027098"/>
    <n v="4.2095994949340803"/>
    <n v="1.0542781820686296"/>
    <n v="1.1115024851859343"/>
    <b v="0"/>
    <b v="1"/>
    <b v="0"/>
    <b v="0"/>
    <b v="0"/>
    <b v="0"/>
    <x v="5"/>
    <n v="1868"/>
  </r>
  <r>
    <n v="15"/>
    <n v="98"/>
    <n v="4.8"/>
    <n v="2"/>
    <n v="223"/>
    <n v="5.6509070918086897"/>
    <n v="4.4322409629821804"/>
    <n v="1.2186661288265093"/>
    <n v="1.4851471335489901"/>
    <b v="0"/>
    <b v="1"/>
    <b v="0"/>
    <b v="0"/>
    <b v="0"/>
    <b v="0"/>
    <x v="5"/>
    <n v="1869"/>
  </r>
  <r>
    <n v="15"/>
    <n v="98"/>
    <n v="4.8"/>
    <n v="2"/>
    <n v="789"/>
    <n v="5"/>
    <n v="4.5455007553100604"/>
    <n v="0.45449924468993963"/>
    <n v="0.20656956342372562"/>
    <b v="1"/>
    <b v="0"/>
    <b v="0"/>
    <b v="0"/>
    <b v="0"/>
    <b v="0"/>
    <x v="3"/>
    <n v="1870"/>
  </r>
  <r>
    <n v="15"/>
    <n v="98"/>
    <n v="4.8"/>
    <n v="2"/>
    <n v="679"/>
    <n v="5.2692307692307701"/>
    <n v="4.5537753105163601"/>
    <n v="0.71545545871440996"/>
    <n v="0.51187651340424678"/>
    <b v="1"/>
    <b v="0"/>
    <b v="0"/>
    <b v="0"/>
    <b v="0"/>
    <b v="0"/>
    <x v="5"/>
    <n v="1871"/>
  </r>
  <r>
    <n v="15"/>
    <n v="98"/>
    <n v="4.8"/>
    <n v="2"/>
    <n v="630"/>
    <n v="5"/>
    <n v="4.5668778419494602"/>
    <n v="0.43312215805053977"/>
    <n v="0.18759480379435675"/>
    <b v="1"/>
    <b v="0"/>
    <b v="0"/>
    <b v="0"/>
    <b v="0"/>
    <b v="0"/>
    <x v="3"/>
    <n v="1872"/>
  </r>
  <r>
    <n v="15"/>
    <n v="98"/>
    <n v="4.8"/>
    <n v="2"/>
    <n v="446"/>
    <n v="5.0103448275862101"/>
    <n v="4.4773764610290501"/>
    <n v="0.53296836655716007"/>
    <n v="0.28405527975060735"/>
    <b v="1"/>
    <b v="0"/>
    <b v="0"/>
    <b v="0"/>
    <b v="0"/>
    <b v="0"/>
    <x v="5"/>
    <n v="1873"/>
  </r>
  <r>
    <n v="15"/>
    <n v="98"/>
    <n v="4.8"/>
    <n v="2"/>
    <n v="415"/>
    <n v="5.04182509505703"/>
    <n v="4.4710488319396999"/>
    <n v="0.5707762631173301"/>
    <n v="0.32578554253818365"/>
    <b v="1"/>
    <b v="0"/>
    <b v="0"/>
    <b v="0"/>
    <b v="0"/>
    <b v="0"/>
    <x v="5"/>
    <n v="1874"/>
  </r>
  <r>
    <n v="15"/>
    <n v="98"/>
    <n v="4.8"/>
    <n v="2"/>
    <n v="366"/>
    <n v="5.00229357798165"/>
    <n v="4.4594187736511204"/>
    <n v="0.54287480433052959"/>
    <n v="0.29471305317691077"/>
    <b v="1"/>
    <b v="0"/>
    <b v="0"/>
    <b v="0"/>
    <b v="0"/>
    <b v="0"/>
    <x v="5"/>
    <n v="1875"/>
  </r>
  <r>
    <n v="15"/>
    <n v="98"/>
    <n v="4.8"/>
    <n v="2"/>
    <n v="80"/>
    <n v="6.1735769501054101"/>
    <n v="4.33563280105591"/>
    <n v="1.8379441490495001"/>
    <n v="3.3780386950252912"/>
    <b v="0"/>
    <b v="1"/>
    <b v="0"/>
    <b v="0"/>
    <b v="0"/>
    <b v="0"/>
    <x v="4"/>
    <n v="1876"/>
  </r>
  <r>
    <n v="15"/>
    <n v="98"/>
    <n v="4.8"/>
    <n v="2"/>
    <n v="525"/>
    <n v="5.2761904761904797"/>
    <n v="4.5312976837158203"/>
    <n v="0.74489279247465934"/>
    <n v="0.55486527228069593"/>
    <b v="1"/>
    <b v="0"/>
    <b v="0"/>
    <b v="0"/>
    <b v="0"/>
    <b v="0"/>
    <x v="5"/>
    <n v="1877"/>
  </r>
  <r>
    <n v="15"/>
    <n v="98"/>
    <n v="4.8"/>
    <n v="2"/>
    <n v="489"/>
    <n v="5"/>
    <n v="4.4916629791259801"/>
    <n v="0.50833702087401988"/>
    <n v="0.25840652679107373"/>
    <b v="1"/>
    <b v="0"/>
    <b v="0"/>
    <b v="0"/>
    <b v="0"/>
    <b v="0"/>
    <x v="5"/>
    <n v="1878"/>
  </r>
  <r>
    <n v="15"/>
    <n v="98"/>
    <n v="4.8"/>
    <n v="2"/>
    <n v="582"/>
    <n v="5.8796680497925298"/>
    <n v="4.59146976470947"/>
    <n v="1.2881982850830598"/>
    <n v="1.6594548216909362"/>
    <b v="0"/>
    <b v="1"/>
    <b v="0"/>
    <b v="0"/>
    <b v="0"/>
    <b v="0"/>
    <x v="5"/>
    <n v="1879"/>
  </r>
  <r>
    <n v="15"/>
    <n v="98"/>
    <n v="4.8"/>
    <n v="2"/>
    <n v="447"/>
    <n v="5.9667418263810603"/>
    <n v="4.4776268005371103"/>
    <n v="1.4891150258439501"/>
    <n v="2.2174635601942279"/>
    <b v="0"/>
    <b v="1"/>
    <b v="0"/>
    <b v="0"/>
    <b v="0"/>
    <b v="0"/>
    <x v="5"/>
    <n v="1880"/>
  </r>
  <r>
    <n v="15"/>
    <n v="98"/>
    <n v="4.8"/>
    <n v="2"/>
    <n v="42"/>
    <n v="5.9073351471325299"/>
    <n v="4.2818665504455602"/>
    <n v="1.6254685966869697"/>
    <n v="2.6421481588155067"/>
    <b v="0"/>
    <b v="1"/>
    <b v="0"/>
    <b v="0"/>
    <b v="0"/>
    <b v="0"/>
    <x v="4"/>
    <n v="1881"/>
  </r>
  <r>
    <n v="15"/>
    <n v="98"/>
    <n v="4.8"/>
    <n v="2"/>
    <n v="150"/>
    <n v="5.9862488987627804"/>
    <n v="4.3886857032775897"/>
    <n v="1.5975631954851908"/>
    <n v="2.5522081635688538"/>
    <b v="0"/>
    <b v="1"/>
    <b v="0"/>
    <b v="0"/>
    <b v="0"/>
    <b v="0"/>
    <x v="4"/>
    <n v="1882"/>
  </r>
  <r>
    <n v="15"/>
    <n v="98"/>
    <n v="4.8"/>
    <n v="2"/>
    <n v="127"/>
    <n v="5.97419057495103"/>
    <n v="4.3717179298400897"/>
    <n v="1.6024726451109403"/>
    <n v="2.5679185783288538"/>
    <b v="0"/>
    <b v="1"/>
    <b v="0"/>
    <b v="0"/>
    <b v="0"/>
    <b v="0"/>
    <x v="4"/>
    <n v="1883"/>
  </r>
  <r>
    <n v="15"/>
    <n v="98"/>
    <n v="4.8"/>
    <n v="2"/>
    <n v="581"/>
    <n v="5.0461538461538504"/>
    <n v="4.5918073654174796"/>
    <n v="0.45434648073637085"/>
    <n v="0.2064307245575254"/>
    <b v="1"/>
    <b v="0"/>
    <b v="0"/>
    <b v="0"/>
    <b v="0"/>
    <b v="0"/>
    <x v="3"/>
    <n v="1884"/>
  </r>
  <r>
    <n v="15"/>
    <n v="98"/>
    <n v="4.8"/>
    <n v="2"/>
    <n v="482"/>
    <n v="5.2818181818181804"/>
    <n v="4.4892072677612296"/>
    <n v="0.79261091405695083"/>
    <n v="0.62823206108219509"/>
    <b v="1"/>
    <b v="0"/>
    <b v="0"/>
    <b v="0"/>
    <b v="0"/>
    <b v="0"/>
    <x v="5"/>
    <n v="1885"/>
  </r>
  <r>
    <n v="15"/>
    <n v="98"/>
    <n v="4.8"/>
    <n v="2"/>
    <n v="163"/>
    <n v="5.9959593326381704"/>
    <n v="4.39410352706909"/>
    <n v="1.6018558055690804"/>
    <n v="2.5659420218353675"/>
    <b v="0"/>
    <b v="1"/>
    <b v="0"/>
    <b v="0"/>
    <b v="0"/>
    <b v="0"/>
    <x v="4"/>
    <n v="1886"/>
  </r>
  <r>
    <n v="15"/>
    <n v="98"/>
    <n v="4.8"/>
    <n v="2"/>
    <n v="185"/>
    <n v="5.6904948939512998"/>
    <n v="4.4155845642089799"/>
    <n v="1.2749103297423199"/>
    <n v="1.6253963488836709"/>
    <b v="0"/>
    <b v="1"/>
    <b v="0"/>
    <b v="0"/>
    <b v="0"/>
    <b v="0"/>
    <x v="5"/>
    <n v="1887"/>
  </r>
  <r>
    <n v="15"/>
    <n v="98"/>
    <n v="4.8"/>
    <n v="2"/>
    <n v="166"/>
    <n v="5.5721583652618101"/>
    <n v="4.3963389396667498"/>
    <n v="1.1758194255950603"/>
    <n v="1.3825513216066974"/>
    <b v="0"/>
    <b v="1"/>
    <b v="0"/>
    <b v="0"/>
    <b v="0"/>
    <b v="0"/>
    <x v="5"/>
    <n v="1888"/>
  </r>
  <r>
    <n v="15"/>
    <n v="98"/>
    <n v="4.8"/>
    <n v="2"/>
    <n v="330"/>
    <n v="5.3137724550898202"/>
    <n v="4.4562692642211896"/>
    <n v="0.85750319086863058"/>
    <n v="0.73531172234988307"/>
    <b v="1"/>
    <b v="0"/>
    <b v="0"/>
    <b v="0"/>
    <b v="0"/>
    <b v="0"/>
    <x v="5"/>
    <n v="1889"/>
  </r>
  <r>
    <n v="15"/>
    <n v="98"/>
    <n v="4.8"/>
    <n v="2"/>
    <n v="262"/>
    <n v="5.7115882048629096"/>
    <n v="4.45035743713379"/>
    <n v="1.2612307677291197"/>
    <n v="1.5907030494665846"/>
    <b v="0"/>
    <b v="1"/>
    <b v="0"/>
    <b v="0"/>
    <b v="0"/>
    <b v="0"/>
    <x v="5"/>
    <n v="1890"/>
  </r>
  <r>
    <n v="15"/>
    <n v="98"/>
    <n v="4.8"/>
    <n v="2"/>
    <n v="81"/>
    <n v="5.4948717948717896"/>
    <n v="4.3371253013610804"/>
    <n v="1.1577464935107091"/>
    <n v="1.3403769432363424"/>
    <b v="0"/>
    <b v="1"/>
    <b v="0"/>
    <b v="0"/>
    <b v="0"/>
    <b v="0"/>
    <x v="5"/>
    <n v="1891"/>
  </r>
  <r>
    <n v="15"/>
    <n v="98"/>
    <n v="4.8"/>
    <n v="2"/>
    <n v="333"/>
    <n v="5.5555555555555598"/>
    <n v="4.4565329551696804"/>
    <n v="1.0990226003858794"/>
    <n v="1.2078506761589403"/>
    <b v="0"/>
    <b v="1"/>
    <b v="0"/>
    <b v="0"/>
    <b v="0"/>
    <b v="0"/>
    <x v="5"/>
    <n v="1892"/>
  </r>
  <r>
    <n v="15"/>
    <n v="98"/>
    <n v="4.8"/>
    <n v="2"/>
    <n v="265"/>
    <n v="5.4265734265734302"/>
    <n v="4.4506173133850098"/>
    <n v="0.97595611318842046"/>
    <n v="0.95249033486984902"/>
    <b v="1"/>
    <b v="0"/>
    <b v="0"/>
    <b v="0"/>
    <b v="0"/>
    <b v="0"/>
    <x v="5"/>
    <n v="1893"/>
  </r>
  <r>
    <n v="15"/>
    <n v="98"/>
    <n v="4.8"/>
    <n v="2"/>
    <n v="294"/>
    <n v="5.251953125"/>
    <n v="4.4531297683715803"/>
    <n v="0.79882335662841975"/>
    <n v="0.63811875509509552"/>
    <b v="1"/>
    <b v="0"/>
    <b v="0"/>
    <b v="0"/>
    <b v="0"/>
    <b v="0"/>
    <x v="5"/>
    <n v="1894"/>
  </r>
  <r>
    <n v="15"/>
    <n v="98"/>
    <n v="4.8"/>
    <n v="2"/>
    <n v="561"/>
    <n v="5.56666666666667"/>
    <n v="4.6002058982849103"/>
    <n v="0.96646076838175965"/>
    <n v="0.93404641682106126"/>
    <b v="1"/>
    <b v="0"/>
    <b v="0"/>
    <b v="0"/>
    <b v="0"/>
    <b v="0"/>
    <x v="5"/>
    <n v="1895"/>
  </r>
  <r>
    <n v="15"/>
    <n v="98"/>
    <n v="4.8"/>
    <n v="2"/>
    <n v="483"/>
    <n v="5.9508196721311499"/>
    <n v="4.4895529747009304"/>
    <n v="1.4612666974302195"/>
    <n v="2.1353003610186208"/>
    <b v="0"/>
    <b v="1"/>
    <b v="0"/>
    <b v="0"/>
    <b v="0"/>
    <b v="0"/>
    <x v="5"/>
    <n v="1896"/>
  </r>
  <r>
    <n v="15"/>
    <n v="98"/>
    <n v="4.8"/>
    <n v="2"/>
    <n v="391"/>
    <n v="5.28494623655914"/>
    <n v="4.4661059379577601"/>
    <n v="0.81884029860137986"/>
    <n v="0.67049943461359696"/>
    <b v="1"/>
    <b v="0"/>
    <b v="0"/>
    <b v="0"/>
    <b v="0"/>
    <b v="0"/>
    <x v="5"/>
    <n v="1897"/>
  </r>
  <r>
    <n v="15"/>
    <n v="98"/>
    <n v="4.8"/>
    <n v="2"/>
    <n v="416"/>
    <n v="5.98108572832228"/>
    <n v="4.4712023735046396"/>
    <n v="1.5098833548176405"/>
    <n v="2.2797477451553729"/>
    <b v="0"/>
    <b v="1"/>
    <b v="0"/>
    <b v="0"/>
    <b v="0"/>
    <b v="0"/>
    <x v="4"/>
    <n v="1898"/>
  </r>
  <r>
    <n v="15"/>
    <n v="98"/>
    <n v="4.8"/>
    <n v="2"/>
    <n v="354"/>
    <n v="5.3055555555555598"/>
    <n v="4.4583778381347701"/>
    <n v="0.84717771742078973"/>
    <n v="0.71771008489429944"/>
    <b v="1"/>
    <b v="0"/>
    <b v="0"/>
    <b v="0"/>
    <b v="0"/>
    <b v="0"/>
    <x v="5"/>
    <n v="1899"/>
  </r>
  <r>
    <n v="15"/>
    <n v="98"/>
    <n v="4.8"/>
    <n v="2"/>
    <n v="355"/>
    <n v="5.9003267973856204"/>
    <n v="4.4584655761718803"/>
    <n v="1.4418612212137401"/>
    <n v="2.0789637812399779"/>
    <b v="0"/>
    <b v="1"/>
    <b v="0"/>
    <b v="0"/>
    <b v="0"/>
    <b v="0"/>
    <x v="5"/>
    <n v="1900"/>
  </r>
  <r>
    <n v="15"/>
    <n v="98"/>
    <n v="4.8"/>
    <n v="2"/>
    <n v="106"/>
    <n v="5.9370768153163702"/>
    <n v="4.3558516502380398"/>
    <n v="1.5812251650783304"/>
    <n v="2.5002730226769931"/>
    <b v="0"/>
    <b v="1"/>
    <b v="0"/>
    <b v="0"/>
    <b v="0"/>
    <b v="0"/>
    <x v="4"/>
    <n v="1901"/>
  </r>
  <r>
    <n v="15"/>
    <n v="98"/>
    <n v="4.8"/>
    <n v="2"/>
    <n v="112"/>
    <n v="5.9605093488072196"/>
    <n v="4.3592281341552699"/>
    <n v="1.6012812146519497"/>
    <n v="2.5641015283972233"/>
    <b v="0"/>
    <b v="1"/>
    <b v="0"/>
    <b v="0"/>
    <b v="0"/>
    <b v="0"/>
    <x v="4"/>
    <n v="1902"/>
  </r>
  <r>
    <n v="15"/>
    <n v="98"/>
    <n v="4.8"/>
    <n v="2"/>
    <n v="131"/>
    <n v="5.9953061972863901"/>
    <n v="4.3758258819580096"/>
    <n v="1.6194803153283805"/>
    <n v="2.622716491736111"/>
    <b v="0"/>
    <b v="1"/>
    <b v="0"/>
    <b v="0"/>
    <b v="0"/>
    <b v="0"/>
    <x v="4"/>
    <n v="1903"/>
  </r>
  <r>
    <n v="15"/>
    <n v="98"/>
    <n v="4.8"/>
    <n v="2"/>
    <n v="87"/>
    <n v="5.95120643431635"/>
    <n v="4.3460783958435103"/>
    <n v="1.6051280384728397"/>
    <n v="2.5764360198916658"/>
    <b v="0"/>
    <b v="1"/>
    <b v="0"/>
    <b v="0"/>
    <b v="0"/>
    <b v="0"/>
    <x v="4"/>
    <n v="1904"/>
  </r>
  <r>
    <n v="15"/>
    <n v="98"/>
    <n v="4.8"/>
    <n v="2"/>
    <n v="405"/>
    <n v="5.1875"/>
    <n v="4.4695024490356401"/>
    <n v="0.71799755096435991"/>
    <n v="0.51552048319081856"/>
    <b v="1"/>
    <b v="0"/>
    <b v="0"/>
    <b v="0"/>
    <b v="0"/>
    <b v="0"/>
    <x v="5"/>
    <n v="1905"/>
  </r>
  <r>
    <n v="15"/>
    <n v="98"/>
    <n v="4.8"/>
    <n v="2"/>
    <n v="319"/>
    <n v="5.34375"/>
    <n v="4.4553031921386701"/>
    <n v="0.8884468078613299"/>
    <n v="0.7893377303989868"/>
    <b v="1"/>
    <b v="0"/>
    <b v="0"/>
    <b v="0"/>
    <b v="0"/>
    <b v="0"/>
    <x v="5"/>
    <n v="1906"/>
  </r>
  <r>
    <n v="15"/>
    <n v="98"/>
    <n v="4.8"/>
    <n v="2"/>
    <n v="379"/>
    <n v="5.5757575757575797"/>
    <n v="4.4605340957641602"/>
    <n v="1.1152234799934195"/>
    <n v="1.243723410328633"/>
    <b v="0"/>
    <b v="1"/>
    <b v="0"/>
    <b v="0"/>
    <b v="0"/>
    <b v="0"/>
    <x v="5"/>
    <n v="1907"/>
  </r>
  <r>
    <n v="15"/>
    <n v="98"/>
    <n v="4.8"/>
    <n v="2"/>
    <n v="59"/>
    <n v="5.4694889397406596"/>
    <n v="4.3044519424438503"/>
    <n v="1.1650369972968093"/>
    <n v="1.3573112050703657"/>
    <b v="0"/>
    <b v="1"/>
    <b v="0"/>
    <b v="0"/>
    <b v="0"/>
    <b v="0"/>
    <x v="5"/>
    <n v="1908"/>
  </r>
  <r>
    <n v="15"/>
    <n v="98"/>
    <n v="4.8"/>
    <n v="2"/>
    <n v="115"/>
    <n v="5.7597042513863199"/>
    <n v="4.3613820075988796"/>
    <n v="1.3983222437874403"/>
    <n v="1.9553050974707415"/>
    <b v="0"/>
    <b v="1"/>
    <b v="0"/>
    <b v="0"/>
    <b v="0"/>
    <b v="0"/>
    <x v="5"/>
    <n v="1909"/>
  </r>
  <r>
    <n v="15"/>
    <n v="98"/>
    <n v="4.8"/>
    <n v="2"/>
    <n v="134"/>
    <n v="5.7435897435897401"/>
    <n v="4.3781938552856401"/>
    <n v="1.3653958883041"/>
    <n v="1.8643059317977422"/>
    <b v="0"/>
    <b v="1"/>
    <b v="0"/>
    <b v="0"/>
    <b v="0"/>
    <b v="0"/>
    <x v="5"/>
    <n v="1910"/>
  </r>
  <r>
    <n v="15"/>
    <n v="98"/>
    <n v="4.8"/>
    <n v="2"/>
    <n v="298"/>
    <n v="5.8161281098084103"/>
    <n v="4.4534764289856001"/>
    <n v="1.3626516808228102"/>
    <n v="1.8568196032492297"/>
    <b v="0"/>
    <b v="1"/>
    <b v="0"/>
    <b v="0"/>
    <b v="0"/>
    <b v="0"/>
    <x v="5"/>
    <n v="1911"/>
  </r>
  <r>
    <n v="15"/>
    <n v="98"/>
    <n v="4.8"/>
    <n v="2"/>
    <n v="280"/>
    <n v="5.1134564643799498"/>
    <n v="4.4519166946411097"/>
    <n v="0.6615397697388401"/>
    <n v="0.43763486694611758"/>
    <b v="1"/>
    <b v="0"/>
    <b v="0"/>
    <b v="0"/>
    <b v="0"/>
    <b v="0"/>
    <x v="5"/>
    <n v="1912"/>
  </r>
  <r>
    <n v="15"/>
    <n v="98"/>
    <n v="4.8"/>
    <n v="2"/>
    <n v="231"/>
    <n v="5.6150729335494303"/>
    <n v="4.4375133514404297"/>
    <n v="1.1775595821090006"/>
    <n v="1.386646569416724"/>
    <b v="0"/>
    <b v="1"/>
    <b v="0"/>
    <b v="0"/>
    <b v="0"/>
    <b v="0"/>
    <x v="5"/>
    <n v="1913"/>
  </r>
  <r>
    <n v="15"/>
    <n v="98"/>
    <n v="4.8"/>
    <n v="2"/>
    <n v="175"/>
    <n v="5.9727310099118398"/>
    <n v="4.4064440727233896"/>
    <n v="1.5662869371884502"/>
    <n v="2.4532547696071765"/>
    <b v="0"/>
    <b v="1"/>
    <b v="0"/>
    <b v="0"/>
    <b v="0"/>
    <b v="0"/>
    <x v="4"/>
    <n v="1914"/>
  </r>
  <r>
    <n v="15"/>
    <n v="98"/>
    <n v="4.8"/>
    <n v="2"/>
    <n v="227"/>
    <n v="5.71428571428571"/>
    <n v="4.4348902702331499"/>
    <n v="1.2793954440525601"/>
    <n v="1.6368527022624475"/>
    <b v="0"/>
    <b v="1"/>
    <b v="0"/>
    <b v="0"/>
    <b v="0"/>
    <b v="0"/>
    <x v="5"/>
    <n v="1915"/>
  </r>
  <r>
    <n v="15"/>
    <n v="98"/>
    <n v="4.8"/>
    <n v="2"/>
    <n v="255"/>
    <n v="5.0335008375209398"/>
    <n v="4.4491000175476101"/>
    <n v="0.58440081997332971"/>
    <n v="0.34152431838550013"/>
    <b v="1"/>
    <b v="0"/>
    <b v="0"/>
    <b v="0"/>
    <b v="0"/>
    <b v="0"/>
    <x v="5"/>
    <n v="1916"/>
  </r>
  <r>
    <n v="15"/>
    <n v="98"/>
    <n v="4.8"/>
    <n v="2"/>
    <n v="251"/>
    <n v="5.0231213872832399"/>
    <n v="4.4481606483459499"/>
    <n v="0.57496073893728994"/>
    <n v="0.3305798513193145"/>
    <b v="1"/>
    <b v="0"/>
    <b v="0"/>
    <b v="0"/>
    <b v="0"/>
    <b v="0"/>
    <x v="5"/>
    <n v="1917"/>
  </r>
  <r>
    <n v="15"/>
    <n v="98"/>
    <n v="4.8"/>
    <n v="2"/>
    <n v="202"/>
    <n v="5.9820510547775196"/>
    <n v="4.4199852943420401"/>
    <n v="1.5620657604354795"/>
    <n v="2.4400494399248727"/>
    <b v="0"/>
    <b v="1"/>
    <b v="0"/>
    <b v="0"/>
    <b v="0"/>
    <b v="0"/>
    <x v="4"/>
    <n v="1918"/>
  </r>
  <r>
    <n v="15"/>
    <n v="98"/>
    <n v="4.8"/>
    <n v="2"/>
    <n v="301"/>
    <n v="5.5310344827586198"/>
    <n v="4.45373630523682"/>
    <n v="1.0772981775217998"/>
    <n v="1.1605713632917913"/>
    <b v="0"/>
    <b v="1"/>
    <b v="0"/>
    <b v="0"/>
    <b v="0"/>
    <b v="0"/>
    <x v="5"/>
    <n v="1919"/>
  </r>
  <r>
    <n v="15"/>
    <n v="98"/>
    <n v="4.8"/>
    <n v="2"/>
    <n v="205"/>
    <n v="5.4117647058823497"/>
    <n v="4.4211564064025897"/>
    <n v="0.99060829947976003"/>
    <n v="0.9813048029981819"/>
    <b v="1"/>
    <b v="0"/>
    <b v="0"/>
    <b v="0"/>
    <b v="0"/>
    <b v="0"/>
    <x v="5"/>
    <n v="1920"/>
  </r>
  <r>
    <n v="15"/>
    <n v="98"/>
    <n v="4.8"/>
    <n v="2"/>
    <n v="181"/>
    <n v="5.0230414746543799"/>
    <n v="4.4124512672424299"/>
    <n v="0.61059020741195003"/>
    <n v="0.37282040138736816"/>
    <b v="1"/>
    <b v="0"/>
    <b v="0"/>
    <b v="0"/>
    <b v="0"/>
    <b v="0"/>
    <x v="5"/>
    <n v="1921"/>
  </r>
  <r>
    <n v="15"/>
    <n v="98"/>
    <n v="4.8"/>
    <n v="2"/>
    <n v="155"/>
    <n v="6.0674518201284799"/>
    <n v="4.3893876075744602"/>
    <n v="1.6780642125540197"/>
    <n v="2.8158995014545423"/>
    <b v="0"/>
    <b v="1"/>
    <b v="0"/>
    <b v="0"/>
    <b v="0"/>
    <b v="0"/>
    <x v="4"/>
    <n v="1922"/>
  </r>
  <r>
    <n v="15"/>
    <n v="98"/>
    <n v="4.8"/>
    <n v="2"/>
    <n v="25"/>
    <n v="5.4385194479297398"/>
    <n v="4.2168984413146999"/>
    <n v="1.2216210066150399"/>
    <n v="1.4923578838031435"/>
    <b v="0"/>
    <b v="1"/>
    <b v="0"/>
    <b v="0"/>
    <b v="0"/>
    <b v="0"/>
    <x v="5"/>
    <n v="1923"/>
  </r>
  <r>
    <n v="15"/>
    <n v="98"/>
    <n v="4.8"/>
    <n v="2"/>
    <n v="406"/>
    <n v="5"/>
    <n v="4.46966552734375"/>
    <n v="0.53033447265625"/>
    <n v="0.28125465288758278"/>
    <b v="1"/>
    <b v="0"/>
    <b v="0"/>
    <b v="0"/>
    <b v="0"/>
    <b v="0"/>
    <x v="5"/>
    <n v="1924"/>
  </r>
  <r>
    <n v="15"/>
    <n v="98"/>
    <n v="4.8"/>
    <n v="2"/>
    <n v="320"/>
    <n v="5.43333333333333"/>
    <n v="4.4553909301757804"/>
    <n v="0.97794240315754966"/>
    <n v="0.95637134389356337"/>
    <b v="1"/>
    <b v="0"/>
    <b v="0"/>
    <b v="0"/>
    <b v="0"/>
    <b v="0"/>
    <x v="5"/>
    <n v="1925"/>
  </r>
  <r>
    <n v="15"/>
    <n v="98"/>
    <n v="4.8"/>
    <n v="2"/>
    <n v="91"/>
    <n v="5.9884436160298202"/>
    <n v="4.3491525650024396"/>
    <n v="1.6392910510273806"/>
    <n v="2.6872751499784542"/>
    <b v="0"/>
    <b v="1"/>
    <b v="0"/>
    <b v="0"/>
    <b v="0"/>
    <b v="0"/>
    <x v="4"/>
    <n v="1926"/>
  </r>
  <r>
    <n v="15"/>
    <n v="98"/>
    <n v="4.8"/>
    <n v="2"/>
    <n v="441"/>
    <n v="5.7777777777777803"/>
    <n v="4.4761228561401403"/>
    <n v="1.3016549216376401"/>
    <n v="1.694305535023491"/>
    <b v="0"/>
    <b v="1"/>
    <b v="0"/>
    <b v="0"/>
    <b v="0"/>
    <b v="0"/>
    <x v="5"/>
    <n v="1927"/>
  </r>
  <r>
    <n v="15"/>
    <n v="98"/>
    <n v="4.8"/>
    <n v="2"/>
    <n v="295"/>
    <n v="5.9737800436999304"/>
    <n v="4.4532165527343803"/>
    <n v="1.5205634909655501"/>
    <n v="2.3121133300573407"/>
    <b v="0"/>
    <b v="1"/>
    <b v="0"/>
    <b v="0"/>
    <b v="0"/>
    <b v="0"/>
    <x v="4"/>
    <n v="1928"/>
  </r>
  <r>
    <n v="15"/>
    <n v="98"/>
    <n v="4.8"/>
    <n v="2"/>
    <n v="380"/>
    <n v="5.9873737373737397"/>
    <n v="4.4606199264526403"/>
    <n v="1.5267538109210994"/>
    <n v="2.3309771991621"/>
    <b v="0"/>
    <b v="1"/>
    <b v="0"/>
    <b v="0"/>
    <b v="0"/>
    <b v="0"/>
    <x v="4"/>
    <n v="1929"/>
  </r>
  <r>
    <n v="15"/>
    <n v="98"/>
    <n v="4.8"/>
    <n v="2"/>
    <n v="247"/>
    <n v="5.5"/>
    <n v="4.4472212791442898"/>
    <n v="1.0527787208557102"/>
    <n v="1.1083430350865855"/>
    <b v="0"/>
    <b v="1"/>
    <b v="0"/>
    <b v="0"/>
    <b v="0"/>
    <b v="0"/>
    <x v="5"/>
    <n v="1930"/>
  </r>
  <r>
    <n v="15"/>
    <n v="98"/>
    <n v="4.8"/>
    <n v="2"/>
    <n v="218"/>
    <n v="5.5"/>
    <n v="4.4289455413818404"/>
    <n v="1.0710544586181596"/>
    <n v="1.147157653325839"/>
    <b v="0"/>
    <b v="1"/>
    <b v="0"/>
    <b v="0"/>
    <b v="0"/>
    <b v="0"/>
    <x v="5"/>
    <n v="1931"/>
  </r>
  <r>
    <n v="15"/>
    <n v="98"/>
    <n v="4.8"/>
    <n v="2"/>
    <n v="246"/>
    <n v="5.3643410852713203"/>
    <n v="4.4469861984252903"/>
    <n v="0.91735488684602995"/>
    <n v="0.84153998842029243"/>
    <b v="1"/>
    <b v="0"/>
    <b v="0"/>
    <b v="0"/>
    <b v="0"/>
    <b v="0"/>
    <x v="5"/>
    <n v="1932"/>
  </r>
  <r>
    <n v="15"/>
    <n v="98"/>
    <n v="4.8"/>
    <n v="2"/>
    <n v="62"/>
    <n v="5.3709198813056398"/>
    <n v="4.3087730407714799"/>
    <n v="1.0621468405341599"/>
    <n v="1.1281559108566981"/>
    <b v="0"/>
    <b v="1"/>
    <b v="0"/>
    <b v="0"/>
    <b v="0"/>
    <b v="0"/>
    <x v="5"/>
    <n v="1933"/>
  </r>
  <r>
    <n v="15"/>
    <n v="98"/>
    <n v="4.8"/>
    <n v="2"/>
    <n v="309"/>
    <n v="5.8039215686274499"/>
    <n v="4.4544296264648402"/>
    <n v="1.3494919421626097"/>
    <n v="1.8211285019618124"/>
    <b v="0"/>
    <b v="1"/>
    <b v="0"/>
    <b v="0"/>
    <b v="0"/>
    <b v="0"/>
    <x v="5"/>
    <n v="1934"/>
  </r>
  <r>
    <n v="15"/>
    <n v="98"/>
    <n v="4.8"/>
    <n v="2"/>
    <n v="263"/>
    <n v="5.99171062547099"/>
    <n v="4.4504437446594203"/>
    <n v="1.5412668808115697"/>
    <n v="2.3755035978866252"/>
    <b v="0"/>
    <b v="1"/>
    <b v="0"/>
    <b v="0"/>
    <b v="0"/>
    <b v="0"/>
    <x v="4"/>
    <n v="1935"/>
  </r>
  <r>
    <n v="15"/>
    <n v="98"/>
    <n v="4.8"/>
    <n v="2"/>
    <n v="277"/>
    <n v="5.2962962962963003"/>
    <n v="4.4516568183898899"/>
    <n v="0.84463947790641036"/>
    <n v="0.71341584763801347"/>
    <b v="1"/>
    <b v="0"/>
    <b v="0"/>
    <b v="0"/>
    <b v="0"/>
    <b v="0"/>
    <x v="5"/>
    <n v="1936"/>
  </r>
  <r>
    <n v="15"/>
    <n v="98"/>
    <n v="4.8"/>
    <n v="2"/>
    <n v="47"/>
    <n v="6.3589591957421598"/>
    <n v="4.2881269454956099"/>
    <n v="2.0708322502465499"/>
    <n v="4.2883462086611894"/>
    <b v="0"/>
    <b v="0"/>
    <b v="1"/>
    <b v="0"/>
    <b v="0"/>
    <b v="0"/>
    <x v="4"/>
    <n v="1937"/>
  </r>
  <r>
    <n v="15"/>
    <n v="98"/>
    <n v="4.8"/>
    <n v="2"/>
    <n v="71"/>
    <n v="6.50178126113288"/>
    <n v="4.3222026824951199"/>
    <n v="2.1795785786377602"/>
    <n v="4.7505627804565993"/>
    <b v="0"/>
    <b v="0"/>
    <b v="1"/>
    <b v="0"/>
    <b v="0"/>
    <b v="0"/>
    <x v="4"/>
    <n v="1938"/>
  </r>
  <r>
    <n v="15"/>
    <n v="98"/>
    <n v="4.8"/>
    <n v="2"/>
    <n v="252"/>
    <n v="5.8358070500927601"/>
    <n v="4.4483957290649396"/>
    <n v="1.3874113210278205"/>
    <n v="1.924910173716162"/>
    <b v="0"/>
    <b v="1"/>
    <b v="0"/>
    <b v="0"/>
    <b v="0"/>
    <b v="0"/>
    <x v="5"/>
    <n v="1939"/>
  </r>
  <r>
    <n v="15"/>
    <n v="98"/>
    <n v="4.8"/>
    <n v="2"/>
    <n v="143"/>
    <n v="5.21760391198044"/>
    <n v="4.3851995468139604"/>
    <n v="0.83240436516647964"/>
    <n v="0.69289702714821"/>
    <b v="1"/>
    <b v="0"/>
    <b v="0"/>
    <b v="0"/>
    <b v="0"/>
    <b v="0"/>
    <x v="5"/>
    <n v="1940"/>
  </r>
  <r>
    <n v="15"/>
    <n v="98"/>
    <n v="4.8"/>
    <n v="2"/>
    <n v="182"/>
    <n v="5.6891615541922302"/>
    <n v="4.4132966995239302"/>
    <n v="1.2758648546683"/>
    <n v="1.6278311273777624"/>
    <b v="0"/>
    <b v="1"/>
    <b v="0"/>
    <b v="0"/>
    <b v="0"/>
    <b v="0"/>
    <x v="5"/>
    <n v="1941"/>
  </r>
  <r>
    <n v="15"/>
    <n v="98"/>
    <n v="4.8"/>
    <n v="2"/>
    <n v="158"/>
    <n v="5.05531914893617"/>
    <n v="4.3904981613159197"/>
    <n v="0.66482098762025021"/>
    <n v="0.44198694558036489"/>
    <b v="1"/>
    <b v="0"/>
    <b v="0"/>
    <b v="0"/>
    <b v="0"/>
    <b v="0"/>
    <x v="5"/>
    <n v="1942"/>
  </r>
  <r>
    <n v="15"/>
    <n v="98"/>
    <n v="4.8"/>
    <n v="2"/>
    <n v="234"/>
    <n v="5.52"/>
    <n v="4.4400143623352104"/>
    <n v="1.0799856376647892"/>
    <n v="1.1663689775622212"/>
    <b v="0"/>
    <b v="1"/>
    <b v="0"/>
    <b v="0"/>
    <b v="0"/>
    <b v="0"/>
    <x v="5"/>
    <n v="1943"/>
  </r>
  <r>
    <n v="15"/>
    <n v="98"/>
    <n v="4.8"/>
    <n v="2"/>
    <n v="203"/>
    <n v="6.5404290429042904"/>
    <n v="4.4203758239746103"/>
    <n v="2.1200532189296801"/>
    <n v="4.4946256510940978"/>
    <b v="0"/>
    <b v="0"/>
    <b v="1"/>
    <b v="0"/>
    <b v="0"/>
    <b v="0"/>
    <x v="4"/>
    <n v="1944"/>
  </r>
  <r>
    <n v="15"/>
    <n v="98"/>
    <n v="4.8"/>
    <n v="2"/>
    <n v="178"/>
    <n v="5.7272727272727302"/>
    <n v="4.4101314544677699"/>
    <n v="1.3171412728049603"/>
    <n v="1.7348611325262708"/>
    <b v="0"/>
    <b v="1"/>
    <b v="0"/>
    <b v="0"/>
    <b v="0"/>
    <b v="0"/>
    <x v="5"/>
    <n v="1945"/>
  </r>
  <r>
    <n v="15"/>
    <n v="98"/>
    <n v="4.8"/>
    <n v="2"/>
    <n v="146"/>
    <n v="5.73109243697479"/>
    <n v="4.3878211975097701"/>
    <n v="1.3432712394650199"/>
    <n v="1.8043776227738908"/>
    <b v="0"/>
    <b v="1"/>
    <b v="0"/>
    <b v="0"/>
    <b v="0"/>
    <b v="0"/>
    <x v="5"/>
    <n v="1946"/>
  </r>
  <r>
    <n v="15"/>
    <n v="98"/>
    <n v="4.8"/>
    <n v="2"/>
    <n v="304"/>
    <n v="5"/>
    <n v="4.4539961814880398"/>
    <n v="0.54600381851196023"/>
    <n v="0.29812016982964162"/>
    <b v="1"/>
    <b v="0"/>
    <b v="0"/>
    <b v="0"/>
    <b v="0"/>
    <b v="0"/>
    <x v="5"/>
    <n v="1947"/>
  </r>
  <r>
    <n v="15"/>
    <n v="98"/>
    <n v="4.8"/>
    <n v="2"/>
    <n v="196"/>
    <n v="5"/>
    <n v="4.4183535575866699"/>
    <n v="0.58164644241333008"/>
    <n v="0.3383125839720833"/>
    <b v="1"/>
    <b v="0"/>
    <b v="0"/>
    <b v="0"/>
    <b v="0"/>
    <b v="0"/>
    <x v="5"/>
    <n v="1948"/>
  </r>
  <r>
    <n v="15"/>
    <n v="98"/>
    <n v="4.8"/>
    <n v="2"/>
    <n v="217"/>
    <n v="5.4761904761904798"/>
    <n v="4.4282865524292001"/>
    <n v="1.0479039237612797"/>
    <n v="1.098102633434286"/>
    <b v="0"/>
    <b v="1"/>
    <b v="0"/>
    <b v="0"/>
    <b v="0"/>
    <b v="0"/>
    <x v="5"/>
    <n v="1949"/>
  </r>
  <r>
    <n v="15"/>
    <n v="98"/>
    <n v="4.8"/>
    <n v="2"/>
    <n v="233"/>
    <n v="5.7388535031847097"/>
    <n v="4.4391803741455096"/>
    <n v="1.2996731290392001"/>
    <n v="1.6891502423465452"/>
    <b v="0"/>
    <b v="1"/>
    <b v="0"/>
    <b v="0"/>
    <b v="0"/>
    <b v="0"/>
    <x v="5"/>
    <n v="1950"/>
  </r>
  <r>
    <n v="15"/>
    <n v="98"/>
    <n v="4.8"/>
    <n v="2"/>
    <n v="122"/>
    <n v="5.1732283464566899"/>
    <n v="4.3676958084106401"/>
    <n v="0.80553253804604985"/>
    <n v="0.6488826698509107"/>
    <b v="1"/>
    <b v="0"/>
    <b v="0"/>
    <b v="0"/>
    <b v="0"/>
    <b v="0"/>
    <x v="5"/>
    <n v="1951"/>
  </r>
  <r>
    <n v="15"/>
    <n v="98"/>
    <n v="4.8"/>
    <n v="2"/>
    <n v="169"/>
    <n v="5.7864077669902896"/>
    <n v="4.3993234634399396"/>
    <n v="1.38708430355035"/>
    <n v="1.9240028651557595"/>
    <b v="0"/>
    <b v="1"/>
    <b v="0"/>
    <b v="0"/>
    <b v="0"/>
    <b v="0"/>
    <x v="5"/>
    <n v="1952"/>
  </r>
  <r>
    <n v="15"/>
    <n v="98"/>
    <n v="4.8"/>
    <n v="2"/>
    <n v="305"/>
    <n v="5"/>
    <n v="4.4540829658508301"/>
    <n v="0.54591703414916992"/>
    <n v="0.29802540817422596"/>
    <b v="1"/>
    <b v="0"/>
    <b v="0"/>
    <b v="0"/>
    <b v="0"/>
    <b v="0"/>
    <x v="5"/>
    <n v="1953"/>
  </r>
  <r>
    <n v="15"/>
    <n v="98"/>
    <n v="4.8"/>
    <n v="2"/>
    <n v="278"/>
    <n v="5.78571428571429"/>
    <n v="4.45174360275269"/>
    <n v="1.3339706829616"/>
    <n v="1.7794777830010375"/>
    <b v="0"/>
    <b v="1"/>
    <b v="0"/>
    <b v="0"/>
    <b v="0"/>
    <b v="0"/>
    <x v="5"/>
    <n v="1954"/>
  </r>
  <r>
    <n v="15"/>
    <n v="98"/>
    <n v="4.8"/>
    <n v="2"/>
    <n v="159"/>
    <n v="5.7297895902547102"/>
    <n v="4.3910436630248997"/>
    <n v="1.3387459272298106"/>
    <n v="1.7922406576744052"/>
    <b v="0"/>
    <b v="1"/>
    <b v="0"/>
    <b v="0"/>
    <b v="0"/>
    <b v="0"/>
    <x v="5"/>
    <n v="1955"/>
  </r>
  <r>
    <n v="15"/>
    <n v="98"/>
    <n v="4.8"/>
    <n v="2"/>
    <n v="197"/>
    <n v="5"/>
    <n v="4.41859674453735"/>
    <n v="0.58140325546265004"/>
    <n v="0.33802974546256748"/>
    <b v="1"/>
    <b v="0"/>
    <b v="0"/>
    <b v="0"/>
    <b v="0"/>
    <b v="0"/>
    <x v="5"/>
    <n v="1956"/>
  </r>
  <r>
    <n v="15"/>
    <n v="98"/>
    <n v="4.8"/>
    <n v="2"/>
    <n v="168"/>
    <n v="6.5686274509803901"/>
    <n v="4.39825439453125"/>
    <n v="2.1703730564491401"/>
    <n v="4.7105192041603825"/>
    <b v="0"/>
    <b v="0"/>
    <b v="1"/>
    <b v="0"/>
    <b v="0"/>
    <b v="0"/>
    <x v="4"/>
    <n v="1957"/>
  </r>
  <r>
    <n v="15"/>
    <n v="98"/>
    <n v="4.8"/>
    <n v="2"/>
    <n v="145"/>
    <n v="5.8811881188118802"/>
    <n v="4.3868894577026403"/>
    <n v="1.4942986611092399"/>
    <n v="2.2329284885928669"/>
    <b v="0"/>
    <b v="1"/>
    <b v="0"/>
    <b v="0"/>
    <b v="0"/>
    <b v="0"/>
    <x v="5"/>
    <n v="1958"/>
  </r>
  <r>
    <n v="15"/>
    <n v="98"/>
    <n v="4.8"/>
    <n v="2"/>
    <n v="136"/>
    <n v="5.9766081871344996"/>
    <n v="4.3794841766357404"/>
    <n v="1.5971240104987592"/>
    <n v="2.5508051049116407"/>
    <b v="0"/>
    <b v="1"/>
    <b v="0"/>
    <b v="0"/>
    <b v="0"/>
    <b v="0"/>
    <x v="4"/>
    <n v="1959"/>
  </r>
  <r>
    <n v="15"/>
    <n v="98"/>
    <n v="4.8"/>
    <n v="2"/>
    <n v="167"/>
    <n v="5.9938878554344903"/>
    <n v="4.3971853256225604"/>
    <n v="1.5967025298119299"/>
    <n v="2.5494589687078171"/>
    <b v="0"/>
    <b v="1"/>
    <b v="0"/>
    <b v="0"/>
    <b v="0"/>
    <b v="0"/>
    <x v="4"/>
    <n v="1960"/>
  </r>
  <r>
    <n v="15"/>
    <n v="98"/>
    <n v="4.8"/>
    <n v="2"/>
    <n v="144"/>
    <n v="5.9592668024439899"/>
    <n v="4.3860187530517596"/>
    <n v="1.5732480493922303"/>
    <n v="2.4751094249164574"/>
    <b v="0"/>
    <b v="1"/>
    <b v="0"/>
    <b v="0"/>
    <b v="0"/>
    <b v="0"/>
    <x v="4"/>
    <n v="1961"/>
  </r>
  <r>
    <n v="15"/>
    <n v="98"/>
    <n v="4.8"/>
    <n v="2"/>
    <n v="176"/>
    <n v="6.3093721565059102"/>
    <n v="4.40771389007568"/>
    <n v="1.9016582664302302"/>
    <n v="3.6163041622824283"/>
    <b v="0"/>
    <b v="1"/>
    <b v="0"/>
    <b v="0"/>
    <b v="0"/>
    <b v="0"/>
    <x v="4"/>
    <n v="1962"/>
  </r>
  <r>
    <n v="15"/>
    <n v="98"/>
    <n v="4.8"/>
    <n v="2"/>
    <n v="96"/>
    <n v="5.4074074074074101"/>
    <n v="4.3519148826599103"/>
    <n v="1.0554925247474998"/>
    <n v="1.1140644697978515"/>
    <b v="0"/>
    <b v="1"/>
    <b v="0"/>
    <b v="0"/>
    <b v="0"/>
    <b v="0"/>
    <x v="5"/>
    <n v="1963"/>
  </r>
  <r>
    <n v="15"/>
    <n v="98"/>
    <n v="4.8"/>
    <n v="2"/>
    <n v="113"/>
    <n v="5.98381710762908"/>
    <n v="4.3597908020019496"/>
    <n v="1.6240263056271305"/>
    <n v="2.6374614413689059"/>
    <b v="0"/>
    <b v="1"/>
    <b v="0"/>
    <b v="0"/>
    <b v="0"/>
    <b v="0"/>
    <x v="4"/>
    <n v="1964"/>
  </r>
  <r>
    <n v="15"/>
    <n v="98"/>
    <n v="4.8"/>
    <n v="2"/>
    <n v="63"/>
    <n v="5.9931972789115697"/>
    <n v="4.3102650642395002"/>
    <n v="1.6829322146720695"/>
    <n v="2.8322608391810369"/>
    <b v="0"/>
    <b v="1"/>
    <b v="0"/>
    <b v="0"/>
    <b v="0"/>
    <b v="0"/>
    <x v="4"/>
    <n v="1965"/>
  </r>
  <r>
    <n v="15"/>
    <n v="98"/>
    <n v="4.8"/>
    <n v="2"/>
    <n v="367"/>
    <n v="6.0186461289014996"/>
    <n v="4.4595046043395996"/>
    <n v="1.5591415245619"/>
    <n v="2.430922293613206"/>
    <b v="0"/>
    <b v="1"/>
    <b v="0"/>
    <b v="0"/>
    <b v="0"/>
    <b v="0"/>
    <x v="4"/>
    <n v="1966"/>
  </r>
  <r>
    <n v="15"/>
    <n v="98"/>
    <n v="4.8"/>
    <n v="2"/>
    <n v="1231"/>
    <n v="6"/>
    <n v="4.54144191741943"/>
    <n v="1.45855808258057"/>
    <n v="2.1273916802611086"/>
    <b v="0"/>
    <b v="1"/>
    <b v="0"/>
    <b v="0"/>
    <b v="0"/>
    <b v="0"/>
    <x v="5"/>
    <n v="1967"/>
  </r>
  <r>
    <n v="15"/>
    <n v="98"/>
    <n v="4.8"/>
    <n v="2"/>
    <n v="967"/>
    <n v="6"/>
    <n v="4.5624446868896502"/>
    <n v="1.4375553131103498"/>
    <n v="2.0665652782517956"/>
    <b v="0"/>
    <b v="1"/>
    <b v="0"/>
    <b v="0"/>
    <b v="0"/>
    <b v="0"/>
    <x v="5"/>
    <n v="1968"/>
  </r>
  <r>
    <n v="15"/>
    <n v="98"/>
    <n v="4.8"/>
    <n v="2"/>
    <n v="1016"/>
    <n v="6.0476190476190501"/>
    <n v="4.5689773559570304"/>
    <n v="1.4786416916620198"/>
    <n v="2.1863812523211195"/>
    <b v="0"/>
    <b v="1"/>
    <b v="0"/>
    <b v="0"/>
    <b v="0"/>
    <b v="0"/>
    <x v="5"/>
    <n v="1969"/>
  </r>
  <r>
    <n v="15"/>
    <n v="98"/>
    <n v="4.8"/>
    <n v="2"/>
    <n v="224"/>
    <n v="6.00076335877863"/>
    <n v="4.43289995193481"/>
    <n v="1.56786340684382"/>
    <n v="2.45819566251991"/>
    <b v="0"/>
    <b v="1"/>
    <b v="0"/>
    <b v="0"/>
    <b v="0"/>
    <b v="0"/>
    <x v="4"/>
    <n v="1970"/>
  </r>
  <r>
    <n v="15"/>
    <n v="98"/>
    <n v="4.8"/>
    <n v="2"/>
    <n v="790"/>
    <n v="6"/>
    <n v="4.5455474853515598"/>
    <n v="1.4544525146484402"/>
    <n v="2.1154321173671709"/>
    <b v="0"/>
    <b v="1"/>
    <b v="0"/>
    <b v="0"/>
    <b v="0"/>
    <b v="0"/>
    <x v="5"/>
    <n v="1971"/>
  </r>
  <r>
    <n v="15"/>
    <n v="98"/>
    <n v="4.8"/>
    <n v="2"/>
    <n v="631"/>
    <n v="6"/>
    <n v="4.5664997100830096"/>
    <n v="1.4335002899169904"/>
    <n v="2.0549230811920958"/>
    <b v="0"/>
    <b v="1"/>
    <b v="0"/>
    <b v="0"/>
    <b v="0"/>
    <b v="0"/>
    <x v="5"/>
    <n v="1972"/>
  </r>
  <r>
    <n v="15"/>
    <n v="98"/>
    <n v="4.8"/>
    <n v="2"/>
    <n v="680"/>
    <n v="6"/>
    <n v="4.5535550117492702"/>
    <n v="1.4464449882507298"/>
    <n v="2.0922031040356539"/>
    <b v="0"/>
    <b v="1"/>
    <b v="0"/>
    <b v="0"/>
    <b v="0"/>
    <b v="0"/>
    <x v="5"/>
    <n v="1973"/>
  </r>
  <r>
    <n v="15"/>
    <n v="98"/>
    <n v="4.8"/>
    <n v="2"/>
    <n v="807"/>
    <n v="6.0358565737051801"/>
    <n v="4.5463428497314498"/>
    <n v="1.4895137239737304"/>
    <n v="2.2186511339060901"/>
    <b v="0"/>
    <b v="1"/>
    <b v="0"/>
    <b v="0"/>
    <b v="0"/>
    <b v="0"/>
    <x v="5"/>
    <n v="1974"/>
  </r>
  <r>
    <n v="15"/>
    <n v="98"/>
    <n v="4.8"/>
    <n v="2"/>
    <n v="771"/>
    <n v="6.0277777777777803"/>
    <n v="4.5449571609497097"/>
    <n v="1.4828206168280706"/>
    <n v="2.19875698169038"/>
    <b v="0"/>
    <b v="1"/>
    <b v="0"/>
    <b v="0"/>
    <b v="0"/>
    <b v="0"/>
    <x v="5"/>
    <n v="1975"/>
  </r>
  <r>
    <n v="15"/>
    <n v="98"/>
    <n v="4.8"/>
    <n v="2"/>
    <n v="907"/>
    <n v="6"/>
    <n v="4.55521535873413"/>
    <n v="1.44478464126587"/>
    <n v="2.0874026596377488"/>
    <b v="0"/>
    <b v="1"/>
    <b v="0"/>
    <b v="0"/>
    <b v="0"/>
    <b v="0"/>
    <x v="5"/>
    <n v="1976"/>
  </r>
  <r>
    <n v="15"/>
    <n v="98"/>
    <n v="4.8"/>
    <n v="2"/>
    <n v="719"/>
    <n v="6.0188679245283003"/>
    <n v="4.54744672775269"/>
    <n v="1.4714211967756103"/>
    <n v="2.1650803383205695"/>
    <b v="0"/>
    <b v="1"/>
    <b v="0"/>
    <b v="0"/>
    <b v="0"/>
    <b v="0"/>
    <x v="5"/>
    <n v="1977"/>
  </r>
  <r>
    <n v="15"/>
    <n v="98"/>
    <n v="4.8"/>
    <n v="2"/>
    <n v="331"/>
    <n v="6.0430396772024197"/>
    <n v="4.4563570022582999"/>
    <n v="1.5866826749441199"/>
    <n v="2.5175619109678276"/>
    <b v="0"/>
    <b v="1"/>
    <b v="0"/>
    <b v="0"/>
    <b v="0"/>
    <b v="0"/>
    <x v="4"/>
    <n v="1978"/>
  </r>
  <r>
    <n v="15"/>
    <n v="98"/>
    <n v="4.8"/>
    <n v="2"/>
    <n v="299"/>
    <n v="6.1078838174273899"/>
    <n v="4.4535632133483896"/>
    <n v="1.6543206040790004"/>
    <n v="2.7367766610803086"/>
    <b v="0"/>
    <b v="1"/>
    <b v="0"/>
    <b v="0"/>
    <b v="0"/>
    <b v="0"/>
    <x v="4"/>
    <n v="1979"/>
  </r>
  <r>
    <n v="15"/>
    <n v="98"/>
    <n v="4.8"/>
    <n v="2"/>
    <n v="334"/>
    <n v="6.0073529411764701"/>
    <n v="4.4566206932067898"/>
    <n v="1.5507322479696803"/>
    <n v="2.4047705048930981"/>
    <b v="0"/>
    <b v="1"/>
    <b v="0"/>
    <b v="0"/>
    <b v="0"/>
    <b v="0"/>
    <x v="4"/>
    <n v="1980"/>
  </r>
  <r>
    <n v="15"/>
    <n v="98"/>
    <n v="4.8"/>
    <n v="2"/>
    <n v="302"/>
    <n v="6.0702479338842998"/>
    <n v="4.4538230895996103"/>
    <n v="1.6164248442846896"/>
    <n v="2.6128292772207828"/>
    <b v="0"/>
    <b v="1"/>
    <b v="0"/>
    <b v="0"/>
    <b v="0"/>
    <b v="0"/>
    <x v="4"/>
    <n v="1981"/>
  </r>
  <r>
    <n v="15"/>
    <n v="98"/>
    <n v="4.8"/>
    <n v="2"/>
    <n v="266"/>
    <n v="6.0074074074074097"/>
    <n v="4.4507036209106401"/>
    <n v="1.5567037864967697"/>
    <n v="2.42332667889338"/>
    <b v="0"/>
    <b v="1"/>
    <b v="0"/>
    <b v="0"/>
    <b v="0"/>
    <b v="0"/>
    <x v="4"/>
    <n v="1982"/>
  </r>
  <r>
    <n v="15"/>
    <n v="98"/>
    <n v="4.8"/>
    <n v="2"/>
    <n v="562"/>
    <n v="6"/>
    <n v="4.5996437072753897"/>
    <n v="1.4003562927246103"/>
    <n v="1.9609977465734143"/>
    <b v="0"/>
    <b v="1"/>
    <b v="0"/>
    <b v="0"/>
    <b v="0"/>
    <b v="0"/>
    <x v="5"/>
    <n v="1983"/>
  </r>
  <r>
    <n v="15"/>
    <n v="98"/>
    <n v="4.8"/>
    <n v="2"/>
    <n v="526"/>
    <n v="6"/>
    <n v="4.5352258682251003"/>
    <n v="1.4647741317748997"/>
    <n v="2.145563257116911"/>
    <b v="0"/>
    <b v="1"/>
    <b v="0"/>
    <b v="0"/>
    <b v="0"/>
    <b v="0"/>
    <x v="5"/>
    <n v="1984"/>
  </r>
  <r>
    <n v="15"/>
    <n v="98"/>
    <n v="4.8"/>
    <n v="2"/>
    <n v="583"/>
    <n v="6.0370370370370399"/>
    <n v="4.5911316871643102"/>
    <n v="1.4459053498727297"/>
    <n v="2.0906422807905809"/>
    <b v="0"/>
    <b v="1"/>
    <b v="0"/>
    <b v="0"/>
    <b v="0"/>
    <b v="0"/>
    <x v="5"/>
    <n v="1985"/>
  </r>
  <r>
    <n v="15"/>
    <n v="98"/>
    <n v="4.8"/>
    <n v="2"/>
    <n v="484"/>
    <n v="6.0073421439060199"/>
    <n v="4.4898986816406303"/>
    <n v="1.5174434622653896"/>
    <n v="2.302634661171973"/>
    <b v="0"/>
    <b v="1"/>
    <b v="0"/>
    <b v="0"/>
    <b v="0"/>
    <b v="0"/>
    <x v="4"/>
    <n v="1986"/>
  </r>
  <r>
    <n v="15"/>
    <n v="98"/>
    <n v="4.8"/>
    <n v="2"/>
    <n v="186"/>
    <n v="6.0007063393960802"/>
    <n v="4.41577243804932"/>
    <n v="1.5849339013467603"/>
    <n v="2.5120154716382621"/>
    <b v="0"/>
    <b v="1"/>
    <b v="0"/>
    <b v="0"/>
    <b v="0"/>
    <b v="0"/>
    <x v="4"/>
    <n v="1987"/>
  </r>
  <r>
    <n v="15"/>
    <n v="98"/>
    <n v="4.8"/>
    <n v="2"/>
    <n v="151"/>
    <n v="6.01438696710039"/>
    <n v="4.3888092041015598"/>
    <n v="1.6255777629988302"/>
    <n v="2.6425030635562807"/>
    <b v="0"/>
    <b v="1"/>
    <b v="0"/>
    <b v="0"/>
    <b v="0"/>
    <b v="0"/>
    <x v="4"/>
    <n v="1988"/>
  </r>
  <r>
    <n v="15"/>
    <n v="98"/>
    <n v="4.8"/>
    <n v="2"/>
    <n v="119"/>
    <n v="6"/>
    <n v="4.3648314476013201"/>
    <n v="1.6351685523986799"/>
    <n v="2.6737761947535943"/>
    <b v="0"/>
    <b v="1"/>
    <b v="0"/>
    <b v="0"/>
    <b v="0"/>
    <b v="0"/>
    <x v="4"/>
    <n v="1989"/>
  </r>
  <r>
    <n v="15"/>
    <n v="98"/>
    <n v="4.8"/>
    <n v="2"/>
    <n v="586"/>
    <n v="6"/>
    <n v="4.5901184082031303"/>
    <n v="1.4098815917968697"/>
    <n v="1.987766102887675"/>
    <b v="0"/>
    <b v="1"/>
    <b v="0"/>
    <b v="0"/>
    <b v="0"/>
    <b v="0"/>
    <x v="5"/>
    <n v="1990"/>
  </r>
  <r>
    <n v="15"/>
    <n v="98"/>
    <n v="4.8"/>
    <n v="2"/>
    <n v="487"/>
    <n v="6"/>
    <n v="4.4909472465515101"/>
    <n v="1.5090527534484899"/>
    <n v="2.2772402126904687"/>
    <b v="0"/>
    <b v="1"/>
    <b v="0"/>
    <b v="0"/>
    <b v="0"/>
    <b v="0"/>
    <x v="4"/>
    <n v="1991"/>
  </r>
  <r>
    <n v="15"/>
    <n v="98"/>
    <n v="4.8"/>
    <n v="2"/>
    <n v="156"/>
    <n v="6"/>
    <n v="4.3897576332092303"/>
    <n v="1.6102423667907697"/>
    <n v="2.5928804798079397"/>
    <b v="0"/>
    <b v="1"/>
    <b v="0"/>
    <b v="0"/>
    <b v="0"/>
    <b v="0"/>
    <x v="4"/>
    <n v="1992"/>
  </r>
  <r>
    <n v="15"/>
    <n v="98"/>
    <n v="4.8"/>
    <n v="2"/>
    <n v="107"/>
    <n v="6.0039906560249197"/>
    <n v="4.3564143180847203"/>
    <n v="1.6475763379401993"/>
    <n v="2.7145077893404377"/>
    <b v="0"/>
    <b v="1"/>
    <b v="0"/>
    <b v="0"/>
    <b v="0"/>
    <b v="0"/>
    <x v="4"/>
    <n v="1993"/>
  </r>
  <r>
    <n v="15"/>
    <n v="98"/>
    <n v="4.8"/>
    <n v="2"/>
    <n v="116"/>
    <n v="6"/>
    <n v="4.36224412918091"/>
    <n v="1.63775587081909"/>
    <n v="2.6822442924023959"/>
    <b v="0"/>
    <b v="1"/>
    <b v="0"/>
    <b v="0"/>
    <b v="0"/>
    <b v="0"/>
    <x v="4"/>
    <n v="1994"/>
  </r>
  <r>
    <n v="15"/>
    <n v="98"/>
    <n v="4.8"/>
    <n v="2"/>
    <n v="448"/>
    <n v="6.7876312718786496"/>
    <n v="4.4778776168823198"/>
    <n v="2.3097536549963298"/>
    <n v="5.334961946768904"/>
    <b v="0"/>
    <b v="0"/>
    <b v="1"/>
    <b v="0"/>
    <b v="0"/>
    <b v="0"/>
    <x v="4"/>
    <n v="1995"/>
  </r>
  <r>
    <n v="15"/>
    <n v="98"/>
    <n v="4.8"/>
    <n v="2"/>
    <n v="906"/>
    <n v="6.03125"/>
    <n v="4.5550947189331099"/>
    <n v="1.4761552810668901"/>
    <n v="2.1790344138216691"/>
    <b v="0"/>
    <b v="1"/>
    <b v="0"/>
    <b v="0"/>
    <b v="0"/>
    <b v="0"/>
    <x v="5"/>
    <n v="1996"/>
  </r>
  <r>
    <n v="15"/>
    <n v="98"/>
    <n v="4.8"/>
    <n v="2"/>
    <n v="682"/>
    <n v="6.07407407407407"/>
    <n v="4.5531144142150897"/>
    <n v="1.5209596598589803"/>
    <n v="2.3133182869183448"/>
    <b v="0"/>
    <b v="1"/>
    <b v="0"/>
    <b v="0"/>
    <b v="0"/>
    <b v="0"/>
    <x v="4"/>
    <n v="1997"/>
  </r>
  <r>
    <n v="15"/>
    <n v="98"/>
    <n v="4.8"/>
    <n v="2"/>
    <n v="735"/>
    <n v="6"/>
    <n v="4.5465888977050799"/>
    <n v="1.4534111022949201"/>
    <n v="2.1124038322741345"/>
    <b v="0"/>
    <b v="1"/>
    <b v="0"/>
    <b v="0"/>
    <b v="0"/>
    <b v="0"/>
    <x v="5"/>
    <n v="1998"/>
  </r>
  <r>
    <n v="15"/>
    <n v="98"/>
    <n v="4.8"/>
    <n v="2"/>
    <n v="718"/>
    <n v="6.0095238095238104"/>
    <n v="4.5475006103515598"/>
    <n v="1.4620231991722505"/>
    <n v="2.1375118349178623"/>
    <b v="0"/>
    <b v="1"/>
    <b v="0"/>
    <b v="0"/>
    <b v="0"/>
    <b v="0"/>
    <x v="5"/>
    <n v="1999"/>
  </r>
  <r>
    <n v="15"/>
    <n v="98"/>
    <n v="4.8"/>
    <n v="2"/>
    <n v="490"/>
    <n v="6.0019801980198002"/>
    <n v="4.4920024871826199"/>
    <n v="1.5099777108371804"/>
    <n v="2.2800326872250913"/>
    <b v="0"/>
    <b v="1"/>
    <b v="0"/>
    <b v="0"/>
    <b v="0"/>
    <b v="0"/>
    <x v="4"/>
    <n v="2000"/>
  </r>
  <r>
    <n v="15"/>
    <n v="98"/>
    <n v="4.8"/>
    <n v="2"/>
    <n v="683"/>
    <n v="6"/>
    <n v="4.5528941154479998"/>
    <n v="1.4471058845520002"/>
    <n v="2.0941154411050267"/>
    <b v="0"/>
    <b v="1"/>
    <b v="0"/>
    <b v="0"/>
    <b v="0"/>
    <b v="0"/>
    <x v="5"/>
    <n v="2001"/>
  </r>
  <r>
    <n v="15"/>
    <n v="98"/>
    <n v="4.8"/>
    <n v="2"/>
    <n v="585"/>
    <n v="6.01782820097245"/>
    <n v="4.5904560089111301"/>
    <n v="1.4273721920613198"/>
    <n v="2.0373913746699372"/>
    <b v="0"/>
    <b v="1"/>
    <b v="0"/>
    <b v="0"/>
    <b v="0"/>
    <b v="0"/>
    <x v="5"/>
    <n v="2002"/>
  </r>
  <r>
    <n v="15"/>
    <n v="98"/>
    <n v="4.8"/>
    <n v="2"/>
    <n v="516"/>
    <n v="6.0125000000000002"/>
    <n v="4.5067009925842303"/>
    <n v="1.5057990074157699"/>
    <n v="2.2674306507343176"/>
    <b v="0"/>
    <b v="1"/>
    <b v="0"/>
    <b v="0"/>
    <b v="0"/>
    <b v="0"/>
    <x v="4"/>
    <n v="2003"/>
  </r>
  <r>
    <n v="15"/>
    <n v="98"/>
    <n v="4.8"/>
    <n v="2"/>
    <n v="515"/>
    <n v="6"/>
    <n v="4.50498342514038"/>
    <n v="1.49501657485962"/>
    <n v="2.2350745591049899"/>
    <b v="0"/>
    <b v="1"/>
    <b v="0"/>
    <b v="0"/>
    <b v="0"/>
    <b v="0"/>
    <x v="5"/>
    <n v="2004"/>
  </r>
  <r>
    <n v="15"/>
    <n v="98"/>
    <n v="4.8"/>
    <n v="2"/>
    <n v="560"/>
    <n v="6"/>
    <n v="4.60076856613159"/>
    <n v="1.39923143386841"/>
    <n v="1.9578486055254465"/>
    <b v="0"/>
    <b v="1"/>
    <b v="0"/>
    <b v="0"/>
    <b v="0"/>
    <b v="0"/>
    <x v="5"/>
    <n v="2005"/>
  </r>
  <r>
    <n v="15"/>
    <n v="98"/>
    <n v="4.8"/>
    <n v="2"/>
    <n v="491"/>
    <n v="6.4285714285714297"/>
    <n v="4.4923419952392596"/>
    <n v="1.9362294333321701"/>
    <n v="3.7489844185018169"/>
    <b v="0"/>
    <b v="1"/>
    <b v="0"/>
    <b v="0"/>
    <b v="0"/>
    <b v="0"/>
    <x v="4"/>
    <n v="2006"/>
  </r>
  <r>
    <n v="15"/>
    <n v="98"/>
    <n v="4.8"/>
    <n v="2"/>
    <n v="60"/>
    <n v="6.2441778405081196"/>
    <n v="4.3058128356933603"/>
    <n v="1.9383650048147594"/>
    <n v="3.7572588918905221"/>
    <b v="0"/>
    <b v="1"/>
    <b v="0"/>
    <b v="0"/>
    <b v="0"/>
    <b v="0"/>
    <x v="4"/>
    <n v="2007"/>
  </r>
  <r>
    <n v="15"/>
    <n v="98"/>
    <n v="4.8"/>
    <n v="2"/>
    <n v="92"/>
    <n v="6.1658031088082899"/>
    <n v="4.3498950004577601"/>
    <n v="1.8159081083505297"/>
    <n v="3.2975222579731991"/>
    <b v="0"/>
    <b v="1"/>
    <b v="0"/>
    <b v="0"/>
    <b v="0"/>
    <b v="0"/>
    <x v="4"/>
    <n v="2008"/>
  </r>
  <r>
    <n v="15"/>
    <n v="98"/>
    <n v="4.8"/>
    <n v="2"/>
    <n v="228"/>
    <n v="6.0244988864142499"/>
    <n v="4.4354481697082502"/>
    <n v="1.5890507167059997"/>
    <n v="2.5250821802638512"/>
    <b v="0"/>
    <b v="1"/>
    <b v="0"/>
    <b v="0"/>
    <b v="0"/>
    <b v="0"/>
    <x v="4"/>
    <n v="2009"/>
  </r>
  <r>
    <n v="15"/>
    <n v="98"/>
    <n v="4.8"/>
    <n v="2"/>
    <n v="281"/>
    <n v="6.0520361990950198"/>
    <n v="4.4520034790039098"/>
    <n v="1.60003272009111"/>
    <n v="2.5601047053621562"/>
    <b v="0"/>
    <b v="1"/>
    <b v="0"/>
    <b v="0"/>
    <b v="0"/>
    <b v="0"/>
    <x v="4"/>
    <n v="2010"/>
  </r>
  <r>
    <n v="15"/>
    <n v="98"/>
    <n v="4.8"/>
    <n v="2"/>
    <n v="232"/>
    <n v="6.0014204545454497"/>
    <n v="4.4383468627929696"/>
    <n v="1.5630735917524801"/>
    <n v="2.4431990532339989"/>
    <b v="0"/>
    <b v="1"/>
    <b v="0"/>
    <b v="0"/>
    <b v="0"/>
    <b v="0"/>
    <x v="4"/>
    <n v="2011"/>
  </r>
  <r>
    <n v="15"/>
    <n v="98"/>
    <n v="4.8"/>
    <n v="2"/>
    <n v="253"/>
    <n v="6.0551724137931"/>
    <n v="4.44863033294678"/>
    <n v="1.60654208084632"/>
    <n v="2.5809774575300239"/>
    <b v="0"/>
    <b v="1"/>
    <b v="0"/>
    <b v="0"/>
    <b v="0"/>
    <b v="0"/>
    <x v="4"/>
    <n v="2012"/>
  </r>
  <r>
    <n v="15"/>
    <n v="98"/>
    <n v="4.8"/>
    <n v="2"/>
    <n v="306"/>
    <n v="6.125"/>
    <n v="4.4541697502136204"/>
    <n v="1.6708302497863796"/>
    <n v="2.7916737236012157"/>
    <b v="0"/>
    <b v="1"/>
    <b v="0"/>
    <b v="0"/>
    <b v="0"/>
    <b v="0"/>
    <x v="4"/>
    <n v="2013"/>
  </r>
  <r>
    <n v="15"/>
    <n v="98"/>
    <n v="4.8"/>
    <n v="2"/>
    <n v="256"/>
    <n v="6.0164917541229403"/>
    <n v="4.4493350982665998"/>
    <n v="1.5671566558563406"/>
    <n v="2.4559799839948289"/>
    <b v="0"/>
    <b v="1"/>
    <b v="0"/>
    <b v="0"/>
    <b v="0"/>
    <b v="0"/>
    <x v="4"/>
    <n v="2014"/>
  </r>
  <r>
    <n v="15"/>
    <n v="98"/>
    <n v="4.8"/>
    <n v="2"/>
    <n v="206"/>
    <n v="6.01204819277108"/>
    <n v="4.4215469360351598"/>
    <n v="1.5905012567359202"/>
    <n v="2.5296942476785418"/>
    <b v="0"/>
    <b v="1"/>
    <b v="0"/>
    <b v="0"/>
    <b v="0"/>
    <b v="0"/>
    <x v="4"/>
    <n v="2015"/>
  </r>
  <r>
    <n v="15"/>
    <n v="98"/>
    <n v="4.8"/>
    <n v="2"/>
    <n v="235"/>
    <n v="6"/>
    <n v="4.4408483505248997"/>
    <n v="1.5591516494751003"/>
    <n v="2.4309538660609262"/>
    <b v="0"/>
    <b v="1"/>
    <b v="0"/>
    <b v="0"/>
    <b v="0"/>
    <b v="0"/>
    <x v="4"/>
    <n v="2016"/>
  </r>
  <r>
    <n v="15"/>
    <n v="98"/>
    <n v="4.8"/>
    <n v="2"/>
    <n v="179"/>
    <n v="6"/>
    <n v="4.4108743667602504"/>
    <n v="1.5891256332397496"/>
    <n v="2.5253202782196351"/>
    <b v="0"/>
    <b v="1"/>
    <b v="0"/>
    <b v="0"/>
    <b v="0"/>
    <b v="0"/>
    <x v="4"/>
    <n v="2017"/>
  </r>
  <r>
    <n v="15"/>
    <n v="98"/>
    <n v="4.8"/>
    <n v="2"/>
    <n v="417"/>
    <n v="6.29047395588925"/>
    <n v="4.4713559150695801"/>
    <n v="1.8191180408196699"/>
    <n v="3.3091904464355943"/>
    <b v="0"/>
    <b v="1"/>
    <b v="0"/>
    <b v="0"/>
    <b v="0"/>
    <b v="0"/>
    <x v="4"/>
    <n v="2018"/>
  </r>
  <r>
    <n v="15"/>
    <n v="98"/>
    <n v="4.8"/>
    <n v="2"/>
    <n v="407"/>
    <n v="6"/>
    <n v="4.4698190689086896"/>
    <n v="1.5301809310913104"/>
    <n v="2.3414536818754694"/>
    <b v="0"/>
    <b v="1"/>
    <b v="0"/>
    <b v="0"/>
    <b v="0"/>
    <b v="0"/>
    <x v="4"/>
    <n v="2019"/>
  </r>
  <r>
    <n v="15"/>
    <n v="98"/>
    <n v="4.8"/>
    <n v="2"/>
    <n v="321"/>
    <n v="6"/>
    <n v="4.4554786682128897"/>
    <n v="1.5445213317871103"/>
    <n v="2.3855461443454287"/>
    <b v="0"/>
    <b v="1"/>
    <b v="0"/>
    <b v="0"/>
    <b v="0"/>
    <b v="0"/>
    <x v="4"/>
    <n v="2020"/>
  </r>
  <r>
    <n v="15"/>
    <n v="98"/>
    <n v="4.8"/>
    <n v="2"/>
    <n v="356"/>
    <n v="6"/>
    <n v="4.4585533142089799"/>
    <n v="1.5414466857910201"/>
    <n v="2.3760578851361198"/>
    <b v="0"/>
    <b v="1"/>
    <b v="0"/>
    <b v="0"/>
    <b v="0"/>
    <b v="0"/>
    <x v="4"/>
    <n v="2021"/>
  </r>
  <r>
    <n v="15"/>
    <n v="98"/>
    <n v="4.8"/>
    <n v="2"/>
    <n v="392"/>
    <n v="6"/>
    <n v="4.4663925170898402"/>
    <n v="1.5336074829101598"/>
    <n v="2.3519519116380363"/>
    <b v="0"/>
    <b v="1"/>
    <b v="0"/>
    <b v="0"/>
    <b v="0"/>
    <b v="0"/>
    <x v="4"/>
    <n v="2022"/>
  </r>
  <r>
    <n v="15"/>
    <n v="98"/>
    <n v="4.8"/>
    <n v="2"/>
    <n v="135"/>
    <n v="6"/>
    <n v="4.3788390159606898"/>
    <n v="1.6211609840393102"/>
    <n v="2.6281629361713046"/>
    <b v="0"/>
    <b v="1"/>
    <b v="0"/>
    <b v="0"/>
    <b v="0"/>
    <b v="0"/>
    <x v="4"/>
    <n v="2023"/>
  </r>
  <r>
    <n v="15"/>
    <n v="98"/>
    <n v="4.8"/>
    <n v="2"/>
    <n v="132"/>
    <n v="6.0098684210526301"/>
    <n v="4.3768377304077104"/>
    <n v="1.6330306906449197"/>
    <n v="2.6667892365882233"/>
    <b v="0"/>
    <b v="1"/>
    <b v="0"/>
    <b v="0"/>
    <b v="0"/>
    <b v="0"/>
    <x v="4"/>
    <n v="2024"/>
  </r>
  <r>
    <n v="15"/>
    <n v="98"/>
    <n v="4.8"/>
    <n v="2"/>
    <n v="140"/>
    <n v="6"/>
    <n v="4.3827424049377397"/>
    <n v="1.6172575950622603"/>
    <n v="2.6155221287865658"/>
    <b v="0"/>
    <b v="1"/>
    <b v="0"/>
    <b v="0"/>
    <b v="0"/>
    <b v="0"/>
    <x v="4"/>
    <n v="2025"/>
  </r>
  <r>
    <n v="15"/>
    <n v="98"/>
    <n v="4.8"/>
    <n v="2"/>
    <n v="451"/>
    <n v="6"/>
    <n v="4.4786291122436497"/>
    <n v="1.5213708877563503"/>
    <n v="2.3145693781125454"/>
    <b v="0"/>
    <b v="1"/>
    <b v="0"/>
    <b v="0"/>
    <b v="0"/>
    <b v="0"/>
    <x v="4"/>
    <n v="2026"/>
  </r>
  <r>
    <n v="15"/>
    <n v="98"/>
    <n v="4.8"/>
    <n v="2"/>
    <n v="359"/>
    <n v="6"/>
    <n v="4.4588170051574698"/>
    <n v="1.5411829948425302"/>
    <n v="2.3752450235917903"/>
    <b v="0"/>
    <b v="1"/>
    <b v="0"/>
    <b v="0"/>
    <b v="0"/>
    <b v="0"/>
    <x v="4"/>
    <n v="2027"/>
  </r>
  <r>
    <n v="15"/>
    <n v="98"/>
    <n v="4.8"/>
    <n v="2"/>
    <n v="610"/>
    <n v="6"/>
    <n v="4.5764932632446298"/>
    <n v="1.4235067367553702"/>
    <n v="2.0263714295879227"/>
    <b v="0"/>
    <b v="1"/>
    <b v="0"/>
    <b v="0"/>
    <b v="0"/>
    <b v="0"/>
    <x v="5"/>
    <n v="2028"/>
  </r>
  <r>
    <n v="15"/>
    <n v="98"/>
    <n v="4.8"/>
    <n v="2"/>
    <n v="541"/>
    <n v="6"/>
    <n v="4.6114530563354501"/>
    <n v="1.3885469436645499"/>
    <n v="1.9280626147601627"/>
    <b v="0"/>
    <b v="1"/>
    <b v="0"/>
    <b v="0"/>
    <b v="0"/>
    <b v="0"/>
    <x v="5"/>
    <n v="2029"/>
  </r>
  <r>
    <n v="15"/>
    <n v="98"/>
    <n v="4.8"/>
    <n v="2"/>
    <n v="177"/>
    <n v="6"/>
    <n v="4.4089870452880904"/>
    <n v="1.5910129547119096"/>
    <n v="2.5313222220611209"/>
    <b v="0"/>
    <b v="1"/>
    <b v="0"/>
    <b v="0"/>
    <b v="0"/>
    <b v="0"/>
    <x v="4"/>
    <n v="2030"/>
  </r>
  <r>
    <n v="15"/>
    <n v="98"/>
    <n v="4.8"/>
    <n v="2"/>
    <n v="204"/>
    <n v="6"/>
    <n v="4.4207658767700204"/>
    <n v="1.5792341232299796"/>
    <n v="2.4939804159739625"/>
    <b v="0"/>
    <b v="1"/>
    <b v="0"/>
    <b v="0"/>
    <b v="0"/>
    <b v="0"/>
    <x v="4"/>
    <n v="2031"/>
  </r>
  <r>
    <n v="15"/>
    <n v="98"/>
    <n v="4.8"/>
    <n v="2"/>
    <n v="236"/>
    <n v="6"/>
    <n v="4.4416146278381303"/>
    <n v="1.5583853721618697"/>
    <n v="2.428564968168089"/>
    <b v="0"/>
    <b v="1"/>
    <b v="0"/>
    <b v="0"/>
    <b v="0"/>
    <b v="0"/>
    <x v="4"/>
    <n v="2032"/>
  </r>
  <r>
    <n v="15"/>
    <n v="98"/>
    <n v="4.8"/>
    <n v="2"/>
    <n v="442"/>
    <n v="6"/>
    <n v="4.4763736724853498"/>
    <n v="1.5236263275146502"/>
    <n v="2.3214371858957801"/>
    <b v="0"/>
    <b v="1"/>
    <b v="0"/>
    <b v="0"/>
    <b v="0"/>
    <b v="0"/>
    <x v="4"/>
    <n v="2033"/>
  </r>
  <r>
    <n v="15"/>
    <n v="98"/>
    <n v="4.8"/>
    <n v="2"/>
    <n v="381"/>
    <n v="6"/>
    <n v="4.4607052803039604"/>
    <n v="1.5392947196960396"/>
    <n v="2.3694282340841091"/>
    <b v="0"/>
    <b v="1"/>
    <b v="0"/>
    <b v="0"/>
    <b v="0"/>
    <b v="0"/>
    <x v="4"/>
    <n v="2034"/>
  </r>
  <r>
    <n v="15"/>
    <n v="98"/>
    <n v="4.8"/>
    <n v="2"/>
    <n v="117"/>
    <n v="6"/>
    <n v="4.3631067276001003"/>
    <n v="1.6368932723998997"/>
    <n v="2.679419585228052"/>
    <b v="0"/>
    <b v="1"/>
    <b v="0"/>
    <b v="0"/>
    <b v="0"/>
    <b v="0"/>
    <x v="4"/>
    <n v="2035"/>
  </r>
  <r>
    <n v="15"/>
    <n v="98"/>
    <n v="4.8"/>
    <n v="2"/>
    <n v="384"/>
    <n v="6"/>
    <n v="4.4617691040039098"/>
    <n v="1.5382308959960902"/>
    <n v="2.3661542893969343"/>
    <b v="0"/>
    <b v="1"/>
    <b v="0"/>
    <b v="0"/>
    <b v="0"/>
    <b v="0"/>
    <x v="4"/>
    <n v="2036"/>
  </r>
  <r>
    <n v="15"/>
    <n v="98"/>
    <n v="4.8"/>
    <n v="2"/>
    <n v="540"/>
    <n v="6"/>
    <n v="4.6120157241821298"/>
    <n v="1.3879842758178702"/>
    <n v="1.9265003499176576"/>
    <b v="0"/>
    <b v="1"/>
    <b v="0"/>
    <b v="0"/>
    <b v="0"/>
    <b v="0"/>
    <x v="5"/>
    <n v="2037"/>
  </r>
  <r>
    <n v="15"/>
    <n v="98"/>
    <n v="4.8"/>
    <n v="2"/>
    <n v="97"/>
    <n v="6"/>
    <n v="4.3522806167602504"/>
    <n v="1.6477193832397496"/>
    <n v="2.7149791659039808"/>
    <b v="0"/>
    <b v="1"/>
    <b v="0"/>
    <b v="0"/>
    <b v="0"/>
    <b v="0"/>
    <x v="4"/>
    <n v="2038"/>
  </r>
  <r>
    <n v="15"/>
    <n v="98"/>
    <n v="4.8"/>
    <n v="2"/>
    <n v="399"/>
    <n v="6"/>
    <n v="4.4683089256286603"/>
    <n v="1.5316910743713397"/>
    <n v="2.3460775473088287"/>
    <b v="0"/>
    <b v="1"/>
    <b v="0"/>
    <b v="0"/>
    <b v="0"/>
    <b v="0"/>
    <x v="4"/>
    <n v="2039"/>
  </r>
  <r>
    <n v="15"/>
    <n v="98"/>
    <n v="4.8"/>
    <n v="2"/>
    <n v="363"/>
    <n v="6"/>
    <n v="4.4591617584228498"/>
    <n v="1.5408382415771502"/>
    <n v="2.3741824867065642"/>
    <b v="0"/>
    <b v="1"/>
    <b v="0"/>
    <b v="0"/>
    <b v="0"/>
    <b v="0"/>
    <x v="4"/>
    <n v="2040"/>
  </r>
  <r>
    <n v="15"/>
    <n v="98"/>
    <n v="4.8"/>
    <n v="2"/>
    <n v="362"/>
    <n v="6"/>
    <n v="4.4590759277343803"/>
    <n v="1.5409240722656197"/>
    <n v="2.3744469964876607"/>
    <b v="0"/>
    <b v="1"/>
    <b v="0"/>
    <b v="0"/>
    <b v="0"/>
    <b v="0"/>
    <x v="4"/>
    <n v="2041"/>
  </r>
  <r>
    <n v="15"/>
    <n v="98"/>
    <n v="4.8"/>
    <n v="2"/>
    <n v="347"/>
    <n v="6"/>
    <n v="4.45776271820068"/>
    <n v="1.54223728179932"/>
    <n v="2.3784958333717552"/>
    <b v="0"/>
    <b v="1"/>
    <b v="0"/>
    <b v="0"/>
    <b v="0"/>
    <b v="0"/>
    <x v="4"/>
    <n v="2042"/>
  </r>
  <r>
    <n v="15"/>
    <n v="98"/>
    <n v="4.8"/>
    <n v="2"/>
    <n v="170"/>
    <n v="6"/>
    <n v="4.4003930091857901"/>
    <n v="1.5996069908142099"/>
    <n v="2.5587425250616915"/>
    <b v="0"/>
    <b v="1"/>
    <b v="0"/>
    <b v="0"/>
    <b v="0"/>
    <b v="0"/>
    <x v="4"/>
    <n v="2043"/>
  </r>
  <r>
    <n v="15"/>
    <n v="98"/>
    <n v="4.8"/>
    <n v="2"/>
    <n v="310"/>
    <n v="6"/>
    <n v="4.4545154571533203"/>
    <n v="1.5454845428466797"/>
    <n v="2.3885224721780105"/>
    <b v="0"/>
    <b v="1"/>
    <b v="0"/>
    <b v="0"/>
    <b v="0"/>
    <b v="0"/>
    <x v="4"/>
    <n v="2044"/>
  </r>
  <r>
    <n v="15"/>
    <n v="98"/>
    <n v="4.8"/>
    <n v="2"/>
    <n v="264"/>
    <n v="6.1535893155258803"/>
    <n v="4.4505305290222203"/>
    <n v="1.7030587865036599"/>
    <n v="2.9004092302873188"/>
    <b v="0"/>
    <b v="1"/>
    <b v="0"/>
    <b v="0"/>
    <b v="0"/>
    <b v="0"/>
    <x v="4"/>
    <n v="2045"/>
  </r>
  <r>
    <n v="15"/>
    <n v="98"/>
    <n v="4.8"/>
    <n v="2"/>
    <n v="248"/>
    <n v="6"/>
    <n v="4.4474558830261204"/>
    <n v="1.5525441169738796"/>
    <n v="2.4103932351502038"/>
    <b v="0"/>
    <b v="1"/>
    <b v="0"/>
    <b v="0"/>
    <b v="0"/>
    <b v="0"/>
    <x v="4"/>
    <n v="2046"/>
  </r>
  <r>
    <n v="15"/>
    <n v="98"/>
    <n v="4.8"/>
    <n v="2"/>
    <n v="267"/>
    <n v="6.3855421686747"/>
    <n v="4.4507904052734402"/>
    <n v="1.9347517634012599"/>
    <n v="3.7432643859842845"/>
    <b v="0"/>
    <b v="1"/>
    <b v="0"/>
    <b v="0"/>
    <b v="0"/>
    <b v="0"/>
    <x v="4"/>
    <n v="2047"/>
  </r>
  <r>
    <n v="15"/>
    <n v="98"/>
    <n v="4.8"/>
    <n v="2"/>
    <n v="123"/>
    <n v="6"/>
    <n v="4.3686537742614702"/>
    <n v="1.6313462257385298"/>
    <n v="2.6612905082313465"/>
    <b v="0"/>
    <b v="1"/>
    <b v="0"/>
    <b v="0"/>
    <b v="0"/>
    <b v="0"/>
    <x v="4"/>
    <n v="2048"/>
  </r>
  <r>
    <n v="15"/>
    <n v="98"/>
    <n v="4.8"/>
    <n v="2"/>
    <n v="431"/>
    <n v="6"/>
    <n v="4.4736161231994602"/>
    <n v="1.5263838768005398"/>
    <n v="2.3298477393566452"/>
    <b v="0"/>
    <b v="1"/>
    <b v="0"/>
    <b v="0"/>
    <b v="0"/>
    <b v="0"/>
    <x v="4"/>
    <n v="2049"/>
  </r>
  <r>
    <n v="15"/>
    <n v="98"/>
    <n v="4.8"/>
    <n v="2"/>
    <n v="326"/>
    <n v="6"/>
    <n v="4.4559178352356001"/>
    <n v="1.5440821647643999"/>
    <n v="2.3841897315435152"/>
    <b v="0"/>
    <b v="1"/>
    <b v="0"/>
    <b v="0"/>
    <b v="0"/>
    <b v="0"/>
    <x v="4"/>
    <n v="2050"/>
  </r>
  <r>
    <n v="15"/>
    <n v="98"/>
    <n v="4.8"/>
    <n v="2"/>
    <n v="283"/>
    <n v="6"/>
    <n v="4.4521765708923304"/>
    <n v="1.5478234291076696"/>
    <n v="2.3957573676946251"/>
    <b v="0"/>
    <b v="1"/>
    <b v="0"/>
    <b v="0"/>
    <b v="0"/>
    <b v="0"/>
    <x v="4"/>
    <n v="2051"/>
  </r>
  <r>
    <n v="15"/>
    <n v="98"/>
    <n v="4.8"/>
    <n v="2"/>
    <n v="378"/>
    <n v="6"/>
    <n v="4.46044826507568"/>
    <n v="1.53955173492432"/>
    <n v="2.3702195445084837"/>
    <b v="0"/>
    <b v="1"/>
    <b v="0"/>
    <b v="0"/>
    <b v="0"/>
    <b v="0"/>
    <x v="4"/>
    <n v="2052"/>
  </r>
  <r>
    <n v="15"/>
    <n v="98"/>
    <n v="4.8"/>
    <n v="2"/>
    <n v="258"/>
    <n v="6"/>
    <n v="4.4498047828674299"/>
    <n v="1.5501952171325701"/>
    <n v="2.4031052112206961"/>
    <b v="0"/>
    <b v="1"/>
    <b v="0"/>
    <b v="0"/>
    <b v="0"/>
    <b v="0"/>
    <x v="4"/>
    <n v="2053"/>
  </r>
  <r>
    <n v="15"/>
    <n v="98"/>
    <n v="4.8"/>
    <n v="2"/>
    <n v="98"/>
    <n v="6"/>
    <n v="4.3526468276977504"/>
    <n v="1.6473531723022496"/>
    <n v="2.7137724742942853"/>
    <b v="0"/>
    <b v="1"/>
    <b v="0"/>
    <b v="0"/>
    <b v="0"/>
    <b v="0"/>
    <x v="4"/>
    <n v="2054"/>
  </r>
  <r>
    <n v="15"/>
    <n v="98"/>
    <n v="4.8"/>
    <n v="2"/>
    <n v="82"/>
    <n v="6.9205298013245002"/>
    <n v="4.3386173248290998"/>
    <n v="2.5819124764954005"/>
    <n v="6.6662720362826118"/>
    <b v="0"/>
    <b v="0"/>
    <b v="1"/>
    <b v="0"/>
    <b v="0"/>
    <b v="0"/>
    <x v="6"/>
    <n v="2055"/>
  </r>
  <r>
    <n v="15"/>
    <n v="98"/>
    <n v="4.8"/>
    <n v="2"/>
    <n v="325"/>
    <n v="6"/>
    <n v="4.4558300971984899"/>
    <n v="1.5441699028015101"/>
    <n v="2.3844606887180251"/>
    <b v="0"/>
    <b v="1"/>
    <b v="0"/>
    <b v="0"/>
    <b v="0"/>
    <b v="0"/>
    <x v="4"/>
    <n v="2056"/>
  </r>
  <r>
    <n v="15"/>
    <n v="98"/>
    <n v="4.8"/>
    <n v="2"/>
    <n v="238"/>
    <n v="6"/>
    <n v="4.4429864883422896"/>
    <n v="1.5570135116577104"/>
    <n v="2.4242910754846752"/>
    <b v="0"/>
    <b v="1"/>
    <b v="0"/>
    <b v="0"/>
    <b v="0"/>
    <b v="0"/>
    <x v="4"/>
    <n v="2057"/>
  </r>
  <r>
    <n v="15"/>
    <n v="98"/>
    <n v="4.8"/>
    <n v="2"/>
    <n v="118"/>
    <n v="6"/>
    <n v="4.3639688491821298"/>
    <n v="1.6360311508178702"/>
    <n v="2.6765979264464446"/>
    <b v="0"/>
    <b v="1"/>
    <b v="0"/>
    <b v="0"/>
    <b v="0"/>
    <b v="0"/>
    <x v="4"/>
    <n v="2058"/>
  </r>
  <r>
    <n v="15"/>
    <n v="98"/>
    <n v="4.8"/>
    <n v="2"/>
    <n v="791"/>
    <n v="7"/>
    <n v="4.54559421539307"/>
    <n v="2.45440578460693"/>
    <n v="6.0241077555119595"/>
    <b v="0"/>
    <b v="0"/>
    <b v="1"/>
    <b v="0"/>
    <b v="0"/>
    <b v="0"/>
    <x v="4"/>
    <n v="2059"/>
  </r>
  <r>
    <n v="15"/>
    <n v="98"/>
    <n v="4.8"/>
    <n v="2"/>
    <n v="632"/>
    <n v="7"/>
    <n v="4.5661211013793901"/>
    <n v="2.4338788986206099"/>
    <n v="5.9237664931506728"/>
    <b v="0"/>
    <b v="0"/>
    <b v="1"/>
    <b v="0"/>
    <b v="0"/>
    <b v="0"/>
    <x v="4"/>
    <n v="2060"/>
  </r>
  <r>
    <n v="15"/>
    <n v="98"/>
    <n v="4.8"/>
    <n v="2"/>
    <n v="681"/>
    <n v="7"/>
    <n v="4.5533347129821804"/>
    <n v="2.4466652870178196"/>
    <n v="5.9861710266979893"/>
    <b v="0"/>
    <b v="0"/>
    <b v="1"/>
    <b v="0"/>
    <b v="0"/>
    <b v="0"/>
    <x v="4"/>
    <n v="2061"/>
  </r>
  <r>
    <n v="15"/>
    <n v="98"/>
    <n v="4.8"/>
    <n v="2"/>
    <n v="1771"/>
    <n v="7"/>
    <n v="4.5020771026611301"/>
    <n v="2.4979228973388699"/>
    <n v="6.2396188010498141"/>
    <b v="0"/>
    <b v="0"/>
    <b v="1"/>
    <b v="0"/>
    <b v="0"/>
    <b v="0"/>
    <x v="4"/>
    <n v="2062"/>
  </r>
  <r>
    <n v="15"/>
    <n v="98"/>
    <n v="4.8"/>
    <n v="2"/>
    <n v="1425"/>
    <n v="7"/>
    <n v="4.5254569053649902"/>
    <n v="2.4745430946350098"/>
    <n v="6.1233635272058109"/>
    <b v="0"/>
    <b v="0"/>
    <b v="1"/>
    <b v="0"/>
    <b v="0"/>
    <b v="0"/>
    <x v="4"/>
    <n v="2063"/>
  </r>
  <r>
    <n v="15"/>
    <n v="98"/>
    <n v="4.8"/>
    <n v="2"/>
    <n v="368"/>
    <n v="7"/>
    <n v="4.4595904350280797"/>
    <n v="2.5404095649719203"/>
    <n v="6.4536807578008215"/>
    <b v="0"/>
    <b v="0"/>
    <b v="1"/>
    <b v="0"/>
    <b v="0"/>
    <b v="0"/>
    <x v="6"/>
    <n v="2064"/>
  </r>
  <r>
    <n v="15"/>
    <n v="98"/>
    <n v="4.8"/>
    <n v="2"/>
    <n v="1232"/>
    <n v="7"/>
    <n v="4.5411958694457999"/>
    <n v="2.4588041305542001"/>
    <n v="6.045717752430396"/>
    <b v="0"/>
    <b v="0"/>
    <b v="1"/>
    <b v="0"/>
    <b v="0"/>
    <b v="0"/>
    <x v="4"/>
    <n v="2065"/>
  </r>
  <r>
    <n v="15"/>
    <n v="98"/>
    <n v="4.8"/>
    <n v="2"/>
    <n v="1017"/>
    <n v="7"/>
    <n v="4.5691156387329102"/>
    <n v="2.4308843612670898"/>
    <n v="5.9091987778529074"/>
    <b v="0"/>
    <b v="0"/>
    <b v="1"/>
    <b v="0"/>
    <b v="0"/>
    <b v="0"/>
    <x v="4"/>
    <n v="2066"/>
  </r>
  <r>
    <n v="15"/>
    <n v="98"/>
    <n v="4.8"/>
    <n v="2"/>
    <n v="1103"/>
    <n v="7"/>
    <n v="4.5819578170776403"/>
    <n v="2.4180421829223597"/>
    <n v="5.8469279983919309"/>
    <b v="0"/>
    <b v="0"/>
    <b v="1"/>
    <b v="0"/>
    <b v="0"/>
    <b v="0"/>
    <x v="4"/>
    <n v="2067"/>
  </r>
  <r>
    <n v="15"/>
    <n v="98"/>
    <n v="4.8"/>
    <n v="2"/>
    <n v="1376"/>
    <n v="7"/>
    <n v="4.5278444290161097"/>
    <n v="2.4721555709838903"/>
    <n v="6.1115531671466847"/>
    <b v="0"/>
    <b v="0"/>
    <b v="1"/>
    <b v="0"/>
    <b v="0"/>
    <b v="0"/>
    <x v="4"/>
    <n v="2068"/>
  </r>
  <r>
    <n v="15"/>
    <n v="98"/>
    <n v="4.8"/>
    <n v="2"/>
    <n v="1067"/>
    <n v="7"/>
    <n v="4.5761966705322301"/>
    <n v="2.4238033294677699"/>
    <n v="5.874822579939047"/>
    <b v="0"/>
    <b v="0"/>
    <b v="1"/>
    <b v="0"/>
    <b v="0"/>
    <b v="0"/>
    <x v="4"/>
    <n v="2069"/>
  </r>
  <r>
    <n v="15"/>
    <n v="98"/>
    <n v="4.8"/>
    <n v="2"/>
    <n v="584"/>
    <n v="7"/>
    <n v="4.5907940864562997"/>
    <n v="2.4092059135437003"/>
    <n v="5.8042731338539353"/>
    <b v="0"/>
    <b v="0"/>
    <b v="1"/>
    <b v="0"/>
    <b v="0"/>
    <b v="0"/>
    <x v="4"/>
    <n v="2070"/>
  </r>
  <r>
    <n v="15"/>
    <n v="98"/>
    <n v="4.8"/>
    <n v="2"/>
    <n v="485"/>
    <n v="7"/>
    <n v="4.4902439117431596"/>
    <n v="2.5097560882568404"/>
    <n v="6.2988756225422771"/>
    <b v="0"/>
    <b v="0"/>
    <b v="1"/>
    <b v="0"/>
    <b v="0"/>
    <b v="0"/>
    <x v="6"/>
    <n v="2071"/>
  </r>
  <r>
    <n v="15"/>
    <n v="98"/>
    <n v="4.8"/>
    <n v="2"/>
    <n v="563"/>
    <n v="7"/>
    <n v="4.59908151626587"/>
    <n v="2.40091848373413"/>
    <n v="5.7644095655361935"/>
    <b v="0"/>
    <b v="0"/>
    <b v="1"/>
    <b v="0"/>
    <b v="0"/>
    <b v="0"/>
    <x v="4"/>
    <n v="2072"/>
  </r>
  <r>
    <n v="15"/>
    <n v="98"/>
    <n v="4.8"/>
    <n v="2"/>
    <n v="527"/>
    <n v="7"/>
    <n v="4.5391535758972203"/>
    <n v="2.4608464241027797"/>
    <n v="6.0557651230194374"/>
    <b v="0"/>
    <b v="0"/>
    <b v="1"/>
    <b v="0"/>
    <b v="0"/>
    <b v="0"/>
    <x v="4"/>
    <n v="2073"/>
  </r>
  <r>
    <n v="15"/>
    <n v="98"/>
    <n v="4.8"/>
    <n v="2"/>
    <n v="449"/>
    <n v="7"/>
    <n v="4.47812795639038"/>
    <n v="2.52187204360962"/>
    <n v="6.3598386043397612"/>
    <b v="0"/>
    <b v="0"/>
    <b v="1"/>
    <b v="0"/>
    <b v="0"/>
    <b v="0"/>
    <x v="6"/>
    <n v="2074"/>
  </r>
  <r>
    <n v="15"/>
    <n v="98"/>
    <n v="4.8"/>
    <n v="2"/>
    <n v="187"/>
    <n v="7"/>
    <n v="4.4159607887268102"/>
    <n v="2.5840392112731898"/>
    <n v="6.6772586453973686"/>
    <b v="0"/>
    <b v="0"/>
    <b v="1"/>
    <b v="0"/>
    <b v="0"/>
    <b v="0"/>
    <x v="6"/>
    <n v="2075"/>
  </r>
  <r>
    <n v="15"/>
    <n v="98"/>
    <n v="4.8"/>
    <n v="2"/>
    <n v="587"/>
    <n v="7"/>
    <n v="4.5897803306579599"/>
    <n v="2.4102196693420401"/>
    <n v="5.8091588544832531"/>
    <b v="0"/>
    <b v="0"/>
    <b v="1"/>
    <b v="0"/>
    <b v="0"/>
    <b v="0"/>
    <x v="4"/>
    <n v="2076"/>
  </r>
  <r>
    <n v="15"/>
    <n v="98"/>
    <n v="4.8"/>
    <n v="2"/>
    <n v="488"/>
    <n v="7"/>
    <n v="4.4913053512573198"/>
    <n v="2.5086946487426802"/>
    <n v="6.2935488406301596"/>
    <b v="0"/>
    <b v="0"/>
    <b v="1"/>
    <b v="0"/>
    <b v="0"/>
    <b v="0"/>
    <x v="6"/>
    <n v="2077"/>
  </r>
  <r>
    <n v="15"/>
    <n v="98"/>
    <n v="4.8"/>
    <n v="2"/>
    <n v="452"/>
    <n v="7"/>
    <n v="4.4788799285888699"/>
    <n v="2.5211200714111301"/>
    <n v="6.3560464144720621"/>
    <b v="0"/>
    <b v="0"/>
    <b v="1"/>
    <b v="0"/>
    <b v="0"/>
    <b v="0"/>
    <x v="6"/>
    <n v="2078"/>
  </r>
  <r>
    <n v="15"/>
    <n v="98"/>
    <n v="4.8"/>
    <n v="2"/>
    <n v="808"/>
    <n v="7"/>
    <n v="4.5463895797729501"/>
    <n v="2.4536104202270499"/>
    <n v="6.0202040942467603"/>
    <b v="0"/>
    <b v="0"/>
    <b v="1"/>
    <b v="0"/>
    <b v="0"/>
    <b v="0"/>
    <x v="4"/>
    <n v="2079"/>
  </r>
  <r>
    <n v="15"/>
    <n v="98"/>
    <n v="4.8"/>
    <n v="2"/>
    <n v="968"/>
    <n v="7"/>
    <n v="4.5625653266906703"/>
    <n v="2.4374346733093297"/>
    <n v="5.9410877866505585"/>
    <b v="0"/>
    <b v="0"/>
    <b v="1"/>
    <b v="0"/>
    <b v="0"/>
    <b v="0"/>
    <x v="4"/>
    <n v="2080"/>
  </r>
  <r>
    <n v="15"/>
    <n v="98"/>
    <n v="4.8"/>
    <n v="2"/>
    <n v="772"/>
    <n v="7"/>
    <n v="4.54496097564697"/>
    <n v="2.45503902435303"/>
    <n v="6.0272166110962777"/>
    <b v="0"/>
    <b v="0"/>
    <b v="1"/>
    <b v="0"/>
    <b v="0"/>
    <b v="0"/>
    <x v="4"/>
    <n v="2081"/>
  </r>
  <r>
    <n v="15"/>
    <n v="98"/>
    <n v="4.8"/>
    <n v="2"/>
    <n v="335"/>
    <n v="7"/>
    <n v="4.4567084312439"/>
    <n v="2.5432915687561"/>
    <n v="6.4683320037058643"/>
    <b v="0"/>
    <b v="0"/>
    <b v="1"/>
    <b v="0"/>
    <b v="0"/>
    <b v="0"/>
    <x v="6"/>
    <n v="2082"/>
  </r>
  <r>
    <n v="15"/>
    <n v="98"/>
    <n v="4.8"/>
    <n v="2"/>
    <n v="303"/>
    <n v="7"/>
    <n v="4.4539098739623997"/>
    <n v="2.5460901260376003"/>
    <n v="6.4825749299061632"/>
    <b v="0"/>
    <b v="0"/>
    <b v="1"/>
    <b v="0"/>
    <b v="0"/>
    <b v="0"/>
    <x v="6"/>
    <n v="2083"/>
  </r>
  <r>
    <n v="15"/>
    <n v="98"/>
    <n v="4.8"/>
    <n v="2"/>
    <n v="332"/>
    <n v="7"/>
    <n v="4.4564452171325701"/>
    <n v="2.5435547828674299"/>
    <n v="6.4696709334477784"/>
    <b v="0"/>
    <b v="0"/>
    <b v="1"/>
    <b v="0"/>
    <b v="0"/>
    <b v="0"/>
    <x v="6"/>
    <n v="2084"/>
  </r>
  <r>
    <n v="15"/>
    <n v="98"/>
    <n v="4.8"/>
    <n v="2"/>
    <n v="300"/>
    <n v="7"/>
    <n v="4.4536499977111799"/>
    <n v="2.5463500022888201"/>
    <n v="6.4838983341562741"/>
    <b v="0"/>
    <b v="0"/>
    <b v="1"/>
    <b v="0"/>
    <b v="0"/>
    <b v="0"/>
    <x v="6"/>
    <n v="2085"/>
  </r>
  <r>
    <n v="15"/>
    <n v="98"/>
    <n v="4.8"/>
    <n v="2"/>
    <n v="340"/>
    <n v="7"/>
    <n v="4.4571475982665998"/>
    <n v="2.5428524017334002"/>
    <n v="6.4660983370013216"/>
    <b v="0"/>
    <b v="0"/>
    <b v="1"/>
    <b v="0"/>
    <b v="0"/>
    <b v="0"/>
    <x v="6"/>
    <n v="2086"/>
  </r>
  <r>
    <n v="15"/>
    <n v="98"/>
    <n v="4.8"/>
    <n v="2"/>
    <n v="308"/>
    <n v="7"/>
    <n v="4.4543428421020499"/>
    <n v="2.5456571578979501"/>
    <n v="6.4803703655570688"/>
    <b v="0"/>
    <b v="0"/>
    <b v="1"/>
    <b v="0"/>
    <b v="0"/>
    <b v="0"/>
    <x v="6"/>
    <n v="2087"/>
  </r>
  <r>
    <n v="15"/>
    <n v="98"/>
    <n v="4.8"/>
    <n v="2"/>
    <n v="272"/>
    <n v="7"/>
    <n v="4.4512238502502397"/>
    <n v="2.5487761497497603"/>
    <n v="6.4962598615332121"/>
    <b v="0"/>
    <b v="0"/>
    <b v="1"/>
    <b v="0"/>
    <b v="0"/>
    <b v="0"/>
    <x v="6"/>
    <n v="2088"/>
  </r>
  <r>
    <n v="15"/>
    <n v="98"/>
    <n v="4.8"/>
    <n v="2"/>
    <n v="908"/>
    <n v="7"/>
    <n v="4.5553359985351598"/>
    <n v="2.4446640014648402"/>
    <n v="5.9763820800580838"/>
    <b v="0"/>
    <b v="0"/>
    <b v="1"/>
    <b v="0"/>
    <b v="0"/>
    <b v="0"/>
    <x v="4"/>
    <n v="2089"/>
  </r>
  <r>
    <n v="15"/>
    <n v="98"/>
    <n v="4.8"/>
    <n v="2"/>
    <n v="720"/>
    <n v="7"/>
    <n v="4.5473933219909703"/>
    <n v="2.4526066780090297"/>
    <n v="6.0152795170144877"/>
    <b v="0"/>
    <b v="0"/>
    <b v="1"/>
    <b v="0"/>
    <b v="0"/>
    <b v="0"/>
    <x v="4"/>
    <n v="2090"/>
  </r>
  <r>
    <n v="15"/>
    <n v="98"/>
    <n v="4.8"/>
    <n v="2"/>
    <n v="0"/>
    <n v="0"/>
    <n v="3.0415487289428702"/>
    <n v="-3.0415487289428702"/>
    <n v="9.2510186705339894"/>
    <b v="0"/>
    <b v="0"/>
    <b v="1"/>
    <b v="0"/>
    <b v="0"/>
    <b v="0"/>
    <x v="0"/>
    <n v="2091"/>
  </r>
  <r>
    <n v="15"/>
    <n v="98"/>
    <n v="4.8"/>
    <n v="2"/>
    <n v="1"/>
    <n v="1"/>
    <n v="3.4257886409759499"/>
    <n v="-2.4257886409759499"/>
    <n v="5.8844505306879462"/>
    <b v="0"/>
    <b v="0"/>
    <b v="1"/>
    <b v="0"/>
    <b v="0"/>
    <b v="0"/>
    <x v="1"/>
    <n v="2092"/>
  </r>
  <r>
    <n v="15"/>
    <n v="98"/>
    <n v="4.8"/>
    <n v="2"/>
    <n v="2"/>
    <n v="2"/>
    <n v="3.7772924900054901"/>
    <n v="-1.7772924900054901"/>
    <n v="3.1587685950299149"/>
    <b v="0"/>
    <b v="1"/>
    <b v="0"/>
    <b v="0"/>
    <b v="0"/>
    <b v="0"/>
    <x v="1"/>
    <n v="2093"/>
  </r>
  <r>
    <n v="15"/>
    <n v="98"/>
    <n v="4.8"/>
    <n v="2"/>
    <n v="51"/>
    <n v="5.3987284287011796"/>
    <n v="4.2935657501220703"/>
    <n v="1.1051626785791093"/>
    <n v="1.2213845461241517"/>
    <b v="0"/>
    <b v="1"/>
    <b v="0"/>
    <b v="0"/>
    <b v="0"/>
    <b v="0"/>
    <x v="5"/>
    <n v="2094"/>
  </r>
  <r>
    <n v="15"/>
    <n v="98"/>
    <n v="4.8"/>
    <n v="2"/>
    <n v="38"/>
    <n v="5.1771706335903396"/>
    <n v="4.2542371749877903"/>
    <n v="0.92293345860254927"/>
    <n v="0.8518061690080635"/>
    <b v="1"/>
    <b v="0"/>
    <b v="0"/>
    <b v="0"/>
    <b v="0"/>
    <b v="0"/>
    <x v="5"/>
    <n v="2095"/>
  </r>
  <r>
    <n v="15"/>
    <n v="98"/>
    <n v="4.8"/>
    <n v="2"/>
    <n v="66"/>
    <n v="5.1134361233480199"/>
    <n v="4.3147416114807102"/>
    <n v="0.79869451186730966"/>
    <n v="0.63791292328696003"/>
    <b v="1"/>
    <b v="0"/>
    <b v="0"/>
    <b v="0"/>
    <b v="0"/>
    <b v="0"/>
    <x v="5"/>
    <n v="2096"/>
  </r>
  <r>
    <n v="15"/>
    <n v="98"/>
    <n v="4.8"/>
    <n v="2"/>
    <n v="27"/>
    <n v="3.6200477326969001"/>
    <n v="4.21816205978394"/>
    <n v="-0.59811432708703993"/>
    <n v="0.35774074826678259"/>
    <b v="1"/>
    <b v="0"/>
    <b v="0"/>
    <b v="0"/>
    <b v="0"/>
    <b v="0"/>
    <x v="2"/>
    <n v="2097"/>
  </r>
  <r>
    <n v="15"/>
    <n v="98"/>
    <n v="4.8"/>
    <n v="2"/>
    <n v="50"/>
    <n v="5.1086749285033397"/>
    <n v="4.2922053337097203"/>
    <n v="0.81646959479361936"/>
    <n v="0.66662259922245704"/>
    <b v="1"/>
    <b v="0"/>
    <b v="0"/>
    <b v="0"/>
    <b v="0"/>
    <b v="0"/>
    <x v="5"/>
    <n v="2098"/>
  </r>
  <r>
    <n v="15"/>
    <n v="98"/>
    <n v="4.8"/>
    <n v="2"/>
    <n v="37"/>
    <n v="5.1822107081174398"/>
    <n v="4.2460093498229998"/>
    <n v="0.93620135829443996"/>
    <n v="0.87647298327235434"/>
    <b v="1"/>
    <b v="0"/>
    <b v="0"/>
    <b v="0"/>
    <b v="0"/>
    <b v="0"/>
    <x v="5"/>
    <n v="2099"/>
  </r>
  <r>
    <n v="15"/>
    <n v="98"/>
    <n v="4.8"/>
    <n v="2"/>
    <n v="26"/>
    <n v="5.8652708238507003"/>
    <n v="4.21753025054932"/>
    <n v="1.6477405733013804"/>
    <n v="2.7150489969035614"/>
    <b v="0"/>
    <b v="1"/>
    <b v="0"/>
    <b v="0"/>
    <b v="0"/>
    <b v="0"/>
    <x v="4"/>
    <n v="2100"/>
  </r>
  <r>
    <n v="15"/>
    <n v="98"/>
    <n v="4.8"/>
    <n v="2"/>
    <n v="17"/>
    <n v="5.7896512935883004"/>
    <n v="4.2126030921936"/>
    <n v="1.5770482013947005"/>
    <n v="2.4870810295222596"/>
    <b v="0"/>
    <b v="1"/>
    <b v="0"/>
    <b v="0"/>
    <b v="0"/>
    <b v="0"/>
    <x v="4"/>
    <n v="2101"/>
  </r>
  <r>
    <n v="15"/>
    <n v="98"/>
    <n v="4.8"/>
    <n v="2"/>
    <n v="18"/>
    <n v="2.8663532572196102"/>
    <n v="4.2129788398742702"/>
    <n v="-1.34662558265466"/>
    <n v="1.8134004598600026"/>
    <b v="0"/>
    <b v="1"/>
    <b v="0"/>
    <b v="0"/>
    <b v="0"/>
    <b v="0"/>
    <x v="2"/>
    <n v="2102"/>
  </r>
  <r>
    <n v="15"/>
    <n v="98"/>
    <n v="4.8"/>
    <n v="2"/>
    <n v="10"/>
    <n v="5.9729105110727598"/>
    <n v="4.2099747657775897"/>
    <n v="1.7629357452951702"/>
    <n v="3.107942442039437"/>
    <b v="0"/>
    <b v="1"/>
    <b v="0"/>
    <b v="0"/>
    <b v="0"/>
    <b v="0"/>
    <x v="4"/>
    <n v="2103"/>
  </r>
  <r>
    <n v="15"/>
    <n v="98"/>
    <n v="4.8"/>
    <n v="2"/>
    <n v="11"/>
    <n v="6.1224171735960997"/>
    <n v="4.2103505134582502"/>
    <n v="1.9120666601378495"/>
    <n v="3.6559989128107104"/>
    <b v="0"/>
    <b v="1"/>
    <b v="0"/>
    <b v="0"/>
    <b v="0"/>
    <b v="0"/>
    <x v="4"/>
    <n v="2104"/>
  </r>
  <r>
    <n v="15"/>
    <n v="98"/>
    <n v="4.8"/>
    <n v="2"/>
    <n v="5"/>
    <n v="5.0175304455747298"/>
    <n v="4.1554989814758301"/>
    <n v="0.86203146409889975"/>
    <n v="0.74309824509649269"/>
    <b v="1"/>
    <b v="0"/>
    <b v="0"/>
    <b v="0"/>
    <b v="0"/>
    <b v="0"/>
    <x v="5"/>
    <n v="2105"/>
  </r>
  <r>
    <n v="15"/>
    <n v="98"/>
    <n v="4.8"/>
    <n v="2"/>
    <n v="6"/>
    <n v="5.8297385583060199"/>
    <n v="4.1982650756835902"/>
    <n v="1.6314734826224297"/>
    <n v="2.6617057245001594"/>
    <b v="0"/>
    <b v="1"/>
    <b v="0"/>
    <b v="0"/>
    <b v="0"/>
    <b v="0"/>
    <x v="4"/>
    <n v="2106"/>
  </r>
  <r>
    <n v="15"/>
    <n v="98"/>
    <n v="4.8"/>
    <n v="2"/>
    <n v="3"/>
    <n v="3.3034782608695701"/>
    <n v="3.91129469871521"/>
    <n v="-0.60781643784563988"/>
    <n v="0.36944082211536261"/>
    <b v="1"/>
    <b v="0"/>
    <b v="0"/>
    <b v="0"/>
    <b v="0"/>
    <b v="0"/>
    <x v="2"/>
    <n v="2107"/>
  </r>
  <r>
    <n v="15"/>
    <n v="98"/>
    <n v="4.8"/>
    <n v="2"/>
    <n v="4"/>
    <n v="4.0652841614568596"/>
    <n v="4.10481834411621"/>
    <n v="-3.9534182659350492E-2"/>
    <n v="1.5629515985428892E-3"/>
    <b v="1"/>
    <b v="0"/>
    <b v="0"/>
    <b v="0"/>
    <b v="0"/>
    <b v="0"/>
    <x v="3"/>
    <n v="2108"/>
  </r>
  <r>
    <n v="15"/>
    <n v="98"/>
    <n v="4.8"/>
    <n v="2"/>
    <n v="199"/>
    <n v="4.8247834776815504"/>
    <n v="4.4190826416015598"/>
    <n v="0.40570083607999052"/>
    <n v="0.16459316839600335"/>
    <b v="1"/>
    <b v="0"/>
    <b v="0"/>
    <b v="0"/>
    <b v="0"/>
    <b v="0"/>
    <x v="3"/>
    <n v="2109"/>
  </r>
  <r>
    <n v="15"/>
    <n v="98"/>
    <n v="4.8"/>
    <n v="2"/>
    <n v="172"/>
    <n v="4.9230769230769198"/>
    <n v="4.4026360511779803"/>
    <n v="0.52044087189893951"/>
    <n v="0.27085870114292837"/>
    <b v="1"/>
    <b v="0"/>
    <b v="0"/>
    <b v="0"/>
    <b v="0"/>
    <b v="0"/>
    <x v="5"/>
    <n v="2110"/>
  </r>
  <r>
    <n v="15"/>
    <n v="98"/>
    <n v="4.8"/>
    <n v="2"/>
    <n v="52"/>
    <n v="3.6906329113924099"/>
    <n v="4.2949266433715803"/>
    <n v="-0.60429373197917036"/>
    <n v="0.36517091450931338"/>
    <b v="1"/>
    <b v="0"/>
    <b v="0"/>
    <b v="0"/>
    <b v="0"/>
    <b v="0"/>
    <x v="2"/>
    <n v="2111"/>
  </r>
  <r>
    <n v="15"/>
    <n v="98"/>
    <n v="4.8"/>
    <n v="2"/>
    <n v="221"/>
    <n v="5.4153846153846201"/>
    <n v="4.4309229850768999"/>
    <n v="0.98446163030772027"/>
    <n v="0.9691647015481345"/>
    <b v="1"/>
    <b v="0"/>
    <b v="0"/>
    <b v="0"/>
    <b v="0"/>
    <b v="0"/>
    <x v="5"/>
    <n v="2112"/>
  </r>
  <r>
    <n v="15"/>
    <n v="98"/>
    <n v="4.8"/>
    <n v="2"/>
    <n v="101"/>
    <n v="5.3093525179856096"/>
    <n v="4.3537445068359402"/>
    <n v="0.95560801114966942"/>
    <n v="0.91318667097342676"/>
    <b v="1"/>
    <b v="0"/>
    <b v="0"/>
    <b v="0"/>
    <b v="0"/>
    <b v="0"/>
    <x v="5"/>
    <n v="2113"/>
  </r>
  <r>
    <n v="15"/>
    <n v="98"/>
    <n v="4.8"/>
    <n v="2"/>
    <n v="7"/>
    <n v="6.0741516267775202"/>
    <n v="4.2046570777893102"/>
    <n v="1.86949454898821"/>
    <n v="3.4950098686966307"/>
    <b v="0"/>
    <b v="1"/>
    <b v="0"/>
    <b v="0"/>
    <b v="0"/>
    <b v="0"/>
    <x v="4"/>
    <n v="2114"/>
  </r>
  <r>
    <n v="15"/>
    <n v="98"/>
    <n v="4.8"/>
    <n v="2"/>
    <n v="67"/>
    <n v="5.8173955613577002"/>
    <n v="4.3162341117858896"/>
    <n v="1.5011614495718106"/>
    <n v="2.25348569768054"/>
    <b v="0"/>
    <b v="1"/>
    <b v="0"/>
    <b v="0"/>
    <b v="0"/>
    <b v="0"/>
    <x v="4"/>
    <n v="2115"/>
  </r>
  <r>
    <n v="15"/>
    <n v="98"/>
    <n v="4.8"/>
    <n v="2"/>
    <n v="39"/>
    <n v="4.0635477309391899"/>
    <n v="4.2624545097351101"/>
    <n v="-0.19890677879592022"/>
    <n v="3.9563906650969143E-2"/>
    <b v="1"/>
    <b v="0"/>
    <b v="0"/>
    <b v="0"/>
    <b v="0"/>
    <b v="0"/>
    <x v="3"/>
    <n v="2116"/>
  </r>
  <r>
    <n v="15"/>
    <n v="98"/>
    <n v="4.8"/>
    <n v="2"/>
    <n v="40"/>
    <n v="4.4729530461777296"/>
    <n v="4.2706723213195801"/>
    <n v="0.20228072485814952"/>
    <n v="4.0917491649138389E-2"/>
    <b v="1"/>
    <b v="0"/>
    <b v="0"/>
    <b v="0"/>
    <b v="0"/>
    <b v="0"/>
    <x v="3"/>
    <n v="2117"/>
  </r>
  <r>
    <n v="15"/>
    <n v="98"/>
    <n v="4.8"/>
    <n v="2"/>
    <n v="147"/>
    <n v="3.4717557251908402"/>
    <n v="4.3883161544799796"/>
    <n v="-0.91656042928913939"/>
    <n v="0.84008302053869144"/>
    <b v="1"/>
    <b v="0"/>
    <b v="0"/>
    <b v="0"/>
    <b v="0"/>
    <b v="0"/>
    <x v="2"/>
    <n v="2118"/>
  </r>
  <r>
    <n v="15"/>
    <n v="98"/>
    <n v="4.8"/>
    <n v="2"/>
    <n v="160"/>
    <n v="5.4236999147485099"/>
    <n v="4.3917522430419904"/>
    <n v="1.0319476717065195"/>
    <n v="1.0649159971405064"/>
    <b v="0"/>
    <b v="1"/>
    <b v="0"/>
    <b v="0"/>
    <b v="0"/>
    <b v="0"/>
    <x v="5"/>
    <n v="2119"/>
  </r>
  <r>
    <n v="15"/>
    <n v="98"/>
    <n v="4.8"/>
    <n v="2"/>
    <n v="124"/>
    <n v="3.3461538461538498"/>
    <n v="4.3696117401123002"/>
    <n v="-1.0234578939584504"/>
    <n v="1.0474660607058668"/>
    <b v="0"/>
    <b v="1"/>
    <b v="0"/>
    <b v="0"/>
    <b v="0"/>
    <b v="0"/>
    <x v="2"/>
    <n v="2120"/>
  </r>
  <r>
    <n v="15"/>
    <n v="98"/>
    <n v="4.8"/>
    <n v="2"/>
    <n v="183"/>
    <n v="4.8535031847133796"/>
    <n v="4.4141416549682599"/>
    <n v="0.43936152974511966"/>
    <n v="0.19303855381997168"/>
    <b v="1"/>
    <b v="0"/>
    <b v="0"/>
    <b v="0"/>
    <b v="0"/>
    <b v="0"/>
    <x v="3"/>
    <n v="2121"/>
  </r>
  <r>
    <n v="15"/>
    <n v="98"/>
    <n v="4.8"/>
    <n v="2"/>
    <n v="75"/>
    <n v="3.6288209606986901"/>
    <n v="4.3281717300415004"/>
    <n v="-0.69935076934281026"/>
    <n v="0.48909149858038059"/>
    <b v="1"/>
    <b v="0"/>
    <b v="0"/>
    <b v="0"/>
    <b v="0"/>
    <b v="0"/>
    <x v="2"/>
    <n v="2122"/>
  </r>
  <r>
    <n v="15"/>
    <n v="98"/>
    <n v="4.8"/>
    <n v="2"/>
    <n v="53"/>
    <n v="4.1318830727396296"/>
    <n v="4.2962875366210902"/>
    <n v="-0.16440446388146057"/>
    <n v="2.7028827744150472E-2"/>
    <b v="1"/>
    <b v="0"/>
    <b v="0"/>
    <b v="0"/>
    <b v="0"/>
    <b v="0"/>
    <x v="3"/>
    <n v="2123"/>
  </r>
  <r>
    <n v="15"/>
    <n v="98"/>
    <n v="4.8"/>
    <n v="2"/>
    <n v="43"/>
    <n v="6.1050294151574596"/>
    <n v="4.2831187248229998"/>
    <n v="1.8219106903344597"/>
    <n v="3.3193585635549878"/>
    <b v="0"/>
    <b v="1"/>
    <b v="0"/>
    <b v="0"/>
    <b v="0"/>
    <b v="0"/>
    <x v="4"/>
    <n v="2124"/>
  </r>
  <r>
    <n v="15"/>
    <n v="98"/>
    <n v="4.8"/>
    <n v="2"/>
    <n v="28"/>
    <n v="3.4693366708385498"/>
    <n v="4.2187938690185502"/>
    <n v="-0.74945719818000045"/>
    <n v="0.56168609190381646"/>
    <b v="1"/>
    <b v="0"/>
    <b v="0"/>
    <b v="0"/>
    <b v="0"/>
    <b v="0"/>
    <x v="2"/>
    <n v="2125"/>
  </r>
  <r>
    <n v="15"/>
    <n v="98"/>
    <n v="4.8"/>
    <n v="2"/>
    <n v="103"/>
    <n v="5.0820520402128899"/>
    <n v="4.3544764518737802"/>
    <n v="0.72757558833910974"/>
    <n v="0.52936623674700167"/>
    <b v="1"/>
    <b v="0"/>
    <b v="0"/>
    <b v="0"/>
    <b v="0"/>
    <b v="0"/>
    <x v="5"/>
    <n v="2126"/>
  </r>
  <r>
    <n v="15"/>
    <n v="98"/>
    <n v="4.8"/>
    <n v="2"/>
    <n v="109"/>
    <n v="4.6615969581749104"/>
    <n v="4.3575396537780797"/>
    <n v="0.30405730439683065"/>
    <n v="9.2450844357066936E-2"/>
    <b v="1"/>
    <b v="0"/>
    <b v="0"/>
    <b v="0"/>
    <b v="0"/>
    <b v="0"/>
    <x v="3"/>
    <n v="2127"/>
  </r>
  <r>
    <n v="15"/>
    <n v="98"/>
    <n v="4.8"/>
    <n v="2"/>
    <n v="84"/>
    <n v="4.3008658008658003"/>
    <n v="4.3416018486022896"/>
    <n v="-4.0736047736489311E-2"/>
    <n v="1.6594255851895359E-3"/>
    <b v="1"/>
    <b v="0"/>
    <b v="0"/>
    <b v="0"/>
    <b v="0"/>
    <b v="0"/>
    <x v="3"/>
    <n v="2128"/>
  </r>
  <r>
    <n v="15"/>
    <n v="98"/>
    <n v="4.8"/>
    <n v="2"/>
    <n v="29"/>
    <n v="4.4041131877204798"/>
    <n v="4.2194256782531703"/>
    <n v="0.1846875094673095"/>
    <n v="3.4109476153237533E-2"/>
    <b v="1"/>
    <b v="0"/>
    <b v="0"/>
    <b v="0"/>
    <b v="0"/>
    <b v="0"/>
    <x v="3"/>
    <n v="2129"/>
  </r>
  <r>
    <n v="15"/>
    <n v="98"/>
    <n v="4.8"/>
    <n v="2"/>
    <n v="128"/>
    <n v="5.9430162810625502"/>
    <n v="4.3727474212646502"/>
    <n v="1.5702688597979"/>
    <n v="2.4657442920509971"/>
    <b v="0"/>
    <b v="1"/>
    <b v="0"/>
    <b v="0"/>
    <b v="0"/>
    <b v="0"/>
    <x v="4"/>
    <n v="2130"/>
  </r>
  <r>
    <n v="15"/>
    <n v="98"/>
    <n v="4.8"/>
    <n v="2"/>
    <n v="32"/>
    <n v="5.9699263757747199"/>
    <n v="4.2219328880310103"/>
    <n v="1.7479934877437096"/>
    <n v="3.0554812331944179"/>
    <b v="0"/>
    <b v="1"/>
    <b v="0"/>
    <b v="0"/>
    <b v="0"/>
    <b v="0"/>
    <x v="4"/>
    <n v="2131"/>
  </r>
  <r>
    <n v="15"/>
    <n v="98"/>
    <n v="4.8"/>
    <n v="2"/>
    <n v="100"/>
    <n v="4.0641509433962302"/>
    <n v="4.3533787727356001"/>
    <n v="-0.28922782933936997"/>
    <n v="8.3652737264363716E-2"/>
    <b v="1"/>
    <b v="0"/>
    <b v="0"/>
    <b v="0"/>
    <b v="0"/>
    <b v="0"/>
    <x v="3"/>
    <n v="2132"/>
  </r>
  <r>
    <n v="15"/>
    <n v="98"/>
    <n v="4.8"/>
    <n v="2"/>
    <n v="74"/>
    <n v="5.5959595959595996"/>
    <n v="4.3266797065734899"/>
    <n v="1.2692798893861097"/>
    <n v="1.6110714376000148"/>
    <b v="0"/>
    <b v="1"/>
    <b v="0"/>
    <b v="0"/>
    <b v="0"/>
    <b v="0"/>
    <x v="5"/>
    <n v="2133"/>
  </r>
  <r>
    <n v="15"/>
    <n v="98"/>
    <n v="4.8"/>
    <n v="2"/>
    <n v="34"/>
    <n v="5.1223962074414597"/>
    <n v="4.2260885238647496"/>
    <n v="0.89630768357671009"/>
    <n v="0.80336746363864786"/>
    <b v="1"/>
    <b v="0"/>
    <b v="0"/>
    <b v="0"/>
    <b v="0"/>
    <b v="0"/>
    <x v="5"/>
    <n v="2134"/>
  </r>
  <r>
    <n v="15"/>
    <n v="98"/>
    <n v="4.8"/>
    <n v="2"/>
    <n v="19"/>
    <n v="3.6080358433299602"/>
    <n v="4.2133541107177699"/>
    <n v="-0.60531826738780969"/>
    <n v="0.36641020483337988"/>
    <b v="1"/>
    <b v="0"/>
    <b v="0"/>
    <b v="0"/>
    <b v="0"/>
    <b v="0"/>
    <x v="2"/>
    <n v="2135"/>
  </r>
  <r>
    <n v="15"/>
    <n v="98"/>
    <n v="4.8"/>
    <n v="2"/>
    <n v="83"/>
    <n v="5.6191247974068101"/>
    <n v="4.34010982513428"/>
    <n v="1.2790149722725301"/>
    <n v="1.635879299297301"/>
    <b v="0"/>
    <b v="1"/>
    <b v="0"/>
    <b v="0"/>
    <b v="0"/>
    <b v="0"/>
    <x v="5"/>
    <n v="2136"/>
  </r>
  <r>
    <n v="15"/>
    <n v="98"/>
    <n v="4.8"/>
    <n v="2"/>
    <n v="20"/>
    <n v="4.4683171234895402"/>
    <n v="4.2137393951415998"/>
    <n v="0.25457772834794046"/>
    <n v="6.4809819770797764E-2"/>
    <b v="1"/>
    <b v="0"/>
    <b v="0"/>
    <b v="0"/>
    <b v="0"/>
    <b v="0"/>
    <x v="3"/>
    <n v="2137"/>
  </r>
  <r>
    <n v="15"/>
    <n v="98"/>
    <n v="4.8"/>
    <n v="2"/>
    <n v="35"/>
    <n v="5.4933978297816699"/>
    <n v="4.2313580513000497"/>
    <n v="1.2620397784816202"/>
    <n v="1.5927444024699369"/>
    <b v="0"/>
    <b v="1"/>
    <b v="0"/>
    <b v="0"/>
    <b v="0"/>
    <b v="0"/>
    <x v="5"/>
    <n v="2138"/>
  </r>
  <r>
    <n v="15"/>
    <n v="98"/>
    <n v="4.8"/>
    <n v="2"/>
    <n v="88"/>
    <n v="6.0567563593589204"/>
    <n v="4.3469262123107901"/>
    <n v="1.7098301470481303"/>
    <n v="2.923519131754631"/>
    <b v="0"/>
    <b v="1"/>
    <b v="0"/>
    <b v="0"/>
    <b v="0"/>
    <b v="0"/>
    <x v="4"/>
    <n v="2139"/>
  </r>
  <r>
    <n v="15"/>
    <n v="98"/>
    <n v="4.8"/>
    <n v="2"/>
    <n v="64"/>
    <n v="5.0277777777777803"/>
    <n v="4.3117570877075204"/>
    <n v="0.71602069007025992"/>
    <n v="0.51268562860869127"/>
    <b v="1"/>
    <b v="0"/>
    <b v="0"/>
    <b v="0"/>
    <b v="0"/>
    <b v="0"/>
    <x v="5"/>
    <n v="2140"/>
  </r>
  <r>
    <n v="15"/>
    <n v="98"/>
    <n v="4.8"/>
    <n v="2"/>
    <n v="68"/>
    <n v="4.7052238805970097"/>
    <n v="4.3177261352539098"/>
    <n v="0.38749774534309989"/>
    <n v="0.1501545026459859"/>
    <b v="1"/>
    <b v="0"/>
    <b v="0"/>
    <b v="0"/>
    <b v="0"/>
    <b v="0"/>
    <x v="3"/>
    <n v="2141"/>
  </r>
  <r>
    <n v="15"/>
    <n v="98"/>
    <n v="4.8"/>
    <n v="2"/>
    <n v="44"/>
    <n v="6.49931034482759"/>
    <n v="4.2843708992004403"/>
    <n v="2.2149394456271496"/>
    <n v="4.9059567477951047"/>
    <b v="0"/>
    <b v="0"/>
    <b v="1"/>
    <b v="0"/>
    <b v="0"/>
    <b v="0"/>
    <x v="4"/>
    <n v="2142"/>
  </r>
  <r>
    <n v="15"/>
    <n v="98"/>
    <n v="4.8"/>
    <n v="2"/>
    <n v="23"/>
    <n v="5.8965884861407201"/>
    <n v="4.2156348228454599"/>
    <n v="1.6809536632952602"/>
    <n v="2.8256052181457552"/>
    <b v="0"/>
    <b v="1"/>
    <b v="0"/>
    <b v="0"/>
    <b v="0"/>
    <b v="0"/>
    <x v="4"/>
    <n v="2143"/>
  </r>
  <r>
    <n v="15"/>
    <n v="98"/>
    <n v="4.8"/>
    <n v="2"/>
    <n v="12"/>
    <n v="5.0235741444866902"/>
    <n v="4.2107257843017596"/>
    <n v="0.81284836018493056"/>
    <n v="0.66072245665533058"/>
    <b v="1"/>
    <b v="0"/>
    <b v="0"/>
    <b v="0"/>
    <b v="0"/>
    <b v="0"/>
    <x v="5"/>
    <n v="2144"/>
  </r>
  <r>
    <n v="15"/>
    <n v="98"/>
    <n v="4.8"/>
    <n v="2"/>
    <n v="48"/>
    <n v="5.7953637090327703"/>
    <n v="4.2894835472106898"/>
    <n v="1.5058801618220805"/>
    <n v="2.2676750617692956"/>
    <b v="0"/>
    <b v="1"/>
    <b v="0"/>
    <b v="0"/>
    <b v="0"/>
    <b v="0"/>
    <x v="4"/>
    <n v="2145"/>
  </r>
  <r>
    <n v="15"/>
    <n v="98"/>
    <n v="4.8"/>
    <n v="2"/>
    <n v="21"/>
    <n v="5.0233186549239397"/>
    <n v="4.2143712043762198"/>
    <n v="0.80894745054771988"/>
    <n v="0.65439597774765568"/>
    <b v="1"/>
    <b v="0"/>
    <b v="0"/>
    <b v="0"/>
    <b v="0"/>
    <b v="0"/>
    <x v="5"/>
    <n v="2146"/>
  </r>
  <r>
    <n v="15"/>
    <n v="98"/>
    <n v="4.8"/>
    <n v="2"/>
    <n v="13"/>
    <n v="4.4657605854678497"/>
    <n v="4.2111015319824201"/>
    <n v="0.25465905348542961"/>
    <n v="6.4851233522094903E-2"/>
    <b v="1"/>
    <b v="0"/>
    <b v="0"/>
    <b v="0"/>
    <b v="0"/>
    <b v="0"/>
    <x v="3"/>
    <n v="2147"/>
  </r>
  <r>
    <n v="15"/>
    <n v="98"/>
    <n v="4.8"/>
    <n v="2"/>
    <n v="16"/>
    <n v="6.0408525754884597"/>
    <n v="4.2122278213501003"/>
    <n v="1.8286247541383593"/>
    <n v="3.3438684914475751"/>
    <b v="0"/>
    <b v="1"/>
    <b v="0"/>
    <b v="0"/>
    <b v="0"/>
    <b v="0"/>
    <x v="4"/>
    <n v="2148"/>
  </r>
  <r>
    <n v="15"/>
    <n v="98"/>
    <n v="4.8"/>
    <n v="2"/>
    <n v="8"/>
    <n v="5.8122973181654398"/>
    <n v="4.20902347564697"/>
    <n v="1.6032738425184698"/>
    <n v="2.5704870141039393"/>
    <b v="0"/>
    <b v="1"/>
    <b v="0"/>
    <b v="0"/>
    <b v="0"/>
    <b v="0"/>
    <x v="4"/>
    <n v="2149"/>
  </r>
  <r>
    <n v="15"/>
    <n v="98"/>
    <n v="4.8"/>
    <n v="2"/>
    <n v="445"/>
    <n v="4"/>
    <n v="4.4771256446838397"/>
    <n v="-0.47712564468383967"/>
    <n v="0.22764888081496962"/>
    <b v="1"/>
    <b v="0"/>
    <b v="0"/>
    <b v="0"/>
    <b v="0"/>
    <b v="0"/>
    <x v="3"/>
    <n v="2150"/>
  </r>
  <r>
    <n v="15"/>
    <n v="98"/>
    <n v="4.8"/>
    <n v="2"/>
    <n v="414"/>
    <n v="4.4476190476190496"/>
    <n v="4.4708948135376003"/>
    <n v="-2.3275765918550739E-2"/>
    <n v="5.4176127909516818E-4"/>
    <b v="1"/>
    <b v="0"/>
    <b v="0"/>
    <b v="0"/>
    <b v="0"/>
    <b v="0"/>
    <x v="3"/>
    <n v="2151"/>
  </r>
  <r>
    <n v="15"/>
    <n v="98"/>
    <n v="4.8"/>
    <n v="2"/>
    <n v="365"/>
    <n v="4.1141025641025601"/>
    <n v="4.4593334197998002"/>
    <n v="-0.3452308556972401"/>
    <n v="0.11918434372544862"/>
    <b v="1"/>
    <b v="0"/>
    <b v="0"/>
    <b v="0"/>
    <b v="0"/>
    <b v="0"/>
    <x v="3"/>
    <n v="2152"/>
  </r>
  <r>
    <n v="15"/>
    <n v="98"/>
    <n v="4.8"/>
    <n v="2"/>
    <n v="200"/>
    <n v="4.39287469287469"/>
    <n v="4.4193258285522496"/>
    <n v="-2.6451135677559634E-2"/>
    <n v="6.9966257863266813E-4"/>
    <b v="1"/>
    <b v="0"/>
    <b v="0"/>
    <b v="0"/>
    <b v="0"/>
    <b v="0"/>
    <x v="3"/>
    <n v="2153"/>
  </r>
  <r>
    <n v="15"/>
    <n v="98"/>
    <n v="4.8"/>
    <n v="2"/>
    <n v="222"/>
    <n v="5.4559770937723702"/>
    <n v="4.4315819740295401"/>
    <n v="1.02439511974283"/>
    <n v="1.0493853613529271"/>
    <b v="0"/>
    <b v="1"/>
    <b v="0"/>
    <b v="0"/>
    <b v="0"/>
    <b v="0"/>
    <x v="5"/>
    <n v="2154"/>
  </r>
  <r>
    <n v="15"/>
    <n v="98"/>
    <n v="4.8"/>
    <n v="2"/>
    <n v="173"/>
    <n v="4.01134521880065"/>
    <n v="4.4039053916931197"/>
    <n v="-0.39256017289246969"/>
    <n v="0.1541034893413657"/>
    <b v="1"/>
    <b v="0"/>
    <b v="0"/>
    <b v="0"/>
    <b v="0"/>
    <b v="0"/>
    <x v="3"/>
    <n v="2155"/>
  </r>
  <r>
    <n v="15"/>
    <n v="98"/>
    <n v="4.8"/>
    <n v="2"/>
    <n v="85"/>
    <n v="4.6535996984545802"/>
    <n v="4.3430938720703098"/>
    <n v="0.31050582638427038"/>
    <n v="9.6413868218578655E-2"/>
    <b v="1"/>
    <b v="0"/>
    <b v="0"/>
    <b v="0"/>
    <b v="0"/>
    <b v="0"/>
    <x v="3"/>
    <n v="2156"/>
  </r>
  <r>
    <n v="15"/>
    <n v="98"/>
    <n v="4.8"/>
    <n v="2"/>
    <n v="148"/>
    <n v="4.0371199999999998"/>
    <n v="4.3884391784668004"/>
    <n v="-0.35131917846680061"/>
    <n v="0.1234251651585877"/>
    <b v="1"/>
    <b v="0"/>
    <b v="0"/>
    <b v="0"/>
    <b v="0"/>
    <b v="0"/>
    <x v="3"/>
    <n v="2157"/>
  </r>
  <r>
    <n v="15"/>
    <n v="98"/>
    <n v="4.8"/>
    <n v="2"/>
    <n v="125"/>
    <n v="4.0446202531645596"/>
    <n v="4.3702220916748002"/>
    <n v="-0.3256018385102406"/>
    <n v="0.1060165572412488"/>
    <b v="1"/>
    <b v="0"/>
    <b v="0"/>
    <b v="0"/>
    <b v="0"/>
    <b v="0"/>
    <x v="3"/>
    <n v="2158"/>
  </r>
  <r>
    <n v="15"/>
    <n v="98"/>
    <n v="4.8"/>
    <n v="2"/>
    <n v="41"/>
    <n v="5.0776005041793804"/>
    <n v="4.2795662879943803"/>
    <n v="0.79803421618500003"/>
    <n v="0.6368586102020074"/>
    <b v="1"/>
    <b v="0"/>
    <b v="0"/>
    <b v="0"/>
    <b v="0"/>
    <b v="0"/>
    <x v="5"/>
    <n v="2159"/>
  </r>
  <r>
    <n v="15"/>
    <n v="98"/>
    <n v="4.8"/>
    <n v="2"/>
    <n v="328"/>
    <n v="4.0210526315789501"/>
    <n v="4.45609378814697"/>
    <n v="-0.43504115656801989"/>
    <n v="0.1892608079080404"/>
    <b v="1"/>
    <b v="0"/>
    <b v="0"/>
    <b v="0"/>
    <b v="0"/>
    <b v="0"/>
    <x v="3"/>
    <n v="2160"/>
  </r>
  <r>
    <n v="15"/>
    <n v="98"/>
    <n v="4.8"/>
    <n v="2"/>
    <n v="296"/>
    <n v="4.6261792452830202"/>
    <n v="4.4533033370971697"/>
    <n v="0.17287590818585041"/>
    <n v="2.9886079631082581E-2"/>
    <b v="1"/>
    <b v="0"/>
    <b v="0"/>
    <b v="0"/>
    <b v="0"/>
    <b v="0"/>
    <x v="3"/>
    <n v="2161"/>
  </r>
  <r>
    <n v="15"/>
    <n v="98"/>
    <n v="4.8"/>
    <n v="2"/>
    <n v="260"/>
    <n v="4.0322580645161299"/>
    <n v="4.4501838684081996"/>
    <n v="-0.41792580389206968"/>
    <n v="0.1746619775588327"/>
    <b v="1"/>
    <b v="0"/>
    <b v="0"/>
    <b v="0"/>
    <b v="0"/>
    <b v="0"/>
    <x v="3"/>
    <n v="2162"/>
  </r>
  <r>
    <n v="15"/>
    <n v="98"/>
    <n v="4.8"/>
    <n v="2"/>
    <n v="329"/>
    <n v="4.9337806301050202"/>
    <n v="4.4561815261840803"/>
    <n v="0.47759910392093996"/>
    <n v="0.2281009040660848"/>
    <b v="1"/>
    <b v="0"/>
    <b v="0"/>
    <b v="0"/>
    <b v="0"/>
    <b v="0"/>
    <x v="3"/>
    <n v="2163"/>
  </r>
  <r>
    <n v="15"/>
    <n v="98"/>
    <n v="4.8"/>
    <n v="2"/>
    <n v="76"/>
    <n v="4.7946353730092204"/>
    <n v="4.3296642303466797"/>
    <n v="0.46497114266254069"/>
    <n v="0.21619816350890877"/>
    <b v="1"/>
    <b v="0"/>
    <b v="0"/>
    <b v="0"/>
    <b v="0"/>
    <b v="0"/>
    <x v="3"/>
    <n v="2164"/>
  </r>
  <r>
    <n v="15"/>
    <n v="98"/>
    <n v="4.8"/>
    <n v="2"/>
    <n v="293"/>
    <n v="4.5824372759856598"/>
    <n v="4.4530434608459499"/>
    <n v="0.12939381513970982"/>
    <n v="1.6742759396409398E-2"/>
    <b v="1"/>
    <b v="0"/>
    <b v="0"/>
    <b v="0"/>
    <b v="0"/>
    <b v="0"/>
    <x v="3"/>
    <n v="2165"/>
  </r>
  <r>
    <n v="15"/>
    <n v="98"/>
    <n v="4.8"/>
    <n v="2"/>
    <n v="161"/>
    <n v="4.2709802967647796"/>
    <n v="4.3925633430481001"/>
    <n v="-0.12158304628332051"/>
    <n v="1.4782437143532057E-2"/>
    <b v="1"/>
    <b v="0"/>
    <b v="0"/>
    <b v="0"/>
    <b v="0"/>
    <b v="0"/>
    <x v="3"/>
    <n v="2166"/>
  </r>
  <r>
    <n v="15"/>
    <n v="98"/>
    <n v="4.8"/>
    <n v="2"/>
    <n v="220"/>
    <n v="4"/>
    <n v="4.4302635192871103"/>
    <n v="-0.43026351928711026"/>
    <n v="0.18512669602932952"/>
    <b v="1"/>
    <b v="0"/>
    <b v="0"/>
    <b v="0"/>
    <b v="0"/>
    <b v="0"/>
    <x v="3"/>
    <n v="2167"/>
  </r>
  <r>
    <n v="15"/>
    <n v="98"/>
    <n v="4.8"/>
    <n v="2"/>
    <n v="184"/>
    <n v="4.2366071428571397"/>
    <n v="4.4149866104126003"/>
    <n v="-0.17837946755546064"/>
    <n v="3.1819234445369632E-2"/>
    <b v="1"/>
    <b v="0"/>
    <b v="0"/>
    <b v="0"/>
    <b v="0"/>
    <b v="0"/>
    <x v="3"/>
    <n v="2168"/>
  </r>
  <r>
    <n v="15"/>
    <n v="98"/>
    <n v="4.8"/>
    <n v="2"/>
    <n v="54"/>
    <n v="5.0681513640992701"/>
    <n v="4.2976484298706099"/>
    <n v="0.77050293422866023"/>
    <n v="0.59367477165497506"/>
    <b v="1"/>
    <b v="0"/>
    <b v="0"/>
    <b v="0"/>
    <b v="0"/>
    <b v="0"/>
    <x v="5"/>
    <n v="2169"/>
  </r>
  <r>
    <n v="15"/>
    <n v="98"/>
    <n v="4.8"/>
    <n v="2"/>
    <n v="89"/>
    <n v="5.6263345195729499"/>
    <n v="4.3476686477661097"/>
    <n v="1.2786658718068402"/>
    <n v="1.6349864117235466"/>
    <b v="0"/>
    <b v="1"/>
    <b v="0"/>
    <b v="0"/>
    <b v="0"/>
    <b v="0"/>
    <x v="5"/>
    <n v="2170"/>
  </r>
  <r>
    <n v="15"/>
    <n v="98"/>
    <n v="4.8"/>
    <n v="2"/>
    <n v="104"/>
    <n v="4.4286438101672001"/>
    <n v="4.3548426628112802"/>
    <n v="7.3801147355919916E-2"/>
    <n v="5.4466093510502052E-3"/>
    <b v="1"/>
    <b v="0"/>
    <b v="0"/>
    <b v="0"/>
    <b v="0"/>
    <b v="0"/>
    <x v="3"/>
    <n v="2171"/>
  </r>
  <r>
    <n v="15"/>
    <n v="98"/>
    <n v="4.8"/>
    <n v="2"/>
    <n v="129"/>
    <n v="4.4942329873125697"/>
    <n v="4.3737769126892099"/>
    <n v="0.12045607462335983"/>
    <n v="1.4509665913668432E-2"/>
    <b v="1"/>
    <b v="0"/>
    <b v="0"/>
    <b v="0"/>
    <b v="0"/>
    <b v="0"/>
    <x v="3"/>
    <n v="2172"/>
  </r>
  <r>
    <n v="15"/>
    <n v="98"/>
    <n v="4.8"/>
    <n v="2"/>
    <n v="261"/>
    <n v="5.01883353584447"/>
    <n v="4.4502706527709996"/>
    <n v="0.56856288307347036"/>
    <n v="0.32326375200881674"/>
    <b v="1"/>
    <b v="0"/>
    <b v="0"/>
    <b v="0"/>
    <b v="0"/>
    <b v="0"/>
    <x v="5"/>
    <n v="2173"/>
  </r>
  <r>
    <n v="15"/>
    <n v="98"/>
    <n v="4.8"/>
    <n v="2"/>
    <n v="149"/>
    <n v="5.3496328138993396"/>
    <n v="4.3885626792907697"/>
    <n v="0.96107013460856994"/>
    <n v="0.92365580363653477"/>
    <b v="1"/>
    <b v="0"/>
    <b v="0"/>
    <b v="0"/>
    <b v="0"/>
    <b v="0"/>
    <x v="5"/>
    <n v="2174"/>
  </r>
  <r>
    <n v="15"/>
    <n v="98"/>
    <n v="4.8"/>
    <n v="2"/>
    <n v="126"/>
    <n v="5.3812896011926901"/>
    <n v="4.3707242012023899"/>
    <n v="1.0105653999903002"/>
    <n v="1.0212424276575554"/>
    <b v="0"/>
    <b v="1"/>
    <b v="0"/>
    <b v="0"/>
    <b v="0"/>
    <b v="0"/>
    <x v="5"/>
    <n v="2175"/>
  </r>
  <r>
    <n v="15"/>
    <n v="98"/>
    <n v="4.8"/>
    <n v="2"/>
    <n v="152"/>
    <n v="5.9833729216152003"/>
    <n v="4.3889322280883798"/>
    <n v="1.5944406935268205"/>
    <n v="2.5422411251742885"/>
    <b v="0"/>
    <b v="1"/>
    <b v="0"/>
    <b v="0"/>
    <b v="0"/>
    <b v="0"/>
    <x v="4"/>
    <n v="2176"/>
  </r>
  <r>
    <n v="15"/>
    <n v="98"/>
    <n v="4.8"/>
    <n v="2"/>
    <n v="297"/>
    <n v="5.0193370165745899"/>
    <n v="4.4533896446228001"/>
    <n v="0.56594737195178979"/>
    <n v="0.32029642781913747"/>
    <b v="1"/>
    <b v="0"/>
    <b v="0"/>
    <b v="0"/>
    <b v="0"/>
    <b v="0"/>
    <x v="5"/>
    <n v="2177"/>
  </r>
  <r>
    <n v="15"/>
    <n v="98"/>
    <n v="4.8"/>
    <n v="2"/>
    <n v="162"/>
    <n v="5.6316510618862798"/>
    <n v="4.3933587074279803"/>
    <n v="1.2382923544582995"/>
    <n v="1.5333679551098789"/>
    <b v="0"/>
    <b v="1"/>
    <b v="0"/>
    <b v="0"/>
    <b v="0"/>
    <b v="0"/>
    <x v="5"/>
    <n v="2178"/>
  </r>
  <r>
    <n v="15"/>
    <n v="98"/>
    <n v="4.8"/>
    <n v="2"/>
    <n v="102"/>
    <n v="5.9006951340615696"/>
    <n v="4.3541107177734402"/>
    <n v="1.5465844162881295"/>
    <n v="2.391923356705294"/>
    <b v="0"/>
    <b v="1"/>
    <b v="0"/>
    <b v="0"/>
    <b v="0"/>
    <b v="0"/>
    <x v="4"/>
    <n v="2179"/>
  </r>
  <r>
    <n v="15"/>
    <n v="98"/>
    <n v="4.8"/>
    <n v="2"/>
    <n v="165"/>
    <n v="5.30613961312027"/>
    <n v="4.3955936431884801"/>
    <n v="0.91054596993178993"/>
    <n v="0.82909396335902408"/>
    <b v="1"/>
    <b v="0"/>
    <b v="0"/>
    <b v="0"/>
    <b v="0"/>
    <b v="0"/>
    <x v="5"/>
    <n v="2180"/>
  </r>
  <r>
    <n v="15"/>
    <n v="98"/>
    <n v="4.8"/>
    <n v="2"/>
    <n v="65"/>
    <n v="4.7362869198312199"/>
    <n v="4.3132495880126998"/>
    <n v="0.4230373318185201"/>
    <n v="0.17896058411213267"/>
    <b v="1"/>
    <b v="0"/>
    <b v="0"/>
    <b v="0"/>
    <b v="0"/>
    <b v="0"/>
    <x v="3"/>
    <n v="2181"/>
  </r>
  <r>
    <n v="15"/>
    <n v="98"/>
    <n v="4.8"/>
    <n v="2"/>
    <n v="30"/>
    <n v="5.0977933934893098"/>
    <n v="4.2200574874877903"/>
    <n v="0.87773590600151952"/>
    <n v="0.77042032068430832"/>
    <b v="1"/>
    <b v="0"/>
    <b v="0"/>
    <b v="0"/>
    <b v="0"/>
    <b v="0"/>
    <x v="5"/>
    <n v="2182"/>
  </r>
  <r>
    <n v="15"/>
    <n v="98"/>
    <n v="4.8"/>
    <n v="2"/>
    <n v="229"/>
    <n v="4.2215568862275497"/>
    <n v="4.4360041618347203"/>
    <n v="-0.2144472756071707"/>
    <n v="4.5987634015337828E-2"/>
    <b v="1"/>
    <b v="0"/>
    <b v="0"/>
    <b v="0"/>
    <b v="0"/>
    <b v="0"/>
    <x v="3"/>
    <n v="2183"/>
  </r>
  <r>
    <n v="15"/>
    <n v="98"/>
    <n v="4.8"/>
    <n v="2"/>
    <n v="198"/>
    <n v="4.6081081081081097"/>
    <n v="4.4188394546508798"/>
    <n v="0.18926865345722987"/>
    <n v="3.5822623181512976E-2"/>
    <b v="1"/>
    <b v="0"/>
    <b v="0"/>
    <b v="0"/>
    <b v="0"/>
    <b v="0"/>
    <x v="3"/>
    <n v="2184"/>
  </r>
  <r>
    <n v="15"/>
    <n v="98"/>
    <n v="4.8"/>
    <n v="2"/>
    <n v="225"/>
    <n v="5.2220650636492199"/>
    <n v="4.4335589408874503"/>
    <n v="0.78850612276176957"/>
    <n v="0.62174190563279885"/>
    <b v="1"/>
    <b v="0"/>
    <b v="0"/>
    <b v="0"/>
    <b v="0"/>
    <b v="0"/>
    <x v="5"/>
    <n v="2185"/>
  </r>
  <r>
    <n v="15"/>
    <n v="98"/>
    <n v="4.8"/>
    <n v="2"/>
    <n v="254"/>
    <n v="4.51515151515152"/>
    <n v="4.4488654136657697"/>
    <n v="6.6286101485750315E-2"/>
    <n v="4.3938472501791901E-3"/>
    <b v="1"/>
    <b v="0"/>
    <b v="0"/>
    <b v="0"/>
    <b v="0"/>
    <b v="0"/>
    <x v="3"/>
    <n v="2186"/>
  </r>
  <r>
    <n v="15"/>
    <n v="98"/>
    <n v="4.8"/>
    <n v="2"/>
    <n v="230"/>
    <n v="5.0914962325080699"/>
    <n v="4.4366793632507298"/>
    <n v="0.65481686925734017"/>
    <n v="0.42878513226398451"/>
    <b v="1"/>
    <b v="0"/>
    <b v="0"/>
    <b v="0"/>
    <b v="0"/>
    <b v="0"/>
    <x v="5"/>
    <n v="2187"/>
  </r>
  <r>
    <n v="15"/>
    <n v="98"/>
    <n v="4.8"/>
    <n v="2"/>
    <n v="226"/>
    <n v="5.0183080808080804"/>
    <n v="4.4342231750488299"/>
    <n v="0.58408490575925054"/>
    <n v="0.34115517713579258"/>
    <b v="1"/>
    <b v="0"/>
    <b v="0"/>
    <b v="0"/>
    <b v="0"/>
    <b v="0"/>
    <x v="5"/>
    <n v="2188"/>
  </r>
  <r>
    <n v="15"/>
    <n v="98"/>
    <n v="4.8"/>
    <n v="2"/>
    <n v="250"/>
    <n v="4.75824175824176"/>
    <n v="4.4479255676269496"/>
    <n v="0.31031619061481042"/>
    <n v="9.6296138157687353E-2"/>
    <b v="1"/>
    <b v="0"/>
    <b v="0"/>
    <b v="0"/>
    <b v="0"/>
    <b v="0"/>
    <x v="3"/>
    <n v="2189"/>
  </r>
  <r>
    <n v="15"/>
    <n v="98"/>
    <n v="4.8"/>
    <n v="2"/>
    <n v="110"/>
    <n v="5.0768396311697703"/>
    <n v="4.3581027984619096"/>
    <n v="0.71873683270786071"/>
    <n v="0.51658263469092736"/>
    <b v="1"/>
    <b v="0"/>
    <b v="0"/>
    <b v="0"/>
    <b v="0"/>
    <b v="0"/>
    <x v="5"/>
    <n v="2190"/>
  </r>
  <r>
    <n v="15"/>
    <n v="98"/>
    <n v="4.8"/>
    <n v="2"/>
    <n v="105"/>
    <n v="5.8656893819334401"/>
    <n v="4.3552889823913601"/>
    <n v="1.5104003995420801"/>
    <n v="2.2813093669368749"/>
    <b v="0"/>
    <b v="1"/>
    <b v="0"/>
    <b v="0"/>
    <b v="0"/>
    <b v="0"/>
    <x v="4"/>
    <n v="2191"/>
  </r>
  <r>
    <n v="15"/>
    <n v="98"/>
    <n v="4.8"/>
    <n v="2"/>
    <n v="111"/>
    <n v="5.62273641851107"/>
    <n v="4.3586654663085902"/>
    <n v="1.2640709522024798"/>
    <n v="1.597875372202084"/>
    <b v="0"/>
    <b v="1"/>
    <b v="0"/>
    <b v="0"/>
    <b v="0"/>
    <b v="0"/>
    <x v="5"/>
    <n v="2192"/>
  </r>
  <r>
    <n v="15"/>
    <n v="98"/>
    <n v="4.8"/>
    <n v="2"/>
    <n v="130"/>
    <n v="5.6201257861635199"/>
    <n v="4.3748068809509304"/>
    <n v="1.2453189052125895"/>
    <n v="1.5508191756798824"/>
    <b v="0"/>
    <b v="1"/>
    <b v="0"/>
    <b v="0"/>
    <b v="0"/>
    <b v="0"/>
    <x v="5"/>
    <n v="2193"/>
  </r>
  <r>
    <n v="15"/>
    <n v="98"/>
    <n v="4.8"/>
    <n v="2"/>
    <n v="154"/>
    <n v="5.7591660675772802"/>
    <n v="4.3891787528991699"/>
    <n v="1.3699873146781103"/>
    <n v="1.8768652423789396"/>
    <b v="0"/>
    <b v="1"/>
    <b v="0"/>
    <b v="0"/>
    <b v="0"/>
    <b v="0"/>
    <x v="5"/>
    <n v="2194"/>
  </r>
  <r>
    <n v="15"/>
    <n v="98"/>
    <n v="4.8"/>
    <n v="2"/>
    <n v="78"/>
    <n v="5.9176759410801996"/>
    <n v="4.3326482772827104"/>
    <n v="1.5850276637974892"/>
    <n v="2.5123126950033265"/>
    <b v="0"/>
    <b v="1"/>
    <b v="0"/>
    <b v="0"/>
    <b v="0"/>
    <b v="0"/>
    <x v="4"/>
    <n v="2195"/>
  </r>
  <r>
    <n v="15"/>
    <n v="98"/>
    <n v="4.8"/>
    <n v="2"/>
    <n v="33"/>
    <n v="5.71869918699187"/>
    <n v="4.2237091064453098"/>
    <n v="1.4949900805465601"/>
    <n v="2.2349953409326102"/>
    <b v="0"/>
    <b v="1"/>
    <b v="0"/>
    <b v="0"/>
    <b v="0"/>
    <b v="0"/>
    <x v="5"/>
    <n v="2196"/>
  </r>
  <r>
    <n v="15"/>
    <n v="98"/>
    <n v="4.8"/>
    <n v="2"/>
    <n v="133"/>
    <n v="5.3913043478260896"/>
    <n v="4.3775482177734402"/>
    <n v="1.0137561300526494"/>
    <n v="1.0277014912193243"/>
    <b v="0"/>
    <b v="1"/>
    <b v="0"/>
    <b v="0"/>
    <b v="0"/>
    <b v="0"/>
    <x v="5"/>
    <n v="2197"/>
  </r>
  <r>
    <n v="15"/>
    <n v="98"/>
    <n v="4.8"/>
    <n v="2"/>
    <n v="108"/>
    <n v="5.7860962566844902"/>
    <n v="4.3569769859314"/>
    <n v="1.4291192707530902"/>
    <n v="2.0423818900378445"/>
    <b v="0"/>
    <b v="1"/>
    <b v="0"/>
    <b v="0"/>
    <b v="0"/>
    <b v="0"/>
    <x v="5"/>
    <n v="2198"/>
  </r>
  <r>
    <n v="15"/>
    <n v="98"/>
    <n v="4.8"/>
    <n v="2"/>
    <n v="114"/>
    <n v="5.8299212598425196"/>
    <n v="4.3605194091796902"/>
    <n v="1.4694018506628295"/>
    <n v="2.1591417987313481"/>
    <b v="0"/>
    <b v="1"/>
    <b v="0"/>
    <b v="0"/>
    <b v="0"/>
    <b v="0"/>
    <x v="5"/>
    <n v="2199"/>
  </r>
  <r>
    <n v="15"/>
    <n v="98"/>
    <n v="4.8"/>
    <n v="2"/>
    <n v="279"/>
    <n v="5.8205128205128203"/>
    <n v="4.4518303871154803"/>
    <n v="1.36868243339734"/>
    <n v="1.8732916034904639"/>
    <b v="0"/>
    <b v="1"/>
    <b v="0"/>
    <b v="0"/>
    <b v="0"/>
    <b v="0"/>
    <x v="5"/>
    <n v="2200"/>
  </r>
  <r>
    <n v="15"/>
    <n v="98"/>
    <n v="4.8"/>
    <n v="2"/>
    <n v="174"/>
    <n v="5.2645914396887203"/>
    <n v="4.4051747322082502"/>
    <n v="0.85941670748047017"/>
    <n v="0.73859707709657207"/>
    <b v="1"/>
    <b v="0"/>
    <b v="0"/>
    <b v="0"/>
    <b v="0"/>
    <b v="0"/>
    <x v="5"/>
    <n v="2201"/>
  </r>
  <r>
    <n v="15"/>
    <n v="98"/>
    <n v="4.8"/>
    <n v="2"/>
    <n v="86"/>
    <n v="5.5324130700681504"/>
    <n v="4.3445863723754901"/>
    <n v="1.1878266976926604"/>
    <n v="1.4109322637514508"/>
    <b v="0"/>
    <b v="1"/>
    <b v="0"/>
    <b v="0"/>
    <b v="0"/>
    <b v="0"/>
    <x v="5"/>
    <n v="2202"/>
  </r>
  <r>
    <n v="15"/>
    <n v="98"/>
    <n v="4.8"/>
    <n v="2"/>
    <n v="201"/>
    <n v="5.3466702470461902"/>
    <n v="4.41959476470947"/>
    <n v="0.92707548233672021"/>
    <n v="0.85946894994986245"/>
    <b v="1"/>
    <b v="0"/>
    <b v="0"/>
    <b v="0"/>
    <b v="0"/>
    <b v="0"/>
    <x v="5"/>
    <n v="2203"/>
  </r>
  <r>
    <n v="15"/>
    <n v="98"/>
    <n v="4.8"/>
    <n v="2"/>
    <n v="36"/>
    <n v="4.8206583427922798"/>
    <n v="4.2377371788024902"/>
    <n v="0.58292116398978955"/>
    <n v="0.3397970834272111"/>
    <b v="1"/>
    <b v="0"/>
    <b v="0"/>
    <b v="0"/>
    <b v="0"/>
    <b v="0"/>
    <x v="5"/>
    <n v="2204"/>
  </r>
  <r>
    <n v="15"/>
    <n v="98"/>
    <n v="4.8"/>
    <n v="2"/>
    <n v="45"/>
    <n v="5.2016849199662998"/>
    <n v="4.28562307357788"/>
    <n v="0.91606184638841981"/>
    <n v="0.8391693064085608"/>
    <b v="1"/>
    <b v="0"/>
    <b v="0"/>
    <b v="0"/>
    <b v="0"/>
    <b v="0"/>
    <x v="5"/>
    <n v="2205"/>
  </r>
  <r>
    <n v="15"/>
    <n v="98"/>
    <n v="4.8"/>
    <n v="2"/>
    <n v="141"/>
    <n v="4.5208333333333304"/>
    <n v="4.3835616111755398"/>
    <n v="0.1372717221577906"/>
    <n v="1.884352570416566E-2"/>
    <b v="1"/>
    <b v="0"/>
    <b v="0"/>
    <b v="0"/>
    <b v="0"/>
    <b v="0"/>
    <x v="3"/>
    <n v="2206"/>
  </r>
  <r>
    <n v="15"/>
    <n v="98"/>
    <n v="4.8"/>
    <n v="2"/>
    <n v="164"/>
    <n v="5.9511743772242003"/>
    <n v="4.3948488235473597"/>
    <n v="1.5563255536768406"/>
    <n v="2.4221492290275242"/>
    <b v="0"/>
    <b v="1"/>
    <b v="0"/>
    <b v="0"/>
    <b v="0"/>
    <b v="0"/>
    <x v="4"/>
    <n v="2207"/>
  </r>
  <r>
    <n v="15"/>
    <n v="98"/>
    <n v="4.8"/>
    <n v="2"/>
    <n v="142"/>
    <n v="5.03125"/>
    <n v="4.3843808174133301"/>
    <n v="0.64686918258666992"/>
    <n v="0.41843973938034651"/>
    <b v="1"/>
    <b v="0"/>
    <b v="0"/>
    <b v="0"/>
    <b v="0"/>
    <b v="0"/>
    <x v="5"/>
    <n v="2208"/>
  </r>
  <r>
    <n v="15"/>
    <n v="98"/>
    <n v="4.8"/>
    <n v="2"/>
    <n v="180"/>
    <n v="4.9176954732510296"/>
    <n v="4.4116172790527299"/>
    <n v="0.50607819419829969"/>
    <n v="0.25611513864301194"/>
    <b v="1"/>
    <b v="0"/>
    <b v="0"/>
    <b v="0"/>
    <b v="0"/>
    <b v="0"/>
    <x v="5"/>
    <n v="2209"/>
  </r>
  <r>
    <n v="15"/>
    <n v="98"/>
    <n v="4.8"/>
    <n v="2"/>
    <n v="69"/>
    <n v="5.0469998142299799"/>
    <n v="4.3192186355590803"/>
    <n v="0.72778117867089964"/>
    <n v="0.52966544402760396"/>
    <b v="1"/>
    <b v="0"/>
    <b v="0"/>
    <b v="0"/>
    <b v="0"/>
    <b v="0"/>
    <x v="5"/>
    <n v="2210"/>
  </r>
  <r>
    <n v="15"/>
    <n v="98"/>
    <n v="4.8"/>
    <n v="2"/>
    <n v="70"/>
    <n v="5.9362432173635504"/>
    <n v="4.3207106590270996"/>
    <n v="1.6155325583364508"/>
    <n v="2.609945447045118"/>
    <b v="0"/>
    <b v="1"/>
    <b v="0"/>
    <b v="0"/>
    <b v="0"/>
    <b v="0"/>
    <x v="4"/>
    <n v="2211"/>
  </r>
  <r>
    <n v="15"/>
    <n v="98"/>
    <n v="4.8"/>
    <n v="2"/>
    <n v="72"/>
    <n v="6.0045850527281104"/>
    <n v="4.3236951828002903"/>
    <n v="1.6808898699278201"/>
    <n v="2.825390754825964"/>
    <b v="0"/>
    <b v="1"/>
    <b v="0"/>
    <b v="0"/>
    <b v="0"/>
    <b v="0"/>
    <x v="4"/>
    <n v="2212"/>
  </r>
  <r>
    <n v="15"/>
    <n v="98"/>
    <n v="4.8"/>
    <n v="2"/>
    <n v="24"/>
    <n v="5.7177586718055204"/>
    <n v="4.2162666320800799"/>
    <n v="1.5014920397254405"/>
    <n v="2.2544783453588639"/>
    <b v="0"/>
    <b v="1"/>
    <b v="0"/>
    <b v="0"/>
    <b v="0"/>
    <b v="0"/>
    <x v="4"/>
    <n v="2213"/>
  </r>
  <r>
    <n v="15"/>
    <n v="98"/>
    <n v="4.8"/>
    <n v="2"/>
    <n v="49"/>
    <n v="5.28"/>
    <n v="4.2908444404602104"/>
    <n v="0.98915555953978984"/>
    <n v="0.97842872096847477"/>
    <b v="1"/>
    <b v="0"/>
    <b v="0"/>
    <b v="0"/>
    <b v="0"/>
    <b v="0"/>
    <x v="5"/>
    <n v="2214"/>
  </r>
  <r>
    <n v="15"/>
    <n v="98"/>
    <n v="4.8"/>
    <n v="2"/>
    <n v="219"/>
    <n v="5.9090909090909101"/>
    <n v="4.42960453033447"/>
    <n v="1.4794863787564401"/>
    <n v="2.1888799449258443"/>
    <b v="0"/>
    <b v="1"/>
    <b v="0"/>
    <b v="0"/>
    <b v="0"/>
    <b v="0"/>
    <x v="5"/>
    <n v="2215"/>
  </r>
  <r>
    <n v="15"/>
    <n v="98"/>
    <n v="4.8"/>
    <n v="2"/>
    <n v="153"/>
    <n v="5.24347826086957"/>
    <n v="4.3890552520751998"/>
    <n v="0.85442300879437028"/>
    <n v="0.73003867795722455"/>
    <b v="1"/>
    <b v="0"/>
    <b v="0"/>
    <b v="0"/>
    <b v="0"/>
    <b v="0"/>
    <x v="5"/>
    <n v="2216"/>
  </r>
  <r>
    <n v="15"/>
    <n v="98"/>
    <n v="4.8"/>
    <n v="2"/>
    <n v="55"/>
    <n v="5.8144545653863799"/>
    <n v="4.2990088462829599"/>
    <n v="1.5154457191034201"/>
    <n v="2.2965757275488818"/>
    <b v="0"/>
    <b v="1"/>
    <b v="0"/>
    <b v="0"/>
    <b v="0"/>
    <b v="0"/>
    <x v="4"/>
    <n v="2217"/>
  </r>
  <r>
    <n v="15"/>
    <n v="98"/>
    <n v="4.8"/>
    <n v="2"/>
    <n v="58"/>
    <n v="5.1386271870794102"/>
    <n v="4.3030910491943404"/>
    <n v="0.83553613788506986"/>
    <n v="0.69812063771189847"/>
    <b v="1"/>
    <b v="0"/>
    <b v="0"/>
    <b v="0"/>
    <b v="0"/>
    <b v="0"/>
    <x v="5"/>
    <n v="2218"/>
  </r>
  <r>
    <n v="15"/>
    <n v="98"/>
    <n v="4.8"/>
    <n v="2"/>
    <n v="99"/>
    <n v="4.0999999999999996"/>
    <n v="4.3530125617981001"/>
    <n v="-0.2530125617981005"/>
    <n v="6.4015356427637629E-2"/>
    <b v="1"/>
    <b v="0"/>
    <b v="0"/>
    <b v="0"/>
    <b v="0"/>
    <b v="0"/>
    <x v="3"/>
    <n v="2219"/>
  </r>
  <r>
    <n v="15"/>
    <n v="98"/>
    <n v="4.8"/>
    <n v="2"/>
    <n v="121"/>
    <n v="5.74"/>
    <n v="4.3667373657226598"/>
    <n v="1.3732626342773404"/>
    <n v="1.8858502627023404"/>
    <b v="0"/>
    <b v="1"/>
    <b v="0"/>
    <b v="0"/>
    <b v="0"/>
    <b v="0"/>
    <x v="5"/>
    <n v="2220"/>
  </r>
  <r>
    <n v="15"/>
    <n v="98"/>
    <n v="4.8"/>
    <n v="2"/>
    <n v="157"/>
    <n v="5.7956403269754801"/>
    <n v="4.3901276588439897"/>
    <n v="1.4055126681314905"/>
    <n v="1.9754658602781012"/>
    <b v="0"/>
    <b v="1"/>
    <b v="0"/>
    <b v="0"/>
    <b v="0"/>
    <b v="0"/>
    <x v="5"/>
    <n v="2221"/>
  </r>
  <r>
    <n v="15"/>
    <n v="98"/>
    <n v="4.8"/>
    <n v="2"/>
    <n v="56"/>
    <n v="6.2976710000459404"/>
    <n v="4.3003697395324698"/>
    <n v="1.9973012605134706"/>
    <n v="3.9892123252486984"/>
    <b v="0"/>
    <b v="1"/>
    <b v="0"/>
    <b v="0"/>
    <b v="0"/>
    <b v="0"/>
    <x v="4"/>
    <n v="2222"/>
  </r>
  <r>
    <n v="15"/>
    <n v="98"/>
    <n v="4.8"/>
    <n v="2"/>
    <n v="73"/>
    <n v="5.8491295938104404"/>
    <n v="4.3251872062683097"/>
    <n v="1.5239423875421307"/>
    <n v="2.3224004005476098"/>
    <b v="0"/>
    <b v="1"/>
    <b v="0"/>
    <b v="0"/>
    <b v="0"/>
    <b v="0"/>
    <x v="4"/>
    <n v="2223"/>
  </r>
  <r>
    <n v="15"/>
    <n v="98"/>
    <n v="4.8"/>
    <n v="2"/>
    <n v="46"/>
    <n v="5.9021447721179596"/>
    <n v="4.2868747711181596"/>
    <n v="1.6152700009998"/>
    <n v="2.609097176129894"/>
    <b v="0"/>
    <b v="1"/>
    <b v="0"/>
    <b v="0"/>
    <b v="0"/>
    <b v="0"/>
    <x v="4"/>
    <n v="2224"/>
  </r>
  <r>
    <n v="15"/>
    <n v="98"/>
    <n v="4.8"/>
    <n v="2"/>
    <n v="90"/>
    <n v="5.4976402726796003"/>
    <n v="4.34841060638428"/>
    <n v="1.1492296662953203"/>
    <n v="1.3207288258932532"/>
    <b v="0"/>
    <b v="1"/>
    <b v="0"/>
    <b v="0"/>
    <b v="0"/>
    <b v="0"/>
    <x v="5"/>
    <n v="2225"/>
  </r>
  <r>
    <n v="15"/>
    <n v="98"/>
    <n v="4.8"/>
    <n v="2"/>
    <n v="79"/>
    <n v="6.4179841897233203"/>
    <n v="4.3341407775878897"/>
    <n v="2.0838434121354306"/>
    <n v="4.3424033663002337"/>
    <b v="0"/>
    <b v="0"/>
    <b v="1"/>
    <b v="0"/>
    <b v="0"/>
    <b v="0"/>
    <x v="4"/>
    <n v="2226"/>
  </r>
  <r>
    <n v="15"/>
    <n v="98"/>
    <n v="4.8"/>
    <n v="2"/>
    <n v="61"/>
    <n v="5.8677419354838696"/>
    <n v="4.3072805404663104"/>
    <n v="1.5604613950175592"/>
    <n v="2.435039765340147"/>
    <b v="0"/>
    <b v="1"/>
    <b v="0"/>
    <b v="0"/>
    <b v="0"/>
    <b v="0"/>
    <x v="4"/>
    <n v="2227"/>
  </r>
  <r>
    <n v="15"/>
    <n v="98"/>
    <n v="4.8"/>
    <n v="2"/>
    <n v="57"/>
    <n v="6.0939702427564599"/>
    <n v="4.3017306327819798"/>
    <n v="1.7922396099744802"/>
    <n v="3.2121228195614768"/>
    <b v="0"/>
    <b v="1"/>
    <b v="0"/>
    <b v="0"/>
    <b v="0"/>
    <b v="0"/>
    <x v="4"/>
    <n v="2228"/>
  </r>
  <r>
    <n v="15"/>
    <n v="98"/>
    <n v="4.8"/>
    <n v="2"/>
    <n v="120"/>
    <n v="4.8771929824561404"/>
    <n v="4.3657793998718297"/>
    <n v="0.51141358258431069"/>
    <n v="0.26154385245171957"/>
    <b v="1"/>
    <b v="0"/>
    <b v="0"/>
    <b v="0"/>
    <b v="0"/>
    <b v="0"/>
    <x v="5"/>
    <n v="2229"/>
  </r>
  <r>
    <n v="15"/>
    <n v="98"/>
    <n v="4.8"/>
    <n v="2"/>
    <n v="22"/>
    <n v="5.31695513083422"/>
    <n v="4.2150030136108398"/>
    <n v="1.1019521172233802"/>
    <n v="1.2142984686530902"/>
    <b v="0"/>
    <b v="1"/>
    <b v="0"/>
    <b v="0"/>
    <b v="0"/>
    <b v="0"/>
    <x v="5"/>
    <n v="2230"/>
  </r>
  <r>
    <n v="15"/>
    <n v="98"/>
    <n v="4.8"/>
    <n v="2"/>
    <n v="14"/>
    <n v="5.2141927083333304"/>
    <n v="4.2114768028259304"/>
    <n v="1.0027159055074"/>
    <n v="1.005439187157525"/>
    <b v="0"/>
    <b v="1"/>
    <b v="0"/>
    <b v="0"/>
    <b v="0"/>
    <b v="0"/>
    <x v="5"/>
    <n v="2231"/>
  </r>
  <r>
    <n v="15"/>
    <n v="98"/>
    <n v="4.8"/>
    <n v="2"/>
    <n v="95"/>
    <n v="5.3863636363636402"/>
    <n v="4.3515491485595703"/>
    <n v="1.0348144878040699"/>
    <n v="1.0708410241691997"/>
    <b v="0"/>
    <b v="1"/>
    <b v="0"/>
    <b v="0"/>
    <b v="0"/>
    <b v="0"/>
    <x v="5"/>
    <n v="2232"/>
  </r>
  <r>
    <n v="15"/>
    <n v="98"/>
    <n v="4.8"/>
    <n v="2"/>
    <n v="94"/>
    <n v="4.6428571428571397"/>
    <n v="4.3511829376220703"/>
    <n v="0.29167420523506937"/>
    <n v="8.5073841999509375E-2"/>
    <b v="1"/>
    <b v="0"/>
    <b v="0"/>
    <b v="0"/>
    <b v="0"/>
    <b v="0"/>
    <x v="3"/>
    <n v="2233"/>
  </r>
  <r>
    <n v="15"/>
    <n v="98"/>
    <n v="4.8"/>
    <n v="2"/>
    <n v="77"/>
    <n v="5.0530570126408101"/>
    <n v="4.3311562538146999"/>
    <n v="0.72190075882611016"/>
    <n v="0.52114070559371362"/>
    <b v="1"/>
    <b v="0"/>
    <b v="0"/>
    <b v="0"/>
    <b v="0"/>
    <b v="0"/>
    <x v="5"/>
    <n v="2234"/>
  </r>
  <r>
    <n v="15"/>
    <n v="98"/>
    <n v="4.8"/>
    <n v="2"/>
    <n v="31"/>
    <n v="5.6446375041634296"/>
    <n v="4.2206892967224103"/>
    <n v="1.4239482074410192"/>
    <n v="2.0276284974744918"/>
    <b v="0"/>
    <b v="1"/>
    <b v="0"/>
    <b v="0"/>
    <b v="0"/>
    <b v="0"/>
    <x v="5"/>
    <n v="2235"/>
  </r>
  <r>
    <n v="15"/>
    <n v="98"/>
    <n v="4.8"/>
    <n v="2"/>
    <n v="15"/>
    <n v="5.8842562022450702"/>
    <n v="4.21185207366943"/>
    <n v="1.6724041285756401"/>
    <n v="2.7969355692768461"/>
    <b v="0"/>
    <b v="1"/>
    <b v="0"/>
    <b v="0"/>
    <b v="0"/>
    <b v="0"/>
    <x v="4"/>
    <n v="2236"/>
  </r>
  <r>
    <n v="15"/>
    <n v="98"/>
    <n v="4.8"/>
    <n v="2"/>
    <n v="9"/>
    <n v="5.2376843728911604"/>
    <n v="4.2095994949340803"/>
    <n v="1.0280848779570801"/>
    <n v="1.0569585162840245"/>
    <b v="0"/>
    <b v="1"/>
    <b v="0"/>
    <b v="0"/>
    <b v="0"/>
    <b v="0"/>
    <x v="5"/>
    <n v="2237"/>
  </r>
  <r>
    <n v="15"/>
    <n v="98"/>
    <n v="4.8"/>
    <n v="2"/>
    <n v="789"/>
    <n v="5"/>
    <n v="4.5455007553100604"/>
    <n v="0.45449924468993963"/>
    <n v="0.20656956342372562"/>
    <b v="1"/>
    <b v="0"/>
    <b v="0"/>
    <b v="0"/>
    <b v="0"/>
    <b v="0"/>
    <x v="3"/>
    <n v="2238"/>
  </r>
  <r>
    <n v="15"/>
    <n v="98"/>
    <n v="4.8"/>
    <n v="2"/>
    <n v="679"/>
    <n v="5.2692307692307701"/>
    <n v="4.5537753105163601"/>
    <n v="0.71545545871440996"/>
    <n v="0.51187651340424678"/>
    <b v="1"/>
    <b v="0"/>
    <b v="0"/>
    <b v="0"/>
    <b v="0"/>
    <b v="0"/>
    <x v="5"/>
    <n v="2239"/>
  </r>
  <r>
    <n v="15"/>
    <n v="98"/>
    <n v="4.8"/>
    <n v="2"/>
    <n v="630"/>
    <n v="5"/>
    <n v="4.5668778419494602"/>
    <n v="0.43312215805053977"/>
    <n v="0.18759480379435675"/>
    <b v="1"/>
    <b v="0"/>
    <b v="0"/>
    <b v="0"/>
    <b v="0"/>
    <b v="0"/>
    <x v="3"/>
    <n v="2240"/>
  </r>
  <r>
    <n v="15"/>
    <n v="98"/>
    <n v="4.8"/>
    <n v="2"/>
    <n v="223"/>
    <n v="5.6419479800774797"/>
    <n v="4.4322409629821804"/>
    <n v="1.2097070170952993"/>
    <n v="1.4633910672096067"/>
    <b v="0"/>
    <b v="1"/>
    <b v="0"/>
    <b v="0"/>
    <b v="0"/>
    <b v="0"/>
    <x v="5"/>
    <n v="2241"/>
  </r>
  <r>
    <n v="15"/>
    <n v="98"/>
    <n v="4.8"/>
    <n v="2"/>
    <n v="446"/>
    <n v="5.0103448275862101"/>
    <n v="4.4773764610290501"/>
    <n v="0.53296836655716007"/>
    <n v="0.28405527975060735"/>
    <b v="1"/>
    <b v="0"/>
    <b v="0"/>
    <b v="0"/>
    <b v="0"/>
    <b v="0"/>
    <x v="5"/>
    <n v="2242"/>
  </r>
  <r>
    <n v="15"/>
    <n v="98"/>
    <n v="4.8"/>
    <n v="2"/>
    <n v="415"/>
    <n v="5.04182509505703"/>
    <n v="4.4710488319396999"/>
    <n v="0.5707762631173301"/>
    <n v="0.32578554253818365"/>
    <b v="1"/>
    <b v="0"/>
    <b v="0"/>
    <b v="0"/>
    <b v="0"/>
    <b v="0"/>
    <x v="5"/>
    <n v="2243"/>
  </r>
  <r>
    <n v="15"/>
    <n v="98"/>
    <n v="4.8"/>
    <n v="2"/>
    <n v="366"/>
    <n v="5.00229357798165"/>
    <n v="4.4594187736511204"/>
    <n v="0.54287480433052959"/>
    <n v="0.29471305317691077"/>
    <b v="1"/>
    <b v="0"/>
    <b v="0"/>
    <b v="0"/>
    <b v="0"/>
    <b v="0"/>
    <x v="5"/>
    <n v="2244"/>
  </r>
  <r>
    <n v="15"/>
    <n v="98"/>
    <n v="4.8"/>
    <n v="2"/>
    <n v="80"/>
    <n v="6.1063829787234001"/>
    <n v="4.33563280105591"/>
    <n v="1.7707501776674901"/>
    <n v="3.1355561917094477"/>
    <b v="0"/>
    <b v="1"/>
    <b v="0"/>
    <b v="0"/>
    <b v="0"/>
    <b v="0"/>
    <x v="4"/>
    <n v="2245"/>
  </r>
  <r>
    <n v="15"/>
    <n v="98"/>
    <n v="4.8"/>
    <n v="2"/>
    <n v="42"/>
    <n v="5.9051991606736101"/>
    <n v="4.2818665504455602"/>
    <n v="1.6233326102280499"/>
    <n v="2.6352087634298136"/>
    <b v="0"/>
    <b v="1"/>
    <b v="0"/>
    <b v="0"/>
    <b v="0"/>
    <b v="0"/>
    <x v="4"/>
    <n v="2246"/>
  </r>
  <r>
    <n v="15"/>
    <n v="98"/>
    <n v="4.8"/>
    <n v="2"/>
    <n v="561"/>
    <n v="5.56666666666667"/>
    <n v="4.6002058982849103"/>
    <n v="0.96646076838175965"/>
    <n v="0.93404641682106126"/>
    <b v="1"/>
    <b v="0"/>
    <b v="0"/>
    <b v="0"/>
    <b v="0"/>
    <b v="0"/>
    <x v="5"/>
    <n v="2247"/>
  </r>
  <r>
    <n v="15"/>
    <n v="98"/>
    <n v="4.8"/>
    <n v="2"/>
    <n v="581"/>
    <n v="5.0461538461538504"/>
    <n v="4.5918073654174796"/>
    <n v="0.45434648073637085"/>
    <n v="0.2064307245575254"/>
    <b v="1"/>
    <b v="0"/>
    <b v="0"/>
    <b v="0"/>
    <b v="0"/>
    <b v="0"/>
    <x v="3"/>
    <n v="2248"/>
  </r>
  <r>
    <n v="15"/>
    <n v="98"/>
    <n v="4.8"/>
    <n v="2"/>
    <n v="482"/>
    <n v="5.2818181818181804"/>
    <n v="4.4892072677612296"/>
    <n v="0.79261091405695083"/>
    <n v="0.62823206108219509"/>
    <b v="1"/>
    <b v="0"/>
    <b v="0"/>
    <b v="0"/>
    <b v="0"/>
    <b v="0"/>
    <x v="5"/>
    <n v="2249"/>
  </r>
  <r>
    <n v="15"/>
    <n v="98"/>
    <n v="4.8"/>
    <n v="2"/>
    <n v="525"/>
    <n v="5.2761904761904797"/>
    <n v="4.5312976837158203"/>
    <n v="0.74489279247465934"/>
    <n v="0.55486527228069593"/>
    <b v="1"/>
    <b v="0"/>
    <b v="0"/>
    <b v="0"/>
    <b v="0"/>
    <b v="0"/>
    <x v="5"/>
    <n v="2250"/>
  </r>
  <r>
    <n v="15"/>
    <n v="98"/>
    <n v="4.8"/>
    <n v="2"/>
    <n v="489"/>
    <n v="5"/>
    <n v="4.4916629791259801"/>
    <n v="0.50833702087401988"/>
    <n v="0.25840652679107373"/>
    <b v="1"/>
    <b v="0"/>
    <b v="0"/>
    <b v="0"/>
    <b v="0"/>
    <b v="0"/>
    <x v="5"/>
    <n v="2251"/>
  </r>
  <r>
    <n v="15"/>
    <n v="98"/>
    <n v="4.8"/>
    <n v="2"/>
    <n v="166"/>
    <n v="5.5721583652618101"/>
    <n v="4.3963389396667498"/>
    <n v="1.1758194255950603"/>
    <n v="1.3825513216066974"/>
    <b v="0"/>
    <b v="1"/>
    <b v="0"/>
    <b v="0"/>
    <b v="0"/>
    <b v="0"/>
    <x v="5"/>
    <n v="2252"/>
  </r>
  <r>
    <n v="15"/>
    <n v="98"/>
    <n v="4.8"/>
    <n v="2"/>
    <n v="185"/>
    <n v="5.6904948939512998"/>
    <n v="4.4155845642089799"/>
    <n v="1.2749103297423199"/>
    <n v="1.6253963488836709"/>
    <b v="0"/>
    <b v="1"/>
    <b v="0"/>
    <b v="0"/>
    <b v="0"/>
    <b v="0"/>
    <x v="5"/>
    <n v="2253"/>
  </r>
  <r>
    <n v="15"/>
    <n v="98"/>
    <n v="4.8"/>
    <n v="2"/>
    <n v="330"/>
    <n v="5.3110755697720897"/>
    <n v="4.4562692642211896"/>
    <n v="0.85480630555090009"/>
    <n v="0.73069382000957872"/>
    <b v="1"/>
    <b v="0"/>
    <b v="0"/>
    <b v="0"/>
    <b v="0"/>
    <b v="0"/>
    <x v="5"/>
    <n v="2254"/>
  </r>
  <r>
    <n v="15"/>
    <n v="98"/>
    <n v="4.8"/>
    <n v="2"/>
    <n v="294"/>
    <n v="5.251953125"/>
    <n v="4.4531297683715803"/>
    <n v="0.79882335662841975"/>
    <n v="0.63811875509509552"/>
    <b v="1"/>
    <b v="0"/>
    <b v="0"/>
    <b v="0"/>
    <b v="0"/>
    <b v="0"/>
    <x v="5"/>
    <n v="2255"/>
  </r>
  <r>
    <n v="15"/>
    <n v="98"/>
    <n v="4.8"/>
    <n v="2"/>
    <n v="81"/>
    <n v="5.5186119873816999"/>
    <n v="4.3371253013610804"/>
    <n v="1.1814866860206195"/>
    <n v="1.3959107892439859"/>
    <b v="0"/>
    <b v="1"/>
    <b v="0"/>
    <b v="0"/>
    <b v="0"/>
    <b v="0"/>
    <x v="5"/>
    <n v="2256"/>
  </r>
  <r>
    <n v="15"/>
    <n v="98"/>
    <n v="4.8"/>
    <n v="2"/>
    <n v="582"/>
    <n v="5.8796680497925298"/>
    <n v="4.59146976470947"/>
    <n v="1.2881982850830598"/>
    <n v="1.6594548216909362"/>
    <b v="0"/>
    <b v="1"/>
    <b v="0"/>
    <b v="0"/>
    <b v="0"/>
    <b v="0"/>
    <x v="5"/>
    <n v="2257"/>
  </r>
  <r>
    <n v="15"/>
    <n v="98"/>
    <n v="4.8"/>
    <n v="2"/>
    <n v="483"/>
    <n v="5.9515358361774702"/>
    <n v="4.4895529747009304"/>
    <n v="1.4619828614765398"/>
    <n v="2.1373938872511311"/>
    <b v="0"/>
    <b v="1"/>
    <b v="0"/>
    <b v="0"/>
    <b v="0"/>
    <b v="0"/>
    <x v="5"/>
    <n v="2258"/>
  </r>
  <r>
    <n v="15"/>
    <n v="98"/>
    <n v="4.8"/>
    <n v="2"/>
    <n v="150"/>
    <n v="5.9862488987627804"/>
    <n v="4.3886857032775897"/>
    <n v="1.5975631954851908"/>
    <n v="2.5522081635688538"/>
    <b v="0"/>
    <b v="1"/>
    <b v="0"/>
    <b v="0"/>
    <b v="0"/>
    <b v="0"/>
    <x v="4"/>
    <n v="2259"/>
  </r>
  <r>
    <n v="15"/>
    <n v="98"/>
    <n v="4.8"/>
    <n v="2"/>
    <n v="127"/>
    <n v="5.97419057495103"/>
    <n v="4.3717179298400897"/>
    <n v="1.6024726451109403"/>
    <n v="2.5679185783288538"/>
    <b v="0"/>
    <b v="1"/>
    <b v="0"/>
    <b v="0"/>
    <b v="0"/>
    <b v="0"/>
    <x v="4"/>
    <n v="2260"/>
  </r>
  <r>
    <n v="15"/>
    <n v="98"/>
    <n v="4.8"/>
    <n v="2"/>
    <n v="163"/>
    <n v="5.9959157071475104"/>
    <n v="4.39410352706909"/>
    <n v="1.6018121800784204"/>
    <n v="2.5658022602475818"/>
    <b v="0"/>
    <b v="1"/>
    <b v="0"/>
    <b v="0"/>
    <b v="0"/>
    <b v="0"/>
    <x v="4"/>
    <n v="2261"/>
  </r>
  <r>
    <n v="15"/>
    <n v="98"/>
    <n v="4.8"/>
    <n v="2"/>
    <n v="298"/>
    <n v="5.8096607245543401"/>
    <n v="4.4534764289856001"/>
    <n v="1.35618429556874"/>
    <n v="1.8392358435472795"/>
    <b v="0"/>
    <b v="1"/>
    <b v="0"/>
    <b v="0"/>
    <b v="0"/>
    <b v="0"/>
    <x v="5"/>
    <n v="2262"/>
  </r>
  <r>
    <n v="15"/>
    <n v="98"/>
    <n v="4.8"/>
    <n v="2"/>
    <n v="333"/>
    <n v="5.375"/>
    <n v="4.4565329551696804"/>
    <n v="0.9184670448303196"/>
    <n v="0.84358171243934033"/>
    <b v="1"/>
    <b v="0"/>
    <b v="0"/>
    <b v="0"/>
    <b v="0"/>
    <b v="0"/>
    <x v="5"/>
    <n v="2263"/>
  </r>
  <r>
    <n v="15"/>
    <n v="98"/>
    <n v="4.8"/>
    <n v="2"/>
    <n v="301"/>
    <n v="5.4893617021276597"/>
    <n v="4.45373630523682"/>
    <n v="1.0356253968908398"/>
    <n v="1.0725199626853095"/>
    <b v="0"/>
    <b v="1"/>
    <b v="0"/>
    <b v="0"/>
    <b v="0"/>
    <b v="0"/>
    <x v="5"/>
    <n v="2264"/>
  </r>
  <r>
    <n v="15"/>
    <n v="98"/>
    <n v="4.8"/>
    <n v="2"/>
    <n v="91"/>
    <n v="5.9779661016949204"/>
    <n v="4.3491525650024396"/>
    <n v="1.6288135366924807"/>
    <n v="2.6530335373126674"/>
    <b v="0"/>
    <b v="1"/>
    <b v="0"/>
    <b v="0"/>
    <b v="0"/>
    <b v="0"/>
    <x v="4"/>
    <n v="2265"/>
  </r>
  <r>
    <n v="15"/>
    <n v="98"/>
    <n v="4.8"/>
    <n v="2"/>
    <n v="441"/>
    <n v="5.7777777777777803"/>
    <n v="4.4761228561401403"/>
    <n v="1.3016549216376401"/>
    <n v="1.694305535023491"/>
    <b v="0"/>
    <b v="1"/>
    <b v="0"/>
    <b v="0"/>
    <b v="0"/>
    <b v="0"/>
    <x v="5"/>
    <n v="2266"/>
  </r>
  <r>
    <n v="15"/>
    <n v="98"/>
    <n v="4.8"/>
    <n v="2"/>
    <n v="379"/>
    <n v="5.5757575757575797"/>
    <n v="4.4605340957641602"/>
    <n v="1.1152234799934195"/>
    <n v="1.243723410328633"/>
    <b v="0"/>
    <b v="1"/>
    <b v="0"/>
    <b v="0"/>
    <b v="0"/>
    <b v="0"/>
    <x v="5"/>
    <n v="2267"/>
  </r>
  <r>
    <n v="15"/>
    <n v="98"/>
    <n v="4.8"/>
    <n v="2"/>
    <n v="354"/>
    <n v="5.3055555555555598"/>
    <n v="4.4583778381347701"/>
    <n v="0.84717771742078973"/>
    <n v="0.71771008489429944"/>
    <b v="1"/>
    <b v="0"/>
    <b v="0"/>
    <b v="0"/>
    <b v="0"/>
    <b v="0"/>
    <x v="5"/>
    <n v="2268"/>
  </r>
  <r>
    <n v="15"/>
    <n v="98"/>
    <n v="4.8"/>
    <n v="2"/>
    <n v="416"/>
    <n v="5.9410262956344102"/>
    <n v="4.4712023735046396"/>
    <n v="1.4698239221297706"/>
    <n v="2.1603823620649423"/>
    <b v="0"/>
    <b v="1"/>
    <b v="0"/>
    <b v="0"/>
    <b v="0"/>
    <b v="0"/>
    <x v="5"/>
    <n v="2269"/>
  </r>
  <r>
    <n v="15"/>
    <n v="98"/>
    <n v="4.8"/>
    <n v="2"/>
    <n v="391"/>
    <n v="5.28494623655914"/>
    <n v="4.4661059379577601"/>
    <n v="0.81884029860137986"/>
    <n v="0.67049943461359696"/>
    <b v="1"/>
    <b v="0"/>
    <b v="0"/>
    <b v="0"/>
    <b v="0"/>
    <b v="0"/>
    <x v="5"/>
    <n v="2270"/>
  </r>
  <r>
    <n v="15"/>
    <n v="98"/>
    <n v="4.8"/>
    <n v="2"/>
    <n v="380"/>
    <n v="5.9873737373737397"/>
    <n v="4.4606199264526403"/>
    <n v="1.5267538109210994"/>
    <n v="2.3309771991621"/>
    <b v="0"/>
    <b v="1"/>
    <b v="0"/>
    <b v="0"/>
    <b v="0"/>
    <b v="0"/>
    <x v="4"/>
    <n v="2271"/>
  </r>
  <r>
    <n v="15"/>
    <n v="98"/>
    <n v="4.8"/>
    <n v="2"/>
    <n v="106"/>
    <n v="5.9369527145358996"/>
    <n v="4.3558516502380398"/>
    <n v="1.5811010642978598"/>
    <n v="2.4998805755238251"/>
    <b v="0"/>
    <b v="1"/>
    <b v="0"/>
    <b v="0"/>
    <b v="0"/>
    <b v="0"/>
    <x v="4"/>
    <n v="2272"/>
  </r>
  <r>
    <n v="15"/>
    <n v="98"/>
    <n v="4.8"/>
    <n v="2"/>
    <n v="112"/>
    <n v="5.9605093488072196"/>
    <n v="4.3592281341552699"/>
    <n v="1.6012812146519497"/>
    <n v="2.5641015283972233"/>
    <b v="0"/>
    <b v="1"/>
    <b v="0"/>
    <b v="0"/>
    <b v="0"/>
    <b v="0"/>
    <x v="4"/>
    <n v="2273"/>
  </r>
  <r>
    <n v="15"/>
    <n v="98"/>
    <n v="4.8"/>
    <n v="2"/>
    <n v="87"/>
    <n v="5.9509251810136803"/>
    <n v="4.3460783958435103"/>
    <n v="1.60484678517017"/>
    <n v="2.5755332038710299"/>
    <b v="0"/>
    <b v="1"/>
    <b v="0"/>
    <b v="0"/>
    <b v="0"/>
    <b v="0"/>
    <x v="4"/>
    <n v="2274"/>
  </r>
  <r>
    <n v="15"/>
    <n v="98"/>
    <n v="4.8"/>
    <n v="2"/>
    <n v="131"/>
    <n v="5.9951588058387699"/>
    <n v="4.3758258819580096"/>
    <n v="1.6193329238807603"/>
    <n v="2.6222391183642122"/>
    <b v="0"/>
    <b v="1"/>
    <b v="0"/>
    <b v="0"/>
    <b v="0"/>
    <b v="0"/>
    <x v="4"/>
    <n v="2275"/>
  </r>
  <r>
    <n v="15"/>
    <n v="98"/>
    <n v="4.8"/>
    <n v="2"/>
    <n v="115"/>
    <n v="5.7597042513863199"/>
    <n v="4.3613820075988796"/>
    <n v="1.3983222437874403"/>
    <n v="1.9553050974707415"/>
    <b v="0"/>
    <b v="1"/>
    <b v="0"/>
    <b v="0"/>
    <b v="0"/>
    <b v="0"/>
    <x v="5"/>
    <n v="2276"/>
  </r>
  <r>
    <n v="15"/>
    <n v="98"/>
    <n v="4.8"/>
    <n v="2"/>
    <n v="134"/>
    <n v="5.7435897435897401"/>
    <n v="4.3781938552856401"/>
    <n v="1.3653958883041"/>
    <n v="1.8643059317977422"/>
    <b v="0"/>
    <b v="1"/>
    <b v="0"/>
    <b v="0"/>
    <b v="0"/>
    <b v="0"/>
    <x v="5"/>
    <n v="2277"/>
  </r>
  <r>
    <n v="15"/>
    <n v="98"/>
    <n v="4.8"/>
    <n v="2"/>
    <n v="305"/>
    <n v="5"/>
    <n v="4.4540829658508301"/>
    <n v="0.54591703414916992"/>
    <n v="0.29802540817422596"/>
    <b v="1"/>
    <b v="0"/>
    <b v="0"/>
    <b v="0"/>
    <b v="0"/>
    <b v="0"/>
    <x v="5"/>
    <n v="2278"/>
  </r>
  <r>
    <n v="15"/>
    <n v="98"/>
    <n v="4.8"/>
    <n v="2"/>
    <n v="251"/>
    <n v="5.0240731824747202"/>
    <n v="4.4481606483459499"/>
    <n v="0.5759125341287703"/>
    <n v="0.33167524696662204"/>
    <b v="1"/>
    <b v="0"/>
    <b v="0"/>
    <b v="0"/>
    <b v="0"/>
    <b v="0"/>
    <x v="5"/>
    <n v="2279"/>
  </r>
  <r>
    <n v="15"/>
    <n v="98"/>
    <n v="4.8"/>
    <n v="2"/>
    <n v="280"/>
    <n v="5.1134564643799498"/>
    <n v="4.4519166946411097"/>
    <n v="0.6615397697388401"/>
    <n v="0.43763486694611758"/>
    <b v="1"/>
    <b v="0"/>
    <b v="0"/>
    <b v="0"/>
    <b v="0"/>
    <b v="0"/>
    <x v="5"/>
    <n v="2280"/>
  </r>
  <r>
    <n v="15"/>
    <n v="98"/>
    <n v="4.8"/>
    <n v="2"/>
    <n v="255"/>
    <n v="5.0335008375209398"/>
    <n v="4.4491000175476101"/>
    <n v="0.58440081997332971"/>
    <n v="0.34152431838550013"/>
    <b v="1"/>
    <b v="0"/>
    <b v="0"/>
    <b v="0"/>
    <b v="0"/>
    <b v="0"/>
    <x v="5"/>
    <n v="2281"/>
  </r>
  <r>
    <n v="15"/>
    <n v="98"/>
    <n v="4.8"/>
    <n v="2"/>
    <n v="252"/>
    <n v="5.8260056127221702"/>
    <n v="4.4483957290649396"/>
    <n v="1.3776098836572306"/>
    <n v="1.8978089915500884"/>
    <b v="0"/>
    <b v="1"/>
    <b v="0"/>
    <b v="0"/>
    <b v="0"/>
    <b v="0"/>
    <x v="5"/>
    <n v="2282"/>
  </r>
  <r>
    <n v="15"/>
    <n v="98"/>
    <n v="4.8"/>
    <n v="2"/>
    <n v="59"/>
    <n v="5.4642173746651403"/>
    <n v="4.3044519424438503"/>
    <n v="1.15976543222129"/>
    <n v="1.3450558577754357"/>
    <b v="0"/>
    <b v="1"/>
    <b v="0"/>
    <b v="0"/>
    <b v="0"/>
    <b v="0"/>
    <x v="5"/>
    <n v="2283"/>
  </r>
  <r>
    <n v="15"/>
    <n v="98"/>
    <n v="4.8"/>
    <n v="2"/>
    <n v="447"/>
    <n v="5.9679054054054097"/>
    <n v="4.4776268005371103"/>
    <n v="1.4902786048682994"/>
    <n v="2.2209303201282049"/>
    <b v="0"/>
    <b v="1"/>
    <b v="0"/>
    <b v="0"/>
    <b v="0"/>
    <b v="0"/>
    <x v="5"/>
    <n v="2284"/>
  </r>
  <r>
    <n v="15"/>
    <n v="98"/>
    <n v="4.8"/>
    <n v="2"/>
    <n v="262"/>
    <n v="5.7048881955278201"/>
    <n v="4.45035743713379"/>
    <n v="1.2545307583940302"/>
    <n v="1.5738474237567004"/>
    <b v="0"/>
    <b v="1"/>
    <b v="0"/>
    <b v="0"/>
    <b v="0"/>
    <b v="0"/>
    <x v="5"/>
    <n v="2285"/>
  </r>
  <r>
    <n v="15"/>
    <n v="98"/>
    <n v="4.8"/>
    <n v="2"/>
    <n v="265"/>
    <n v="5.2558139534883699"/>
    <n v="4.4506173133850098"/>
    <n v="0.80519664010336012"/>
    <n v="0.64834162923374006"/>
    <b v="1"/>
    <b v="0"/>
    <b v="0"/>
    <b v="0"/>
    <b v="0"/>
    <b v="0"/>
    <x v="5"/>
    <n v="2286"/>
  </r>
  <r>
    <n v="15"/>
    <n v="98"/>
    <n v="4.8"/>
    <n v="2"/>
    <n v="304"/>
    <n v="5"/>
    <n v="4.4539961814880398"/>
    <n v="0.54600381851196023"/>
    <n v="0.29812016982964162"/>
    <b v="1"/>
    <b v="0"/>
    <b v="0"/>
    <b v="0"/>
    <b v="0"/>
    <b v="0"/>
    <x v="5"/>
    <n v="2287"/>
  </r>
  <r>
    <n v="15"/>
    <n v="98"/>
    <n v="4.8"/>
    <n v="2"/>
    <n v="406"/>
    <n v="5"/>
    <n v="4.46966552734375"/>
    <n v="0.53033447265625"/>
    <n v="0.28125465288758278"/>
    <b v="1"/>
    <b v="0"/>
    <b v="0"/>
    <b v="0"/>
    <b v="0"/>
    <b v="0"/>
    <x v="5"/>
    <n v="2288"/>
  </r>
  <r>
    <n v="15"/>
    <n v="98"/>
    <n v="4.8"/>
    <n v="2"/>
    <n v="295"/>
    <n v="5.9752727272727304"/>
    <n v="4.4532165527343803"/>
    <n v="1.5220561745383501"/>
    <n v="2.3166549984503164"/>
    <b v="0"/>
    <b v="1"/>
    <b v="0"/>
    <b v="0"/>
    <b v="0"/>
    <b v="0"/>
    <x v="4"/>
    <n v="2289"/>
  </r>
  <r>
    <n v="15"/>
    <n v="98"/>
    <n v="4.8"/>
    <n v="2"/>
    <n v="355"/>
    <n v="5.9003267973856204"/>
    <n v="4.4584655761718803"/>
    <n v="1.4418612212137401"/>
    <n v="2.0789637812399779"/>
    <b v="0"/>
    <b v="1"/>
    <b v="0"/>
    <b v="0"/>
    <b v="0"/>
    <b v="0"/>
    <x v="5"/>
    <n v="2290"/>
  </r>
  <r>
    <n v="15"/>
    <n v="98"/>
    <n v="4.8"/>
    <n v="2"/>
    <n v="158"/>
    <n v="5.05531914893617"/>
    <n v="4.3904981613159197"/>
    <n v="0.66482098762025021"/>
    <n v="0.44198694558036489"/>
    <b v="1"/>
    <b v="0"/>
    <b v="0"/>
    <b v="0"/>
    <b v="0"/>
    <b v="0"/>
    <x v="5"/>
    <n v="2291"/>
  </r>
  <r>
    <n v="15"/>
    <n v="98"/>
    <n v="4.8"/>
    <n v="2"/>
    <n v="155"/>
    <n v="6.0532608695652197"/>
    <n v="4.3893876075744602"/>
    <n v="1.6638732619907595"/>
    <n v="2.7684742319677706"/>
    <b v="0"/>
    <b v="1"/>
    <b v="0"/>
    <b v="0"/>
    <b v="0"/>
    <b v="0"/>
    <x v="4"/>
    <n v="2292"/>
  </r>
  <r>
    <n v="15"/>
    <n v="98"/>
    <n v="4.8"/>
    <n v="2"/>
    <n v="231"/>
    <n v="5.6003276003276001"/>
    <n v="4.4375133514404297"/>
    <n v="1.1628142488871704"/>
    <n v="1.3521369774150345"/>
    <b v="0"/>
    <b v="1"/>
    <b v="0"/>
    <b v="0"/>
    <b v="0"/>
    <b v="0"/>
    <x v="5"/>
    <n v="2293"/>
  </r>
  <r>
    <n v="15"/>
    <n v="98"/>
    <n v="4.8"/>
    <n v="2"/>
    <n v="175"/>
    <n v="5.9725902238465096"/>
    <n v="4.4064440727233896"/>
    <n v="1.5661461511231201"/>
    <n v="2.452813766677763"/>
    <b v="0"/>
    <b v="1"/>
    <b v="0"/>
    <b v="0"/>
    <b v="0"/>
    <b v="0"/>
    <x v="4"/>
    <n v="2294"/>
  </r>
  <r>
    <n v="15"/>
    <n v="98"/>
    <n v="4.8"/>
    <n v="2"/>
    <n v="227"/>
    <n v="5.7120418848167498"/>
    <n v="4.4348902702331499"/>
    <n v="1.2771516145835999"/>
    <n v="1.6311162466334963"/>
    <b v="0"/>
    <b v="1"/>
    <b v="0"/>
    <b v="0"/>
    <b v="0"/>
    <b v="0"/>
    <x v="5"/>
    <n v="2295"/>
  </r>
  <r>
    <n v="15"/>
    <n v="98"/>
    <n v="4.8"/>
    <n v="2"/>
    <n v="202"/>
    <n v="5.9818254355246196"/>
    <n v="4.4199852943420401"/>
    <n v="1.5618401411825795"/>
    <n v="2.4393446266092198"/>
    <b v="0"/>
    <b v="1"/>
    <b v="0"/>
    <b v="0"/>
    <b v="0"/>
    <b v="0"/>
    <x v="4"/>
    <n v="2296"/>
  </r>
  <r>
    <n v="15"/>
    <n v="98"/>
    <n v="4.8"/>
    <n v="2"/>
    <n v="234"/>
    <n v="5.52"/>
    <n v="4.4400143623352104"/>
    <n v="1.0799856376647892"/>
    <n v="1.1663689775622212"/>
    <b v="0"/>
    <b v="1"/>
    <b v="0"/>
    <b v="0"/>
    <b v="0"/>
    <b v="0"/>
    <x v="5"/>
    <n v="2297"/>
  </r>
  <r>
    <n v="15"/>
    <n v="98"/>
    <n v="4.8"/>
    <n v="2"/>
    <n v="178"/>
    <n v="5.7272727272727302"/>
    <n v="4.4101314544677699"/>
    <n v="1.3171412728049603"/>
    <n v="1.7348611325262708"/>
    <b v="0"/>
    <b v="1"/>
    <b v="0"/>
    <b v="0"/>
    <b v="0"/>
    <b v="0"/>
    <x v="5"/>
    <n v="2298"/>
  </r>
  <r>
    <n v="15"/>
    <n v="98"/>
    <n v="4.8"/>
    <n v="2"/>
    <n v="181"/>
    <n v="5.0230414746543799"/>
    <n v="4.4124512672424299"/>
    <n v="0.61059020741195003"/>
    <n v="0.37282040138736816"/>
    <b v="1"/>
    <b v="0"/>
    <b v="0"/>
    <b v="0"/>
    <b v="0"/>
    <b v="0"/>
    <x v="5"/>
    <n v="2299"/>
  </r>
  <r>
    <n v="15"/>
    <n v="98"/>
    <n v="4.8"/>
    <n v="2"/>
    <n v="405"/>
    <n v="5.1875"/>
    <n v="4.4695024490356401"/>
    <n v="0.71799755096435991"/>
    <n v="0.51552048319081856"/>
    <b v="1"/>
    <b v="0"/>
    <b v="0"/>
    <b v="0"/>
    <b v="0"/>
    <b v="0"/>
    <x v="5"/>
    <n v="2300"/>
  </r>
  <r>
    <n v="15"/>
    <n v="98"/>
    <n v="4.8"/>
    <n v="2"/>
    <n v="319"/>
    <n v="5.34375"/>
    <n v="4.4553031921386701"/>
    <n v="0.8884468078613299"/>
    <n v="0.7893377303989868"/>
    <b v="1"/>
    <b v="0"/>
    <b v="0"/>
    <b v="0"/>
    <b v="0"/>
    <b v="0"/>
    <x v="5"/>
    <n v="2301"/>
  </r>
  <r>
    <n v="15"/>
    <n v="98"/>
    <n v="4.8"/>
    <n v="2"/>
    <n v="205"/>
    <n v="5.3636363636363598"/>
    <n v="4.4211564064025897"/>
    <n v="0.94247995723377009"/>
    <n v="0.88826846978736906"/>
    <b v="1"/>
    <b v="0"/>
    <b v="0"/>
    <b v="0"/>
    <b v="0"/>
    <b v="0"/>
    <x v="5"/>
    <n v="2302"/>
  </r>
  <r>
    <n v="15"/>
    <n v="98"/>
    <n v="4.8"/>
    <n v="2"/>
    <n v="196"/>
    <n v="5"/>
    <n v="4.4183535575866699"/>
    <n v="0.58164644241333008"/>
    <n v="0.3383125839720833"/>
    <b v="1"/>
    <b v="0"/>
    <b v="0"/>
    <b v="0"/>
    <b v="0"/>
    <b v="0"/>
    <x v="5"/>
    <n v="2303"/>
  </r>
  <r>
    <n v="15"/>
    <n v="98"/>
    <n v="4.8"/>
    <n v="2"/>
    <n v="25"/>
    <n v="5.4385194479297398"/>
    <n v="4.2168984413146999"/>
    <n v="1.2216210066150399"/>
    <n v="1.4923578838031435"/>
    <b v="0"/>
    <b v="1"/>
    <b v="0"/>
    <b v="0"/>
    <b v="0"/>
    <b v="0"/>
    <x v="5"/>
    <n v="2304"/>
  </r>
  <r>
    <n v="15"/>
    <n v="98"/>
    <n v="4.8"/>
    <n v="2"/>
    <n v="320"/>
    <n v="5.43333333333333"/>
    <n v="4.4553909301757804"/>
    <n v="0.97794240315754966"/>
    <n v="0.95637134389356337"/>
    <b v="1"/>
    <b v="0"/>
    <b v="0"/>
    <b v="0"/>
    <b v="0"/>
    <b v="0"/>
    <x v="5"/>
    <n v="2305"/>
  </r>
  <r>
    <n v="15"/>
    <n v="98"/>
    <n v="4.8"/>
    <n v="2"/>
    <n v="218"/>
    <n v="5.5"/>
    <n v="4.4289455413818404"/>
    <n v="1.0710544586181596"/>
    <n v="1.147157653325839"/>
    <b v="0"/>
    <b v="1"/>
    <b v="0"/>
    <b v="0"/>
    <b v="0"/>
    <b v="0"/>
    <x v="5"/>
    <n v="2306"/>
  </r>
  <r>
    <n v="15"/>
    <n v="98"/>
    <n v="4.8"/>
    <n v="2"/>
    <n v="247"/>
    <n v="5.5"/>
    <n v="4.4472212791442898"/>
    <n v="1.0527787208557102"/>
    <n v="1.1083430350865855"/>
    <b v="0"/>
    <b v="1"/>
    <b v="0"/>
    <b v="0"/>
    <b v="0"/>
    <b v="0"/>
    <x v="5"/>
    <n v="2307"/>
  </r>
  <r>
    <n v="15"/>
    <n v="98"/>
    <n v="4.8"/>
    <n v="2"/>
    <n v="62"/>
    <n v="5.3709198813056398"/>
    <n v="4.3087730407714799"/>
    <n v="1.0621468405341599"/>
    <n v="1.1281559108566981"/>
    <b v="0"/>
    <b v="1"/>
    <b v="0"/>
    <b v="0"/>
    <b v="0"/>
    <b v="0"/>
    <x v="5"/>
    <n v="2308"/>
  </r>
  <r>
    <n v="15"/>
    <n v="98"/>
    <n v="4.8"/>
    <n v="2"/>
    <n v="309"/>
    <n v="5.8039215686274499"/>
    <n v="4.4544296264648402"/>
    <n v="1.3494919421626097"/>
    <n v="1.8211285019618124"/>
    <b v="0"/>
    <b v="1"/>
    <b v="0"/>
    <b v="0"/>
    <b v="0"/>
    <b v="0"/>
    <x v="5"/>
    <n v="2309"/>
  </r>
  <r>
    <n v="15"/>
    <n v="98"/>
    <n v="4.8"/>
    <n v="2"/>
    <n v="246"/>
    <n v="5.3643410852713203"/>
    <n v="4.4469861984252903"/>
    <n v="0.91735488684602995"/>
    <n v="0.84153998842029243"/>
    <b v="1"/>
    <b v="0"/>
    <b v="0"/>
    <b v="0"/>
    <b v="0"/>
    <b v="0"/>
    <x v="5"/>
    <n v="2310"/>
  </r>
  <r>
    <n v="15"/>
    <n v="98"/>
    <n v="4.8"/>
    <n v="2"/>
    <n v="263"/>
    <n v="5.9977528089887597"/>
    <n v="4.4504437446594203"/>
    <n v="1.5473090643293395"/>
    <n v="2.3941653405557362"/>
    <b v="0"/>
    <b v="1"/>
    <b v="0"/>
    <b v="0"/>
    <b v="0"/>
    <b v="0"/>
    <x v="4"/>
    <n v="2311"/>
  </r>
  <r>
    <n v="15"/>
    <n v="98"/>
    <n v="4.8"/>
    <n v="2"/>
    <n v="277"/>
    <n v="5.2962962962963003"/>
    <n v="4.4516568183898899"/>
    <n v="0.84463947790641036"/>
    <n v="0.71341584763801347"/>
    <b v="1"/>
    <b v="0"/>
    <b v="0"/>
    <b v="0"/>
    <b v="0"/>
    <b v="0"/>
    <x v="5"/>
    <n v="2312"/>
  </r>
  <r>
    <n v="15"/>
    <n v="98"/>
    <n v="4.8"/>
    <n v="2"/>
    <n v="71"/>
    <n v="6.4460289166171503"/>
    <n v="4.3222026824951199"/>
    <n v="2.1238262341220304"/>
    <n v="4.5106378727449652"/>
    <b v="0"/>
    <b v="0"/>
    <b v="1"/>
    <b v="0"/>
    <b v="0"/>
    <b v="0"/>
    <x v="4"/>
    <n v="2313"/>
  </r>
  <r>
    <n v="15"/>
    <n v="98"/>
    <n v="4.8"/>
    <n v="2"/>
    <n v="233"/>
    <n v="5.7388535031847097"/>
    <n v="4.4391803741455096"/>
    <n v="1.2996731290392001"/>
    <n v="1.6891502423465452"/>
    <b v="0"/>
    <b v="1"/>
    <b v="0"/>
    <b v="0"/>
    <b v="0"/>
    <b v="0"/>
    <x v="5"/>
    <n v="2314"/>
  </r>
  <r>
    <n v="15"/>
    <n v="98"/>
    <n v="4.8"/>
    <n v="2"/>
    <n v="278"/>
    <n v="5.78571428571429"/>
    <n v="4.45174360275269"/>
    <n v="1.3339706829616"/>
    <n v="1.7794777830010375"/>
    <b v="0"/>
    <b v="1"/>
    <b v="0"/>
    <b v="0"/>
    <b v="0"/>
    <b v="0"/>
    <x v="5"/>
    <n v="2315"/>
  </r>
  <r>
    <n v="15"/>
    <n v="98"/>
    <n v="4.8"/>
    <n v="2"/>
    <n v="217"/>
    <n v="5.4761904761904798"/>
    <n v="4.4282865524292001"/>
    <n v="1.0479039237612797"/>
    <n v="1.098102633434286"/>
    <b v="0"/>
    <b v="1"/>
    <b v="0"/>
    <b v="0"/>
    <b v="0"/>
    <b v="0"/>
    <x v="5"/>
    <n v="2316"/>
  </r>
  <r>
    <n v="15"/>
    <n v="98"/>
    <n v="4.8"/>
    <n v="2"/>
    <n v="47"/>
    <n v="6.3911822521763604"/>
    <n v="4.2881269454956099"/>
    <n v="2.1030553066807505"/>
    <n v="4.4228416229580656"/>
    <b v="0"/>
    <b v="0"/>
    <b v="1"/>
    <b v="0"/>
    <b v="0"/>
    <b v="0"/>
    <x v="4"/>
    <n v="2317"/>
  </r>
  <r>
    <n v="15"/>
    <n v="98"/>
    <n v="4.8"/>
    <n v="2"/>
    <n v="143"/>
    <n v="5.21760391198044"/>
    <n v="4.3851995468139604"/>
    <n v="0.83240436516647964"/>
    <n v="0.69289702714821"/>
    <b v="1"/>
    <b v="0"/>
    <b v="0"/>
    <b v="0"/>
    <b v="0"/>
    <b v="0"/>
    <x v="5"/>
    <n v="2318"/>
  </r>
  <r>
    <n v="15"/>
    <n v="98"/>
    <n v="4.8"/>
    <n v="2"/>
    <n v="197"/>
    <n v="5"/>
    <n v="4.41859674453735"/>
    <n v="0.58140325546265004"/>
    <n v="0.33802974546256748"/>
    <b v="1"/>
    <b v="0"/>
    <b v="0"/>
    <b v="0"/>
    <b v="0"/>
    <b v="0"/>
    <x v="5"/>
    <n v="2319"/>
  </r>
  <r>
    <n v="15"/>
    <n v="98"/>
    <n v="4.8"/>
    <n v="2"/>
    <n v="159"/>
    <n v="5.7297895902547102"/>
    <n v="4.3910436630248997"/>
    <n v="1.3387459272298106"/>
    <n v="1.7922406576744052"/>
    <b v="0"/>
    <b v="1"/>
    <b v="0"/>
    <b v="0"/>
    <b v="0"/>
    <b v="0"/>
    <x v="5"/>
    <n v="2320"/>
  </r>
  <r>
    <n v="15"/>
    <n v="98"/>
    <n v="4.8"/>
    <n v="2"/>
    <n v="169"/>
    <n v="5.7864077669902896"/>
    <n v="4.3993234634399396"/>
    <n v="1.38708430355035"/>
    <n v="1.9240028651557595"/>
    <b v="0"/>
    <b v="1"/>
    <b v="0"/>
    <b v="0"/>
    <b v="0"/>
    <b v="0"/>
    <x v="5"/>
    <n v="2321"/>
  </r>
  <r>
    <n v="15"/>
    <n v="98"/>
    <n v="4.8"/>
    <n v="2"/>
    <n v="203"/>
    <n v="6.5385252692626299"/>
    <n v="4.4203758239746103"/>
    <n v="2.1181494452880196"/>
    <n v="4.4865570725739454"/>
    <b v="0"/>
    <b v="0"/>
    <b v="1"/>
    <b v="0"/>
    <b v="0"/>
    <b v="0"/>
    <x v="4"/>
    <n v="2322"/>
  </r>
  <r>
    <n v="15"/>
    <n v="98"/>
    <n v="4.8"/>
    <n v="2"/>
    <n v="146"/>
    <n v="5.73109243697479"/>
    <n v="4.3878211975097701"/>
    <n v="1.3432712394650199"/>
    <n v="1.8043776227738908"/>
    <b v="0"/>
    <b v="1"/>
    <b v="0"/>
    <b v="0"/>
    <b v="0"/>
    <b v="0"/>
    <x v="5"/>
    <n v="2323"/>
  </r>
  <r>
    <n v="15"/>
    <n v="98"/>
    <n v="4.8"/>
    <n v="2"/>
    <n v="182"/>
    <n v="5.6891615541922302"/>
    <n v="4.4132966995239302"/>
    <n v="1.2758648546683"/>
    <n v="1.6278311273777624"/>
    <b v="0"/>
    <b v="1"/>
    <b v="0"/>
    <b v="0"/>
    <b v="0"/>
    <b v="0"/>
    <x v="5"/>
    <n v="2324"/>
  </r>
  <r>
    <n v="15"/>
    <n v="98"/>
    <n v="4.8"/>
    <n v="2"/>
    <n v="122"/>
    <n v="5.1732283464566899"/>
    <n v="4.3676958084106401"/>
    <n v="0.80553253804604985"/>
    <n v="0.6488826698509107"/>
    <b v="1"/>
    <b v="0"/>
    <b v="0"/>
    <b v="0"/>
    <b v="0"/>
    <b v="0"/>
    <x v="5"/>
    <n v="2325"/>
  </r>
  <r>
    <n v="15"/>
    <n v="98"/>
    <n v="4.8"/>
    <n v="2"/>
    <n v="176"/>
    <n v="6.2946096654275099"/>
    <n v="4.40771389007568"/>
    <n v="1.8868957753518298"/>
    <n v="3.5603756670405833"/>
    <b v="0"/>
    <b v="1"/>
    <b v="0"/>
    <b v="0"/>
    <b v="0"/>
    <b v="0"/>
    <x v="4"/>
    <n v="2326"/>
  </r>
  <r>
    <n v="15"/>
    <n v="98"/>
    <n v="4.8"/>
    <n v="2"/>
    <n v="145"/>
    <n v="5.8811881188118802"/>
    <n v="4.3868894577026403"/>
    <n v="1.4942986611092399"/>
    <n v="2.2329284885928669"/>
    <b v="0"/>
    <b v="1"/>
    <b v="0"/>
    <b v="0"/>
    <b v="0"/>
    <b v="0"/>
    <x v="5"/>
    <n v="2327"/>
  </r>
  <r>
    <n v="15"/>
    <n v="98"/>
    <n v="4.8"/>
    <n v="2"/>
    <n v="168"/>
    <n v="6.5111111111111102"/>
    <n v="4.39825439453125"/>
    <n v="2.1128567165798602"/>
    <n v="4.4641635047966277"/>
    <b v="0"/>
    <b v="0"/>
    <b v="1"/>
    <b v="0"/>
    <b v="0"/>
    <b v="0"/>
    <x v="4"/>
    <n v="2328"/>
  </r>
  <r>
    <n v="15"/>
    <n v="98"/>
    <n v="4.8"/>
    <n v="2"/>
    <n v="167"/>
    <n v="5.9917443408788298"/>
    <n v="4.3971853256225604"/>
    <n v="1.5945590152562694"/>
    <n v="2.5426184531350438"/>
    <b v="0"/>
    <b v="1"/>
    <b v="0"/>
    <b v="0"/>
    <b v="0"/>
    <b v="0"/>
    <x v="4"/>
    <n v="2329"/>
  </r>
  <r>
    <n v="15"/>
    <n v="98"/>
    <n v="4.8"/>
    <n v="2"/>
    <n v="144"/>
    <n v="5.9592668024439899"/>
    <n v="4.3860187530517596"/>
    <n v="1.5732480493922303"/>
    <n v="2.4751094249164574"/>
    <b v="0"/>
    <b v="1"/>
    <b v="0"/>
    <b v="0"/>
    <b v="0"/>
    <b v="0"/>
    <x v="4"/>
    <n v="2330"/>
  </r>
  <r>
    <n v="15"/>
    <n v="98"/>
    <n v="4.8"/>
    <n v="2"/>
    <n v="113"/>
    <n v="5.98381710762908"/>
    <n v="4.3597908020019496"/>
    <n v="1.6240263056271305"/>
    <n v="2.6374614413689059"/>
    <b v="0"/>
    <b v="1"/>
    <b v="0"/>
    <b v="0"/>
    <b v="0"/>
    <b v="0"/>
    <x v="4"/>
    <n v="2331"/>
  </r>
  <r>
    <n v="15"/>
    <n v="98"/>
    <n v="4.8"/>
    <n v="2"/>
    <n v="96"/>
    <n v="5.4074074074074101"/>
    <n v="4.3519148826599103"/>
    <n v="1.0554925247474998"/>
    <n v="1.1140644697978515"/>
    <b v="0"/>
    <b v="1"/>
    <b v="0"/>
    <b v="0"/>
    <b v="0"/>
    <b v="0"/>
    <x v="5"/>
    <n v="2332"/>
  </r>
  <r>
    <n v="15"/>
    <n v="98"/>
    <n v="4.8"/>
    <n v="2"/>
    <n v="63"/>
    <n v="5.9931972789115697"/>
    <n v="4.3102650642395002"/>
    <n v="1.6829322146720695"/>
    <n v="2.8322608391810369"/>
    <b v="0"/>
    <b v="1"/>
    <b v="0"/>
    <b v="0"/>
    <b v="0"/>
    <b v="0"/>
    <x v="4"/>
    <n v="2333"/>
  </r>
  <r>
    <n v="15"/>
    <n v="98"/>
    <n v="4.8"/>
    <n v="2"/>
    <n v="136"/>
    <n v="5.9766081871344996"/>
    <n v="4.3794841766357404"/>
    <n v="1.5971240104987592"/>
    <n v="2.5508051049116407"/>
    <b v="0"/>
    <b v="1"/>
    <b v="0"/>
    <b v="0"/>
    <b v="0"/>
    <b v="0"/>
    <x v="4"/>
    <n v="2334"/>
  </r>
  <r>
    <n v="15"/>
    <n v="98"/>
    <n v="4.8"/>
    <n v="2"/>
    <n v="1231"/>
    <n v="6"/>
    <n v="4.54144191741943"/>
    <n v="1.45855808258057"/>
    <n v="2.1273916802611086"/>
    <b v="0"/>
    <b v="1"/>
    <b v="0"/>
    <b v="0"/>
    <b v="0"/>
    <b v="0"/>
    <x v="5"/>
    <n v="2335"/>
  </r>
  <r>
    <n v="15"/>
    <n v="98"/>
    <n v="4.8"/>
    <n v="2"/>
    <n v="1016"/>
    <n v="6"/>
    <n v="4.5689773559570304"/>
    <n v="1.4310226440429696"/>
    <n v="2.0478258077637319"/>
    <b v="0"/>
    <b v="1"/>
    <b v="0"/>
    <b v="0"/>
    <b v="0"/>
    <b v="0"/>
    <x v="5"/>
    <n v="2336"/>
  </r>
  <r>
    <n v="15"/>
    <n v="98"/>
    <n v="4.8"/>
    <n v="2"/>
    <n v="967"/>
    <n v="6"/>
    <n v="4.5624446868896502"/>
    <n v="1.4375553131103498"/>
    <n v="2.0665652782517956"/>
    <b v="0"/>
    <b v="1"/>
    <b v="0"/>
    <b v="0"/>
    <b v="0"/>
    <b v="0"/>
    <x v="5"/>
    <n v="2337"/>
  </r>
  <r>
    <n v="15"/>
    <n v="98"/>
    <n v="4.8"/>
    <n v="2"/>
    <n v="367"/>
    <n v="6.0051366344770898"/>
    <n v="4.4595046043395996"/>
    <n v="1.5456320301374902"/>
    <n v="2.3889783725869393"/>
    <b v="0"/>
    <b v="1"/>
    <b v="0"/>
    <b v="0"/>
    <b v="0"/>
    <b v="0"/>
    <x v="4"/>
    <n v="2338"/>
  </r>
  <r>
    <n v="15"/>
    <n v="98"/>
    <n v="4.8"/>
    <n v="2"/>
    <n v="790"/>
    <n v="6"/>
    <n v="4.5455474853515598"/>
    <n v="1.4544525146484402"/>
    <n v="2.1154321173671709"/>
    <b v="0"/>
    <b v="1"/>
    <b v="0"/>
    <b v="0"/>
    <b v="0"/>
    <b v="0"/>
    <x v="5"/>
    <n v="2339"/>
  </r>
  <r>
    <n v="15"/>
    <n v="98"/>
    <n v="4.8"/>
    <n v="2"/>
    <n v="680"/>
    <n v="6"/>
    <n v="4.5535550117492702"/>
    <n v="1.4464449882507298"/>
    <n v="2.0922031040356539"/>
    <b v="0"/>
    <b v="1"/>
    <b v="0"/>
    <b v="0"/>
    <b v="0"/>
    <b v="0"/>
    <x v="5"/>
    <n v="2340"/>
  </r>
  <r>
    <n v="15"/>
    <n v="98"/>
    <n v="4.8"/>
    <n v="2"/>
    <n v="631"/>
    <n v="6"/>
    <n v="4.5664997100830096"/>
    <n v="1.4335002899169904"/>
    <n v="2.0549230811920958"/>
    <b v="0"/>
    <b v="1"/>
    <b v="0"/>
    <b v="0"/>
    <b v="0"/>
    <b v="0"/>
    <x v="5"/>
    <n v="2341"/>
  </r>
  <r>
    <n v="15"/>
    <n v="98"/>
    <n v="4.8"/>
    <n v="2"/>
    <n v="224"/>
    <n v="6.0003563791874601"/>
    <n v="4.43289995193481"/>
    <n v="1.5674564272526501"/>
    <n v="2.4569196513356424"/>
    <b v="0"/>
    <b v="1"/>
    <b v="0"/>
    <b v="0"/>
    <b v="0"/>
    <b v="0"/>
    <x v="4"/>
    <n v="2342"/>
  </r>
  <r>
    <n v="15"/>
    <n v="98"/>
    <n v="4.8"/>
    <n v="2"/>
    <n v="807"/>
    <n v="6"/>
    <n v="4.5463428497314498"/>
    <n v="1.4536571502685502"/>
    <n v="2.1131191105268825"/>
    <b v="0"/>
    <b v="1"/>
    <b v="0"/>
    <b v="0"/>
    <b v="0"/>
    <b v="0"/>
    <x v="5"/>
    <n v="2343"/>
  </r>
  <r>
    <n v="15"/>
    <n v="98"/>
    <n v="4.8"/>
    <n v="2"/>
    <n v="771"/>
    <n v="6"/>
    <n v="4.5449571609497097"/>
    <n v="1.4550428390502903"/>
    <n v="2.1171496634715292"/>
    <b v="0"/>
    <b v="1"/>
    <b v="0"/>
    <b v="0"/>
    <b v="0"/>
    <b v="0"/>
    <x v="5"/>
    <n v="2344"/>
  </r>
  <r>
    <n v="15"/>
    <n v="98"/>
    <n v="4.8"/>
    <n v="2"/>
    <n v="735"/>
    <n v="6"/>
    <n v="4.5465888977050799"/>
    <n v="1.4534111022949201"/>
    <n v="2.1124038322741345"/>
    <b v="0"/>
    <b v="1"/>
    <b v="0"/>
    <b v="0"/>
    <b v="0"/>
    <b v="0"/>
    <x v="5"/>
    <n v="2345"/>
  </r>
  <r>
    <n v="15"/>
    <n v="98"/>
    <n v="4.8"/>
    <n v="2"/>
    <n v="331"/>
    <n v="6.0273410799726603"/>
    <n v="4.4563570022582999"/>
    <n v="1.5709840777143604"/>
    <n v="2.4679909724320397"/>
    <b v="0"/>
    <b v="1"/>
    <b v="0"/>
    <b v="0"/>
    <b v="0"/>
    <b v="0"/>
    <x v="4"/>
    <n v="2346"/>
  </r>
  <r>
    <n v="15"/>
    <n v="98"/>
    <n v="4.8"/>
    <n v="2"/>
    <n v="334"/>
    <n v="6.0049140049140002"/>
    <n v="4.4566206932067898"/>
    <n v="1.5482933117072104"/>
    <n v="2.3972121790772811"/>
    <b v="0"/>
    <b v="1"/>
    <b v="0"/>
    <b v="0"/>
    <b v="0"/>
    <b v="0"/>
    <x v="4"/>
    <n v="2347"/>
  </r>
  <r>
    <n v="15"/>
    <n v="98"/>
    <n v="4.8"/>
    <n v="2"/>
    <n v="302"/>
    <n v="6.0109890109890101"/>
    <n v="4.4538230895996103"/>
    <n v="1.5571659213893998"/>
    <n v="2.4247657067364985"/>
    <b v="0"/>
    <b v="1"/>
    <b v="0"/>
    <b v="0"/>
    <b v="0"/>
    <b v="0"/>
    <x v="4"/>
    <n v="2348"/>
  </r>
  <r>
    <n v="15"/>
    <n v="98"/>
    <n v="4.8"/>
    <n v="2"/>
    <n v="266"/>
    <n v="6.0049504950495001"/>
    <n v="4.4507036209106401"/>
    <n v="1.55424687413886"/>
    <n v="2.4156833457704172"/>
    <b v="0"/>
    <b v="1"/>
    <b v="0"/>
    <b v="0"/>
    <b v="0"/>
    <b v="0"/>
    <x v="4"/>
    <n v="2349"/>
  </r>
  <r>
    <n v="15"/>
    <n v="98"/>
    <n v="4.8"/>
    <n v="2"/>
    <n v="299"/>
    <n v="6.0909090909090899"/>
    <n v="4.4535632133483896"/>
    <n v="1.6373458775607004"/>
    <n v="2.6809015227650201"/>
    <b v="0"/>
    <b v="1"/>
    <b v="0"/>
    <b v="0"/>
    <b v="0"/>
    <b v="0"/>
    <x v="4"/>
    <n v="2350"/>
  </r>
  <r>
    <n v="15"/>
    <n v="98"/>
    <n v="4.8"/>
    <n v="2"/>
    <n v="562"/>
    <n v="6"/>
    <n v="4.5996437072753897"/>
    <n v="1.4003562927246103"/>
    <n v="1.9609977465734143"/>
    <b v="0"/>
    <b v="1"/>
    <b v="0"/>
    <b v="0"/>
    <b v="0"/>
    <b v="0"/>
    <x v="5"/>
    <n v="2351"/>
  </r>
  <r>
    <n v="15"/>
    <n v="98"/>
    <n v="4.8"/>
    <n v="2"/>
    <n v="526"/>
    <n v="6"/>
    <n v="4.5352258682251003"/>
    <n v="1.4647741317748997"/>
    <n v="2.145563257116911"/>
    <b v="0"/>
    <b v="1"/>
    <b v="0"/>
    <b v="0"/>
    <b v="0"/>
    <b v="0"/>
    <x v="5"/>
    <n v="2352"/>
  </r>
  <r>
    <n v="15"/>
    <n v="98"/>
    <n v="4.8"/>
    <n v="2"/>
    <n v="490"/>
    <n v="6"/>
    <n v="4.4920024871826199"/>
    <n v="1.5079975128173801"/>
    <n v="2.2740564986634046"/>
    <b v="0"/>
    <b v="1"/>
    <b v="0"/>
    <b v="0"/>
    <b v="0"/>
    <b v="0"/>
    <x v="4"/>
    <n v="2353"/>
  </r>
  <r>
    <n v="15"/>
    <n v="98"/>
    <n v="4.8"/>
    <n v="2"/>
    <n v="186"/>
    <n v="6.00044157908681"/>
    <n v="4.41577243804932"/>
    <n v="1.58466914103749"/>
    <n v="2.5111762865564966"/>
    <b v="0"/>
    <b v="1"/>
    <b v="0"/>
    <b v="0"/>
    <b v="0"/>
    <b v="0"/>
    <x v="4"/>
    <n v="2354"/>
  </r>
  <r>
    <n v="15"/>
    <n v="98"/>
    <n v="4.8"/>
    <n v="2"/>
    <n v="151"/>
    <n v="6.0107241452537696"/>
    <n v="4.3888092041015598"/>
    <n v="1.6219149411522098"/>
    <n v="2.6306080763327762"/>
    <b v="0"/>
    <b v="1"/>
    <b v="0"/>
    <b v="0"/>
    <b v="0"/>
    <b v="0"/>
    <x v="4"/>
    <n v="2355"/>
  </r>
  <r>
    <n v="15"/>
    <n v="98"/>
    <n v="4.8"/>
    <n v="2"/>
    <n v="119"/>
    <n v="6"/>
    <n v="4.3648314476013201"/>
    <n v="1.6351685523986799"/>
    <n v="2.6737761947535943"/>
    <b v="0"/>
    <b v="1"/>
    <b v="0"/>
    <b v="0"/>
    <b v="0"/>
    <b v="0"/>
    <x v="4"/>
    <n v="2356"/>
  </r>
  <r>
    <n v="15"/>
    <n v="98"/>
    <n v="4.8"/>
    <n v="2"/>
    <n v="156"/>
    <n v="6"/>
    <n v="4.3897576332092303"/>
    <n v="1.6102423667907697"/>
    <n v="2.5928804798079397"/>
    <b v="0"/>
    <b v="1"/>
    <b v="0"/>
    <b v="0"/>
    <b v="0"/>
    <b v="0"/>
    <x v="4"/>
    <n v="2357"/>
  </r>
  <r>
    <n v="15"/>
    <n v="98"/>
    <n v="4.8"/>
    <n v="2"/>
    <n v="107"/>
    <n v="6.0051526346490398"/>
    <n v="4.3564143180847203"/>
    <n v="1.6487383165643195"/>
    <n v="2.7183380365073462"/>
    <b v="0"/>
    <b v="1"/>
    <b v="0"/>
    <b v="0"/>
    <b v="0"/>
    <b v="0"/>
    <x v="4"/>
    <n v="2358"/>
  </r>
  <r>
    <n v="15"/>
    <n v="98"/>
    <n v="4.8"/>
    <n v="2"/>
    <n v="610"/>
    <n v="6"/>
    <n v="4.5764932632446298"/>
    <n v="1.4235067367553702"/>
    <n v="2.0263714295879227"/>
    <b v="0"/>
    <b v="1"/>
    <b v="0"/>
    <b v="0"/>
    <b v="0"/>
    <b v="0"/>
    <x v="5"/>
    <n v="2359"/>
  </r>
  <r>
    <n v="15"/>
    <n v="98"/>
    <n v="4.8"/>
    <n v="2"/>
    <n v="585"/>
    <n v="6"/>
    <n v="4.5904560089111301"/>
    <n v="1.4095439910888699"/>
    <n v="1.9868142628147401"/>
    <b v="0"/>
    <b v="1"/>
    <b v="0"/>
    <b v="0"/>
    <b v="0"/>
    <b v="0"/>
    <x v="5"/>
    <n v="2360"/>
  </r>
  <r>
    <n v="15"/>
    <n v="98"/>
    <n v="4.8"/>
    <n v="2"/>
    <n v="560"/>
    <n v="6"/>
    <n v="4.60076856613159"/>
    <n v="1.39923143386841"/>
    <n v="1.9578486055254465"/>
    <b v="0"/>
    <b v="1"/>
    <b v="0"/>
    <b v="0"/>
    <b v="0"/>
    <b v="0"/>
    <x v="5"/>
    <n v="2361"/>
  </r>
  <r>
    <n v="15"/>
    <n v="98"/>
    <n v="4.8"/>
    <n v="2"/>
    <n v="60"/>
    <n v="6.2095940959409601"/>
    <n v="4.3058128356933603"/>
    <n v="1.9037812602475999"/>
    <n v="3.6243830868699396"/>
    <b v="0"/>
    <b v="1"/>
    <b v="0"/>
    <b v="0"/>
    <b v="0"/>
    <b v="0"/>
    <x v="4"/>
    <n v="2362"/>
  </r>
  <r>
    <n v="15"/>
    <n v="98"/>
    <n v="4.8"/>
    <n v="2"/>
    <n v="232"/>
    <n v="6"/>
    <n v="4.4383468627929696"/>
    <n v="1.5616531372070304"/>
    <n v="2.4387605209485601"/>
    <b v="0"/>
    <b v="1"/>
    <b v="0"/>
    <b v="0"/>
    <b v="0"/>
    <b v="0"/>
    <x v="4"/>
    <n v="2363"/>
  </r>
  <r>
    <n v="15"/>
    <n v="98"/>
    <n v="4.8"/>
    <n v="2"/>
    <n v="253"/>
    <n v="6.0072463768115902"/>
    <n v="4.44863033294678"/>
    <n v="1.5586160438648102"/>
    <n v="2.4292839721927919"/>
    <b v="0"/>
    <b v="1"/>
    <b v="0"/>
    <b v="0"/>
    <b v="0"/>
    <b v="0"/>
    <x v="4"/>
    <n v="2364"/>
  </r>
  <r>
    <n v="15"/>
    <n v="98"/>
    <n v="4.8"/>
    <n v="2"/>
    <n v="281"/>
    <n v="6.0141176470588196"/>
    <n v="4.4520034790039098"/>
    <n v="1.5621141680549098"/>
    <n v="2.4402006740378828"/>
    <b v="0"/>
    <b v="1"/>
    <b v="0"/>
    <b v="0"/>
    <b v="0"/>
    <b v="0"/>
    <x v="4"/>
    <n v="2365"/>
  </r>
  <r>
    <n v="15"/>
    <n v="98"/>
    <n v="4.8"/>
    <n v="2"/>
    <n v="228"/>
    <n v="6.0190369540873503"/>
    <n v="4.4354481697082502"/>
    <n v="1.5835887843791001"/>
    <n v="2.5077534380112758"/>
    <b v="0"/>
    <b v="1"/>
    <b v="0"/>
    <b v="0"/>
    <b v="0"/>
    <b v="0"/>
    <x v="4"/>
    <n v="2366"/>
  </r>
  <r>
    <n v="15"/>
    <n v="98"/>
    <n v="4.8"/>
    <n v="2"/>
    <n v="256"/>
    <n v="6.0075642965204201"/>
    <n v="4.4493350982665998"/>
    <n v="1.5582291982538203"/>
    <n v="2.4280782342907439"/>
    <b v="0"/>
    <b v="1"/>
    <b v="0"/>
    <b v="0"/>
    <b v="0"/>
    <b v="0"/>
    <x v="4"/>
    <n v="2367"/>
  </r>
  <r>
    <n v="15"/>
    <n v="98"/>
    <n v="4.8"/>
    <n v="2"/>
    <n v="206"/>
    <n v="6"/>
    <n v="4.4215469360351598"/>
    <n v="1.5784530639648402"/>
    <n v="2.491514075139992"/>
    <b v="0"/>
    <b v="1"/>
    <b v="0"/>
    <b v="0"/>
    <b v="0"/>
    <b v="0"/>
    <x v="4"/>
    <n v="2368"/>
  </r>
  <r>
    <n v="15"/>
    <n v="98"/>
    <n v="4.8"/>
    <n v="2"/>
    <n v="442"/>
    <n v="6"/>
    <n v="4.4763736724853498"/>
    <n v="1.5236263275146502"/>
    <n v="2.3214371858957801"/>
    <b v="0"/>
    <b v="1"/>
    <b v="0"/>
    <b v="0"/>
    <b v="0"/>
    <b v="0"/>
    <x v="4"/>
    <n v="2369"/>
  </r>
  <r>
    <n v="15"/>
    <n v="98"/>
    <n v="4.8"/>
    <n v="2"/>
    <n v="417"/>
    <n v="6.2636961285609898"/>
    <n v="4.4713559150695801"/>
    <n v="1.7923402134914097"/>
    <n v="3.2124834408984322"/>
    <b v="0"/>
    <b v="1"/>
    <b v="0"/>
    <b v="0"/>
    <b v="0"/>
    <b v="0"/>
    <x v="4"/>
    <n v="2370"/>
  </r>
  <r>
    <n v="15"/>
    <n v="98"/>
    <n v="4.8"/>
    <n v="2"/>
    <n v="392"/>
    <n v="6"/>
    <n v="4.4663925170898402"/>
    <n v="1.5336074829101598"/>
    <n v="2.3519519116380363"/>
    <b v="0"/>
    <b v="1"/>
    <b v="0"/>
    <b v="0"/>
    <b v="0"/>
    <b v="0"/>
    <x v="4"/>
    <n v="2371"/>
  </r>
  <r>
    <n v="15"/>
    <n v="98"/>
    <n v="4.8"/>
    <n v="2"/>
    <n v="116"/>
    <n v="6"/>
    <n v="4.36224412918091"/>
    <n v="1.63775587081909"/>
    <n v="2.6822442924023959"/>
    <b v="0"/>
    <b v="1"/>
    <b v="0"/>
    <b v="0"/>
    <b v="0"/>
    <b v="0"/>
    <x v="4"/>
    <n v="2372"/>
  </r>
  <r>
    <n v="15"/>
    <n v="98"/>
    <n v="4.8"/>
    <n v="2"/>
    <n v="135"/>
    <n v="6"/>
    <n v="4.3788390159606898"/>
    <n v="1.6211609840393102"/>
    <n v="2.6281629361713046"/>
    <b v="0"/>
    <b v="1"/>
    <b v="0"/>
    <b v="0"/>
    <b v="0"/>
    <b v="0"/>
    <x v="4"/>
    <n v="2373"/>
  </r>
  <r>
    <n v="15"/>
    <n v="98"/>
    <n v="4.8"/>
    <n v="2"/>
    <n v="132"/>
    <n v="6.0093670886075996"/>
    <n v="4.3768377304077104"/>
    <n v="1.6325293581998892"/>
    <n v="2.6651521053845419"/>
    <b v="0"/>
    <b v="1"/>
    <b v="0"/>
    <b v="0"/>
    <b v="0"/>
    <b v="0"/>
    <x v="4"/>
    <n v="2374"/>
  </r>
  <r>
    <n v="15"/>
    <n v="98"/>
    <n v="4.8"/>
    <n v="2"/>
    <n v="123"/>
    <n v="6"/>
    <n v="4.3686537742614702"/>
    <n v="1.6313462257385298"/>
    <n v="2.6612905082313465"/>
    <b v="0"/>
    <b v="1"/>
    <b v="0"/>
    <b v="0"/>
    <b v="0"/>
    <b v="0"/>
    <x v="4"/>
    <n v="2375"/>
  </r>
  <r>
    <n v="15"/>
    <n v="98"/>
    <n v="4.8"/>
    <n v="2"/>
    <n v="140"/>
    <n v="6"/>
    <n v="4.3827424049377397"/>
    <n v="1.6172575950622603"/>
    <n v="2.6155221287865658"/>
    <b v="0"/>
    <b v="1"/>
    <b v="0"/>
    <b v="0"/>
    <b v="0"/>
    <b v="0"/>
    <x v="4"/>
    <n v="2376"/>
  </r>
  <r>
    <n v="15"/>
    <n v="98"/>
    <n v="4.8"/>
    <n v="2"/>
    <n v="92"/>
    <n v="6.1686746987951802"/>
    <n v="4.3498950004577601"/>
    <n v="1.81877969833742"/>
    <n v="3.3079595910843564"/>
    <b v="0"/>
    <b v="1"/>
    <b v="0"/>
    <b v="0"/>
    <b v="0"/>
    <b v="0"/>
    <x v="4"/>
    <n v="2377"/>
  </r>
  <r>
    <n v="15"/>
    <n v="98"/>
    <n v="4.8"/>
    <n v="2"/>
    <n v="907"/>
    <n v="6"/>
    <n v="4.55521535873413"/>
    <n v="1.44478464126587"/>
    <n v="2.0874026596377488"/>
    <b v="0"/>
    <b v="1"/>
    <b v="0"/>
    <b v="0"/>
    <b v="0"/>
    <b v="0"/>
    <x v="5"/>
    <n v="2378"/>
  </r>
  <r>
    <n v="15"/>
    <n v="98"/>
    <n v="4.8"/>
    <n v="2"/>
    <n v="683"/>
    <n v="6"/>
    <n v="4.5528941154479998"/>
    <n v="1.4471058845520002"/>
    <n v="2.0941154411050267"/>
    <b v="0"/>
    <b v="1"/>
    <b v="0"/>
    <b v="0"/>
    <b v="0"/>
    <b v="0"/>
    <x v="5"/>
    <n v="2379"/>
  </r>
  <r>
    <n v="15"/>
    <n v="98"/>
    <n v="4.8"/>
    <n v="2"/>
    <n v="906"/>
    <n v="6"/>
    <n v="4.5550947189331099"/>
    <n v="1.4449052810668901"/>
    <n v="2.0877512712549886"/>
    <b v="0"/>
    <b v="1"/>
    <b v="0"/>
    <b v="0"/>
    <b v="0"/>
    <b v="0"/>
    <x v="5"/>
    <n v="2380"/>
  </r>
  <r>
    <n v="15"/>
    <n v="98"/>
    <n v="4.8"/>
    <n v="2"/>
    <n v="718"/>
    <n v="6"/>
    <n v="4.5475006103515598"/>
    <n v="1.4524993896484402"/>
    <n v="2.109754476929091"/>
    <b v="0"/>
    <b v="1"/>
    <b v="0"/>
    <b v="0"/>
    <b v="0"/>
    <b v="0"/>
    <x v="5"/>
    <n v="2381"/>
  </r>
  <r>
    <n v="15"/>
    <n v="98"/>
    <n v="4.8"/>
    <n v="2"/>
    <n v="682"/>
    <n v="6"/>
    <n v="4.5531144142150897"/>
    <n v="1.4468855857849103"/>
    <n v="2.0934778983521429"/>
    <b v="0"/>
    <b v="1"/>
    <b v="0"/>
    <b v="0"/>
    <b v="0"/>
    <b v="0"/>
    <x v="5"/>
    <n v="2382"/>
  </r>
  <r>
    <n v="15"/>
    <n v="98"/>
    <n v="4.8"/>
    <n v="2"/>
    <n v="583"/>
    <n v="6.0114068441064603"/>
    <n v="4.5911316871643102"/>
    <n v="1.4202751569421501"/>
    <n v="2.017181521427049"/>
    <b v="0"/>
    <b v="1"/>
    <b v="0"/>
    <b v="0"/>
    <b v="0"/>
    <b v="0"/>
    <x v="5"/>
    <n v="2383"/>
  </r>
  <r>
    <n v="15"/>
    <n v="98"/>
    <n v="4.8"/>
    <n v="2"/>
    <n v="448"/>
    <n v="6.7510259917920701"/>
    <n v="4.4778776168823198"/>
    <n v="2.2731483749097503"/>
    <n v="5.1672035343548384"/>
    <b v="0"/>
    <b v="0"/>
    <b v="1"/>
    <b v="0"/>
    <b v="0"/>
    <b v="0"/>
    <x v="4"/>
    <n v="2384"/>
  </r>
  <r>
    <n v="15"/>
    <n v="98"/>
    <n v="4.8"/>
    <n v="2"/>
    <n v="484"/>
    <n v="6.0029498525073803"/>
    <n v="4.4898986816406303"/>
    <n v="1.51305117086675"/>
    <n v="2.2893238456612433"/>
    <b v="0"/>
    <b v="1"/>
    <b v="0"/>
    <b v="0"/>
    <b v="0"/>
    <b v="0"/>
    <x v="4"/>
    <n v="2385"/>
  </r>
  <r>
    <n v="15"/>
    <n v="98"/>
    <n v="4.8"/>
    <n v="2"/>
    <n v="586"/>
    <n v="6"/>
    <n v="4.5901184082031303"/>
    <n v="1.4098815917968697"/>
    <n v="1.987766102887675"/>
    <b v="0"/>
    <b v="1"/>
    <b v="0"/>
    <b v="0"/>
    <b v="0"/>
    <b v="0"/>
    <x v="5"/>
    <n v="2386"/>
  </r>
  <r>
    <n v="15"/>
    <n v="98"/>
    <n v="4.8"/>
    <n v="2"/>
    <n v="451"/>
    <n v="6"/>
    <n v="4.4786291122436497"/>
    <n v="1.5213708877563503"/>
    <n v="2.3145693781125454"/>
    <b v="0"/>
    <b v="1"/>
    <b v="0"/>
    <b v="0"/>
    <b v="0"/>
    <b v="0"/>
    <x v="4"/>
    <n v="2387"/>
  </r>
  <r>
    <n v="15"/>
    <n v="98"/>
    <n v="4.8"/>
    <n v="2"/>
    <n v="719"/>
    <n v="6"/>
    <n v="4.54744672775269"/>
    <n v="1.45255327224731"/>
    <n v="2.1099110087163679"/>
    <b v="0"/>
    <b v="1"/>
    <b v="0"/>
    <b v="0"/>
    <b v="0"/>
    <b v="0"/>
    <x v="5"/>
    <n v="2388"/>
  </r>
  <r>
    <n v="15"/>
    <n v="98"/>
    <n v="4.8"/>
    <n v="2"/>
    <n v="516"/>
    <n v="6"/>
    <n v="4.5067009925842303"/>
    <n v="1.4932990074157697"/>
    <n v="2.229941925548923"/>
    <b v="0"/>
    <b v="1"/>
    <b v="0"/>
    <b v="0"/>
    <b v="0"/>
    <b v="0"/>
    <x v="5"/>
    <n v="2389"/>
  </r>
  <r>
    <n v="15"/>
    <n v="98"/>
    <n v="4.8"/>
    <n v="2"/>
    <n v="540"/>
    <n v="6"/>
    <n v="4.6120157241821298"/>
    <n v="1.3879842758178702"/>
    <n v="1.9265003499176576"/>
    <b v="0"/>
    <b v="1"/>
    <b v="0"/>
    <b v="0"/>
    <b v="0"/>
    <b v="0"/>
    <x v="5"/>
    <n v="2390"/>
  </r>
  <r>
    <n v="15"/>
    <n v="98"/>
    <n v="4.8"/>
    <n v="2"/>
    <n v="515"/>
    <n v="6"/>
    <n v="4.50498342514038"/>
    <n v="1.49501657485962"/>
    <n v="2.2350745591049899"/>
    <b v="0"/>
    <b v="1"/>
    <b v="0"/>
    <b v="0"/>
    <b v="0"/>
    <b v="0"/>
    <x v="5"/>
    <n v="2391"/>
  </r>
  <r>
    <n v="15"/>
    <n v="98"/>
    <n v="4.8"/>
    <n v="2"/>
    <n v="235"/>
    <n v="6"/>
    <n v="4.4408483505248997"/>
    <n v="1.5591516494751003"/>
    <n v="2.4309538660609262"/>
    <b v="0"/>
    <b v="1"/>
    <b v="0"/>
    <b v="0"/>
    <b v="0"/>
    <b v="0"/>
    <x v="4"/>
    <n v="2392"/>
  </r>
  <r>
    <n v="15"/>
    <n v="98"/>
    <n v="4.8"/>
    <n v="2"/>
    <n v="204"/>
    <n v="6"/>
    <n v="4.4207658767700204"/>
    <n v="1.5792341232299796"/>
    <n v="2.4939804159739625"/>
    <b v="0"/>
    <b v="1"/>
    <b v="0"/>
    <b v="0"/>
    <b v="0"/>
    <b v="0"/>
    <x v="4"/>
    <n v="2393"/>
  </r>
  <r>
    <n v="15"/>
    <n v="98"/>
    <n v="4.8"/>
    <n v="2"/>
    <n v="179"/>
    <n v="6"/>
    <n v="4.4108743667602504"/>
    <n v="1.5891256332397496"/>
    <n v="2.5253202782196351"/>
    <b v="0"/>
    <b v="1"/>
    <b v="0"/>
    <b v="0"/>
    <b v="0"/>
    <b v="0"/>
    <x v="4"/>
    <n v="2394"/>
  </r>
  <r>
    <n v="15"/>
    <n v="98"/>
    <n v="4.8"/>
    <n v="2"/>
    <n v="306"/>
    <n v="6.125"/>
    <n v="4.4541697502136204"/>
    <n v="1.6708302497863796"/>
    <n v="2.7916737236012157"/>
    <b v="0"/>
    <b v="1"/>
    <b v="0"/>
    <b v="0"/>
    <b v="0"/>
    <b v="0"/>
    <x v="4"/>
    <n v="2395"/>
  </r>
  <r>
    <n v="15"/>
    <n v="98"/>
    <n v="4.8"/>
    <n v="2"/>
    <n v="356"/>
    <n v="6"/>
    <n v="4.4585533142089799"/>
    <n v="1.5414466857910201"/>
    <n v="2.3760578851361198"/>
    <b v="0"/>
    <b v="1"/>
    <b v="0"/>
    <b v="0"/>
    <b v="0"/>
    <b v="0"/>
    <x v="4"/>
    <n v="2396"/>
  </r>
  <r>
    <n v="15"/>
    <n v="98"/>
    <n v="4.8"/>
    <n v="2"/>
    <n v="381"/>
    <n v="6"/>
    <n v="4.4607052803039604"/>
    <n v="1.5392947196960396"/>
    <n v="2.3694282340841091"/>
    <b v="0"/>
    <b v="1"/>
    <b v="0"/>
    <b v="0"/>
    <b v="0"/>
    <b v="0"/>
    <x v="4"/>
    <n v="2397"/>
  </r>
  <r>
    <n v="15"/>
    <n v="98"/>
    <n v="4.8"/>
    <n v="2"/>
    <n v="117"/>
    <n v="6"/>
    <n v="4.3631067276001003"/>
    <n v="1.6368932723998997"/>
    <n v="2.679419585228052"/>
    <b v="0"/>
    <b v="1"/>
    <b v="0"/>
    <b v="0"/>
    <b v="0"/>
    <b v="0"/>
    <x v="4"/>
    <n v="2398"/>
  </r>
  <r>
    <n v="15"/>
    <n v="98"/>
    <n v="4.8"/>
    <n v="2"/>
    <n v="487"/>
    <n v="6"/>
    <n v="4.4909472465515101"/>
    <n v="1.5090527534484899"/>
    <n v="2.2772402126904687"/>
    <b v="0"/>
    <b v="1"/>
    <b v="0"/>
    <b v="0"/>
    <b v="0"/>
    <b v="0"/>
    <x v="4"/>
    <n v="2399"/>
  </r>
  <r>
    <n v="15"/>
    <n v="98"/>
    <n v="4.8"/>
    <n v="2"/>
    <n v="359"/>
    <n v="6"/>
    <n v="4.4588170051574698"/>
    <n v="1.5411829948425302"/>
    <n v="2.3752450235917903"/>
    <b v="0"/>
    <b v="1"/>
    <b v="0"/>
    <b v="0"/>
    <b v="0"/>
    <b v="0"/>
    <x v="4"/>
    <n v="2400"/>
  </r>
  <r>
    <n v="15"/>
    <n v="98"/>
    <n v="4.8"/>
    <n v="2"/>
    <n v="325"/>
    <n v="6"/>
    <n v="4.4558300971984899"/>
    <n v="1.5441699028015101"/>
    <n v="2.3844606887180251"/>
    <b v="0"/>
    <b v="1"/>
    <b v="0"/>
    <b v="0"/>
    <b v="0"/>
    <b v="0"/>
    <x v="4"/>
    <n v="2401"/>
  </r>
  <r>
    <n v="15"/>
    <n v="98"/>
    <n v="4.8"/>
    <n v="2"/>
    <n v="491"/>
    <n v="6.3333333333333304"/>
    <n v="4.4923419952392596"/>
    <n v="1.8409913380940708"/>
    <n v="3.3892491069373971"/>
    <b v="0"/>
    <b v="1"/>
    <b v="0"/>
    <b v="0"/>
    <b v="0"/>
    <b v="0"/>
    <x v="4"/>
    <n v="2402"/>
  </r>
  <r>
    <n v="15"/>
    <n v="98"/>
    <n v="4.8"/>
    <n v="2"/>
    <n v="236"/>
    <n v="6.04"/>
    <n v="4.4416146278381303"/>
    <n v="1.5983853721618697"/>
    <n v="2.5548357979410388"/>
    <b v="0"/>
    <b v="1"/>
    <b v="0"/>
    <b v="0"/>
    <b v="0"/>
    <b v="0"/>
    <x v="4"/>
    <n v="2403"/>
  </r>
  <r>
    <n v="15"/>
    <n v="98"/>
    <n v="4.8"/>
    <n v="2"/>
    <n v="177"/>
    <n v="6"/>
    <n v="4.4089870452880904"/>
    <n v="1.5910129547119096"/>
    <n v="2.5313222220611209"/>
    <b v="0"/>
    <b v="1"/>
    <b v="0"/>
    <b v="0"/>
    <b v="0"/>
    <b v="0"/>
    <x v="4"/>
    <n v="2404"/>
  </r>
  <r>
    <n v="15"/>
    <n v="98"/>
    <n v="4.8"/>
    <n v="2"/>
    <n v="97"/>
    <n v="6"/>
    <n v="4.3522806167602504"/>
    <n v="1.6477193832397496"/>
    <n v="2.7149791659039808"/>
    <b v="0"/>
    <b v="1"/>
    <b v="0"/>
    <b v="0"/>
    <b v="0"/>
    <b v="0"/>
    <x v="4"/>
    <n v="2405"/>
  </r>
  <r>
    <n v="15"/>
    <n v="98"/>
    <n v="4.8"/>
    <n v="2"/>
    <n v="541"/>
    <n v="6"/>
    <n v="4.6114530563354501"/>
    <n v="1.3885469436645499"/>
    <n v="1.9280626147601627"/>
    <b v="0"/>
    <b v="1"/>
    <b v="0"/>
    <b v="0"/>
    <b v="0"/>
    <b v="0"/>
    <x v="5"/>
    <n v="2406"/>
  </r>
  <r>
    <n v="15"/>
    <n v="98"/>
    <n v="4.8"/>
    <n v="2"/>
    <n v="399"/>
    <n v="6"/>
    <n v="4.4683089256286603"/>
    <n v="1.5316910743713397"/>
    <n v="2.3460775473088287"/>
    <b v="0"/>
    <b v="1"/>
    <b v="0"/>
    <b v="0"/>
    <b v="0"/>
    <b v="0"/>
    <x v="4"/>
    <n v="2407"/>
  </r>
  <r>
    <n v="15"/>
    <n v="98"/>
    <n v="4.8"/>
    <n v="2"/>
    <n v="363"/>
    <n v="6"/>
    <n v="4.4591617584228498"/>
    <n v="1.5408382415771502"/>
    <n v="2.3741824867065642"/>
    <b v="0"/>
    <b v="1"/>
    <b v="0"/>
    <b v="0"/>
    <b v="0"/>
    <b v="0"/>
    <x v="4"/>
    <n v="2408"/>
  </r>
  <r>
    <n v="15"/>
    <n v="98"/>
    <n v="4.8"/>
    <n v="2"/>
    <n v="347"/>
    <n v="6"/>
    <n v="4.45776271820068"/>
    <n v="1.54223728179932"/>
    <n v="2.3784958333717552"/>
    <b v="0"/>
    <b v="1"/>
    <b v="0"/>
    <b v="0"/>
    <b v="0"/>
    <b v="0"/>
    <x v="4"/>
    <n v="2409"/>
  </r>
  <r>
    <n v="15"/>
    <n v="98"/>
    <n v="4.8"/>
    <n v="2"/>
    <n v="170"/>
    <n v="6"/>
    <n v="4.4003930091857901"/>
    <n v="1.5996069908142099"/>
    <n v="2.5587425250616915"/>
    <b v="0"/>
    <b v="1"/>
    <b v="0"/>
    <b v="0"/>
    <b v="0"/>
    <b v="0"/>
    <x v="4"/>
    <n v="2410"/>
  </r>
  <r>
    <n v="15"/>
    <n v="98"/>
    <n v="4.8"/>
    <n v="2"/>
    <n v="310"/>
    <n v="6"/>
    <n v="4.4545154571533203"/>
    <n v="1.5454845428466797"/>
    <n v="2.3885224721780105"/>
    <b v="0"/>
    <b v="1"/>
    <b v="0"/>
    <b v="0"/>
    <b v="0"/>
    <b v="0"/>
    <x v="4"/>
    <n v="2411"/>
  </r>
  <r>
    <n v="15"/>
    <n v="98"/>
    <n v="4.8"/>
    <n v="2"/>
    <n v="264"/>
    <n v="6.1406779661016904"/>
    <n v="4.4505305290222203"/>
    <n v="1.69014743707947"/>
    <n v="2.8565983590663011"/>
    <b v="0"/>
    <b v="1"/>
    <b v="0"/>
    <b v="0"/>
    <b v="0"/>
    <b v="0"/>
    <x v="4"/>
    <n v="2412"/>
  </r>
  <r>
    <n v="15"/>
    <n v="98"/>
    <n v="4.8"/>
    <n v="2"/>
    <n v="248"/>
    <n v="6"/>
    <n v="4.4474558830261204"/>
    <n v="1.5525441169738796"/>
    <n v="2.4103932351502038"/>
    <b v="0"/>
    <b v="1"/>
    <b v="0"/>
    <b v="0"/>
    <b v="0"/>
    <b v="0"/>
    <x v="4"/>
    <n v="2413"/>
  </r>
  <r>
    <n v="15"/>
    <n v="98"/>
    <n v="4.8"/>
    <n v="2"/>
    <n v="384"/>
    <n v="6"/>
    <n v="4.4617691040039098"/>
    <n v="1.5382308959960902"/>
    <n v="2.3661542893969343"/>
    <b v="0"/>
    <b v="1"/>
    <b v="0"/>
    <b v="0"/>
    <b v="0"/>
    <b v="0"/>
    <x v="4"/>
    <n v="2414"/>
  </r>
  <r>
    <n v="15"/>
    <n v="98"/>
    <n v="4.8"/>
    <n v="2"/>
    <n v="267"/>
    <n v="6.49"/>
    <n v="4.4507904052734402"/>
    <n v="2.03920959472656"/>
    <n v="4.1583757712248612"/>
    <b v="0"/>
    <b v="0"/>
    <b v="1"/>
    <b v="0"/>
    <b v="0"/>
    <b v="0"/>
    <x v="4"/>
    <n v="2415"/>
  </r>
  <r>
    <n v="15"/>
    <n v="98"/>
    <n v="4.8"/>
    <n v="2"/>
    <n v="431"/>
    <n v="6"/>
    <n v="4.4736161231994602"/>
    <n v="1.5263838768005398"/>
    <n v="2.3298477393566452"/>
    <b v="0"/>
    <b v="1"/>
    <b v="0"/>
    <b v="0"/>
    <b v="0"/>
    <b v="0"/>
    <x v="4"/>
    <n v="2416"/>
  </r>
  <r>
    <n v="15"/>
    <n v="98"/>
    <n v="4.8"/>
    <n v="2"/>
    <n v="326"/>
    <n v="6"/>
    <n v="4.4559178352356001"/>
    <n v="1.5440821647643999"/>
    <n v="2.3841897315435152"/>
    <b v="0"/>
    <b v="1"/>
    <b v="0"/>
    <b v="0"/>
    <b v="0"/>
    <b v="0"/>
    <x v="4"/>
    <n v="2417"/>
  </r>
  <r>
    <n v="15"/>
    <n v="98"/>
    <n v="4.8"/>
    <n v="2"/>
    <n v="283"/>
    <n v="6"/>
    <n v="4.4521765708923304"/>
    <n v="1.5478234291076696"/>
    <n v="2.3957573676946251"/>
    <b v="0"/>
    <b v="1"/>
    <b v="0"/>
    <b v="0"/>
    <b v="0"/>
    <b v="0"/>
    <x v="4"/>
    <n v="2418"/>
  </r>
  <r>
    <n v="15"/>
    <n v="98"/>
    <n v="4.8"/>
    <n v="2"/>
    <n v="407"/>
    <n v="6"/>
    <n v="4.4698190689086896"/>
    <n v="1.5301809310913104"/>
    <n v="2.3414536818754694"/>
    <b v="0"/>
    <b v="1"/>
    <b v="0"/>
    <b v="0"/>
    <b v="0"/>
    <b v="0"/>
    <x v="4"/>
    <n v="2419"/>
  </r>
  <r>
    <n v="15"/>
    <n v="98"/>
    <n v="4.8"/>
    <n v="2"/>
    <n v="321"/>
    <n v="6"/>
    <n v="4.4554786682128897"/>
    <n v="1.5445213317871103"/>
    <n v="2.3855461443454287"/>
    <b v="0"/>
    <b v="1"/>
    <b v="0"/>
    <b v="0"/>
    <b v="0"/>
    <b v="0"/>
    <x v="4"/>
    <n v="2420"/>
  </r>
  <r>
    <n v="15"/>
    <n v="98"/>
    <n v="4.8"/>
    <n v="2"/>
    <n v="362"/>
    <n v="6"/>
    <n v="4.4590759277343803"/>
    <n v="1.5409240722656197"/>
    <n v="2.3744469964876607"/>
    <b v="0"/>
    <b v="1"/>
    <b v="0"/>
    <b v="0"/>
    <b v="0"/>
    <b v="0"/>
    <x v="4"/>
    <n v="2421"/>
  </r>
  <r>
    <n v="15"/>
    <n v="98"/>
    <n v="4.8"/>
    <n v="2"/>
    <n v="378"/>
    <n v="6"/>
    <n v="4.46044826507568"/>
    <n v="1.53955173492432"/>
    <n v="2.3702195445084837"/>
    <b v="0"/>
    <b v="1"/>
    <b v="0"/>
    <b v="0"/>
    <b v="0"/>
    <b v="0"/>
    <x v="4"/>
    <n v="2422"/>
  </r>
  <r>
    <n v="15"/>
    <n v="98"/>
    <n v="4.8"/>
    <n v="2"/>
    <n v="258"/>
    <n v="6"/>
    <n v="4.4498047828674299"/>
    <n v="1.5501952171325701"/>
    <n v="2.4031052112206961"/>
    <b v="0"/>
    <b v="1"/>
    <b v="0"/>
    <b v="0"/>
    <b v="0"/>
    <b v="0"/>
    <x v="4"/>
    <n v="2423"/>
  </r>
  <r>
    <n v="15"/>
    <n v="98"/>
    <n v="4.8"/>
    <n v="2"/>
    <n v="98"/>
    <n v="6"/>
    <n v="4.3526468276977504"/>
    <n v="1.6473531723022496"/>
    <n v="2.7137724742942853"/>
    <b v="0"/>
    <b v="1"/>
    <b v="0"/>
    <b v="0"/>
    <b v="0"/>
    <b v="0"/>
    <x v="4"/>
    <n v="2424"/>
  </r>
  <r>
    <n v="15"/>
    <n v="98"/>
    <n v="4.8"/>
    <n v="2"/>
    <n v="82"/>
    <n v="6.8651685393258397"/>
    <n v="4.3386173248290998"/>
    <n v="2.5265512144967399"/>
    <n v="6.3834610394749518"/>
    <b v="0"/>
    <b v="0"/>
    <b v="1"/>
    <b v="0"/>
    <b v="0"/>
    <b v="0"/>
    <x v="6"/>
    <n v="2425"/>
  </r>
  <r>
    <n v="15"/>
    <n v="98"/>
    <n v="4.8"/>
    <n v="2"/>
    <n v="238"/>
    <n v="6"/>
    <n v="4.4429864883422896"/>
    <n v="1.5570135116577104"/>
    <n v="2.4242910754846752"/>
    <b v="0"/>
    <b v="1"/>
    <b v="0"/>
    <b v="0"/>
    <b v="0"/>
    <b v="0"/>
    <x v="4"/>
    <n v="2426"/>
  </r>
  <r>
    <n v="15"/>
    <n v="98"/>
    <n v="4.8"/>
    <n v="2"/>
    <n v="118"/>
    <n v="6"/>
    <n v="4.3639688491821298"/>
    <n v="1.6360311508178702"/>
    <n v="2.6765979264464446"/>
    <b v="0"/>
    <b v="1"/>
    <b v="0"/>
    <b v="0"/>
    <b v="0"/>
    <b v="0"/>
    <x v="4"/>
    <n v="2427"/>
  </r>
  <r>
    <n v="15"/>
    <n v="98"/>
    <n v="4.8"/>
    <n v="2"/>
    <n v="1771"/>
    <n v="7"/>
    <n v="4.5020771026611301"/>
    <n v="2.4979228973388699"/>
    <n v="6.2396188010498141"/>
    <b v="0"/>
    <b v="0"/>
    <b v="1"/>
    <b v="0"/>
    <b v="0"/>
    <b v="0"/>
    <x v="4"/>
    <n v="2428"/>
  </r>
  <r>
    <n v="15"/>
    <n v="98"/>
    <n v="4.8"/>
    <n v="2"/>
    <n v="1425"/>
    <n v="7"/>
    <n v="4.5254569053649902"/>
    <n v="2.4745430946350098"/>
    <n v="6.1233635272058109"/>
    <b v="0"/>
    <b v="0"/>
    <b v="1"/>
    <b v="0"/>
    <b v="0"/>
    <b v="0"/>
    <x v="4"/>
    <n v="2429"/>
  </r>
  <r>
    <n v="15"/>
    <n v="98"/>
    <n v="4.8"/>
    <n v="2"/>
    <n v="791"/>
    <n v="7"/>
    <n v="4.54559421539307"/>
    <n v="2.45440578460693"/>
    <n v="6.0241077555119595"/>
    <b v="0"/>
    <b v="0"/>
    <b v="1"/>
    <b v="0"/>
    <b v="0"/>
    <b v="0"/>
    <x v="4"/>
    <n v="2430"/>
  </r>
  <r>
    <n v="15"/>
    <n v="98"/>
    <n v="4.8"/>
    <n v="2"/>
    <n v="681"/>
    <n v="7"/>
    <n v="4.5533347129821804"/>
    <n v="2.4466652870178196"/>
    <n v="5.9861710266979893"/>
    <b v="0"/>
    <b v="0"/>
    <b v="1"/>
    <b v="0"/>
    <b v="0"/>
    <b v="0"/>
    <x v="4"/>
    <n v="2431"/>
  </r>
  <r>
    <n v="15"/>
    <n v="98"/>
    <n v="4.8"/>
    <n v="2"/>
    <n v="632"/>
    <n v="7"/>
    <n v="4.5661211013793901"/>
    <n v="2.4338788986206099"/>
    <n v="5.9237664931506728"/>
    <b v="0"/>
    <b v="0"/>
    <b v="1"/>
    <b v="0"/>
    <b v="0"/>
    <b v="0"/>
    <x v="4"/>
    <n v="2432"/>
  </r>
  <r>
    <n v="15"/>
    <n v="98"/>
    <n v="4.8"/>
    <n v="2"/>
    <n v="1232"/>
    <n v="7"/>
    <n v="4.5411958694457999"/>
    <n v="2.4588041305542001"/>
    <n v="6.045717752430396"/>
    <b v="0"/>
    <b v="0"/>
    <b v="1"/>
    <b v="0"/>
    <b v="0"/>
    <b v="0"/>
    <x v="4"/>
    <n v="2433"/>
  </r>
  <r>
    <n v="15"/>
    <n v="98"/>
    <n v="4.8"/>
    <n v="2"/>
    <n v="1017"/>
    <n v="7"/>
    <n v="4.5691156387329102"/>
    <n v="2.4308843612670898"/>
    <n v="5.9091987778529074"/>
    <b v="0"/>
    <b v="0"/>
    <b v="1"/>
    <b v="0"/>
    <b v="0"/>
    <b v="0"/>
    <x v="4"/>
    <n v="2434"/>
  </r>
  <r>
    <n v="15"/>
    <n v="98"/>
    <n v="4.8"/>
    <n v="2"/>
    <n v="368"/>
    <n v="7"/>
    <n v="4.4595904350280797"/>
    <n v="2.5404095649719203"/>
    <n v="6.4536807578008215"/>
    <b v="0"/>
    <b v="0"/>
    <b v="1"/>
    <b v="0"/>
    <b v="0"/>
    <b v="0"/>
    <x v="6"/>
    <n v="2435"/>
  </r>
  <r>
    <n v="15"/>
    <n v="98"/>
    <n v="4.8"/>
    <n v="2"/>
    <n v="1103"/>
    <n v="7"/>
    <n v="4.5819578170776403"/>
    <n v="2.4180421829223597"/>
    <n v="5.8469279983919309"/>
    <b v="0"/>
    <b v="0"/>
    <b v="1"/>
    <b v="0"/>
    <b v="0"/>
    <b v="0"/>
    <x v="4"/>
    <n v="2436"/>
  </r>
  <r>
    <n v="15"/>
    <n v="98"/>
    <n v="4.8"/>
    <n v="2"/>
    <n v="1376"/>
    <n v="7"/>
    <n v="4.5278444290161097"/>
    <n v="2.4721555709838903"/>
    <n v="6.1115531671466847"/>
    <b v="0"/>
    <b v="0"/>
    <b v="1"/>
    <b v="0"/>
    <b v="0"/>
    <b v="0"/>
    <x v="4"/>
    <n v="2437"/>
  </r>
  <r>
    <n v="15"/>
    <n v="98"/>
    <n v="4.8"/>
    <n v="2"/>
    <n v="1067"/>
    <n v="7"/>
    <n v="4.5761966705322301"/>
    <n v="2.4238033294677699"/>
    <n v="5.874822579939047"/>
    <b v="0"/>
    <b v="0"/>
    <b v="1"/>
    <b v="0"/>
    <b v="0"/>
    <b v="0"/>
    <x v="4"/>
    <n v="2438"/>
  </r>
  <r>
    <n v="15"/>
    <n v="98"/>
    <n v="4.8"/>
    <n v="2"/>
    <n v="563"/>
    <n v="7"/>
    <n v="4.59908151626587"/>
    <n v="2.40091848373413"/>
    <n v="5.7644095655361935"/>
    <b v="0"/>
    <b v="0"/>
    <b v="1"/>
    <b v="0"/>
    <b v="0"/>
    <b v="0"/>
    <x v="4"/>
    <n v="2439"/>
  </r>
  <r>
    <n v="15"/>
    <n v="98"/>
    <n v="4.8"/>
    <n v="2"/>
    <n v="527"/>
    <n v="7"/>
    <n v="4.5391535758972203"/>
    <n v="2.4608464241027797"/>
    <n v="6.0557651230194374"/>
    <b v="0"/>
    <b v="0"/>
    <b v="1"/>
    <b v="0"/>
    <b v="0"/>
    <b v="0"/>
    <x v="4"/>
    <n v="2440"/>
  </r>
  <r>
    <n v="15"/>
    <n v="98"/>
    <n v="4.8"/>
    <n v="2"/>
    <n v="584"/>
    <n v="7"/>
    <n v="4.5907940864562997"/>
    <n v="2.4092059135437003"/>
    <n v="5.8042731338539353"/>
    <b v="0"/>
    <b v="0"/>
    <b v="1"/>
    <b v="0"/>
    <b v="0"/>
    <b v="0"/>
    <x v="4"/>
    <n v="2441"/>
  </r>
  <r>
    <n v="15"/>
    <n v="98"/>
    <n v="4.8"/>
    <n v="2"/>
    <n v="485"/>
    <n v="7"/>
    <n v="4.4902439117431596"/>
    <n v="2.5097560882568404"/>
    <n v="6.2988756225422771"/>
    <b v="0"/>
    <b v="0"/>
    <b v="1"/>
    <b v="0"/>
    <b v="0"/>
    <b v="0"/>
    <x v="6"/>
    <n v="2442"/>
  </r>
  <r>
    <n v="15"/>
    <n v="98"/>
    <n v="4.8"/>
    <n v="2"/>
    <n v="449"/>
    <n v="7"/>
    <n v="4.47812795639038"/>
    <n v="2.52187204360962"/>
    <n v="6.3598386043397612"/>
    <b v="0"/>
    <b v="0"/>
    <b v="1"/>
    <b v="0"/>
    <b v="0"/>
    <b v="0"/>
    <x v="6"/>
    <n v="2443"/>
  </r>
  <r>
    <n v="15"/>
    <n v="98"/>
    <n v="4.8"/>
    <n v="2"/>
    <n v="587"/>
    <n v="7"/>
    <n v="4.5897803306579599"/>
    <n v="2.4102196693420401"/>
    <n v="5.8091588544832531"/>
    <b v="0"/>
    <b v="0"/>
    <b v="1"/>
    <b v="0"/>
    <b v="0"/>
    <b v="0"/>
    <x v="4"/>
    <n v="2444"/>
  </r>
  <r>
    <n v="15"/>
    <n v="98"/>
    <n v="4.8"/>
    <n v="2"/>
    <n v="488"/>
    <n v="7"/>
    <n v="4.4913053512573198"/>
    <n v="2.5086946487426802"/>
    <n v="6.2935488406301596"/>
    <b v="0"/>
    <b v="0"/>
    <b v="1"/>
    <b v="0"/>
    <b v="0"/>
    <b v="0"/>
    <x v="6"/>
    <n v="2445"/>
  </r>
  <r>
    <n v="15"/>
    <n v="98"/>
    <n v="4.8"/>
    <n v="2"/>
    <n v="187"/>
    <n v="7"/>
    <n v="4.4159607887268102"/>
    <n v="2.5840392112731898"/>
    <n v="6.6772586453973686"/>
    <b v="0"/>
    <b v="0"/>
    <b v="1"/>
    <b v="0"/>
    <b v="0"/>
    <b v="0"/>
    <x v="6"/>
    <n v="2446"/>
  </r>
  <r>
    <n v="15"/>
    <n v="98"/>
    <n v="4.8"/>
    <n v="2"/>
    <n v="808"/>
    <n v="7"/>
    <n v="4.5463895797729501"/>
    <n v="2.4536104202270499"/>
    <n v="6.0202040942467603"/>
    <b v="0"/>
    <b v="0"/>
    <b v="1"/>
    <b v="0"/>
    <b v="0"/>
    <b v="0"/>
    <x v="4"/>
    <n v="2447"/>
  </r>
  <r>
    <n v="15"/>
    <n v="98"/>
    <n v="4.8"/>
    <n v="2"/>
    <n v="968"/>
    <n v="7"/>
    <n v="4.5625653266906703"/>
    <n v="2.4374346733093297"/>
    <n v="5.9410877866505585"/>
    <b v="0"/>
    <b v="0"/>
    <b v="1"/>
    <b v="0"/>
    <b v="0"/>
    <b v="0"/>
    <x v="4"/>
    <n v="2448"/>
  </r>
  <r>
    <n v="15"/>
    <n v="98"/>
    <n v="4.8"/>
    <n v="2"/>
    <n v="772"/>
    <n v="7"/>
    <n v="4.54496097564697"/>
    <n v="2.45503902435303"/>
    <n v="6.0272166110962777"/>
    <b v="0"/>
    <b v="0"/>
    <b v="1"/>
    <b v="0"/>
    <b v="0"/>
    <b v="0"/>
    <x v="4"/>
    <n v="2449"/>
  </r>
  <r>
    <n v="15"/>
    <n v="98"/>
    <n v="4.8"/>
    <n v="2"/>
    <n v="332"/>
    <n v="7"/>
    <n v="4.4564452171325701"/>
    <n v="2.5435547828674299"/>
    <n v="6.4696709334477784"/>
    <b v="0"/>
    <b v="0"/>
    <b v="1"/>
    <b v="0"/>
    <b v="0"/>
    <b v="0"/>
    <x v="6"/>
    <n v="2450"/>
  </r>
  <r>
    <n v="15"/>
    <n v="98"/>
    <n v="4.8"/>
    <n v="2"/>
    <n v="335"/>
    <n v="7"/>
    <n v="4.4567084312439"/>
    <n v="2.5432915687561"/>
    <n v="6.4683320037058643"/>
    <b v="0"/>
    <b v="0"/>
    <b v="1"/>
    <b v="0"/>
    <b v="0"/>
    <b v="0"/>
    <x v="6"/>
    <n v="2451"/>
  </r>
  <r>
    <n v="15"/>
    <n v="98"/>
    <n v="4.8"/>
    <n v="2"/>
    <n v="303"/>
    <n v="7"/>
    <n v="4.4539098739623997"/>
    <n v="2.5460901260376003"/>
    <n v="6.4825749299061632"/>
    <b v="0"/>
    <b v="0"/>
    <b v="1"/>
    <b v="0"/>
    <b v="0"/>
    <b v="0"/>
    <x v="6"/>
    <n v="2452"/>
  </r>
  <r>
    <n v="15"/>
    <n v="98"/>
    <n v="4.8"/>
    <n v="2"/>
    <n v="300"/>
    <n v="7"/>
    <n v="4.4536499977111799"/>
    <n v="2.5463500022888201"/>
    <n v="6.4838983341562741"/>
    <b v="0"/>
    <b v="0"/>
    <b v="1"/>
    <b v="0"/>
    <b v="0"/>
    <b v="0"/>
    <x v="6"/>
    <n v="2453"/>
  </r>
  <r>
    <n v="15"/>
    <n v="98"/>
    <n v="4.8"/>
    <n v="2"/>
    <n v="340"/>
    <n v="7"/>
    <n v="4.4571475982665998"/>
    <n v="2.5428524017334002"/>
    <n v="6.4660983370013216"/>
    <b v="0"/>
    <b v="0"/>
    <b v="1"/>
    <b v="0"/>
    <b v="0"/>
    <b v="0"/>
    <x v="6"/>
    <n v="2454"/>
  </r>
  <r>
    <n v="15"/>
    <n v="98"/>
    <n v="4.8"/>
    <n v="2"/>
    <n v="308"/>
    <n v="7"/>
    <n v="4.4543428421020499"/>
    <n v="2.5456571578979501"/>
    <n v="6.4803703655570688"/>
    <b v="0"/>
    <b v="0"/>
    <b v="1"/>
    <b v="0"/>
    <b v="0"/>
    <b v="0"/>
    <x v="6"/>
    <n v="2455"/>
  </r>
  <r>
    <n v="15"/>
    <n v="98"/>
    <n v="4.8"/>
    <n v="2"/>
    <n v="452"/>
    <n v="7"/>
    <n v="4.4788799285888699"/>
    <n v="2.5211200714111301"/>
    <n v="6.3560464144720621"/>
    <b v="0"/>
    <b v="0"/>
    <b v="1"/>
    <b v="0"/>
    <b v="0"/>
    <b v="0"/>
    <x v="6"/>
    <n v="2456"/>
  </r>
  <r>
    <n v="15"/>
    <n v="98"/>
    <n v="4.8"/>
    <n v="2"/>
    <n v="272"/>
    <n v="7"/>
    <n v="4.4512238502502397"/>
    <n v="2.5487761497497603"/>
    <n v="6.4962598615332121"/>
    <b v="0"/>
    <b v="0"/>
    <b v="1"/>
    <b v="0"/>
    <b v="0"/>
    <b v="0"/>
    <x v="6"/>
    <n v="2457"/>
  </r>
  <r>
    <n v="15"/>
    <n v="98"/>
    <n v="4.8"/>
    <n v="2"/>
    <n v="0"/>
    <n v="0"/>
    <n v="3.0415487289428702"/>
    <n v="-3.0415487289428702"/>
    <n v="9.2510186705339894"/>
    <b v="0"/>
    <b v="0"/>
    <b v="1"/>
    <b v="0"/>
    <b v="0"/>
    <b v="0"/>
    <x v="0"/>
    <n v="2458"/>
  </r>
  <r>
    <n v="15"/>
    <n v="98"/>
    <n v="4.8"/>
    <n v="2"/>
    <n v="1"/>
    <n v="1"/>
    <n v="3.4257886409759499"/>
    <n v="-2.4257886409759499"/>
    <n v="5.8844505306879462"/>
    <b v="0"/>
    <b v="0"/>
    <b v="1"/>
    <b v="0"/>
    <b v="0"/>
    <b v="0"/>
    <x v="1"/>
    <n v="2459"/>
  </r>
  <r>
    <n v="15"/>
    <n v="98"/>
    <n v="4.8"/>
    <n v="2"/>
    <n v="2"/>
    <n v="2"/>
    <n v="3.7772924900054901"/>
    <n v="-1.7772924900054901"/>
    <n v="3.1587685950299149"/>
    <b v="0"/>
    <b v="1"/>
    <b v="0"/>
    <b v="0"/>
    <b v="0"/>
    <b v="0"/>
    <x v="1"/>
    <n v="2460"/>
  </r>
  <r>
    <n v="15"/>
    <n v="98"/>
    <n v="4.8"/>
    <n v="2"/>
    <n v="50"/>
    <n v="5.1212121212121202"/>
    <n v="4.2922053337097203"/>
    <n v="0.82900678750239987"/>
    <n v="0.68725225372504917"/>
    <b v="1"/>
    <b v="0"/>
    <b v="0"/>
    <b v="0"/>
    <b v="0"/>
    <b v="0"/>
    <x v="5"/>
    <n v="2461"/>
  </r>
  <r>
    <n v="15"/>
    <n v="98"/>
    <n v="4.8"/>
    <n v="2"/>
    <n v="37"/>
    <n v="5.1826030649687"/>
    <n v="4.2460093498229998"/>
    <n v="0.93659371514570022"/>
    <n v="0.87720778725042503"/>
    <b v="1"/>
    <b v="0"/>
    <b v="0"/>
    <b v="0"/>
    <b v="0"/>
    <b v="0"/>
    <x v="5"/>
    <n v="2462"/>
  </r>
  <r>
    <n v="15"/>
    <n v="98"/>
    <n v="4.8"/>
    <n v="2"/>
    <n v="26"/>
    <n v="5.8755074424898499"/>
    <n v="4.21753025054932"/>
    <n v="1.6579771919405299"/>
    <n v="2.7488883689950048"/>
    <b v="0"/>
    <b v="1"/>
    <b v="0"/>
    <b v="0"/>
    <b v="0"/>
    <b v="0"/>
    <x v="4"/>
    <n v="2463"/>
  </r>
  <r>
    <n v="15"/>
    <n v="98"/>
    <n v="4.8"/>
    <n v="2"/>
    <n v="17"/>
    <n v="5.80709534368071"/>
    <n v="4.2126030921936"/>
    <n v="1.59449225148711"/>
    <n v="2.5424055400524335"/>
    <b v="0"/>
    <b v="1"/>
    <b v="0"/>
    <b v="0"/>
    <b v="0"/>
    <b v="0"/>
    <x v="4"/>
    <n v="2464"/>
  </r>
  <r>
    <n v="15"/>
    <n v="98"/>
    <n v="4.8"/>
    <n v="2"/>
    <n v="51"/>
    <n v="5.40596745027125"/>
    <n v="4.2935657501220703"/>
    <n v="1.1124017001491797"/>
    <n v="1.2374375424947854"/>
    <b v="0"/>
    <b v="1"/>
    <b v="0"/>
    <b v="0"/>
    <b v="0"/>
    <b v="0"/>
    <x v="5"/>
    <n v="2465"/>
  </r>
  <r>
    <n v="15"/>
    <n v="98"/>
    <n v="4.8"/>
    <n v="2"/>
    <n v="38"/>
    <n v="5.1796116504854401"/>
    <n v="4.2542371749877903"/>
    <n v="0.92537447549764984"/>
    <n v="0.85631791990255057"/>
    <b v="1"/>
    <b v="0"/>
    <b v="0"/>
    <b v="0"/>
    <b v="0"/>
    <b v="0"/>
    <x v="5"/>
    <n v="2466"/>
  </r>
  <r>
    <n v="15"/>
    <n v="98"/>
    <n v="4.8"/>
    <n v="2"/>
    <n v="66"/>
    <n v="5.1227397260274001"/>
    <n v="4.3147416114807102"/>
    <n v="0.80799811454668991"/>
    <n v="0.65286095311100578"/>
    <b v="1"/>
    <b v="0"/>
    <b v="0"/>
    <b v="0"/>
    <b v="0"/>
    <b v="0"/>
    <x v="5"/>
    <n v="2467"/>
  </r>
  <r>
    <n v="15"/>
    <n v="98"/>
    <n v="4.8"/>
    <n v="2"/>
    <n v="27"/>
    <n v="3.6504257332071899"/>
    <n v="4.21816205978394"/>
    <n v="-0.56773632657675011"/>
    <n v="0.32232453651486226"/>
    <b v="1"/>
    <b v="0"/>
    <b v="0"/>
    <b v="0"/>
    <b v="0"/>
    <b v="0"/>
    <x v="2"/>
    <n v="2468"/>
  </r>
  <r>
    <n v="15"/>
    <n v="98"/>
    <n v="4.8"/>
    <n v="2"/>
    <n v="18"/>
    <n v="2.8663532572196102"/>
    <n v="4.2129788398742702"/>
    <n v="-1.34662558265466"/>
    <n v="1.8134004598600026"/>
    <b v="0"/>
    <b v="1"/>
    <b v="0"/>
    <b v="0"/>
    <b v="0"/>
    <b v="0"/>
    <x v="2"/>
    <n v="2469"/>
  </r>
  <r>
    <n v="15"/>
    <n v="98"/>
    <n v="4.8"/>
    <n v="2"/>
    <n v="10"/>
    <n v="5.9752039580262402"/>
    <n v="4.2099747657775897"/>
    <n v="1.7652291922486505"/>
    <n v="3.1160341011668229"/>
    <b v="0"/>
    <b v="1"/>
    <b v="0"/>
    <b v="0"/>
    <b v="0"/>
    <b v="0"/>
    <x v="4"/>
    <n v="2470"/>
  </r>
  <r>
    <n v="15"/>
    <n v="98"/>
    <n v="4.8"/>
    <n v="2"/>
    <n v="11"/>
    <n v="6.1482385088318496"/>
    <n v="4.2103505134582502"/>
    <n v="1.9378879953735995"/>
    <n v="3.7554098826131077"/>
    <b v="0"/>
    <b v="1"/>
    <b v="0"/>
    <b v="0"/>
    <b v="0"/>
    <b v="0"/>
    <x v="4"/>
    <n v="2471"/>
  </r>
  <r>
    <n v="15"/>
    <n v="98"/>
    <n v="4.8"/>
    <n v="2"/>
    <n v="5"/>
    <n v="5.0162004823552202"/>
    <n v="4.1554989814758301"/>
    <n v="0.86070150087939012"/>
    <n v="0.74080707361603482"/>
    <b v="1"/>
    <b v="0"/>
    <b v="0"/>
    <b v="0"/>
    <b v="0"/>
    <b v="0"/>
    <x v="5"/>
    <n v="2472"/>
  </r>
  <r>
    <n v="15"/>
    <n v="98"/>
    <n v="4.8"/>
    <n v="2"/>
    <n v="6"/>
    <n v="5.8304768850532804"/>
    <n v="4.1982650756835902"/>
    <n v="1.6322118093696902"/>
    <n v="2.6641153906458781"/>
    <b v="0"/>
    <b v="1"/>
    <b v="0"/>
    <b v="0"/>
    <b v="0"/>
    <b v="0"/>
    <x v="4"/>
    <n v="2473"/>
  </r>
  <r>
    <n v="15"/>
    <n v="98"/>
    <n v="4.8"/>
    <n v="2"/>
    <n v="3"/>
    <n v="3.3038800130420598"/>
    <n v="3.91129469871521"/>
    <n v="-0.60741468567315016"/>
    <n v="0.36895260037141181"/>
    <b v="1"/>
    <b v="0"/>
    <b v="0"/>
    <b v="0"/>
    <b v="0"/>
    <b v="0"/>
    <x v="2"/>
    <n v="2474"/>
  </r>
  <r>
    <n v="15"/>
    <n v="98"/>
    <n v="4.8"/>
    <n v="2"/>
    <n v="67"/>
    <n v="5.82791525149604"/>
    <n v="4.3162341117858896"/>
    <n v="1.5116811397101504"/>
    <n v="2.2851798681553794"/>
    <b v="0"/>
    <b v="1"/>
    <b v="0"/>
    <b v="0"/>
    <b v="0"/>
    <b v="0"/>
    <x v="4"/>
    <n v="2475"/>
  </r>
  <r>
    <n v="15"/>
    <n v="98"/>
    <n v="4.8"/>
    <n v="2"/>
    <n v="199"/>
    <n v="4.8247834776815504"/>
    <n v="4.4190826416015598"/>
    <n v="0.40570083607999052"/>
    <n v="0.16459316839600335"/>
    <b v="1"/>
    <b v="0"/>
    <b v="0"/>
    <b v="0"/>
    <b v="0"/>
    <b v="0"/>
    <x v="3"/>
    <n v="2476"/>
  </r>
  <r>
    <n v="15"/>
    <n v="98"/>
    <n v="4.8"/>
    <n v="2"/>
    <n v="172"/>
    <n v="4.9230769230769198"/>
    <n v="4.4026360511779803"/>
    <n v="0.52044087189893951"/>
    <n v="0.27085870114292837"/>
    <b v="1"/>
    <b v="0"/>
    <b v="0"/>
    <b v="0"/>
    <b v="0"/>
    <b v="0"/>
    <x v="5"/>
    <n v="2477"/>
  </r>
  <r>
    <n v="15"/>
    <n v="98"/>
    <n v="4.8"/>
    <n v="2"/>
    <n v="4"/>
    <n v="4.0649005468290502"/>
    <n v="4.10481834411621"/>
    <n v="-3.9917797287159829E-2"/>
    <n v="1.5934305402587846E-3"/>
    <b v="1"/>
    <b v="0"/>
    <b v="0"/>
    <b v="0"/>
    <b v="0"/>
    <b v="0"/>
    <x v="3"/>
    <n v="2478"/>
  </r>
  <r>
    <n v="15"/>
    <n v="98"/>
    <n v="4.8"/>
    <n v="2"/>
    <n v="52"/>
    <n v="3.6737913486005098"/>
    <n v="4.2949266433715803"/>
    <n v="-0.62113529477107043"/>
    <n v="0.38580905441034458"/>
    <b v="1"/>
    <b v="0"/>
    <b v="0"/>
    <b v="0"/>
    <b v="0"/>
    <b v="0"/>
    <x v="2"/>
    <n v="2479"/>
  </r>
  <r>
    <n v="15"/>
    <n v="98"/>
    <n v="4.8"/>
    <n v="2"/>
    <n v="100"/>
    <n v="4.0641509433962302"/>
    <n v="4.3533787727356001"/>
    <n v="-0.28922782933936997"/>
    <n v="8.3652737264363716E-2"/>
    <b v="1"/>
    <b v="0"/>
    <b v="0"/>
    <b v="0"/>
    <b v="0"/>
    <b v="0"/>
    <x v="3"/>
    <n v="2480"/>
  </r>
  <r>
    <n v="15"/>
    <n v="98"/>
    <n v="4.8"/>
    <n v="2"/>
    <n v="74"/>
    <n v="5.5959595959595996"/>
    <n v="4.3266797065734899"/>
    <n v="1.2692798893861097"/>
    <n v="1.6110714376000148"/>
    <b v="0"/>
    <b v="1"/>
    <b v="0"/>
    <b v="0"/>
    <b v="0"/>
    <b v="0"/>
    <x v="5"/>
    <n v="2481"/>
  </r>
  <r>
    <n v="15"/>
    <n v="98"/>
    <n v="4.8"/>
    <n v="2"/>
    <n v="221"/>
    <n v="5.4153846153846201"/>
    <n v="4.4309229850768999"/>
    <n v="0.98446163030772027"/>
    <n v="0.9691647015481345"/>
    <b v="1"/>
    <b v="0"/>
    <b v="0"/>
    <b v="0"/>
    <b v="0"/>
    <b v="0"/>
    <x v="5"/>
    <n v="2482"/>
  </r>
  <r>
    <n v="15"/>
    <n v="98"/>
    <n v="4.8"/>
    <n v="2"/>
    <n v="101"/>
    <n v="5.3093525179856096"/>
    <n v="4.3537445068359402"/>
    <n v="0.95560801114966942"/>
    <n v="0.91318667097342676"/>
    <b v="1"/>
    <b v="0"/>
    <b v="0"/>
    <b v="0"/>
    <b v="0"/>
    <b v="0"/>
    <x v="5"/>
    <n v="2483"/>
  </r>
  <r>
    <n v="15"/>
    <n v="98"/>
    <n v="4.8"/>
    <n v="2"/>
    <n v="7"/>
    <n v="6.0783244217728898"/>
    <n v="4.2046570777893102"/>
    <n v="1.8736673439835796"/>
    <n v="3.5106293159104816"/>
    <b v="0"/>
    <b v="1"/>
    <b v="0"/>
    <b v="0"/>
    <b v="0"/>
    <b v="0"/>
    <x v="4"/>
    <n v="2484"/>
  </r>
  <r>
    <n v="15"/>
    <n v="98"/>
    <n v="4.8"/>
    <n v="2"/>
    <n v="147"/>
    <n v="3.4984848484848499"/>
    <n v="4.3883161544799796"/>
    <n v="-0.88983130599512972"/>
    <n v="0.7917997531289982"/>
    <b v="1"/>
    <b v="0"/>
    <b v="0"/>
    <b v="0"/>
    <b v="0"/>
    <b v="0"/>
    <x v="2"/>
    <n v="2485"/>
  </r>
  <r>
    <n v="15"/>
    <n v="98"/>
    <n v="4.8"/>
    <n v="2"/>
    <n v="124"/>
    <n v="3.3461538461538498"/>
    <n v="4.3696117401123002"/>
    <n v="-1.0234578939584504"/>
    <n v="1.0474660607058668"/>
    <b v="0"/>
    <b v="1"/>
    <b v="0"/>
    <b v="0"/>
    <b v="0"/>
    <b v="0"/>
    <x v="2"/>
    <n v="2486"/>
  </r>
  <r>
    <n v="15"/>
    <n v="98"/>
    <n v="4.8"/>
    <n v="2"/>
    <n v="39"/>
    <n v="4.066017240171"/>
    <n v="4.2624545097351101"/>
    <n v="-0.19643726956411012"/>
    <n v="3.8587600873802863E-2"/>
    <b v="1"/>
    <b v="0"/>
    <b v="0"/>
    <b v="0"/>
    <b v="0"/>
    <b v="0"/>
    <x v="3"/>
    <n v="2487"/>
  </r>
  <r>
    <n v="15"/>
    <n v="98"/>
    <n v="4.8"/>
    <n v="2"/>
    <n v="183"/>
    <n v="4.8535031847133796"/>
    <n v="4.4141416549682599"/>
    <n v="0.43936152974511966"/>
    <n v="0.19303855381997168"/>
    <b v="1"/>
    <b v="0"/>
    <b v="0"/>
    <b v="0"/>
    <b v="0"/>
    <b v="0"/>
    <x v="3"/>
    <n v="2488"/>
  </r>
  <r>
    <n v="15"/>
    <n v="98"/>
    <n v="4.8"/>
    <n v="2"/>
    <n v="75"/>
    <n v="3.6637856525496999"/>
    <n v="4.3281717300415004"/>
    <n v="-0.66438607749180045"/>
    <n v="0.44140885996494067"/>
    <b v="1"/>
    <b v="0"/>
    <b v="0"/>
    <b v="0"/>
    <b v="0"/>
    <b v="0"/>
    <x v="2"/>
    <n v="2489"/>
  </r>
  <r>
    <n v="15"/>
    <n v="98"/>
    <n v="4.8"/>
    <n v="2"/>
    <n v="160"/>
    <n v="5.43172179813401"/>
    <n v="4.3917522430419904"/>
    <n v="1.0399695550920196"/>
    <n v="1.0815366755182931"/>
    <b v="0"/>
    <b v="1"/>
    <b v="0"/>
    <b v="0"/>
    <b v="0"/>
    <b v="0"/>
    <x v="5"/>
    <n v="2490"/>
  </r>
  <r>
    <n v="15"/>
    <n v="98"/>
    <n v="4.8"/>
    <n v="2"/>
    <n v="103"/>
    <n v="5.0625746714456401"/>
    <n v="4.3544764518737802"/>
    <n v="0.70809821957185992"/>
    <n v="0.50140308856083793"/>
    <b v="1"/>
    <b v="0"/>
    <b v="0"/>
    <b v="0"/>
    <b v="0"/>
    <b v="0"/>
    <x v="5"/>
    <n v="2491"/>
  </r>
  <r>
    <n v="15"/>
    <n v="98"/>
    <n v="4.8"/>
    <n v="2"/>
    <n v="84"/>
    <n v="4.3008658008658003"/>
    <n v="4.3416018486022896"/>
    <n v="-4.0736047736489311E-2"/>
    <n v="1.6594255851895359E-3"/>
    <b v="1"/>
    <b v="0"/>
    <b v="0"/>
    <b v="0"/>
    <b v="0"/>
    <b v="0"/>
    <x v="3"/>
    <n v="2492"/>
  </r>
  <r>
    <n v="15"/>
    <n v="98"/>
    <n v="4.8"/>
    <n v="2"/>
    <n v="28"/>
    <n v="3.4676788229769899"/>
    <n v="4.2187938690185502"/>
    <n v="-0.75111504604156032"/>
    <n v="0.56417381239001529"/>
    <b v="1"/>
    <b v="0"/>
    <b v="0"/>
    <b v="0"/>
    <b v="0"/>
    <b v="0"/>
    <x v="2"/>
    <n v="2493"/>
  </r>
  <r>
    <n v="15"/>
    <n v="98"/>
    <n v="4.8"/>
    <n v="2"/>
    <n v="128"/>
    <n v="5.9480865579362501"/>
    <n v="4.3727474212646502"/>
    <n v="1.5753391366715999"/>
    <n v="2.4816933955292217"/>
    <b v="0"/>
    <b v="1"/>
    <b v="0"/>
    <b v="0"/>
    <b v="0"/>
    <b v="0"/>
    <x v="4"/>
    <n v="2494"/>
  </r>
  <r>
    <n v="15"/>
    <n v="98"/>
    <n v="4.8"/>
    <n v="2"/>
    <n v="53"/>
    <n v="4.1318830727396296"/>
    <n v="4.2962875366210902"/>
    <n v="-0.16440446388146057"/>
    <n v="2.7028827744150472E-2"/>
    <b v="1"/>
    <b v="0"/>
    <b v="0"/>
    <b v="0"/>
    <b v="0"/>
    <b v="0"/>
    <x v="3"/>
    <n v="2495"/>
  </r>
  <r>
    <n v="15"/>
    <n v="98"/>
    <n v="4.8"/>
    <n v="2"/>
    <n v="34"/>
    <n v="5.1518665158371002"/>
    <n v="4.2260885238647496"/>
    <n v="0.92577799197235056"/>
    <n v="0.85706489042035761"/>
    <b v="1"/>
    <b v="0"/>
    <b v="0"/>
    <b v="0"/>
    <b v="0"/>
    <b v="0"/>
    <x v="5"/>
    <n v="2496"/>
  </r>
  <r>
    <n v="15"/>
    <n v="98"/>
    <n v="4.8"/>
    <n v="2"/>
    <n v="40"/>
    <n v="4.4638990575589998"/>
    <n v="4.2706723213195801"/>
    <n v="0.19322673623941977"/>
    <n v="3.7336571597738295E-2"/>
    <b v="1"/>
    <b v="0"/>
    <b v="0"/>
    <b v="0"/>
    <b v="0"/>
    <b v="0"/>
    <x v="3"/>
    <n v="2497"/>
  </r>
  <r>
    <n v="15"/>
    <n v="98"/>
    <n v="4.8"/>
    <n v="2"/>
    <n v="43"/>
    <n v="6.1192530366670503"/>
    <n v="4.2831187248229998"/>
    <n v="1.8361343118440505"/>
    <n v="3.3713892111310249"/>
    <b v="0"/>
    <b v="1"/>
    <b v="0"/>
    <b v="0"/>
    <b v="0"/>
    <b v="0"/>
    <x v="4"/>
    <n v="2498"/>
  </r>
  <r>
    <n v="15"/>
    <n v="98"/>
    <n v="4.8"/>
    <n v="2"/>
    <n v="29"/>
    <n v="4.4062546872656396"/>
    <n v="4.2194256782531703"/>
    <n v="0.18682900901246935"/>
    <n v="3.4905078608581351E-2"/>
    <b v="1"/>
    <b v="0"/>
    <b v="0"/>
    <b v="0"/>
    <b v="0"/>
    <b v="0"/>
    <x v="3"/>
    <n v="2499"/>
  </r>
  <r>
    <n v="15"/>
    <n v="98"/>
    <n v="4.8"/>
    <n v="2"/>
    <n v="109"/>
    <n v="4.6615969581749104"/>
    <n v="4.3575396537780797"/>
    <n v="0.30405730439683065"/>
    <n v="9.2450844357066936E-2"/>
    <b v="1"/>
    <b v="0"/>
    <b v="0"/>
    <b v="0"/>
    <b v="0"/>
    <b v="0"/>
    <x v="3"/>
    <n v="2500"/>
  </r>
  <r>
    <n v="15"/>
    <n v="98"/>
    <n v="4.8"/>
    <n v="2"/>
    <n v="32"/>
    <n v="5.9747029354531502"/>
    <n v="4.2219328880310103"/>
    <n v="1.7527700474221399"/>
    <n v="3.0722028391402105"/>
    <b v="0"/>
    <b v="1"/>
    <b v="0"/>
    <b v="0"/>
    <b v="0"/>
    <b v="0"/>
    <x v="4"/>
    <n v="2501"/>
  </r>
  <r>
    <n v="15"/>
    <n v="98"/>
    <n v="4.8"/>
    <n v="2"/>
    <n v="19"/>
    <n v="3.6080358433299602"/>
    <n v="4.2133541107177699"/>
    <n v="-0.60531826738780969"/>
    <n v="0.36641020483337988"/>
    <b v="1"/>
    <b v="0"/>
    <b v="0"/>
    <b v="0"/>
    <b v="0"/>
    <b v="0"/>
    <x v="2"/>
    <n v="2502"/>
  </r>
  <r>
    <n v="15"/>
    <n v="98"/>
    <n v="4.8"/>
    <n v="2"/>
    <n v="20"/>
    <n v="4.4731578173260802"/>
    <n v="4.2137393951415998"/>
    <n v="0.25941842218448041"/>
    <n v="6.7297917768685322E-2"/>
    <b v="1"/>
    <b v="0"/>
    <b v="0"/>
    <b v="0"/>
    <b v="0"/>
    <b v="0"/>
    <x v="3"/>
    <n v="2503"/>
  </r>
  <r>
    <n v="15"/>
    <n v="98"/>
    <n v="4.8"/>
    <n v="2"/>
    <n v="83"/>
    <n v="5.39245283018868"/>
    <n v="4.34010982513428"/>
    <n v="1.0523430050544"/>
    <n v="1.1074258002869251"/>
    <b v="0"/>
    <b v="1"/>
    <b v="0"/>
    <b v="0"/>
    <b v="0"/>
    <b v="0"/>
    <x v="5"/>
    <n v="2504"/>
  </r>
  <r>
    <n v="15"/>
    <n v="98"/>
    <n v="4.8"/>
    <n v="2"/>
    <n v="35"/>
    <n v="5.5223746634183897"/>
    <n v="4.2313580513000497"/>
    <n v="1.29101661211834"/>
    <n v="1.6667238927655161"/>
    <b v="0"/>
    <b v="1"/>
    <b v="0"/>
    <b v="0"/>
    <b v="0"/>
    <b v="0"/>
    <x v="5"/>
    <n v="2505"/>
  </r>
  <r>
    <n v="15"/>
    <n v="98"/>
    <n v="4.8"/>
    <n v="2"/>
    <n v="88"/>
    <n v="6.0564788939549903"/>
    <n v="4.3469262123107901"/>
    <n v="1.7095526816442002"/>
    <n v="2.9225703713168758"/>
    <b v="0"/>
    <b v="1"/>
    <b v="0"/>
    <b v="0"/>
    <b v="0"/>
    <b v="0"/>
    <x v="4"/>
    <n v="2506"/>
  </r>
  <r>
    <n v="15"/>
    <n v="98"/>
    <n v="4.8"/>
    <n v="2"/>
    <n v="64"/>
    <n v="5.036866359447"/>
    <n v="4.3117570877075204"/>
    <n v="0.72510927173947959"/>
    <n v="0.52578345596255849"/>
    <b v="1"/>
    <b v="0"/>
    <b v="0"/>
    <b v="0"/>
    <b v="0"/>
    <b v="0"/>
    <x v="5"/>
    <n v="2507"/>
  </r>
  <r>
    <n v="15"/>
    <n v="98"/>
    <n v="4.8"/>
    <n v="2"/>
    <n v="44"/>
    <n v="6.3719723183391004"/>
    <n v="4.2843708992004403"/>
    <n v="2.08760141913866"/>
    <n v="4.3580796851897476"/>
    <b v="0"/>
    <b v="0"/>
    <b v="1"/>
    <b v="0"/>
    <b v="0"/>
    <b v="0"/>
    <x v="4"/>
    <n v="2508"/>
  </r>
  <r>
    <n v="15"/>
    <n v="98"/>
    <n v="4.8"/>
    <n v="2"/>
    <n v="68"/>
    <n v="4.7331367489863601"/>
    <n v="4.3177261352539098"/>
    <n v="0.41541061373245025"/>
    <n v="0.17256597800157097"/>
    <b v="1"/>
    <b v="0"/>
    <b v="0"/>
    <b v="0"/>
    <b v="0"/>
    <b v="0"/>
    <x v="3"/>
    <n v="2509"/>
  </r>
  <r>
    <n v="15"/>
    <n v="98"/>
    <n v="4.8"/>
    <n v="2"/>
    <n v="23"/>
    <n v="5.9022599330994501"/>
    <n v="4.2156348228454599"/>
    <n v="1.6866251102539902"/>
    <n v="2.8447042625392847"/>
    <b v="0"/>
    <b v="1"/>
    <b v="0"/>
    <b v="0"/>
    <b v="0"/>
    <b v="0"/>
    <x v="4"/>
    <n v="2510"/>
  </r>
  <r>
    <n v="15"/>
    <n v="98"/>
    <n v="4.8"/>
    <n v="2"/>
    <n v="12"/>
    <n v="5.2409475465312996"/>
    <n v="4.2107257843017596"/>
    <n v="1.03022176222954"/>
    <n v="1.0613568793713388"/>
    <b v="0"/>
    <b v="1"/>
    <b v="0"/>
    <b v="0"/>
    <b v="0"/>
    <b v="0"/>
    <x v="5"/>
    <n v="2511"/>
  </r>
  <r>
    <n v="15"/>
    <n v="98"/>
    <n v="4.8"/>
    <n v="2"/>
    <n v="13"/>
    <n v="4.4697286012526103"/>
    <n v="4.2111015319824201"/>
    <n v="0.25862706927019019"/>
    <n v="6.6887960959287757E-2"/>
    <b v="1"/>
    <b v="0"/>
    <b v="0"/>
    <b v="0"/>
    <b v="0"/>
    <b v="0"/>
    <x v="3"/>
    <n v="2512"/>
  </r>
  <r>
    <n v="15"/>
    <n v="98"/>
    <n v="4.8"/>
    <n v="2"/>
    <n v="48"/>
    <n v="5.7972865123703103"/>
    <n v="4.2894835472106898"/>
    <n v="1.5078029651596205"/>
    <n v="2.273469781744144"/>
    <b v="0"/>
    <b v="1"/>
    <b v="0"/>
    <b v="0"/>
    <b v="0"/>
    <b v="0"/>
    <x v="4"/>
    <n v="2513"/>
  </r>
  <r>
    <n v="15"/>
    <n v="98"/>
    <n v="4.8"/>
    <n v="2"/>
    <n v="21"/>
    <n v="5.0239119559779901"/>
    <n v="4.2143712043762198"/>
    <n v="0.8095407516017703"/>
    <n v="0.65535622850395914"/>
    <b v="1"/>
    <b v="0"/>
    <b v="0"/>
    <b v="0"/>
    <b v="0"/>
    <b v="0"/>
    <x v="5"/>
    <n v="2514"/>
  </r>
  <r>
    <n v="15"/>
    <n v="98"/>
    <n v="4.8"/>
    <n v="2"/>
    <n v="16"/>
    <n v="6.1262135922330101"/>
    <n v="4.2122278213501003"/>
    <n v="1.9139857708829098"/>
    <n v="3.6633415311422466"/>
    <b v="0"/>
    <b v="1"/>
    <b v="0"/>
    <b v="0"/>
    <b v="0"/>
    <b v="0"/>
    <x v="4"/>
    <n v="2515"/>
  </r>
  <r>
    <n v="15"/>
    <n v="98"/>
    <n v="4.8"/>
    <n v="2"/>
    <n v="8"/>
    <n v="5.8335229139809401"/>
    <n v="4.20902347564697"/>
    <n v="1.6244994383339701"/>
    <n v="2.6389984251473844"/>
    <b v="0"/>
    <b v="1"/>
    <b v="0"/>
    <b v="0"/>
    <b v="0"/>
    <b v="0"/>
    <x v="4"/>
    <n v="2516"/>
  </r>
  <r>
    <n v="15"/>
    <n v="98"/>
    <n v="4.8"/>
    <n v="2"/>
    <n v="445"/>
    <n v="4"/>
    <n v="4.4771256446838397"/>
    <n v="-0.47712564468383967"/>
    <n v="0.22764888081496962"/>
    <b v="1"/>
    <b v="0"/>
    <b v="0"/>
    <b v="0"/>
    <b v="0"/>
    <b v="0"/>
    <x v="3"/>
    <n v="2517"/>
  </r>
  <r>
    <n v="15"/>
    <n v="98"/>
    <n v="4.8"/>
    <n v="2"/>
    <n v="365"/>
    <n v="4.1141025641025601"/>
    <n v="4.4593334197998002"/>
    <n v="-0.3452308556972401"/>
    <n v="0.11918434372544862"/>
    <b v="1"/>
    <b v="0"/>
    <b v="0"/>
    <b v="0"/>
    <b v="0"/>
    <b v="0"/>
    <x v="3"/>
    <n v="2518"/>
  </r>
  <r>
    <n v="15"/>
    <n v="98"/>
    <n v="4.8"/>
    <n v="2"/>
    <n v="200"/>
    <n v="4.3960736196318999"/>
    <n v="4.4193258285522496"/>
    <n v="-2.3252208920349737E-2"/>
    <n v="5.4066521967559191E-4"/>
    <b v="1"/>
    <b v="0"/>
    <b v="0"/>
    <b v="0"/>
    <b v="0"/>
    <b v="0"/>
    <x v="3"/>
    <n v="2519"/>
  </r>
  <r>
    <n v="15"/>
    <n v="98"/>
    <n v="4.8"/>
    <n v="2"/>
    <n v="173"/>
    <n v="4.01134521880065"/>
    <n v="4.4039053916931197"/>
    <n v="-0.39256017289246969"/>
    <n v="0.1541034893413657"/>
    <b v="1"/>
    <b v="0"/>
    <b v="0"/>
    <b v="0"/>
    <b v="0"/>
    <b v="0"/>
    <x v="3"/>
    <n v="2520"/>
  </r>
  <r>
    <n v="15"/>
    <n v="98"/>
    <n v="4.8"/>
    <n v="2"/>
    <n v="85"/>
    <n v="4.6535996984545802"/>
    <n v="4.3430938720703098"/>
    <n v="0.31050582638427038"/>
    <n v="9.6413868218578655E-2"/>
    <b v="1"/>
    <b v="0"/>
    <b v="0"/>
    <b v="0"/>
    <b v="0"/>
    <b v="0"/>
    <x v="3"/>
    <n v="2521"/>
  </r>
  <r>
    <n v="15"/>
    <n v="98"/>
    <n v="4.8"/>
    <n v="2"/>
    <n v="414"/>
    <n v="4.4476190476190496"/>
    <n v="4.4708948135376003"/>
    <n v="-2.3275765918550739E-2"/>
    <n v="5.4176127909516818E-4"/>
    <b v="1"/>
    <b v="0"/>
    <b v="0"/>
    <b v="0"/>
    <b v="0"/>
    <b v="0"/>
    <x v="3"/>
    <n v="2522"/>
  </r>
  <r>
    <n v="15"/>
    <n v="98"/>
    <n v="4.8"/>
    <n v="2"/>
    <n v="222"/>
    <n v="5.4559770937723702"/>
    <n v="4.4315819740295401"/>
    <n v="1.02439511974283"/>
    <n v="1.0493853613529271"/>
    <b v="0"/>
    <b v="1"/>
    <b v="0"/>
    <b v="0"/>
    <b v="0"/>
    <b v="0"/>
    <x v="5"/>
    <n v="2523"/>
  </r>
  <r>
    <n v="15"/>
    <n v="98"/>
    <n v="4.8"/>
    <n v="2"/>
    <n v="148"/>
    <n v="4.0371199999999998"/>
    <n v="4.3884391784668004"/>
    <n v="-0.35131917846680061"/>
    <n v="0.1234251651585877"/>
    <b v="1"/>
    <b v="0"/>
    <b v="0"/>
    <b v="0"/>
    <b v="0"/>
    <b v="0"/>
    <x v="3"/>
    <n v="2524"/>
  </r>
  <r>
    <n v="15"/>
    <n v="98"/>
    <n v="4.8"/>
    <n v="2"/>
    <n v="125"/>
    <n v="4.0446202531645596"/>
    <n v="4.3702220916748002"/>
    <n v="-0.3256018385102406"/>
    <n v="0.1060165572412488"/>
    <b v="1"/>
    <b v="0"/>
    <b v="0"/>
    <b v="0"/>
    <b v="0"/>
    <b v="0"/>
    <x v="3"/>
    <n v="2525"/>
  </r>
  <r>
    <n v="15"/>
    <n v="98"/>
    <n v="4.8"/>
    <n v="2"/>
    <n v="293"/>
    <n v="4.5824372759856598"/>
    <n v="4.4530434608459499"/>
    <n v="0.12939381513970982"/>
    <n v="1.6742759396409398E-2"/>
    <b v="1"/>
    <b v="0"/>
    <b v="0"/>
    <b v="0"/>
    <b v="0"/>
    <b v="0"/>
    <x v="3"/>
    <n v="2526"/>
  </r>
  <r>
    <n v="15"/>
    <n v="98"/>
    <n v="4.8"/>
    <n v="2"/>
    <n v="328"/>
    <n v="4.0210526315789501"/>
    <n v="4.45609378814697"/>
    <n v="-0.43504115656801989"/>
    <n v="0.1892608079080404"/>
    <b v="1"/>
    <b v="0"/>
    <b v="0"/>
    <b v="0"/>
    <b v="0"/>
    <b v="0"/>
    <x v="3"/>
    <n v="2527"/>
  </r>
  <r>
    <n v="15"/>
    <n v="98"/>
    <n v="4.8"/>
    <n v="2"/>
    <n v="260"/>
    <n v="4.0322580645161299"/>
    <n v="4.4501838684081996"/>
    <n v="-0.41792580389206968"/>
    <n v="0.1746619775588327"/>
    <b v="1"/>
    <b v="0"/>
    <b v="0"/>
    <b v="0"/>
    <b v="0"/>
    <b v="0"/>
    <x v="3"/>
    <n v="2528"/>
  </r>
  <r>
    <n v="15"/>
    <n v="98"/>
    <n v="4.8"/>
    <n v="2"/>
    <n v="329"/>
    <n v="4.9325744308231201"/>
    <n v="4.4561815261840803"/>
    <n v="0.47639290463903983"/>
    <n v="0.22695019959042129"/>
    <b v="1"/>
    <b v="0"/>
    <b v="0"/>
    <b v="0"/>
    <b v="0"/>
    <b v="0"/>
    <x v="3"/>
    <n v="2529"/>
  </r>
  <r>
    <n v="15"/>
    <n v="98"/>
    <n v="4.8"/>
    <n v="2"/>
    <n v="261"/>
    <n v="5.0164233576642303"/>
    <n v="4.4502706527709996"/>
    <n v="0.56615270489323066"/>
    <n v="0.3205288852579215"/>
    <b v="1"/>
    <b v="0"/>
    <b v="0"/>
    <b v="0"/>
    <b v="0"/>
    <b v="0"/>
    <x v="5"/>
    <n v="2530"/>
  </r>
  <r>
    <n v="15"/>
    <n v="98"/>
    <n v="4.8"/>
    <n v="2"/>
    <n v="184"/>
    <n v="4.2366071428571397"/>
    <n v="4.4149866104126003"/>
    <n v="-0.17837946755546064"/>
    <n v="3.1819234445369632E-2"/>
    <b v="1"/>
    <b v="0"/>
    <b v="0"/>
    <b v="0"/>
    <b v="0"/>
    <b v="0"/>
    <x v="3"/>
    <n v="2531"/>
  </r>
  <r>
    <n v="15"/>
    <n v="98"/>
    <n v="4.8"/>
    <n v="2"/>
    <n v="149"/>
    <n v="5.3493371551415301"/>
    <n v="4.3885626792907697"/>
    <n v="0.96077447585076037"/>
    <n v="0.92308759344630331"/>
    <b v="1"/>
    <b v="0"/>
    <b v="0"/>
    <b v="0"/>
    <b v="0"/>
    <b v="0"/>
    <x v="5"/>
    <n v="2532"/>
  </r>
  <r>
    <n v="15"/>
    <n v="98"/>
    <n v="4.8"/>
    <n v="2"/>
    <n v="126"/>
    <n v="5.3809878844361601"/>
    <n v="4.3707242012023899"/>
    <n v="1.0102636832337701"/>
    <n v="1.0206327096610635"/>
    <b v="0"/>
    <b v="1"/>
    <b v="0"/>
    <b v="0"/>
    <b v="0"/>
    <b v="0"/>
    <x v="5"/>
    <n v="2533"/>
  </r>
  <r>
    <n v="15"/>
    <n v="98"/>
    <n v="4.8"/>
    <n v="2"/>
    <n v="161"/>
    <n v="4.2709802967647796"/>
    <n v="4.3925633430481001"/>
    <n v="-0.12158304628332051"/>
    <n v="1.4782437143532057E-2"/>
    <b v="1"/>
    <b v="0"/>
    <b v="0"/>
    <b v="0"/>
    <b v="0"/>
    <b v="0"/>
    <x v="3"/>
    <n v="2534"/>
  </r>
  <r>
    <n v="15"/>
    <n v="98"/>
    <n v="4.8"/>
    <n v="2"/>
    <n v="152"/>
    <n v="5.6058631921824098"/>
    <n v="4.3889322280883798"/>
    <n v="1.21693096409403"/>
    <n v="1.4809209713708253"/>
    <b v="0"/>
    <b v="1"/>
    <b v="0"/>
    <b v="0"/>
    <b v="0"/>
    <b v="0"/>
    <x v="5"/>
    <n v="2535"/>
  </r>
  <r>
    <n v="15"/>
    <n v="98"/>
    <n v="4.8"/>
    <n v="2"/>
    <n v="129"/>
    <n v="4.46425444995623"/>
    <n v="4.3737769126892099"/>
    <n v="9.0477537267020125E-2"/>
    <n v="8.1861847499050157E-3"/>
    <b v="1"/>
    <b v="0"/>
    <b v="0"/>
    <b v="0"/>
    <b v="0"/>
    <b v="0"/>
    <x v="3"/>
    <n v="2536"/>
  </r>
  <r>
    <n v="15"/>
    <n v="98"/>
    <n v="4.8"/>
    <n v="2"/>
    <n v="296"/>
    <n v="4.6888633754305404"/>
    <n v="4.4533033370971697"/>
    <n v="0.23556003833337069"/>
    <n v="5.5488531659619068E-2"/>
    <b v="1"/>
    <b v="0"/>
    <b v="0"/>
    <b v="0"/>
    <b v="0"/>
    <b v="0"/>
    <x v="3"/>
    <n v="2537"/>
  </r>
  <r>
    <n v="15"/>
    <n v="98"/>
    <n v="4.8"/>
    <n v="2"/>
    <n v="229"/>
    <n v="4.2215568862275497"/>
    <n v="4.4360041618347203"/>
    <n v="-0.2144472756071707"/>
    <n v="4.5987634015337828E-2"/>
    <b v="1"/>
    <b v="0"/>
    <b v="0"/>
    <b v="0"/>
    <b v="0"/>
    <b v="0"/>
    <x v="3"/>
    <n v="2538"/>
  </r>
  <r>
    <n v="15"/>
    <n v="98"/>
    <n v="4.8"/>
    <n v="2"/>
    <n v="225"/>
    <n v="5.0390015600623999"/>
    <n v="4.4335589408874503"/>
    <n v="0.60544261917494957"/>
    <n v="0.366560765113423"/>
    <b v="1"/>
    <b v="0"/>
    <b v="0"/>
    <b v="0"/>
    <b v="0"/>
    <b v="0"/>
    <x v="5"/>
    <n v="2539"/>
  </r>
  <r>
    <n v="15"/>
    <n v="98"/>
    <n v="4.8"/>
    <n v="2"/>
    <n v="104"/>
    <n v="4.5"/>
    <n v="4.3548426628112802"/>
    <n v="0.14515733718871981"/>
    <n v="2.1070652539719702E-2"/>
    <b v="1"/>
    <b v="0"/>
    <b v="0"/>
    <b v="0"/>
    <b v="0"/>
    <b v="0"/>
    <x v="3"/>
    <n v="2540"/>
  </r>
  <r>
    <n v="15"/>
    <n v="98"/>
    <n v="4.8"/>
    <n v="2"/>
    <n v="105"/>
    <n v="5.743195785777"/>
    <n v="4.3552889823913601"/>
    <n v="1.3879068033856399"/>
    <n v="1.9262852948841451"/>
    <b v="0"/>
    <b v="1"/>
    <b v="0"/>
    <b v="0"/>
    <b v="0"/>
    <b v="0"/>
    <x v="5"/>
    <n v="2541"/>
  </r>
  <r>
    <n v="15"/>
    <n v="98"/>
    <n v="4.8"/>
    <n v="2"/>
    <n v="86"/>
    <n v="5.5321565886053801"/>
    <n v="4.3445863723754901"/>
    <n v="1.18757021622989"/>
    <n v="1.4103230184763078"/>
    <b v="0"/>
    <b v="1"/>
    <b v="0"/>
    <b v="0"/>
    <b v="0"/>
    <b v="0"/>
    <x v="5"/>
    <n v="2542"/>
  </r>
  <r>
    <n v="15"/>
    <n v="98"/>
    <n v="4.8"/>
    <n v="2"/>
    <n v="110"/>
    <n v="5.0771872740419397"/>
    <n v="4.3581027984619096"/>
    <n v="0.71908447558003008"/>
    <n v="0.51708248302020687"/>
    <b v="1"/>
    <b v="0"/>
    <b v="0"/>
    <b v="0"/>
    <b v="0"/>
    <b v="0"/>
    <x v="5"/>
    <n v="2543"/>
  </r>
  <r>
    <n v="15"/>
    <n v="98"/>
    <n v="4.8"/>
    <n v="2"/>
    <n v="41"/>
    <n v="5.0790023201856096"/>
    <n v="4.2795662879943803"/>
    <n v="0.79943603219122927"/>
    <n v="0.63909796956565612"/>
    <b v="1"/>
    <b v="0"/>
    <b v="0"/>
    <b v="0"/>
    <b v="0"/>
    <b v="0"/>
    <x v="5"/>
    <n v="2544"/>
  </r>
  <r>
    <n v="15"/>
    <n v="98"/>
    <n v="4.8"/>
    <n v="2"/>
    <n v="76"/>
    <n v="4.7665534804753804"/>
    <n v="4.3296642303466797"/>
    <n v="0.43688925012870072"/>
    <n v="0.19087221687801842"/>
    <b v="1"/>
    <b v="0"/>
    <b v="0"/>
    <b v="0"/>
    <b v="0"/>
    <b v="0"/>
    <x v="3"/>
    <n v="2545"/>
  </r>
  <r>
    <n v="15"/>
    <n v="98"/>
    <n v="4.8"/>
    <n v="2"/>
    <n v="220"/>
    <n v="4"/>
    <n v="4.4302635192871103"/>
    <n v="-0.43026351928711026"/>
    <n v="0.18512669602932952"/>
    <b v="1"/>
    <b v="0"/>
    <b v="0"/>
    <b v="0"/>
    <b v="0"/>
    <b v="0"/>
    <x v="3"/>
    <n v="2546"/>
  </r>
  <r>
    <n v="15"/>
    <n v="98"/>
    <n v="4.8"/>
    <n v="2"/>
    <n v="89"/>
    <n v="5.6336283185840701"/>
    <n v="4.3476686477661097"/>
    <n v="1.2859596708179604"/>
    <n v="1.653692274970237"/>
    <b v="0"/>
    <b v="1"/>
    <b v="0"/>
    <b v="0"/>
    <b v="0"/>
    <b v="0"/>
    <x v="5"/>
    <n v="2547"/>
  </r>
  <r>
    <n v="15"/>
    <n v="98"/>
    <n v="4.8"/>
    <n v="2"/>
    <n v="54"/>
    <n v="5.0572699097156697"/>
    <n v="4.2976484298706099"/>
    <n v="0.75962147984505979"/>
    <n v="0.57702479264199857"/>
    <b v="1"/>
    <b v="0"/>
    <b v="0"/>
    <b v="0"/>
    <b v="0"/>
    <b v="0"/>
    <x v="5"/>
    <n v="2548"/>
  </r>
  <r>
    <n v="15"/>
    <n v="98"/>
    <n v="4.8"/>
    <n v="2"/>
    <n v="30"/>
    <n v="5.0995638761833897"/>
    <n v="4.2200574874877903"/>
    <n v="0.87950638869559938"/>
    <n v="0.7735314877563747"/>
    <b v="1"/>
    <b v="0"/>
    <b v="0"/>
    <b v="0"/>
    <b v="0"/>
    <b v="0"/>
    <x v="5"/>
    <n v="2549"/>
  </r>
  <r>
    <n v="15"/>
    <n v="98"/>
    <n v="4.8"/>
    <n v="2"/>
    <n v="65"/>
    <n v="4.8146639511201599"/>
    <n v="4.3132495880126998"/>
    <n v="0.50141436310746013"/>
    <n v="0.25141636353045987"/>
    <b v="1"/>
    <b v="0"/>
    <b v="0"/>
    <b v="0"/>
    <b v="0"/>
    <b v="0"/>
    <x v="5"/>
    <n v="2550"/>
  </r>
  <r>
    <n v="15"/>
    <n v="98"/>
    <n v="4.8"/>
    <n v="2"/>
    <n v="279"/>
    <n v="5.8205128205128203"/>
    <n v="4.4518303871154803"/>
    <n v="1.36868243339734"/>
    <n v="1.8732916034904639"/>
    <b v="0"/>
    <b v="1"/>
    <b v="0"/>
    <b v="0"/>
    <b v="0"/>
    <b v="0"/>
    <x v="5"/>
    <n v="2551"/>
  </r>
  <r>
    <n v="15"/>
    <n v="98"/>
    <n v="4.8"/>
    <n v="2"/>
    <n v="230"/>
    <n v="5.1098081023454203"/>
    <n v="4.4366793632507298"/>
    <n v="0.67312873909469051"/>
    <n v="0.45310229939520791"/>
    <b v="1"/>
    <b v="0"/>
    <b v="0"/>
    <b v="0"/>
    <b v="0"/>
    <b v="0"/>
    <x v="5"/>
    <n v="2552"/>
  </r>
  <r>
    <n v="15"/>
    <n v="98"/>
    <n v="4.8"/>
    <n v="2"/>
    <n v="174"/>
    <n v="5.2645914396887203"/>
    <n v="4.4051747322082502"/>
    <n v="0.85941670748047017"/>
    <n v="0.73859707709657207"/>
    <b v="1"/>
    <b v="0"/>
    <b v="0"/>
    <b v="0"/>
    <b v="0"/>
    <b v="0"/>
    <x v="5"/>
    <n v="2553"/>
  </r>
  <r>
    <n v="15"/>
    <n v="98"/>
    <n v="4.8"/>
    <n v="2"/>
    <n v="254"/>
    <n v="4.51515151515152"/>
    <n v="4.4488654136657697"/>
    <n v="6.6286101485750315E-2"/>
    <n v="4.3938472501791901E-3"/>
    <b v="1"/>
    <b v="0"/>
    <b v="0"/>
    <b v="0"/>
    <b v="0"/>
    <b v="0"/>
    <x v="3"/>
    <n v="2554"/>
  </r>
  <r>
    <n v="15"/>
    <n v="98"/>
    <n v="4.8"/>
    <n v="2"/>
    <n v="297"/>
    <n v="5.0184948979591804"/>
    <n v="4.4533896446228001"/>
    <n v="0.56510525333638029"/>
    <n v="0.31934394734837457"/>
    <b v="1"/>
    <b v="0"/>
    <b v="0"/>
    <b v="0"/>
    <b v="0"/>
    <b v="0"/>
    <x v="5"/>
    <n v="2555"/>
  </r>
  <r>
    <n v="15"/>
    <n v="98"/>
    <n v="4.8"/>
    <n v="2"/>
    <n v="226"/>
    <n v="5.0183080808080804"/>
    <n v="4.4342231750488299"/>
    <n v="0.58408490575925054"/>
    <n v="0.34115517713579258"/>
    <b v="1"/>
    <b v="0"/>
    <b v="0"/>
    <b v="0"/>
    <b v="0"/>
    <b v="0"/>
    <x v="5"/>
    <n v="2556"/>
  </r>
  <r>
    <n v="15"/>
    <n v="98"/>
    <n v="4.8"/>
    <n v="2"/>
    <n v="162"/>
    <n v="5.6319634703196302"/>
    <n v="4.3933587074279803"/>
    <n v="1.2386047628916499"/>
    <n v="1.5341417586578803"/>
    <b v="0"/>
    <b v="1"/>
    <b v="0"/>
    <b v="0"/>
    <b v="0"/>
    <b v="0"/>
    <x v="5"/>
    <n v="2557"/>
  </r>
  <r>
    <n v="15"/>
    <n v="98"/>
    <n v="4.8"/>
    <n v="2"/>
    <n v="130"/>
    <n v="5.6201257861635199"/>
    <n v="4.3748068809509304"/>
    <n v="1.2453189052125895"/>
    <n v="1.5508191756798824"/>
    <b v="0"/>
    <b v="1"/>
    <b v="0"/>
    <b v="0"/>
    <b v="0"/>
    <b v="0"/>
    <x v="5"/>
    <n v="2558"/>
  </r>
  <r>
    <n v="15"/>
    <n v="98"/>
    <n v="4.8"/>
    <n v="2"/>
    <n v="154"/>
    <n v="5.7630195891065501"/>
    <n v="4.3891787528991699"/>
    <n v="1.3738408362073802"/>
    <n v="1.8874386432309935"/>
    <b v="0"/>
    <b v="1"/>
    <b v="0"/>
    <b v="0"/>
    <b v="0"/>
    <b v="0"/>
    <x v="5"/>
    <n v="2559"/>
  </r>
  <r>
    <n v="15"/>
    <n v="98"/>
    <n v="4.8"/>
    <n v="2"/>
    <n v="33"/>
    <n v="5.8758915834522103"/>
    <n v="4.2237091064453098"/>
    <n v="1.6521824770069005"/>
    <n v="2.7297069373286571"/>
    <b v="0"/>
    <b v="1"/>
    <b v="0"/>
    <b v="0"/>
    <b v="0"/>
    <b v="0"/>
    <x v="4"/>
    <n v="2560"/>
  </r>
  <r>
    <n v="15"/>
    <n v="98"/>
    <n v="4.8"/>
    <n v="2"/>
    <n v="165"/>
    <n v="5.1953405017921197"/>
    <n v="4.3955936431884801"/>
    <n v="0.79974685860363959"/>
    <n v="0.63959503784638994"/>
    <b v="1"/>
    <b v="0"/>
    <b v="0"/>
    <b v="0"/>
    <b v="0"/>
    <b v="0"/>
    <x v="5"/>
    <n v="2561"/>
  </r>
  <r>
    <n v="15"/>
    <n v="98"/>
    <n v="4.8"/>
    <n v="2"/>
    <n v="133"/>
    <n v="5.3913043478260896"/>
    <n v="4.3775482177734402"/>
    <n v="1.0137561300526494"/>
    <n v="1.0277014912193243"/>
    <b v="0"/>
    <b v="1"/>
    <b v="0"/>
    <b v="0"/>
    <b v="0"/>
    <b v="0"/>
    <x v="5"/>
    <n v="2562"/>
  </r>
  <r>
    <n v="15"/>
    <n v="98"/>
    <n v="4.8"/>
    <n v="2"/>
    <n v="108"/>
    <n v="5.81400208986416"/>
    <n v="4.3569769859314"/>
    <n v="1.45702510393276"/>
    <n v="2.1229221534902698"/>
    <b v="0"/>
    <b v="1"/>
    <b v="0"/>
    <b v="0"/>
    <b v="0"/>
    <b v="0"/>
    <x v="5"/>
    <n v="2563"/>
  </r>
  <r>
    <n v="15"/>
    <n v="98"/>
    <n v="4.8"/>
    <n v="2"/>
    <n v="250"/>
    <n v="4.75824175824176"/>
    <n v="4.4479255676269496"/>
    <n v="0.31031619061481042"/>
    <n v="9.6296138157687353E-2"/>
    <b v="1"/>
    <b v="0"/>
    <b v="0"/>
    <b v="0"/>
    <b v="0"/>
    <b v="0"/>
    <x v="3"/>
    <n v="2564"/>
  </r>
  <r>
    <n v="15"/>
    <n v="98"/>
    <n v="4.8"/>
    <n v="2"/>
    <n v="198"/>
    <n v="4.62946428571429"/>
    <n v="4.4188394546508798"/>
    <n v="0.21062483106341023"/>
    <n v="4.4362819460490102E-2"/>
    <b v="1"/>
    <b v="0"/>
    <b v="0"/>
    <b v="0"/>
    <b v="0"/>
    <b v="0"/>
    <x v="3"/>
    <n v="2565"/>
  </r>
  <r>
    <n v="15"/>
    <n v="98"/>
    <n v="4.8"/>
    <n v="2"/>
    <n v="45"/>
    <n v="5.2167084377610697"/>
    <n v="4.28562307357788"/>
    <n v="0.93108536418318977"/>
    <n v="0.86691995539614308"/>
    <b v="1"/>
    <b v="0"/>
    <b v="0"/>
    <b v="0"/>
    <b v="0"/>
    <b v="0"/>
    <x v="5"/>
    <n v="2566"/>
  </r>
  <r>
    <n v="15"/>
    <n v="98"/>
    <n v="4.8"/>
    <n v="2"/>
    <n v="141"/>
    <n v="4.5208333333333304"/>
    <n v="4.3835616111755398"/>
    <n v="0.1372717221577906"/>
    <n v="1.884352570416566E-2"/>
    <b v="1"/>
    <b v="0"/>
    <b v="0"/>
    <b v="0"/>
    <b v="0"/>
    <b v="0"/>
    <x v="3"/>
    <n v="2567"/>
  </r>
  <r>
    <n v="15"/>
    <n v="98"/>
    <n v="4.8"/>
    <n v="2"/>
    <n v="180"/>
    <n v="4.9090909090909101"/>
    <n v="4.4116172790527299"/>
    <n v="0.49747363003818013"/>
    <n v="0.24748001258336411"/>
    <b v="1"/>
    <b v="0"/>
    <b v="0"/>
    <b v="0"/>
    <b v="0"/>
    <b v="0"/>
    <x v="3"/>
    <n v="2568"/>
  </r>
  <r>
    <n v="15"/>
    <n v="98"/>
    <n v="4.8"/>
    <n v="2"/>
    <n v="36"/>
    <n v="4.9450588655012497"/>
    <n v="4.2377371788024902"/>
    <n v="0.7073216866987595"/>
    <n v="0.50030396847437808"/>
    <b v="1"/>
    <b v="0"/>
    <b v="0"/>
    <b v="0"/>
    <b v="0"/>
    <b v="0"/>
    <x v="5"/>
    <n v="2569"/>
  </r>
  <r>
    <n v="15"/>
    <n v="98"/>
    <n v="4.8"/>
    <n v="2"/>
    <n v="164"/>
    <n v="5.9600564573041597"/>
    <n v="4.3948488235473597"/>
    <n v="1.5652076337567999"/>
    <n v="2.449874936770561"/>
    <b v="0"/>
    <b v="1"/>
    <b v="0"/>
    <b v="0"/>
    <b v="0"/>
    <b v="0"/>
    <x v="4"/>
    <n v="2570"/>
  </r>
  <r>
    <n v="15"/>
    <n v="98"/>
    <n v="4.8"/>
    <n v="2"/>
    <n v="142"/>
    <n v="5.03125"/>
    <n v="4.3843808174133301"/>
    <n v="0.64686918258666992"/>
    <n v="0.41843973938034651"/>
    <b v="1"/>
    <b v="0"/>
    <b v="0"/>
    <b v="0"/>
    <b v="0"/>
    <b v="0"/>
    <x v="5"/>
    <n v="2571"/>
  </r>
  <r>
    <n v="15"/>
    <n v="98"/>
    <n v="4.8"/>
    <n v="2"/>
    <n v="111"/>
    <n v="5.6261916708479696"/>
    <n v="4.3586654663085902"/>
    <n v="1.2675262045393794"/>
    <n v="1.6066226791940046"/>
    <b v="0"/>
    <b v="1"/>
    <b v="0"/>
    <b v="0"/>
    <b v="0"/>
    <b v="0"/>
    <x v="5"/>
    <n v="2572"/>
  </r>
  <r>
    <n v="15"/>
    <n v="98"/>
    <n v="4.8"/>
    <n v="2"/>
    <n v="69"/>
    <n v="5.0469998142299799"/>
    <n v="4.3192186355590803"/>
    <n v="0.72778117867089964"/>
    <n v="0.52966544402760396"/>
    <b v="1"/>
    <b v="0"/>
    <b v="0"/>
    <b v="0"/>
    <b v="0"/>
    <b v="0"/>
    <x v="5"/>
    <n v="2573"/>
  </r>
  <r>
    <n v="15"/>
    <n v="98"/>
    <n v="4.8"/>
    <n v="2"/>
    <n v="24"/>
    <n v="5.7275669314504301"/>
    <n v="4.2162666320800799"/>
    <n v="1.5113002993703502"/>
    <n v="2.2840285948769101"/>
    <b v="0"/>
    <b v="1"/>
    <b v="0"/>
    <b v="0"/>
    <b v="0"/>
    <b v="0"/>
    <x v="4"/>
    <n v="2574"/>
  </r>
  <r>
    <n v="15"/>
    <n v="98"/>
    <n v="4.8"/>
    <n v="2"/>
    <n v="114"/>
    <n v="5.8586789554531498"/>
    <n v="4.3605194091796902"/>
    <n v="1.4981595462734596"/>
    <n v="2.2444820260902985"/>
    <b v="0"/>
    <b v="1"/>
    <b v="0"/>
    <b v="0"/>
    <b v="0"/>
    <b v="0"/>
    <x v="5"/>
    <n v="2575"/>
  </r>
  <r>
    <n v="15"/>
    <n v="98"/>
    <n v="4.8"/>
    <n v="2"/>
    <n v="49"/>
    <n v="5.28"/>
    <n v="4.2908444404602104"/>
    <n v="0.98915555953978984"/>
    <n v="0.97842872096847477"/>
    <b v="1"/>
    <b v="0"/>
    <b v="0"/>
    <b v="0"/>
    <b v="0"/>
    <b v="0"/>
    <x v="5"/>
    <n v="2576"/>
  </r>
  <r>
    <n v="15"/>
    <n v="98"/>
    <n v="4.8"/>
    <n v="2"/>
    <n v="219"/>
    <n v="5.9090909090909101"/>
    <n v="4.42960453033447"/>
    <n v="1.4794863787564401"/>
    <n v="2.1888799449258443"/>
    <b v="0"/>
    <b v="1"/>
    <b v="0"/>
    <b v="0"/>
    <b v="0"/>
    <b v="0"/>
    <x v="5"/>
    <n v="2577"/>
  </r>
  <r>
    <n v="15"/>
    <n v="98"/>
    <n v="4.8"/>
    <n v="2"/>
    <n v="153"/>
    <n v="5.24347826086957"/>
    <n v="4.3890552520751998"/>
    <n v="0.85442300879437028"/>
    <n v="0.73003867795722455"/>
    <b v="1"/>
    <b v="0"/>
    <b v="0"/>
    <b v="0"/>
    <b v="0"/>
    <b v="0"/>
    <x v="5"/>
    <n v="2578"/>
  </r>
  <r>
    <n v="15"/>
    <n v="98"/>
    <n v="4.8"/>
    <n v="2"/>
    <n v="201"/>
    <n v="5.3559412550066803"/>
    <n v="4.41959476470947"/>
    <n v="0.93634649029721029"/>
    <n v="0.87674474989190376"/>
    <b v="1"/>
    <b v="0"/>
    <b v="0"/>
    <b v="0"/>
    <b v="0"/>
    <b v="0"/>
    <x v="5"/>
    <n v="2579"/>
  </r>
  <r>
    <n v="15"/>
    <n v="98"/>
    <n v="4.8"/>
    <n v="2"/>
    <n v="99"/>
    <n v="4.0999999999999996"/>
    <n v="4.3530125617981001"/>
    <n v="-0.2530125617981005"/>
    <n v="6.4015356427637629E-2"/>
    <b v="1"/>
    <b v="0"/>
    <b v="0"/>
    <b v="0"/>
    <b v="0"/>
    <b v="0"/>
    <x v="3"/>
    <n v="2580"/>
  </r>
  <r>
    <n v="15"/>
    <n v="98"/>
    <n v="4.8"/>
    <n v="2"/>
    <n v="120"/>
    <n v="5.2714285714285696"/>
    <n v="4.3657793998718297"/>
    <n v="0.90564917155673985"/>
    <n v="0.82020042194140919"/>
    <b v="1"/>
    <b v="0"/>
    <b v="0"/>
    <b v="0"/>
    <b v="0"/>
    <b v="0"/>
    <x v="5"/>
    <n v="2581"/>
  </r>
  <r>
    <n v="15"/>
    <n v="98"/>
    <n v="4.8"/>
    <n v="2"/>
    <n v="57"/>
    <n v="6.1715001790189801"/>
    <n v="4.3017306327819798"/>
    <n v="1.8697695462370003"/>
    <n v="3.496038156035318"/>
    <b v="0"/>
    <b v="1"/>
    <b v="0"/>
    <b v="0"/>
    <b v="0"/>
    <b v="0"/>
    <x v="4"/>
    <n v="2582"/>
  </r>
  <r>
    <n v="15"/>
    <n v="98"/>
    <n v="4.8"/>
    <n v="2"/>
    <n v="102"/>
    <n v="5.9006951340615696"/>
    <n v="4.3541107177734402"/>
    <n v="1.5465844162881295"/>
    <n v="2.391923356705294"/>
    <b v="0"/>
    <b v="1"/>
    <b v="0"/>
    <b v="0"/>
    <b v="0"/>
    <b v="0"/>
    <x v="4"/>
    <n v="2583"/>
  </r>
  <r>
    <n v="15"/>
    <n v="98"/>
    <n v="4.8"/>
    <n v="2"/>
    <n v="78"/>
    <n v="5.9429347826086998"/>
    <n v="4.3326482772827104"/>
    <n v="1.6102865053259894"/>
    <n v="2.5930226292349876"/>
    <b v="0"/>
    <b v="1"/>
    <b v="0"/>
    <b v="0"/>
    <b v="0"/>
    <b v="0"/>
    <x v="4"/>
    <n v="2584"/>
  </r>
  <r>
    <n v="15"/>
    <n v="98"/>
    <n v="4.8"/>
    <n v="2"/>
    <n v="70"/>
    <n v="5.9360734237829202"/>
    <n v="4.3207106590270996"/>
    <n v="1.6153627647558206"/>
    <n v="2.6093968617595689"/>
    <b v="0"/>
    <b v="1"/>
    <b v="0"/>
    <b v="0"/>
    <b v="0"/>
    <b v="0"/>
    <x v="4"/>
    <n v="2585"/>
  </r>
  <r>
    <n v="15"/>
    <n v="98"/>
    <n v="4.8"/>
    <n v="2"/>
    <n v="157"/>
    <n v="5.8032490974729196"/>
    <n v="4.3901276588439897"/>
    <n v="1.4131214386289299"/>
    <n v="1.9969122003126965"/>
    <b v="0"/>
    <b v="1"/>
    <b v="0"/>
    <b v="0"/>
    <b v="0"/>
    <b v="0"/>
    <x v="5"/>
    <n v="2586"/>
  </r>
  <r>
    <n v="15"/>
    <n v="98"/>
    <n v="4.8"/>
    <n v="2"/>
    <n v="121"/>
    <n v="5.74"/>
    <n v="4.3667373657226598"/>
    <n v="1.3732626342773404"/>
    <n v="1.8858502627023404"/>
    <b v="0"/>
    <b v="1"/>
    <b v="0"/>
    <b v="0"/>
    <b v="0"/>
    <b v="0"/>
    <x v="5"/>
    <n v="2587"/>
  </r>
  <r>
    <n v="15"/>
    <n v="98"/>
    <n v="4.8"/>
    <n v="2"/>
    <n v="22"/>
    <n v="5.3213613679129503"/>
    <n v="4.2150030136108398"/>
    <n v="1.1063583543021105"/>
    <n v="1.2240288081340742"/>
    <b v="0"/>
    <b v="1"/>
    <b v="0"/>
    <b v="0"/>
    <b v="0"/>
    <b v="0"/>
    <x v="5"/>
    <n v="2588"/>
  </r>
  <r>
    <n v="15"/>
    <n v="98"/>
    <n v="4.8"/>
    <n v="2"/>
    <n v="14"/>
    <n v="5.2141927083333304"/>
    <n v="4.2114768028259304"/>
    <n v="1.0027159055074"/>
    <n v="1.005439187157525"/>
    <b v="0"/>
    <b v="1"/>
    <b v="0"/>
    <b v="0"/>
    <b v="0"/>
    <b v="0"/>
    <x v="5"/>
    <n v="2589"/>
  </r>
  <r>
    <n v="15"/>
    <n v="98"/>
    <n v="4.8"/>
    <n v="2"/>
    <n v="95"/>
    <n v="5.3863636363636402"/>
    <n v="4.3515491485595703"/>
    <n v="1.0348144878040699"/>
    <n v="1.0708410241691997"/>
    <b v="0"/>
    <b v="1"/>
    <b v="0"/>
    <b v="0"/>
    <b v="0"/>
    <b v="0"/>
    <x v="5"/>
    <n v="2590"/>
  </r>
  <r>
    <n v="15"/>
    <n v="98"/>
    <n v="4.8"/>
    <n v="2"/>
    <n v="94"/>
    <n v="4.6428571428571397"/>
    <n v="4.3511829376220703"/>
    <n v="0.29167420523506937"/>
    <n v="8.5073841999509375E-2"/>
    <b v="1"/>
    <b v="0"/>
    <b v="0"/>
    <b v="0"/>
    <b v="0"/>
    <b v="0"/>
    <x v="3"/>
    <n v="2591"/>
  </r>
  <r>
    <n v="15"/>
    <n v="98"/>
    <n v="4.8"/>
    <n v="2"/>
    <n v="58"/>
    <n v="5.4599109131403099"/>
    <n v="4.3030910491943404"/>
    <n v="1.1568198639459695"/>
    <n v="1.3382321976199714"/>
    <b v="0"/>
    <b v="1"/>
    <b v="0"/>
    <b v="0"/>
    <b v="0"/>
    <b v="0"/>
    <x v="5"/>
    <n v="2592"/>
  </r>
  <r>
    <n v="15"/>
    <n v="98"/>
    <n v="4.8"/>
    <n v="2"/>
    <n v="72"/>
    <n v="5.9921077065923898"/>
    <n v="4.3236951828002903"/>
    <n v="1.6684125237920995"/>
    <n v="2.7836003495463228"/>
    <b v="0"/>
    <b v="1"/>
    <b v="0"/>
    <b v="0"/>
    <b v="0"/>
    <b v="0"/>
    <x v="4"/>
    <n v="2593"/>
  </r>
  <r>
    <n v="15"/>
    <n v="98"/>
    <n v="4.8"/>
    <n v="2"/>
    <n v="73"/>
    <n v="5.8491295938104404"/>
    <n v="4.3251872062683097"/>
    <n v="1.5239423875421307"/>
    <n v="2.3224004005476098"/>
    <b v="0"/>
    <b v="1"/>
    <b v="0"/>
    <b v="0"/>
    <b v="0"/>
    <b v="0"/>
    <x v="4"/>
    <n v="2594"/>
  </r>
  <r>
    <n v="15"/>
    <n v="98"/>
    <n v="4.8"/>
    <n v="2"/>
    <n v="55"/>
    <n v="5.8159178229450799"/>
    <n v="4.2990088462829599"/>
    <n v="1.51690897666212"/>
    <n v="2.3010128434781203"/>
    <b v="0"/>
    <b v="1"/>
    <b v="0"/>
    <b v="0"/>
    <b v="0"/>
    <b v="0"/>
    <x v="4"/>
    <n v="2595"/>
  </r>
  <r>
    <n v="15"/>
    <n v="98"/>
    <n v="4.8"/>
    <n v="2"/>
    <n v="46"/>
    <n v="5.9247264770240697"/>
    <n v="4.2868747711181596"/>
    <n v="1.6378517059059101"/>
    <n v="2.6825582105388999"/>
    <b v="0"/>
    <b v="1"/>
    <b v="0"/>
    <b v="0"/>
    <b v="0"/>
    <b v="0"/>
    <x v="4"/>
    <n v="2596"/>
  </r>
  <r>
    <n v="15"/>
    <n v="98"/>
    <n v="4.8"/>
    <n v="2"/>
    <n v="56"/>
    <n v="6.2339028912161103"/>
    <n v="4.3003697395324698"/>
    <n v="1.9335331516836405"/>
    <n v="3.7385504486596717"/>
    <b v="0"/>
    <b v="1"/>
    <b v="0"/>
    <b v="0"/>
    <b v="0"/>
    <b v="0"/>
    <x v="4"/>
    <n v="2597"/>
  </r>
  <r>
    <n v="15"/>
    <n v="98"/>
    <n v="4.8"/>
    <n v="2"/>
    <n v="77"/>
    <n v="5.0454937845303904"/>
    <n v="4.3311562538146999"/>
    <n v="0.71433753071569051"/>
    <n v="0.51027810778899008"/>
    <b v="1"/>
    <b v="0"/>
    <b v="0"/>
    <b v="0"/>
    <b v="0"/>
    <b v="0"/>
    <x v="5"/>
    <n v="2598"/>
  </r>
  <r>
    <n v="15"/>
    <n v="98"/>
    <n v="4.8"/>
    <n v="2"/>
    <n v="90"/>
    <n v="5.4976402726796003"/>
    <n v="4.34841060638428"/>
    <n v="1.1492296662953203"/>
    <n v="1.3207288258932532"/>
    <b v="0"/>
    <b v="1"/>
    <b v="0"/>
    <b v="0"/>
    <b v="0"/>
    <b v="0"/>
    <x v="5"/>
    <n v="2599"/>
  </r>
  <r>
    <n v="15"/>
    <n v="98"/>
    <n v="4.8"/>
    <n v="2"/>
    <n v="61"/>
    <n v="6.0930232558139501"/>
    <n v="4.3072805404663104"/>
    <n v="1.7857427153476397"/>
    <n v="3.1888770454171613"/>
    <b v="0"/>
    <b v="1"/>
    <b v="0"/>
    <b v="0"/>
    <b v="0"/>
    <b v="0"/>
    <x v="4"/>
    <n v="2600"/>
  </r>
  <r>
    <n v="15"/>
    <n v="98"/>
    <n v="4.8"/>
    <n v="2"/>
    <n v="15"/>
    <n v="5.8860425692220799"/>
    <n v="4.21185207366943"/>
    <n v="1.6741904955526499"/>
    <n v="2.8029138153988273"/>
    <b v="0"/>
    <b v="1"/>
    <b v="0"/>
    <b v="0"/>
    <b v="0"/>
    <b v="0"/>
    <x v="4"/>
    <n v="2601"/>
  </r>
  <r>
    <n v="15"/>
    <n v="98"/>
    <n v="4.8"/>
    <n v="2"/>
    <n v="79"/>
    <n v="6.5246166263115404"/>
    <n v="4.3341407775878897"/>
    <n v="2.1904758487236506"/>
    <n v="4.7981844438415973"/>
    <b v="0"/>
    <b v="0"/>
    <b v="1"/>
    <b v="0"/>
    <b v="0"/>
    <b v="0"/>
    <x v="4"/>
    <n v="2602"/>
  </r>
  <r>
    <n v="15"/>
    <n v="98"/>
    <n v="4.8"/>
    <n v="2"/>
    <n v="31"/>
    <n v="5.6553120008812003"/>
    <n v="4.2206892967224103"/>
    <n v="1.43462270415879"/>
    <n v="2.0581423032878789"/>
    <b v="0"/>
    <b v="1"/>
    <b v="0"/>
    <b v="0"/>
    <b v="0"/>
    <b v="0"/>
    <x v="5"/>
    <n v="2603"/>
  </r>
  <r>
    <n v="15"/>
    <n v="98"/>
    <n v="4.8"/>
    <n v="2"/>
    <n v="9"/>
    <n v="5.2973501606668796"/>
    <n v="4.2095994949340803"/>
    <n v="1.0877506657327993"/>
    <n v="1.1832015108021481"/>
    <b v="0"/>
    <b v="1"/>
    <b v="0"/>
    <b v="0"/>
    <b v="0"/>
    <b v="0"/>
    <x v="5"/>
    <n v="2604"/>
  </r>
  <r>
    <n v="15"/>
    <n v="98"/>
    <n v="4.8"/>
    <n v="2"/>
    <n v="789"/>
    <n v="5"/>
    <n v="4.5455007553100604"/>
    <n v="0.45449924468993963"/>
    <n v="0.20656956342372562"/>
    <b v="1"/>
    <b v="0"/>
    <b v="0"/>
    <b v="0"/>
    <b v="0"/>
    <b v="0"/>
    <x v="3"/>
    <n v="2605"/>
  </r>
  <r>
    <n v="15"/>
    <n v="98"/>
    <n v="4.8"/>
    <n v="2"/>
    <n v="630"/>
    <n v="5"/>
    <n v="4.5668778419494602"/>
    <n v="0.43312215805053977"/>
    <n v="0.18759480379435675"/>
    <b v="1"/>
    <b v="0"/>
    <b v="0"/>
    <b v="0"/>
    <b v="0"/>
    <b v="0"/>
    <x v="3"/>
    <n v="2606"/>
  </r>
  <r>
    <n v="15"/>
    <n v="98"/>
    <n v="4.8"/>
    <n v="2"/>
    <n v="223"/>
    <n v="5.6538672517827804"/>
    <n v="4.4322409629821804"/>
    <n v="1.2216262888006"/>
    <n v="1.4923707894887268"/>
    <b v="0"/>
    <b v="1"/>
    <b v="0"/>
    <b v="0"/>
    <b v="0"/>
    <b v="0"/>
    <x v="5"/>
    <n v="2607"/>
  </r>
  <r>
    <n v="15"/>
    <n v="98"/>
    <n v="4.8"/>
    <n v="2"/>
    <n v="446"/>
    <n v="5.0103448275862101"/>
    <n v="4.4773764610290501"/>
    <n v="0.53296836655716007"/>
    <n v="0.28405527975060735"/>
    <b v="1"/>
    <b v="0"/>
    <b v="0"/>
    <b v="0"/>
    <b v="0"/>
    <b v="0"/>
    <x v="5"/>
    <n v="2608"/>
  </r>
  <r>
    <n v="15"/>
    <n v="98"/>
    <n v="4.8"/>
    <n v="2"/>
    <n v="366"/>
    <n v="5.00229357798165"/>
    <n v="4.4594187736511204"/>
    <n v="0.54287480433052959"/>
    <n v="0.29471305317691077"/>
    <b v="1"/>
    <b v="0"/>
    <b v="0"/>
    <b v="0"/>
    <b v="0"/>
    <b v="0"/>
    <x v="5"/>
    <n v="2609"/>
  </r>
  <r>
    <n v="15"/>
    <n v="98"/>
    <n v="4.8"/>
    <n v="2"/>
    <n v="80"/>
    <n v="5.9684210526315802"/>
    <n v="4.33563280105591"/>
    <n v="1.6327882515756702"/>
    <n v="2.6659974744835342"/>
    <b v="0"/>
    <b v="1"/>
    <b v="0"/>
    <b v="0"/>
    <b v="0"/>
    <b v="0"/>
    <x v="4"/>
    <n v="2610"/>
  </r>
  <r>
    <n v="15"/>
    <n v="98"/>
    <n v="4.8"/>
    <n v="2"/>
    <n v="679"/>
    <n v="5.2692307692307701"/>
    <n v="4.5537753105163601"/>
    <n v="0.71545545871440996"/>
    <n v="0.51187651340424678"/>
    <b v="1"/>
    <b v="0"/>
    <b v="0"/>
    <b v="0"/>
    <b v="0"/>
    <b v="0"/>
    <x v="5"/>
    <n v="2611"/>
  </r>
  <r>
    <n v="15"/>
    <n v="98"/>
    <n v="4.8"/>
    <n v="2"/>
    <n v="415"/>
    <n v="5.04182509505703"/>
    <n v="4.4710488319396999"/>
    <n v="0.5707762631173301"/>
    <n v="0.32578554253818365"/>
    <b v="1"/>
    <b v="0"/>
    <b v="0"/>
    <b v="0"/>
    <b v="0"/>
    <b v="0"/>
    <x v="5"/>
    <n v="2612"/>
  </r>
  <r>
    <n v="15"/>
    <n v="98"/>
    <n v="4.8"/>
    <n v="2"/>
    <n v="581"/>
    <n v="5.0461538461538504"/>
    <n v="4.5918073654174796"/>
    <n v="0.45434648073637085"/>
    <n v="0.2064307245575254"/>
    <b v="1"/>
    <b v="0"/>
    <b v="0"/>
    <b v="0"/>
    <b v="0"/>
    <b v="0"/>
    <x v="3"/>
    <n v="2613"/>
  </r>
  <r>
    <n v="15"/>
    <n v="98"/>
    <n v="4.8"/>
    <n v="2"/>
    <n v="525"/>
    <n v="5.2761904761904797"/>
    <n v="4.5312976837158203"/>
    <n v="0.74489279247465934"/>
    <n v="0.55486527228069593"/>
    <b v="1"/>
    <b v="0"/>
    <b v="0"/>
    <b v="0"/>
    <b v="0"/>
    <b v="0"/>
    <x v="5"/>
    <n v="2614"/>
  </r>
  <r>
    <n v="15"/>
    <n v="98"/>
    <n v="4.8"/>
    <n v="2"/>
    <n v="582"/>
    <n v="5.875"/>
    <n v="4.59146976470947"/>
    <n v="1.28353023529053"/>
    <n v="1.6474498649049634"/>
    <b v="0"/>
    <b v="1"/>
    <b v="0"/>
    <b v="0"/>
    <b v="0"/>
    <b v="0"/>
    <x v="5"/>
    <n v="2615"/>
  </r>
  <r>
    <n v="15"/>
    <n v="98"/>
    <n v="4.8"/>
    <n v="2"/>
    <n v="447"/>
    <n v="5.9661590524534702"/>
    <n v="4.4776268005371103"/>
    <n v="1.48853225191636"/>
    <n v="2.2157282649951897"/>
    <b v="0"/>
    <b v="1"/>
    <b v="0"/>
    <b v="0"/>
    <b v="0"/>
    <b v="0"/>
    <x v="5"/>
    <n v="2616"/>
  </r>
  <r>
    <n v="15"/>
    <n v="98"/>
    <n v="4.8"/>
    <n v="2"/>
    <n v="489"/>
    <n v="5"/>
    <n v="4.4916629791259801"/>
    <n v="0.50833702087401988"/>
    <n v="0.25840652679107373"/>
    <b v="1"/>
    <b v="0"/>
    <b v="0"/>
    <b v="0"/>
    <b v="0"/>
    <b v="0"/>
    <x v="5"/>
    <n v="2617"/>
  </r>
  <r>
    <n v="15"/>
    <n v="98"/>
    <n v="4.8"/>
    <n v="2"/>
    <n v="150"/>
    <n v="5.9862488987627804"/>
    <n v="4.3886857032775897"/>
    <n v="1.5975631954851908"/>
    <n v="2.5522081635688538"/>
    <b v="0"/>
    <b v="1"/>
    <b v="0"/>
    <b v="0"/>
    <b v="0"/>
    <b v="0"/>
    <x v="4"/>
    <n v="2618"/>
  </r>
  <r>
    <n v="15"/>
    <n v="98"/>
    <n v="4.8"/>
    <n v="2"/>
    <n v="127"/>
    <n v="5.97419057495103"/>
    <n v="4.3717179298400897"/>
    <n v="1.6024726451109403"/>
    <n v="2.5679185783288538"/>
    <b v="0"/>
    <b v="1"/>
    <b v="0"/>
    <b v="0"/>
    <b v="0"/>
    <b v="0"/>
    <x v="4"/>
    <n v="2619"/>
  </r>
  <r>
    <n v="15"/>
    <n v="98"/>
    <n v="4.8"/>
    <n v="2"/>
    <n v="185"/>
    <n v="5.6904948939512998"/>
    <n v="4.4155845642089799"/>
    <n v="1.2749103297423199"/>
    <n v="1.6253963488836709"/>
    <b v="0"/>
    <b v="1"/>
    <b v="0"/>
    <b v="0"/>
    <b v="0"/>
    <b v="0"/>
    <x v="5"/>
    <n v="2620"/>
  </r>
  <r>
    <n v="15"/>
    <n v="98"/>
    <n v="4.8"/>
    <n v="2"/>
    <n v="166"/>
    <n v="5.5739795918367303"/>
    <n v="4.3963389396667498"/>
    <n v="1.1776406521699805"/>
    <n v="1.3868375056433369"/>
    <b v="0"/>
    <b v="1"/>
    <b v="0"/>
    <b v="0"/>
    <b v="0"/>
    <b v="0"/>
    <x v="5"/>
    <n v="2621"/>
  </r>
  <r>
    <n v="15"/>
    <n v="98"/>
    <n v="4.8"/>
    <n v="2"/>
    <n v="163"/>
    <n v="5.9961774032405204"/>
    <n v="4.39410352706909"/>
    <n v="1.6020738761714304"/>
    <n v="2.5666407047109518"/>
    <b v="0"/>
    <b v="1"/>
    <b v="0"/>
    <b v="0"/>
    <b v="0"/>
    <b v="0"/>
    <x v="4"/>
    <n v="2622"/>
  </r>
  <r>
    <n v="15"/>
    <n v="98"/>
    <n v="4.8"/>
    <n v="2"/>
    <n v="330"/>
    <n v="5.3160132890365404"/>
    <n v="4.4562692642211896"/>
    <n v="0.85974402481535073"/>
    <n v="0.73915978820569839"/>
    <b v="1"/>
    <b v="0"/>
    <b v="0"/>
    <b v="0"/>
    <b v="0"/>
    <b v="0"/>
    <x v="5"/>
    <n v="2623"/>
  </r>
  <r>
    <n v="15"/>
    <n v="98"/>
    <n v="4.8"/>
    <n v="2"/>
    <n v="262"/>
    <n v="5.7142488384099099"/>
    <n v="4.45035743713379"/>
    <n v="1.26389140127612"/>
    <n v="1.5974214742197141"/>
    <b v="0"/>
    <b v="1"/>
    <b v="0"/>
    <b v="0"/>
    <b v="0"/>
    <b v="0"/>
    <x v="5"/>
    <n v="2624"/>
  </r>
  <r>
    <n v="15"/>
    <n v="98"/>
    <n v="4.8"/>
    <n v="2"/>
    <n v="294"/>
    <n v="5.251953125"/>
    <n v="4.4531297683715803"/>
    <n v="0.79882335662841975"/>
    <n v="0.63811875509509552"/>
    <b v="1"/>
    <b v="0"/>
    <b v="0"/>
    <b v="0"/>
    <b v="0"/>
    <b v="0"/>
    <x v="5"/>
    <n v="2625"/>
  </r>
  <r>
    <n v="15"/>
    <n v="98"/>
    <n v="4.8"/>
    <n v="2"/>
    <n v="42"/>
    <n v="5.90825359921309"/>
    <n v="4.2818665504455602"/>
    <n v="1.6263870487675298"/>
    <n v="2.6451348323987554"/>
    <b v="0"/>
    <b v="1"/>
    <b v="0"/>
    <b v="0"/>
    <b v="0"/>
    <b v="0"/>
    <x v="4"/>
    <n v="2626"/>
  </r>
  <r>
    <n v="15"/>
    <n v="98"/>
    <n v="4.8"/>
    <n v="2"/>
    <n v="81"/>
    <n v="5.4996805111821097"/>
    <n v="4.3371253013610804"/>
    <n v="1.1625552098210292"/>
    <n v="1.3515346158820172"/>
    <b v="0"/>
    <b v="1"/>
    <b v="0"/>
    <b v="0"/>
    <b v="0"/>
    <b v="0"/>
    <x v="5"/>
    <n v="2627"/>
  </r>
  <r>
    <n v="15"/>
    <n v="98"/>
    <n v="4.8"/>
    <n v="2"/>
    <n v="333"/>
    <n v="5.82706766917293"/>
    <n v="4.4565329551696804"/>
    <n v="1.3705347140032496"/>
    <n v="1.878365402287969"/>
    <b v="0"/>
    <b v="1"/>
    <b v="0"/>
    <b v="0"/>
    <b v="0"/>
    <b v="0"/>
    <x v="5"/>
    <n v="2628"/>
  </r>
  <r>
    <n v="15"/>
    <n v="98"/>
    <n v="4.8"/>
    <n v="2"/>
    <n v="265"/>
    <n v="5.6111111111111098"/>
    <n v="4.4506173133850098"/>
    <n v="1.1604937977261001"/>
    <n v="1.3467458545607465"/>
    <b v="0"/>
    <b v="1"/>
    <b v="0"/>
    <b v="0"/>
    <b v="0"/>
    <b v="0"/>
    <x v="5"/>
    <n v="2629"/>
  </r>
  <r>
    <n v="15"/>
    <n v="98"/>
    <n v="4.8"/>
    <n v="2"/>
    <n v="482"/>
    <n v="5.2818181818181804"/>
    <n v="4.4892072677612296"/>
    <n v="0.79261091405695083"/>
    <n v="0.62823206108219509"/>
    <b v="1"/>
    <b v="0"/>
    <b v="0"/>
    <b v="0"/>
    <b v="0"/>
    <b v="0"/>
    <x v="5"/>
    <n v="2630"/>
  </r>
  <r>
    <n v="15"/>
    <n v="98"/>
    <n v="4.8"/>
    <n v="2"/>
    <n v="354"/>
    <n v="5.3055555555555598"/>
    <n v="4.4583778381347701"/>
    <n v="0.84717771742078973"/>
    <n v="0.71771008489429944"/>
    <b v="1"/>
    <b v="0"/>
    <b v="0"/>
    <b v="0"/>
    <b v="0"/>
    <b v="0"/>
    <x v="5"/>
    <n v="2631"/>
  </r>
  <r>
    <n v="15"/>
    <n v="98"/>
    <n v="4.8"/>
    <n v="2"/>
    <n v="106"/>
    <n v="5.9372008871250204"/>
    <n v="4.3558516502380398"/>
    <n v="1.5813492368869806"/>
    <n v="2.500665409003036"/>
    <b v="0"/>
    <b v="1"/>
    <b v="0"/>
    <b v="0"/>
    <b v="0"/>
    <b v="0"/>
    <x v="4"/>
    <n v="2632"/>
  </r>
  <r>
    <n v="15"/>
    <n v="98"/>
    <n v="4.8"/>
    <n v="2"/>
    <n v="87"/>
    <n v="5.9514875368533904"/>
    <n v="4.3460783958435103"/>
    <n v="1.6054091410098801"/>
    <n v="2.5773385100380812"/>
    <b v="0"/>
    <b v="1"/>
    <b v="0"/>
    <b v="0"/>
    <b v="0"/>
    <b v="0"/>
    <x v="4"/>
    <n v="2633"/>
  </r>
  <r>
    <n v="15"/>
    <n v="98"/>
    <n v="4.8"/>
    <n v="2"/>
    <n v="112"/>
    <n v="5.9605093488072196"/>
    <n v="4.3592281341552699"/>
    <n v="1.6012812146519497"/>
    <n v="2.5641015283972233"/>
    <b v="0"/>
    <b v="1"/>
    <b v="0"/>
    <b v="0"/>
    <b v="0"/>
    <b v="0"/>
    <x v="4"/>
    <n v="2634"/>
  </r>
  <r>
    <n v="15"/>
    <n v="98"/>
    <n v="4.8"/>
    <n v="2"/>
    <n v="115"/>
    <n v="5.7597042513863199"/>
    <n v="4.3613820075988796"/>
    <n v="1.3983222437874403"/>
    <n v="1.9553050974707415"/>
    <b v="0"/>
    <b v="1"/>
    <b v="0"/>
    <b v="0"/>
    <b v="0"/>
    <b v="0"/>
    <x v="5"/>
    <n v="2635"/>
  </r>
  <r>
    <n v="15"/>
    <n v="98"/>
    <n v="4.8"/>
    <n v="2"/>
    <n v="155"/>
    <n v="6.0553145336225596"/>
    <n v="4.3893876075744602"/>
    <n v="1.6659269260480993"/>
    <n v="2.7753125229320692"/>
    <b v="0"/>
    <b v="1"/>
    <b v="0"/>
    <b v="0"/>
    <b v="0"/>
    <b v="0"/>
    <x v="4"/>
    <n v="2636"/>
  </r>
  <r>
    <n v="15"/>
    <n v="98"/>
    <n v="4.8"/>
    <n v="2"/>
    <n v="231"/>
    <n v="5.63060897435897"/>
    <n v="4.4375133514404297"/>
    <n v="1.1930956229185403"/>
    <n v="1.4234771654273797"/>
    <b v="0"/>
    <b v="1"/>
    <b v="0"/>
    <b v="0"/>
    <b v="0"/>
    <b v="0"/>
    <x v="5"/>
    <n v="2637"/>
  </r>
  <r>
    <n v="15"/>
    <n v="98"/>
    <n v="4.8"/>
    <n v="2"/>
    <n v="175"/>
    <n v="5.9733875017117803"/>
    <n v="4.4064440727233896"/>
    <n v="1.5669434289883908"/>
    <n v="2.4553117096498962"/>
    <b v="0"/>
    <b v="1"/>
    <b v="0"/>
    <b v="0"/>
    <b v="0"/>
    <b v="0"/>
    <x v="4"/>
    <n v="2638"/>
  </r>
  <r>
    <n v="15"/>
    <n v="98"/>
    <n v="4.8"/>
    <n v="2"/>
    <n v="59"/>
    <n v="5.4776176024279204"/>
    <n v="4.3044519424438503"/>
    <n v="1.1731656599840701"/>
    <n v="1.3763176657658587"/>
    <b v="0"/>
    <b v="1"/>
    <b v="0"/>
    <b v="0"/>
    <b v="0"/>
    <b v="0"/>
    <x v="5"/>
    <n v="2639"/>
  </r>
  <r>
    <n v="15"/>
    <n v="98"/>
    <n v="4.8"/>
    <n v="2"/>
    <n v="25"/>
    <n v="5.4409646100845599"/>
    <n v="4.2168984413146999"/>
    <n v="1.22406616876986"/>
    <n v="1.4983379855269232"/>
    <b v="0"/>
    <b v="1"/>
    <b v="0"/>
    <b v="0"/>
    <b v="0"/>
    <b v="0"/>
    <x v="5"/>
    <n v="2640"/>
  </r>
  <r>
    <n v="15"/>
    <n v="98"/>
    <n v="4.8"/>
    <n v="2"/>
    <n v="561"/>
    <n v="5.56666666666667"/>
    <n v="4.6002058982849103"/>
    <n v="0.96646076838175965"/>
    <n v="0.93404641682106126"/>
    <b v="1"/>
    <b v="0"/>
    <b v="0"/>
    <b v="0"/>
    <b v="0"/>
    <b v="0"/>
    <x v="5"/>
    <n v="2641"/>
  </r>
  <r>
    <n v="15"/>
    <n v="98"/>
    <n v="4.8"/>
    <n v="2"/>
    <n v="298"/>
    <n v="5.8509575353871801"/>
    <n v="4.4534764289856001"/>
    <n v="1.39748110640158"/>
    <n v="1.952953442749384"/>
    <b v="0"/>
    <b v="1"/>
    <b v="0"/>
    <b v="0"/>
    <b v="0"/>
    <b v="0"/>
    <x v="5"/>
    <n v="2642"/>
  </r>
  <r>
    <n v="15"/>
    <n v="98"/>
    <n v="4.8"/>
    <n v="2"/>
    <n v="406"/>
    <n v="5"/>
    <n v="4.46966552734375"/>
    <n v="0.53033447265625"/>
    <n v="0.28125465288758278"/>
    <b v="1"/>
    <b v="0"/>
    <b v="0"/>
    <b v="0"/>
    <b v="0"/>
    <b v="0"/>
    <x v="5"/>
    <n v="2643"/>
  </r>
  <r>
    <n v="15"/>
    <n v="98"/>
    <n v="4.8"/>
    <n v="2"/>
    <n v="295"/>
    <n v="5.9737800436999304"/>
    <n v="4.4532165527343803"/>
    <n v="1.5205634909655501"/>
    <n v="2.3121133300573407"/>
    <b v="0"/>
    <b v="1"/>
    <b v="0"/>
    <b v="0"/>
    <b v="0"/>
    <b v="0"/>
    <x v="4"/>
    <n v="2644"/>
  </r>
  <r>
    <n v="15"/>
    <n v="98"/>
    <n v="4.8"/>
    <n v="2"/>
    <n v="416"/>
    <n v="6.0052757793765004"/>
    <n v="4.4712023735046396"/>
    <n v="1.5340734058718608"/>
    <n v="2.3533812146032909"/>
    <b v="0"/>
    <b v="1"/>
    <b v="0"/>
    <b v="0"/>
    <b v="0"/>
    <b v="0"/>
    <x v="4"/>
    <n v="2645"/>
  </r>
  <r>
    <n v="15"/>
    <n v="98"/>
    <n v="4.8"/>
    <n v="2"/>
    <n v="483"/>
    <n v="5.9508196721311499"/>
    <n v="4.4895529747009304"/>
    <n v="1.4612666974302195"/>
    <n v="2.1353003610186208"/>
    <b v="0"/>
    <b v="1"/>
    <b v="0"/>
    <b v="0"/>
    <b v="0"/>
    <b v="0"/>
    <x v="5"/>
    <n v="2646"/>
  </r>
  <r>
    <n v="15"/>
    <n v="98"/>
    <n v="4.8"/>
    <n v="2"/>
    <n v="355"/>
    <n v="5.9003267973856204"/>
    <n v="4.4584655761718803"/>
    <n v="1.4418612212137401"/>
    <n v="2.0789637812399779"/>
    <b v="0"/>
    <b v="1"/>
    <b v="0"/>
    <b v="0"/>
    <b v="0"/>
    <b v="0"/>
    <x v="5"/>
    <n v="2647"/>
  </r>
  <r>
    <n v="15"/>
    <n v="98"/>
    <n v="4.8"/>
    <n v="2"/>
    <n v="391"/>
    <n v="5.28494623655914"/>
    <n v="4.4661059379577601"/>
    <n v="0.81884029860137986"/>
    <n v="0.67049943461359696"/>
    <b v="1"/>
    <b v="0"/>
    <b v="0"/>
    <b v="0"/>
    <b v="0"/>
    <b v="0"/>
    <x v="5"/>
    <n v="2648"/>
  </r>
  <r>
    <n v="15"/>
    <n v="98"/>
    <n v="4.8"/>
    <n v="2"/>
    <n v="134"/>
    <n v="5.7435897435897401"/>
    <n v="4.3781938552856401"/>
    <n v="1.3653958883041"/>
    <n v="1.8643059317977422"/>
    <b v="0"/>
    <b v="1"/>
    <b v="0"/>
    <b v="0"/>
    <b v="0"/>
    <b v="0"/>
    <x v="5"/>
    <n v="2649"/>
  </r>
  <r>
    <n v="15"/>
    <n v="98"/>
    <n v="4.8"/>
    <n v="2"/>
    <n v="158"/>
    <n v="5.05531914893617"/>
    <n v="4.3904981613159197"/>
    <n v="0.66482098762025021"/>
    <n v="0.44198694558036489"/>
    <b v="1"/>
    <b v="0"/>
    <b v="0"/>
    <b v="0"/>
    <b v="0"/>
    <b v="0"/>
    <x v="5"/>
    <n v="2650"/>
  </r>
  <r>
    <n v="15"/>
    <n v="98"/>
    <n v="4.8"/>
    <n v="2"/>
    <n v="227"/>
    <n v="5.7310866574965598"/>
    <n v="4.4348902702331499"/>
    <n v="1.2961963872634099"/>
    <n v="1.6801250743547158"/>
    <b v="0"/>
    <b v="1"/>
    <b v="0"/>
    <b v="0"/>
    <b v="0"/>
    <b v="0"/>
    <x v="5"/>
    <n v="2651"/>
  </r>
  <r>
    <n v="15"/>
    <n v="98"/>
    <n v="4.8"/>
    <n v="2"/>
    <n v="280"/>
    <n v="5.1134564643799498"/>
    <n v="4.4519166946411097"/>
    <n v="0.6615397697388401"/>
    <n v="0.43763486694611758"/>
    <b v="1"/>
    <b v="0"/>
    <b v="0"/>
    <b v="0"/>
    <b v="0"/>
    <b v="0"/>
    <x v="5"/>
    <n v="2652"/>
  </r>
  <r>
    <n v="15"/>
    <n v="98"/>
    <n v="4.8"/>
    <n v="2"/>
    <n v="255"/>
    <n v="5.0335008375209398"/>
    <n v="4.4491000175476101"/>
    <n v="0.58440081997332971"/>
    <n v="0.34152431838550013"/>
    <b v="1"/>
    <b v="0"/>
    <b v="0"/>
    <b v="0"/>
    <b v="0"/>
    <b v="0"/>
    <x v="5"/>
    <n v="2653"/>
  </r>
  <r>
    <n v="15"/>
    <n v="98"/>
    <n v="4.8"/>
    <n v="2"/>
    <n v="202"/>
    <n v="5.9845711759504896"/>
    <n v="4.4199852943420401"/>
    <n v="1.5645858816084495"/>
    <n v="2.4479289809284892"/>
    <b v="0"/>
    <b v="1"/>
    <b v="0"/>
    <b v="0"/>
    <b v="0"/>
    <b v="0"/>
    <x v="4"/>
    <n v="2654"/>
  </r>
  <r>
    <n v="15"/>
    <n v="98"/>
    <n v="4.8"/>
    <n v="2"/>
    <n v="251"/>
    <n v="5.0231213872832399"/>
    <n v="4.4481606483459499"/>
    <n v="0.57496073893728994"/>
    <n v="0.3305798513193145"/>
    <b v="1"/>
    <b v="0"/>
    <b v="0"/>
    <b v="0"/>
    <b v="0"/>
    <b v="0"/>
    <x v="5"/>
    <n v="2655"/>
  </r>
  <r>
    <n v="15"/>
    <n v="98"/>
    <n v="4.8"/>
    <n v="2"/>
    <n v="301"/>
    <n v="5.6687500000000002"/>
    <n v="4.45373630523682"/>
    <n v="1.2150136947631802"/>
    <n v="1.4762582784620746"/>
    <b v="0"/>
    <b v="1"/>
    <b v="0"/>
    <b v="0"/>
    <b v="0"/>
    <b v="0"/>
    <x v="5"/>
    <n v="2656"/>
  </r>
  <r>
    <n v="15"/>
    <n v="98"/>
    <n v="4.8"/>
    <n v="2"/>
    <n v="234"/>
    <n v="5.6463414634146298"/>
    <n v="4.4400143623352104"/>
    <n v="1.2063271010794194"/>
    <n v="1.4552250747986759"/>
    <b v="0"/>
    <b v="1"/>
    <b v="0"/>
    <b v="0"/>
    <b v="0"/>
    <b v="0"/>
    <x v="5"/>
    <n v="2657"/>
  </r>
  <r>
    <n v="15"/>
    <n v="98"/>
    <n v="4.8"/>
    <n v="2"/>
    <n v="178"/>
    <n v="5.8034188034187997"/>
    <n v="4.4101314544677699"/>
    <n v="1.3932873489510298"/>
    <n v="1.9412496367469887"/>
    <b v="0"/>
    <b v="1"/>
    <b v="0"/>
    <b v="0"/>
    <b v="0"/>
    <b v="0"/>
    <x v="5"/>
    <n v="2658"/>
  </r>
  <r>
    <n v="15"/>
    <n v="98"/>
    <n v="4.8"/>
    <n v="2"/>
    <n v="181"/>
    <n v="5.0230414746543799"/>
    <n v="4.4124512672424299"/>
    <n v="0.61059020741195003"/>
    <n v="0.37282040138736816"/>
    <b v="1"/>
    <b v="0"/>
    <b v="0"/>
    <b v="0"/>
    <b v="0"/>
    <b v="0"/>
    <x v="5"/>
    <n v="2659"/>
  </r>
  <r>
    <n v="15"/>
    <n v="98"/>
    <n v="4.8"/>
    <n v="2"/>
    <n v="405"/>
    <n v="5.1875"/>
    <n v="4.4695024490356401"/>
    <n v="0.71799755096435991"/>
    <n v="0.51552048319081856"/>
    <b v="1"/>
    <b v="0"/>
    <b v="0"/>
    <b v="0"/>
    <b v="0"/>
    <b v="0"/>
    <x v="5"/>
    <n v="2660"/>
  </r>
  <r>
    <n v="15"/>
    <n v="98"/>
    <n v="4.8"/>
    <n v="2"/>
    <n v="319"/>
    <n v="5.34375"/>
    <n v="4.4553031921386701"/>
    <n v="0.8884468078613299"/>
    <n v="0.7893377303989868"/>
    <b v="1"/>
    <b v="0"/>
    <b v="0"/>
    <b v="0"/>
    <b v="0"/>
    <b v="0"/>
    <x v="5"/>
    <n v="2661"/>
  </r>
  <r>
    <n v="15"/>
    <n v="98"/>
    <n v="4.8"/>
    <n v="2"/>
    <n v="379"/>
    <n v="5.5757575757575797"/>
    <n v="4.4605340957641602"/>
    <n v="1.1152234799934195"/>
    <n v="1.243723410328633"/>
    <b v="0"/>
    <b v="1"/>
    <b v="0"/>
    <b v="0"/>
    <b v="0"/>
    <b v="0"/>
    <x v="5"/>
    <n v="2662"/>
  </r>
  <r>
    <n v="15"/>
    <n v="98"/>
    <n v="4.8"/>
    <n v="2"/>
    <n v="320"/>
    <n v="5.43333333333333"/>
    <n v="4.4553909301757804"/>
    <n v="0.97794240315754966"/>
    <n v="0.95637134389356337"/>
    <b v="1"/>
    <b v="0"/>
    <b v="0"/>
    <b v="0"/>
    <b v="0"/>
    <b v="0"/>
    <x v="5"/>
    <n v="2663"/>
  </r>
  <r>
    <n v="15"/>
    <n v="98"/>
    <n v="4.8"/>
    <n v="2"/>
    <n v="218"/>
    <n v="5.5"/>
    <n v="4.4289455413818404"/>
    <n v="1.0710544586181596"/>
    <n v="1.147157653325839"/>
    <b v="0"/>
    <b v="1"/>
    <b v="0"/>
    <b v="0"/>
    <b v="0"/>
    <b v="0"/>
    <x v="5"/>
    <n v="2664"/>
  </r>
  <r>
    <n v="15"/>
    <n v="98"/>
    <n v="4.8"/>
    <n v="2"/>
    <n v="246"/>
    <n v="5.3643410852713203"/>
    <n v="4.4469861984252903"/>
    <n v="0.91735488684602995"/>
    <n v="0.84153998842029243"/>
    <b v="1"/>
    <b v="0"/>
    <b v="0"/>
    <b v="0"/>
    <b v="0"/>
    <b v="0"/>
    <x v="5"/>
    <n v="2665"/>
  </r>
  <r>
    <n v="15"/>
    <n v="98"/>
    <n v="4.8"/>
    <n v="2"/>
    <n v="47"/>
    <n v="6.3325123152709404"/>
    <n v="4.2881269454956099"/>
    <n v="2.0443853697753305"/>
    <n v="4.1795115401514149"/>
    <b v="0"/>
    <b v="0"/>
    <b v="1"/>
    <b v="0"/>
    <b v="0"/>
    <b v="0"/>
    <x v="4"/>
    <n v="2666"/>
  </r>
  <r>
    <n v="15"/>
    <n v="98"/>
    <n v="4.8"/>
    <n v="2"/>
    <n v="71"/>
    <n v="6.51817398794143"/>
    <n v="4.3222026824951199"/>
    <n v="2.1959713054463101"/>
    <n v="4.8222899743435717"/>
    <b v="0"/>
    <b v="0"/>
    <b v="1"/>
    <b v="0"/>
    <b v="0"/>
    <b v="0"/>
    <x v="4"/>
    <n v="2667"/>
  </r>
  <r>
    <n v="15"/>
    <n v="98"/>
    <n v="4.8"/>
    <n v="2"/>
    <n v="143"/>
    <n v="5.23058252427185"/>
    <n v="4.3851995468139604"/>
    <n v="0.8453829774578896"/>
    <n v="0.71467237857556665"/>
    <b v="1"/>
    <b v="0"/>
    <b v="0"/>
    <b v="0"/>
    <b v="0"/>
    <b v="0"/>
    <x v="5"/>
    <n v="2668"/>
  </r>
  <r>
    <n v="15"/>
    <n v="98"/>
    <n v="4.8"/>
    <n v="2"/>
    <n v="203"/>
    <n v="6.4435564435564396"/>
    <n v="4.4203758239746103"/>
    <n v="2.0231806195818294"/>
    <n v="4.0932598194515153"/>
    <b v="0"/>
    <b v="0"/>
    <b v="1"/>
    <b v="0"/>
    <b v="0"/>
    <b v="0"/>
    <x v="4"/>
    <n v="2669"/>
  </r>
  <r>
    <n v="15"/>
    <n v="98"/>
    <n v="4.8"/>
    <n v="2"/>
    <n v="146"/>
    <n v="5.7622950819672099"/>
    <n v="4.3878211975097701"/>
    <n v="1.3744738844574398"/>
    <n v="1.8891784590555236"/>
    <b v="0"/>
    <b v="1"/>
    <b v="0"/>
    <b v="0"/>
    <b v="0"/>
    <b v="0"/>
    <x v="5"/>
    <n v="2670"/>
  </r>
  <r>
    <n v="15"/>
    <n v="98"/>
    <n v="4.8"/>
    <n v="2"/>
    <n v="131"/>
    <n v="5.9958953309389402"/>
    <n v="4.3758258819580096"/>
    <n v="1.6200694489809306"/>
    <n v="2.6246250195213761"/>
    <b v="0"/>
    <b v="1"/>
    <b v="0"/>
    <b v="0"/>
    <b v="0"/>
    <b v="0"/>
    <x v="4"/>
    <n v="2671"/>
  </r>
  <r>
    <n v="15"/>
    <n v="98"/>
    <n v="4.8"/>
    <n v="2"/>
    <n v="205"/>
    <n v="5.5205479452054798"/>
    <n v="4.4211564064025897"/>
    <n v="1.0993915388028901"/>
    <n v="1.2086617555913866"/>
    <b v="0"/>
    <b v="1"/>
    <b v="0"/>
    <b v="0"/>
    <b v="0"/>
    <b v="0"/>
    <x v="5"/>
    <n v="2672"/>
  </r>
  <r>
    <n v="15"/>
    <n v="98"/>
    <n v="4.8"/>
    <n v="2"/>
    <n v="217"/>
    <n v="5.4761904761904798"/>
    <n v="4.4282865524292001"/>
    <n v="1.0479039237612797"/>
    <n v="1.098102633434286"/>
    <b v="0"/>
    <b v="1"/>
    <b v="0"/>
    <b v="0"/>
    <b v="0"/>
    <b v="0"/>
    <x v="5"/>
    <n v="2673"/>
  </r>
  <r>
    <n v="15"/>
    <n v="98"/>
    <n v="4.8"/>
    <n v="2"/>
    <n v="122"/>
    <n v="5.1732283464566899"/>
    <n v="4.3676958084106401"/>
    <n v="0.80553253804604985"/>
    <n v="0.6488826698509107"/>
    <b v="1"/>
    <b v="0"/>
    <b v="0"/>
    <b v="0"/>
    <b v="0"/>
    <b v="0"/>
    <x v="5"/>
    <n v="2674"/>
  </r>
  <r>
    <n v="15"/>
    <n v="98"/>
    <n v="4.8"/>
    <n v="2"/>
    <n v="91"/>
    <n v="5.9953720844131801"/>
    <n v="4.3491525650024396"/>
    <n v="1.6462195194107405"/>
    <n v="2.7100387060889295"/>
    <b v="0"/>
    <b v="1"/>
    <b v="0"/>
    <b v="0"/>
    <b v="0"/>
    <b v="0"/>
    <x v="4"/>
    <n v="2675"/>
  </r>
  <r>
    <n v="15"/>
    <n v="98"/>
    <n v="4.8"/>
    <n v="2"/>
    <n v="441"/>
    <n v="5.7777777777777803"/>
    <n v="4.4761228561401403"/>
    <n v="1.3016549216376401"/>
    <n v="1.694305535023491"/>
    <b v="0"/>
    <b v="1"/>
    <b v="0"/>
    <b v="0"/>
    <b v="0"/>
    <b v="0"/>
    <x v="5"/>
    <n v="2676"/>
  </r>
  <r>
    <n v="15"/>
    <n v="98"/>
    <n v="4.8"/>
    <n v="2"/>
    <n v="252"/>
    <n v="5.8784629133154596"/>
    <n v="4.4483957290649396"/>
    <n v="1.4300671842505199"/>
    <n v="2.0450921514702105"/>
    <b v="0"/>
    <b v="1"/>
    <b v="0"/>
    <b v="0"/>
    <b v="0"/>
    <b v="0"/>
    <x v="5"/>
    <n v="2677"/>
  </r>
  <r>
    <n v="15"/>
    <n v="98"/>
    <n v="4.8"/>
    <n v="2"/>
    <n v="305"/>
    <n v="5"/>
    <n v="4.4540829658508301"/>
    <n v="0.54591703414916992"/>
    <n v="0.29802540817422596"/>
    <b v="1"/>
    <b v="0"/>
    <b v="0"/>
    <b v="0"/>
    <b v="0"/>
    <b v="0"/>
    <x v="5"/>
    <n v="2678"/>
  </r>
  <r>
    <n v="15"/>
    <n v="98"/>
    <n v="4.8"/>
    <n v="2"/>
    <n v="380"/>
    <n v="5.9873737373737397"/>
    <n v="4.4606199264526403"/>
    <n v="1.5267538109210994"/>
    <n v="2.3309771991621"/>
    <b v="0"/>
    <b v="1"/>
    <b v="0"/>
    <b v="0"/>
    <b v="0"/>
    <b v="0"/>
    <x v="4"/>
    <n v="2679"/>
  </r>
  <r>
    <n v="15"/>
    <n v="98"/>
    <n v="4.8"/>
    <n v="2"/>
    <n v="62"/>
    <n v="5.3709198813056398"/>
    <n v="4.3087730407714799"/>
    <n v="1.0621468405341599"/>
    <n v="1.1281559108566981"/>
    <b v="0"/>
    <b v="1"/>
    <b v="0"/>
    <b v="0"/>
    <b v="0"/>
    <b v="0"/>
    <x v="5"/>
    <n v="2680"/>
  </r>
  <r>
    <n v="15"/>
    <n v="98"/>
    <n v="4.8"/>
    <n v="2"/>
    <n v="309"/>
    <n v="5.8039215686274499"/>
    <n v="4.4544296264648402"/>
    <n v="1.3494919421626097"/>
    <n v="1.8211285019618124"/>
    <b v="0"/>
    <b v="1"/>
    <b v="0"/>
    <b v="0"/>
    <b v="0"/>
    <b v="0"/>
    <x v="5"/>
    <n v="2681"/>
  </r>
  <r>
    <n v="15"/>
    <n v="98"/>
    <n v="4.8"/>
    <n v="2"/>
    <n v="247"/>
    <n v="5.5"/>
    <n v="4.4472212791442898"/>
    <n v="1.0527787208557102"/>
    <n v="1.1083430350865855"/>
    <b v="0"/>
    <b v="1"/>
    <b v="0"/>
    <b v="0"/>
    <b v="0"/>
    <b v="0"/>
    <x v="5"/>
    <n v="2682"/>
  </r>
  <r>
    <n v="15"/>
    <n v="98"/>
    <n v="4.8"/>
    <n v="2"/>
    <n v="263"/>
    <n v="6.0074183976261102"/>
    <n v="4.4504437446594203"/>
    <n v="1.5569746529666899"/>
    <n v="2.4241700699807445"/>
    <b v="0"/>
    <b v="1"/>
    <b v="0"/>
    <b v="0"/>
    <b v="0"/>
    <b v="0"/>
    <x v="4"/>
    <n v="2683"/>
  </r>
  <r>
    <n v="15"/>
    <n v="98"/>
    <n v="4.8"/>
    <n v="2"/>
    <n v="277"/>
    <n v="5.2962962962963003"/>
    <n v="4.4516568183898899"/>
    <n v="0.84463947790641036"/>
    <n v="0.71341584763801347"/>
    <b v="1"/>
    <b v="0"/>
    <b v="0"/>
    <b v="0"/>
    <b v="0"/>
    <b v="0"/>
    <x v="5"/>
    <n v="2684"/>
  </r>
  <r>
    <n v="15"/>
    <n v="98"/>
    <n v="4.8"/>
    <n v="2"/>
    <n v="182"/>
    <n v="5.7076612903225801"/>
    <n v="4.4132966995239302"/>
    <n v="1.2943645907986499"/>
    <n v="1.6753796939133563"/>
    <b v="0"/>
    <b v="1"/>
    <b v="0"/>
    <b v="0"/>
    <b v="0"/>
    <b v="0"/>
    <x v="5"/>
    <n v="2685"/>
  </r>
  <r>
    <n v="15"/>
    <n v="98"/>
    <n v="4.8"/>
    <n v="2"/>
    <n v="159"/>
    <n v="5.7297895902547102"/>
    <n v="4.3910436630248997"/>
    <n v="1.3387459272298106"/>
    <n v="1.7922406576744052"/>
    <b v="0"/>
    <b v="1"/>
    <b v="0"/>
    <b v="0"/>
    <b v="0"/>
    <b v="0"/>
    <x v="5"/>
    <n v="2686"/>
  </r>
  <r>
    <n v="15"/>
    <n v="98"/>
    <n v="4.8"/>
    <n v="2"/>
    <n v="197"/>
    <n v="5"/>
    <n v="4.41859674453735"/>
    <n v="0.58140325546265004"/>
    <n v="0.33802974546256748"/>
    <b v="1"/>
    <b v="0"/>
    <b v="0"/>
    <b v="0"/>
    <b v="0"/>
    <b v="0"/>
    <x v="5"/>
    <n v="2687"/>
  </r>
  <r>
    <n v="15"/>
    <n v="98"/>
    <n v="4.8"/>
    <n v="2"/>
    <n v="233"/>
    <n v="6.0790697674418599"/>
    <n v="4.4391803741455096"/>
    <n v="1.6398893932963503"/>
    <n v="2.6892372222458718"/>
    <b v="0"/>
    <b v="1"/>
    <b v="0"/>
    <b v="0"/>
    <b v="0"/>
    <b v="0"/>
    <x v="4"/>
    <n v="2688"/>
  </r>
  <r>
    <n v="15"/>
    <n v="98"/>
    <n v="4.8"/>
    <n v="2"/>
    <n v="278"/>
    <n v="5.78571428571429"/>
    <n v="4.45174360275269"/>
    <n v="1.3339706829616"/>
    <n v="1.7794777830010375"/>
    <b v="0"/>
    <b v="1"/>
    <b v="0"/>
    <b v="0"/>
    <b v="0"/>
    <b v="0"/>
    <x v="5"/>
    <n v="2689"/>
  </r>
  <r>
    <n v="15"/>
    <n v="98"/>
    <n v="4.8"/>
    <n v="2"/>
    <n v="176"/>
    <n v="6.2485148514851501"/>
    <n v="4.40771389007568"/>
    <n v="1.84080096140947"/>
    <n v="3.3885481795260293"/>
    <b v="0"/>
    <b v="1"/>
    <b v="0"/>
    <b v="0"/>
    <b v="0"/>
    <b v="0"/>
    <x v="4"/>
    <n v="2690"/>
  </r>
  <r>
    <n v="15"/>
    <n v="98"/>
    <n v="4.8"/>
    <n v="2"/>
    <n v="145"/>
    <n v="5.8811881188118802"/>
    <n v="4.3868894577026403"/>
    <n v="1.4942986611092399"/>
    <n v="2.2329284885928669"/>
    <b v="0"/>
    <b v="1"/>
    <b v="0"/>
    <b v="0"/>
    <b v="0"/>
    <b v="0"/>
    <x v="5"/>
    <n v="2691"/>
  </r>
  <r>
    <n v="15"/>
    <n v="98"/>
    <n v="4.8"/>
    <n v="2"/>
    <n v="136"/>
    <n v="5.9766081871344996"/>
    <n v="4.3794841766357404"/>
    <n v="1.5971240104987592"/>
    <n v="2.5508051049116407"/>
    <b v="0"/>
    <b v="1"/>
    <b v="0"/>
    <b v="0"/>
    <b v="0"/>
    <b v="0"/>
    <x v="4"/>
    <n v="2692"/>
  </r>
  <r>
    <n v="15"/>
    <n v="98"/>
    <n v="4.8"/>
    <n v="2"/>
    <n v="144"/>
    <n v="5.9738955823293196"/>
    <n v="4.3860187530517596"/>
    <n v="1.58787682927756"/>
    <n v="2.5213528249565575"/>
    <b v="0"/>
    <b v="1"/>
    <b v="0"/>
    <b v="0"/>
    <b v="0"/>
    <b v="0"/>
    <x v="4"/>
    <n v="2693"/>
  </r>
  <r>
    <n v="15"/>
    <n v="98"/>
    <n v="4.8"/>
    <n v="2"/>
    <n v="167"/>
    <n v="5.9930851063829804"/>
    <n v="4.3971853256225604"/>
    <n v="1.5958997807604201"/>
    <n v="2.5468961102311569"/>
    <b v="0"/>
    <b v="1"/>
    <b v="0"/>
    <b v="0"/>
    <b v="0"/>
    <b v="0"/>
    <x v="4"/>
    <n v="2694"/>
  </r>
  <r>
    <n v="15"/>
    <n v="98"/>
    <n v="4.8"/>
    <n v="2"/>
    <n v="113"/>
    <n v="5.9845995893223796"/>
    <n v="4.3597908020019496"/>
    <n v="1.62480878732043"/>
    <n v="2.6400035953536864"/>
    <b v="0"/>
    <b v="1"/>
    <b v="0"/>
    <b v="0"/>
    <b v="0"/>
    <b v="0"/>
    <x v="4"/>
    <n v="2695"/>
  </r>
  <r>
    <n v="15"/>
    <n v="98"/>
    <n v="4.8"/>
    <n v="2"/>
    <n v="169"/>
    <n v="5.7864077669902896"/>
    <n v="4.3993234634399396"/>
    <n v="1.38708430355035"/>
    <n v="1.9240028651557595"/>
    <b v="0"/>
    <b v="1"/>
    <b v="0"/>
    <b v="0"/>
    <b v="0"/>
    <b v="0"/>
    <x v="5"/>
    <n v="2696"/>
  </r>
  <r>
    <n v="15"/>
    <n v="98"/>
    <n v="4.8"/>
    <n v="2"/>
    <n v="168"/>
    <n v="6.4883720930232602"/>
    <n v="4.39825439453125"/>
    <n v="2.0901176984920102"/>
    <n v="4.3685919935495381"/>
    <b v="0"/>
    <b v="0"/>
    <b v="1"/>
    <b v="0"/>
    <b v="0"/>
    <b v="0"/>
    <x v="4"/>
    <n v="2697"/>
  </r>
  <r>
    <n v="15"/>
    <n v="98"/>
    <n v="4.8"/>
    <n v="2"/>
    <n v="96"/>
    <n v="5.4074074074074101"/>
    <n v="4.3519148826599103"/>
    <n v="1.0554925247474998"/>
    <n v="1.1140644697978515"/>
    <b v="0"/>
    <b v="1"/>
    <b v="0"/>
    <b v="0"/>
    <b v="0"/>
    <b v="0"/>
    <x v="5"/>
    <n v="2698"/>
  </r>
  <r>
    <n v="15"/>
    <n v="98"/>
    <n v="4.8"/>
    <n v="2"/>
    <n v="304"/>
    <n v="5"/>
    <n v="4.4539961814880398"/>
    <n v="0.54600381851196023"/>
    <n v="0.29812016982964162"/>
    <b v="1"/>
    <b v="0"/>
    <b v="0"/>
    <b v="0"/>
    <b v="0"/>
    <b v="0"/>
    <x v="5"/>
    <n v="2699"/>
  </r>
  <r>
    <n v="15"/>
    <n v="98"/>
    <n v="4.8"/>
    <n v="2"/>
    <n v="196"/>
    <n v="5"/>
    <n v="4.4183535575866699"/>
    <n v="0.58164644241333008"/>
    <n v="0.3383125839720833"/>
    <b v="1"/>
    <b v="0"/>
    <b v="0"/>
    <b v="0"/>
    <b v="0"/>
    <b v="0"/>
    <x v="5"/>
    <n v="2700"/>
  </r>
  <r>
    <n v="15"/>
    <n v="98"/>
    <n v="4.8"/>
    <n v="2"/>
    <n v="63"/>
    <n v="6"/>
    <n v="4.3102650642395002"/>
    <n v="1.6897349357604998"/>
    <n v="2.8552041531295407"/>
    <b v="0"/>
    <b v="1"/>
    <b v="0"/>
    <b v="0"/>
    <b v="0"/>
    <b v="0"/>
    <x v="4"/>
    <n v="2701"/>
  </r>
  <r>
    <n v="15"/>
    <n v="98"/>
    <n v="4.8"/>
    <n v="2"/>
    <n v="1231"/>
    <n v="6"/>
    <n v="4.54144191741943"/>
    <n v="1.45855808258057"/>
    <n v="2.1273916802611086"/>
    <b v="0"/>
    <b v="1"/>
    <b v="0"/>
    <b v="0"/>
    <b v="0"/>
    <b v="0"/>
    <x v="5"/>
    <n v="2702"/>
  </r>
  <r>
    <n v="15"/>
    <n v="98"/>
    <n v="4.8"/>
    <n v="2"/>
    <n v="967"/>
    <n v="6"/>
    <n v="4.5624446868896502"/>
    <n v="1.4375553131103498"/>
    <n v="2.0665652782517956"/>
    <b v="0"/>
    <b v="1"/>
    <b v="0"/>
    <b v="0"/>
    <b v="0"/>
    <b v="0"/>
    <x v="5"/>
    <n v="2703"/>
  </r>
  <r>
    <n v="15"/>
    <n v="98"/>
    <n v="4.8"/>
    <n v="2"/>
    <n v="367"/>
    <n v="6.0245769540692997"/>
    <n v="4.4595046043395996"/>
    <n v="1.5650723497297001"/>
    <n v="2.4494514598884449"/>
    <b v="0"/>
    <b v="1"/>
    <b v="0"/>
    <b v="0"/>
    <b v="0"/>
    <b v="0"/>
    <x v="4"/>
    <n v="2704"/>
  </r>
  <r>
    <n v="15"/>
    <n v="98"/>
    <n v="4.8"/>
    <n v="2"/>
    <n v="790"/>
    <n v="6"/>
    <n v="4.5455474853515598"/>
    <n v="1.4544525146484402"/>
    <n v="2.1154321173671709"/>
    <b v="0"/>
    <b v="1"/>
    <b v="0"/>
    <b v="0"/>
    <b v="0"/>
    <b v="0"/>
    <x v="5"/>
    <n v="2705"/>
  </r>
  <r>
    <n v="15"/>
    <n v="98"/>
    <n v="4.8"/>
    <n v="2"/>
    <n v="631"/>
    <n v="6"/>
    <n v="4.5664997100830096"/>
    <n v="1.4335002899169904"/>
    <n v="2.0549230811920958"/>
    <b v="0"/>
    <b v="1"/>
    <b v="0"/>
    <b v="0"/>
    <b v="0"/>
    <b v="0"/>
    <x v="5"/>
    <n v="2706"/>
  </r>
  <r>
    <n v="15"/>
    <n v="98"/>
    <n v="4.8"/>
    <n v="2"/>
    <n v="224"/>
    <n v="6.0003563791874601"/>
    <n v="4.43289995193481"/>
    <n v="1.5674564272526501"/>
    <n v="2.4569196513356424"/>
    <b v="0"/>
    <b v="1"/>
    <b v="0"/>
    <b v="0"/>
    <b v="0"/>
    <b v="0"/>
    <x v="4"/>
    <n v="2707"/>
  </r>
  <r>
    <n v="15"/>
    <n v="98"/>
    <n v="4.8"/>
    <n v="2"/>
    <n v="1016"/>
    <n v="6.0723562152133601"/>
    <n v="4.5689773559570304"/>
    <n v="1.5033788592563297"/>
    <n v="2.2601479944588632"/>
    <b v="0"/>
    <b v="1"/>
    <b v="0"/>
    <b v="0"/>
    <b v="0"/>
    <b v="0"/>
    <x v="4"/>
    <n v="2708"/>
  </r>
  <r>
    <n v="15"/>
    <n v="98"/>
    <n v="4.8"/>
    <n v="2"/>
    <n v="680"/>
    <n v="6"/>
    <n v="4.5535550117492702"/>
    <n v="1.4464449882507298"/>
    <n v="2.0922031040356539"/>
    <b v="0"/>
    <b v="1"/>
    <b v="0"/>
    <b v="0"/>
    <b v="0"/>
    <b v="0"/>
    <x v="5"/>
    <n v="2709"/>
  </r>
  <r>
    <n v="15"/>
    <n v="98"/>
    <n v="4.8"/>
    <n v="2"/>
    <n v="807"/>
    <n v="6.0583657587548601"/>
    <n v="4.5463428497314498"/>
    <n v="1.5120229090234103"/>
    <n v="2.286213277411616"/>
    <b v="0"/>
    <b v="1"/>
    <b v="0"/>
    <b v="0"/>
    <b v="0"/>
    <b v="0"/>
    <x v="4"/>
    <n v="2710"/>
  </r>
  <r>
    <n v="15"/>
    <n v="98"/>
    <n v="4.8"/>
    <n v="2"/>
    <n v="906"/>
    <n v="6.0606060606060597"/>
    <n v="4.5550947189331099"/>
    <n v="1.5055113416729498"/>
    <n v="2.2665643999058851"/>
    <b v="0"/>
    <b v="1"/>
    <b v="0"/>
    <b v="0"/>
    <b v="0"/>
    <b v="0"/>
    <x v="4"/>
    <n v="2711"/>
  </r>
  <r>
    <n v="15"/>
    <n v="98"/>
    <n v="4.8"/>
    <n v="2"/>
    <n v="718"/>
    <n v="6.0956521739130398"/>
    <n v="4.5475006103515598"/>
    <n v="1.54815156356148"/>
    <n v="2.3967732637578552"/>
    <b v="0"/>
    <b v="1"/>
    <b v="0"/>
    <b v="0"/>
    <b v="0"/>
    <b v="0"/>
    <x v="4"/>
    <n v="2712"/>
  </r>
  <r>
    <n v="15"/>
    <n v="98"/>
    <n v="4.8"/>
    <n v="2"/>
    <n v="771"/>
    <n v="6.0384615384615401"/>
    <n v="4.5449571609497097"/>
    <n v="1.4935043775118304"/>
    <n v="2.2305553256469999"/>
    <b v="0"/>
    <b v="1"/>
    <b v="0"/>
    <b v="0"/>
    <b v="0"/>
    <b v="0"/>
    <x v="5"/>
    <n v="2713"/>
  </r>
  <r>
    <n v="15"/>
    <n v="98"/>
    <n v="4.8"/>
    <n v="2"/>
    <n v="907"/>
    <n v="6"/>
    <n v="4.55521535873413"/>
    <n v="1.44478464126587"/>
    <n v="2.0874026596377488"/>
    <b v="0"/>
    <b v="1"/>
    <b v="0"/>
    <b v="0"/>
    <b v="0"/>
    <b v="0"/>
    <x v="5"/>
    <n v="2714"/>
  </r>
  <r>
    <n v="15"/>
    <n v="98"/>
    <n v="4.8"/>
    <n v="2"/>
    <n v="683"/>
    <n v="6"/>
    <n v="4.5528941154479998"/>
    <n v="1.4471058845520002"/>
    <n v="2.0941154411050267"/>
    <b v="0"/>
    <b v="1"/>
    <b v="0"/>
    <b v="0"/>
    <b v="0"/>
    <b v="0"/>
    <x v="5"/>
    <n v="2715"/>
  </r>
  <r>
    <n v="15"/>
    <n v="98"/>
    <n v="4.8"/>
    <n v="2"/>
    <n v="334"/>
    <n v="6.0073529411764701"/>
    <n v="4.4566206932067898"/>
    <n v="1.5507322479696803"/>
    <n v="2.4047705048930981"/>
    <b v="0"/>
    <b v="1"/>
    <b v="0"/>
    <b v="0"/>
    <b v="0"/>
    <b v="0"/>
    <x v="4"/>
    <n v="2716"/>
  </r>
  <r>
    <n v="15"/>
    <n v="98"/>
    <n v="4.8"/>
    <n v="2"/>
    <n v="302"/>
    <n v="6.1193737769080201"/>
    <n v="4.4538230895996103"/>
    <n v="1.6655506873084098"/>
    <n v="2.7740590919935162"/>
    <b v="0"/>
    <b v="1"/>
    <b v="0"/>
    <b v="0"/>
    <b v="0"/>
    <b v="0"/>
    <x v="4"/>
    <n v="2717"/>
  </r>
  <r>
    <n v="15"/>
    <n v="98"/>
    <n v="4.8"/>
    <n v="2"/>
    <n v="331"/>
    <n v="6.1005056890012597"/>
    <n v="4.4563570022582999"/>
    <n v="1.6441486867429598"/>
    <n v="2.7032249041185992"/>
    <b v="0"/>
    <b v="1"/>
    <b v="0"/>
    <b v="0"/>
    <b v="0"/>
    <b v="0"/>
    <x v="4"/>
    <n v="2718"/>
  </r>
  <r>
    <n v="15"/>
    <n v="98"/>
    <n v="4.8"/>
    <n v="2"/>
    <n v="299"/>
    <n v="6.3291731669266804"/>
    <n v="4.4535632133483896"/>
    <n v="1.8756099535782909"/>
    <n v="3.5179126979619584"/>
    <b v="0"/>
    <b v="1"/>
    <b v="0"/>
    <b v="0"/>
    <b v="0"/>
    <b v="0"/>
    <x v="4"/>
    <n v="2719"/>
  </r>
  <r>
    <n v="15"/>
    <n v="98"/>
    <n v="4.8"/>
    <n v="2"/>
    <n v="266"/>
    <n v="6.0074074074074097"/>
    <n v="4.4507036209106401"/>
    <n v="1.5567037864967697"/>
    <n v="2.42332667889338"/>
    <b v="0"/>
    <b v="1"/>
    <b v="0"/>
    <b v="0"/>
    <b v="0"/>
    <b v="0"/>
    <x v="4"/>
    <n v="2720"/>
  </r>
  <r>
    <n v="15"/>
    <n v="98"/>
    <n v="4.8"/>
    <n v="2"/>
    <n v="562"/>
    <n v="6"/>
    <n v="4.5996437072753897"/>
    <n v="1.4003562927246103"/>
    <n v="1.9609977465734143"/>
    <b v="0"/>
    <b v="1"/>
    <b v="0"/>
    <b v="0"/>
    <b v="0"/>
    <b v="0"/>
    <x v="5"/>
    <n v="2721"/>
  </r>
  <r>
    <n v="15"/>
    <n v="98"/>
    <n v="4.8"/>
    <n v="2"/>
    <n v="583"/>
    <n v="6.1585760517799404"/>
    <n v="4.5911316871643102"/>
    <n v="1.5674443646156302"/>
    <n v="2.4568818361652967"/>
    <b v="0"/>
    <b v="1"/>
    <b v="0"/>
    <b v="0"/>
    <b v="0"/>
    <b v="0"/>
    <x v="4"/>
    <n v="2722"/>
  </r>
  <r>
    <n v="15"/>
    <n v="98"/>
    <n v="4.8"/>
    <n v="2"/>
    <n v="484"/>
    <n v="6.07901907356948"/>
    <n v="4.4898986816406303"/>
    <n v="1.5891203919288497"/>
    <n v="2.525303620044101"/>
    <b v="0"/>
    <b v="1"/>
    <b v="0"/>
    <b v="0"/>
    <b v="0"/>
    <b v="0"/>
    <x v="4"/>
    <n v="2723"/>
  </r>
  <r>
    <n v="15"/>
    <n v="98"/>
    <n v="4.8"/>
    <n v="2"/>
    <n v="526"/>
    <n v="6"/>
    <n v="4.5352258682251003"/>
    <n v="1.4647741317748997"/>
    <n v="2.145563257116911"/>
    <b v="0"/>
    <b v="1"/>
    <b v="0"/>
    <b v="0"/>
    <b v="0"/>
    <b v="0"/>
    <x v="5"/>
    <n v="2724"/>
  </r>
  <r>
    <n v="15"/>
    <n v="98"/>
    <n v="4.8"/>
    <n v="2"/>
    <n v="448"/>
    <n v="6.8036677454153196"/>
    <n v="4.4778776168823198"/>
    <n v="2.3257901285329998"/>
    <n v="5.4092997219815482"/>
    <b v="0"/>
    <b v="0"/>
    <b v="1"/>
    <b v="0"/>
    <b v="0"/>
    <b v="0"/>
    <x v="4"/>
    <n v="2725"/>
  </r>
  <r>
    <n v="15"/>
    <n v="98"/>
    <n v="4.8"/>
    <n v="2"/>
    <n v="119"/>
    <n v="6"/>
    <n v="4.3648314476013201"/>
    <n v="1.6351685523986799"/>
    <n v="2.6737761947535943"/>
    <b v="0"/>
    <b v="1"/>
    <b v="0"/>
    <b v="0"/>
    <b v="0"/>
    <b v="0"/>
    <x v="4"/>
    <n v="2726"/>
  </r>
  <r>
    <n v="15"/>
    <n v="98"/>
    <n v="4.8"/>
    <n v="2"/>
    <n v="151"/>
    <n v="6.0200883466554496"/>
    <n v="4.3888092041015598"/>
    <n v="1.6312791425538897"/>
    <n v="2.6610716409313535"/>
    <b v="0"/>
    <b v="1"/>
    <b v="0"/>
    <b v="0"/>
    <b v="0"/>
    <b v="0"/>
    <x v="4"/>
    <n v="2727"/>
  </r>
  <r>
    <n v="15"/>
    <n v="98"/>
    <n v="4.8"/>
    <n v="2"/>
    <n v="186"/>
    <n v="6.00044157908681"/>
    <n v="4.41577243804932"/>
    <n v="1.58466914103749"/>
    <n v="2.5111762865564966"/>
    <b v="0"/>
    <b v="1"/>
    <b v="0"/>
    <b v="0"/>
    <b v="0"/>
    <b v="0"/>
    <x v="4"/>
    <n v="2728"/>
  </r>
  <r>
    <n v="15"/>
    <n v="98"/>
    <n v="4.8"/>
    <n v="2"/>
    <n v="586"/>
    <n v="6.1304347826086998"/>
    <n v="4.5901184082031303"/>
    <n v="1.5403163744055695"/>
    <n v="2.3725745332619184"/>
    <b v="0"/>
    <b v="1"/>
    <b v="0"/>
    <b v="0"/>
    <b v="0"/>
    <b v="0"/>
    <x v="4"/>
    <n v="2729"/>
  </r>
  <r>
    <n v="15"/>
    <n v="98"/>
    <n v="4.8"/>
    <n v="2"/>
    <n v="451"/>
    <n v="6.06666666666667"/>
    <n v="4.4786291122436497"/>
    <n v="1.5880375544230203"/>
    <n v="2.5218632742578473"/>
    <b v="0"/>
    <b v="1"/>
    <b v="0"/>
    <b v="0"/>
    <b v="0"/>
    <b v="0"/>
    <x v="4"/>
    <n v="2730"/>
  </r>
  <r>
    <n v="15"/>
    <n v="98"/>
    <n v="4.8"/>
    <n v="2"/>
    <n v="116"/>
    <n v="6.0004636068613797"/>
    <n v="4.36224412918091"/>
    <n v="1.6382194776804697"/>
    <n v="2.6837630570516708"/>
    <b v="0"/>
    <b v="1"/>
    <b v="0"/>
    <b v="0"/>
    <b v="0"/>
    <b v="0"/>
    <x v="4"/>
    <n v="2731"/>
  </r>
  <r>
    <n v="15"/>
    <n v="98"/>
    <n v="4.8"/>
    <n v="2"/>
    <n v="156"/>
    <n v="6.0001784121320298"/>
    <n v="4.3897576332092303"/>
    <n v="1.6104207789227996"/>
    <n v="2.5934550851863163"/>
    <b v="0"/>
    <b v="1"/>
    <b v="0"/>
    <b v="0"/>
    <b v="0"/>
    <b v="0"/>
    <x v="4"/>
    <n v="2732"/>
  </r>
  <r>
    <n v="15"/>
    <n v="98"/>
    <n v="4.8"/>
    <n v="2"/>
    <n v="107"/>
    <n v="6.0039906560249197"/>
    <n v="4.3564143180847203"/>
    <n v="1.6475763379401993"/>
    <n v="2.7145077893404377"/>
    <b v="0"/>
    <b v="1"/>
    <b v="0"/>
    <b v="0"/>
    <b v="0"/>
    <b v="0"/>
    <x v="4"/>
    <n v="2733"/>
  </r>
  <r>
    <n v="15"/>
    <n v="98"/>
    <n v="4.8"/>
    <n v="2"/>
    <n v="540"/>
    <n v="6.0729927007299302"/>
    <n v="4.6120157241821298"/>
    <n v="1.4609769765478005"/>
    <n v="2.1344537260027523"/>
    <b v="0"/>
    <b v="1"/>
    <b v="0"/>
    <b v="0"/>
    <b v="0"/>
    <b v="0"/>
    <x v="5"/>
    <n v="2734"/>
  </r>
  <r>
    <n v="15"/>
    <n v="98"/>
    <n v="4.8"/>
    <n v="2"/>
    <n v="235"/>
    <n v="6.00732600732601"/>
    <n v="4.4408483505248997"/>
    <n v="1.5664776568011103"/>
    <n v="2.4538522492570971"/>
    <b v="0"/>
    <b v="1"/>
    <b v="0"/>
    <b v="0"/>
    <b v="0"/>
    <b v="0"/>
    <x v="4"/>
    <n v="2735"/>
  </r>
  <r>
    <n v="15"/>
    <n v="98"/>
    <n v="4.8"/>
    <n v="2"/>
    <n v="204"/>
    <n v="6.0927152317880804"/>
    <n v="4.4207658767700204"/>
    <n v="1.67194935501806"/>
    <n v="2.7954146457453066"/>
    <b v="0"/>
    <b v="1"/>
    <b v="0"/>
    <b v="0"/>
    <b v="0"/>
    <b v="0"/>
    <x v="4"/>
    <n v="2736"/>
  </r>
  <r>
    <n v="15"/>
    <n v="98"/>
    <n v="4.8"/>
    <n v="2"/>
    <n v="232"/>
    <n v="6.0056577086280098"/>
    <n v="4.4383468627929696"/>
    <n v="1.5673108458350402"/>
    <n v="2.456463287472149"/>
    <b v="0"/>
    <b v="1"/>
    <b v="0"/>
    <b v="0"/>
    <b v="0"/>
    <b v="0"/>
    <x v="4"/>
    <n v="2737"/>
  </r>
  <r>
    <n v="15"/>
    <n v="98"/>
    <n v="4.8"/>
    <n v="2"/>
    <n v="179"/>
    <n v="6.0289855072463796"/>
    <n v="4.4108743667602504"/>
    <n v="1.6181111404861293"/>
    <n v="2.6182836629653221"/>
    <b v="0"/>
    <b v="1"/>
    <b v="0"/>
    <b v="0"/>
    <b v="0"/>
    <b v="0"/>
    <x v="4"/>
    <n v="2738"/>
  </r>
  <r>
    <n v="15"/>
    <n v="98"/>
    <n v="4.8"/>
    <n v="2"/>
    <n v="407"/>
    <n v="6.0175438596491198"/>
    <n v="4.4698190689086896"/>
    <n v="1.5477247907404301"/>
    <n v="2.395452027872508"/>
    <b v="0"/>
    <b v="1"/>
    <b v="0"/>
    <b v="0"/>
    <b v="0"/>
    <b v="0"/>
    <x v="4"/>
    <n v="2739"/>
  </r>
  <r>
    <n v="15"/>
    <n v="98"/>
    <n v="4.8"/>
    <n v="2"/>
    <n v="321"/>
    <n v="6.0054644808743198"/>
    <n v="4.4554786682128897"/>
    <n v="1.5499858126614301"/>
    <n v="2.4024560194517139"/>
    <b v="0"/>
    <b v="1"/>
    <b v="0"/>
    <b v="0"/>
    <b v="0"/>
    <b v="0"/>
    <x v="4"/>
    <n v="2740"/>
  </r>
  <r>
    <n v="15"/>
    <n v="98"/>
    <n v="4.8"/>
    <n v="2"/>
    <n v="735"/>
    <n v="6"/>
    <n v="4.5465888977050799"/>
    <n v="1.4534111022949201"/>
    <n v="2.1124038322741345"/>
    <b v="0"/>
    <b v="1"/>
    <b v="0"/>
    <b v="0"/>
    <b v="0"/>
    <b v="0"/>
    <x v="5"/>
    <n v="2741"/>
  </r>
  <r>
    <n v="15"/>
    <n v="98"/>
    <n v="4.8"/>
    <n v="2"/>
    <n v="682"/>
    <n v="6.1379310344827598"/>
    <n v="4.5531144142150897"/>
    <n v="1.5848166202676701"/>
    <n v="2.5116437198766404"/>
    <b v="0"/>
    <b v="1"/>
    <b v="0"/>
    <b v="0"/>
    <b v="0"/>
    <b v="0"/>
    <x v="4"/>
    <n v="2742"/>
  </r>
  <r>
    <n v="15"/>
    <n v="98"/>
    <n v="4.8"/>
    <n v="2"/>
    <n v="490"/>
    <n v="6.0019801980198002"/>
    <n v="4.4920024871826199"/>
    <n v="1.5099777108371804"/>
    <n v="2.2800326872250913"/>
    <b v="0"/>
    <b v="1"/>
    <b v="0"/>
    <b v="0"/>
    <b v="0"/>
    <b v="0"/>
    <x v="4"/>
    <n v="2743"/>
  </r>
  <r>
    <n v="15"/>
    <n v="98"/>
    <n v="4.8"/>
    <n v="2"/>
    <n v="585"/>
    <n v="6.0162337662337704"/>
    <n v="4.5904560089111301"/>
    <n v="1.4257777573226402"/>
    <n v="2.0328422132759774"/>
    <b v="0"/>
    <b v="1"/>
    <b v="0"/>
    <b v="0"/>
    <b v="0"/>
    <b v="0"/>
    <x v="5"/>
    <n v="2744"/>
  </r>
  <r>
    <n v="15"/>
    <n v="98"/>
    <n v="4.8"/>
    <n v="2"/>
    <n v="92"/>
    <n v="6.1405693950177902"/>
    <n v="4.3498950004577601"/>
    <n v="1.7906743945600301"/>
    <n v="3.2065147873329303"/>
    <b v="0"/>
    <b v="1"/>
    <b v="0"/>
    <b v="0"/>
    <b v="0"/>
    <b v="0"/>
    <x v="4"/>
    <n v="2745"/>
  </r>
  <r>
    <n v="15"/>
    <n v="98"/>
    <n v="4.8"/>
    <n v="2"/>
    <n v="719"/>
    <n v="6.0714285714285703"/>
    <n v="4.54744672775269"/>
    <n v="1.5239818436758803"/>
    <n v="2.3225206598537351"/>
    <b v="0"/>
    <b v="1"/>
    <b v="0"/>
    <b v="0"/>
    <b v="0"/>
    <b v="0"/>
    <x v="4"/>
    <n v="2746"/>
  </r>
  <r>
    <n v="15"/>
    <n v="98"/>
    <n v="4.8"/>
    <n v="2"/>
    <n v="516"/>
    <n v="6.0246913580246897"/>
    <n v="4.5067009925842303"/>
    <n v="1.5179903654404594"/>
    <n v="2.3042947495700594"/>
    <b v="0"/>
    <b v="1"/>
    <b v="0"/>
    <b v="0"/>
    <b v="0"/>
    <b v="0"/>
    <x v="4"/>
    <n v="2747"/>
  </r>
  <r>
    <n v="15"/>
    <n v="98"/>
    <n v="4.8"/>
    <n v="2"/>
    <n v="610"/>
    <n v="6.0172413793103399"/>
    <n v="4.5764932632446298"/>
    <n v="1.4407481160657101"/>
    <n v="2.0757551339468927"/>
    <b v="0"/>
    <b v="1"/>
    <b v="0"/>
    <b v="0"/>
    <b v="0"/>
    <b v="0"/>
    <x v="5"/>
    <n v="2748"/>
  </r>
  <r>
    <n v="15"/>
    <n v="98"/>
    <n v="4.8"/>
    <n v="2"/>
    <n v="560"/>
    <n v="6"/>
    <n v="4.60076856613159"/>
    <n v="1.39923143386841"/>
    <n v="1.9578486055254465"/>
    <b v="0"/>
    <b v="1"/>
    <b v="0"/>
    <b v="0"/>
    <b v="0"/>
    <b v="0"/>
    <x v="5"/>
    <n v="2749"/>
  </r>
  <r>
    <n v="15"/>
    <n v="98"/>
    <n v="4.8"/>
    <n v="2"/>
    <n v="515"/>
    <n v="6.0595238095238102"/>
    <n v="4.50498342514038"/>
    <n v="1.5545403843834302"/>
    <n v="2.4165958066789832"/>
    <b v="0"/>
    <b v="1"/>
    <b v="0"/>
    <b v="0"/>
    <b v="0"/>
    <b v="0"/>
    <x v="4"/>
    <n v="2750"/>
  </r>
  <r>
    <n v="15"/>
    <n v="98"/>
    <n v="4.8"/>
    <n v="2"/>
    <n v="60"/>
    <n v="6.28265237776289"/>
    <n v="4.3058128356933603"/>
    <n v="1.9768395420695297"/>
    <n v="3.9078945750896681"/>
    <b v="0"/>
    <b v="1"/>
    <b v="0"/>
    <b v="0"/>
    <b v="0"/>
    <b v="0"/>
    <x v="4"/>
    <n v="2751"/>
  </r>
  <r>
    <n v="15"/>
    <n v="98"/>
    <n v="4.8"/>
    <n v="2"/>
    <n v="256"/>
    <n v="6.0252600297176802"/>
    <n v="4.4493350982665998"/>
    <n v="1.5759249314510804"/>
    <n v="2.4835393895690925"/>
    <b v="0"/>
    <b v="1"/>
    <b v="0"/>
    <b v="0"/>
    <b v="0"/>
    <b v="0"/>
    <x v="4"/>
    <n v="2752"/>
  </r>
  <r>
    <n v="15"/>
    <n v="98"/>
    <n v="4.8"/>
    <n v="2"/>
    <n v="281"/>
    <n v="6.0345622119815703"/>
    <n v="4.4520034790039098"/>
    <n v="1.5825587329776605"/>
    <n v="2.5044921433238581"/>
    <b v="0"/>
    <b v="1"/>
    <b v="0"/>
    <b v="0"/>
    <b v="0"/>
    <b v="0"/>
    <x v="4"/>
    <n v="2753"/>
  </r>
  <r>
    <n v="15"/>
    <n v="98"/>
    <n v="4.8"/>
    <n v="2"/>
    <n v="306"/>
    <n v="6.1463414634146298"/>
    <n v="4.4541697502136204"/>
    <n v="1.6921717132010095"/>
    <n v="2.8634451069576392"/>
    <b v="0"/>
    <b v="1"/>
    <b v="0"/>
    <b v="0"/>
    <b v="0"/>
    <b v="0"/>
    <x v="4"/>
    <n v="2754"/>
  </r>
  <r>
    <n v="15"/>
    <n v="98"/>
    <n v="4.8"/>
    <n v="2"/>
    <n v="228"/>
    <n v="6.0436681222707396"/>
    <n v="4.4354481697082502"/>
    <n v="1.6082199525624894"/>
    <n v="2.5863714158200954"/>
    <b v="0"/>
    <b v="1"/>
    <b v="0"/>
    <b v="0"/>
    <b v="0"/>
    <b v="0"/>
    <x v="4"/>
    <n v="2755"/>
  </r>
  <r>
    <n v="15"/>
    <n v="98"/>
    <n v="4.8"/>
    <n v="2"/>
    <n v="253"/>
    <n v="6.3115577889447199"/>
    <n v="4.44863033294678"/>
    <n v="1.8629274559979399"/>
    <n v="3.470498706310956"/>
    <b v="0"/>
    <b v="1"/>
    <b v="0"/>
    <b v="0"/>
    <b v="0"/>
    <b v="0"/>
    <x v="4"/>
    <n v="2756"/>
  </r>
  <r>
    <n v="15"/>
    <n v="98"/>
    <n v="4.8"/>
    <n v="2"/>
    <n v="236"/>
    <n v="6.1724137931034502"/>
    <n v="4.4416146278381303"/>
    <n v="1.7307991652653198"/>
    <n v="2.9956657504831279"/>
    <b v="0"/>
    <b v="1"/>
    <b v="0"/>
    <b v="0"/>
    <b v="0"/>
    <b v="0"/>
    <x v="4"/>
    <n v="2757"/>
  </r>
  <r>
    <n v="15"/>
    <n v="98"/>
    <n v="4.8"/>
    <n v="2"/>
    <n v="417"/>
    <n v="6.2834123222748799"/>
    <n v="4.4713559150695801"/>
    <n v="1.8120564072052998"/>
    <n v="3.2835484228937792"/>
    <b v="0"/>
    <b v="1"/>
    <b v="0"/>
    <b v="0"/>
    <b v="0"/>
    <b v="0"/>
    <x v="4"/>
    <n v="2758"/>
  </r>
  <r>
    <n v="15"/>
    <n v="98"/>
    <n v="4.8"/>
    <n v="2"/>
    <n v="356"/>
    <n v="6.0046403712296996"/>
    <n v="4.4585533142089799"/>
    <n v="1.5460870570207197"/>
    <n v="2.3903851878869902"/>
    <b v="0"/>
    <b v="1"/>
    <b v="0"/>
    <b v="0"/>
    <b v="0"/>
    <b v="0"/>
    <x v="4"/>
    <n v="2759"/>
  </r>
  <r>
    <n v="15"/>
    <n v="98"/>
    <n v="4.8"/>
    <n v="2"/>
    <n v="442"/>
    <n v="6"/>
    <n v="4.4763736724853498"/>
    <n v="1.5236263275146502"/>
    <n v="2.3214371858957801"/>
    <b v="0"/>
    <b v="1"/>
    <b v="0"/>
    <b v="0"/>
    <b v="0"/>
    <b v="0"/>
    <x v="4"/>
    <n v="2760"/>
  </r>
  <r>
    <n v="15"/>
    <n v="98"/>
    <n v="4.8"/>
    <n v="2"/>
    <n v="381"/>
    <n v="6.0231213872832399"/>
    <n v="4.4607052803039604"/>
    <n v="1.5624161069792795"/>
    <n v="2.4411440913482871"/>
    <b v="0"/>
    <b v="1"/>
    <b v="0"/>
    <b v="0"/>
    <b v="0"/>
    <b v="0"/>
    <x v="4"/>
    <n v="2761"/>
  </r>
  <r>
    <n v="15"/>
    <n v="98"/>
    <n v="4.8"/>
    <n v="2"/>
    <n v="392"/>
    <n v="6"/>
    <n v="4.4663925170898402"/>
    <n v="1.5336074829101598"/>
    <n v="2.3519519116380363"/>
    <b v="0"/>
    <b v="1"/>
    <b v="0"/>
    <b v="0"/>
    <b v="0"/>
    <b v="0"/>
    <x v="4"/>
    <n v="2762"/>
  </r>
  <r>
    <n v="15"/>
    <n v="98"/>
    <n v="4.8"/>
    <n v="2"/>
    <n v="135"/>
    <n v="6"/>
    <n v="4.3788390159606898"/>
    <n v="1.6211609840393102"/>
    <n v="2.6281629361713046"/>
    <b v="0"/>
    <b v="1"/>
    <b v="0"/>
    <b v="0"/>
    <b v="0"/>
    <b v="0"/>
    <x v="4"/>
    <n v="2763"/>
  </r>
  <r>
    <n v="15"/>
    <n v="98"/>
    <n v="4.8"/>
    <n v="2"/>
    <n v="132"/>
    <n v="6.0123674911660796"/>
    <n v="4.3768377304077104"/>
    <n v="1.6355297607583692"/>
    <n v="2.6749575983263285"/>
    <b v="0"/>
    <b v="1"/>
    <b v="0"/>
    <b v="0"/>
    <b v="0"/>
    <b v="0"/>
    <x v="4"/>
    <n v="2764"/>
  </r>
  <r>
    <n v="15"/>
    <n v="98"/>
    <n v="4.8"/>
    <n v="2"/>
    <n v="117"/>
    <n v="6.02803738317757"/>
    <n v="4.3631067276001003"/>
    <n v="1.6649306555774697"/>
    <n v="2.7719940878816227"/>
    <b v="0"/>
    <b v="1"/>
    <b v="0"/>
    <b v="0"/>
    <b v="0"/>
    <b v="0"/>
    <x v="4"/>
    <n v="2765"/>
  </r>
  <r>
    <n v="15"/>
    <n v="98"/>
    <n v="4.8"/>
    <n v="2"/>
    <n v="140"/>
    <n v="6"/>
    <n v="4.3827424049377397"/>
    <n v="1.6172575950622603"/>
    <n v="2.6155221287865658"/>
    <b v="0"/>
    <b v="1"/>
    <b v="0"/>
    <b v="0"/>
    <b v="0"/>
    <b v="0"/>
    <x v="4"/>
    <n v="2766"/>
  </r>
  <r>
    <n v="15"/>
    <n v="98"/>
    <n v="4.8"/>
    <n v="2"/>
    <n v="97"/>
    <n v="6"/>
    <n v="4.3522806167602504"/>
    <n v="1.6477193832397496"/>
    <n v="2.7149791659039808"/>
    <b v="0"/>
    <b v="1"/>
    <b v="0"/>
    <b v="0"/>
    <b v="0"/>
    <b v="0"/>
    <x v="4"/>
    <n v="2767"/>
  </r>
  <r>
    <n v="15"/>
    <n v="98"/>
    <n v="4.8"/>
    <n v="2"/>
    <n v="487"/>
    <n v="6.0370370370370399"/>
    <n v="4.4909472465515101"/>
    <n v="1.5460897904855297"/>
    <n v="2.3903936402435892"/>
    <b v="0"/>
    <b v="1"/>
    <b v="0"/>
    <b v="0"/>
    <b v="0"/>
    <b v="0"/>
    <x v="4"/>
    <n v="2768"/>
  </r>
  <r>
    <n v="15"/>
    <n v="98"/>
    <n v="4.8"/>
    <n v="2"/>
    <n v="359"/>
    <n v="6"/>
    <n v="4.4588170051574698"/>
    <n v="1.5411829948425302"/>
    <n v="2.3752450235917903"/>
    <b v="0"/>
    <b v="1"/>
    <b v="0"/>
    <b v="0"/>
    <b v="0"/>
    <b v="0"/>
    <x v="4"/>
    <n v="2769"/>
  </r>
  <r>
    <n v="15"/>
    <n v="98"/>
    <n v="4.8"/>
    <n v="2"/>
    <n v="378"/>
    <n v="6.0491803278688501"/>
    <n v="4.46044826507568"/>
    <n v="1.58873206279317"/>
    <n v="2.5240695673470412"/>
    <b v="0"/>
    <b v="1"/>
    <b v="0"/>
    <b v="0"/>
    <b v="0"/>
    <b v="0"/>
    <x v="4"/>
    <n v="2770"/>
  </r>
  <r>
    <n v="15"/>
    <n v="98"/>
    <n v="4.8"/>
    <n v="2"/>
    <n v="362"/>
    <n v="6.02247191011236"/>
    <n v="4.4590759277343803"/>
    <n v="1.5633959823779797"/>
    <n v="2.4442069977156082"/>
    <b v="0"/>
    <b v="1"/>
    <b v="0"/>
    <b v="0"/>
    <b v="0"/>
    <b v="0"/>
    <x v="4"/>
    <n v="2771"/>
  </r>
  <r>
    <n v="15"/>
    <n v="98"/>
    <n v="4.8"/>
    <n v="2"/>
    <n v="491"/>
    <n v="6.5"/>
    <n v="4.4923419952392596"/>
    <n v="2.0076580047607404"/>
    <n v="4.0306906640798772"/>
    <b v="0"/>
    <b v="0"/>
    <b v="1"/>
    <b v="0"/>
    <b v="0"/>
    <b v="0"/>
    <x v="4"/>
    <n v="2772"/>
  </r>
  <r>
    <n v="15"/>
    <n v="98"/>
    <n v="4.8"/>
    <n v="2"/>
    <n v="206"/>
    <n v="6"/>
    <n v="4.4215469360351598"/>
    <n v="1.5784530639648402"/>
    <n v="2.491514075139992"/>
    <b v="0"/>
    <b v="1"/>
    <b v="0"/>
    <b v="0"/>
    <b v="0"/>
    <b v="0"/>
    <x v="4"/>
    <n v="2773"/>
  </r>
  <r>
    <n v="15"/>
    <n v="98"/>
    <n v="4.8"/>
    <n v="2"/>
    <n v="123"/>
    <n v="6"/>
    <n v="4.3686537742614702"/>
    <n v="1.6313462257385298"/>
    <n v="2.6612905082313465"/>
    <b v="0"/>
    <b v="1"/>
    <b v="0"/>
    <b v="0"/>
    <b v="0"/>
    <b v="0"/>
    <x v="4"/>
    <n v="2774"/>
  </r>
  <r>
    <n v="15"/>
    <n v="98"/>
    <n v="4.8"/>
    <n v="2"/>
    <n v="177"/>
    <n v="6"/>
    <n v="4.4089870452880904"/>
    <n v="1.5910129547119096"/>
    <n v="2.5313222220611209"/>
    <b v="0"/>
    <b v="1"/>
    <b v="0"/>
    <b v="0"/>
    <b v="0"/>
    <b v="0"/>
    <x v="4"/>
    <n v="2775"/>
  </r>
  <r>
    <n v="15"/>
    <n v="98"/>
    <n v="4.8"/>
    <n v="2"/>
    <n v="325"/>
    <n v="6"/>
    <n v="4.4558300971984899"/>
    <n v="1.5441699028015101"/>
    <n v="2.3844606887180251"/>
    <b v="0"/>
    <b v="1"/>
    <b v="0"/>
    <b v="0"/>
    <b v="0"/>
    <b v="0"/>
    <x v="4"/>
    <n v="2776"/>
  </r>
  <r>
    <n v="15"/>
    <n v="98"/>
    <n v="4.8"/>
    <n v="2"/>
    <n v="541"/>
    <n v="6"/>
    <n v="4.6114530563354501"/>
    <n v="1.3885469436645499"/>
    <n v="1.9280626147601627"/>
    <b v="0"/>
    <b v="1"/>
    <b v="0"/>
    <b v="0"/>
    <b v="0"/>
    <b v="0"/>
    <x v="5"/>
    <n v="2777"/>
  </r>
  <r>
    <n v="15"/>
    <n v="98"/>
    <n v="4.8"/>
    <n v="2"/>
    <n v="384"/>
    <n v="6"/>
    <n v="4.4617691040039098"/>
    <n v="1.5382308959960902"/>
    <n v="2.3661542893969343"/>
    <b v="0"/>
    <b v="1"/>
    <b v="0"/>
    <b v="0"/>
    <b v="0"/>
    <b v="0"/>
    <x v="4"/>
    <n v="2778"/>
  </r>
  <r>
    <n v="15"/>
    <n v="98"/>
    <n v="4.8"/>
    <n v="2"/>
    <n v="399"/>
    <n v="6"/>
    <n v="4.4683089256286603"/>
    <n v="1.5316910743713397"/>
    <n v="2.3460775473088287"/>
    <b v="0"/>
    <b v="1"/>
    <b v="0"/>
    <b v="0"/>
    <b v="0"/>
    <b v="0"/>
    <x v="4"/>
    <n v="2779"/>
  </r>
  <r>
    <n v="15"/>
    <n v="98"/>
    <n v="4.8"/>
    <n v="2"/>
    <n v="363"/>
    <n v="6"/>
    <n v="4.4591617584228498"/>
    <n v="1.5408382415771502"/>
    <n v="2.3741824867065642"/>
    <b v="0"/>
    <b v="1"/>
    <b v="0"/>
    <b v="0"/>
    <b v="0"/>
    <b v="0"/>
    <x v="4"/>
    <n v="2780"/>
  </r>
  <r>
    <n v="15"/>
    <n v="98"/>
    <n v="4.8"/>
    <n v="2"/>
    <n v="431"/>
    <n v="6"/>
    <n v="4.4736161231994602"/>
    <n v="1.5263838768005398"/>
    <n v="2.3298477393566452"/>
    <b v="0"/>
    <b v="1"/>
    <b v="0"/>
    <b v="0"/>
    <b v="0"/>
    <b v="0"/>
    <x v="4"/>
    <n v="2781"/>
  </r>
  <r>
    <n v="15"/>
    <n v="98"/>
    <n v="4.8"/>
    <n v="2"/>
    <n v="347"/>
    <n v="6"/>
    <n v="4.45776271820068"/>
    <n v="1.54223728179932"/>
    <n v="2.3784958333717552"/>
    <b v="0"/>
    <b v="1"/>
    <b v="0"/>
    <b v="0"/>
    <b v="0"/>
    <b v="0"/>
    <x v="4"/>
    <n v="2782"/>
  </r>
  <r>
    <n v="15"/>
    <n v="98"/>
    <n v="4.8"/>
    <n v="2"/>
    <n v="170"/>
    <n v="6"/>
    <n v="4.4003930091857901"/>
    <n v="1.5996069908142099"/>
    <n v="2.5587425250616915"/>
    <b v="0"/>
    <b v="1"/>
    <b v="0"/>
    <b v="0"/>
    <b v="0"/>
    <b v="0"/>
    <x v="4"/>
    <n v="2783"/>
  </r>
  <r>
    <n v="15"/>
    <n v="98"/>
    <n v="4.8"/>
    <n v="2"/>
    <n v="310"/>
    <n v="6"/>
    <n v="4.4545154571533203"/>
    <n v="1.5454845428466797"/>
    <n v="2.3885224721780105"/>
    <b v="0"/>
    <b v="1"/>
    <b v="0"/>
    <b v="0"/>
    <b v="0"/>
    <b v="0"/>
    <x v="4"/>
    <n v="2784"/>
  </r>
  <r>
    <n v="15"/>
    <n v="98"/>
    <n v="4.8"/>
    <n v="2"/>
    <n v="264"/>
    <n v="6.1926751592356704"/>
    <n v="4.4505305290222203"/>
    <n v="1.74214463021345"/>
    <n v="3.0350679125815585"/>
    <b v="0"/>
    <b v="1"/>
    <b v="0"/>
    <b v="0"/>
    <b v="0"/>
    <b v="0"/>
    <x v="4"/>
    <n v="2785"/>
  </r>
  <r>
    <n v="15"/>
    <n v="98"/>
    <n v="4.8"/>
    <n v="2"/>
    <n v="248"/>
    <n v="6"/>
    <n v="4.4474558830261204"/>
    <n v="1.5525441169738796"/>
    <n v="2.4103932351502038"/>
    <b v="0"/>
    <b v="1"/>
    <b v="0"/>
    <b v="0"/>
    <b v="0"/>
    <b v="0"/>
    <x v="4"/>
    <n v="2786"/>
  </r>
  <r>
    <n v="15"/>
    <n v="98"/>
    <n v="4.8"/>
    <n v="2"/>
    <n v="326"/>
    <n v="6"/>
    <n v="4.4559178352356001"/>
    <n v="1.5440821647643999"/>
    <n v="2.3841897315435152"/>
    <b v="0"/>
    <b v="1"/>
    <b v="0"/>
    <b v="0"/>
    <b v="0"/>
    <b v="0"/>
    <x v="4"/>
    <n v="2787"/>
  </r>
  <r>
    <n v="15"/>
    <n v="98"/>
    <n v="4.8"/>
    <n v="2"/>
    <n v="267"/>
    <n v="6.5"/>
    <n v="4.4507904052734402"/>
    <n v="2.0492095947265598"/>
    <n v="4.1992599631193919"/>
    <b v="0"/>
    <b v="0"/>
    <b v="1"/>
    <b v="0"/>
    <b v="0"/>
    <b v="0"/>
    <x v="4"/>
    <n v="2788"/>
  </r>
  <r>
    <n v="15"/>
    <n v="98"/>
    <n v="4.8"/>
    <n v="2"/>
    <n v="238"/>
    <n v="6"/>
    <n v="4.4429864883422896"/>
    <n v="1.5570135116577104"/>
    <n v="2.4242910754846752"/>
    <b v="0"/>
    <b v="1"/>
    <b v="0"/>
    <b v="0"/>
    <b v="0"/>
    <b v="0"/>
    <x v="4"/>
    <n v="2789"/>
  </r>
  <r>
    <n v="15"/>
    <n v="98"/>
    <n v="4.8"/>
    <n v="2"/>
    <n v="118"/>
    <n v="6"/>
    <n v="4.3639688491821298"/>
    <n v="1.6360311508178702"/>
    <n v="2.6765979264464446"/>
    <b v="0"/>
    <b v="1"/>
    <b v="0"/>
    <b v="0"/>
    <b v="0"/>
    <b v="0"/>
    <x v="4"/>
    <n v="2790"/>
  </r>
  <r>
    <n v="15"/>
    <n v="98"/>
    <n v="4.8"/>
    <n v="2"/>
    <n v="82"/>
    <n v="6.9375"/>
    <n v="4.3386173248290998"/>
    <n v="2.5988826751709002"/>
    <n v="6.7541911593034545"/>
    <b v="0"/>
    <b v="0"/>
    <b v="1"/>
    <b v="0"/>
    <b v="0"/>
    <b v="0"/>
    <x v="6"/>
    <n v="2791"/>
  </r>
  <r>
    <n v="15"/>
    <n v="98"/>
    <n v="4.8"/>
    <n v="2"/>
    <n v="283"/>
    <n v="6"/>
    <n v="4.4521765708923304"/>
    <n v="1.5478234291076696"/>
    <n v="2.3957573676946251"/>
    <b v="0"/>
    <b v="1"/>
    <b v="0"/>
    <b v="0"/>
    <b v="0"/>
    <b v="0"/>
    <x v="4"/>
    <n v="2792"/>
  </r>
  <r>
    <n v="15"/>
    <n v="98"/>
    <n v="4.8"/>
    <n v="2"/>
    <n v="258"/>
    <n v="6"/>
    <n v="4.4498047828674299"/>
    <n v="1.5501952171325701"/>
    <n v="2.4031052112206961"/>
    <b v="0"/>
    <b v="1"/>
    <b v="0"/>
    <b v="0"/>
    <b v="0"/>
    <b v="0"/>
    <x v="4"/>
    <n v="2793"/>
  </r>
  <r>
    <n v="15"/>
    <n v="98"/>
    <n v="4.8"/>
    <n v="2"/>
    <n v="98"/>
    <n v="6"/>
    <n v="4.3526468276977504"/>
    <n v="1.6473531723022496"/>
    <n v="2.7137724742942853"/>
    <b v="0"/>
    <b v="1"/>
    <b v="0"/>
    <b v="0"/>
    <b v="0"/>
    <b v="0"/>
    <x v="4"/>
    <n v="2794"/>
  </r>
  <r>
    <n v="15"/>
    <n v="98"/>
    <n v="4.8"/>
    <n v="2"/>
    <n v="791"/>
    <n v="7"/>
    <n v="4.54559421539307"/>
    <n v="2.45440578460693"/>
    <n v="6.0241077555119595"/>
    <b v="0"/>
    <b v="0"/>
    <b v="1"/>
    <b v="0"/>
    <b v="0"/>
    <b v="0"/>
    <x v="4"/>
    <n v="2795"/>
  </r>
  <r>
    <n v="15"/>
    <n v="98"/>
    <n v="4.8"/>
    <n v="2"/>
    <n v="632"/>
    <n v="7"/>
    <n v="4.5661211013793901"/>
    <n v="2.4338788986206099"/>
    <n v="5.9237664931506728"/>
    <b v="0"/>
    <b v="0"/>
    <b v="1"/>
    <b v="0"/>
    <b v="0"/>
    <b v="0"/>
    <x v="4"/>
    <n v="2796"/>
  </r>
  <r>
    <n v="15"/>
    <n v="98"/>
    <n v="4.8"/>
    <n v="2"/>
    <n v="681"/>
    <n v="7"/>
    <n v="4.5533347129821804"/>
    <n v="2.4466652870178196"/>
    <n v="5.9861710266979893"/>
    <b v="0"/>
    <b v="0"/>
    <b v="1"/>
    <b v="0"/>
    <b v="0"/>
    <b v="0"/>
    <x v="4"/>
    <n v="2797"/>
  </r>
  <r>
    <n v="15"/>
    <n v="98"/>
    <n v="4.8"/>
    <n v="2"/>
    <n v="368"/>
    <n v="7"/>
    <n v="4.4595904350280797"/>
    <n v="2.5404095649719203"/>
    <n v="6.4536807578008215"/>
    <b v="0"/>
    <b v="0"/>
    <b v="1"/>
    <b v="0"/>
    <b v="0"/>
    <b v="0"/>
    <x v="6"/>
    <n v="2798"/>
  </r>
  <r>
    <n v="15"/>
    <n v="98"/>
    <n v="4.8"/>
    <n v="2"/>
    <n v="1771"/>
    <n v="7"/>
    <n v="4.5020771026611301"/>
    <n v="2.4979228973388699"/>
    <n v="6.2396188010498141"/>
    <b v="0"/>
    <b v="0"/>
    <b v="1"/>
    <b v="0"/>
    <b v="0"/>
    <b v="0"/>
    <x v="4"/>
    <n v="2799"/>
  </r>
  <r>
    <n v="15"/>
    <n v="98"/>
    <n v="4.8"/>
    <n v="2"/>
    <n v="1425"/>
    <n v="7"/>
    <n v="4.5254569053649902"/>
    <n v="2.4745430946350098"/>
    <n v="6.1233635272058109"/>
    <b v="0"/>
    <b v="0"/>
    <b v="1"/>
    <b v="0"/>
    <b v="0"/>
    <b v="0"/>
    <x v="4"/>
    <n v="2800"/>
  </r>
  <r>
    <n v="15"/>
    <n v="98"/>
    <n v="4.8"/>
    <n v="2"/>
    <n v="1232"/>
    <n v="7"/>
    <n v="4.5411958694457999"/>
    <n v="2.4588041305542001"/>
    <n v="6.045717752430396"/>
    <b v="0"/>
    <b v="0"/>
    <b v="1"/>
    <b v="0"/>
    <b v="0"/>
    <b v="0"/>
    <x v="4"/>
    <n v="2801"/>
  </r>
  <r>
    <n v="15"/>
    <n v="98"/>
    <n v="4.8"/>
    <n v="2"/>
    <n v="1017"/>
    <n v="7"/>
    <n v="4.5691156387329102"/>
    <n v="2.4308843612670898"/>
    <n v="5.9091987778529074"/>
    <b v="0"/>
    <b v="0"/>
    <b v="1"/>
    <b v="0"/>
    <b v="0"/>
    <b v="0"/>
    <x v="4"/>
    <n v="2802"/>
  </r>
  <r>
    <n v="15"/>
    <n v="98"/>
    <n v="4.8"/>
    <n v="2"/>
    <n v="1376"/>
    <n v="7"/>
    <n v="4.5278444290161097"/>
    <n v="2.4721555709838903"/>
    <n v="6.1115531671466847"/>
    <b v="0"/>
    <b v="0"/>
    <b v="1"/>
    <b v="0"/>
    <b v="0"/>
    <b v="0"/>
    <x v="4"/>
    <n v="2803"/>
  </r>
  <r>
    <n v="15"/>
    <n v="98"/>
    <n v="4.8"/>
    <n v="2"/>
    <n v="1103"/>
    <n v="7"/>
    <n v="4.5819578170776403"/>
    <n v="2.4180421829223597"/>
    <n v="5.8469279983919309"/>
    <b v="0"/>
    <b v="0"/>
    <b v="1"/>
    <b v="0"/>
    <b v="0"/>
    <b v="0"/>
    <x v="4"/>
    <n v="2804"/>
  </r>
  <r>
    <n v="15"/>
    <n v="98"/>
    <n v="4.8"/>
    <n v="2"/>
    <n v="1067"/>
    <n v="7"/>
    <n v="4.5761966705322301"/>
    <n v="2.4238033294677699"/>
    <n v="5.874822579939047"/>
    <b v="0"/>
    <b v="0"/>
    <b v="1"/>
    <b v="0"/>
    <b v="0"/>
    <b v="0"/>
    <x v="4"/>
    <n v="2805"/>
  </r>
  <r>
    <n v="15"/>
    <n v="98"/>
    <n v="4.8"/>
    <n v="2"/>
    <n v="587"/>
    <n v="7"/>
    <n v="4.5897803306579599"/>
    <n v="2.4102196693420401"/>
    <n v="5.8091588544832531"/>
    <b v="0"/>
    <b v="0"/>
    <b v="1"/>
    <b v="0"/>
    <b v="0"/>
    <b v="0"/>
    <x v="4"/>
    <n v="2806"/>
  </r>
  <r>
    <n v="15"/>
    <n v="98"/>
    <n v="4.8"/>
    <n v="2"/>
    <n v="488"/>
    <n v="7"/>
    <n v="4.4913053512573198"/>
    <n v="2.5086946487426802"/>
    <n v="6.2935488406301596"/>
    <b v="0"/>
    <b v="0"/>
    <b v="1"/>
    <b v="0"/>
    <b v="0"/>
    <b v="0"/>
    <x v="6"/>
    <n v="2807"/>
  </r>
  <r>
    <n v="15"/>
    <n v="98"/>
    <n v="4.8"/>
    <n v="2"/>
    <n v="563"/>
    <n v="7"/>
    <n v="4.59908151626587"/>
    <n v="2.40091848373413"/>
    <n v="5.7644095655361935"/>
    <b v="0"/>
    <b v="0"/>
    <b v="1"/>
    <b v="0"/>
    <b v="0"/>
    <b v="0"/>
    <x v="4"/>
    <n v="2808"/>
  </r>
  <r>
    <n v="15"/>
    <n v="98"/>
    <n v="4.8"/>
    <n v="2"/>
    <n v="527"/>
    <n v="7"/>
    <n v="4.5391535758972203"/>
    <n v="2.4608464241027797"/>
    <n v="6.0557651230194374"/>
    <b v="0"/>
    <b v="0"/>
    <b v="1"/>
    <b v="0"/>
    <b v="0"/>
    <b v="0"/>
    <x v="4"/>
    <n v="2809"/>
  </r>
  <r>
    <n v="15"/>
    <n v="98"/>
    <n v="4.8"/>
    <n v="2"/>
    <n v="452"/>
    <n v="7"/>
    <n v="4.4788799285888699"/>
    <n v="2.5211200714111301"/>
    <n v="6.3560464144720621"/>
    <b v="0"/>
    <b v="0"/>
    <b v="1"/>
    <b v="0"/>
    <b v="0"/>
    <b v="0"/>
    <x v="6"/>
    <n v="2810"/>
  </r>
  <r>
    <n v="15"/>
    <n v="98"/>
    <n v="4.8"/>
    <n v="2"/>
    <n v="584"/>
    <n v="7"/>
    <n v="4.5907940864562997"/>
    <n v="2.4092059135437003"/>
    <n v="5.8042731338539353"/>
    <b v="0"/>
    <b v="0"/>
    <b v="1"/>
    <b v="0"/>
    <b v="0"/>
    <b v="0"/>
    <x v="4"/>
    <n v="2811"/>
  </r>
  <r>
    <n v="15"/>
    <n v="98"/>
    <n v="4.8"/>
    <n v="2"/>
    <n v="449"/>
    <n v="7"/>
    <n v="4.47812795639038"/>
    <n v="2.52187204360962"/>
    <n v="6.3598386043397612"/>
    <b v="0"/>
    <b v="0"/>
    <b v="1"/>
    <b v="0"/>
    <b v="0"/>
    <b v="0"/>
    <x v="6"/>
    <n v="2812"/>
  </r>
  <r>
    <n v="15"/>
    <n v="98"/>
    <n v="4.8"/>
    <n v="2"/>
    <n v="485"/>
    <n v="7"/>
    <n v="4.4902439117431596"/>
    <n v="2.5097560882568404"/>
    <n v="6.2988756225422771"/>
    <b v="0"/>
    <b v="0"/>
    <b v="1"/>
    <b v="0"/>
    <b v="0"/>
    <b v="0"/>
    <x v="6"/>
    <n v="2813"/>
  </r>
  <r>
    <n v="15"/>
    <n v="98"/>
    <n v="4.8"/>
    <n v="2"/>
    <n v="187"/>
    <n v="7"/>
    <n v="4.4159607887268102"/>
    <n v="2.5840392112731898"/>
    <n v="6.6772586453973686"/>
    <b v="0"/>
    <b v="0"/>
    <b v="1"/>
    <b v="0"/>
    <b v="0"/>
    <b v="0"/>
    <x v="6"/>
    <n v="2814"/>
  </r>
  <r>
    <n v="15"/>
    <n v="98"/>
    <n v="4.8"/>
    <n v="2"/>
    <n v="968"/>
    <n v="7"/>
    <n v="4.5625653266906703"/>
    <n v="2.4374346733093297"/>
    <n v="5.9410877866505585"/>
    <b v="0"/>
    <b v="0"/>
    <b v="1"/>
    <b v="0"/>
    <b v="0"/>
    <b v="0"/>
    <x v="4"/>
    <n v="2815"/>
  </r>
  <r>
    <n v="15"/>
    <n v="98"/>
    <n v="4.8"/>
    <n v="2"/>
    <n v="808"/>
    <n v="7"/>
    <n v="4.5463895797729501"/>
    <n v="2.4536104202270499"/>
    <n v="6.0202040942467603"/>
    <b v="0"/>
    <b v="0"/>
    <b v="1"/>
    <b v="0"/>
    <b v="0"/>
    <b v="0"/>
    <x v="4"/>
    <n v="2816"/>
  </r>
  <r>
    <n v="15"/>
    <n v="98"/>
    <n v="4.8"/>
    <n v="2"/>
    <n v="908"/>
    <n v="7"/>
    <n v="4.5553359985351598"/>
    <n v="2.4446640014648402"/>
    <n v="5.9763820800580838"/>
    <b v="0"/>
    <b v="0"/>
    <b v="1"/>
    <b v="0"/>
    <b v="0"/>
    <b v="0"/>
    <x v="4"/>
    <n v="2817"/>
  </r>
  <r>
    <n v="15"/>
    <n v="98"/>
    <n v="4.8"/>
    <n v="2"/>
    <n v="720"/>
    <n v="7"/>
    <n v="4.5473933219909703"/>
    <n v="2.4526066780090297"/>
    <n v="6.0152795170144877"/>
    <b v="0"/>
    <b v="0"/>
    <b v="1"/>
    <b v="0"/>
    <b v="0"/>
    <b v="0"/>
    <x v="4"/>
    <n v="2818"/>
  </r>
  <r>
    <n v="15"/>
    <n v="98"/>
    <n v="4.8"/>
    <n v="2"/>
    <n v="772"/>
    <n v="7"/>
    <n v="4.54496097564697"/>
    <n v="2.45503902435303"/>
    <n v="6.0272166110962777"/>
    <b v="0"/>
    <b v="0"/>
    <b v="1"/>
    <b v="0"/>
    <b v="0"/>
    <b v="0"/>
    <x v="4"/>
    <n v="2819"/>
  </r>
  <r>
    <n v="15"/>
    <n v="98"/>
    <n v="4.8"/>
    <n v="2"/>
    <n v="684"/>
    <n v="7"/>
    <n v="4.55267381668091"/>
    <n v="2.44732618331909"/>
    <n v="5.989405447559184"/>
    <b v="0"/>
    <b v="0"/>
    <b v="1"/>
    <b v="0"/>
    <b v="0"/>
    <b v="0"/>
    <x v="4"/>
    <n v="2820"/>
  </r>
  <r>
    <n v="15"/>
    <n v="98"/>
    <n v="4.8"/>
    <n v="2"/>
    <n v="340"/>
    <n v="7"/>
    <n v="4.4571475982665998"/>
    <n v="2.5428524017334002"/>
    <n v="6.4660983370013216"/>
    <b v="0"/>
    <b v="0"/>
    <b v="1"/>
    <b v="0"/>
    <b v="0"/>
    <b v="0"/>
    <x v="6"/>
    <n v="2821"/>
  </r>
  <r>
    <n v="15"/>
    <n v="98"/>
    <n v="4.8"/>
    <n v="2"/>
    <n v="308"/>
    <n v="7"/>
    <n v="4.4543428421020499"/>
    <n v="2.5456571578979501"/>
    <n v="6.4803703655570688"/>
    <b v="0"/>
    <b v="0"/>
    <b v="1"/>
    <b v="0"/>
    <b v="0"/>
    <b v="0"/>
    <x v="6"/>
    <n v="2822"/>
  </r>
  <r>
    <n v="15"/>
    <n v="98"/>
    <n v="4.8"/>
    <n v="2"/>
    <n v="332"/>
    <n v="7"/>
    <n v="4.4564452171325701"/>
    <n v="2.5435547828674299"/>
    <n v="6.4696709334477784"/>
    <b v="0"/>
    <b v="0"/>
    <b v="1"/>
    <b v="0"/>
    <b v="0"/>
    <b v="0"/>
    <x v="6"/>
    <n v="2823"/>
  </r>
  <r>
    <n v="15"/>
    <n v="98"/>
    <n v="4.8"/>
    <n v="2"/>
    <n v="300"/>
    <n v="7"/>
    <n v="4.4536499977111799"/>
    <n v="2.5463500022888201"/>
    <n v="6.4838983341562741"/>
    <b v="0"/>
    <b v="0"/>
    <b v="1"/>
    <b v="0"/>
    <b v="0"/>
    <b v="0"/>
    <x v="6"/>
    <n v="2824"/>
  </r>
  <r>
    <n v="15"/>
    <n v="98"/>
    <n v="4.8"/>
    <n v="2"/>
    <n v="272"/>
    <n v="7"/>
    <n v="4.4512238502502397"/>
    <n v="2.5487761497497603"/>
    <n v="6.4962598615332121"/>
    <b v="0"/>
    <b v="0"/>
    <b v="1"/>
    <b v="0"/>
    <b v="0"/>
    <b v="0"/>
    <x v="6"/>
    <n v="2825"/>
  </r>
  <r>
    <n v="15"/>
    <n v="98"/>
    <n v="4.8"/>
    <n v="2"/>
    <n v="335"/>
    <n v="7"/>
    <n v="4.4567084312439"/>
    <n v="2.5432915687561"/>
    <n v="6.4683320037058643"/>
    <b v="0"/>
    <b v="0"/>
    <b v="1"/>
    <b v="0"/>
    <b v="0"/>
    <b v="0"/>
    <x v="6"/>
    <n v="2826"/>
  </r>
  <r>
    <n v="15"/>
    <n v="98"/>
    <n v="4.8"/>
    <n v="2"/>
    <n v="303"/>
    <n v="7"/>
    <n v="4.4539098739623997"/>
    <n v="2.5460901260376003"/>
    <n v="6.4825749299061632"/>
    <b v="0"/>
    <b v="0"/>
    <b v="1"/>
    <b v="0"/>
    <b v="0"/>
    <b v="0"/>
    <x v="6"/>
    <n v="2827"/>
  </r>
  <r>
    <n v="15"/>
    <n v="98"/>
    <n v="4.8"/>
    <n v="2"/>
    <n v="408"/>
    <n v="7"/>
    <n v="4.4699726104736301"/>
    <n v="2.5300273895263699"/>
    <n v="6.4010385917536174"/>
    <b v="0"/>
    <b v="0"/>
    <b v="1"/>
    <b v="0"/>
    <b v="0"/>
    <b v="0"/>
    <x v="6"/>
    <n v="2828"/>
  </r>
  <r>
    <n v="15"/>
    <n v="98"/>
    <n v="4.8"/>
    <n v="2"/>
    <n v="322"/>
    <n v="7"/>
    <n v="4.45556688308716"/>
    <n v="2.54443311691284"/>
    <n v="6.4741398864427904"/>
    <b v="0"/>
    <b v="0"/>
    <b v="1"/>
    <b v="0"/>
    <b v="0"/>
    <b v="0"/>
    <x v="6"/>
    <n v="2829"/>
  </r>
  <r>
    <n v="17"/>
    <n v="128"/>
    <n v="5.2941176470588198"/>
    <n v="2"/>
    <n v="0"/>
    <n v="0"/>
    <n v="3.2710342407226598"/>
    <n v="-3.2710342407226598"/>
    <n v="10.699665003980067"/>
    <b v="0"/>
    <b v="0"/>
    <b v="1"/>
    <b v="0"/>
    <b v="0"/>
    <b v="0"/>
    <x v="0"/>
    <n v="2830"/>
  </r>
  <r>
    <n v="17"/>
    <n v="128"/>
    <n v="5.2941176470588198"/>
    <n v="2"/>
    <n v="1"/>
    <n v="1"/>
    <n v="3.5042381286621098"/>
    <n v="-2.5042381286621098"/>
    <n v="6.2712086050451061"/>
    <b v="0"/>
    <b v="0"/>
    <b v="1"/>
    <b v="0"/>
    <b v="0"/>
    <b v="0"/>
    <x v="0"/>
    <n v="2831"/>
  </r>
  <r>
    <n v="17"/>
    <n v="128"/>
    <n v="5.2941176470588198"/>
    <n v="2"/>
    <n v="2"/>
    <n v="2"/>
    <n v="3.7276344299316402"/>
    <n v="-1.7276344299316402"/>
    <n v="2.9847207234852235"/>
    <b v="0"/>
    <b v="1"/>
    <b v="0"/>
    <b v="0"/>
    <b v="0"/>
    <b v="0"/>
    <x v="1"/>
    <n v="2832"/>
  </r>
  <r>
    <n v="17"/>
    <n v="128"/>
    <n v="5.2941176470588198"/>
    <n v="2"/>
    <n v="66"/>
    <n v="3.8497316636851502"/>
    <n v="4.0690350532531703"/>
    <n v="-0.21930338956802009"/>
    <n v="4.8093976676022783E-2"/>
    <b v="1"/>
    <b v="0"/>
    <b v="0"/>
    <b v="0"/>
    <b v="0"/>
    <b v="0"/>
    <x v="3"/>
    <n v="2833"/>
  </r>
  <r>
    <n v="17"/>
    <n v="128"/>
    <n v="5.2941176470588198"/>
    <n v="2"/>
    <n v="51"/>
    <n v="2.5112142304717699"/>
    <n v="4.0498862266540501"/>
    <n v="-1.5386719961822801"/>
    <n v="2.3675115118355627"/>
    <b v="0"/>
    <b v="1"/>
    <b v="0"/>
    <b v="0"/>
    <b v="0"/>
    <b v="0"/>
    <x v="1"/>
    <n v="2834"/>
  </r>
  <r>
    <n v="17"/>
    <n v="128"/>
    <n v="5.2941176470588198"/>
    <n v="2"/>
    <n v="83"/>
    <n v="3.69354838709677"/>
    <n v="4.0931396484375"/>
    <n v="-0.39959126134072998"/>
    <n v="0.15967317613987556"/>
    <b v="1"/>
    <b v="0"/>
    <b v="0"/>
    <b v="0"/>
    <b v="0"/>
    <b v="0"/>
    <x v="3"/>
    <n v="2835"/>
  </r>
  <r>
    <n v="17"/>
    <n v="128"/>
    <n v="5.2941176470588198"/>
    <n v="2"/>
    <n v="38"/>
    <n v="2.6013667425968099"/>
    <n v="4.0243487358093297"/>
    <n v="-1.4229819932125198"/>
    <n v="2.0248777530070758"/>
    <b v="0"/>
    <b v="1"/>
    <b v="0"/>
    <b v="0"/>
    <b v="0"/>
    <b v="0"/>
    <x v="2"/>
    <n v="2836"/>
  </r>
  <r>
    <n v="17"/>
    <n v="128"/>
    <n v="5.2941176470588198"/>
    <n v="2"/>
    <n v="27"/>
    <n v="2.4397641112047199"/>
    <n v="4.0100293159484899"/>
    <n v="-1.57026520474377"/>
    <n v="2.465732813228994"/>
    <b v="0"/>
    <b v="1"/>
    <b v="0"/>
    <b v="0"/>
    <b v="0"/>
    <b v="0"/>
    <x v="1"/>
    <n v="2837"/>
  </r>
  <r>
    <n v="17"/>
    <n v="128"/>
    <n v="5.2941176470588198"/>
    <n v="2"/>
    <n v="18"/>
    <n v="2.3831354891526799"/>
    <n v="4.0066070556640598"/>
    <n v="-1.6234715665113799"/>
    <n v="2.6356599272709138"/>
    <b v="0"/>
    <b v="1"/>
    <b v="0"/>
    <b v="0"/>
    <b v="0"/>
    <b v="0"/>
    <x v="1"/>
    <n v="2838"/>
  </r>
  <r>
    <n v="17"/>
    <n v="128"/>
    <n v="5.2941176470588198"/>
    <n v="2"/>
    <n v="65"/>
    <n v="3.9949874686716802"/>
    <n v="4.0678548812866202"/>
    <n v="-7.2867412614940008E-2"/>
    <n v="5.3096598211959181E-3"/>
    <b v="1"/>
    <b v="0"/>
    <b v="0"/>
    <b v="0"/>
    <b v="0"/>
    <b v="0"/>
    <x v="3"/>
    <n v="2839"/>
  </r>
  <r>
    <n v="17"/>
    <n v="128"/>
    <n v="5.2941176470588198"/>
    <n v="2"/>
    <n v="50"/>
    <n v="4.4935622317596602"/>
    <n v="4.0487298965454102"/>
    <n v="0.44483233521425003"/>
    <n v="0.19787580645216291"/>
    <b v="1"/>
    <b v="0"/>
    <b v="0"/>
    <b v="0"/>
    <b v="0"/>
    <b v="0"/>
    <x v="3"/>
    <n v="2840"/>
  </r>
  <r>
    <n v="17"/>
    <n v="128"/>
    <n v="5.2941176470588198"/>
    <n v="2"/>
    <n v="37"/>
    <n v="4.12585812356979"/>
    <n v="4.0221853256225604"/>
    <n v="0.10367279794722961"/>
    <n v="1.0748049034207096E-2"/>
    <b v="1"/>
    <b v="0"/>
    <b v="0"/>
    <b v="0"/>
    <b v="0"/>
    <b v="0"/>
    <x v="3"/>
    <n v="2841"/>
  </r>
  <r>
    <n v="17"/>
    <n v="128"/>
    <n v="5.2941176470588198"/>
    <n v="2"/>
    <n v="26"/>
    <n v="2.4216867469879499"/>
    <n v="4.0095076560974103"/>
    <n v="-1.5878209091094604"/>
    <n v="2.5211752394051934"/>
    <b v="0"/>
    <b v="1"/>
    <b v="0"/>
    <b v="0"/>
    <b v="0"/>
    <b v="0"/>
    <x v="1"/>
    <n v="2842"/>
  </r>
  <r>
    <n v="17"/>
    <n v="128"/>
    <n v="5.2941176470588198"/>
    <n v="2"/>
    <n v="17"/>
    <n v="2.4494382022471899"/>
    <n v="4.0062446594238299"/>
    <n v="-1.55680645717664"/>
    <n v="2.4236463451068815"/>
    <b v="0"/>
    <b v="1"/>
    <b v="0"/>
    <b v="0"/>
    <b v="0"/>
    <b v="0"/>
    <x v="1"/>
    <n v="2843"/>
  </r>
  <r>
    <n v="17"/>
    <n v="128"/>
    <n v="5.2941176470588198"/>
    <n v="2"/>
    <n v="10"/>
    <n v="4.8757575757575804"/>
    <n v="4.00339698791504"/>
    <n v="0.87236058784254045"/>
    <n v="0.76101299522098276"/>
    <b v="1"/>
    <b v="0"/>
    <b v="0"/>
    <b v="0"/>
    <b v="0"/>
    <b v="0"/>
    <x v="5"/>
    <n v="2844"/>
  </r>
  <r>
    <n v="17"/>
    <n v="128"/>
    <n v="5.2941176470588198"/>
    <n v="2"/>
    <n v="11"/>
    <n v="2.4091816367265499"/>
    <n v="4.0038046836853001"/>
    <n v="-1.5946230469587501"/>
    <n v="2.542822661892008"/>
    <b v="0"/>
    <b v="1"/>
    <b v="0"/>
    <b v="0"/>
    <b v="0"/>
    <b v="0"/>
    <x v="1"/>
    <n v="2845"/>
  </r>
  <r>
    <n v="17"/>
    <n v="128"/>
    <n v="5.2941176470588198"/>
    <n v="2"/>
    <n v="5"/>
    <n v="4.6715008676190104"/>
    <n v="4.0081877708435103"/>
    <n v="0.6633130967755001"/>
    <n v="0.43998426435390398"/>
    <b v="1"/>
    <b v="0"/>
    <b v="0"/>
    <b v="0"/>
    <b v="0"/>
    <b v="0"/>
    <x v="5"/>
    <n v="2846"/>
  </r>
  <r>
    <n v="17"/>
    <n v="128"/>
    <n v="5.2941176470588198"/>
    <n v="2"/>
    <n v="6"/>
    <n v="4.9732850820578998"/>
    <n v="4.0163607597351101"/>
    <n v="0.95692432232278968"/>
    <n v="0.91570415865293031"/>
    <b v="1"/>
    <b v="0"/>
    <b v="0"/>
    <b v="0"/>
    <b v="0"/>
    <b v="0"/>
    <x v="5"/>
    <n v="2847"/>
  </r>
  <r>
    <n v="17"/>
    <n v="128"/>
    <n v="5.2941176470588198"/>
    <n v="2"/>
    <n v="3"/>
    <n v="3.0280887711162601"/>
    <n v="3.89217257499695"/>
    <n v="-0.86408380388068995"/>
    <n v="0.74664082012892263"/>
    <b v="1"/>
    <b v="0"/>
    <b v="0"/>
    <b v="0"/>
    <b v="0"/>
    <b v="0"/>
    <x v="2"/>
    <n v="2848"/>
  </r>
  <r>
    <n v="17"/>
    <n v="128"/>
    <n v="5.2941176470588198"/>
    <n v="2"/>
    <n v="4"/>
    <n v="3.9834216354105298"/>
    <n v="3.9947926998138401"/>
    <n v="-1.137106440331026E-2"/>
    <n v="1.2930110566422974E-4"/>
    <b v="1"/>
    <b v="0"/>
    <b v="0"/>
    <b v="0"/>
    <b v="0"/>
    <b v="0"/>
    <x v="3"/>
    <n v="2849"/>
  </r>
  <r>
    <n v="17"/>
    <n v="128"/>
    <n v="5.2941176470588198"/>
    <n v="2"/>
    <n v="259"/>
    <n v="3.25"/>
    <n v="4.1793241500854501"/>
    <n v="-0.92932415008545011"/>
    <n v="0.86364337593204421"/>
    <b v="1"/>
    <b v="0"/>
    <b v="0"/>
    <b v="0"/>
    <b v="0"/>
    <b v="0"/>
    <x v="2"/>
    <n v="2850"/>
  </r>
  <r>
    <n v="17"/>
    <n v="128"/>
    <n v="5.2941176470588198"/>
    <n v="2"/>
    <n v="228"/>
    <n v="3.1666666666666701"/>
    <n v="4.1610546112060502"/>
    <n v="-0.99438794453938018"/>
    <n v="0.98880738424525338"/>
    <b v="1"/>
    <b v="0"/>
    <b v="0"/>
    <b v="0"/>
    <b v="0"/>
    <b v="0"/>
    <x v="2"/>
    <n v="2851"/>
  </r>
  <r>
    <n v="17"/>
    <n v="128"/>
    <n v="5.2941176470588198"/>
    <n v="2"/>
    <n v="67"/>
    <n v="3.18285522563328"/>
    <n v="4.0702147483825701"/>
    <n v="-0.88735952274929009"/>
    <n v="0.78740692261384782"/>
    <b v="1"/>
    <b v="0"/>
    <b v="0"/>
    <b v="0"/>
    <b v="0"/>
    <b v="0"/>
    <x v="2"/>
    <n v="2852"/>
  </r>
  <r>
    <n v="17"/>
    <n v="128"/>
    <n v="5.2941176470588198"/>
    <n v="2"/>
    <n v="292"/>
    <n v="3.6666666666666701"/>
    <n v="4.1952605247497603"/>
    <n v="-0.52859385808309023"/>
    <n v="0.27941146680316614"/>
    <b v="1"/>
    <b v="0"/>
    <b v="0"/>
    <b v="0"/>
    <b v="0"/>
    <b v="0"/>
    <x v="2"/>
    <n v="2853"/>
  </r>
  <r>
    <n v="17"/>
    <n v="128"/>
    <n v="5.2941176470588198"/>
    <n v="2"/>
    <n v="131"/>
    <n v="3.1016949152542401"/>
    <n v="4.1157507896423304"/>
    <n v="-1.0140558743880903"/>
    <n v="1.0283093163809944"/>
    <b v="0"/>
    <b v="1"/>
    <b v="0"/>
    <b v="0"/>
    <b v="0"/>
    <b v="0"/>
    <x v="2"/>
    <n v="2854"/>
  </r>
  <r>
    <n v="17"/>
    <n v="128"/>
    <n v="5.2941176470588198"/>
    <n v="2"/>
    <n v="7"/>
    <n v="4.42275476966031"/>
    <n v="4.00217485427856"/>
    <n v="0.42057991538174999"/>
    <n v="0.17688746522252"/>
    <b v="1"/>
    <b v="0"/>
    <b v="0"/>
    <b v="0"/>
    <b v="0"/>
    <b v="0"/>
    <x v="3"/>
    <n v="2855"/>
  </r>
  <r>
    <n v="17"/>
    <n v="128"/>
    <n v="5.2941176470588198"/>
    <n v="2"/>
    <n v="84"/>
    <n v="3.80272398382635"/>
    <n v="4.0941114425659197"/>
    <n v="-0.29138745873956973"/>
    <n v="8.4906651110704445E-2"/>
    <b v="1"/>
    <b v="0"/>
    <b v="0"/>
    <b v="0"/>
    <b v="0"/>
    <b v="0"/>
    <x v="3"/>
    <n v="2856"/>
  </r>
  <r>
    <n v="17"/>
    <n v="128"/>
    <n v="5.2941176470588198"/>
    <n v="2"/>
    <n v="199"/>
    <n v="3.2553823311061598"/>
    <n v="4.1429901123046902"/>
    <n v="-0.88760778119853034"/>
    <n v="0.78784757324417809"/>
    <b v="1"/>
    <b v="0"/>
    <b v="0"/>
    <b v="0"/>
    <b v="0"/>
    <b v="0"/>
    <x v="2"/>
    <n v="2857"/>
  </r>
  <r>
    <n v="17"/>
    <n v="128"/>
    <n v="5.2941176470588198"/>
    <n v="2"/>
    <n v="52"/>
    <n v="3.1492623533594002"/>
    <n v="4.0511131286621103"/>
    <n v="-0.90185077530271007"/>
    <n v="0.81333482091409925"/>
    <b v="1"/>
    <b v="0"/>
    <b v="0"/>
    <b v="0"/>
    <b v="0"/>
    <b v="0"/>
    <x v="2"/>
    <n v="2858"/>
  </r>
  <r>
    <n v="17"/>
    <n v="128"/>
    <n v="5.2941176470588198"/>
    <n v="2"/>
    <n v="221"/>
    <n v="3.6692015209125501"/>
    <n v="4.1574602127075204"/>
    <n v="-0.48825869179497028"/>
    <n v="0.23839655011333577"/>
    <b v="1"/>
    <b v="0"/>
    <b v="0"/>
    <b v="0"/>
    <b v="0"/>
    <b v="0"/>
    <x v="3"/>
    <n v="2859"/>
  </r>
  <r>
    <n v="17"/>
    <n v="128"/>
    <n v="5.2941176470588198"/>
    <n v="2"/>
    <n v="172"/>
    <n v="3.1944444444444402"/>
    <n v="4.1257357597351101"/>
    <n v="-0.93129131529066989"/>
    <n v="0.86730351393582594"/>
    <b v="1"/>
    <b v="0"/>
    <b v="0"/>
    <b v="0"/>
    <b v="0"/>
    <b v="0"/>
    <x v="2"/>
    <n v="2860"/>
  </r>
  <r>
    <n v="17"/>
    <n v="128"/>
    <n v="5.2941176470588198"/>
    <n v="2"/>
    <n v="101"/>
    <n v="3.0156687185226598"/>
    <n v="4.1040911674499503"/>
    <n v="-1.0884224489272905"/>
    <n v="1.1846634273288803"/>
    <b v="0"/>
    <b v="1"/>
    <b v="0"/>
    <b v="0"/>
    <b v="0"/>
    <b v="0"/>
    <x v="2"/>
    <n v="2861"/>
  </r>
  <r>
    <n v="17"/>
    <n v="128"/>
    <n v="5.2941176470588198"/>
    <n v="2"/>
    <n v="147"/>
    <n v="3.2038834951456301"/>
    <n v="4.1198825836181596"/>
    <n v="-0.91599908847252953"/>
    <n v="0.83905433008250496"/>
    <b v="1"/>
    <b v="0"/>
    <b v="0"/>
    <b v="0"/>
    <b v="0"/>
    <b v="0"/>
    <x v="2"/>
    <n v="2862"/>
  </r>
  <r>
    <n v="17"/>
    <n v="128"/>
    <n v="5.2941176470588198"/>
    <n v="2"/>
    <n v="39"/>
    <n v="3.1119331065759601"/>
    <n v="4.02651166915894"/>
    <n v="-0.91457856258297987"/>
    <n v="0.83645394713634957"/>
    <b v="1"/>
    <b v="0"/>
    <b v="0"/>
    <b v="0"/>
    <b v="0"/>
    <b v="0"/>
    <x v="2"/>
    <n v="2863"/>
  </r>
  <r>
    <n v="17"/>
    <n v="128"/>
    <n v="5.2941176470588198"/>
    <n v="2"/>
    <n v="160"/>
    <n v="3.6666666666666701"/>
    <n v="4.1229400634765598"/>
    <n v="-0.45627339680988976"/>
    <n v="0.20818541263643511"/>
    <b v="1"/>
    <b v="0"/>
    <b v="0"/>
    <b v="0"/>
    <b v="0"/>
    <b v="0"/>
    <x v="3"/>
    <n v="2864"/>
  </r>
  <r>
    <n v="17"/>
    <n v="128"/>
    <n v="5.2941176470588198"/>
    <n v="2"/>
    <n v="124"/>
    <n v="3.2333333333333298"/>
    <n v="4.1139502525329599"/>
    <n v="-0.88061691919963003"/>
    <n v="0.77548615838064772"/>
    <b v="1"/>
    <b v="0"/>
    <b v="0"/>
    <b v="0"/>
    <b v="0"/>
    <b v="0"/>
    <x v="2"/>
    <n v="2865"/>
  </r>
  <r>
    <n v="17"/>
    <n v="128"/>
    <n v="5.2941176470588198"/>
    <n v="2"/>
    <n v="75"/>
    <n v="3.0333504361210899"/>
    <n v="4.0801033973693803"/>
    <n v="-1.0467529612482904"/>
    <n v="1.095691761882065"/>
    <b v="0"/>
    <b v="1"/>
    <b v="0"/>
    <b v="0"/>
    <b v="0"/>
    <b v="0"/>
    <x v="2"/>
    <n v="2866"/>
  </r>
  <r>
    <n v="17"/>
    <n v="128"/>
    <n v="5.2941176470588198"/>
    <n v="2"/>
    <n v="53"/>
    <n v="3.9831019124967302"/>
    <n v="4.0524191856384304"/>
    <n v="-6.931727314170022E-2"/>
    <n v="4.804884355801075E-3"/>
    <b v="1"/>
    <b v="0"/>
    <b v="0"/>
    <b v="0"/>
    <b v="0"/>
    <b v="0"/>
    <x v="3"/>
    <n v="2867"/>
  </r>
  <r>
    <n v="17"/>
    <n v="128"/>
    <n v="5.2941176470588198"/>
    <n v="2"/>
    <n v="248"/>
    <n v="3.6875"/>
    <n v="4.1740312576293901"/>
    <n v="-0.48653125762939009"/>
    <n v="0.23671266465043594"/>
    <b v="1"/>
    <b v="0"/>
    <b v="0"/>
    <b v="0"/>
    <b v="0"/>
    <b v="0"/>
    <x v="3"/>
    <n v="2868"/>
  </r>
  <r>
    <n v="17"/>
    <n v="128"/>
    <n v="5.2941176470588198"/>
    <n v="2"/>
    <n v="68"/>
    <n v="4.0991281273692204"/>
    <n v="4.0713944435119602"/>
    <n v="2.7733683857260161E-2"/>
    <n v="7.6915722029445284E-4"/>
    <b v="1"/>
    <b v="0"/>
    <b v="0"/>
    <b v="0"/>
    <b v="0"/>
    <b v="0"/>
    <x v="3"/>
    <n v="2869"/>
  </r>
  <r>
    <n v="17"/>
    <n v="128"/>
    <n v="5.2941176470588198"/>
    <n v="2"/>
    <n v="56"/>
    <n v="4.9609175870858104"/>
    <n v="4.0563373565673801"/>
    <n v="0.90458023051843028"/>
    <n v="0.81826539344477645"/>
    <b v="1"/>
    <b v="0"/>
    <b v="0"/>
    <b v="0"/>
    <b v="0"/>
    <b v="0"/>
    <x v="5"/>
    <n v="2870"/>
  </r>
  <r>
    <n v="17"/>
    <n v="128"/>
    <n v="5.2941176470588198"/>
    <n v="2"/>
    <n v="40"/>
    <n v="4.1175332323742202"/>
    <n v="4.0286746025085396"/>
    <n v="8.8858629865680605E-2"/>
    <n v="7.8958561016060254E-3"/>
    <b v="1"/>
    <b v="0"/>
    <b v="0"/>
    <b v="0"/>
    <b v="0"/>
    <b v="0"/>
    <x v="3"/>
    <n v="2871"/>
  </r>
  <r>
    <n v="17"/>
    <n v="128"/>
    <n v="5.2941176470588198"/>
    <n v="2"/>
    <n v="183"/>
    <n v="3.6923076923076898"/>
    <n v="4.1299901008606001"/>
    <n v="-0.4376824085529103"/>
    <n v="0.19156589075667668"/>
    <b v="1"/>
    <b v="0"/>
    <b v="0"/>
    <b v="0"/>
    <b v="0"/>
    <b v="0"/>
    <x v="3"/>
    <n v="2872"/>
  </r>
  <r>
    <n v="17"/>
    <n v="128"/>
    <n v="5.2941176470588198"/>
    <n v="2"/>
    <n v="43"/>
    <n v="4.79089376053963"/>
    <n v="4.0359673500061"/>
    <n v="0.75492641053353005"/>
    <n v="0.56991388532103993"/>
    <b v="1"/>
    <b v="0"/>
    <b v="0"/>
    <b v="0"/>
    <b v="0"/>
    <b v="0"/>
    <x v="5"/>
    <n v="2873"/>
  </r>
  <r>
    <n v="17"/>
    <n v="128"/>
    <n v="5.2941176470588198"/>
    <n v="2"/>
    <n v="116"/>
    <n v="3"/>
    <n v="4.11045122146606"/>
    <n v="-1.11045122146606"/>
    <n v="1.2331019152554648"/>
    <b v="0"/>
    <b v="1"/>
    <b v="0"/>
    <b v="0"/>
    <b v="0"/>
    <b v="0"/>
    <x v="2"/>
    <n v="2874"/>
  </r>
  <r>
    <n v="17"/>
    <n v="128"/>
    <n v="5.2941176470588198"/>
    <n v="2"/>
    <n v="88"/>
    <n v="3.5208333333333299"/>
    <n v="4.0979866981506303"/>
    <n v="-0.5771533648173004"/>
    <n v="0.33310600651993183"/>
    <b v="1"/>
    <b v="0"/>
    <b v="0"/>
    <b v="0"/>
    <b v="0"/>
    <b v="0"/>
    <x v="2"/>
    <n v="2875"/>
  </r>
  <r>
    <n v="17"/>
    <n v="128"/>
    <n v="5.2941176470588198"/>
    <n v="2"/>
    <n v="28"/>
    <n v="3.0840253853127799"/>
    <n v="4.0106339454650897"/>
    <n v="-0.92660856015230975"/>
    <n v="0.85860342374753662"/>
    <b v="1"/>
    <b v="0"/>
    <b v="0"/>
    <b v="0"/>
    <b v="0"/>
    <b v="0"/>
    <x v="2"/>
    <n v="2876"/>
  </r>
  <r>
    <n v="17"/>
    <n v="128"/>
    <n v="5.2941176470588198"/>
    <n v="2"/>
    <n v="103"/>
    <n v="4.75309068902913"/>
    <n v="4.1049389839172399"/>
    <n v="0.64815170511189013"/>
    <n v="0.42010063283945059"/>
    <b v="1"/>
    <b v="0"/>
    <b v="0"/>
    <b v="0"/>
    <b v="0"/>
    <b v="0"/>
    <x v="5"/>
    <n v="2877"/>
  </r>
  <r>
    <n v="17"/>
    <n v="128"/>
    <n v="5.2941176470588198"/>
    <n v="2"/>
    <n v="109"/>
    <n v="3.73303167420814"/>
    <n v="4.10748291015625"/>
    <n v="-0.37445123594811003"/>
    <n v="0.14021372810306718"/>
    <b v="1"/>
    <b v="0"/>
    <b v="0"/>
    <b v="0"/>
    <b v="0"/>
    <b v="0"/>
    <x v="3"/>
    <n v="2878"/>
  </r>
  <r>
    <n v="17"/>
    <n v="128"/>
    <n v="5.2941176470588198"/>
    <n v="2"/>
    <n v="29"/>
    <n v="4.0692320077282202"/>
    <n v="4.0112385749816903"/>
    <n v="5.7993432746529905E-2"/>
    <n v="3.3632382417262872E-3"/>
    <b v="1"/>
    <b v="0"/>
    <b v="0"/>
    <b v="0"/>
    <b v="0"/>
    <b v="0"/>
    <x v="3"/>
    <n v="2879"/>
  </r>
  <r>
    <n v="17"/>
    <n v="128"/>
    <n v="5.2941176470588198"/>
    <n v="2"/>
    <n v="128"/>
    <n v="3.7"/>
    <n v="4.1150655746459996"/>
    <n v="-0.41506557464599947"/>
    <n v="0.17227943125621376"/>
    <b v="1"/>
    <b v="0"/>
    <b v="0"/>
    <b v="0"/>
    <b v="0"/>
    <b v="0"/>
    <x v="3"/>
    <n v="2880"/>
  </r>
  <r>
    <n v="17"/>
    <n v="128"/>
    <n v="5.2941176470588198"/>
    <n v="2"/>
    <n v="64"/>
    <n v="3.4081632653061198"/>
    <n v="4.0666751861572301"/>
    <n v="-0.65851192085111032"/>
    <n v="0.43363794990301896"/>
    <b v="1"/>
    <b v="0"/>
    <b v="0"/>
    <b v="0"/>
    <b v="0"/>
    <b v="0"/>
    <x v="2"/>
    <n v="2881"/>
  </r>
  <r>
    <n v="17"/>
    <n v="128"/>
    <n v="5.2941176470588198"/>
    <n v="2"/>
    <n v="32"/>
    <n v="4.6936170212765997"/>
    <n v="4.0136699676513699"/>
    <n v="0.67994705362522989"/>
    <n v="0.46232799573363126"/>
    <b v="1"/>
    <b v="0"/>
    <b v="0"/>
    <b v="0"/>
    <b v="0"/>
    <b v="0"/>
    <x v="5"/>
    <n v="2882"/>
  </r>
  <r>
    <n v="17"/>
    <n v="128"/>
    <n v="5.2941176470588198"/>
    <n v="2"/>
    <n v="19"/>
    <n v="3.0750999707402702"/>
    <n v="4.0069699287414604"/>
    <n v="-0.93186995800119021"/>
    <n v="0.86838161862513996"/>
    <b v="1"/>
    <b v="0"/>
    <b v="0"/>
    <b v="0"/>
    <b v="0"/>
    <b v="0"/>
    <x v="2"/>
    <n v="2883"/>
  </r>
  <r>
    <n v="17"/>
    <n v="128"/>
    <n v="5.2941176470588198"/>
    <n v="2"/>
    <n v="35"/>
    <n v="3.1347368421052599"/>
    <n v="4.01825046539307"/>
    <n v="-0.88351362328781002"/>
    <n v="0.78059632253515432"/>
    <b v="1"/>
    <b v="0"/>
    <b v="0"/>
    <b v="0"/>
    <b v="0"/>
    <b v="0"/>
    <x v="2"/>
    <n v="2884"/>
  </r>
  <r>
    <n v="17"/>
    <n v="128"/>
    <n v="5.2941176470588198"/>
    <n v="2"/>
    <n v="20"/>
    <n v="3.9762376237623802"/>
    <n v="4.0073323249816903"/>
    <n v="-3.1094701219310128E-2"/>
    <n v="9.6688044391816681E-4"/>
    <b v="1"/>
    <b v="0"/>
    <b v="0"/>
    <b v="0"/>
    <b v="0"/>
    <b v="0"/>
    <x v="3"/>
    <n v="2885"/>
  </r>
  <r>
    <n v="17"/>
    <n v="128"/>
    <n v="5.2941176470588198"/>
    <n v="2"/>
    <n v="44"/>
    <n v="4.5187969924812004"/>
    <n v="4.0385327339172399"/>
    <n v="0.48026425856396049"/>
    <n v="0.23065375805399069"/>
    <b v="1"/>
    <b v="0"/>
    <b v="0"/>
    <b v="0"/>
    <b v="0"/>
    <b v="0"/>
    <x v="3"/>
    <n v="2886"/>
  </r>
  <r>
    <n v="17"/>
    <n v="128"/>
    <n v="5.2941176470588198"/>
    <n v="2"/>
    <n v="23"/>
    <n v="4.1584507042253502"/>
    <n v="4.0084199905395499"/>
    <n v="0.15003071368580034"/>
    <n v="2.2509215049070597E-2"/>
    <b v="1"/>
    <b v="0"/>
    <b v="0"/>
    <b v="0"/>
    <b v="0"/>
    <b v="0"/>
    <x v="3"/>
    <n v="2887"/>
  </r>
  <r>
    <n v="17"/>
    <n v="128"/>
    <n v="5.2941176470588198"/>
    <n v="2"/>
    <n v="12"/>
    <n v="3.10432931156849"/>
    <n v="4.00421190261841"/>
    <n v="-0.89988259104991997"/>
    <n v="0.80978867767471752"/>
    <b v="1"/>
    <b v="0"/>
    <b v="0"/>
    <b v="0"/>
    <b v="0"/>
    <b v="0"/>
    <x v="2"/>
    <n v="2888"/>
  </r>
  <r>
    <n v="17"/>
    <n v="128"/>
    <n v="5.2941176470588198"/>
    <n v="2"/>
    <n v="21"/>
    <n v="3.9124813525609201"/>
    <n v="4.0076947212219203"/>
    <n v="-9.5213368661000164E-2"/>
    <n v="9.065585571775529E-3"/>
    <b v="1"/>
    <b v="0"/>
    <b v="0"/>
    <b v="0"/>
    <b v="0"/>
    <b v="0"/>
    <x v="3"/>
    <n v="2889"/>
  </r>
  <r>
    <n v="17"/>
    <n v="128"/>
    <n v="5.2941176470588198"/>
    <n v="2"/>
    <n v="130"/>
    <n v="4.1814882032667899"/>
    <n v="4.1155223846435502"/>
    <n v="6.5965818623239691E-2"/>
    <n v="4.3514892266341568E-3"/>
    <b v="1"/>
    <b v="0"/>
    <b v="0"/>
    <b v="0"/>
    <b v="0"/>
    <b v="0"/>
    <x v="3"/>
    <n v="2890"/>
  </r>
  <r>
    <n v="17"/>
    <n v="128"/>
    <n v="5.2941176470588198"/>
    <n v="2"/>
    <n v="100"/>
    <n v="3.9621993127147799"/>
    <n v="4.1036672592163104"/>
    <n v="-0.14146794650153049"/>
    <n v="2.0013179887359893E-2"/>
    <b v="1"/>
    <b v="0"/>
    <b v="0"/>
    <b v="0"/>
    <b v="0"/>
    <b v="0"/>
    <x v="3"/>
    <n v="2891"/>
  </r>
  <r>
    <n v="17"/>
    <n v="128"/>
    <n v="5.2941176470588198"/>
    <n v="2"/>
    <n v="74"/>
    <n v="3"/>
    <n v="4.07847356796265"/>
    <n v="-1.07847356796265"/>
    <n v="1.1631052367940888"/>
    <b v="0"/>
    <b v="1"/>
    <b v="0"/>
    <b v="0"/>
    <b v="0"/>
    <b v="0"/>
    <x v="2"/>
    <n v="2892"/>
  </r>
  <r>
    <n v="17"/>
    <n v="128"/>
    <n v="5.2941176470588198"/>
    <n v="2"/>
    <n v="34"/>
    <n v="4.7779479326186802"/>
    <n v="4.0164451599121103"/>
    <n v="0.76150277270656996"/>
    <n v="0.579886472839794"/>
    <b v="1"/>
    <b v="0"/>
    <b v="0"/>
    <b v="0"/>
    <b v="0"/>
    <b v="0"/>
    <x v="5"/>
    <n v="2893"/>
  </r>
  <r>
    <n v="17"/>
    <n v="128"/>
    <n v="5.2941176470588198"/>
    <n v="2"/>
    <n v="13"/>
    <n v="3.8990228013029302"/>
    <n v="4.0046195983886701"/>
    <n v="-0.10559679708573988"/>
    <n v="1.1150683554766923E-2"/>
    <b v="1"/>
    <b v="0"/>
    <b v="0"/>
    <b v="0"/>
    <b v="0"/>
    <b v="0"/>
    <x v="3"/>
    <n v="2894"/>
  </r>
  <r>
    <n v="17"/>
    <n v="128"/>
    <n v="5.2941176470588198"/>
    <n v="2"/>
    <n v="48"/>
    <n v="3.75"/>
    <n v="4.0464172363281303"/>
    <n v="-0.29641723632813033"/>
    <n v="8.7863177992406671E-2"/>
    <b v="1"/>
    <b v="0"/>
    <b v="0"/>
    <b v="0"/>
    <b v="0"/>
    <b v="0"/>
    <x v="3"/>
    <n v="2895"/>
  </r>
  <r>
    <n v="17"/>
    <n v="128"/>
    <n v="5.2941176470588198"/>
    <n v="2"/>
    <n v="16"/>
    <n v="3.9102564102564101"/>
    <n v="4.00584173202515"/>
    <n v="-9.5585321768739906E-2"/>
    <n v="9.1365537376335432E-3"/>
    <b v="1"/>
    <b v="0"/>
    <b v="0"/>
    <b v="0"/>
    <b v="0"/>
    <b v="0"/>
    <x v="3"/>
    <n v="2896"/>
  </r>
  <r>
    <n v="17"/>
    <n v="128"/>
    <n v="5.2941176470588198"/>
    <n v="2"/>
    <n v="8"/>
    <n v="4.0048741876353899"/>
    <n v="4.0025820732116699"/>
    <n v="2.2921144237200153E-3"/>
    <n v="5.253788531425338E-6"/>
    <b v="1"/>
    <b v="0"/>
    <b v="0"/>
    <b v="0"/>
    <b v="0"/>
    <b v="0"/>
    <x v="3"/>
    <n v="2897"/>
  </r>
  <r>
    <n v="17"/>
    <n v="128"/>
    <n v="5.2941176470588198"/>
    <n v="2"/>
    <n v="85"/>
    <n v="4.0023009664058904"/>
    <n v="4.0950827598571804"/>
    <n v="-9.2781793451290007E-2"/>
    <n v="8.6084611960378418E-3"/>
    <b v="1"/>
    <b v="0"/>
    <b v="0"/>
    <b v="0"/>
    <b v="0"/>
    <b v="0"/>
    <x v="3"/>
    <n v="2898"/>
  </r>
  <r>
    <n v="17"/>
    <n v="128"/>
    <n v="5.2941176470588198"/>
    <n v="2"/>
    <n v="580"/>
    <n v="4"/>
    <n v="4.2505836486816397"/>
    <n v="-0.25058364868163974"/>
    <n v="6.2792164986603449E-2"/>
    <b v="1"/>
    <b v="0"/>
    <b v="0"/>
    <b v="0"/>
    <b v="0"/>
    <b v="0"/>
    <x v="3"/>
    <n v="2899"/>
  </r>
  <r>
    <n v="17"/>
    <n v="128"/>
    <n v="5.2941176470588198"/>
    <n v="2"/>
    <n v="488"/>
    <n v="4"/>
    <n v="4.2336287498474103"/>
    <n v="-0.23362874984741033"/>
    <n v="5.4582392755263831E-2"/>
    <b v="1"/>
    <b v="0"/>
    <b v="0"/>
    <b v="0"/>
    <b v="0"/>
    <b v="0"/>
    <x v="3"/>
    <n v="2900"/>
  </r>
  <r>
    <n v="17"/>
    <n v="128"/>
    <n v="5.2941176470588198"/>
    <n v="2"/>
    <n v="552"/>
    <n v="4.0398126463700201"/>
    <n v="4.2448382377624503"/>
    <n v="-0.20502559139243015"/>
    <n v="4.2035493125815726E-2"/>
    <b v="1"/>
    <b v="0"/>
    <b v="0"/>
    <b v="0"/>
    <b v="0"/>
    <b v="0"/>
    <x v="3"/>
    <n v="2901"/>
  </r>
  <r>
    <n v="17"/>
    <n v="128"/>
    <n v="5.2941176470588198"/>
    <n v="2"/>
    <n v="260"/>
    <n v="4"/>
    <n v="4.1798052787780797"/>
    <n v="-0.17980527877807972"/>
    <n v="3.2329938276462966E-2"/>
    <b v="1"/>
    <b v="0"/>
    <b v="0"/>
    <b v="0"/>
    <b v="0"/>
    <b v="0"/>
    <x v="3"/>
    <n v="2902"/>
  </r>
  <r>
    <n v="17"/>
    <n v="128"/>
    <n v="5.2941176470588198"/>
    <n v="2"/>
    <n v="229"/>
    <n v="4"/>
    <n v="4.1615681648254403"/>
    <n v="-0.16156816482544034"/>
    <n v="2.6104271885060659E-2"/>
    <b v="1"/>
    <b v="0"/>
    <b v="0"/>
    <b v="0"/>
    <b v="0"/>
    <b v="0"/>
    <x v="3"/>
    <n v="2903"/>
  </r>
  <r>
    <n v="17"/>
    <n v="128"/>
    <n v="5.2941176470588198"/>
    <n v="2"/>
    <n v="293"/>
    <n v="4.0014501760928098"/>
    <n v="4.1957578659057599"/>
    <n v="-0.1943076898129501"/>
    <n v="3.775547832044563E-2"/>
    <b v="1"/>
    <b v="0"/>
    <b v="0"/>
    <b v="0"/>
    <b v="0"/>
    <b v="0"/>
    <x v="3"/>
    <n v="2904"/>
  </r>
  <r>
    <n v="17"/>
    <n v="128"/>
    <n v="5.2941176470588198"/>
    <n v="2"/>
    <n v="104"/>
    <n v="4.0433535224736996"/>
    <n v="4.1053633689880398"/>
    <n v="-6.2009846514340161E-2"/>
    <n v="3.8452210647320247E-3"/>
    <b v="1"/>
    <b v="0"/>
    <b v="0"/>
    <b v="0"/>
    <b v="0"/>
    <b v="0"/>
    <x v="3"/>
    <n v="2905"/>
  </r>
  <r>
    <n v="17"/>
    <n v="128"/>
    <n v="5.2941176470588198"/>
    <n v="2"/>
    <n v="200"/>
    <n v="4.0010185769025597"/>
    <n v="4.1438360214233398"/>
    <n v="-0.14281744452078016"/>
    <n v="2.0396822459446119E-2"/>
    <b v="1"/>
    <b v="0"/>
    <b v="0"/>
    <b v="0"/>
    <b v="0"/>
    <b v="0"/>
    <x v="3"/>
    <n v="2906"/>
  </r>
  <r>
    <n v="17"/>
    <n v="128"/>
    <n v="5.2941176470588198"/>
    <n v="2"/>
    <n v="173"/>
    <n v="4"/>
    <n v="4.1260647773742702"/>
    <n v="-0.12606477737427024"/>
    <n v="1.589232809442432E-2"/>
    <b v="1"/>
    <b v="0"/>
    <b v="0"/>
    <b v="0"/>
    <b v="0"/>
    <b v="0"/>
    <x v="3"/>
    <n v="2907"/>
  </r>
  <r>
    <n v="17"/>
    <n v="128"/>
    <n v="5.2941176470588198"/>
    <n v="2"/>
    <n v="297"/>
    <n v="4.8908872901678704"/>
    <n v="4.1977472305297896"/>
    <n v="0.69314005963808079"/>
    <n v="0.48044314227508217"/>
    <b v="1"/>
    <b v="0"/>
    <b v="0"/>
    <b v="0"/>
    <b v="0"/>
    <b v="0"/>
    <x v="5"/>
    <n v="2908"/>
  </r>
  <r>
    <n v="17"/>
    <n v="128"/>
    <n v="5.2941176470588198"/>
    <n v="2"/>
    <n v="404"/>
    <n v="4"/>
    <n v="4.2225604057312003"/>
    <n v="-0.22256040573120028"/>
    <n v="4.9533134199236488E-2"/>
    <b v="1"/>
    <b v="0"/>
    <b v="0"/>
    <b v="0"/>
    <b v="0"/>
    <b v="0"/>
    <x v="3"/>
    <n v="2909"/>
  </r>
  <r>
    <n v="17"/>
    <n v="128"/>
    <n v="5.2941176470588198"/>
    <n v="2"/>
    <n v="445"/>
    <n v="4"/>
    <n v="4.2278785705566397"/>
    <n v="-0.22787857055663974"/>
    <n v="5.1928642918937437E-2"/>
    <b v="1"/>
    <b v="0"/>
    <b v="0"/>
    <b v="0"/>
    <b v="0"/>
    <b v="0"/>
    <x v="3"/>
    <n v="2910"/>
  </r>
  <r>
    <n v="17"/>
    <n v="128"/>
    <n v="5.2941176470588198"/>
    <n v="2"/>
    <n v="414"/>
    <n v="4.0273127753304001"/>
    <n v="4.2238574028015101"/>
    <n v="-0.19654462747111001"/>
    <n v="3.8629790587757409E-2"/>
    <b v="1"/>
    <b v="0"/>
    <b v="0"/>
    <b v="0"/>
    <b v="0"/>
    <b v="0"/>
    <x v="3"/>
    <n v="2911"/>
  </r>
  <r>
    <n v="17"/>
    <n v="128"/>
    <n v="5.2941176470588198"/>
    <n v="2"/>
    <n v="365"/>
    <n v="4.1947419668938704"/>
    <n v="4.2175016403198198"/>
    <n v="-2.2759673425949423E-2"/>
    <n v="5.1800273445586835E-4"/>
    <b v="1"/>
    <b v="0"/>
    <b v="0"/>
    <b v="0"/>
    <b v="0"/>
    <b v="0"/>
    <x v="3"/>
    <n v="2912"/>
  </r>
  <r>
    <n v="17"/>
    <n v="128"/>
    <n v="5.2941176470588198"/>
    <n v="2"/>
    <n v="446"/>
    <n v="4.9613003095975197"/>
    <n v="4.2280082702636701"/>
    <n v="0.73329203933384957"/>
    <n v="0.53771721495039593"/>
    <b v="1"/>
    <b v="0"/>
    <b v="0"/>
    <b v="0"/>
    <b v="0"/>
    <b v="0"/>
    <x v="5"/>
    <n v="2913"/>
  </r>
  <r>
    <n v="17"/>
    <n v="128"/>
    <n v="5.2941176470588198"/>
    <n v="2"/>
    <n v="366"/>
    <n v="4.9492806632528703"/>
    <n v="4.2176313400268599"/>
    <n v="0.7316493232260104"/>
    <n v="0.53531073217707903"/>
    <b v="1"/>
    <b v="0"/>
    <b v="0"/>
    <b v="0"/>
    <b v="0"/>
    <b v="0"/>
    <x v="5"/>
    <n v="2914"/>
  </r>
  <r>
    <n v="17"/>
    <n v="128"/>
    <n v="5.2941176470588198"/>
    <n v="2"/>
    <n v="453"/>
    <n v="4.0533751962323397"/>
    <n v="4.2289161682128897"/>
    <n v="-0.17554097198055008"/>
    <n v="3.0814632843876266E-2"/>
    <b v="1"/>
    <b v="0"/>
    <b v="0"/>
    <b v="0"/>
    <b v="0"/>
    <b v="0"/>
    <x v="3"/>
    <n v="2915"/>
  </r>
  <r>
    <n v="17"/>
    <n v="128"/>
    <n v="5.2941176470588198"/>
    <n v="2"/>
    <n v="222"/>
    <n v="4.0006932752302697"/>
    <n v="4.1579737663268999"/>
    <n v="-0.15728049109663012"/>
    <n v="2.4737152879597143E-2"/>
    <b v="1"/>
    <b v="0"/>
    <b v="0"/>
    <b v="0"/>
    <b v="0"/>
    <b v="0"/>
    <x v="3"/>
    <n v="2916"/>
  </r>
  <r>
    <n v="17"/>
    <n v="128"/>
    <n v="5.2941176470588198"/>
    <n v="2"/>
    <n v="201"/>
    <n v="4.7162899454403702"/>
    <n v="4.1445479393005398"/>
    <n v="0.57174200613983039"/>
    <n v="0.32688892158479788"/>
    <b v="1"/>
    <b v="0"/>
    <b v="0"/>
    <b v="0"/>
    <b v="0"/>
    <b v="0"/>
    <x v="5"/>
    <n v="2917"/>
  </r>
  <r>
    <n v="17"/>
    <n v="128"/>
    <n v="5.2941176470588198"/>
    <n v="2"/>
    <n v="174"/>
    <n v="4.5628545834577503"/>
    <n v="4.1263937950134304"/>
    <n v="0.4364607884443199"/>
    <n v="0.19049801984943737"/>
    <b v="1"/>
    <b v="0"/>
    <b v="0"/>
    <b v="0"/>
    <b v="0"/>
    <b v="0"/>
    <x v="3"/>
    <n v="2918"/>
  </r>
  <r>
    <n v="17"/>
    <n v="128"/>
    <n v="5.2941176470588198"/>
    <n v="2"/>
    <n v="249"/>
    <n v="4.0011890606420897"/>
    <n v="4.1745123863220197"/>
    <n v="-0.17332332567993003"/>
    <n v="3.0040975224751094E-2"/>
    <b v="1"/>
    <b v="0"/>
    <b v="0"/>
    <b v="0"/>
    <b v="0"/>
    <b v="0"/>
    <x v="3"/>
    <n v="2919"/>
  </r>
  <r>
    <n v="17"/>
    <n v="128"/>
    <n v="5.2941176470588198"/>
    <n v="2"/>
    <n v="204"/>
    <n v="4.15254237288136"/>
    <n v="4.1466846466064498"/>
    <n v="5.8577262749102132E-3"/>
    <n v="3.4312957111773482E-5"/>
    <b v="1"/>
    <b v="0"/>
    <b v="0"/>
    <b v="0"/>
    <b v="0"/>
    <b v="0"/>
    <x v="3"/>
    <n v="2920"/>
  </r>
  <r>
    <n v="17"/>
    <n v="128"/>
    <n v="5.2941176470588198"/>
    <n v="2"/>
    <n v="177"/>
    <n v="4.1377245508982003"/>
    <n v="4.12738037109375"/>
    <n v="1.0344179804450349E-2"/>
    <n v="1.0700205582679846E-4"/>
    <b v="1"/>
    <b v="0"/>
    <b v="0"/>
    <b v="0"/>
    <b v="0"/>
    <b v="0"/>
    <x v="3"/>
    <n v="2921"/>
  </r>
  <r>
    <n v="17"/>
    <n v="128"/>
    <n v="5.2941176470588198"/>
    <n v="2"/>
    <n v="148"/>
    <n v="4"/>
    <n v="4.1201949119567898"/>
    <n v="-0.12019491195678977"/>
    <n v="1.4446816860300445E-2"/>
    <b v="1"/>
    <b v="0"/>
    <b v="0"/>
    <b v="0"/>
    <b v="0"/>
    <b v="0"/>
    <x v="3"/>
    <n v="2922"/>
  </r>
  <r>
    <n v="17"/>
    <n v="128"/>
    <n v="5.2941176470588198"/>
    <n v="2"/>
    <n v="125"/>
    <n v="4"/>
    <n v="4.1142644882202104"/>
    <n v="-0.1142644882202104"/>
    <n v="1.3056373268226602E-2"/>
    <b v="1"/>
    <b v="0"/>
    <b v="0"/>
    <b v="0"/>
    <b v="0"/>
    <b v="0"/>
    <x v="3"/>
    <n v="2923"/>
  </r>
  <r>
    <n v="17"/>
    <n v="128"/>
    <n v="5.2941176470588198"/>
    <n v="2"/>
    <n v="219"/>
    <n v="4"/>
    <n v="4.15643310546875"/>
    <n v="-0.15643310546875"/>
    <n v="2.4471316486597061E-2"/>
    <b v="1"/>
    <b v="0"/>
    <b v="0"/>
    <b v="0"/>
    <b v="0"/>
    <b v="0"/>
    <x v="3"/>
    <n v="2924"/>
  </r>
  <r>
    <n v="17"/>
    <n v="128"/>
    <n v="5.2941176470588198"/>
    <n v="2"/>
    <n v="117"/>
    <n v="4"/>
    <n v="4.1108751296997097"/>
    <n v="-0.1108751296997097"/>
    <n v="1.2293294385927448E-2"/>
    <b v="1"/>
    <b v="0"/>
    <b v="0"/>
    <b v="0"/>
    <b v="0"/>
    <b v="0"/>
    <x v="3"/>
    <n v="2925"/>
  </r>
  <r>
    <n v="17"/>
    <n v="128"/>
    <n v="5.2941176470588198"/>
    <n v="2"/>
    <n v="54"/>
    <n v="4.9018494909097301"/>
    <n v="4.0537252426147496"/>
    <n v="0.84812424829498045"/>
    <n v="0.7193147405459257"/>
    <b v="1"/>
    <b v="0"/>
    <b v="0"/>
    <b v="0"/>
    <b v="0"/>
    <b v="0"/>
    <x v="5"/>
    <n v="2926"/>
  </r>
  <r>
    <n v="17"/>
    <n v="128"/>
    <n v="5.2941176470588198"/>
    <n v="2"/>
    <n v="415"/>
    <n v="4.98781313473257"/>
    <n v="4.2239871025085396"/>
    <n v="0.76382603222403045"/>
    <n v="0.58343020750310559"/>
    <b v="1"/>
    <b v="0"/>
    <b v="0"/>
    <b v="0"/>
    <b v="0"/>
    <b v="0"/>
    <x v="5"/>
    <n v="2927"/>
  </r>
  <r>
    <n v="17"/>
    <n v="128"/>
    <n v="5.2941176470588198"/>
    <n v="2"/>
    <n v="502"/>
    <n v="4.1020408163265296"/>
    <n v="4.2357678413391104"/>
    <n v="-0.13372702501258082"/>
    <n v="1.7882917218715419E-2"/>
    <b v="1"/>
    <b v="0"/>
    <b v="0"/>
    <b v="0"/>
    <b v="0"/>
    <b v="0"/>
    <x v="3"/>
    <n v="2928"/>
  </r>
  <r>
    <n v="17"/>
    <n v="128"/>
    <n v="5.2941176470588198"/>
    <n v="2"/>
    <n v="223"/>
    <n v="4.7692307692307701"/>
    <n v="4.15848731994629"/>
    <n v="0.6107434492844801"/>
    <n v="0.3730075608439043"/>
    <b v="1"/>
    <b v="0"/>
    <b v="0"/>
    <b v="0"/>
    <b v="0"/>
    <b v="0"/>
    <x v="5"/>
    <n v="2929"/>
  </r>
  <r>
    <n v="17"/>
    <n v="128"/>
    <n v="5.2941176470588198"/>
    <n v="2"/>
    <n v="298"/>
    <n v="4.4814814814814801"/>
    <n v="4.1982445716857901"/>
    <n v="0.28323690979568994"/>
    <n v="8.0223147070611803E-2"/>
    <b v="1"/>
    <b v="0"/>
    <b v="0"/>
    <b v="0"/>
    <b v="0"/>
    <b v="0"/>
    <x v="3"/>
    <n v="2930"/>
  </r>
  <r>
    <n v="17"/>
    <n v="128"/>
    <n v="5.2941176470588198"/>
    <n v="2"/>
    <n v="134"/>
    <n v="4.6428571428571397"/>
    <n v="4.1164531707763699"/>
    <n v="0.52640397208076983"/>
    <n v="0.27710114182241191"/>
    <b v="1"/>
    <b v="0"/>
    <b v="0"/>
    <b v="0"/>
    <b v="0"/>
    <b v="0"/>
    <x v="5"/>
    <n v="2931"/>
  </r>
  <r>
    <n v="17"/>
    <n v="128"/>
    <n v="5.2941176470588198"/>
    <n v="2"/>
    <n v="132"/>
    <n v="4.875"/>
    <n v="4.1159791946411097"/>
    <n v="0.75902080535889027"/>
    <n v="0.57611258296765844"/>
    <b v="1"/>
    <b v="0"/>
    <b v="0"/>
    <b v="0"/>
    <b v="0"/>
    <b v="0"/>
    <x v="5"/>
    <n v="2932"/>
  </r>
  <r>
    <n v="17"/>
    <n v="128"/>
    <n v="5.2941176470588198"/>
    <n v="2"/>
    <n v="69"/>
    <n v="4.9388934265057296"/>
    <n v="4.0725746154785201"/>
    <n v="0.86631881102720953"/>
    <n v="0.75050828233959799"/>
    <b v="1"/>
    <b v="0"/>
    <b v="0"/>
    <b v="0"/>
    <b v="0"/>
    <b v="0"/>
    <x v="5"/>
    <n v="2933"/>
  </r>
  <r>
    <n v="17"/>
    <n v="128"/>
    <n v="5.2941176470588198"/>
    <n v="2"/>
    <n v="57"/>
    <n v="4.6834319526627199"/>
    <n v="4.0576434135437003"/>
    <n v="0.62578853911901966"/>
    <n v="0.3916112956927168"/>
    <b v="1"/>
    <b v="0"/>
    <b v="0"/>
    <b v="0"/>
    <b v="0"/>
    <b v="0"/>
    <x v="5"/>
    <n v="2934"/>
  </r>
  <r>
    <n v="17"/>
    <n v="128"/>
    <n v="5.2941176470588198"/>
    <n v="2"/>
    <n v="226"/>
    <n v="4.76"/>
    <n v="4.1600279808044398"/>
    <n v="0.59997201919555998"/>
    <n v="0.35996642381759741"/>
    <b v="1"/>
    <b v="0"/>
    <b v="0"/>
    <b v="0"/>
    <b v="0"/>
    <b v="0"/>
    <x v="5"/>
    <n v="2935"/>
  </r>
  <r>
    <n v="17"/>
    <n v="128"/>
    <n v="5.2941176470588198"/>
    <n v="2"/>
    <n v="328"/>
    <n v="4"/>
    <n v="4.2137699127197301"/>
    <n v="-0.21376991271973012"/>
    <n v="4.5697575584201032E-2"/>
    <b v="1"/>
    <b v="0"/>
    <b v="0"/>
    <b v="0"/>
    <b v="0"/>
    <b v="0"/>
    <x v="3"/>
    <n v="2936"/>
  </r>
  <r>
    <n v="17"/>
    <n v="128"/>
    <n v="5.2941176470588198"/>
    <n v="2"/>
    <n v="296"/>
    <n v="4.0136986301369904"/>
    <n v="4.1972498893737802"/>
    <n v="-0.18355125923678983"/>
    <n v="3.3691064767411225E-2"/>
    <b v="1"/>
    <b v="0"/>
    <b v="0"/>
    <b v="0"/>
    <b v="0"/>
    <b v="0"/>
    <x v="3"/>
    <n v="2937"/>
  </r>
  <r>
    <n v="17"/>
    <n v="128"/>
    <n v="5.2941176470588198"/>
    <n v="2"/>
    <n v="329"/>
    <n v="4.3216560509554096"/>
    <n v="4.2143540382385298"/>
    <n v="0.10730201271687978"/>
    <n v="1.151372193309343E-2"/>
    <b v="1"/>
    <b v="0"/>
    <b v="0"/>
    <b v="0"/>
    <b v="0"/>
    <b v="0"/>
    <x v="3"/>
    <n v="2938"/>
  </r>
  <r>
    <n v="17"/>
    <n v="128"/>
    <n v="5.2941176470588198"/>
    <n v="2"/>
    <n v="261"/>
    <n v="4.8527004909983598"/>
    <n v="4.1802864074706996"/>
    <n v="0.67241408352766019"/>
    <n v="0.45214069972634319"/>
    <b v="1"/>
    <b v="0"/>
    <b v="0"/>
    <b v="0"/>
    <b v="0"/>
    <b v="0"/>
    <x v="5"/>
    <n v="2939"/>
  </r>
  <r>
    <n v="17"/>
    <n v="128"/>
    <n v="5.2941176470588198"/>
    <n v="2"/>
    <n v="294"/>
    <n v="4.9040697674418601"/>
    <n v="4.1962552070617702"/>
    <n v="0.70781456038008983"/>
    <n v="0.50100145188605982"/>
    <b v="1"/>
    <b v="0"/>
    <b v="0"/>
    <b v="0"/>
    <b v="0"/>
    <b v="0"/>
    <x v="5"/>
    <n v="2940"/>
  </r>
  <r>
    <n v="17"/>
    <n v="128"/>
    <n v="5.2941176470588198"/>
    <n v="2"/>
    <n v="89"/>
    <n v="4.0027510316368602"/>
    <n v="4.0989408493042001"/>
    <n v="-9.6189817667339916E-2"/>
    <n v="9.2524810228760985E-3"/>
    <b v="1"/>
    <b v="0"/>
    <b v="0"/>
    <b v="0"/>
    <b v="0"/>
    <b v="0"/>
    <x v="3"/>
    <n v="2941"/>
  </r>
  <r>
    <n v="17"/>
    <n v="128"/>
    <n v="5.2941176470588198"/>
    <n v="2"/>
    <n v="41"/>
    <n v="4.9170527816479304"/>
    <n v="4.0308380126953098"/>
    <n v="0.88621476895262052"/>
    <n v="0.78537661670974657"/>
    <b v="1"/>
    <b v="0"/>
    <b v="0"/>
    <b v="0"/>
    <b v="0"/>
    <b v="0"/>
    <x v="5"/>
    <n v="2942"/>
  </r>
  <r>
    <n v="17"/>
    <n v="128"/>
    <n v="5.2941176470588198"/>
    <n v="2"/>
    <n v="161"/>
    <n v="4.0002541726679697"/>
    <n v="4.1231460571289098"/>
    <n v="-0.12289188446094013"/>
    <n v="1.5102415266361057E-2"/>
    <b v="1"/>
    <b v="0"/>
    <b v="0"/>
    <b v="0"/>
    <b v="0"/>
    <b v="0"/>
    <x v="3"/>
    <n v="2943"/>
  </r>
  <r>
    <n v="17"/>
    <n v="128"/>
    <n v="5.2941176470588198"/>
    <n v="2"/>
    <n v="149"/>
    <n v="4.3215480172001897"/>
    <n v="4.1204862594604501"/>
    <n v="0.20106175773973956"/>
    <n v="4.0425830425393716E-2"/>
    <b v="1"/>
    <b v="0"/>
    <b v="0"/>
    <b v="0"/>
    <b v="0"/>
    <b v="0"/>
    <x v="3"/>
    <n v="2944"/>
  </r>
  <r>
    <n v="17"/>
    <n v="128"/>
    <n v="5.2941176470588198"/>
    <n v="2"/>
    <n v="126"/>
    <n v="4.17564402810304"/>
    <n v="4.1145792007446298"/>
    <n v="6.1064827358410234E-2"/>
    <n v="3.7289131403124469E-3"/>
    <b v="1"/>
    <b v="0"/>
    <b v="0"/>
    <b v="0"/>
    <b v="0"/>
    <b v="0"/>
    <x v="3"/>
    <n v="2945"/>
  </r>
  <r>
    <n v="17"/>
    <n v="128"/>
    <n v="5.2941176470588198"/>
    <n v="2"/>
    <n v="184"/>
    <n v="4.0008909252895499"/>
    <n v="4.1305842399597203"/>
    <n v="-0.12969331467017042"/>
    <n v="1.6820355870135844E-2"/>
    <b v="1"/>
    <b v="0"/>
    <b v="0"/>
    <b v="0"/>
    <b v="0"/>
    <b v="0"/>
    <x v="3"/>
    <n v="2946"/>
  </r>
  <r>
    <n v="17"/>
    <n v="128"/>
    <n v="5.2941176470588198"/>
    <n v="2"/>
    <n v="162"/>
    <n v="4.37702946482261"/>
    <n v="4.12335205078125"/>
    <n v="0.25367741404136002"/>
    <n v="6.4352230394711593E-2"/>
    <b v="1"/>
    <b v="0"/>
    <b v="0"/>
    <b v="0"/>
    <b v="0"/>
    <b v="0"/>
    <x v="3"/>
    <n v="2947"/>
  </r>
  <r>
    <n v="17"/>
    <n v="128"/>
    <n v="5.2941176470588198"/>
    <n v="2"/>
    <n v="220"/>
    <n v="4"/>
    <n v="4.1569466590881303"/>
    <n v="-0.15694665908813032"/>
    <n v="2.46322537989258E-2"/>
    <b v="1"/>
    <b v="0"/>
    <b v="0"/>
    <b v="0"/>
    <b v="0"/>
    <b v="0"/>
    <x v="3"/>
    <n v="2948"/>
  </r>
  <r>
    <n v="17"/>
    <n v="128"/>
    <n v="5.2941176470588198"/>
    <n v="2"/>
    <n v="152"/>
    <n v="4.0839694656488597"/>
    <n v="4.1212172508239702"/>
    <n v="-3.7247785175110515E-2"/>
    <n v="1.3873975004511827E-3"/>
    <b v="1"/>
    <b v="0"/>
    <b v="0"/>
    <b v="0"/>
    <b v="0"/>
    <b v="0"/>
    <x v="3"/>
    <n v="2949"/>
  </r>
  <r>
    <n v="17"/>
    <n v="128"/>
    <n v="5.2941176470588198"/>
    <n v="2"/>
    <n v="102"/>
    <n v="4.1635071090047404"/>
    <n v="4.1045150756835902"/>
    <n v="5.8992033321150217E-2"/>
    <n v="3.4800599953636975E-3"/>
    <b v="1"/>
    <b v="0"/>
    <b v="0"/>
    <b v="0"/>
    <b v="0"/>
    <b v="0"/>
    <x v="3"/>
    <n v="2950"/>
  </r>
  <r>
    <n v="17"/>
    <n v="128"/>
    <n v="5.2941176470588198"/>
    <n v="2"/>
    <n v="129"/>
    <n v="4.0019520036743597"/>
    <n v="4.1152939796447798"/>
    <n v="-0.11334197597042017"/>
    <n v="1.2846403516879304E-2"/>
    <b v="1"/>
    <b v="0"/>
    <b v="0"/>
    <b v="0"/>
    <b v="0"/>
    <b v="0"/>
    <x v="3"/>
    <n v="2951"/>
  </r>
  <r>
    <n v="17"/>
    <n v="128"/>
    <n v="5.2941176470588198"/>
    <n v="2"/>
    <n v="165"/>
    <n v="4.2941176470588198"/>
    <n v="4.1239700317382804"/>
    <n v="0.17014761532053946"/>
    <n v="2.8950210999266274E-2"/>
    <b v="1"/>
    <b v="0"/>
    <b v="0"/>
    <b v="0"/>
    <b v="0"/>
    <b v="0"/>
    <x v="3"/>
    <n v="2952"/>
  </r>
  <r>
    <n v="17"/>
    <n v="128"/>
    <n v="5.2941176470588198"/>
    <n v="2"/>
    <n v="153"/>
    <n v="4.73484848484848"/>
    <n v="4.12146091461182"/>
    <n v="0.61338757023666002"/>
    <n v="0.37624431132083352"/>
    <b v="1"/>
    <b v="0"/>
    <b v="0"/>
    <b v="0"/>
    <b v="0"/>
    <b v="0"/>
    <x v="5"/>
    <n v="2953"/>
  </r>
  <r>
    <n v="17"/>
    <n v="128"/>
    <n v="5.2941176470588198"/>
    <n v="2"/>
    <n v="364"/>
    <n v="4.0755555555555496"/>
    <n v="4.2173719406127903"/>
    <n v="-0.1418163850572407"/>
    <n v="2.0111887070703563E-2"/>
    <b v="1"/>
    <b v="0"/>
    <b v="0"/>
    <b v="0"/>
    <b v="0"/>
    <b v="0"/>
    <x v="3"/>
    <n v="2954"/>
  </r>
  <r>
    <n v="17"/>
    <n v="128"/>
    <n v="5.2941176470588198"/>
    <n v="2"/>
    <n v="330"/>
    <n v="4.9803407601572696"/>
    <n v="4.2149381637573198"/>
    <n v="0.76540259639994979"/>
    <n v="0.58584113457578446"/>
    <b v="1"/>
    <b v="0"/>
    <b v="0"/>
    <b v="0"/>
    <b v="0"/>
    <b v="0"/>
    <x v="5"/>
    <n v="2955"/>
  </r>
  <r>
    <n v="17"/>
    <n v="128"/>
    <n v="5.2941176470588198"/>
    <n v="2"/>
    <n v="76"/>
    <n v="4.0630925138934302"/>
    <n v="4.0819573402404803"/>
    <n v="-1.8864826347050112E-2"/>
    <n v="3.5588167310435606E-4"/>
    <b v="1"/>
    <b v="0"/>
    <b v="0"/>
    <b v="0"/>
    <b v="0"/>
    <b v="0"/>
    <x v="3"/>
    <n v="2956"/>
  </r>
  <r>
    <n v="17"/>
    <n v="128"/>
    <n v="5.2941176470588198"/>
    <n v="2"/>
    <n v="185"/>
    <n v="4.4216867469879499"/>
    <n v="4.1311783790588397"/>
    <n v="0.29050836792911028"/>
    <n v="8.4395111836835304E-2"/>
    <b v="1"/>
    <b v="0"/>
    <b v="0"/>
    <b v="0"/>
    <b v="0"/>
    <b v="0"/>
    <x v="3"/>
    <n v="2957"/>
  </r>
  <r>
    <n v="17"/>
    <n v="128"/>
    <n v="5.2941176470588198"/>
    <n v="2"/>
    <n v="188"/>
    <n v="4.1794871794871797"/>
    <n v="4.1336011886596697"/>
    <n v="4.5885990827509993E-2"/>
    <n v="2.1055241542223312E-3"/>
    <b v="1"/>
    <b v="0"/>
    <b v="0"/>
    <b v="0"/>
    <b v="0"/>
    <b v="0"/>
    <x v="3"/>
    <n v="2958"/>
  </r>
  <r>
    <n v="17"/>
    <n v="128"/>
    <n v="5.2941176470588198"/>
    <n v="2"/>
    <n v="77"/>
    <n v="4.9937690574042204"/>
    <n v="4.0838112831115696"/>
    <n v="0.90995777429265079"/>
    <n v="0.82802315099563484"/>
    <b v="1"/>
    <b v="0"/>
    <b v="0"/>
    <b v="0"/>
    <b v="0"/>
    <b v="0"/>
    <x v="5"/>
    <n v="2959"/>
  </r>
  <r>
    <n v="17"/>
    <n v="128"/>
    <n v="5.2941176470588198"/>
    <n v="2"/>
    <n v="400"/>
    <n v="4.0999999999999996"/>
    <n v="4.2220416069030797"/>
    <n v="-0.12204160690308008"/>
    <n v="1.4894153815485924E-2"/>
    <b v="1"/>
    <b v="0"/>
    <b v="0"/>
    <b v="0"/>
    <b v="0"/>
    <b v="0"/>
    <x v="3"/>
    <n v="2960"/>
  </r>
  <r>
    <n v="17"/>
    <n v="128"/>
    <n v="5.2941176470588198"/>
    <n v="2"/>
    <n v="90"/>
    <n v="4.9246676514032499"/>
    <n v="4.09942722320557"/>
    <n v="0.82524042819767995"/>
    <n v="0.68102176433189021"/>
    <b v="1"/>
    <b v="0"/>
    <b v="0"/>
    <b v="0"/>
    <b v="0"/>
    <b v="0"/>
    <x v="5"/>
    <n v="2961"/>
  </r>
  <r>
    <n v="17"/>
    <n v="128"/>
    <n v="5.2941176470588198"/>
    <n v="2"/>
    <n v="80"/>
    <n v="4.9639639639639599"/>
    <n v="4.0893735885620099"/>
    <n v="0.87459037540194995"/>
    <n v="0.76490832474572379"/>
    <b v="1"/>
    <b v="0"/>
    <b v="0"/>
    <b v="0"/>
    <b v="0"/>
    <b v="0"/>
    <x v="5"/>
    <n v="2962"/>
  </r>
  <r>
    <n v="17"/>
    <n v="128"/>
    <n v="5.2941176470588198"/>
    <n v="2"/>
    <n v="198"/>
    <n v="4.0028985507246402"/>
    <n v="4.1421365737915004"/>
    <n v="-0.13923802306686017"/>
    <n v="1.9387227067567486E-2"/>
    <b v="1"/>
    <b v="0"/>
    <b v="0"/>
    <b v="0"/>
    <b v="0"/>
    <b v="0"/>
    <x v="3"/>
    <n v="2963"/>
  </r>
  <r>
    <n v="17"/>
    <n v="128"/>
    <n v="5.2941176470588198"/>
    <n v="2"/>
    <n v="230"/>
    <n v="4.9125248508946298"/>
    <n v="4.1620817184448198"/>
    <n v="0.75044313244980998"/>
    <n v="0.56316489504108302"/>
    <b v="1"/>
    <b v="0"/>
    <b v="0"/>
    <b v="0"/>
    <b v="0"/>
    <b v="0"/>
    <x v="5"/>
    <n v="2964"/>
  </r>
  <r>
    <n v="17"/>
    <n v="128"/>
    <n v="5.2941176470588198"/>
    <n v="2"/>
    <n v="30"/>
    <n v="4.60365600332364"/>
    <n v="4.0118427276611301"/>
    <n v="0.59181327566250985"/>
    <n v="0.3502429532503899"/>
    <b v="1"/>
    <b v="0"/>
    <b v="0"/>
    <b v="0"/>
    <b v="0"/>
    <b v="0"/>
    <x v="5"/>
    <n v="2965"/>
  </r>
  <r>
    <n v="17"/>
    <n v="128"/>
    <n v="5.2941176470588198"/>
    <n v="2"/>
    <n v="254"/>
    <n v="4.0621242484969899"/>
    <n v="4.1769180297851598"/>
    <n v="-0.11479378128816986"/>
    <n v="1.3177612222436177E-2"/>
    <b v="1"/>
    <b v="0"/>
    <b v="0"/>
    <b v="0"/>
    <b v="0"/>
    <b v="0"/>
    <x v="3"/>
    <n v="2966"/>
  </r>
  <r>
    <n v="17"/>
    <n v="128"/>
    <n v="5.2941176470588198"/>
    <n v="2"/>
    <n v="225"/>
    <n v="4.0222575516693198"/>
    <n v="4.1595144271850604"/>
    <n v="-0.13725687551574062"/>
    <n v="1.8839449876343516E-2"/>
    <b v="1"/>
    <b v="0"/>
    <b v="0"/>
    <b v="0"/>
    <b v="0"/>
    <b v="0"/>
    <x v="3"/>
    <n v="2967"/>
  </r>
  <r>
    <n v="17"/>
    <n v="128"/>
    <n v="5.2941176470588198"/>
    <n v="2"/>
    <n v="55"/>
    <n v="4.9815692469720902"/>
    <n v="4.05503129959106"/>
    <n v="0.92653794738103024"/>
    <n v="0.85847256793705273"/>
    <b v="1"/>
    <b v="0"/>
    <b v="0"/>
    <b v="0"/>
    <b v="0"/>
    <b v="0"/>
    <x v="5"/>
    <n v="2968"/>
  </r>
  <r>
    <n v="17"/>
    <n v="128"/>
    <n v="5.2941176470588198"/>
    <n v="2"/>
    <n v="250"/>
    <n v="4.4388489208633102"/>
    <n v="4.1749935150146502"/>
    <n v="0.26385540584865996"/>
    <n v="6.9619675195561059E-2"/>
    <b v="1"/>
    <b v="0"/>
    <b v="0"/>
    <b v="0"/>
    <b v="0"/>
    <b v="0"/>
    <x v="3"/>
    <n v="2969"/>
  </r>
  <r>
    <n v="17"/>
    <n v="128"/>
    <n v="5.2941176470588198"/>
    <n v="2"/>
    <n v="279"/>
    <n v="4.0999999999999996"/>
    <n v="4.1889476776123002"/>
    <n v="-8.8947677612300602E-2"/>
    <n v="7.9116893526217612E-3"/>
    <b v="1"/>
    <b v="0"/>
    <b v="0"/>
    <b v="0"/>
    <b v="0"/>
    <b v="0"/>
    <x v="3"/>
    <n v="2970"/>
  </r>
  <r>
    <n v="17"/>
    <n v="128"/>
    <n v="5.2941176470588198"/>
    <n v="2"/>
    <n v="110"/>
    <n v="4"/>
    <n v="4.1079072952270499"/>
    <n v="-0.10790729522704989"/>
    <n v="1.1643984363217705E-2"/>
    <b v="1"/>
    <b v="0"/>
    <b v="0"/>
    <b v="0"/>
    <b v="0"/>
    <b v="0"/>
    <x v="3"/>
    <n v="2971"/>
  </r>
  <r>
    <n v="17"/>
    <n v="128"/>
    <n v="5.2941176470588198"/>
    <n v="2"/>
    <n v="105"/>
    <n v="4.1249259917110699"/>
    <n v="4.1057872772216797"/>
    <n v="1.9138714489390196E-2"/>
    <n v="3.6629039230639426E-4"/>
    <b v="1"/>
    <b v="0"/>
    <b v="0"/>
    <b v="0"/>
    <b v="0"/>
    <b v="0"/>
    <x v="3"/>
    <n v="2972"/>
  </r>
  <r>
    <n v="17"/>
    <n v="128"/>
    <n v="5.2941176470588198"/>
    <n v="2"/>
    <n v="86"/>
    <n v="4.5166877904520497"/>
    <n v="4.0960545539856001"/>
    <n v="0.42063323646644957"/>
    <n v="0.17693231962024009"/>
    <b v="1"/>
    <b v="0"/>
    <b v="0"/>
    <b v="0"/>
    <b v="0"/>
    <b v="0"/>
    <x v="3"/>
    <n v="2973"/>
  </r>
  <r>
    <n v="17"/>
    <n v="128"/>
    <n v="5.2941176470588198"/>
    <n v="2"/>
    <n v="154"/>
    <n v="4"/>
    <n v="4.12170457839966"/>
    <n v="-0.12170457839965998"/>
    <n v="1.4812004403438982E-2"/>
    <b v="1"/>
    <b v="0"/>
    <b v="0"/>
    <b v="0"/>
    <b v="0"/>
    <b v="0"/>
    <x v="3"/>
    <n v="2974"/>
  </r>
  <r>
    <n v="17"/>
    <n v="128"/>
    <n v="5.2941176470588198"/>
    <n v="2"/>
    <n v="33"/>
    <n v="4.4955752212389397"/>
    <n v="4.0149941444396999"/>
    <n v="0.48058107679923978"/>
    <n v="0.23095817137751681"/>
    <b v="1"/>
    <b v="0"/>
    <b v="0"/>
    <b v="0"/>
    <b v="0"/>
    <b v="0"/>
    <x v="3"/>
    <n v="2975"/>
  </r>
  <r>
    <n v="17"/>
    <n v="128"/>
    <n v="5.2941176470588198"/>
    <n v="2"/>
    <n v="133"/>
    <n v="4.9830827067669201"/>
    <n v="4.1162075996398899"/>
    <n v="0.8668751071270302"/>
    <n v="0.75147245135650009"/>
    <b v="1"/>
    <b v="0"/>
    <b v="0"/>
    <b v="0"/>
    <b v="0"/>
    <b v="0"/>
    <x v="5"/>
    <n v="2976"/>
  </r>
  <r>
    <n v="17"/>
    <n v="128"/>
    <n v="5.2941176470588198"/>
    <n v="2"/>
    <n v="108"/>
    <n v="4.0217391304347796"/>
    <n v="4.1070590019226101"/>
    <n v="-8.531987148783049E-2"/>
    <n v="7.2794804706999101E-3"/>
    <b v="1"/>
    <b v="0"/>
    <b v="0"/>
    <b v="0"/>
    <b v="0"/>
    <b v="0"/>
    <x v="3"/>
    <n v="2977"/>
  </r>
  <r>
    <n v="17"/>
    <n v="128"/>
    <n v="5.2941176470588198"/>
    <n v="2"/>
    <n v="58"/>
    <n v="4.9313587212035701"/>
    <n v="4.0589494705200204"/>
    <n v="0.87240925068354969"/>
    <n v="0.76109790067823269"/>
    <b v="1"/>
    <b v="0"/>
    <b v="0"/>
    <b v="0"/>
    <b v="0"/>
    <b v="0"/>
    <x v="5"/>
    <n v="2978"/>
  </r>
  <r>
    <n v="17"/>
    <n v="128"/>
    <n v="5.2941176470588198"/>
    <n v="2"/>
    <n v="99"/>
    <n v="4"/>
    <n v="4.1032433509826696"/>
    <n v="-0.10324335098266957"/>
    <n v="1.0659189522130698E-2"/>
    <b v="1"/>
    <b v="0"/>
    <b v="0"/>
    <b v="0"/>
    <b v="0"/>
    <b v="0"/>
    <x v="3"/>
    <n v="2979"/>
  </r>
  <r>
    <n v="17"/>
    <n v="128"/>
    <n v="5.2941176470588198"/>
    <n v="2"/>
    <n v="120"/>
    <n v="4"/>
    <n v="4.1121726036071804"/>
    <n v="-0.1121726036071804"/>
    <n v="1.2582693000013622E-2"/>
    <b v="1"/>
    <b v="0"/>
    <b v="0"/>
    <b v="0"/>
    <b v="0"/>
    <b v="0"/>
    <x v="3"/>
    <n v="2980"/>
  </r>
  <r>
    <n v="17"/>
    <n v="128"/>
    <n v="5.2941176470588198"/>
    <n v="2"/>
    <n v="111"/>
    <n v="4.0722989439480104"/>
    <n v="4.1083312034606898"/>
    <n v="-3.603225951267941E-2"/>
    <n v="1.2983237255890759E-3"/>
    <b v="1"/>
    <b v="0"/>
    <b v="0"/>
    <b v="0"/>
    <b v="0"/>
    <b v="0"/>
    <x v="3"/>
    <n v="2981"/>
  </r>
  <r>
    <n v="17"/>
    <n v="128"/>
    <n v="5.2941176470588198"/>
    <n v="2"/>
    <n v="78"/>
    <n v="4.9721642310368797"/>
    <n v="4.0856657028198198"/>
    <n v="0.88649852821705988"/>
    <n v="0.78587964053101333"/>
    <b v="1"/>
    <b v="0"/>
    <b v="0"/>
    <b v="0"/>
    <b v="0"/>
    <b v="0"/>
    <x v="5"/>
    <n v="2982"/>
  </r>
  <r>
    <n v="17"/>
    <n v="128"/>
    <n v="5.2941176470588198"/>
    <n v="2"/>
    <n v="114"/>
    <n v="4.0322580645161299"/>
    <n v="4.1096029281616202"/>
    <n v="-7.7344863645490314E-2"/>
    <n v="5.9822279323394892E-3"/>
    <b v="1"/>
    <b v="0"/>
    <b v="0"/>
    <b v="0"/>
    <b v="0"/>
    <b v="0"/>
    <x v="3"/>
    <n v="2983"/>
  </r>
  <r>
    <n v="17"/>
    <n v="128"/>
    <n v="5.2941176470588198"/>
    <n v="2"/>
    <n v="112"/>
    <n v="4.7379912663755501"/>
    <n v="4.1087551116943404"/>
    <n v="0.62923615468120975"/>
    <n v="0.3959381383579953"/>
    <b v="1"/>
    <b v="0"/>
    <b v="0"/>
    <b v="0"/>
    <b v="0"/>
    <b v="0"/>
    <x v="5"/>
    <n v="2984"/>
  </r>
  <r>
    <n v="17"/>
    <n v="128"/>
    <n v="5.2941176470588198"/>
    <n v="2"/>
    <n v="79"/>
    <n v="4.1967741935483902"/>
    <n v="4.0875196456909197"/>
    <n v="0.10925454785747046"/>
    <n v="1.1936556227540304E-2"/>
    <b v="1"/>
    <b v="0"/>
    <b v="0"/>
    <b v="0"/>
    <b v="0"/>
    <b v="0"/>
    <x v="3"/>
    <n v="2985"/>
  </r>
  <r>
    <n v="17"/>
    <n v="128"/>
    <n v="5.2941176470588198"/>
    <n v="2"/>
    <n v="36"/>
    <n v="4.01683392683716"/>
    <n v="4.0202040672302202"/>
    <n v="-3.3701403930601614E-3"/>
    <n v="1.1357846268935699E-5"/>
    <b v="1"/>
    <b v="0"/>
    <b v="0"/>
    <b v="0"/>
    <b v="0"/>
    <b v="0"/>
    <x v="3"/>
    <n v="2986"/>
  </r>
  <r>
    <n v="17"/>
    <n v="128"/>
    <n v="5.2941176470588198"/>
    <n v="2"/>
    <n v="164"/>
    <n v="4.0429447852760703"/>
    <n v="4.1237640380859402"/>
    <n v="-8.0819252809869901E-2"/>
    <n v="6.5317516247456638E-3"/>
    <b v="1"/>
    <b v="0"/>
    <b v="0"/>
    <b v="0"/>
    <b v="0"/>
    <b v="0"/>
    <x v="3"/>
    <n v="2987"/>
  </r>
  <r>
    <n v="17"/>
    <n v="128"/>
    <n v="5.2941176470588198"/>
    <n v="2"/>
    <n v="141"/>
    <n v="4.0146627565982396"/>
    <n v="4.1180229187011701"/>
    <n v="-0.10336016210293053"/>
    <n v="1.0683323109944076E-2"/>
    <b v="1"/>
    <b v="0"/>
    <b v="0"/>
    <b v="0"/>
    <b v="0"/>
    <b v="0"/>
    <x v="3"/>
    <n v="2988"/>
  </r>
  <r>
    <n v="17"/>
    <n v="128"/>
    <n v="5.2941176470588198"/>
    <n v="2"/>
    <n v="142"/>
    <n v="4.16"/>
    <n v="4.1183209419250497"/>
    <n v="4.1679058074950426E-2"/>
    <n v="1.7371438820150903E-3"/>
    <b v="1"/>
    <b v="0"/>
    <b v="0"/>
    <b v="0"/>
    <b v="0"/>
    <b v="0"/>
    <x v="3"/>
    <n v="2989"/>
  </r>
  <r>
    <n v="17"/>
    <n v="128"/>
    <n v="5.2941176470588198"/>
    <n v="2"/>
    <n v="157"/>
    <n v="4.0810810810810798"/>
    <n v="4.1223220825195304"/>
    <n v="-4.1241001438450553E-2"/>
    <n v="1.7008201996462807E-3"/>
    <b v="1"/>
    <b v="0"/>
    <b v="0"/>
    <b v="0"/>
    <b v="0"/>
    <b v="0"/>
    <x v="3"/>
    <n v="2990"/>
  </r>
  <r>
    <n v="17"/>
    <n v="128"/>
    <n v="5.2941176470588198"/>
    <n v="2"/>
    <n v="180"/>
    <n v="4.0847457627118597"/>
    <n v="4.1283674240112296"/>
    <n v="-4.362166129936984E-2"/>
    <n v="1.9028493345169405E-3"/>
    <b v="1"/>
    <b v="0"/>
    <b v="0"/>
    <b v="0"/>
    <b v="0"/>
    <b v="0"/>
    <x v="3"/>
    <n v="2991"/>
  </r>
  <r>
    <n v="17"/>
    <n v="128"/>
    <n v="5.2941176470588198"/>
    <n v="2"/>
    <n v="45"/>
    <n v="4.9022829101770897"/>
    <n v="4.04109811782837"/>
    <n v="0.8611847923487197"/>
    <n v="0.74163924657270741"/>
    <b v="1"/>
    <b v="0"/>
    <b v="0"/>
    <b v="0"/>
    <b v="0"/>
    <b v="0"/>
    <x v="5"/>
    <n v="2992"/>
  </r>
  <r>
    <n v="17"/>
    <n v="128"/>
    <n v="5.2941176470588198"/>
    <n v="2"/>
    <n v="24"/>
    <n v="4.1748251748251803"/>
    <n v="4.0087823867797896"/>
    <n v="0.16604278804539074"/>
    <n v="2.7570207461886556E-2"/>
    <b v="1"/>
    <b v="0"/>
    <b v="0"/>
    <b v="0"/>
    <b v="0"/>
    <b v="0"/>
    <x v="3"/>
    <n v="2993"/>
  </r>
  <r>
    <n v="17"/>
    <n v="128"/>
    <n v="5.2941176470588198"/>
    <n v="2"/>
    <n v="61"/>
    <n v="4"/>
    <n v="4.0628676414489702"/>
    <n v="-6.2867641448970168E-2"/>
    <n v="3.9523403413562717E-3"/>
    <b v="1"/>
    <b v="0"/>
    <b v="0"/>
    <b v="0"/>
    <b v="0"/>
    <b v="0"/>
    <x v="3"/>
    <n v="2994"/>
  </r>
  <r>
    <n v="17"/>
    <n v="128"/>
    <n v="5.2941176470588198"/>
    <n v="2"/>
    <n v="46"/>
    <n v="4.76"/>
    <n v="4.0437817573547399"/>
    <n v="0.71621824264525991"/>
    <n v="0.51296857109786442"/>
    <b v="1"/>
    <b v="0"/>
    <b v="0"/>
    <b v="0"/>
    <b v="0"/>
    <b v="0"/>
    <x v="5"/>
    <n v="2995"/>
  </r>
  <r>
    <n v="17"/>
    <n v="128"/>
    <n v="5.2941176470588198"/>
    <n v="2"/>
    <n v="49"/>
    <n v="4"/>
    <n v="4.0475735664367702"/>
    <n v="-4.7573566436770243E-2"/>
    <n v="2.2632442235137923E-3"/>
    <b v="1"/>
    <b v="0"/>
    <b v="0"/>
    <b v="0"/>
    <b v="0"/>
    <b v="0"/>
    <x v="3"/>
    <n v="2996"/>
  </r>
  <r>
    <n v="17"/>
    <n v="128"/>
    <n v="5.2941176470588198"/>
    <n v="2"/>
    <n v="121"/>
    <n v="4"/>
    <n v="4.1126227378845197"/>
    <n v="-0.11262273788451971"/>
    <n v="1.268388108860523E-2"/>
    <b v="1"/>
    <b v="0"/>
    <b v="0"/>
    <b v="0"/>
    <b v="0"/>
    <b v="0"/>
    <x v="3"/>
    <n v="2997"/>
  </r>
  <r>
    <n v="17"/>
    <n v="128"/>
    <n v="5.2941176470588198"/>
    <n v="2"/>
    <n v="70"/>
    <n v="4.4570765661252896"/>
    <n v="4.0737543106079102"/>
    <n v="0.38332225551737942"/>
    <n v="0.14693595157493111"/>
    <b v="1"/>
    <b v="0"/>
    <b v="0"/>
    <b v="0"/>
    <b v="0"/>
    <b v="0"/>
    <x v="3"/>
    <n v="2998"/>
  </r>
  <r>
    <n v="17"/>
    <n v="128"/>
    <n v="5.2941176470588198"/>
    <n v="2"/>
    <n v="72"/>
    <n v="4"/>
    <n v="4.0761137008667001"/>
    <n v="-7.6113700866700107E-2"/>
    <n v="5.7932954596255047E-3"/>
    <b v="1"/>
    <b v="0"/>
    <b v="0"/>
    <b v="0"/>
    <b v="0"/>
    <b v="0"/>
    <x v="3"/>
    <n v="2999"/>
  </r>
  <r>
    <n v="17"/>
    <n v="128"/>
    <n v="5.2941176470588198"/>
    <n v="2"/>
    <n v="73"/>
    <n v="4.9032258064516103"/>
    <n v="4.0772938728332502"/>
    <n v="0.82593193361836015"/>
    <n v="0.68216355897056324"/>
    <b v="1"/>
    <b v="0"/>
    <b v="0"/>
    <b v="0"/>
    <b v="0"/>
    <b v="0"/>
    <x v="5"/>
    <n v="3000"/>
  </r>
  <r>
    <n v="17"/>
    <n v="128"/>
    <n v="5.2941176470588198"/>
    <n v="2"/>
    <n v="255"/>
    <n v="4.9429928741092599"/>
    <n v="4.1773991584777797"/>
    <n v="0.76559371563148026"/>
    <n v="0.58613373741441588"/>
    <b v="1"/>
    <b v="0"/>
    <b v="0"/>
    <b v="0"/>
    <b v="0"/>
    <b v="0"/>
    <x v="5"/>
    <n v="3001"/>
  </r>
  <r>
    <n v="17"/>
    <n v="128"/>
    <n v="5.2941176470588198"/>
    <n v="2"/>
    <n v="14"/>
    <n v="4.5772870662460603"/>
    <n v="4.00502681732178"/>
    <n v="0.57226024892428029"/>
    <n v="0.32748179249887927"/>
    <b v="1"/>
    <b v="0"/>
    <b v="0"/>
    <b v="0"/>
    <b v="0"/>
    <b v="0"/>
    <x v="5"/>
    <n v="3002"/>
  </r>
  <r>
    <n v="17"/>
    <n v="128"/>
    <n v="5.2941176470588198"/>
    <n v="2"/>
    <n v="22"/>
    <n v="4.3389121338912098"/>
    <n v="4.00805711746216"/>
    <n v="0.3308550164290498"/>
    <n v="0.10946504189626681"/>
    <b v="1"/>
    <b v="0"/>
    <b v="0"/>
    <b v="0"/>
    <b v="0"/>
    <b v="0"/>
    <x v="3"/>
    <n v="3003"/>
  </r>
  <r>
    <n v="17"/>
    <n v="128"/>
    <n v="5.2941176470588198"/>
    <n v="2"/>
    <n v="94"/>
    <n v="4.0188679245283003"/>
    <n v="4.1011233329772896"/>
    <n v="-8.2255408448989265E-2"/>
    <n v="6.7659522191100543E-3"/>
    <b v="1"/>
    <b v="0"/>
    <b v="0"/>
    <b v="0"/>
    <b v="0"/>
    <b v="0"/>
    <x v="3"/>
    <n v="3004"/>
  </r>
  <r>
    <n v="17"/>
    <n v="128"/>
    <n v="5.2941176470588198"/>
    <n v="2"/>
    <n v="95"/>
    <n v="4.1111111111111098"/>
    <n v="4.1015472412109402"/>
    <n v="9.5638699001696637E-3"/>
    <n v="9.1467607467371297E-5"/>
    <b v="1"/>
    <b v="0"/>
    <b v="0"/>
    <b v="0"/>
    <b v="0"/>
    <b v="0"/>
    <x v="3"/>
    <n v="3005"/>
  </r>
  <r>
    <n v="17"/>
    <n v="128"/>
    <n v="5.2941176470588198"/>
    <n v="2"/>
    <n v="31"/>
    <n v="4.9290082424886998"/>
    <n v="4.0126476287841797"/>
    <n v="0.91636061370452015"/>
    <n v="0.83971677434892478"/>
    <b v="1"/>
    <b v="0"/>
    <b v="0"/>
    <b v="0"/>
    <b v="0"/>
    <b v="0"/>
    <x v="5"/>
    <n v="3006"/>
  </r>
  <r>
    <n v="17"/>
    <n v="128"/>
    <n v="5.2941176470588198"/>
    <n v="2"/>
    <n v="15"/>
    <n v="4.9090909090909101"/>
    <n v="4.0054345130920401"/>
    <n v="0.90365639599886993"/>
    <n v="0.81659488202966646"/>
    <b v="1"/>
    <b v="0"/>
    <b v="0"/>
    <b v="0"/>
    <b v="0"/>
    <b v="0"/>
    <x v="5"/>
    <n v="3007"/>
  </r>
  <r>
    <n v="17"/>
    <n v="128"/>
    <n v="5.2941176470588198"/>
    <n v="2"/>
    <n v="9"/>
    <n v="4.9970533083311004"/>
    <n v="4.00298976898193"/>
    <n v="0.99406353934917036"/>
    <n v="0.98816232026339956"/>
    <b v="1"/>
    <b v="0"/>
    <b v="0"/>
    <b v="0"/>
    <b v="0"/>
    <b v="0"/>
    <x v="5"/>
    <n v="3008"/>
  </r>
  <r>
    <n v="17"/>
    <n v="128"/>
    <n v="5.2941176470588198"/>
    <n v="2"/>
    <n v="1029"/>
    <n v="5"/>
    <n v="4.4383983612060502"/>
    <n v="0.56160163879394975"/>
    <n v="0.31539640069605002"/>
    <b v="1"/>
    <b v="0"/>
    <b v="0"/>
    <b v="0"/>
    <b v="0"/>
    <b v="0"/>
    <x v="5"/>
    <n v="3009"/>
  </r>
  <r>
    <n v="17"/>
    <n v="128"/>
    <n v="5.2941176470588198"/>
    <n v="2"/>
    <n v="846"/>
    <n v="5"/>
    <n v="4.3527536392211896"/>
    <n v="0.64724636077881037"/>
    <n v="0.41892785154141393"/>
    <b v="1"/>
    <b v="0"/>
    <b v="0"/>
    <b v="0"/>
    <b v="0"/>
    <b v="0"/>
    <x v="5"/>
    <n v="3010"/>
  </r>
  <r>
    <n v="17"/>
    <n v="128"/>
    <n v="5.2941176470588198"/>
    <n v="2"/>
    <n v="910"/>
    <n v="5"/>
    <n v="4.3845114707946804"/>
    <n v="0.6154885292053196"/>
    <n v="0.37882612958332756"/>
    <b v="1"/>
    <b v="0"/>
    <b v="0"/>
    <b v="0"/>
    <b v="0"/>
    <b v="0"/>
    <x v="5"/>
    <n v="3011"/>
  </r>
  <r>
    <n v="17"/>
    <n v="128"/>
    <n v="5.2941176470588198"/>
    <n v="2"/>
    <n v="581"/>
    <n v="5"/>
    <n v="4.2508010864257804"/>
    <n v="0.74919891357421964"/>
    <n v="0.56129901210079103"/>
    <b v="1"/>
    <b v="0"/>
    <b v="0"/>
    <b v="0"/>
    <b v="0"/>
    <b v="0"/>
    <x v="5"/>
    <n v="3012"/>
  </r>
  <r>
    <n v="17"/>
    <n v="128"/>
    <n v="5.2941176470588198"/>
    <n v="2"/>
    <n v="489"/>
    <n v="5"/>
    <n v="4.2337818145751998"/>
    <n v="0.76621818542480025"/>
    <n v="0.58709030767567361"/>
    <b v="1"/>
    <b v="0"/>
    <b v="0"/>
    <b v="0"/>
    <b v="0"/>
    <b v="0"/>
    <x v="5"/>
    <n v="3013"/>
  </r>
  <r>
    <n v="17"/>
    <n v="128"/>
    <n v="5.2941176470588198"/>
    <n v="2"/>
    <n v="553"/>
    <n v="5"/>
    <n v="4.2450380325317401"/>
    <n v="0.75496196746825994"/>
    <n v="0.569967572323546"/>
    <b v="1"/>
    <b v="0"/>
    <b v="0"/>
    <b v="0"/>
    <b v="0"/>
    <b v="0"/>
    <x v="5"/>
    <n v="3014"/>
  </r>
  <r>
    <n v="17"/>
    <n v="128"/>
    <n v="5.2941176470588198"/>
    <n v="2"/>
    <n v="106"/>
    <n v="5"/>
    <n v="4.1062111854553196"/>
    <n v="0.8937888145446804"/>
    <n v="0.7988584450051851"/>
    <b v="1"/>
    <b v="0"/>
    <b v="0"/>
    <b v="0"/>
    <b v="0"/>
    <b v="0"/>
    <x v="5"/>
    <n v="3015"/>
  </r>
  <r>
    <n v="17"/>
    <n v="128"/>
    <n v="5.2941176470588198"/>
    <n v="2"/>
    <n v="118"/>
    <n v="5"/>
    <n v="4.1112990379333496"/>
    <n v="0.88870096206665039"/>
    <n v="0.78978939997818998"/>
    <b v="1"/>
    <b v="0"/>
    <b v="0"/>
    <b v="0"/>
    <b v="0"/>
    <b v="0"/>
    <x v="5"/>
    <n v="3016"/>
  </r>
  <r>
    <n v="17"/>
    <n v="128"/>
    <n v="5.2941176470588198"/>
    <n v="2"/>
    <n v="681"/>
    <n v="5"/>
    <n v="4.28826951980591"/>
    <n v="0.71173048019409002"/>
    <n v="0.50656027643730994"/>
    <b v="1"/>
    <b v="0"/>
    <b v="0"/>
    <b v="0"/>
    <b v="0"/>
    <b v="0"/>
    <x v="5"/>
    <n v="3017"/>
  </r>
  <r>
    <n v="17"/>
    <n v="128"/>
    <n v="5.2941176470588198"/>
    <n v="2"/>
    <n v="730"/>
    <n v="5"/>
    <n v="4.3049750328064"/>
    <n v="0.69502496719359996"/>
    <n v="0.4830597050224647"/>
    <b v="1"/>
    <b v="0"/>
    <b v="0"/>
    <b v="0"/>
    <b v="0"/>
    <b v="0"/>
    <x v="5"/>
    <n v="3018"/>
  </r>
  <r>
    <n v="17"/>
    <n v="128"/>
    <n v="5.2941176470588198"/>
    <n v="2"/>
    <n v="789"/>
    <n v="5"/>
    <n v="4.3278365135192898"/>
    <n v="0.67216348648071023"/>
    <n v="0.45180375255790389"/>
    <b v="1"/>
    <b v="0"/>
    <b v="0"/>
    <b v="0"/>
    <b v="0"/>
    <b v="0"/>
    <x v="5"/>
    <n v="3019"/>
  </r>
  <r>
    <n v="17"/>
    <n v="128"/>
    <n v="5.2941176470588198"/>
    <n v="2"/>
    <n v="630"/>
    <n v="5"/>
    <n v="4.2625260353088397"/>
    <n v="0.73747396469116033"/>
    <n v="0.54386784859729875"/>
    <b v="1"/>
    <b v="0"/>
    <b v="0"/>
    <b v="0"/>
    <b v="0"/>
    <b v="0"/>
    <x v="5"/>
    <n v="3020"/>
  </r>
  <r>
    <n v="17"/>
    <n v="128"/>
    <n v="5.2941176470588198"/>
    <n v="2"/>
    <n v="790"/>
    <n v="5"/>
    <n v="4.3282661437988299"/>
    <n v="0.6717338562011701"/>
    <n v="0.45122637356689427"/>
    <b v="1"/>
    <b v="0"/>
    <b v="0"/>
    <b v="0"/>
    <b v="0"/>
    <b v="0"/>
    <x v="5"/>
    <n v="3021"/>
  </r>
  <r>
    <n v="17"/>
    <n v="128"/>
    <n v="5.2941176470588198"/>
    <n v="2"/>
    <n v="631"/>
    <n v="5"/>
    <n v="4.2627658843994096"/>
    <n v="0.73723411560059038"/>
    <n v="0.54351414120538466"/>
    <b v="1"/>
    <b v="0"/>
    <b v="0"/>
    <b v="0"/>
    <b v="0"/>
    <b v="0"/>
    <x v="5"/>
    <n v="3022"/>
  </r>
  <r>
    <n v="17"/>
    <n v="128"/>
    <n v="5.2941176470588198"/>
    <n v="2"/>
    <n v="779"/>
    <n v="5"/>
    <n v="4.3237509727478001"/>
    <n v="0.67624902725219993"/>
    <n v="0.45731274685954665"/>
    <b v="1"/>
    <b v="0"/>
    <b v="0"/>
    <b v="0"/>
    <b v="0"/>
    <b v="0"/>
    <x v="5"/>
    <n v="3023"/>
  </r>
  <r>
    <n v="17"/>
    <n v="128"/>
    <n v="5.2941176470588198"/>
    <n v="2"/>
    <n v="679"/>
    <n v="5"/>
    <n v="4.28753662109375"/>
    <n v="0.71246337890625"/>
    <n v="0.50760406628251076"/>
    <b v="1"/>
    <b v="0"/>
    <b v="0"/>
    <b v="0"/>
    <b v="0"/>
    <b v="0"/>
    <x v="5"/>
    <n v="3024"/>
  </r>
  <r>
    <n v="17"/>
    <n v="128"/>
    <n v="5.2941176470588198"/>
    <n v="2"/>
    <n v="680"/>
    <n v="5"/>
    <n v="4.28790283203125"/>
    <n v="0.71209716796875"/>
    <n v="0.50708237662911415"/>
    <b v="1"/>
    <b v="0"/>
    <b v="0"/>
    <b v="0"/>
    <b v="0"/>
    <b v="0"/>
    <x v="5"/>
    <n v="3025"/>
  </r>
  <r>
    <n v="17"/>
    <n v="128"/>
    <n v="5.2941176470588198"/>
    <n v="2"/>
    <n v="135"/>
    <n v="5"/>
    <n v="4.11671686172485"/>
    <n v="0.88328313827515004"/>
    <n v="0.78018910236119787"/>
    <b v="1"/>
    <b v="0"/>
    <b v="0"/>
    <b v="0"/>
    <b v="0"/>
    <b v="0"/>
    <x v="5"/>
    <n v="3026"/>
  </r>
  <r>
    <n v="17"/>
    <n v="128"/>
    <n v="5.2941176470588198"/>
    <n v="2"/>
    <n v="205"/>
    <n v="5"/>
    <n v="4.1474061012268102"/>
    <n v="0.85259389877318981"/>
    <n v="0.72691635622526818"/>
    <b v="1"/>
    <b v="0"/>
    <b v="0"/>
    <b v="0"/>
    <b v="0"/>
    <b v="0"/>
    <x v="5"/>
    <n v="3027"/>
  </r>
  <r>
    <n v="17"/>
    <n v="128"/>
    <n v="5.2941176470588198"/>
    <n v="2"/>
    <n v="227"/>
    <n v="5"/>
    <n v="4.1605415344238299"/>
    <n v="0.8394584655761701"/>
    <n v="0.70469051542749794"/>
    <b v="1"/>
    <b v="0"/>
    <b v="0"/>
    <b v="0"/>
    <b v="0"/>
    <b v="0"/>
    <x v="5"/>
    <n v="3028"/>
  </r>
  <r>
    <n v="17"/>
    <n v="128"/>
    <n v="5.2941176470588198"/>
    <n v="2"/>
    <n v="178"/>
    <n v="5"/>
    <n v="4.1277093887329102"/>
    <n v="0.87229061126708984"/>
    <n v="0.76089091050471325"/>
    <b v="1"/>
    <b v="0"/>
    <b v="0"/>
    <b v="0"/>
    <b v="0"/>
    <b v="0"/>
    <x v="5"/>
    <n v="3029"/>
  </r>
  <r>
    <n v="17"/>
    <n v="128"/>
    <n v="5.2941176470588198"/>
    <n v="2"/>
    <n v="202"/>
    <n v="5"/>
    <n v="4.1452603340148899"/>
    <n v="0.85473966598511009"/>
    <n v="0.73057989660833755"/>
    <b v="1"/>
    <b v="0"/>
    <b v="0"/>
    <b v="0"/>
    <b v="0"/>
    <b v="0"/>
    <x v="5"/>
    <n v="3030"/>
  </r>
  <r>
    <n v="17"/>
    <n v="128"/>
    <n v="5.2941176470588198"/>
    <n v="2"/>
    <n v="224"/>
    <n v="5"/>
    <n v="4.1590008735656703"/>
    <n v="0.84099912643432972"/>
    <n v="0.70727953066330573"/>
    <b v="1"/>
    <b v="0"/>
    <b v="0"/>
    <b v="0"/>
    <b v="0"/>
    <b v="0"/>
    <x v="5"/>
    <n v="3031"/>
  </r>
  <r>
    <n v="17"/>
    <n v="128"/>
    <n v="5.2941176470588198"/>
    <n v="2"/>
    <n v="175"/>
    <n v="5"/>
    <n v="4.1267228126525897"/>
    <n v="0.87327718734741033"/>
    <n v="0.762613045941404"/>
    <b v="1"/>
    <b v="0"/>
    <b v="0"/>
    <b v="0"/>
    <b v="0"/>
    <b v="0"/>
    <x v="5"/>
    <n v="3032"/>
  </r>
  <r>
    <n v="17"/>
    <n v="128"/>
    <n v="5.2941176470588198"/>
    <n v="2"/>
    <n v="454"/>
    <n v="5"/>
    <n v="4.2290458679199201"/>
    <n v="0.7709541320800799"/>
    <n v="0.59437027377134932"/>
    <b v="1"/>
    <b v="0"/>
    <b v="0"/>
    <b v="0"/>
    <b v="0"/>
    <b v="0"/>
    <x v="5"/>
    <n v="3033"/>
  </r>
  <r>
    <n v="17"/>
    <n v="128"/>
    <n v="5.2941176470588198"/>
    <n v="2"/>
    <n v="405"/>
    <n v="5"/>
    <n v="4.2226901054382298"/>
    <n v="0.77730989456177024"/>
    <n v="0.60421067218363034"/>
    <b v="1"/>
    <b v="0"/>
    <b v="0"/>
    <b v="0"/>
    <b v="0"/>
    <b v="0"/>
    <x v="5"/>
    <n v="3034"/>
  </r>
  <r>
    <n v="17"/>
    <n v="128"/>
    <n v="5.2941176470588198"/>
    <n v="2"/>
    <n v="447"/>
    <n v="5"/>
    <n v="4.2281379699706996"/>
    <n v="0.77186203002930043"/>
    <n v="0.59577099340095263"/>
    <b v="1"/>
    <b v="0"/>
    <b v="0"/>
    <b v="0"/>
    <b v="0"/>
    <b v="0"/>
    <x v="5"/>
    <n v="3035"/>
  </r>
  <r>
    <n v="17"/>
    <n v="128"/>
    <n v="5.2941176470588198"/>
    <n v="2"/>
    <n v="367"/>
    <n v="5"/>
    <n v="4.2177610397338903"/>
    <n v="0.78223896026610973"/>
    <n v="0.6118977909582044"/>
    <b v="1"/>
    <b v="0"/>
    <b v="0"/>
    <b v="0"/>
    <b v="0"/>
    <b v="0"/>
    <x v="5"/>
    <n v="3036"/>
  </r>
  <r>
    <n v="17"/>
    <n v="128"/>
    <n v="5.2941176470588198"/>
    <n v="2"/>
    <n v="503"/>
    <n v="5"/>
    <n v="4.23592281341553"/>
    <n v="0.76407718658446999"/>
    <n v="0.58381394705883893"/>
    <b v="1"/>
    <b v="0"/>
    <b v="0"/>
    <b v="0"/>
    <b v="0"/>
    <b v="0"/>
    <x v="5"/>
    <n v="3037"/>
  </r>
  <r>
    <n v="17"/>
    <n v="128"/>
    <n v="5.2941176470588198"/>
    <n v="2"/>
    <n v="416"/>
    <n v="5"/>
    <n v="4.2241168022155797"/>
    <n v="0.77588319778442028"/>
    <n v="0.60199473660417779"/>
    <b v="1"/>
    <b v="0"/>
    <b v="0"/>
    <b v="0"/>
    <b v="0"/>
    <b v="0"/>
    <x v="5"/>
    <n v="3038"/>
  </r>
  <r>
    <n v="17"/>
    <n v="128"/>
    <n v="5.2941176470588198"/>
    <n v="2"/>
    <n v="87"/>
    <n v="5"/>
    <n v="4.0970263481140101"/>
    <n v="0.90297365188598988"/>
    <n v="0.81536141600032086"/>
    <b v="1"/>
    <b v="0"/>
    <b v="0"/>
    <b v="0"/>
    <b v="0"/>
    <b v="0"/>
    <x v="5"/>
    <n v="3039"/>
  </r>
  <r>
    <n v="17"/>
    <n v="128"/>
    <n v="5.2941176470588198"/>
    <n v="2"/>
    <n v="63"/>
    <n v="5"/>
    <n v="4.0654797554016104"/>
    <n v="0.93452024459838956"/>
    <n v="0.87332808756423386"/>
    <b v="1"/>
    <b v="0"/>
    <b v="0"/>
    <b v="0"/>
    <b v="0"/>
    <b v="0"/>
    <x v="5"/>
    <n v="3040"/>
  </r>
  <r>
    <n v="17"/>
    <n v="128"/>
    <n v="5.2941176470588198"/>
    <n v="2"/>
    <n v="107"/>
    <n v="5"/>
    <n v="4.1066350936889604"/>
    <n v="0.8933649063110396"/>
    <n v="0.7981008558281325"/>
    <b v="1"/>
    <b v="0"/>
    <b v="0"/>
    <b v="0"/>
    <b v="0"/>
    <b v="0"/>
    <x v="5"/>
    <n v="3041"/>
  </r>
  <r>
    <n v="17"/>
    <n v="128"/>
    <n v="5.2941176470588198"/>
    <n v="2"/>
    <n v="450"/>
    <n v="5"/>
    <n v="4.2285270690918004"/>
    <n v="0.77147293090819957"/>
    <n v="0.59517048312408771"/>
    <b v="1"/>
    <b v="0"/>
    <b v="0"/>
    <b v="0"/>
    <b v="0"/>
    <b v="0"/>
    <x v="5"/>
    <n v="3042"/>
  </r>
  <r>
    <n v="17"/>
    <n v="128"/>
    <n v="5.2941176470588198"/>
    <n v="2"/>
    <n v="370"/>
    <n v="5"/>
    <n v="4.2181501388549796"/>
    <n v="0.78184986114502042"/>
    <n v="0.61128920537248777"/>
    <b v="1"/>
    <b v="0"/>
    <b v="0"/>
    <b v="0"/>
    <b v="0"/>
    <b v="0"/>
    <x v="5"/>
    <n v="3043"/>
  </r>
  <r>
    <n v="17"/>
    <n v="128"/>
    <n v="5.2941176470588198"/>
    <n v="2"/>
    <n v="419"/>
    <n v="5"/>
    <n v="4.2245059013366699"/>
    <n v="0.77549409866333008"/>
    <n v="0.60139109706165073"/>
    <b v="1"/>
    <b v="0"/>
    <b v="0"/>
    <b v="0"/>
    <b v="0"/>
    <b v="0"/>
    <x v="5"/>
    <n v="3044"/>
  </r>
  <r>
    <n v="17"/>
    <n v="128"/>
    <n v="5.2941176470588198"/>
    <n v="2"/>
    <n v="534"/>
    <n v="5"/>
    <n v="4.2415146827697798"/>
    <n v="0.75848531723022017"/>
    <n v="0.57529997645382769"/>
    <b v="1"/>
    <b v="0"/>
    <b v="0"/>
    <b v="0"/>
    <b v="0"/>
    <b v="0"/>
    <x v="5"/>
    <n v="3045"/>
  </r>
  <r>
    <n v="17"/>
    <n v="128"/>
    <n v="5.2941176470588198"/>
    <n v="2"/>
    <n v="525"/>
    <n v="5"/>
    <n v="4.2398910522460902"/>
    <n v="0.7601089477539098"/>
    <n v="0.57776561245555602"/>
    <b v="1"/>
    <b v="0"/>
    <b v="0"/>
    <b v="0"/>
    <b v="0"/>
    <b v="0"/>
    <x v="5"/>
    <n v="3046"/>
  </r>
  <r>
    <n v="17"/>
    <n v="128"/>
    <n v="5.2941176470588198"/>
    <n v="2"/>
    <n v="490"/>
    <n v="5"/>
    <n v="4.2339344024658203"/>
    <n v="0.76606559753417969"/>
    <n v="0.58685649972539977"/>
    <b v="1"/>
    <b v="0"/>
    <b v="0"/>
    <b v="0"/>
    <b v="0"/>
    <b v="0"/>
    <x v="5"/>
    <n v="3047"/>
  </r>
  <r>
    <n v="17"/>
    <n v="128"/>
    <n v="5.2941176470588198"/>
    <n v="2"/>
    <n v="570"/>
    <n v="5"/>
    <n v="4.2484550476074201"/>
    <n v="0.7515449523925799"/>
    <n v="0.56481981546676518"/>
    <b v="1"/>
    <b v="0"/>
    <b v="0"/>
    <b v="0"/>
    <b v="0"/>
    <b v="0"/>
    <x v="5"/>
    <n v="3048"/>
  </r>
  <r>
    <n v="17"/>
    <n v="128"/>
    <n v="5.2941176470588198"/>
    <n v="2"/>
    <n v="42"/>
    <n v="5"/>
    <n v="4.0334024429321298"/>
    <n v="0.96659755706787021"/>
    <n v="0.93431083732957465"/>
    <b v="1"/>
    <b v="0"/>
    <b v="0"/>
    <b v="0"/>
    <b v="0"/>
    <b v="0"/>
    <x v="5"/>
    <n v="3049"/>
  </r>
  <r>
    <n v="17"/>
    <n v="128"/>
    <n v="5.2941176470588198"/>
    <n v="2"/>
    <n v="561"/>
    <n v="5"/>
    <n v="4.2466459274292001"/>
    <n v="0.75335407257079989"/>
    <n v="0.56754235865901004"/>
    <b v="1"/>
    <b v="0"/>
    <b v="0"/>
    <b v="0"/>
    <b v="0"/>
    <b v="0"/>
    <x v="5"/>
    <n v="3050"/>
  </r>
  <r>
    <n v="17"/>
    <n v="128"/>
    <n v="5.2941176470588198"/>
    <n v="2"/>
    <n v="482"/>
    <n v="5"/>
    <n v="4.2327356338501003"/>
    <n v="0.76726436614989968"/>
    <n v="0.5886946075634073"/>
    <b v="1"/>
    <b v="0"/>
    <b v="0"/>
    <b v="0"/>
    <b v="0"/>
    <b v="0"/>
    <x v="5"/>
    <n v="3051"/>
  </r>
  <r>
    <n v="17"/>
    <n v="128"/>
    <n v="5.2941176470588198"/>
    <n v="2"/>
    <n v="582"/>
    <n v="5"/>
    <n v="4.2510213851928702"/>
    <n v="0.74897861480712979"/>
    <n v="0.56096896543840691"/>
    <b v="1"/>
    <b v="0"/>
    <b v="0"/>
    <b v="0"/>
    <b v="0"/>
    <b v="0"/>
    <x v="5"/>
    <n v="3052"/>
  </r>
  <r>
    <n v="17"/>
    <n v="128"/>
    <n v="5.2941176470588198"/>
    <n v="2"/>
    <n v="483"/>
    <n v="5"/>
    <n v="4.2328767776489302"/>
    <n v="0.76712322235106978"/>
    <n v="0.58847803827028888"/>
    <b v="1"/>
    <b v="0"/>
    <b v="0"/>
    <b v="0"/>
    <b v="0"/>
    <b v="0"/>
    <x v="5"/>
    <n v="3053"/>
  </r>
  <r>
    <n v="17"/>
    <n v="128"/>
    <n v="5.2941176470588198"/>
    <n v="2"/>
    <n v="526"/>
    <n v="5"/>
    <n v="4.2400717735290501"/>
    <n v="0.75992822647094993"/>
    <n v="0.57749090938728331"/>
    <b v="1"/>
    <b v="0"/>
    <b v="0"/>
    <b v="0"/>
    <b v="0"/>
    <b v="0"/>
    <x v="5"/>
    <n v="3054"/>
  </r>
  <r>
    <n v="17"/>
    <n v="128"/>
    <n v="5.2941176470588198"/>
    <n v="2"/>
    <n v="606"/>
    <n v="5"/>
    <n v="4.2567648887634304"/>
    <n v="0.7432351112365696"/>
    <n v="0.55239843057483595"/>
    <b v="1"/>
    <b v="0"/>
    <b v="0"/>
    <b v="0"/>
    <b v="0"/>
    <b v="0"/>
    <x v="5"/>
    <n v="3055"/>
  </r>
  <r>
    <n v="17"/>
    <n v="128"/>
    <n v="5.2941176470588198"/>
    <n v="2"/>
    <n v="166"/>
    <n v="5"/>
    <n v="4.1241755485534703"/>
    <n v="0.87582445144652965"/>
    <n v="0.76706846975161458"/>
    <b v="1"/>
    <b v="0"/>
    <b v="0"/>
    <b v="0"/>
    <b v="0"/>
    <b v="0"/>
    <x v="5"/>
    <n v="3056"/>
  </r>
  <r>
    <n v="17"/>
    <n v="128"/>
    <n v="5.2941176470588198"/>
    <n v="2"/>
    <n v="150"/>
    <n v="5"/>
    <n v="4.1207299232482901"/>
    <n v="0.87927007675170987"/>
    <n v="0.77311586787095776"/>
    <b v="1"/>
    <b v="0"/>
    <b v="0"/>
    <b v="0"/>
    <b v="0"/>
    <b v="0"/>
    <x v="5"/>
    <n v="3057"/>
  </r>
  <r>
    <n v="17"/>
    <n v="128"/>
    <n v="5.2941176470588198"/>
    <n v="2"/>
    <n v="127"/>
    <n v="5"/>
    <n v="4.1148481369018599"/>
    <n v="0.88515186309814009"/>
    <n v="0.78349382074610852"/>
    <b v="1"/>
    <b v="0"/>
    <b v="0"/>
    <b v="0"/>
    <b v="0"/>
    <b v="0"/>
    <x v="5"/>
    <n v="3058"/>
  </r>
  <r>
    <n v="17"/>
    <n v="128"/>
    <n v="5.2941176470588198"/>
    <n v="2"/>
    <n v="163"/>
    <n v="5"/>
    <n v="4.1235580444335902"/>
    <n v="0.8764419555664098"/>
    <n v="0.76815050147707264"/>
    <b v="1"/>
    <b v="0"/>
    <b v="0"/>
    <b v="0"/>
    <b v="0"/>
    <b v="0"/>
    <x v="5"/>
    <n v="3059"/>
  </r>
  <r>
    <n v="17"/>
    <n v="128"/>
    <n v="5.2941176470588198"/>
    <n v="2"/>
    <n v="295"/>
    <n v="5"/>
    <n v="4.1967525482177699"/>
    <n v="0.80324745178223012"/>
    <n v="0.64520646879464605"/>
    <b v="1"/>
    <b v="0"/>
    <b v="0"/>
    <b v="0"/>
    <b v="0"/>
    <b v="0"/>
    <x v="5"/>
    <n v="3060"/>
  </r>
  <r>
    <n v="17"/>
    <n v="128"/>
    <n v="5.2941176470588198"/>
    <n v="2"/>
    <n v="331"/>
    <n v="5"/>
    <n v="4.2155218124389604"/>
    <n v="0.7844781875610396"/>
    <n v="0.61540602675905365"/>
    <b v="1"/>
    <b v="0"/>
    <b v="0"/>
    <b v="0"/>
    <b v="0"/>
    <b v="0"/>
    <x v="5"/>
    <n v="3061"/>
  </r>
  <r>
    <n v="17"/>
    <n v="128"/>
    <n v="5.2941176470588198"/>
    <n v="2"/>
    <n v="401"/>
    <n v="5"/>
    <n v="4.2221713066101101"/>
    <n v="0.77782869338988991"/>
    <n v="0.60501747626062341"/>
    <b v="1"/>
    <b v="0"/>
    <b v="0"/>
    <b v="0"/>
    <b v="0"/>
    <b v="0"/>
    <x v="5"/>
    <n v="3062"/>
  </r>
  <r>
    <n v="17"/>
    <n v="128"/>
    <n v="5.2941176470588198"/>
    <n v="2"/>
    <n v="81"/>
    <n v="5"/>
    <n v="4.0911965370178196"/>
    <n v="0.9088034629821804"/>
    <n v="0.82592373432840338"/>
    <b v="1"/>
    <b v="0"/>
    <b v="0"/>
    <b v="0"/>
    <b v="0"/>
    <b v="0"/>
    <x v="5"/>
    <n v="3063"/>
  </r>
  <r>
    <n v="17"/>
    <n v="128"/>
    <n v="5.2941176470588198"/>
    <n v="2"/>
    <n v="333"/>
    <n v="5"/>
    <n v="4.2166900634765598"/>
    <n v="0.78330993652344016"/>
    <n v="0.6135744566563559"/>
    <b v="1"/>
    <b v="0"/>
    <b v="0"/>
    <b v="0"/>
    <b v="0"/>
    <b v="0"/>
    <x v="5"/>
    <n v="3064"/>
  </r>
  <r>
    <n v="17"/>
    <n v="128"/>
    <n v="5.2941176470588198"/>
    <n v="2"/>
    <n v="301"/>
    <n v="5"/>
    <n v="4.1997365951538104"/>
    <n v="0.80026340484618963"/>
    <n v="0.64042151713601636"/>
    <b v="1"/>
    <b v="0"/>
    <b v="0"/>
    <b v="0"/>
    <b v="0"/>
    <b v="0"/>
    <x v="5"/>
    <n v="3065"/>
  </r>
  <r>
    <n v="17"/>
    <n v="128"/>
    <n v="5.2941176470588198"/>
    <n v="2"/>
    <n v="334"/>
    <n v="5"/>
    <n v="4.2172737121581996"/>
    <n v="0.78272628784180043"/>
    <n v="0.61266044167860501"/>
    <b v="1"/>
    <b v="0"/>
    <b v="0"/>
    <b v="0"/>
    <b v="0"/>
    <b v="0"/>
    <x v="5"/>
    <n v="3066"/>
  </r>
  <r>
    <n v="17"/>
    <n v="128"/>
    <n v="5.2941176470588198"/>
    <n v="2"/>
    <n v="189"/>
    <n v="5"/>
    <n v="4.1344547271728498"/>
    <n v="0.86554527282715021"/>
    <n v="0.74916861931342593"/>
    <b v="1"/>
    <b v="0"/>
    <b v="0"/>
    <b v="0"/>
    <b v="0"/>
    <b v="0"/>
    <x v="5"/>
    <n v="3067"/>
  </r>
  <r>
    <n v="17"/>
    <n v="128"/>
    <n v="5.2941176470588198"/>
    <n v="2"/>
    <n v="186"/>
    <n v="5"/>
    <n v="4.13189697265625"/>
    <n v="0.86810302734375"/>
    <n v="0.75360286608338356"/>
    <b v="1"/>
    <b v="0"/>
    <b v="0"/>
    <b v="0"/>
    <b v="0"/>
    <b v="0"/>
    <x v="5"/>
    <n v="3068"/>
  </r>
  <r>
    <n v="17"/>
    <n v="128"/>
    <n v="5.2941176470588198"/>
    <n v="2"/>
    <n v="262"/>
    <n v="5"/>
    <n v="4.1807675361633301"/>
    <n v="0.81923246383666992"/>
    <n v="0.67114182980390069"/>
    <b v="1"/>
    <b v="0"/>
    <b v="0"/>
    <b v="0"/>
    <b v="0"/>
    <b v="0"/>
    <x v="5"/>
    <n v="3069"/>
  </r>
  <r>
    <n v="17"/>
    <n v="128"/>
    <n v="5.2941176470588198"/>
    <n v="2"/>
    <n v="265"/>
    <n v="5"/>
    <n v="4.18221092224121"/>
    <n v="0.81778907775878995"/>
    <n v="0.66877897570157219"/>
    <b v="1"/>
    <b v="0"/>
    <b v="0"/>
    <b v="0"/>
    <b v="0"/>
    <b v="0"/>
    <x v="5"/>
    <n v="3070"/>
  </r>
  <r>
    <n v="17"/>
    <n v="128"/>
    <n v="5.2941176470588198"/>
    <n v="2"/>
    <n v="59"/>
    <n v="5"/>
    <n v="4.0602555274963397"/>
    <n v="0.93974447250366033"/>
    <n v="0.88311967360118282"/>
    <b v="1"/>
    <b v="0"/>
    <b v="0"/>
    <b v="0"/>
    <b v="0"/>
    <b v="0"/>
    <x v="5"/>
    <n v="3071"/>
  </r>
  <r>
    <n v="17"/>
    <n v="128"/>
    <n v="5.2941176470588198"/>
    <n v="2"/>
    <n v="113"/>
    <n v="5"/>
    <n v="4.1091790199279803"/>
    <n v="0.89082098007201971"/>
    <n v="0.79356201853647368"/>
    <b v="1"/>
    <b v="0"/>
    <b v="0"/>
    <b v="0"/>
    <b v="0"/>
    <b v="0"/>
    <x v="5"/>
    <n v="3072"/>
  </r>
  <r>
    <n v="17"/>
    <n v="128"/>
    <n v="5.2941176470588198"/>
    <n v="2"/>
    <n v="642"/>
    <n v="5"/>
    <n v="4.2695012092590297"/>
    <n v="0.73049879074097035"/>
    <n v="0.53362848327402002"/>
    <b v="1"/>
    <b v="0"/>
    <b v="0"/>
    <b v="0"/>
    <b v="0"/>
    <b v="0"/>
    <x v="5"/>
    <n v="3073"/>
  </r>
  <r>
    <n v="17"/>
    <n v="128"/>
    <n v="5.2941176470588198"/>
    <n v="2"/>
    <n v="437"/>
    <n v="5"/>
    <n v="4.2268404960632298"/>
    <n v="0.77315950393677024"/>
    <n v="0.59777561852775263"/>
    <b v="1"/>
    <b v="0"/>
    <b v="0"/>
    <b v="0"/>
    <b v="0"/>
    <b v="0"/>
    <x v="5"/>
    <n v="3074"/>
  </r>
  <r>
    <n v="17"/>
    <n v="128"/>
    <n v="5.2941176470588198"/>
    <n v="2"/>
    <n v="280"/>
    <n v="5"/>
    <n v="4.1894288063049299"/>
    <n v="0.81057119369507014"/>
    <n v="0.65702566004825091"/>
    <b v="1"/>
    <b v="0"/>
    <b v="0"/>
    <b v="0"/>
    <b v="0"/>
    <b v="0"/>
    <x v="5"/>
    <n v="3075"/>
  </r>
  <r>
    <n v="17"/>
    <n v="128"/>
    <n v="5.2941176470588198"/>
    <n v="2"/>
    <n v="562"/>
    <n v="5"/>
    <n v="4.24684715270996"/>
    <n v="0.75315284729003995"/>
    <n v="0.56723921138109423"/>
    <b v="1"/>
    <b v="0"/>
    <b v="0"/>
    <b v="0"/>
    <b v="0"/>
    <b v="0"/>
    <x v="5"/>
    <n v="3076"/>
  </r>
  <r>
    <n v="17"/>
    <n v="128"/>
    <n v="5.2941176470588198"/>
    <n v="2"/>
    <n v="391"/>
    <n v="5"/>
    <n v="4.2208738327026403"/>
    <n v="0.77912616729735973"/>
    <n v="0.60703758456747337"/>
    <b v="1"/>
    <b v="0"/>
    <b v="0"/>
    <b v="0"/>
    <b v="0"/>
    <b v="0"/>
    <x v="5"/>
    <n v="3077"/>
  </r>
  <r>
    <n v="17"/>
    <n v="128"/>
    <n v="5.2941176470588198"/>
    <n v="2"/>
    <n v="354"/>
    <n v="5"/>
    <n v="4.2160744667053196"/>
    <n v="0.7839255332946804"/>
    <n v="0.61453924175134911"/>
    <b v="1"/>
    <b v="0"/>
    <b v="0"/>
    <b v="0"/>
    <b v="0"/>
    <b v="0"/>
    <x v="5"/>
    <n v="3078"/>
  </r>
  <r>
    <n v="17"/>
    <n v="128"/>
    <n v="5.2941176470588198"/>
    <n v="2"/>
    <n v="355"/>
    <n v="5"/>
    <n v="4.21620416641235"/>
    <n v="0.78379583358765004"/>
    <n v="0.61433590874935917"/>
    <b v="1"/>
    <b v="0"/>
    <b v="0"/>
    <b v="0"/>
    <b v="0"/>
    <b v="0"/>
    <x v="5"/>
    <n v="3079"/>
  </r>
  <r>
    <n v="17"/>
    <n v="128"/>
    <n v="5.2941176470588198"/>
    <n v="2"/>
    <n v="455"/>
    <n v="5"/>
    <n v="4.2291755676269496"/>
    <n v="0.77082443237305043"/>
    <n v="0.59417030554323536"/>
    <b v="1"/>
    <b v="0"/>
    <b v="0"/>
    <b v="0"/>
    <b v="0"/>
    <b v="0"/>
    <x v="5"/>
    <n v="3080"/>
  </r>
  <r>
    <n v="17"/>
    <n v="128"/>
    <n v="5.2941176470588198"/>
    <n v="2"/>
    <n v="417"/>
    <n v="5"/>
    <n v="4.2242465019226101"/>
    <n v="0.77575349807738991"/>
    <n v="0.60179348977930702"/>
    <b v="1"/>
    <b v="0"/>
    <b v="0"/>
    <b v="0"/>
    <b v="0"/>
    <b v="0"/>
    <x v="5"/>
    <n v="3081"/>
  </r>
  <r>
    <n v="17"/>
    <n v="128"/>
    <n v="5.2941176470588198"/>
    <n v="2"/>
    <n v="430"/>
    <n v="5"/>
    <n v="4.2259325981140101"/>
    <n v="0.77406740188598988"/>
    <n v="0.59918034266252662"/>
    <b v="1"/>
    <b v="0"/>
    <b v="0"/>
    <b v="0"/>
    <b v="0"/>
    <b v="0"/>
    <x v="5"/>
    <n v="3082"/>
  </r>
  <r>
    <n v="17"/>
    <n v="128"/>
    <n v="5.2941176470588198"/>
    <n v="2"/>
    <n v="392"/>
    <n v="5"/>
    <n v="4.2210035324096697"/>
    <n v="0.77899646759033025"/>
    <n v="0.60683549651821245"/>
    <b v="1"/>
    <b v="0"/>
    <b v="0"/>
    <b v="0"/>
    <b v="0"/>
    <b v="0"/>
    <x v="5"/>
    <n v="3083"/>
  </r>
  <r>
    <n v="17"/>
    <n v="128"/>
    <n v="5.2941176470588198"/>
    <n v="2"/>
    <n v="115"/>
    <n v="5"/>
    <n v="4.1100273132324201"/>
    <n v="0.8899726867675799"/>
    <n v="0.79205138319230484"/>
    <b v="1"/>
    <b v="0"/>
    <b v="0"/>
    <b v="0"/>
    <b v="0"/>
    <b v="0"/>
    <x v="5"/>
    <n v="3084"/>
  </r>
  <r>
    <n v="17"/>
    <n v="128"/>
    <n v="5.2941176470588198"/>
    <n v="2"/>
    <n v="441"/>
    <n v="5"/>
    <n v="4.2273592948913601"/>
    <n v="0.77264070510863991"/>
    <n v="0.59697365919077627"/>
    <b v="1"/>
    <b v="0"/>
    <b v="0"/>
    <b v="0"/>
    <b v="0"/>
    <b v="0"/>
    <x v="5"/>
    <n v="3085"/>
  </r>
  <r>
    <n v="17"/>
    <n v="128"/>
    <n v="5.2941176470588198"/>
    <n v="2"/>
    <n v="155"/>
    <n v="5"/>
    <n v="4.1219105720520002"/>
    <n v="0.87808942794799982"/>
    <n v="0.77104104347404556"/>
    <b v="1"/>
    <b v="0"/>
    <b v="0"/>
    <b v="0"/>
    <b v="0"/>
    <b v="0"/>
    <x v="5"/>
    <n v="3086"/>
  </r>
  <r>
    <n v="17"/>
    <n v="128"/>
    <n v="5.2941176470588198"/>
    <n v="2"/>
    <n v="281"/>
    <n v="5"/>
    <n v="4.1899099349975604"/>
    <n v="0.81009006500243963"/>
    <n v="0.65624591341565686"/>
    <b v="1"/>
    <b v="0"/>
    <b v="0"/>
    <b v="0"/>
    <b v="0"/>
    <b v="0"/>
    <x v="5"/>
    <n v="3087"/>
  </r>
  <r>
    <n v="17"/>
    <n v="128"/>
    <n v="5.2941176470588198"/>
    <n v="2"/>
    <n v="256"/>
    <n v="5"/>
    <n v="4.1778802871704102"/>
    <n v="0.82211971282958984"/>
    <n v="0.67588082222300727"/>
    <b v="1"/>
    <b v="0"/>
    <b v="0"/>
    <b v="0"/>
    <b v="0"/>
    <b v="0"/>
    <x v="5"/>
    <n v="3088"/>
  </r>
  <r>
    <n v="17"/>
    <n v="128"/>
    <n v="5.2941176470588198"/>
    <n v="2"/>
    <n v="305"/>
    <n v="5"/>
    <n v="4.2017259597778303"/>
    <n v="0.79827404022216975"/>
    <n v="0.63724144329262633"/>
    <b v="1"/>
    <b v="0"/>
    <b v="0"/>
    <b v="0"/>
    <b v="0"/>
    <b v="0"/>
    <x v="5"/>
    <n v="3089"/>
  </r>
  <r>
    <n v="17"/>
    <n v="128"/>
    <n v="5.2941176470588198"/>
    <n v="2"/>
    <n v="91"/>
    <n v="5"/>
    <n v="4.0998511314392099"/>
    <n v="0.90014886856079013"/>
    <n v="0.81026798557127067"/>
    <b v="1"/>
    <b v="0"/>
    <b v="0"/>
    <b v="0"/>
    <b v="0"/>
    <b v="0"/>
    <x v="5"/>
    <n v="3090"/>
  </r>
  <r>
    <n v="17"/>
    <n v="128"/>
    <n v="5.2941176470588198"/>
    <n v="2"/>
    <n v="284"/>
    <n v="5"/>
    <n v="4.1913533210754403"/>
    <n v="0.80864667892455966"/>
    <n v="0.65390945133571987"/>
    <b v="1"/>
    <b v="0"/>
    <b v="0"/>
    <b v="0"/>
    <b v="0"/>
    <b v="0"/>
    <x v="5"/>
    <n v="3091"/>
  </r>
  <r>
    <n v="17"/>
    <n v="128"/>
    <n v="5.2941176470588198"/>
    <n v="2"/>
    <n v="251"/>
    <n v="5"/>
    <n v="4.1754746437072798"/>
    <n v="0.82452535629272017"/>
    <n v="0.67984206316963713"/>
    <b v="1"/>
    <b v="0"/>
    <b v="0"/>
    <b v="0"/>
    <b v="0"/>
    <b v="0"/>
    <x v="5"/>
    <n v="3092"/>
  </r>
  <r>
    <n v="17"/>
    <n v="128"/>
    <n v="5.2941176470588198"/>
    <n v="2"/>
    <n v="181"/>
    <n v="5"/>
    <n v="4.1288013458251998"/>
    <n v="0.87119865417480025"/>
    <n v="0.75898709503598316"/>
    <b v="1"/>
    <b v="0"/>
    <b v="0"/>
    <b v="0"/>
    <b v="0"/>
    <b v="0"/>
    <x v="5"/>
    <n v="3093"/>
  </r>
  <r>
    <n v="17"/>
    <n v="128"/>
    <n v="5.2941176470588198"/>
    <n v="2"/>
    <n v="379"/>
    <n v="5"/>
    <n v="4.2193174362182599"/>
    <n v="0.78068256378174006"/>
    <n v="0.60946526539283064"/>
    <b v="1"/>
    <b v="0"/>
    <b v="0"/>
    <b v="0"/>
    <b v="0"/>
    <b v="0"/>
    <x v="5"/>
    <n v="3094"/>
  </r>
  <r>
    <n v="17"/>
    <n v="128"/>
    <n v="5.2941176470588198"/>
    <n v="2"/>
    <n v="406"/>
    <n v="5"/>
    <n v="4.2228198051452601"/>
    <n v="0.77718019485473988"/>
    <n v="0.60400905527445148"/>
    <b v="1"/>
    <b v="0"/>
    <b v="0"/>
    <b v="0"/>
    <b v="0"/>
    <b v="0"/>
    <x v="5"/>
    <n v="3095"/>
  </r>
  <r>
    <n v="17"/>
    <n v="128"/>
    <n v="5.2941176470588198"/>
    <n v="2"/>
    <n v="320"/>
    <n v="5"/>
    <n v="4.2091865539550799"/>
    <n v="0.7908134460449201"/>
    <n v="0.62538590644544179"/>
    <b v="1"/>
    <b v="0"/>
    <b v="0"/>
    <b v="0"/>
    <b v="0"/>
    <b v="0"/>
    <x v="5"/>
    <n v="3096"/>
  </r>
  <r>
    <n v="17"/>
    <n v="128"/>
    <n v="5.2941176470588198"/>
    <n v="2"/>
    <n v="231"/>
    <n v="5"/>
    <n v="4.1625952720642099"/>
    <n v="0.83740472793579013"/>
    <n v="0.70124667836921473"/>
    <b v="1"/>
    <b v="0"/>
    <b v="0"/>
    <b v="0"/>
    <b v="0"/>
    <b v="0"/>
    <x v="5"/>
    <n v="3097"/>
  </r>
  <r>
    <n v="17"/>
    <n v="128"/>
    <n v="5.2941176470588198"/>
    <n v="2"/>
    <n v="234"/>
    <n v="5"/>
    <n v="4.1641530990600604"/>
    <n v="0.83584690093993963"/>
    <n v="0.69864004181090122"/>
    <b v="1"/>
    <b v="0"/>
    <b v="0"/>
    <b v="0"/>
    <b v="0"/>
    <b v="0"/>
    <x v="5"/>
    <n v="3098"/>
  </r>
  <r>
    <n v="17"/>
    <n v="128"/>
    <n v="5.2941176470588198"/>
    <n v="2"/>
    <n v="203"/>
    <n v="5"/>
    <n v="4.1459727287292498"/>
    <n v="0.85402727127075018"/>
    <n v="0.72936258007416355"/>
    <b v="1"/>
    <b v="0"/>
    <b v="0"/>
    <b v="0"/>
    <b v="0"/>
    <b v="0"/>
    <x v="5"/>
    <n v="3099"/>
  </r>
  <r>
    <n v="17"/>
    <n v="128"/>
    <n v="5.2941176470588198"/>
    <n v="2"/>
    <n v="319"/>
    <n v="5"/>
    <n v="4.2086892127990696"/>
    <n v="0.7913107872009304"/>
    <n v="0.62617276194055616"/>
    <b v="1"/>
    <b v="0"/>
    <b v="0"/>
    <b v="0"/>
    <b v="0"/>
    <b v="0"/>
    <x v="5"/>
    <n v="3100"/>
  </r>
  <r>
    <n v="17"/>
    <n v="128"/>
    <n v="5.2941176470588198"/>
    <n v="2"/>
    <n v="139"/>
    <n v="5"/>
    <n v="4.1175885200500497"/>
    <n v="0.88241147994995028"/>
    <n v="0.77865001994746152"/>
    <b v="1"/>
    <b v="0"/>
    <b v="0"/>
    <b v="0"/>
    <b v="0"/>
    <b v="0"/>
    <x v="5"/>
    <n v="3101"/>
  </r>
  <r>
    <n v="17"/>
    <n v="128"/>
    <n v="5.2941176470588198"/>
    <n v="2"/>
    <n v="380"/>
    <n v="5"/>
    <n v="4.2194471359252903"/>
    <n v="0.7805528640747097"/>
    <n v="0.60926277361523218"/>
    <b v="1"/>
    <b v="0"/>
    <b v="0"/>
    <b v="0"/>
    <b v="0"/>
    <b v="0"/>
    <x v="5"/>
    <n v="3102"/>
  </r>
  <r>
    <n v="17"/>
    <n v="128"/>
    <n v="5.2941176470588198"/>
    <n v="2"/>
    <n v="252"/>
    <n v="5"/>
    <n v="4.1759557723998997"/>
    <n v="0.82404422760010032"/>
    <n v="0.67904888904104599"/>
    <b v="1"/>
    <b v="0"/>
    <b v="0"/>
    <b v="0"/>
    <b v="0"/>
    <b v="0"/>
    <x v="5"/>
    <n v="3103"/>
  </r>
  <r>
    <n v="17"/>
    <n v="128"/>
    <n v="5.2941176470588198"/>
    <n v="2"/>
    <n v="158"/>
    <n v="5"/>
    <n v="4.1225280761718803"/>
    <n v="0.87747192382811967"/>
    <n v="0.76995697710662148"/>
    <b v="1"/>
    <b v="0"/>
    <b v="0"/>
    <b v="0"/>
    <b v="0"/>
    <b v="0"/>
    <x v="5"/>
    <n v="3104"/>
  </r>
  <r>
    <n v="17"/>
    <n v="128"/>
    <n v="5.2941176470588198"/>
    <n v="2"/>
    <n v="480"/>
    <n v="5"/>
    <n v="4.2324585914611799"/>
    <n v="0.76754140853882014"/>
    <n v="0.58911981382175604"/>
    <b v="1"/>
    <b v="0"/>
    <b v="0"/>
    <b v="0"/>
    <b v="0"/>
    <b v="0"/>
    <x v="5"/>
    <n v="3105"/>
  </r>
  <r>
    <n v="17"/>
    <n v="128"/>
    <n v="5.2941176470588198"/>
    <n v="2"/>
    <n v="92"/>
    <n v="5"/>
    <n v="4.1002750396728498"/>
    <n v="0.89972496032715021"/>
    <n v="0.80950500423569205"/>
    <b v="1"/>
    <b v="0"/>
    <b v="0"/>
    <b v="0"/>
    <b v="0"/>
    <b v="0"/>
    <x v="5"/>
    <n v="3106"/>
  </r>
  <r>
    <n v="17"/>
    <n v="128"/>
    <n v="5.2941176470588198"/>
    <n v="2"/>
    <n v="263"/>
    <n v="5"/>
    <n v="4.1812486648559597"/>
    <n v="0.8187513351440403"/>
    <n v="0.67035374880014864"/>
    <b v="1"/>
    <b v="0"/>
    <b v="0"/>
    <b v="0"/>
    <b v="0"/>
    <b v="0"/>
    <x v="5"/>
    <n v="3107"/>
  </r>
  <r>
    <n v="17"/>
    <n v="128"/>
    <n v="5.2941176470588198"/>
    <n v="2"/>
    <n v="277"/>
    <n v="5"/>
    <n v="4.1879854202270499"/>
    <n v="0.81201457977295011"/>
    <n v="0.65936767776384075"/>
    <b v="1"/>
    <b v="0"/>
    <b v="0"/>
    <b v="0"/>
    <b v="0"/>
    <b v="0"/>
    <x v="5"/>
    <n v="3108"/>
  </r>
  <r>
    <n v="17"/>
    <n v="128"/>
    <n v="5.2941176470588198"/>
    <n v="2"/>
    <n v="246"/>
    <n v="5"/>
    <n v="4.1727552413940403"/>
    <n v="0.8272447586059597"/>
    <n v="0.68433389064103256"/>
    <b v="1"/>
    <b v="0"/>
    <b v="0"/>
    <b v="0"/>
    <b v="0"/>
    <b v="0"/>
    <x v="5"/>
    <n v="3109"/>
  </r>
  <r>
    <n v="17"/>
    <n v="128"/>
    <n v="5.2941176470588198"/>
    <n v="2"/>
    <n v="247"/>
    <n v="5"/>
    <n v="4.1735496520996103"/>
    <n v="0.82645034790038974"/>
    <n v="0.68302017754467526"/>
    <b v="1"/>
    <b v="0"/>
    <b v="0"/>
    <b v="0"/>
    <b v="0"/>
    <b v="0"/>
    <x v="5"/>
    <n v="3110"/>
  </r>
  <r>
    <n v="17"/>
    <n v="128"/>
    <n v="5.2941176470588198"/>
    <n v="2"/>
    <n v="71"/>
    <n v="5"/>
    <n v="4.0749340057373002"/>
    <n v="0.92506599426269975"/>
    <n v="0.85574709374123725"/>
    <b v="1"/>
    <b v="0"/>
    <b v="0"/>
    <b v="0"/>
    <b v="0"/>
    <b v="0"/>
    <x v="5"/>
    <n v="3111"/>
  </r>
  <r>
    <n v="17"/>
    <n v="128"/>
    <n v="5.2941176470588198"/>
    <n v="2"/>
    <n v="278"/>
    <n v="5"/>
    <n v="4.1884665489196804"/>
    <n v="0.8115334510803196"/>
    <n v="0.65858654222233348"/>
    <b v="1"/>
    <b v="0"/>
    <b v="0"/>
    <b v="0"/>
    <b v="0"/>
    <b v="0"/>
    <x v="5"/>
    <n v="3112"/>
  </r>
  <r>
    <n v="17"/>
    <n v="128"/>
    <n v="5.2941176470588198"/>
    <n v="2"/>
    <n v="309"/>
    <n v="5"/>
    <n v="4.2037153244018599"/>
    <n v="0.79628467559814009"/>
    <n v="0.63406928459243517"/>
    <b v="1"/>
    <b v="0"/>
    <b v="0"/>
    <b v="0"/>
    <b v="0"/>
    <b v="0"/>
    <x v="5"/>
    <n v="3113"/>
  </r>
  <r>
    <n v="17"/>
    <n v="128"/>
    <n v="5.2941176470588198"/>
    <n v="2"/>
    <n v="182"/>
    <n v="5"/>
    <n v="4.1293959617614702"/>
    <n v="0.87060403823852983"/>
    <n v="0.75795139139723555"/>
    <b v="1"/>
    <b v="0"/>
    <b v="0"/>
    <b v="0"/>
    <b v="0"/>
    <b v="0"/>
    <x v="5"/>
    <n v="3114"/>
  </r>
  <r>
    <n v="17"/>
    <n v="128"/>
    <n v="5.2941176470588198"/>
    <n v="2"/>
    <n v="25"/>
    <n v="5"/>
    <n v="4.0091447830200204"/>
    <n v="0.99085521697997958"/>
    <n v="0.9817940610164424"/>
    <b v="1"/>
    <b v="0"/>
    <b v="0"/>
    <b v="0"/>
    <b v="0"/>
    <b v="0"/>
    <x v="5"/>
    <n v="3115"/>
  </r>
  <r>
    <n v="17"/>
    <n v="128"/>
    <n v="5.2941176470588198"/>
    <n v="2"/>
    <n v="197"/>
    <n v="5"/>
    <n v="4.1412830352783203"/>
    <n v="0.85871696472167969"/>
    <n v="0.73739482550081448"/>
    <b v="1"/>
    <b v="0"/>
    <b v="0"/>
    <b v="0"/>
    <b v="0"/>
    <b v="0"/>
    <x v="5"/>
    <n v="3116"/>
  </r>
  <r>
    <n v="17"/>
    <n v="128"/>
    <n v="5.2941176470588198"/>
    <n v="2"/>
    <n v="62"/>
    <n v="5"/>
    <n v="4.0641736984252903"/>
    <n v="0.9358263015747097"/>
    <n v="0.87577086671899951"/>
    <b v="1"/>
    <b v="0"/>
    <b v="0"/>
    <b v="0"/>
    <b v="0"/>
    <b v="0"/>
    <x v="5"/>
    <n v="3117"/>
  </r>
  <r>
    <n v="17"/>
    <n v="128"/>
    <n v="5.2941176470588198"/>
    <n v="2"/>
    <n v="47"/>
    <n v="5"/>
    <n v="4.0452609062194798"/>
    <n v="0.95473909378052024"/>
    <n v="0.91152673719284905"/>
    <b v="1"/>
    <b v="0"/>
    <b v="0"/>
    <b v="0"/>
    <b v="0"/>
    <b v="0"/>
    <x v="5"/>
    <n v="3118"/>
  </r>
  <r>
    <n v="17"/>
    <n v="128"/>
    <n v="5.2941176470588198"/>
    <n v="2"/>
    <n v="169"/>
    <n v="5"/>
    <n v="4.1247935295104998"/>
    <n v="0.87520647048950018"/>
    <n v="0.76598636598668834"/>
    <b v="1"/>
    <b v="0"/>
    <b v="0"/>
    <b v="0"/>
    <b v="0"/>
    <b v="0"/>
    <x v="5"/>
    <n v="3119"/>
  </r>
  <r>
    <n v="17"/>
    <n v="128"/>
    <n v="5.2941176470588198"/>
    <n v="2"/>
    <n v="218"/>
    <n v="5"/>
    <n v="4.1559195518493697"/>
    <n v="0.84408044815063032"/>
    <n v="0.71247180295016888"/>
    <b v="1"/>
    <b v="0"/>
    <b v="0"/>
    <b v="0"/>
    <b v="0"/>
    <b v="0"/>
    <x v="5"/>
    <n v="3120"/>
  </r>
  <r>
    <n v="17"/>
    <n v="128"/>
    <n v="5.2941176470588198"/>
    <n v="2"/>
    <n v="159"/>
    <n v="5"/>
    <n v="4.1227340698242196"/>
    <n v="0.87726593017578036"/>
    <n v="0.76959551224717715"/>
    <b v="1"/>
    <b v="0"/>
    <b v="0"/>
    <b v="0"/>
    <b v="0"/>
    <b v="0"/>
    <x v="5"/>
    <n v="3121"/>
  </r>
  <r>
    <n v="17"/>
    <n v="128"/>
    <n v="5.2941176470588198"/>
    <n v="2"/>
    <n v="143"/>
    <n v="5"/>
    <n v="4.1186332702636701"/>
    <n v="0.8813667297363299"/>
    <n v="0.77680731228611277"/>
    <b v="1"/>
    <b v="0"/>
    <b v="0"/>
    <b v="0"/>
    <b v="0"/>
    <b v="0"/>
    <x v="5"/>
    <n v="3122"/>
  </r>
  <r>
    <n v="17"/>
    <n v="128"/>
    <n v="5.2941176470588198"/>
    <n v="2"/>
    <n v="146"/>
    <n v="5"/>
    <n v="4.1195702552795401"/>
    <n v="0.88042974472045987"/>
    <n v="0.77515653538853413"/>
    <b v="1"/>
    <b v="0"/>
    <b v="0"/>
    <b v="0"/>
    <b v="0"/>
    <b v="0"/>
    <x v="5"/>
    <n v="3123"/>
  </r>
  <r>
    <n v="17"/>
    <n v="128"/>
    <n v="5.2941176470588198"/>
    <n v="2"/>
    <n v="0"/>
    <n v="0"/>
    <n v="3.2710342407226598"/>
    <n v="-3.2710342407226598"/>
    <n v="10.699665003980067"/>
    <b v="0"/>
    <b v="0"/>
    <b v="1"/>
    <b v="0"/>
    <b v="0"/>
    <b v="0"/>
    <x v="0"/>
    <n v="3124"/>
  </r>
  <r>
    <n v="17"/>
    <n v="128"/>
    <n v="5.2941176470588198"/>
    <n v="2"/>
    <n v="1"/>
    <n v="1"/>
    <n v="3.5042381286621098"/>
    <n v="-2.5042381286621098"/>
    <n v="6.2712086050451061"/>
    <b v="0"/>
    <b v="0"/>
    <b v="1"/>
    <b v="0"/>
    <b v="0"/>
    <b v="0"/>
    <x v="0"/>
    <n v="3125"/>
  </r>
  <r>
    <n v="17"/>
    <n v="128"/>
    <n v="5.2941176470588198"/>
    <n v="2"/>
    <n v="2"/>
    <n v="2"/>
    <n v="3.7276344299316402"/>
    <n v="-1.7276344299316402"/>
    <n v="2.9847207234852235"/>
    <b v="0"/>
    <b v="1"/>
    <b v="0"/>
    <b v="0"/>
    <b v="0"/>
    <b v="0"/>
    <x v="1"/>
    <n v="3126"/>
  </r>
  <r>
    <n v="17"/>
    <n v="128"/>
    <n v="5.2941176470588198"/>
    <n v="2"/>
    <n v="66"/>
    <n v="3.6687370600414102"/>
    <n v="4.0690350532531703"/>
    <n v="-0.40029799321176007"/>
    <n v="0.16023848336936231"/>
    <b v="1"/>
    <b v="0"/>
    <b v="0"/>
    <b v="0"/>
    <b v="0"/>
    <b v="0"/>
    <x v="3"/>
    <n v="3127"/>
  </r>
  <r>
    <n v="17"/>
    <n v="128"/>
    <n v="5.2941176470588198"/>
    <n v="2"/>
    <n v="51"/>
    <n v="2.5073586367157201"/>
    <n v="4.0498862266540501"/>
    <n v="-1.5425275899383299"/>
    <n v="2.3793913657209527"/>
    <b v="0"/>
    <b v="1"/>
    <b v="0"/>
    <b v="0"/>
    <b v="0"/>
    <b v="0"/>
    <x v="1"/>
    <n v="3128"/>
  </r>
  <r>
    <n v="17"/>
    <n v="128"/>
    <n v="5.2941176470588198"/>
    <n v="2"/>
    <n v="83"/>
    <n v="3.69354838709677"/>
    <n v="4.0931396484375"/>
    <n v="-0.39959126134072998"/>
    <n v="0.15967317613987556"/>
    <b v="1"/>
    <b v="0"/>
    <b v="0"/>
    <b v="0"/>
    <b v="0"/>
    <b v="0"/>
    <x v="3"/>
    <n v="3129"/>
  </r>
  <r>
    <n v="17"/>
    <n v="128"/>
    <n v="5.2941176470588198"/>
    <n v="2"/>
    <n v="38"/>
    <n v="2.4678804534524201"/>
    <n v="4.0243487358093297"/>
    <n v="-1.5564682823569096"/>
    <n v="2.4225935139830685"/>
    <b v="0"/>
    <b v="1"/>
    <b v="0"/>
    <b v="0"/>
    <b v="0"/>
    <b v="0"/>
    <x v="1"/>
    <n v="3130"/>
  </r>
  <r>
    <n v="17"/>
    <n v="128"/>
    <n v="5.2941176470588198"/>
    <n v="2"/>
    <n v="65"/>
    <n v="4.0110974106041901"/>
    <n v="4.0678548812866202"/>
    <n v="-5.6757470682430089E-2"/>
    <n v="3.221410478266911E-3"/>
    <b v="1"/>
    <b v="0"/>
    <b v="0"/>
    <b v="0"/>
    <b v="0"/>
    <b v="0"/>
    <x v="3"/>
    <n v="3131"/>
  </r>
  <r>
    <n v="17"/>
    <n v="128"/>
    <n v="5.2941176470588198"/>
    <n v="2"/>
    <n v="50"/>
    <n v="4.4899135446685898"/>
    <n v="4.0487298965454102"/>
    <n v="0.44118364812317967"/>
    <n v="0.19464301137127762"/>
    <b v="1"/>
    <b v="0"/>
    <b v="0"/>
    <b v="0"/>
    <b v="0"/>
    <b v="0"/>
    <x v="3"/>
    <n v="3132"/>
  </r>
  <r>
    <n v="17"/>
    <n v="128"/>
    <n v="5.2941176470588198"/>
    <n v="2"/>
    <n v="37"/>
    <n v="3.8062499999999999"/>
    <n v="4.0221853256225604"/>
    <n v="-0.21593532562256046"/>
    <n v="4.6628064851721218E-2"/>
    <b v="1"/>
    <b v="0"/>
    <b v="0"/>
    <b v="0"/>
    <b v="0"/>
    <b v="0"/>
    <x v="3"/>
    <n v="3133"/>
  </r>
  <r>
    <n v="17"/>
    <n v="128"/>
    <n v="5.2941176470588198"/>
    <n v="2"/>
    <n v="26"/>
    <n v="2.1081081081081101"/>
    <n v="4.0095076560974103"/>
    <n v="-1.9013995479893002"/>
    <n v="3.6153202410939151"/>
    <b v="0"/>
    <b v="1"/>
    <b v="0"/>
    <b v="0"/>
    <b v="0"/>
    <b v="0"/>
    <x v="1"/>
    <n v="3134"/>
  </r>
  <r>
    <n v="17"/>
    <n v="128"/>
    <n v="5.2941176470588198"/>
    <n v="2"/>
    <n v="27"/>
    <n v="2.4047822374039298"/>
    <n v="4.0100293159484899"/>
    <n v="-1.6052470785445601"/>
    <n v="2.576818183175845"/>
    <b v="0"/>
    <b v="1"/>
    <b v="0"/>
    <b v="0"/>
    <b v="0"/>
    <b v="0"/>
    <x v="1"/>
    <n v="3135"/>
  </r>
  <r>
    <n v="17"/>
    <n v="128"/>
    <n v="5.2941176470588198"/>
    <n v="2"/>
    <n v="17"/>
    <n v="2.3908045977011501"/>
    <n v="4.0062446594238299"/>
    <n v="-1.6154400617226798"/>
    <n v="2.6096465930185757"/>
    <b v="0"/>
    <b v="1"/>
    <b v="0"/>
    <b v="0"/>
    <b v="0"/>
    <b v="0"/>
    <x v="1"/>
    <n v="3136"/>
  </r>
  <r>
    <n v="17"/>
    <n v="128"/>
    <n v="5.2941176470588198"/>
    <n v="2"/>
    <n v="18"/>
    <n v="2.3417879417879401"/>
    <n v="4.0066070556640598"/>
    <n v="-1.6648191138761197"/>
    <n v="2.7716226819272682"/>
    <b v="0"/>
    <b v="1"/>
    <b v="0"/>
    <b v="0"/>
    <b v="0"/>
    <b v="0"/>
    <x v="1"/>
    <n v="3137"/>
  </r>
  <r>
    <n v="17"/>
    <n v="128"/>
    <n v="5.2941176470588198"/>
    <n v="2"/>
    <n v="10"/>
    <n v="4.8980099502487597"/>
    <n v="4.00339698791504"/>
    <n v="0.89461296233371979"/>
    <n v="0.80033235237551359"/>
    <b v="1"/>
    <b v="0"/>
    <b v="0"/>
    <b v="0"/>
    <b v="0"/>
    <b v="0"/>
    <x v="5"/>
    <n v="3138"/>
  </r>
  <r>
    <n v="17"/>
    <n v="128"/>
    <n v="5.2941176470588198"/>
    <n v="2"/>
    <n v="11"/>
    <n v="2.4423645320196998"/>
    <n v="4.0038046836853001"/>
    <n v="-1.5614401516656002"/>
    <n v="2.4380953472334927"/>
    <b v="0"/>
    <b v="1"/>
    <b v="0"/>
    <b v="0"/>
    <b v="0"/>
    <b v="0"/>
    <x v="1"/>
    <n v="3139"/>
  </r>
  <r>
    <n v="17"/>
    <n v="128"/>
    <n v="5.2941176470588198"/>
    <n v="2"/>
    <n v="5"/>
    <n v="4.6681890570942199"/>
    <n v="4.0081877708435103"/>
    <n v="0.66000128625070964"/>
    <n v="0.43560169785259117"/>
    <b v="1"/>
    <b v="0"/>
    <b v="0"/>
    <b v="0"/>
    <b v="0"/>
    <b v="0"/>
    <x v="5"/>
    <n v="3140"/>
  </r>
  <r>
    <n v="17"/>
    <n v="128"/>
    <n v="5.2941176470588198"/>
    <n v="2"/>
    <n v="6"/>
    <n v="4.9747026083160497"/>
    <n v="4.0163607597351101"/>
    <n v="0.95834184858093963"/>
    <n v="0.9184190987415326"/>
    <b v="1"/>
    <b v="0"/>
    <b v="0"/>
    <b v="0"/>
    <b v="0"/>
    <b v="0"/>
    <x v="5"/>
    <n v="3141"/>
  </r>
  <r>
    <n v="17"/>
    <n v="128"/>
    <n v="5.2941176470588198"/>
    <n v="2"/>
    <n v="3"/>
    <n v="3.0240308019118398"/>
    <n v="3.89217257499695"/>
    <n v="-0.8681417730851102"/>
    <n v="0.75367013817535899"/>
    <b v="1"/>
    <b v="0"/>
    <b v="0"/>
    <b v="0"/>
    <b v="0"/>
    <b v="0"/>
    <x v="2"/>
    <n v="3142"/>
  </r>
  <r>
    <n v="17"/>
    <n v="128"/>
    <n v="5.2941176470588198"/>
    <n v="2"/>
    <n v="4"/>
    <n v="3.9813828591973399"/>
    <n v="3.9947926998138401"/>
    <n v="-1.340984061650019E-2"/>
    <n v="1.7982382535993821E-4"/>
    <b v="1"/>
    <b v="0"/>
    <b v="0"/>
    <b v="0"/>
    <b v="0"/>
    <b v="0"/>
    <x v="3"/>
    <n v="3143"/>
  </r>
  <r>
    <n v="17"/>
    <n v="128"/>
    <n v="5.2941176470588198"/>
    <n v="2"/>
    <n v="259"/>
    <n v="3.1739130434782599"/>
    <n v="4.1793241500854501"/>
    <n v="-1.0054111066071902"/>
    <n v="1.0108514932890948"/>
    <b v="0"/>
    <b v="1"/>
    <b v="0"/>
    <b v="0"/>
    <b v="0"/>
    <b v="0"/>
    <x v="2"/>
    <n v="3144"/>
  </r>
  <r>
    <n v="17"/>
    <n v="128"/>
    <n v="5.2941176470588198"/>
    <n v="2"/>
    <n v="67"/>
    <n v="3.1455230268789598"/>
    <n v="4.0702147483825701"/>
    <n v="-0.92469172150361034"/>
    <n v="0.85505477981731048"/>
    <b v="1"/>
    <b v="0"/>
    <b v="0"/>
    <b v="0"/>
    <b v="0"/>
    <b v="0"/>
    <x v="2"/>
    <n v="3145"/>
  </r>
  <r>
    <n v="17"/>
    <n v="128"/>
    <n v="5.2941176470588198"/>
    <n v="2"/>
    <n v="292"/>
    <n v="3.6666666666666701"/>
    <n v="4.1952605247497603"/>
    <n v="-0.52859385808309023"/>
    <n v="0.27941146680316614"/>
    <b v="1"/>
    <b v="0"/>
    <b v="0"/>
    <b v="0"/>
    <b v="0"/>
    <b v="0"/>
    <x v="2"/>
    <n v="3146"/>
  </r>
  <r>
    <n v="17"/>
    <n v="128"/>
    <n v="5.2941176470588198"/>
    <n v="2"/>
    <n v="228"/>
    <n v="3.1666666666666701"/>
    <n v="4.1610546112060502"/>
    <n v="-0.99438794453938018"/>
    <n v="0.98880738424525338"/>
    <b v="1"/>
    <b v="0"/>
    <b v="0"/>
    <b v="0"/>
    <b v="0"/>
    <b v="0"/>
    <x v="2"/>
    <n v="3147"/>
  </r>
  <r>
    <n v="17"/>
    <n v="128"/>
    <n v="5.2941176470588198"/>
    <n v="2"/>
    <n v="131"/>
    <n v="3.1385041551246502"/>
    <n v="4.1157507896423304"/>
    <n v="-0.97724663451768023"/>
    <n v="0.95501098467613244"/>
    <b v="1"/>
    <b v="0"/>
    <b v="0"/>
    <b v="0"/>
    <b v="0"/>
    <b v="0"/>
    <x v="2"/>
    <n v="3148"/>
  </r>
  <r>
    <n v="17"/>
    <n v="128"/>
    <n v="5.2941176470588198"/>
    <n v="2"/>
    <n v="7"/>
    <n v="4.5431780519241398"/>
    <n v="4.00217485427856"/>
    <n v="0.5410031976455798"/>
    <n v="0.29268445986274227"/>
    <b v="1"/>
    <b v="0"/>
    <b v="0"/>
    <b v="0"/>
    <b v="0"/>
    <b v="0"/>
    <x v="5"/>
    <n v="3149"/>
  </r>
  <r>
    <n v="17"/>
    <n v="128"/>
    <n v="5.2941176470588198"/>
    <n v="2"/>
    <n v="84"/>
    <n v="3.80246913580247"/>
    <n v="4.0941114425659197"/>
    <n v="-0.29164230676344971"/>
    <n v="8.5055235094306111E-2"/>
    <b v="1"/>
    <b v="0"/>
    <b v="0"/>
    <b v="0"/>
    <b v="0"/>
    <b v="0"/>
    <x v="3"/>
    <n v="3150"/>
  </r>
  <r>
    <n v="17"/>
    <n v="128"/>
    <n v="5.2941176470588198"/>
    <n v="2"/>
    <n v="52"/>
    <n v="3.11235496736766"/>
    <n v="4.0511131286621103"/>
    <n v="-0.93875816129445022"/>
    <n v="0.88126688539693698"/>
    <b v="1"/>
    <b v="0"/>
    <b v="0"/>
    <b v="0"/>
    <b v="0"/>
    <b v="0"/>
    <x v="2"/>
    <n v="3151"/>
  </r>
  <r>
    <n v="17"/>
    <n v="128"/>
    <n v="5.2941176470588198"/>
    <n v="2"/>
    <n v="199"/>
    <n v="3.2304216867469902"/>
    <n v="4.1429901123046902"/>
    <n v="-0.91256842555770001"/>
    <n v="0.83278113132485942"/>
    <b v="1"/>
    <b v="0"/>
    <b v="0"/>
    <b v="0"/>
    <b v="0"/>
    <b v="0"/>
    <x v="2"/>
    <n v="3152"/>
  </r>
  <r>
    <n v="17"/>
    <n v="128"/>
    <n v="5.2941176470588198"/>
    <n v="2"/>
    <n v="172"/>
    <n v="3.1944444444444402"/>
    <n v="4.1257357597351101"/>
    <n v="-0.93129131529066989"/>
    <n v="0.86730351393582594"/>
    <b v="1"/>
    <b v="0"/>
    <b v="0"/>
    <b v="0"/>
    <b v="0"/>
    <b v="0"/>
    <x v="2"/>
    <n v="3153"/>
  </r>
  <r>
    <n v="17"/>
    <n v="128"/>
    <n v="5.2941176470588198"/>
    <n v="2"/>
    <n v="221"/>
    <n v="3.7341772151898698"/>
    <n v="4.1574602127075204"/>
    <n v="-0.42328299751765064"/>
    <n v="0.17916849598752743"/>
    <b v="1"/>
    <b v="0"/>
    <b v="0"/>
    <b v="0"/>
    <b v="0"/>
    <b v="0"/>
    <x v="3"/>
    <n v="3154"/>
  </r>
  <r>
    <n v="17"/>
    <n v="128"/>
    <n v="5.2941176470588198"/>
    <n v="2"/>
    <n v="101"/>
    <n v="3.01455767077268"/>
    <n v="4.1040911674499503"/>
    <n v="-1.0895334966772703"/>
    <n v="1.1870832403817992"/>
    <b v="0"/>
    <b v="1"/>
    <b v="0"/>
    <b v="0"/>
    <b v="0"/>
    <b v="0"/>
    <x v="2"/>
    <n v="3155"/>
  </r>
  <r>
    <n v="17"/>
    <n v="128"/>
    <n v="5.2941176470588198"/>
    <n v="2"/>
    <n v="53"/>
    <n v="3.9750462107208899"/>
    <n v="4.0524191856384304"/>
    <n v="-7.7372974917540471E-2"/>
    <n v="5.9865772475903465E-3"/>
    <b v="1"/>
    <b v="0"/>
    <b v="0"/>
    <b v="0"/>
    <b v="0"/>
    <b v="0"/>
    <x v="3"/>
    <n v="3156"/>
  </r>
  <r>
    <n v="17"/>
    <n v="128"/>
    <n v="5.2941176470588198"/>
    <n v="2"/>
    <n v="248"/>
    <n v="3.6875"/>
    <n v="4.1740312576293901"/>
    <n v="-0.48653125762939009"/>
    <n v="0.23671266465043594"/>
    <b v="1"/>
    <b v="0"/>
    <b v="0"/>
    <b v="0"/>
    <b v="0"/>
    <b v="0"/>
    <x v="3"/>
    <n v="3157"/>
  </r>
  <r>
    <n v="17"/>
    <n v="128"/>
    <n v="5.2941176470588198"/>
    <n v="2"/>
    <n v="68"/>
    <n v="4.1125840179238198"/>
    <n v="4.0713944435119602"/>
    <n v="4.1189574411859553E-2"/>
    <n v="1.6965810402301152E-3"/>
    <b v="1"/>
    <b v="0"/>
    <b v="0"/>
    <b v="0"/>
    <b v="0"/>
    <b v="0"/>
    <x v="3"/>
    <n v="3158"/>
  </r>
  <r>
    <n v="17"/>
    <n v="128"/>
    <n v="5.2941176470588198"/>
    <n v="2"/>
    <n v="56"/>
    <n v="4.92901234567901"/>
    <n v="4.0563373565673801"/>
    <n v="0.87267498911162988"/>
    <n v="0.76156163662098331"/>
    <b v="1"/>
    <b v="0"/>
    <b v="0"/>
    <b v="0"/>
    <b v="0"/>
    <b v="0"/>
    <x v="5"/>
    <n v="3159"/>
  </r>
  <r>
    <n v="17"/>
    <n v="128"/>
    <n v="5.2941176470588198"/>
    <n v="2"/>
    <n v="39"/>
    <n v="3.0726541477387799"/>
    <n v="4.02651166915894"/>
    <n v="-0.95385752142016011"/>
    <n v="0.9098441711698112"/>
    <b v="1"/>
    <b v="0"/>
    <b v="0"/>
    <b v="0"/>
    <b v="0"/>
    <b v="0"/>
    <x v="2"/>
    <n v="3160"/>
  </r>
  <r>
    <n v="17"/>
    <n v="128"/>
    <n v="5.2941176470588198"/>
    <n v="2"/>
    <n v="75"/>
    <n v="3.0333504361210899"/>
    <n v="4.0801033973693803"/>
    <n v="-1.0467529612482904"/>
    <n v="1.095691761882065"/>
    <b v="0"/>
    <b v="1"/>
    <b v="0"/>
    <b v="0"/>
    <b v="0"/>
    <b v="0"/>
    <x v="2"/>
    <n v="3161"/>
  </r>
  <r>
    <n v="17"/>
    <n v="128"/>
    <n v="5.2941176470588198"/>
    <n v="2"/>
    <n v="40"/>
    <n v="4.0946311428242597"/>
    <n v="4.0286746025085396"/>
    <n v="6.5956540315720069E-2"/>
    <n v="4.3502652104192071E-3"/>
    <b v="1"/>
    <b v="0"/>
    <b v="0"/>
    <b v="0"/>
    <b v="0"/>
    <b v="0"/>
    <x v="3"/>
    <n v="3162"/>
  </r>
  <r>
    <n v="17"/>
    <n v="128"/>
    <n v="5.2941176470588198"/>
    <n v="2"/>
    <n v="147"/>
    <n v="3.2038834951456301"/>
    <n v="4.1198825836181596"/>
    <n v="-0.91599908847252953"/>
    <n v="0.83905433008250496"/>
    <b v="1"/>
    <b v="0"/>
    <b v="0"/>
    <b v="0"/>
    <b v="0"/>
    <b v="0"/>
    <x v="2"/>
    <n v="3163"/>
  </r>
  <r>
    <n v="17"/>
    <n v="128"/>
    <n v="5.2941176470588198"/>
    <n v="2"/>
    <n v="160"/>
    <n v="3.6698337292161498"/>
    <n v="4.1229400634765598"/>
    <n v="-0.45310633426041003"/>
    <n v="0.20530535014690643"/>
    <b v="1"/>
    <b v="0"/>
    <b v="0"/>
    <b v="0"/>
    <b v="0"/>
    <b v="0"/>
    <x v="3"/>
    <n v="3164"/>
  </r>
  <r>
    <n v="17"/>
    <n v="128"/>
    <n v="5.2941176470588198"/>
    <n v="2"/>
    <n v="124"/>
    <n v="3.2333333333333298"/>
    <n v="4.1139502525329599"/>
    <n v="-0.88061691919963003"/>
    <n v="0.77548615838064772"/>
    <b v="1"/>
    <b v="0"/>
    <b v="0"/>
    <b v="0"/>
    <b v="0"/>
    <b v="0"/>
    <x v="2"/>
    <n v="3165"/>
  </r>
  <r>
    <n v="17"/>
    <n v="128"/>
    <n v="5.2941176470588198"/>
    <n v="2"/>
    <n v="183"/>
    <n v="3.6980306345732998"/>
    <n v="4.1299901008606001"/>
    <n v="-0.43195946628730031"/>
    <n v="0.18658898051520934"/>
    <b v="1"/>
    <b v="0"/>
    <b v="0"/>
    <b v="0"/>
    <b v="0"/>
    <b v="0"/>
    <x v="3"/>
    <n v="3166"/>
  </r>
  <r>
    <n v="17"/>
    <n v="128"/>
    <n v="5.2941176470588198"/>
    <n v="2"/>
    <n v="116"/>
    <n v="3"/>
    <n v="4.11045122146606"/>
    <n v="-1.11045122146606"/>
    <n v="1.2331019152554648"/>
    <b v="0"/>
    <b v="1"/>
    <b v="0"/>
    <b v="0"/>
    <b v="0"/>
    <b v="0"/>
    <x v="2"/>
    <n v="3167"/>
  </r>
  <r>
    <n v="17"/>
    <n v="128"/>
    <n v="5.2941176470588198"/>
    <n v="2"/>
    <n v="88"/>
    <n v="3.5052631578947402"/>
    <n v="4.0979866981506303"/>
    <n v="-0.59272354025589014"/>
    <n v="0.35132119517347582"/>
    <b v="1"/>
    <b v="0"/>
    <b v="0"/>
    <b v="0"/>
    <b v="0"/>
    <b v="0"/>
    <x v="2"/>
    <n v="3168"/>
  </r>
  <r>
    <n v="17"/>
    <n v="128"/>
    <n v="5.2941176470588198"/>
    <n v="2"/>
    <n v="43"/>
    <n v="4.6836734693877604"/>
    <n v="4.0359673500061"/>
    <n v="0.64770611938166045"/>
    <n v="0.41952321708444978"/>
    <b v="1"/>
    <b v="0"/>
    <b v="0"/>
    <b v="0"/>
    <b v="0"/>
    <b v="0"/>
    <x v="5"/>
    <n v="3169"/>
  </r>
  <r>
    <n v="17"/>
    <n v="128"/>
    <n v="5.2941176470588198"/>
    <n v="2"/>
    <n v="130"/>
    <n v="4.22107081174439"/>
    <n v="4.1155223846435502"/>
    <n v="0.10554842710083978"/>
    <n v="1.114047046346129E-2"/>
    <b v="1"/>
    <b v="0"/>
    <b v="0"/>
    <b v="0"/>
    <b v="0"/>
    <b v="0"/>
    <x v="3"/>
    <n v="3170"/>
  </r>
  <r>
    <n v="17"/>
    <n v="128"/>
    <n v="5.2941176470588198"/>
    <n v="2"/>
    <n v="100"/>
    <n v="3.9621993127147799"/>
    <n v="4.1036672592163104"/>
    <n v="-0.14146794650153049"/>
    <n v="2.0013179887359893E-2"/>
    <b v="1"/>
    <b v="0"/>
    <b v="0"/>
    <b v="0"/>
    <b v="0"/>
    <b v="0"/>
    <x v="3"/>
    <n v="3171"/>
  </r>
  <r>
    <n v="17"/>
    <n v="128"/>
    <n v="5.2941176470588198"/>
    <n v="2"/>
    <n v="74"/>
    <n v="3"/>
    <n v="4.07847356796265"/>
    <n v="-1.07847356796265"/>
    <n v="1.1631052367940888"/>
    <b v="0"/>
    <b v="1"/>
    <b v="0"/>
    <b v="0"/>
    <b v="0"/>
    <b v="0"/>
    <x v="2"/>
    <n v="3172"/>
  </r>
  <r>
    <n v="17"/>
    <n v="128"/>
    <n v="5.2941176470588198"/>
    <n v="2"/>
    <n v="28"/>
    <n v="3.05396147187742"/>
    <n v="4.0106339454650897"/>
    <n v="-0.95667247358766971"/>
    <n v="0.91522222172035061"/>
    <b v="1"/>
    <b v="0"/>
    <b v="0"/>
    <b v="0"/>
    <b v="0"/>
    <b v="0"/>
    <x v="2"/>
    <n v="3173"/>
  </r>
  <r>
    <n v="17"/>
    <n v="128"/>
    <n v="5.2941176470588198"/>
    <n v="2"/>
    <n v="103"/>
    <n v="4.6749003984063702"/>
    <n v="4.1049389839172399"/>
    <n v="0.56996141448913029"/>
    <n v="0.3248560140064502"/>
    <b v="1"/>
    <b v="0"/>
    <b v="0"/>
    <b v="0"/>
    <b v="0"/>
    <b v="0"/>
    <x v="5"/>
    <n v="3174"/>
  </r>
  <r>
    <n v="17"/>
    <n v="128"/>
    <n v="5.2941176470588198"/>
    <n v="2"/>
    <n v="29"/>
    <n v="4.0352941176470596"/>
    <n v="4.0112385749816903"/>
    <n v="2.4055542665369245E-2"/>
    <n v="5.7866913292540004E-4"/>
    <b v="1"/>
    <b v="0"/>
    <b v="0"/>
    <b v="0"/>
    <b v="0"/>
    <b v="0"/>
    <x v="3"/>
    <n v="3175"/>
  </r>
  <r>
    <n v="17"/>
    <n v="128"/>
    <n v="5.2941176470588198"/>
    <n v="2"/>
    <n v="128"/>
    <n v="3.7037037037037002"/>
    <n v="4.1150655746459996"/>
    <n v="-0.41136187094229948"/>
    <n v="0.16921858886514904"/>
    <b v="1"/>
    <b v="0"/>
    <b v="0"/>
    <b v="0"/>
    <b v="0"/>
    <b v="0"/>
    <x v="3"/>
    <n v="3176"/>
  </r>
  <r>
    <n v="17"/>
    <n v="128"/>
    <n v="5.2941176470588198"/>
    <n v="2"/>
    <n v="34"/>
    <n v="4.7043832823649296"/>
    <n v="4.0164451599121103"/>
    <n v="0.68793812245281938"/>
    <n v="0.47325886032391029"/>
    <b v="1"/>
    <b v="0"/>
    <b v="0"/>
    <b v="0"/>
    <b v="0"/>
    <b v="0"/>
    <x v="5"/>
    <n v="3177"/>
  </r>
  <r>
    <n v="17"/>
    <n v="128"/>
    <n v="5.2941176470588198"/>
    <n v="2"/>
    <n v="109"/>
    <n v="3.7518573551263001"/>
    <n v="4.10748291015625"/>
    <n v="-0.35562555502994986"/>
    <n v="0.12646953539035991"/>
    <b v="1"/>
    <b v="0"/>
    <b v="0"/>
    <b v="0"/>
    <b v="0"/>
    <b v="0"/>
    <x v="3"/>
    <n v="3178"/>
  </r>
  <r>
    <n v="17"/>
    <n v="128"/>
    <n v="5.2941176470588198"/>
    <n v="2"/>
    <n v="64"/>
    <n v="3.0975609756097602"/>
    <n v="4.0666751861572301"/>
    <n v="-0.96911421054746993"/>
    <n v="0.93918235308504594"/>
    <b v="1"/>
    <b v="0"/>
    <b v="0"/>
    <b v="0"/>
    <b v="0"/>
    <b v="0"/>
    <x v="2"/>
    <n v="3179"/>
  </r>
  <r>
    <n v="17"/>
    <n v="128"/>
    <n v="5.2941176470588198"/>
    <n v="2"/>
    <n v="32"/>
    <n v="4.4000000000000004"/>
    <n v="4.0136699676513699"/>
    <n v="0.3863300323486305"/>
    <n v="0.14925089389449389"/>
    <b v="1"/>
    <b v="0"/>
    <b v="0"/>
    <b v="0"/>
    <b v="0"/>
    <b v="0"/>
    <x v="3"/>
    <n v="3180"/>
  </r>
  <r>
    <n v="17"/>
    <n v="128"/>
    <n v="5.2941176470588198"/>
    <n v="2"/>
    <n v="19"/>
    <n v="3.0599626462203902"/>
    <n v="4.0069699287414604"/>
    <n v="-0.94700728252107025"/>
    <n v="0.89682279314794211"/>
    <b v="1"/>
    <b v="0"/>
    <b v="0"/>
    <b v="0"/>
    <b v="0"/>
    <b v="0"/>
    <x v="2"/>
    <n v="3181"/>
  </r>
  <r>
    <n v="17"/>
    <n v="128"/>
    <n v="5.2941176470588198"/>
    <n v="2"/>
    <n v="35"/>
    <n v="3.1261896369404298"/>
    <n v="4.01825046539307"/>
    <n v="-0.89206082845264012"/>
    <n v="0.79577252165961065"/>
    <b v="1"/>
    <b v="0"/>
    <b v="0"/>
    <b v="0"/>
    <b v="0"/>
    <b v="0"/>
    <x v="2"/>
    <n v="3182"/>
  </r>
  <r>
    <n v="17"/>
    <n v="128"/>
    <n v="5.2941176470588198"/>
    <n v="2"/>
    <n v="20"/>
    <n v="3.9368975710063001"/>
    <n v="4.0073323249816903"/>
    <n v="-7.043475397539023E-2"/>
    <n v="4.9610545675737496E-3"/>
    <b v="1"/>
    <b v="0"/>
    <b v="0"/>
    <b v="0"/>
    <b v="0"/>
    <b v="0"/>
    <x v="3"/>
    <n v="3183"/>
  </r>
  <r>
    <n v="17"/>
    <n v="128"/>
    <n v="5.2941176470588198"/>
    <n v="2"/>
    <n v="44"/>
    <n v="4.4762684124386203"/>
    <n v="4.0385327339172399"/>
    <n v="0.4377356785213804"/>
    <n v="0.19161252425057329"/>
    <b v="1"/>
    <b v="0"/>
    <b v="0"/>
    <b v="0"/>
    <b v="0"/>
    <b v="0"/>
    <x v="3"/>
    <n v="3184"/>
  </r>
  <r>
    <n v="17"/>
    <n v="128"/>
    <n v="5.2941176470588198"/>
    <n v="2"/>
    <n v="23"/>
    <n v="3.93777777777778"/>
    <n v="4.0084199905395499"/>
    <n v="-7.0642212761769851E-2"/>
    <n v="4.9903222238791593E-3"/>
    <b v="1"/>
    <b v="0"/>
    <b v="0"/>
    <b v="0"/>
    <b v="0"/>
    <b v="0"/>
    <x v="3"/>
    <n v="3185"/>
  </r>
  <r>
    <n v="17"/>
    <n v="128"/>
    <n v="5.2941176470588198"/>
    <n v="2"/>
    <n v="12"/>
    <n v="3.10432931156849"/>
    <n v="4.00421190261841"/>
    <n v="-0.89988259104991997"/>
    <n v="0.80978867767471752"/>
    <b v="1"/>
    <b v="0"/>
    <b v="0"/>
    <b v="0"/>
    <b v="0"/>
    <b v="0"/>
    <x v="2"/>
    <n v="3186"/>
  </r>
  <r>
    <n v="17"/>
    <n v="128"/>
    <n v="5.2941176470588198"/>
    <n v="2"/>
    <n v="21"/>
    <n v="3.8130257801899599"/>
    <n v="4.0076947212219203"/>
    <n v="-0.19466894103196042"/>
    <n v="3.7895996602504881E-2"/>
    <b v="1"/>
    <b v="0"/>
    <b v="0"/>
    <b v="0"/>
    <b v="0"/>
    <b v="0"/>
    <x v="3"/>
    <n v="3187"/>
  </r>
  <r>
    <n v="17"/>
    <n v="128"/>
    <n v="5.2941176470588198"/>
    <n v="2"/>
    <n v="13"/>
    <n v="3.8958758677011001"/>
    <n v="4.0046195983886701"/>
    <n v="-0.10874373068757004"/>
    <n v="1.1825198963850762E-2"/>
    <b v="1"/>
    <b v="0"/>
    <b v="0"/>
    <b v="0"/>
    <b v="0"/>
    <b v="0"/>
    <x v="3"/>
    <n v="3188"/>
  </r>
  <r>
    <n v="17"/>
    <n v="128"/>
    <n v="5.2941176470588198"/>
    <n v="2"/>
    <n v="48"/>
    <n v="3.75"/>
    <n v="4.0464172363281303"/>
    <n v="-0.29641723632813033"/>
    <n v="8.7863177992406671E-2"/>
    <b v="1"/>
    <b v="0"/>
    <b v="0"/>
    <b v="0"/>
    <b v="0"/>
    <b v="0"/>
    <x v="3"/>
    <n v="3189"/>
  </r>
  <r>
    <n v="17"/>
    <n v="128"/>
    <n v="5.2941176470588198"/>
    <n v="2"/>
    <n v="16"/>
    <n v="3.8961038961039001"/>
    <n v="4.00584173202515"/>
    <n v="-0.10973783592124997"/>
    <n v="1.2042392632679181E-2"/>
    <b v="1"/>
    <b v="0"/>
    <b v="0"/>
    <b v="0"/>
    <b v="0"/>
    <b v="0"/>
    <x v="3"/>
    <n v="3190"/>
  </r>
  <r>
    <n v="17"/>
    <n v="128"/>
    <n v="5.2941176470588198"/>
    <n v="2"/>
    <n v="8"/>
    <n v="4.01011147486635"/>
    <n v="4.0025820732116699"/>
    <n v="7.529401654680079E-3"/>
    <n v="5.6691889277499115E-5"/>
    <b v="1"/>
    <b v="0"/>
    <b v="0"/>
    <b v="0"/>
    <b v="0"/>
    <b v="0"/>
    <x v="3"/>
    <n v="3191"/>
  </r>
  <r>
    <n v="17"/>
    <n v="128"/>
    <n v="5.2941176470588198"/>
    <n v="2"/>
    <n v="85"/>
    <n v="4"/>
    <n v="4.0950827598571804"/>
    <n v="-9.5082759857180399E-2"/>
    <n v="9.0407312220582361E-3"/>
    <b v="1"/>
    <b v="0"/>
    <b v="0"/>
    <b v="0"/>
    <b v="0"/>
    <b v="0"/>
    <x v="3"/>
    <n v="3192"/>
  </r>
  <r>
    <n v="17"/>
    <n v="128"/>
    <n v="5.2941176470588198"/>
    <n v="2"/>
    <n v="580"/>
    <n v="4"/>
    <n v="4.2505836486816397"/>
    <n v="-0.25058364868163974"/>
    <n v="6.2792164986603449E-2"/>
    <b v="1"/>
    <b v="0"/>
    <b v="0"/>
    <b v="0"/>
    <b v="0"/>
    <b v="0"/>
    <x v="3"/>
    <n v="3193"/>
  </r>
  <r>
    <n v="17"/>
    <n v="128"/>
    <n v="5.2941176470588198"/>
    <n v="2"/>
    <n v="552"/>
    <n v="4.3200663349917097"/>
    <n v="4.2448382377624503"/>
    <n v="7.5228097229259383E-2"/>
    <n v="5.6592666127349032E-3"/>
    <b v="1"/>
    <b v="0"/>
    <b v="0"/>
    <b v="0"/>
    <b v="0"/>
    <b v="0"/>
    <x v="3"/>
    <n v="3194"/>
  </r>
  <r>
    <n v="17"/>
    <n v="128"/>
    <n v="5.2941176470588198"/>
    <n v="2"/>
    <n v="488"/>
    <n v="4"/>
    <n v="4.2336287498474103"/>
    <n v="-0.23362874984741033"/>
    <n v="5.4582392755263831E-2"/>
    <b v="1"/>
    <b v="0"/>
    <b v="0"/>
    <b v="0"/>
    <b v="0"/>
    <b v="0"/>
    <x v="3"/>
    <n v="3195"/>
  </r>
  <r>
    <n v="17"/>
    <n v="128"/>
    <n v="5.2941176470588198"/>
    <n v="2"/>
    <n v="260"/>
    <n v="4.0054428500742203"/>
    <n v="4.1798052787780797"/>
    <n v="-0.17436242870385943"/>
    <n v="3.0402256543508463E-2"/>
    <b v="1"/>
    <b v="0"/>
    <b v="0"/>
    <b v="0"/>
    <b v="0"/>
    <b v="0"/>
    <x v="3"/>
    <n v="3196"/>
  </r>
  <r>
    <n v="17"/>
    <n v="128"/>
    <n v="5.2941176470588198"/>
    <n v="2"/>
    <n v="293"/>
    <n v="4.0092497430626901"/>
    <n v="4.1957578659057599"/>
    <n v="-0.18650812284306983"/>
    <n v="3.4785279886445628E-2"/>
    <b v="1"/>
    <b v="0"/>
    <b v="0"/>
    <b v="0"/>
    <b v="0"/>
    <b v="0"/>
    <x v="3"/>
    <n v="3197"/>
  </r>
  <r>
    <n v="17"/>
    <n v="128"/>
    <n v="5.2941176470588198"/>
    <n v="2"/>
    <n v="229"/>
    <n v="4.0011054609772296"/>
    <n v="4.1615681648254403"/>
    <n v="-0.16046270384821071"/>
    <n v="2.5748279326278576E-2"/>
    <b v="1"/>
    <b v="0"/>
    <b v="0"/>
    <b v="0"/>
    <b v="0"/>
    <b v="0"/>
    <x v="3"/>
    <n v="3198"/>
  </r>
  <r>
    <n v="17"/>
    <n v="128"/>
    <n v="5.2941176470588198"/>
    <n v="2"/>
    <n v="104"/>
    <n v="4.0341165111039601"/>
    <n v="4.1053633689880398"/>
    <n v="-7.1246857884079695E-2"/>
    <n v="5.0761147583542488E-3"/>
    <b v="1"/>
    <b v="0"/>
    <b v="0"/>
    <b v="0"/>
    <b v="0"/>
    <b v="0"/>
    <x v="3"/>
    <n v="3199"/>
  </r>
  <r>
    <n v="17"/>
    <n v="128"/>
    <n v="5.2941176470588198"/>
    <n v="2"/>
    <n v="200"/>
    <n v="4.0018416206261502"/>
    <n v="4.1438360214233398"/>
    <n v="-0.14199440079718961"/>
    <n v="2.0162409857752923E-2"/>
    <b v="1"/>
    <b v="0"/>
    <b v="0"/>
    <b v="0"/>
    <b v="0"/>
    <b v="0"/>
    <x v="3"/>
    <n v="3200"/>
  </r>
  <r>
    <n v="17"/>
    <n v="128"/>
    <n v="5.2941176470588198"/>
    <n v="2"/>
    <n v="173"/>
    <n v="4.0001308158548801"/>
    <n v="4.1260647773742702"/>
    <n v="-0.12593396151939018"/>
    <n v="1.5859362663967248E-2"/>
    <b v="1"/>
    <b v="0"/>
    <b v="0"/>
    <b v="0"/>
    <b v="0"/>
    <b v="0"/>
    <x v="3"/>
    <n v="3201"/>
  </r>
  <r>
    <n v="17"/>
    <n v="128"/>
    <n v="5.2941176470588198"/>
    <n v="2"/>
    <n v="445"/>
    <n v="4.0080738177623996"/>
    <n v="4.2278785705566397"/>
    <n v="-0.21980475279424017"/>
    <n v="4.8314129350937027E-2"/>
    <b v="1"/>
    <b v="0"/>
    <b v="0"/>
    <b v="0"/>
    <b v="0"/>
    <b v="0"/>
    <x v="3"/>
    <n v="3202"/>
  </r>
  <r>
    <n v="17"/>
    <n v="128"/>
    <n v="5.2941176470588198"/>
    <n v="2"/>
    <n v="365"/>
    <n v="4.1799702528507696"/>
    <n v="4.2175016403198198"/>
    <n v="-3.7531387469050159E-2"/>
    <n v="1.4086050453519753E-3"/>
    <b v="1"/>
    <b v="0"/>
    <b v="0"/>
    <b v="0"/>
    <b v="0"/>
    <b v="0"/>
    <x v="3"/>
    <n v="3203"/>
  </r>
  <r>
    <n v="17"/>
    <n v="128"/>
    <n v="5.2941176470588198"/>
    <n v="2"/>
    <n v="404"/>
    <n v="4"/>
    <n v="4.2225604057312003"/>
    <n v="-0.22256040573120028"/>
    <n v="4.9533134199236488E-2"/>
    <b v="1"/>
    <b v="0"/>
    <b v="0"/>
    <b v="0"/>
    <b v="0"/>
    <b v="0"/>
    <x v="3"/>
    <n v="3204"/>
  </r>
  <r>
    <n v="17"/>
    <n v="128"/>
    <n v="5.2941176470588198"/>
    <n v="2"/>
    <n v="414"/>
    <n v="4.2159090909090899"/>
    <n v="4.2238574028015101"/>
    <n v="-7.948311892420179E-3"/>
    <n v="6.317566193918805E-5"/>
    <b v="1"/>
    <b v="0"/>
    <b v="0"/>
    <b v="0"/>
    <b v="0"/>
    <b v="0"/>
    <x v="3"/>
    <n v="3205"/>
  </r>
  <r>
    <n v="17"/>
    <n v="128"/>
    <n v="5.2941176470588198"/>
    <n v="2"/>
    <n v="446"/>
    <n v="4.9700239808153501"/>
    <n v="4.2280082702636701"/>
    <n v="0.74201571055168003"/>
    <n v="0.55058731470551459"/>
    <b v="1"/>
    <b v="0"/>
    <b v="0"/>
    <b v="0"/>
    <b v="0"/>
    <b v="0"/>
    <x v="5"/>
    <n v="3206"/>
  </r>
  <r>
    <n v="17"/>
    <n v="128"/>
    <n v="5.2941176470588198"/>
    <n v="2"/>
    <n v="366"/>
    <n v="4.9564032697547704"/>
    <n v="4.2176313400268599"/>
    <n v="0.7387719297279105"/>
    <n v="0.54578396415390074"/>
    <b v="1"/>
    <b v="0"/>
    <b v="0"/>
    <b v="0"/>
    <b v="0"/>
    <b v="0"/>
    <x v="5"/>
    <n v="3207"/>
  </r>
  <r>
    <n v="17"/>
    <n v="128"/>
    <n v="5.2941176470588198"/>
    <n v="2"/>
    <n v="117"/>
    <n v="4.0395480225988702"/>
    <n v="4.1108751296997097"/>
    <n v="-7.1327107100839449E-2"/>
    <n v="5.087556207374621E-3"/>
    <b v="1"/>
    <b v="0"/>
    <b v="0"/>
    <b v="0"/>
    <b v="0"/>
    <b v="0"/>
    <x v="3"/>
    <n v="3208"/>
  </r>
  <r>
    <n v="17"/>
    <n v="128"/>
    <n v="5.2941176470588198"/>
    <n v="2"/>
    <n v="54"/>
    <n v="4.8980221375430997"/>
    <n v="4.0537252426147496"/>
    <n v="0.84429689492835003"/>
    <n v="0.7128372467856533"/>
    <b v="1"/>
    <b v="0"/>
    <b v="0"/>
    <b v="0"/>
    <b v="0"/>
    <b v="0"/>
    <x v="5"/>
    <n v="3209"/>
  </r>
  <r>
    <n v="17"/>
    <n v="128"/>
    <n v="5.2941176470588198"/>
    <n v="2"/>
    <n v="453"/>
    <n v="4.32399103139013"/>
    <n v="4.2289161682128897"/>
    <n v="9.5074863177240232E-2"/>
    <n v="9.0392296081709504E-3"/>
    <b v="1"/>
    <b v="0"/>
    <b v="0"/>
    <b v="0"/>
    <b v="0"/>
    <b v="0"/>
    <x v="3"/>
    <n v="3210"/>
  </r>
  <r>
    <n v="17"/>
    <n v="128"/>
    <n v="5.2941176470588198"/>
    <n v="2"/>
    <n v="415"/>
    <n v="4.9875432525951604"/>
    <n v="4.2239871025085396"/>
    <n v="0.76355615008662081"/>
    <n v="0.58301799433510215"/>
    <b v="1"/>
    <b v="0"/>
    <b v="0"/>
    <b v="0"/>
    <b v="0"/>
    <b v="0"/>
    <x v="5"/>
    <n v="3211"/>
  </r>
  <r>
    <n v="17"/>
    <n v="128"/>
    <n v="5.2941176470588198"/>
    <n v="2"/>
    <n v="502"/>
    <n v="4.4698795180722897"/>
    <n v="4.2357678413391104"/>
    <n v="0.23411167673317923"/>
    <n v="5.4808277182820615E-2"/>
    <b v="1"/>
    <b v="0"/>
    <b v="0"/>
    <b v="0"/>
    <b v="0"/>
    <b v="0"/>
    <x v="3"/>
    <n v="3212"/>
  </r>
  <r>
    <n v="17"/>
    <n v="128"/>
    <n v="5.2941176470588198"/>
    <n v="2"/>
    <n v="222"/>
    <n v="4.0020769459004999"/>
    <n v="4.1579737663268999"/>
    <n v="-0.15589682042639996"/>
    <n v="2.4303818619061196E-2"/>
    <b v="1"/>
    <b v="0"/>
    <b v="0"/>
    <b v="0"/>
    <b v="0"/>
    <b v="0"/>
    <x v="3"/>
    <n v="3213"/>
  </r>
  <r>
    <n v="17"/>
    <n v="128"/>
    <n v="5.2941176470588198"/>
    <n v="2"/>
    <n v="201"/>
    <n v="4.7066881547139401"/>
    <n v="4.1445479393005398"/>
    <n v="0.56214021541340031"/>
    <n v="0.31600162178502411"/>
    <b v="1"/>
    <b v="0"/>
    <b v="0"/>
    <b v="0"/>
    <b v="0"/>
    <b v="0"/>
    <x v="5"/>
    <n v="3214"/>
  </r>
  <r>
    <n v="17"/>
    <n v="128"/>
    <n v="5.2941176470588198"/>
    <n v="2"/>
    <n v="174"/>
    <n v="4.58899494665918"/>
    <n v="4.1263937950134304"/>
    <n v="0.46260115164574955"/>
    <n v="0.21399982550397378"/>
    <b v="1"/>
    <b v="0"/>
    <b v="0"/>
    <b v="0"/>
    <b v="0"/>
    <b v="0"/>
    <x v="3"/>
    <n v="3215"/>
  </r>
  <r>
    <n v="17"/>
    <n v="128"/>
    <n v="5.2941176470588198"/>
    <n v="2"/>
    <n v="249"/>
    <n v="4.0059171597633103"/>
    <n v="4.1745123863220197"/>
    <n v="-0.1685952265587094"/>
    <n v="2.8424350418382552E-2"/>
    <b v="1"/>
    <b v="0"/>
    <b v="0"/>
    <b v="0"/>
    <b v="0"/>
    <b v="0"/>
    <x v="3"/>
    <n v="3216"/>
  </r>
  <r>
    <n v="17"/>
    <n v="128"/>
    <n v="5.2941176470588198"/>
    <n v="2"/>
    <n v="223"/>
    <n v="4.7002775208140601"/>
    <n v="4.15848731994629"/>
    <n v="0.54179020086777019"/>
    <n v="0.29353662175633877"/>
    <b v="1"/>
    <b v="0"/>
    <b v="0"/>
    <b v="0"/>
    <b v="0"/>
    <b v="0"/>
    <x v="5"/>
    <n v="3217"/>
  </r>
  <r>
    <n v="17"/>
    <n v="128"/>
    <n v="5.2941176470588198"/>
    <n v="2"/>
    <n v="298"/>
    <n v="4.5294117647058796"/>
    <n v="4.1982445716857901"/>
    <n v="0.33116719302008946"/>
    <n v="0.10967170973280518"/>
    <b v="1"/>
    <b v="0"/>
    <b v="0"/>
    <b v="0"/>
    <b v="0"/>
    <b v="0"/>
    <x v="3"/>
    <n v="3218"/>
  </r>
  <r>
    <n v="17"/>
    <n v="128"/>
    <n v="5.2941176470588198"/>
    <n v="2"/>
    <n v="134"/>
    <n v="4.6875"/>
    <n v="4.1164531707763699"/>
    <n v="0.57104682922363015"/>
    <n v="0.3260944811663618"/>
    <b v="1"/>
    <b v="0"/>
    <b v="0"/>
    <b v="0"/>
    <b v="0"/>
    <b v="0"/>
    <x v="5"/>
    <n v="3219"/>
  </r>
  <r>
    <n v="17"/>
    <n v="128"/>
    <n v="5.2941176470588198"/>
    <n v="2"/>
    <n v="204"/>
    <n v="4.3243243243243201"/>
    <n v="4.1466846466064498"/>
    <n v="0.17763967771787037"/>
    <n v="3.1555855099708853E-2"/>
    <b v="1"/>
    <b v="0"/>
    <b v="0"/>
    <b v="0"/>
    <b v="0"/>
    <b v="0"/>
    <x v="3"/>
    <n v="3220"/>
  </r>
  <r>
    <n v="17"/>
    <n v="128"/>
    <n v="5.2941176470588198"/>
    <n v="2"/>
    <n v="177"/>
    <n v="4.28"/>
    <n v="4.12738037109375"/>
    <n v="0.15261962890625025"/>
    <n v="2.3292751127481536E-2"/>
    <b v="1"/>
    <b v="0"/>
    <b v="0"/>
    <b v="0"/>
    <b v="0"/>
    <b v="0"/>
    <x v="3"/>
    <n v="3221"/>
  </r>
  <r>
    <n v="17"/>
    <n v="128"/>
    <n v="5.2941176470588198"/>
    <n v="2"/>
    <n v="132"/>
    <n v="4.9759615384615401"/>
    <n v="4.1159791946411097"/>
    <n v="0.85998234382043037"/>
    <n v="0.73956963168288092"/>
    <b v="1"/>
    <b v="0"/>
    <b v="0"/>
    <b v="0"/>
    <b v="0"/>
    <b v="0"/>
    <x v="5"/>
    <n v="3222"/>
  </r>
  <r>
    <n v="17"/>
    <n v="128"/>
    <n v="5.2941176470588198"/>
    <n v="2"/>
    <n v="69"/>
    <n v="4.9411301838953197"/>
    <n v="4.0725746154785201"/>
    <n v="0.86855556841679959"/>
    <n v="0.75438877542782989"/>
    <b v="1"/>
    <b v="0"/>
    <b v="0"/>
    <b v="0"/>
    <b v="0"/>
    <b v="0"/>
    <x v="5"/>
    <n v="3223"/>
  </r>
  <r>
    <n v="17"/>
    <n v="128"/>
    <n v="5.2941176470588198"/>
    <n v="2"/>
    <n v="57"/>
    <n v="4.7052341597796099"/>
    <n v="4.0576434135437003"/>
    <n v="0.64759074623590962"/>
    <n v="0.41937377461038228"/>
    <b v="1"/>
    <b v="0"/>
    <b v="0"/>
    <b v="0"/>
    <b v="0"/>
    <b v="0"/>
    <x v="5"/>
    <n v="3224"/>
  </r>
  <r>
    <n v="17"/>
    <n v="128"/>
    <n v="5.2941176470588198"/>
    <n v="2"/>
    <n v="226"/>
    <n v="4.6945454545454499"/>
    <n v="4.1600279808044398"/>
    <n v="0.53451747374101011"/>
    <n v="0.28570892973447143"/>
    <b v="1"/>
    <b v="0"/>
    <b v="0"/>
    <b v="0"/>
    <b v="0"/>
    <b v="0"/>
    <x v="5"/>
    <n v="3225"/>
  </r>
  <r>
    <n v="17"/>
    <n v="128"/>
    <n v="5.2941176470588198"/>
    <n v="2"/>
    <n v="148"/>
    <n v="4.0002524508772703"/>
    <n v="4.1201949119567898"/>
    <n v="-0.11994246107951945"/>
    <n v="1.4386193969812036E-2"/>
    <b v="1"/>
    <b v="0"/>
    <b v="0"/>
    <b v="0"/>
    <b v="0"/>
    <b v="0"/>
    <x v="3"/>
    <n v="3226"/>
  </r>
  <r>
    <n v="17"/>
    <n v="128"/>
    <n v="5.2941176470588198"/>
    <n v="2"/>
    <n v="125"/>
    <n v="4.0000976991842103"/>
    <n v="4.1142644882202104"/>
    <n v="-0.11416678903600008"/>
    <n v="1.3034055718790549E-2"/>
    <b v="1"/>
    <b v="0"/>
    <b v="0"/>
    <b v="0"/>
    <b v="0"/>
    <b v="0"/>
    <x v="3"/>
    <n v="3227"/>
  </r>
  <r>
    <n v="17"/>
    <n v="128"/>
    <n v="5.2941176470588198"/>
    <n v="2"/>
    <n v="102"/>
    <n v="4.4778106508875704"/>
    <n v="4.1045150756835902"/>
    <n v="0.37329557520398016"/>
    <n v="0.1393495864668704"/>
    <b v="1"/>
    <b v="0"/>
    <b v="0"/>
    <b v="0"/>
    <b v="0"/>
    <b v="0"/>
    <x v="3"/>
    <n v="3228"/>
  </r>
  <r>
    <n v="17"/>
    <n v="128"/>
    <n v="5.2941176470588198"/>
    <n v="2"/>
    <n v="184"/>
    <n v="4.0026680218523696"/>
    <n v="4.1305842399597203"/>
    <n v="-0.12791621810735077"/>
    <n v="1.636255885488733E-2"/>
    <b v="1"/>
    <b v="0"/>
    <b v="0"/>
    <b v="0"/>
    <b v="0"/>
    <b v="0"/>
    <x v="3"/>
    <n v="3229"/>
  </r>
  <r>
    <n v="17"/>
    <n v="128"/>
    <n v="5.2941176470588198"/>
    <n v="2"/>
    <n v="76"/>
    <n v="4.1994413407821201"/>
    <n v="4.0819573402404803"/>
    <n v="0.11748400054163977"/>
    <n v="1.3802490383268013E-2"/>
    <b v="1"/>
    <b v="0"/>
    <b v="0"/>
    <b v="0"/>
    <b v="0"/>
    <b v="0"/>
    <x v="3"/>
    <n v="3230"/>
  </r>
  <r>
    <n v="17"/>
    <n v="128"/>
    <n v="5.2941176470588198"/>
    <n v="2"/>
    <n v="41"/>
    <n v="4.8920605472867598"/>
    <n v="4.0308380126953098"/>
    <n v="0.86122253459144993"/>
    <n v="0.74170425408812113"/>
    <b v="1"/>
    <b v="0"/>
    <b v="0"/>
    <b v="0"/>
    <b v="0"/>
    <b v="0"/>
    <x v="5"/>
    <n v="3231"/>
  </r>
  <r>
    <n v="17"/>
    <n v="128"/>
    <n v="5.2941176470588198"/>
    <n v="2"/>
    <n v="328"/>
    <n v="4.01185770750988"/>
    <n v="4.2137699127197301"/>
    <n v="-0.20191220520985009"/>
    <n v="4.0768538612704616E-2"/>
    <b v="1"/>
    <b v="0"/>
    <b v="0"/>
    <b v="0"/>
    <b v="0"/>
    <b v="0"/>
    <x v="3"/>
    <n v="3232"/>
  </r>
  <r>
    <n v="17"/>
    <n v="128"/>
    <n v="5.2941176470588198"/>
    <n v="2"/>
    <n v="296"/>
    <n v="4.09838998211091"/>
    <n v="4.1972498893737802"/>
    <n v="-9.8859907262870195E-2"/>
    <n v="9.7732812640232945E-3"/>
    <b v="1"/>
    <b v="0"/>
    <b v="0"/>
    <b v="0"/>
    <b v="0"/>
    <b v="0"/>
    <x v="3"/>
    <n v="3233"/>
  </r>
  <r>
    <n v="17"/>
    <n v="128"/>
    <n v="5.2941176470588198"/>
    <n v="2"/>
    <n v="329"/>
    <n v="4.4407614046603197"/>
    <n v="4.2143540382385298"/>
    <n v="0.22640736642178982"/>
    <n v="5.1260295570050601E-2"/>
    <b v="1"/>
    <b v="0"/>
    <b v="0"/>
    <b v="0"/>
    <b v="0"/>
    <b v="0"/>
    <x v="3"/>
    <n v="3234"/>
  </r>
  <r>
    <n v="17"/>
    <n v="128"/>
    <n v="5.2941176470588198"/>
    <n v="2"/>
    <n v="77"/>
    <n v="4.9899163269684603"/>
    <n v="4.0838112831115696"/>
    <n v="0.90610504385689072"/>
    <n v="0.82102635050289785"/>
    <b v="1"/>
    <b v="0"/>
    <b v="0"/>
    <b v="0"/>
    <b v="0"/>
    <b v="0"/>
    <x v="5"/>
    <n v="3235"/>
  </r>
  <r>
    <n v="17"/>
    <n v="128"/>
    <n v="5.2941176470588198"/>
    <n v="2"/>
    <n v="400"/>
    <n v="4.4705882352941204"/>
    <n v="4.2220416069030797"/>
    <n v="0.24854662839104069"/>
    <n v="6.1775426484554072E-2"/>
    <b v="1"/>
    <b v="0"/>
    <b v="0"/>
    <b v="0"/>
    <b v="0"/>
    <b v="0"/>
    <x v="3"/>
    <n v="3236"/>
  </r>
  <r>
    <n v="17"/>
    <n v="128"/>
    <n v="5.2941176470588198"/>
    <n v="2"/>
    <n v="364"/>
    <n v="4.3290322580645197"/>
    <n v="4.2173719406127903"/>
    <n v="0.11166031745172944"/>
    <n v="1.2468026493420993E-2"/>
    <b v="1"/>
    <b v="0"/>
    <b v="0"/>
    <b v="0"/>
    <b v="0"/>
    <b v="0"/>
    <x v="3"/>
    <n v="3237"/>
  </r>
  <r>
    <n v="17"/>
    <n v="128"/>
    <n v="5.2941176470588198"/>
    <n v="2"/>
    <n v="161"/>
    <n v="4.0005082161612702"/>
    <n v="4.1231460571289098"/>
    <n v="-0.12263784096763963"/>
    <n v="1.5040040037204071E-2"/>
    <b v="1"/>
    <b v="0"/>
    <b v="0"/>
    <b v="0"/>
    <b v="0"/>
    <b v="0"/>
    <x v="3"/>
    <n v="3238"/>
  </r>
  <r>
    <n v="17"/>
    <n v="128"/>
    <n v="5.2941176470588198"/>
    <n v="2"/>
    <n v="220"/>
    <n v="4"/>
    <n v="4.1569466590881303"/>
    <n v="-0.15694665908813032"/>
    <n v="2.46322537989258E-2"/>
    <b v="1"/>
    <b v="0"/>
    <b v="0"/>
    <b v="0"/>
    <b v="0"/>
    <b v="0"/>
    <x v="3"/>
    <n v="3239"/>
  </r>
  <r>
    <n v="17"/>
    <n v="128"/>
    <n v="5.2941176470588198"/>
    <n v="2"/>
    <n v="89"/>
    <n v="4.0242261103633901"/>
    <n v="4.0989408493042001"/>
    <n v="-7.4714738940810044E-2"/>
    <n v="5.5822922149933963E-3"/>
    <b v="1"/>
    <b v="0"/>
    <b v="0"/>
    <b v="0"/>
    <b v="0"/>
    <b v="0"/>
    <x v="3"/>
    <n v="3240"/>
  </r>
  <r>
    <n v="17"/>
    <n v="128"/>
    <n v="5.2941176470588198"/>
    <n v="2"/>
    <n v="90"/>
    <n v="4.9184000000000001"/>
    <n v="4.09942722320557"/>
    <n v="0.81897277679443015"/>
    <n v="0.67071640913037955"/>
    <b v="1"/>
    <b v="0"/>
    <b v="0"/>
    <b v="0"/>
    <b v="0"/>
    <b v="0"/>
    <x v="5"/>
    <n v="3241"/>
  </r>
  <r>
    <n v="17"/>
    <n v="128"/>
    <n v="5.2941176470588198"/>
    <n v="2"/>
    <n v="80"/>
    <n v="4.9738562091503304"/>
    <n v="4.0893735885620099"/>
    <n v="0.8844826205883205"/>
    <n v="0.78230950612278294"/>
    <b v="1"/>
    <b v="0"/>
    <b v="0"/>
    <b v="0"/>
    <b v="0"/>
    <b v="0"/>
    <x v="5"/>
    <n v="3242"/>
  </r>
  <r>
    <n v="17"/>
    <n v="128"/>
    <n v="5.2941176470588198"/>
    <n v="2"/>
    <n v="129"/>
    <n v="4.0020665901262902"/>
    <n v="4.1152939796447798"/>
    <n v="-0.11322738951848965"/>
    <n v="1.282044173717178E-2"/>
    <b v="1"/>
    <b v="0"/>
    <b v="0"/>
    <b v="0"/>
    <b v="0"/>
    <b v="0"/>
    <x v="3"/>
    <n v="3243"/>
  </r>
  <r>
    <n v="17"/>
    <n v="128"/>
    <n v="5.2941176470588198"/>
    <n v="2"/>
    <n v="261"/>
    <n v="4.8584349193865499"/>
    <n v="4.1802864074706996"/>
    <n v="0.67814851191585035"/>
    <n v="0.45988540421368224"/>
    <b v="1"/>
    <b v="0"/>
    <b v="0"/>
    <b v="0"/>
    <b v="0"/>
    <b v="0"/>
    <x v="5"/>
    <n v="3244"/>
  </r>
  <r>
    <n v="17"/>
    <n v="128"/>
    <n v="5.2941176470588198"/>
    <n v="2"/>
    <n v="294"/>
    <n v="4.9224441833137504"/>
    <n v="4.1962552070617702"/>
    <n v="0.7261889762519802"/>
    <n v="0.52735042922989905"/>
    <b v="1"/>
    <b v="0"/>
    <b v="0"/>
    <b v="0"/>
    <b v="0"/>
    <b v="0"/>
    <x v="5"/>
    <n v="3245"/>
  </r>
  <r>
    <n v="17"/>
    <n v="128"/>
    <n v="5.2941176470588198"/>
    <n v="2"/>
    <n v="330"/>
    <n v="4.9800664451827199"/>
    <n v="4.2149381637573198"/>
    <n v="0.76512828142540013"/>
    <n v="0.58542128703698626"/>
    <b v="1"/>
    <b v="0"/>
    <b v="0"/>
    <b v="0"/>
    <b v="0"/>
    <b v="0"/>
    <x v="5"/>
    <n v="3246"/>
  </r>
  <r>
    <n v="17"/>
    <n v="128"/>
    <n v="5.2941176470588198"/>
    <n v="2"/>
    <n v="149"/>
    <n v="4.2650103519668701"/>
    <n v="4.1204862594604501"/>
    <n v="0.14452409250641995"/>
    <n v="2.0887213314804233E-2"/>
    <b v="1"/>
    <b v="0"/>
    <b v="0"/>
    <b v="0"/>
    <b v="0"/>
    <b v="0"/>
    <x v="3"/>
    <n v="3247"/>
  </r>
  <r>
    <n v="17"/>
    <n v="128"/>
    <n v="5.2941176470588198"/>
    <n v="2"/>
    <n v="126"/>
    <n v="4.1547491995731098"/>
    <n v="4.1145792007446298"/>
    <n v="4.0169998828480047E-2"/>
    <n v="1.6136288058800883E-3"/>
    <b v="1"/>
    <b v="0"/>
    <b v="0"/>
    <b v="0"/>
    <b v="0"/>
    <b v="0"/>
    <x v="3"/>
    <n v="3248"/>
  </r>
  <r>
    <n v="17"/>
    <n v="128"/>
    <n v="5.2941176470588198"/>
    <n v="2"/>
    <n v="162"/>
    <n v="4.2387950036737703"/>
    <n v="4.12335205078125"/>
    <n v="0.11544295289252027"/>
    <n v="1.3327075372544654E-2"/>
    <b v="1"/>
    <b v="0"/>
    <b v="0"/>
    <b v="0"/>
    <b v="0"/>
    <b v="0"/>
    <x v="3"/>
    <n v="3249"/>
  </r>
  <r>
    <n v="17"/>
    <n v="128"/>
    <n v="5.2941176470588198"/>
    <n v="2"/>
    <n v="152"/>
    <n v="4.1078066914498104"/>
    <n v="4.1212172508239702"/>
    <n v="-1.3410559374159803E-2"/>
    <n v="1.7984310272786536E-4"/>
    <b v="1"/>
    <b v="0"/>
    <b v="0"/>
    <b v="0"/>
    <b v="0"/>
    <b v="0"/>
    <x v="3"/>
    <n v="3250"/>
  </r>
  <r>
    <n v="17"/>
    <n v="128"/>
    <n v="5.2941176470588198"/>
    <n v="2"/>
    <n v="185"/>
    <n v="4.5569230769230797"/>
    <n v="4.1311783790588397"/>
    <n v="0.42574469786424007"/>
    <n v="0.18125854775951306"/>
    <b v="1"/>
    <b v="0"/>
    <b v="0"/>
    <b v="0"/>
    <b v="0"/>
    <b v="0"/>
    <x v="3"/>
    <n v="3251"/>
  </r>
  <r>
    <n v="17"/>
    <n v="128"/>
    <n v="5.2941176470588198"/>
    <n v="2"/>
    <n v="188"/>
    <n v="4.3600000000000003"/>
    <n v="4.1336011886596697"/>
    <n v="0.22639881134033057"/>
    <n v="5.1256421776314599E-2"/>
    <b v="1"/>
    <b v="0"/>
    <b v="0"/>
    <b v="0"/>
    <b v="0"/>
    <b v="0"/>
    <x v="3"/>
    <n v="3252"/>
  </r>
  <r>
    <n v="17"/>
    <n v="128"/>
    <n v="5.2941176470588198"/>
    <n v="2"/>
    <n v="30"/>
    <n v="4.4064395706952899"/>
    <n v="4.0118427276611301"/>
    <n v="0.39459684303415976"/>
    <n v="0.15570666853252532"/>
    <b v="1"/>
    <b v="0"/>
    <b v="0"/>
    <b v="0"/>
    <b v="0"/>
    <b v="0"/>
    <x v="3"/>
    <n v="3253"/>
  </r>
  <r>
    <n v="17"/>
    <n v="128"/>
    <n v="5.2941176470588198"/>
    <n v="2"/>
    <n v="225"/>
    <n v="4.0888888888888903"/>
    <n v="4.1595144271850604"/>
    <n v="-7.0625538296170021E-2"/>
    <n v="4.9879666596237783E-3"/>
    <b v="1"/>
    <b v="0"/>
    <b v="0"/>
    <b v="0"/>
    <b v="0"/>
    <b v="0"/>
    <x v="3"/>
    <n v="3254"/>
  </r>
  <r>
    <n v="17"/>
    <n v="128"/>
    <n v="5.2941176470588198"/>
    <n v="2"/>
    <n v="230"/>
    <n v="4.9334677419354804"/>
    <n v="4.1620817184448198"/>
    <n v="0.77138602349066065"/>
    <n v="0.59503639723673407"/>
    <b v="1"/>
    <b v="0"/>
    <b v="0"/>
    <b v="0"/>
    <b v="0"/>
    <b v="0"/>
    <x v="5"/>
    <n v="3255"/>
  </r>
  <r>
    <n v="17"/>
    <n v="128"/>
    <n v="5.2941176470588198"/>
    <n v="2"/>
    <n v="279"/>
    <n v="4.3076923076923102"/>
    <n v="4.1889476776123002"/>
    <n v="0.11874463008000991"/>
    <n v="1.4100287172838392E-2"/>
    <b v="1"/>
    <b v="0"/>
    <b v="0"/>
    <b v="0"/>
    <b v="0"/>
    <b v="0"/>
    <x v="3"/>
    <n v="3256"/>
  </r>
  <r>
    <n v="17"/>
    <n v="128"/>
    <n v="5.2941176470588198"/>
    <n v="2"/>
    <n v="55"/>
    <n v="4.9809860111367703"/>
    <n v="4.05503129959106"/>
    <n v="0.9259547115457103"/>
    <n v="0.85739212783369956"/>
    <b v="1"/>
    <b v="0"/>
    <b v="0"/>
    <b v="0"/>
    <b v="0"/>
    <b v="0"/>
    <x v="5"/>
    <n v="3257"/>
  </r>
  <r>
    <n v="17"/>
    <n v="128"/>
    <n v="5.2941176470588198"/>
    <n v="2"/>
    <n v="254"/>
    <n v="4.2027257240204401"/>
    <n v="4.1769180297851598"/>
    <n v="2.5807694235280287E-2"/>
    <n v="6.6603708174171937E-4"/>
    <b v="1"/>
    <b v="0"/>
    <b v="0"/>
    <b v="0"/>
    <b v="0"/>
    <b v="0"/>
    <x v="3"/>
    <n v="3258"/>
  </r>
  <r>
    <n v="17"/>
    <n v="128"/>
    <n v="5.2941176470588198"/>
    <n v="2"/>
    <n v="297"/>
    <n v="4.8608562691131496"/>
    <n v="4.1977472305297896"/>
    <n v="0.66310903858336001"/>
    <n v="0.43971359705094804"/>
    <b v="1"/>
    <b v="0"/>
    <b v="0"/>
    <b v="0"/>
    <b v="0"/>
    <b v="0"/>
    <x v="5"/>
    <n v="3259"/>
  </r>
  <r>
    <n v="17"/>
    <n v="128"/>
    <n v="5.2941176470588198"/>
    <n v="2"/>
    <n v="105"/>
    <n v="4.09795544705523"/>
    <n v="4.1057872772216797"/>
    <n v="-7.831830166449727E-3"/>
    <n v="6.1337563756111955E-5"/>
    <b v="1"/>
    <b v="0"/>
    <b v="0"/>
    <b v="0"/>
    <b v="0"/>
    <b v="0"/>
    <x v="3"/>
    <n v="3260"/>
  </r>
  <r>
    <n v="17"/>
    <n v="128"/>
    <n v="5.2941176470588198"/>
    <n v="2"/>
    <n v="86"/>
    <n v="4.5305703734099296"/>
    <n v="4.0960545539856001"/>
    <n v="0.43451581942432949"/>
    <n v="0.1888039973299965"/>
    <b v="1"/>
    <b v="0"/>
    <b v="0"/>
    <b v="0"/>
    <b v="0"/>
    <b v="0"/>
    <x v="3"/>
    <n v="3261"/>
  </r>
  <r>
    <n v="17"/>
    <n v="128"/>
    <n v="5.2941176470588198"/>
    <n v="2"/>
    <n v="110"/>
    <n v="4"/>
    <n v="4.1079072952270499"/>
    <n v="-0.10790729522704989"/>
    <n v="1.1643984363217705E-2"/>
    <b v="1"/>
    <b v="0"/>
    <b v="0"/>
    <b v="0"/>
    <b v="0"/>
    <b v="0"/>
    <x v="3"/>
    <n v="3262"/>
  </r>
  <r>
    <n v="17"/>
    <n v="128"/>
    <n v="5.2941176470588198"/>
    <n v="2"/>
    <n v="154"/>
    <n v="4"/>
    <n v="4.12170457839966"/>
    <n v="-0.12170457839965998"/>
    <n v="1.4812004403438982E-2"/>
    <b v="1"/>
    <b v="0"/>
    <b v="0"/>
    <b v="0"/>
    <b v="0"/>
    <b v="0"/>
    <x v="3"/>
    <n v="3263"/>
  </r>
  <r>
    <n v="17"/>
    <n v="128"/>
    <n v="5.2941176470588198"/>
    <n v="2"/>
    <n v="33"/>
    <n v="4.3577464788732403"/>
    <n v="4.0149941444396999"/>
    <n v="0.34275233443354036"/>
    <n v="0.1174791627596415"/>
    <b v="1"/>
    <b v="0"/>
    <b v="0"/>
    <b v="0"/>
    <b v="0"/>
    <b v="0"/>
    <x v="3"/>
    <n v="3264"/>
  </r>
  <r>
    <n v="17"/>
    <n v="128"/>
    <n v="5.2941176470588198"/>
    <n v="2"/>
    <n v="165"/>
    <n v="4.16455696202532"/>
    <n v="4.1239700317382804"/>
    <n v="4.0586930287039635E-2"/>
    <n v="1.6472989101250152E-3"/>
    <b v="1"/>
    <b v="0"/>
    <b v="0"/>
    <b v="0"/>
    <b v="0"/>
    <b v="0"/>
    <x v="3"/>
    <n v="3265"/>
  </r>
  <r>
    <n v="17"/>
    <n v="128"/>
    <n v="5.2941176470588198"/>
    <n v="2"/>
    <n v="133"/>
    <n v="4.9787798408488104"/>
    <n v="4.1162075996398899"/>
    <n v="0.86257224120892051"/>
    <n v="0.74403087130418011"/>
    <b v="1"/>
    <b v="0"/>
    <b v="0"/>
    <b v="0"/>
    <b v="0"/>
    <b v="0"/>
    <x v="5"/>
    <n v="3266"/>
  </r>
  <r>
    <n v="17"/>
    <n v="128"/>
    <n v="5.2941176470588198"/>
    <n v="2"/>
    <n v="108"/>
    <n v="4.0109890109890101"/>
    <n v="4.1070590019226101"/>
    <n v="-9.6069990933600025E-2"/>
    <n v="9.2294431579819907E-3"/>
    <b v="1"/>
    <b v="0"/>
    <b v="0"/>
    <b v="0"/>
    <b v="0"/>
    <b v="0"/>
    <x v="3"/>
    <n v="3267"/>
  </r>
  <r>
    <n v="17"/>
    <n v="128"/>
    <n v="5.2941176470588198"/>
    <n v="2"/>
    <n v="198"/>
    <n v="4.0254957507082203"/>
    <n v="4.1421365737915004"/>
    <n v="-0.11664082308328005"/>
    <n v="1.3605081609545037E-2"/>
    <b v="1"/>
    <b v="0"/>
    <b v="0"/>
    <b v="0"/>
    <b v="0"/>
    <b v="0"/>
    <x v="3"/>
    <n v="3268"/>
  </r>
  <r>
    <n v="17"/>
    <n v="128"/>
    <n v="5.2941176470588198"/>
    <n v="2"/>
    <n v="250"/>
    <n v="4.6776859504132204"/>
    <n v="4.1749935150146502"/>
    <n v="0.50269243539857023"/>
    <n v="0.2526996846069457"/>
    <b v="1"/>
    <b v="0"/>
    <b v="0"/>
    <b v="0"/>
    <b v="0"/>
    <b v="0"/>
    <x v="5"/>
    <n v="3269"/>
  </r>
  <r>
    <n v="17"/>
    <n v="128"/>
    <n v="5.2941176470588198"/>
    <n v="2"/>
    <n v="111"/>
    <n v="4.02891156462585"/>
    <n v="4.1083312034606898"/>
    <n v="-7.9419638834839823E-2"/>
    <n v="6.3074790326563979E-3"/>
    <b v="1"/>
    <b v="0"/>
    <b v="0"/>
    <b v="0"/>
    <b v="0"/>
    <b v="0"/>
    <x v="3"/>
    <n v="3270"/>
  </r>
  <r>
    <n v="17"/>
    <n v="128"/>
    <n v="5.2941176470588198"/>
    <n v="2"/>
    <n v="78"/>
    <n v="4.95867768595041"/>
    <n v="4.0856657028198198"/>
    <n v="0.87301198313059025"/>
    <n v="0.76214992268960602"/>
    <b v="1"/>
    <b v="0"/>
    <b v="0"/>
    <b v="0"/>
    <b v="0"/>
    <b v="0"/>
    <x v="5"/>
    <n v="3271"/>
  </r>
  <r>
    <n v="17"/>
    <n v="128"/>
    <n v="5.2941176470588198"/>
    <n v="2"/>
    <n v="114"/>
    <n v="4"/>
    <n v="4.1096029281616202"/>
    <n v="-0.10960292816162021"/>
    <n v="1.201280186160128E-2"/>
    <b v="1"/>
    <b v="0"/>
    <b v="0"/>
    <b v="0"/>
    <b v="0"/>
    <b v="0"/>
    <x v="3"/>
    <n v="3272"/>
  </r>
  <r>
    <n v="17"/>
    <n v="128"/>
    <n v="5.2941176470588198"/>
    <n v="2"/>
    <n v="58"/>
    <n v="4.9399053303148799"/>
    <n v="4.0589494705200204"/>
    <n v="0.88095585979485946"/>
    <n v="0.77608322690690013"/>
    <b v="1"/>
    <b v="0"/>
    <b v="0"/>
    <b v="0"/>
    <b v="0"/>
    <b v="0"/>
    <x v="5"/>
    <n v="3273"/>
  </r>
  <r>
    <n v="17"/>
    <n v="128"/>
    <n v="5.2941176470588198"/>
    <n v="2"/>
    <n v="255"/>
    <n v="4.92592592592593"/>
    <n v="4.1773991584777797"/>
    <n v="0.74852676744815039"/>
    <n v="0.56029232158637743"/>
    <b v="1"/>
    <b v="0"/>
    <b v="0"/>
    <b v="0"/>
    <b v="0"/>
    <b v="0"/>
    <x v="5"/>
    <n v="3274"/>
  </r>
  <r>
    <n v="17"/>
    <n v="128"/>
    <n v="5.2941176470588198"/>
    <n v="2"/>
    <n v="36"/>
    <n v="4.0113932291666696"/>
    <n v="4.0202040672302202"/>
    <n v="-8.8108380635505412E-3"/>
    <n v="7.7630867382111056E-5"/>
    <b v="1"/>
    <b v="0"/>
    <b v="0"/>
    <b v="0"/>
    <b v="0"/>
    <b v="0"/>
    <x v="3"/>
    <n v="3275"/>
  </r>
  <r>
    <n v="17"/>
    <n v="128"/>
    <n v="5.2941176470588198"/>
    <n v="2"/>
    <n v="45"/>
    <n v="4.9109295993776696"/>
    <n v="4.04109811782837"/>
    <n v="0.86983148154929957"/>
    <n v="0.75660680629424948"/>
    <b v="1"/>
    <b v="0"/>
    <b v="0"/>
    <b v="0"/>
    <b v="0"/>
    <b v="0"/>
    <x v="5"/>
    <n v="3276"/>
  </r>
  <r>
    <n v="17"/>
    <n v="128"/>
    <n v="5.2941176470588198"/>
    <n v="2"/>
    <n v="141"/>
    <n v="4.0204081632653104"/>
    <n v="4.1180229187011701"/>
    <n v="-9.7614755435859735E-2"/>
    <n v="9.5286404788027072E-3"/>
    <b v="1"/>
    <b v="0"/>
    <b v="0"/>
    <b v="0"/>
    <b v="0"/>
    <b v="0"/>
    <x v="3"/>
    <n v="3277"/>
  </r>
  <r>
    <n v="17"/>
    <n v="128"/>
    <n v="5.2941176470588198"/>
    <n v="2"/>
    <n v="164"/>
    <n v="4.0487804878048799"/>
    <n v="4.1237640380859402"/>
    <n v="-7.4983550281060296E-2"/>
    <n v="5.6225328127522973E-3"/>
    <b v="1"/>
    <b v="0"/>
    <b v="0"/>
    <b v="0"/>
    <b v="0"/>
    <b v="0"/>
    <x v="3"/>
    <n v="3278"/>
  </r>
  <r>
    <n v="17"/>
    <n v="128"/>
    <n v="5.2941176470588198"/>
    <n v="2"/>
    <n v="180"/>
    <n v="4.0769230769230802"/>
    <n v="4.1283674240112296"/>
    <n v="-5.1444347088149378E-2"/>
    <n v="2.6465208473259835E-3"/>
    <b v="1"/>
    <b v="0"/>
    <b v="0"/>
    <b v="0"/>
    <b v="0"/>
    <b v="0"/>
    <x v="3"/>
    <n v="3279"/>
  </r>
  <r>
    <n v="17"/>
    <n v="128"/>
    <n v="5.2941176470588198"/>
    <n v="2"/>
    <n v="142"/>
    <n v="4.0232558139534902"/>
    <n v="4.1183209419250497"/>
    <n v="-9.5065127971559527E-2"/>
    <n v="9.03737855624899E-3"/>
    <b v="1"/>
    <b v="0"/>
    <b v="0"/>
    <b v="0"/>
    <b v="0"/>
    <b v="0"/>
    <x v="3"/>
    <n v="3280"/>
  </r>
  <r>
    <n v="17"/>
    <n v="128"/>
    <n v="5.2941176470588198"/>
    <n v="2"/>
    <n v="70"/>
    <n v="4.4142678347934901"/>
    <n v="4.0737543106079102"/>
    <n v="0.3405135241855799"/>
    <n v="0.1159494601532835"/>
    <b v="1"/>
    <b v="0"/>
    <b v="0"/>
    <b v="0"/>
    <b v="0"/>
    <b v="0"/>
    <x v="3"/>
    <n v="3281"/>
  </r>
  <r>
    <n v="17"/>
    <n v="128"/>
    <n v="5.2941176470588198"/>
    <n v="2"/>
    <n v="72"/>
    <n v="4"/>
    <n v="4.0761137008667001"/>
    <n v="-7.6113700866700107E-2"/>
    <n v="5.7932954596255047E-3"/>
    <b v="1"/>
    <b v="0"/>
    <b v="0"/>
    <b v="0"/>
    <b v="0"/>
    <b v="0"/>
    <x v="3"/>
    <n v="3282"/>
  </r>
  <r>
    <n v="17"/>
    <n v="128"/>
    <n v="5.2941176470588198"/>
    <n v="2"/>
    <n v="24"/>
    <n v="4.0634920634920597"/>
    <n v="4.0087823867797896"/>
    <n v="5.4709676712270117E-2"/>
    <n v="2.9931487259611113E-3"/>
    <b v="1"/>
    <b v="0"/>
    <b v="0"/>
    <b v="0"/>
    <b v="0"/>
    <b v="0"/>
    <x v="3"/>
    <n v="3283"/>
  </r>
  <r>
    <n v="17"/>
    <n v="128"/>
    <n v="5.2941176470588198"/>
    <n v="2"/>
    <n v="49"/>
    <n v="4"/>
    <n v="4.0475735664367702"/>
    <n v="-4.7573566436770243E-2"/>
    <n v="2.2632442235137923E-3"/>
    <b v="1"/>
    <b v="0"/>
    <b v="0"/>
    <b v="0"/>
    <b v="0"/>
    <b v="0"/>
    <x v="3"/>
    <n v="3284"/>
  </r>
  <r>
    <n v="17"/>
    <n v="128"/>
    <n v="5.2941176470588198"/>
    <n v="2"/>
    <n v="157"/>
    <n v="4.0285714285714302"/>
    <n v="4.1223220825195304"/>
    <n v="-9.3750653948100116E-2"/>
    <n v="8.7891851156964192E-3"/>
    <b v="1"/>
    <b v="0"/>
    <b v="0"/>
    <b v="0"/>
    <b v="0"/>
    <b v="0"/>
    <x v="3"/>
    <n v="3285"/>
  </r>
  <r>
    <n v="17"/>
    <n v="128"/>
    <n v="5.2941176470588198"/>
    <n v="2"/>
    <n v="46"/>
    <n v="4.7108433734939803"/>
    <n v="4.0437817573547399"/>
    <n v="0.66706161613924042"/>
    <n v="0.44497119972629534"/>
    <b v="1"/>
    <b v="0"/>
    <b v="0"/>
    <b v="0"/>
    <b v="0"/>
    <b v="0"/>
    <x v="5"/>
    <n v="3286"/>
  </r>
  <r>
    <n v="17"/>
    <n v="128"/>
    <n v="5.2941176470588198"/>
    <n v="2"/>
    <n v="120"/>
    <n v="4"/>
    <n v="4.1121726036071804"/>
    <n v="-0.1121726036071804"/>
    <n v="1.2582693000013622E-2"/>
    <b v="1"/>
    <b v="0"/>
    <b v="0"/>
    <b v="0"/>
    <b v="0"/>
    <b v="0"/>
    <x v="3"/>
    <n v="3287"/>
  </r>
  <r>
    <n v="17"/>
    <n v="128"/>
    <n v="5.2941176470588198"/>
    <n v="2"/>
    <n v="22"/>
    <n v="4.0050377833753101"/>
    <n v="4.00805711746216"/>
    <n v="-3.0193340868498453E-3"/>
    <n v="9.1163783280133897E-6"/>
    <b v="1"/>
    <b v="0"/>
    <b v="0"/>
    <b v="0"/>
    <b v="0"/>
    <b v="0"/>
    <x v="3"/>
    <n v="3288"/>
  </r>
  <r>
    <n v="17"/>
    <n v="128"/>
    <n v="5.2941176470588198"/>
    <n v="2"/>
    <n v="14"/>
    <n v="4.5999999999999996"/>
    <n v="4.00502681732178"/>
    <n v="0.59497318267821964"/>
    <n v="0.35399308810625013"/>
    <b v="1"/>
    <b v="0"/>
    <b v="0"/>
    <b v="0"/>
    <b v="0"/>
    <b v="0"/>
    <x v="5"/>
    <n v="3289"/>
  </r>
  <r>
    <n v="17"/>
    <n v="128"/>
    <n v="5.2941176470588198"/>
    <n v="2"/>
    <n v="121"/>
    <n v="4"/>
    <n v="4.1126227378845197"/>
    <n v="-0.11262273788451971"/>
    <n v="1.268388108860523E-2"/>
    <b v="1"/>
    <b v="0"/>
    <b v="0"/>
    <b v="0"/>
    <b v="0"/>
    <b v="0"/>
    <x v="3"/>
    <n v="3290"/>
  </r>
  <r>
    <n v="17"/>
    <n v="128"/>
    <n v="5.2941176470588198"/>
    <n v="2"/>
    <n v="94"/>
    <n v="4"/>
    <n v="4.1011233329772896"/>
    <n v="-0.10112333297728959"/>
    <n v="1.0225928472435785E-2"/>
    <b v="1"/>
    <b v="0"/>
    <b v="0"/>
    <b v="0"/>
    <b v="0"/>
    <b v="0"/>
    <x v="3"/>
    <n v="3291"/>
  </r>
  <r>
    <n v="17"/>
    <n v="128"/>
    <n v="5.2941176470588198"/>
    <n v="2"/>
    <n v="73"/>
    <n v="4.8899082568807302"/>
    <n v="4.0772938728332502"/>
    <n v="0.81261438404747999"/>
    <n v="0.66034213716086532"/>
    <b v="1"/>
    <b v="0"/>
    <b v="0"/>
    <b v="0"/>
    <b v="0"/>
    <b v="0"/>
    <x v="5"/>
    <n v="3292"/>
  </r>
  <r>
    <n v="17"/>
    <n v="128"/>
    <n v="5.2941176470588198"/>
    <n v="2"/>
    <n v="112"/>
    <n v="4.5890410958904102"/>
    <n v="4.1087551116943404"/>
    <n v="0.48028598419606983"/>
    <n v="0.23067462661518742"/>
    <b v="1"/>
    <b v="0"/>
    <b v="0"/>
    <b v="0"/>
    <b v="0"/>
    <b v="0"/>
    <x v="3"/>
    <n v="3293"/>
  </r>
  <r>
    <n v="17"/>
    <n v="128"/>
    <n v="5.2941176470588198"/>
    <n v="2"/>
    <n v="79"/>
    <n v="4.1354166666666696"/>
    <n v="4.0875196456909197"/>
    <n v="4.7897020975749882E-2"/>
    <n v="2.2941246183514241E-3"/>
    <b v="1"/>
    <b v="0"/>
    <b v="0"/>
    <b v="0"/>
    <b v="0"/>
    <b v="0"/>
    <x v="3"/>
    <n v="3294"/>
  </r>
  <r>
    <n v="17"/>
    <n v="128"/>
    <n v="5.2941176470588198"/>
    <n v="2"/>
    <n v="61"/>
    <n v="4.0192307692307701"/>
    <n v="4.0628676414489702"/>
    <n v="-4.3636872218200118E-2"/>
    <n v="1.9041766169875254E-3"/>
    <b v="1"/>
    <b v="0"/>
    <b v="0"/>
    <b v="0"/>
    <b v="0"/>
    <b v="0"/>
    <x v="3"/>
    <n v="3295"/>
  </r>
  <r>
    <n v="17"/>
    <n v="128"/>
    <n v="5.2941176470588198"/>
    <n v="2"/>
    <n v="31"/>
    <n v="4.9011111111111099"/>
    <n v="4.0126476287841797"/>
    <n v="0.88846348232693018"/>
    <n v="0.78936735942849534"/>
    <b v="1"/>
    <b v="0"/>
    <b v="0"/>
    <b v="0"/>
    <b v="0"/>
    <b v="0"/>
    <x v="5"/>
    <n v="3296"/>
  </r>
  <r>
    <n v="17"/>
    <n v="128"/>
    <n v="5.2941176470588198"/>
    <n v="2"/>
    <n v="219"/>
    <n v="4"/>
    <n v="4.15643310546875"/>
    <n v="-0.15643310546875"/>
    <n v="2.4471316486597061E-2"/>
    <b v="1"/>
    <b v="0"/>
    <b v="0"/>
    <b v="0"/>
    <b v="0"/>
    <b v="0"/>
    <x v="3"/>
    <n v="3297"/>
  </r>
  <r>
    <n v="17"/>
    <n v="128"/>
    <n v="5.2941176470588198"/>
    <n v="2"/>
    <n v="153"/>
    <n v="4.7784810126582302"/>
    <n v="4.12146091461182"/>
    <n v="0.65702009804641026"/>
    <n v="0.43167540923691455"/>
    <b v="1"/>
    <b v="0"/>
    <b v="0"/>
    <b v="0"/>
    <b v="0"/>
    <b v="0"/>
    <x v="5"/>
    <n v="3298"/>
  </r>
  <r>
    <n v="17"/>
    <n v="128"/>
    <n v="5.2941176470588198"/>
    <n v="2"/>
    <n v="99"/>
    <n v="4"/>
    <n v="4.1032433509826696"/>
    <n v="-0.10324335098266957"/>
    <n v="1.0659189522130698E-2"/>
    <b v="1"/>
    <b v="0"/>
    <b v="0"/>
    <b v="0"/>
    <b v="0"/>
    <b v="0"/>
    <x v="3"/>
    <n v="3299"/>
  </r>
  <r>
    <n v="17"/>
    <n v="128"/>
    <n v="5.2941176470588198"/>
    <n v="2"/>
    <n v="95"/>
    <n v="4"/>
    <n v="4.1015472412109402"/>
    <n v="-0.10154724121094016"/>
    <n v="1.0311842197552865E-2"/>
    <b v="1"/>
    <b v="0"/>
    <b v="0"/>
    <b v="0"/>
    <b v="0"/>
    <b v="0"/>
    <x v="3"/>
    <n v="3300"/>
  </r>
  <r>
    <n v="17"/>
    <n v="128"/>
    <n v="5.2941176470588198"/>
    <n v="2"/>
    <n v="15"/>
    <n v="4.9000000000000004"/>
    <n v="4.0054345130920401"/>
    <n v="0.89456548690796023"/>
    <n v="0.80024741036687597"/>
    <b v="1"/>
    <b v="0"/>
    <b v="0"/>
    <b v="0"/>
    <b v="0"/>
    <b v="0"/>
    <x v="5"/>
    <n v="3301"/>
  </r>
  <r>
    <n v="17"/>
    <n v="128"/>
    <n v="5.2941176470588198"/>
    <n v="2"/>
    <n v="9"/>
    <n v="4.99718742009716"/>
    <n v="4.00298976898193"/>
    <n v="0.99419765111522995"/>
    <n v="0.98842896948304049"/>
    <b v="1"/>
    <b v="0"/>
    <b v="0"/>
    <b v="0"/>
    <b v="0"/>
    <b v="0"/>
    <x v="5"/>
    <n v="3302"/>
  </r>
  <r>
    <n v="17"/>
    <n v="128"/>
    <n v="5.2941176470588198"/>
    <n v="2"/>
    <n v="1029"/>
    <n v="5"/>
    <n v="4.4383983612060502"/>
    <n v="0.56160163879394975"/>
    <n v="0.31539640069605002"/>
    <b v="1"/>
    <b v="0"/>
    <b v="0"/>
    <b v="0"/>
    <b v="0"/>
    <b v="0"/>
    <x v="5"/>
    <n v="3303"/>
  </r>
  <r>
    <n v="17"/>
    <n v="128"/>
    <n v="5.2941176470588198"/>
    <n v="2"/>
    <n v="910"/>
    <n v="5"/>
    <n v="4.3845114707946804"/>
    <n v="0.6154885292053196"/>
    <n v="0.37882612958332756"/>
    <b v="1"/>
    <b v="0"/>
    <b v="0"/>
    <b v="0"/>
    <b v="0"/>
    <b v="0"/>
    <x v="5"/>
    <n v="3304"/>
  </r>
  <r>
    <n v="17"/>
    <n v="128"/>
    <n v="5.2941176470588198"/>
    <n v="2"/>
    <n v="846"/>
    <n v="5"/>
    <n v="4.3527536392211896"/>
    <n v="0.64724636077881037"/>
    <n v="0.41892785154141393"/>
    <b v="1"/>
    <b v="0"/>
    <b v="0"/>
    <b v="0"/>
    <b v="0"/>
    <b v="0"/>
    <x v="5"/>
    <n v="3305"/>
  </r>
  <r>
    <n v="17"/>
    <n v="128"/>
    <n v="5.2941176470588198"/>
    <n v="2"/>
    <n v="581"/>
    <n v="5"/>
    <n v="4.2508010864257804"/>
    <n v="0.74919891357421964"/>
    <n v="0.56129901210079103"/>
    <b v="1"/>
    <b v="0"/>
    <b v="0"/>
    <b v="0"/>
    <b v="0"/>
    <b v="0"/>
    <x v="5"/>
    <n v="3306"/>
  </r>
  <r>
    <n v="17"/>
    <n v="128"/>
    <n v="5.2941176470588198"/>
    <n v="2"/>
    <n v="553"/>
    <n v="5"/>
    <n v="4.2450380325317401"/>
    <n v="0.75496196746825994"/>
    <n v="0.569967572323546"/>
    <b v="1"/>
    <b v="0"/>
    <b v="0"/>
    <b v="0"/>
    <b v="0"/>
    <b v="0"/>
    <x v="5"/>
    <n v="3307"/>
  </r>
  <r>
    <n v="17"/>
    <n v="128"/>
    <n v="5.2941176470588198"/>
    <n v="2"/>
    <n v="489"/>
    <n v="5"/>
    <n v="4.2337818145751998"/>
    <n v="0.76621818542480025"/>
    <n v="0.58709030767567361"/>
    <b v="1"/>
    <b v="0"/>
    <b v="0"/>
    <b v="0"/>
    <b v="0"/>
    <b v="0"/>
    <x v="5"/>
    <n v="3308"/>
  </r>
  <r>
    <n v="17"/>
    <n v="128"/>
    <n v="5.2941176470588198"/>
    <n v="2"/>
    <n v="106"/>
    <n v="5"/>
    <n v="4.1062111854553196"/>
    <n v="0.8937888145446804"/>
    <n v="0.7988584450051851"/>
    <b v="1"/>
    <b v="0"/>
    <b v="0"/>
    <b v="0"/>
    <b v="0"/>
    <b v="0"/>
    <x v="5"/>
    <n v="3309"/>
  </r>
  <r>
    <n v="17"/>
    <n v="128"/>
    <n v="5.2941176470588198"/>
    <n v="2"/>
    <n v="789"/>
    <n v="5"/>
    <n v="4.3278365135192898"/>
    <n v="0.67216348648071023"/>
    <n v="0.45180375255790389"/>
    <b v="1"/>
    <b v="0"/>
    <b v="0"/>
    <b v="0"/>
    <b v="0"/>
    <b v="0"/>
    <x v="5"/>
    <n v="3310"/>
  </r>
  <r>
    <n v="17"/>
    <n v="128"/>
    <n v="5.2941176470588198"/>
    <n v="2"/>
    <n v="630"/>
    <n v="5"/>
    <n v="4.2625260353088397"/>
    <n v="0.73747396469116033"/>
    <n v="0.54386784859729875"/>
    <b v="1"/>
    <b v="0"/>
    <b v="0"/>
    <b v="0"/>
    <b v="0"/>
    <b v="0"/>
    <x v="5"/>
    <n v="3311"/>
  </r>
  <r>
    <n v="17"/>
    <n v="128"/>
    <n v="5.2941176470588198"/>
    <n v="2"/>
    <n v="730"/>
    <n v="5"/>
    <n v="4.3049750328064"/>
    <n v="0.69502496719359996"/>
    <n v="0.4830597050224647"/>
    <b v="1"/>
    <b v="0"/>
    <b v="0"/>
    <b v="0"/>
    <b v="0"/>
    <b v="0"/>
    <x v="5"/>
    <n v="3312"/>
  </r>
  <r>
    <n v="17"/>
    <n v="128"/>
    <n v="5.2941176470588198"/>
    <n v="2"/>
    <n v="681"/>
    <n v="5"/>
    <n v="4.28826951980591"/>
    <n v="0.71173048019409002"/>
    <n v="0.50656027643730994"/>
    <b v="1"/>
    <b v="0"/>
    <b v="0"/>
    <b v="0"/>
    <b v="0"/>
    <b v="0"/>
    <x v="5"/>
    <n v="3313"/>
  </r>
  <r>
    <n v="17"/>
    <n v="128"/>
    <n v="5.2941176470588198"/>
    <n v="2"/>
    <n v="679"/>
    <n v="5"/>
    <n v="4.28753662109375"/>
    <n v="0.71246337890625"/>
    <n v="0.50760406628251076"/>
    <b v="1"/>
    <b v="0"/>
    <b v="0"/>
    <b v="0"/>
    <b v="0"/>
    <b v="0"/>
    <x v="5"/>
    <n v="3314"/>
  </r>
  <r>
    <n v="17"/>
    <n v="128"/>
    <n v="5.2941176470588198"/>
    <n v="2"/>
    <n v="790"/>
    <n v="5"/>
    <n v="4.3282661437988299"/>
    <n v="0.6717338562011701"/>
    <n v="0.45122637356689427"/>
    <b v="1"/>
    <b v="0"/>
    <b v="0"/>
    <b v="0"/>
    <b v="0"/>
    <b v="0"/>
    <x v="5"/>
    <n v="3315"/>
  </r>
  <r>
    <n v="17"/>
    <n v="128"/>
    <n v="5.2941176470588198"/>
    <n v="2"/>
    <n v="631"/>
    <n v="5"/>
    <n v="4.2627658843994096"/>
    <n v="0.73723411560059038"/>
    <n v="0.54351414120538466"/>
    <b v="1"/>
    <b v="0"/>
    <b v="0"/>
    <b v="0"/>
    <b v="0"/>
    <b v="0"/>
    <x v="5"/>
    <n v="3316"/>
  </r>
  <r>
    <n v="17"/>
    <n v="128"/>
    <n v="5.2941176470588198"/>
    <n v="2"/>
    <n v="118"/>
    <n v="5"/>
    <n v="4.1112990379333496"/>
    <n v="0.88870096206665039"/>
    <n v="0.78978939997818998"/>
    <b v="1"/>
    <b v="0"/>
    <b v="0"/>
    <b v="0"/>
    <b v="0"/>
    <b v="0"/>
    <x v="5"/>
    <n v="3317"/>
  </r>
  <r>
    <n v="17"/>
    <n v="128"/>
    <n v="5.2941176470588198"/>
    <n v="2"/>
    <n v="680"/>
    <n v="5"/>
    <n v="4.28790283203125"/>
    <n v="0.71209716796875"/>
    <n v="0.50708237662911415"/>
    <b v="1"/>
    <b v="0"/>
    <b v="0"/>
    <b v="0"/>
    <b v="0"/>
    <b v="0"/>
    <x v="5"/>
    <n v="3318"/>
  </r>
  <r>
    <n v="17"/>
    <n v="128"/>
    <n v="5.2941176470588198"/>
    <n v="2"/>
    <n v="779"/>
    <n v="5"/>
    <n v="4.3237509727478001"/>
    <n v="0.67624902725219993"/>
    <n v="0.45731274685954665"/>
    <b v="1"/>
    <b v="0"/>
    <b v="0"/>
    <b v="0"/>
    <b v="0"/>
    <b v="0"/>
    <x v="5"/>
    <n v="3319"/>
  </r>
  <r>
    <n v="17"/>
    <n v="128"/>
    <n v="5.2941176470588198"/>
    <n v="2"/>
    <n v="205"/>
    <n v="5"/>
    <n v="4.1474061012268102"/>
    <n v="0.85259389877318981"/>
    <n v="0.72691635622526818"/>
    <b v="1"/>
    <b v="0"/>
    <b v="0"/>
    <b v="0"/>
    <b v="0"/>
    <b v="0"/>
    <x v="5"/>
    <n v="3320"/>
  </r>
  <r>
    <n v="17"/>
    <n v="128"/>
    <n v="5.2941176470588198"/>
    <n v="2"/>
    <n v="227"/>
    <n v="5"/>
    <n v="4.1605415344238299"/>
    <n v="0.8394584655761701"/>
    <n v="0.70469051542749794"/>
    <b v="1"/>
    <b v="0"/>
    <b v="0"/>
    <b v="0"/>
    <b v="0"/>
    <b v="0"/>
    <x v="5"/>
    <n v="3321"/>
  </r>
  <r>
    <n v="17"/>
    <n v="128"/>
    <n v="5.2941176470588198"/>
    <n v="2"/>
    <n v="202"/>
    <n v="5"/>
    <n v="4.1452603340148899"/>
    <n v="0.85473966598511009"/>
    <n v="0.73057989660833755"/>
    <b v="1"/>
    <b v="0"/>
    <b v="0"/>
    <b v="0"/>
    <b v="0"/>
    <b v="0"/>
    <x v="5"/>
    <n v="3322"/>
  </r>
  <r>
    <n v="17"/>
    <n v="128"/>
    <n v="5.2941176470588198"/>
    <n v="2"/>
    <n v="224"/>
    <n v="5"/>
    <n v="4.1590008735656703"/>
    <n v="0.84099912643432972"/>
    <n v="0.70727953066330573"/>
    <b v="1"/>
    <b v="0"/>
    <b v="0"/>
    <b v="0"/>
    <b v="0"/>
    <b v="0"/>
    <x v="5"/>
    <n v="3323"/>
  </r>
  <r>
    <n v="17"/>
    <n v="128"/>
    <n v="5.2941176470588198"/>
    <n v="2"/>
    <n v="178"/>
    <n v="5"/>
    <n v="4.1277093887329102"/>
    <n v="0.87229061126708984"/>
    <n v="0.76089091050471325"/>
    <b v="1"/>
    <b v="0"/>
    <b v="0"/>
    <b v="0"/>
    <b v="0"/>
    <b v="0"/>
    <x v="5"/>
    <n v="3324"/>
  </r>
  <r>
    <n v="17"/>
    <n v="128"/>
    <n v="5.2941176470588198"/>
    <n v="2"/>
    <n v="175"/>
    <n v="5"/>
    <n v="4.1267228126525897"/>
    <n v="0.87327718734741033"/>
    <n v="0.762613045941404"/>
    <b v="1"/>
    <b v="0"/>
    <b v="0"/>
    <b v="0"/>
    <b v="0"/>
    <b v="0"/>
    <x v="5"/>
    <n v="3325"/>
  </r>
  <r>
    <n v="17"/>
    <n v="128"/>
    <n v="5.2941176470588198"/>
    <n v="2"/>
    <n v="454"/>
    <n v="5"/>
    <n v="4.2290458679199201"/>
    <n v="0.7709541320800799"/>
    <n v="0.59437027377134932"/>
    <b v="1"/>
    <b v="0"/>
    <b v="0"/>
    <b v="0"/>
    <b v="0"/>
    <b v="0"/>
    <x v="5"/>
    <n v="3326"/>
  </r>
  <r>
    <n v="17"/>
    <n v="128"/>
    <n v="5.2941176470588198"/>
    <n v="2"/>
    <n v="447"/>
    <n v="5"/>
    <n v="4.2281379699706996"/>
    <n v="0.77186203002930043"/>
    <n v="0.59577099340095263"/>
    <b v="1"/>
    <b v="0"/>
    <b v="0"/>
    <b v="0"/>
    <b v="0"/>
    <b v="0"/>
    <x v="5"/>
    <n v="3327"/>
  </r>
  <r>
    <n v="17"/>
    <n v="128"/>
    <n v="5.2941176470588198"/>
    <n v="2"/>
    <n v="367"/>
    <n v="5"/>
    <n v="4.2177610397338903"/>
    <n v="0.78223896026610973"/>
    <n v="0.6118977909582044"/>
    <b v="1"/>
    <b v="0"/>
    <b v="0"/>
    <b v="0"/>
    <b v="0"/>
    <b v="0"/>
    <x v="5"/>
    <n v="3328"/>
  </r>
  <r>
    <n v="17"/>
    <n v="128"/>
    <n v="5.2941176470588198"/>
    <n v="2"/>
    <n v="405"/>
    <n v="5"/>
    <n v="4.2226901054382298"/>
    <n v="0.77730989456177024"/>
    <n v="0.60421067218363034"/>
    <b v="1"/>
    <b v="0"/>
    <b v="0"/>
    <b v="0"/>
    <b v="0"/>
    <b v="0"/>
    <x v="5"/>
    <n v="3329"/>
  </r>
  <r>
    <n v="17"/>
    <n v="128"/>
    <n v="5.2941176470588198"/>
    <n v="2"/>
    <n v="416"/>
    <n v="5"/>
    <n v="4.2241168022155797"/>
    <n v="0.77588319778442028"/>
    <n v="0.60199473660417779"/>
    <b v="1"/>
    <b v="0"/>
    <b v="0"/>
    <b v="0"/>
    <b v="0"/>
    <b v="0"/>
    <x v="5"/>
    <n v="3330"/>
  </r>
  <r>
    <n v="17"/>
    <n v="128"/>
    <n v="5.2941176470588198"/>
    <n v="2"/>
    <n v="503"/>
    <n v="5"/>
    <n v="4.23592281341553"/>
    <n v="0.76407718658446999"/>
    <n v="0.58381394705883893"/>
    <b v="1"/>
    <b v="0"/>
    <b v="0"/>
    <b v="0"/>
    <b v="0"/>
    <b v="0"/>
    <x v="5"/>
    <n v="3331"/>
  </r>
  <r>
    <n v="17"/>
    <n v="128"/>
    <n v="5.2941176470588198"/>
    <n v="2"/>
    <n v="63"/>
    <n v="5"/>
    <n v="4.0654797554016104"/>
    <n v="0.93452024459838956"/>
    <n v="0.87332808756423386"/>
    <b v="1"/>
    <b v="0"/>
    <b v="0"/>
    <b v="0"/>
    <b v="0"/>
    <b v="0"/>
    <x v="5"/>
    <n v="3332"/>
  </r>
  <r>
    <n v="17"/>
    <n v="128"/>
    <n v="5.2941176470588198"/>
    <n v="2"/>
    <n v="107"/>
    <n v="5"/>
    <n v="4.1066350936889604"/>
    <n v="0.8933649063110396"/>
    <n v="0.7981008558281325"/>
    <b v="1"/>
    <b v="0"/>
    <b v="0"/>
    <b v="0"/>
    <b v="0"/>
    <b v="0"/>
    <x v="5"/>
    <n v="3333"/>
  </r>
  <r>
    <n v="17"/>
    <n v="128"/>
    <n v="5.2941176470588198"/>
    <n v="2"/>
    <n v="87"/>
    <n v="5"/>
    <n v="4.0970263481140101"/>
    <n v="0.90297365188598988"/>
    <n v="0.81536141600032086"/>
    <b v="1"/>
    <b v="0"/>
    <b v="0"/>
    <b v="0"/>
    <b v="0"/>
    <b v="0"/>
    <x v="5"/>
    <n v="3334"/>
  </r>
  <r>
    <n v="17"/>
    <n v="128"/>
    <n v="5.2941176470588198"/>
    <n v="2"/>
    <n v="135"/>
    <n v="5"/>
    <n v="4.11671686172485"/>
    <n v="0.88328313827515004"/>
    <n v="0.78018910236119787"/>
    <b v="1"/>
    <b v="0"/>
    <b v="0"/>
    <b v="0"/>
    <b v="0"/>
    <b v="0"/>
    <x v="5"/>
    <n v="3335"/>
  </r>
  <r>
    <n v="17"/>
    <n v="128"/>
    <n v="5.2941176470588198"/>
    <n v="2"/>
    <n v="450"/>
    <n v="5"/>
    <n v="4.2285270690918004"/>
    <n v="0.77147293090819957"/>
    <n v="0.59517048312408771"/>
    <b v="1"/>
    <b v="0"/>
    <b v="0"/>
    <b v="0"/>
    <b v="0"/>
    <b v="0"/>
    <x v="5"/>
    <n v="3336"/>
  </r>
  <r>
    <n v="17"/>
    <n v="128"/>
    <n v="5.2941176470588198"/>
    <n v="2"/>
    <n v="370"/>
    <n v="5"/>
    <n v="4.2181501388549796"/>
    <n v="0.78184986114502042"/>
    <n v="0.61128920537248777"/>
    <b v="1"/>
    <b v="0"/>
    <b v="0"/>
    <b v="0"/>
    <b v="0"/>
    <b v="0"/>
    <x v="5"/>
    <n v="3337"/>
  </r>
  <r>
    <n v="17"/>
    <n v="128"/>
    <n v="5.2941176470588198"/>
    <n v="2"/>
    <n v="419"/>
    <n v="5"/>
    <n v="4.2245059013366699"/>
    <n v="0.77549409866333008"/>
    <n v="0.60139109706165073"/>
    <b v="1"/>
    <b v="0"/>
    <b v="0"/>
    <b v="0"/>
    <b v="0"/>
    <b v="0"/>
    <x v="5"/>
    <n v="3338"/>
  </r>
  <r>
    <n v="17"/>
    <n v="128"/>
    <n v="5.2941176470588198"/>
    <n v="2"/>
    <n v="42"/>
    <n v="5"/>
    <n v="4.0334024429321298"/>
    <n v="0.96659755706787021"/>
    <n v="0.93431083732957465"/>
    <b v="1"/>
    <b v="0"/>
    <b v="0"/>
    <b v="0"/>
    <b v="0"/>
    <b v="0"/>
    <x v="5"/>
    <n v="3339"/>
  </r>
  <r>
    <n v="17"/>
    <n v="128"/>
    <n v="5.2941176470588198"/>
    <n v="2"/>
    <n v="482"/>
    <n v="5"/>
    <n v="4.2327356338501003"/>
    <n v="0.76726436614989968"/>
    <n v="0.5886946075634073"/>
    <b v="1"/>
    <b v="0"/>
    <b v="0"/>
    <b v="0"/>
    <b v="0"/>
    <b v="0"/>
    <x v="5"/>
    <n v="3340"/>
  </r>
  <r>
    <n v="17"/>
    <n v="128"/>
    <n v="5.2941176470588198"/>
    <n v="2"/>
    <n v="561"/>
    <n v="5"/>
    <n v="4.2466459274292001"/>
    <n v="0.75335407257079989"/>
    <n v="0.56754235865901004"/>
    <b v="1"/>
    <b v="0"/>
    <b v="0"/>
    <b v="0"/>
    <b v="0"/>
    <b v="0"/>
    <x v="5"/>
    <n v="3341"/>
  </r>
  <r>
    <n v="17"/>
    <n v="128"/>
    <n v="5.2941176470588198"/>
    <n v="2"/>
    <n v="525"/>
    <n v="5"/>
    <n v="4.2398910522460902"/>
    <n v="0.7601089477539098"/>
    <n v="0.57776561245555602"/>
    <b v="1"/>
    <b v="0"/>
    <b v="0"/>
    <b v="0"/>
    <b v="0"/>
    <b v="0"/>
    <x v="5"/>
    <n v="3342"/>
  </r>
  <r>
    <n v="17"/>
    <n v="128"/>
    <n v="5.2941176470588198"/>
    <n v="2"/>
    <n v="606"/>
    <n v="5"/>
    <n v="4.2567648887634304"/>
    <n v="0.7432351112365696"/>
    <n v="0.55239843057483595"/>
    <b v="1"/>
    <b v="0"/>
    <b v="0"/>
    <b v="0"/>
    <b v="0"/>
    <b v="0"/>
    <x v="5"/>
    <n v="3343"/>
  </r>
  <r>
    <n v="17"/>
    <n v="128"/>
    <n v="5.2941176470588198"/>
    <n v="2"/>
    <n v="570"/>
    <n v="5"/>
    <n v="4.2484550476074201"/>
    <n v="0.7515449523925799"/>
    <n v="0.56481981546676518"/>
    <b v="1"/>
    <b v="0"/>
    <b v="0"/>
    <b v="0"/>
    <b v="0"/>
    <b v="0"/>
    <x v="5"/>
    <n v="3344"/>
  </r>
  <r>
    <n v="17"/>
    <n v="128"/>
    <n v="5.2941176470588198"/>
    <n v="2"/>
    <n v="113"/>
    <n v="5"/>
    <n v="4.1091790199279803"/>
    <n v="0.89082098007201971"/>
    <n v="0.79356201853647368"/>
    <b v="1"/>
    <b v="0"/>
    <b v="0"/>
    <b v="0"/>
    <b v="0"/>
    <b v="0"/>
    <x v="5"/>
    <n v="3345"/>
  </r>
  <r>
    <n v="17"/>
    <n v="128"/>
    <n v="5.2941176470588198"/>
    <n v="2"/>
    <n v="642"/>
    <n v="5"/>
    <n v="4.2695012092590297"/>
    <n v="0.73049879074097035"/>
    <n v="0.53362848327402002"/>
    <b v="1"/>
    <b v="0"/>
    <b v="0"/>
    <b v="0"/>
    <b v="0"/>
    <b v="0"/>
    <x v="5"/>
    <n v="3346"/>
  </r>
  <r>
    <n v="17"/>
    <n v="128"/>
    <n v="5.2941176470588198"/>
    <n v="2"/>
    <n v="526"/>
    <n v="5"/>
    <n v="4.2400717735290501"/>
    <n v="0.75992822647094993"/>
    <n v="0.57749090938728331"/>
    <b v="1"/>
    <b v="0"/>
    <b v="0"/>
    <b v="0"/>
    <b v="0"/>
    <b v="0"/>
    <x v="5"/>
    <n v="3347"/>
  </r>
  <r>
    <n v="17"/>
    <n v="128"/>
    <n v="5.2941176470588198"/>
    <n v="2"/>
    <n v="166"/>
    <n v="5"/>
    <n v="4.1241755485534703"/>
    <n v="0.87582445144652965"/>
    <n v="0.76706846975161458"/>
    <b v="1"/>
    <b v="0"/>
    <b v="0"/>
    <b v="0"/>
    <b v="0"/>
    <b v="0"/>
    <x v="5"/>
    <n v="3348"/>
  </r>
  <r>
    <n v="17"/>
    <n v="128"/>
    <n v="5.2941176470588198"/>
    <n v="2"/>
    <n v="150"/>
    <n v="5"/>
    <n v="4.1207299232482901"/>
    <n v="0.87927007675170987"/>
    <n v="0.77311586787095776"/>
    <b v="1"/>
    <b v="0"/>
    <b v="0"/>
    <b v="0"/>
    <b v="0"/>
    <b v="0"/>
    <x v="5"/>
    <n v="3349"/>
  </r>
  <r>
    <n v="17"/>
    <n v="128"/>
    <n v="5.2941176470588198"/>
    <n v="2"/>
    <n v="163"/>
    <n v="5"/>
    <n v="4.1235580444335902"/>
    <n v="0.8764419555664098"/>
    <n v="0.76815050147707264"/>
    <b v="1"/>
    <b v="0"/>
    <b v="0"/>
    <b v="0"/>
    <b v="0"/>
    <b v="0"/>
    <x v="5"/>
    <n v="3350"/>
  </r>
  <r>
    <n v="17"/>
    <n v="128"/>
    <n v="5.2941176470588198"/>
    <n v="2"/>
    <n v="189"/>
    <n v="5"/>
    <n v="4.1344547271728498"/>
    <n v="0.86554527282715021"/>
    <n v="0.74916861931342593"/>
    <b v="1"/>
    <b v="0"/>
    <b v="0"/>
    <b v="0"/>
    <b v="0"/>
    <b v="0"/>
    <x v="5"/>
    <n v="3351"/>
  </r>
  <r>
    <n v="17"/>
    <n v="128"/>
    <n v="5.2941176470588198"/>
    <n v="2"/>
    <n v="401"/>
    <n v="5"/>
    <n v="4.2221713066101101"/>
    <n v="0.77782869338988991"/>
    <n v="0.60501747626062341"/>
    <b v="1"/>
    <b v="0"/>
    <b v="0"/>
    <b v="0"/>
    <b v="0"/>
    <b v="0"/>
    <x v="5"/>
    <n v="3352"/>
  </r>
  <r>
    <n v="17"/>
    <n v="128"/>
    <n v="5.2941176470588198"/>
    <n v="2"/>
    <n v="437"/>
    <n v="5"/>
    <n v="4.2268404960632298"/>
    <n v="0.77315950393677024"/>
    <n v="0.59777561852775263"/>
    <b v="1"/>
    <b v="0"/>
    <b v="0"/>
    <b v="0"/>
    <b v="0"/>
    <b v="0"/>
    <x v="5"/>
    <n v="3353"/>
  </r>
  <r>
    <n v="17"/>
    <n v="128"/>
    <n v="5.2941176470588198"/>
    <n v="2"/>
    <n v="331"/>
    <n v="5"/>
    <n v="4.2155218124389604"/>
    <n v="0.7844781875610396"/>
    <n v="0.61540602675905365"/>
    <b v="1"/>
    <b v="0"/>
    <b v="0"/>
    <b v="0"/>
    <b v="0"/>
    <b v="0"/>
    <x v="5"/>
    <n v="3354"/>
  </r>
  <r>
    <n v="17"/>
    <n v="128"/>
    <n v="5.2941176470588198"/>
    <n v="2"/>
    <n v="81"/>
    <n v="5"/>
    <n v="4.0911965370178196"/>
    <n v="0.9088034629821804"/>
    <n v="0.82592373432840338"/>
    <b v="1"/>
    <b v="0"/>
    <b v="0"/>
    <b v="0"/>
    <b v="0"/>
    <b v="0"/>
    <x v="5"/>
    <n v="3355"/>
  </r>
  <r>
    <n v="17"/>
    <n v="128"/>
    <n v="5.2941176470588198"/>
    <n v="2"/>
    <n v="91"/>
    <n v="5"/>
    <n v="4.0998511314392099"/>
    <n v="0.90014886856079013"/>
    <n v="0.81026798557127067"/>
    <b v="1"/>
    <b v="0"/>
    <b v="0"/>
    <b v="0"/>
    <b v="0"/>
    <b v="0"/>
    <x v="5"/>
    <n v="3356"/>
  </r>
  <r>
    <n v="17"/>
    <n v="128"/>
    <n v="5.2941176470588198"/>
    <n v="2"/>
    <n v="334"/>
    <n v="5"/>
    <n v="4.2172737121581996"/>
    <n v="0.78272628784180043"/>
    <n v="0.61266044167860501"/>
    <b v="1"/>
    <b v="0"/>
    <b v="0"/>
    <b v="0"/>
    <b v="0"/>
    <b v="0"/>
    <x v="5"/>
    <n v="3357"/>
  </r>
  <r>
    <n v="17"/>
    <n v="128"/>
    <n v="5.2941176470588198"/>
    <n v="2"/>
    <n v="280"/>
    <n v="5"/>
    <n v="4.1894288063049299"/>
    <n v="0.81057119369507014"/>
    <n v="0.65702566004825091"/>
    <b v="1"/>
    <b v="0"/>
    <b v="0"/>
    <b v="0"/>
    <b v="0"/>
    <b v="0"/>
    <x v="5"/>
    <n v="3358"/>
  </r>
  <r>
    <n v="17"/>
    <n v="128"/>
    <n v="5.2941176470588198"/>
    <n v="2"/>
    <n v="299"/>
    <n v="5"/>
    <n v="4.1987419128418004"/>
    <n v="0.80125808715819957"/>
    <n v="0.64201452223641697"/>
    <b v="1"/>
    <b v="0"/>
    <b v="0"/>
    <b v="0"/>
    <b v="0"/>
    <b v="0"/>
    <x v="5"/>
    <n v="3359"/>
  </r>
  <r>
    <n v="17"/>
    <n v="128"/>
    <n v="5.2941176470588198"/>
    <n v="2"/>
    <n v="436"/>
    <n v="5"/>
    <n v="4.2267107963562003"/>
    <n v="0.77328920364379972"/>
    <n v="0.59797619247206191"/>
    <b v="1"/>
    <b v="0"/>
    <b v="0"/>
    <b v="0"/>
    <b v="0"/>
    <b v="0"/>
    <x v="5"/>
    <n v="3360"/>
  </r>
  <r>
    <n v="17"/>
    <n v="128"/>
    <n v="5.2941176470588198"/>
    <n v="2"/>
    <n v="582"/>
    <n v="5"/>
    <n v="4.2510213851928702"/>
    <n v="0.74897861480712979"/>
    <n v="0.56096896543840691"/>
    <b v="1"/>
    <b v="0"/>
    <b v="0"/>
    <b v="0"/>
    <b v="0"/>
    <b v="0"/>
    <x v="5"/>
    <n v="3361"/>
  </r>
  <r>
    <n v="17"/>
    <n v="128"/>
    <n v="5.2941176470588198"/>
    <n v="2"/>
    <n v="490"/>
    <n v="5"/>
    <n v="4.2339344024658203"/>
    <n v="0.76606559753417969"/>
    <n v="0.58685649972539977"/>
    <b v="1"/>
    <b v="0"/>
    <b v="0"/>
    <b v="0"/>
    <b v="0"/>
    <b v="0"/>
    <x v="5"/>
    <n v="3362"/>
  </r>
  <r>
    <n v="17"/>
    <n v="128"/>
    <n v="5.2941176470588198"/>
    <n v="2"/>
    <n v="534"/>
    <n v="5"/>
    <n v="4.2415146827697798"/>
    <n v="0.75848531723022017"/>
    <n v="0.57529997645382769"/>
    <b v="1"/>
    <b v="0"/>
    <b v="0"/>
    <b v="0"/>
    <b v="0"/>
    <b v="0"/>
    <x v="5"/>
    <n v="3363"/>
  </r>
  <r>
    <n v="17"/>
    <n v="128"/>
    <n v="5.2941176470588198"/>
    <n v="2"/>
    <n v="127"/>
    <n v="5"/>
    <n v="4.1148481369018599"/>
    <n v="0.88515186309814009"/>
    <n v="0.78349382074610852"/>
    <b v="1"/>
    <b v="0"/>
    <b v="0"/>
    <b v="0"/>
    <b v="0"/>
    <b v="0"/>
    <x v="5"/>
    <n v="3364"/>
  </r>
  <r>
    <n v="17"/>
    <n v="128"/>
    <n v="5.2941176470588198"/>
    <n v="2"/>
    <n v="186"/>
    <n v="5"/>
    <n v="4.13189697265625"/>
    <n v="0.86810302734375"/>
    <n v="0.75360286608338356"/>
    <b v="1"/>
    <b v="0"/>
    <b v="0"/>
    <b v="0"/>
    <b v="0"/>
    <b v="0"/>
    <x v="5"/>
    <n v="3365"/>
  </r>
  <r>
    <n v="17"/>
    <n v="128"/>
    <n v="5.2941176470588198"/>
    <n v="2"/>
    <n v="262"/>
    <n v="5"/>
    <n v="4.1807675361633301"/>
    <n v="0.81923246383666992"/>
    <n v="0.67114182980390069"/>
    <b v="1"/>
    <b v="0"/>
    <b v="0"/>
    <b v="0"/>
    <b v="0"/>
    <b v="0"/>
    <x v="5"/>
    <n v="3366"/>
  </r>
  <r>
    <n v="17"/>
    <n v="128"/>
    <n v="5.2941176470588198"/>
    <n v="2"/>
    <n v="295"/>
    <n v="5"/>
    <n v="4.1967525482177699"/>
    <n v="0.80324745178223012"/>
    <n v="0.64520646879464605"/>
    <b v="1"/>
    <b v="0"/>
    <b v="0"/>
    <b v="0"/>
    <b v="0"/>
    <b v="0"/>
    <x v="5"/>
    <n v="3367"/>
  </r>
  <r>
    <n v="17"/>
    <n v="128"/>
    <n v="5.2941176470588198"/>
    <n v="2"/>
    <n v="333"/>
    <n v="5"/>
    <n v="4.2166900634765598"/>
    <n v="0.78330993652344016"/>
    <n v="0.6135744566563559"/>
    <b v="1"/>
    <b v="0"/>
    <b v="0"/>
    <b v="0"/>
    <b v="0"/>
    <b v="0"/>
    <x v="5"/>
    <n v="3368"/>
  </r>
  <r>
    <n v="17"/>
    <n v="128"/>
    <n v="5.2941176470588198"/>
    <n v="2"/>
    <n v="265"/>
    <n v="5"/>
    <n v="4.18221092224121"/>
    <n v="0.81778907775878995"/>
    <n v="0.66877897570157219"/>
    <b v="1"/>
    <b v="0"/>
    <b v="0"/>
    <b v="0"/>
    <b v="0"/>
    <b v="0"/>
    <x v="5"/>
    <n v="3369"/>
  </r>
  <r>
    <n v="17"/>
    <n v="128"/>
    <n v="5.2941176470588198"/>
    <n v="2"/>
    <n v="304"/>
    <n v="5"/>
    <n v="4.2012286186218297"/>
    <n v="0.79877138137817028"/>
    <n v="0.63803571970879036"/>
    <b v="1"/>
    <b v="0"/>
    <b v="0"/>
    <b v="0"/>
    <b v="0"/>
    <b v="0"/>
    <x v="5"/>
    <n v="3370"/>
  </r>
  <r>
    <n v="17"/>
    <n v="128"/>
    <n v="5.2941176470588198"/>
    <n v="2"/>
    <n v="139"/>
    <n v="5"/>
    <n v="4.1175885200500497"/>
    <n v="0.88241147994995028"/>
    <n v="0.77865001994746152"/>
    <b v="1"/>
    <b v="0"/>
    <b v="0"/>
    <b v="0"/>
    <b v="0"/>
    <b v="0"/>
    <x v="5"/>
    <n v="3371"/>
  </r>
  <r>
    <n v="17"/>
    <n v="128"/>
    <n v="5.2941176470588198"/>
    <n v="2"/>
    <n v="59"/>
    <n v="5"/>
    <n v="4.0602555274963397"/>
    <n v="0.93974447250366033"/>
    <n v="0.88311967360118282"/>
    <b v="1"/>
    <b v="0"/>
    <b v="0"/>
    <b v="0"/>
    <b v="0"/>
    <b v="0"/>
    <x v="5"/>
    <n v="3372"/>
  </r>
  <r>
    <n v="17"/>
    <n v="128"/>
    <n v="5.2941176470588198"/>
    <n v="2"/>
    <n v="354"/>
    <n v="5"/>
    <n v="4.2160744667053196"/>
    <n v="0.7839255332946804"/>
    <n v="0.61453924175134911"/>
    <b v="1"/>
    <b v="0"/>
    <b v="0"/>
    <b v="0"/>
    <b v="0"/>
    <b v="0"/>
    <x v="5"/>
    <n v="3373"/>
  </r>
  <r>
    <n v="17"/>
    <n v="128"/>
    <n v="5.2941176470588198"/>
    <n v="2"/>
    <n v="406"/>
    <n v="5"/>
    <n v="4.2228198051452601"/>
    <n v="0.77718019485473988"/>
    <n v="0.60400905527445148"/>
    <b v="1"/>
    <b v="0"/>
    <b v="0"/>
    <b v="0"/>
    <b v="0"/>
    <b v="0"/>
    <x v="5"/>
    <n v="3374"/>
  </r>
  <r>
    <n v="17"/>
    <n v="128"/>
    <n v="5.2941176470588198"/>
    <n v="2"/>
    <n v="391"/>
    <n v="5"/>
    <n v="4.2208738327026403"/>
    <n v="0.77912616729735973"/>
    <n v="0.60703758456747337"/>
    <b v="1"/>
    <b v="0"/>
    <b v="0"/>
    <b v="0"/>
    <b v="0"/>
    <b v="0"/>
    <x v="5"/>
    <n v="3375"/>
  </r>
  <r>
    <n v="17"/>
    <n v="128"/>
    <n v="5.2941176470588198"/>
    <n v="2"/>
    <n v="483"/>
    <n v="5"/>
    <n v="4.2328767776489302"/>
    <n v="0.76712322235106978"/>
    <n v="0.58847803827028888"/>
    <b v="1"/>
    <b v="0"/>
    <b v="0"/>
    <b v="0"/>
    <b v="0"/>
    <b v="0"/>
    <x v="5"/>
    <n v="3376"/>
  </r>
  <r>
    <n v="17"/>
    <n v="128"/>
    <n v="5.2941176470588198"/>
    <n v="2"/>
    <n v="355"/>
    <n v="5"/>
    <n v="4.21620416641235"/>
    <n v="0.78379583358765004"/>
    <n v="0.61433590874935917"/>
    <b v="1"/>
    <b v="0"/>
    <b v="0"/>
    <b v="0"/>
    <b v="0"/>
    <b v="0"/>
    <x v="5"/>
    <n v="3377"/>
  </r>
  <r>
    <n v="17"/>
    <n v="128"/>
    <n v="5.2941176470588198"/>
    <n v="2"/>
    <n v="480"/>
    <n v="5"/>
    <n v="4.2324585914611799"/>
    <n v="0.76754140853882014"/>
    <n v="0.58911981382175604"/>
    <b v="1"/>
    <b v="0"/>
    <b v="0"/>
    <b v="0"/>
    <b v="0"/>
    <b v="0"/>
    <x v="5"/>
    <n v="3378"/>
  </r>
  <r>
    <n v="17"/>
    <n v="128"/>
    <n v="5.2941176470588198"/>
    <n v="2"/>
    <n v="455"/>
    <n v="5"/>
    <n v="4.2291755676269496"/>
    <n v="0.77082443237305043"/>
    <n v="0.59417030554323536"/>
    <b v="1"/>
    <b v="0"/>
    <b v="0"/>
    <b v="0"/>
    <b v="0"/>
    <b v="0"/>
    <x v="5"/>
    <n v="3379"/>
  </r>
  <r>
    <n v="17"/>
    <n v="128"/>
    <n v="5.2941176470588198"/>
    <n v="2"/>
    <n v="155"/>
    <n v="5"/>
    <n v="4.1219105720520002"/>
    <n v="0.87808942794799982"/>
    <n v="0.77104104347404556"/>
    <b v="1"/>
    <b v="0"/>
    <b v="0"/>
    <b v="0"/>
    <b v="0"/>
    <b v="0"/>
    <x v="5"/>
    <n v="3380"/>
  </r>
  <r>
    <n v="17"/>
    <n v="128"/>
    <n v="5.2941176470588198"/>
    <n v="2"/>
    <n v="562"/>
    <n v="5"/>
    <n v="4.24684715270996"/>
    <n v="0.75315284729003995"/>
    <n v="0.56723921138109423"/>
    <b v="1"/>
    <b v="0"/>
    <b v="0"/>
    <b v="0"/>
    <b v="0"/>
    <b v="0"/>
    <x v="5"/>
    <n v="3381"/>
  </r>
  <r>
    <n v="17"/>
    <n v="128"/>
    <n v="5.2941176470588198"/>
    <n v="2"/>
    <n v="417"/>
    <n v="5"/>
    <n v="4.2242465019226101"/>
    <n v="0.77575349807738991"/>
    <n v="0.60179348977930702"/>
    <b v="1"/>
    <b v="0"/>
    <b v="0"/>
    <b v="0"/>
    <b v="0"/>
    <b v="0"/>
    <x v="5"/>
    <n v="3382"/>
  </r>
  <r>
    <n v="17"/>
    <n v="128"/>
    <n v="5.2941176470588198"/>
    <n v="2"/>
    <n v="430"/>
    <n v="5"/>
    <n v="4.2259325981140101"/>
    <n v="0.77406740188598988"/>
    <n v="0.59918034266252662"/>
    <b v="1"/>
    <b v="0"/>
    <b v="0"/>
    <b v="0"/>
    <b v="0"/>
    <b v="0"/>
    <x v="5"/>
    <n v="3383"/>
  </r>
  <r>
    <n v="17"/>
    <n v="128"/>
    <n v="5.2941176470588198"/>
    <n v="2"/>
    <n v="392"/>
    <n v="5"/>
    <n v="4.2210035324096697"/>
    <n v="0.77899646759033025"/>
    <n v="0.60683549651821245"/>
    <b v="1"/>
    <b v="0"/>
    <b v="0"/>
    <b v="0"/>
    <b v="0"/>
    <b v="0"/>
    <x v="5"/>
    <n v="3384"/>
  </r>
  <r>
    <n v="17"/>
    <n v="128"/>
    <n v="5.2941176470588198"/>
    <n v="2"/>
    <n v="158"/>
    <n v="5"/>
    <n v="4.1225280761718803"/>
    <n v="0.87747192382811967"/>
    <n v="0.76995697710662148"/>
    <b v="1"/>
    <b v="0"/>
    <b v="0"/>
    <b v="0"/>
    <b v="0"/>
    <b v="0"/>
    <x v="5"/>
    <n v="3385"/>
  </r>
  <r>
    <n v="17"/>
    <n v="128"/>
    <n v="5.2941176470588198"/>
    <n v="2"/>
    <n v="115"/>
    <n v="5"/>
    <n v="4.1100273132324201"/>
    <n v="0.8899726867675799"/>
    <n v="0.79205138319230484"/>
    <b v="1"/>
    <b v="0"/>
    <b v="0"/>
    <b v="0"/>
    <b v="0"/>
    <b v="0"/>
    <x v="5"/>
    <n v="3386"/>
  </r>
  <r>
    <n v="17"/>
    <n v="128"/>
    <n v="5.2941176470588198"/>
    <n v="2"/>
    <n v="231"/>
    <n v="5"/>
    <n v="4.1625952720642099"/>
    <n v="0.83740472793579013"/>
    <n v="0.70124667836921473"/>
    <b v="1"/>
    <b v="0"/>
    <b v="0"/>
    <b v="0"/>
    <b v="0"/>
    <b v="0"/>
    <x v="5"/>
    <n v="3387"/>
  </r>
  <r>
    <n v="17"/>
    <n v="128"/>
    <n v="5.2941176470588198"/>
    <n v="2"/>
    <n v="281"/>
    <n v="5"/>
    <n v="4.1899099349975604"/>
    <n v="0.81009006500243963"/>
    <n v="0.65624591341565686"/>
    <b v="1"/>
    <b v="0"/>
    <b v="0"/>
    <b v="0"/>
    <b v="0"/>
    <b v="0"/>
    <x v="5"/>
    <n v="3388"/>
  </r>
  <r>
    <n v="17"/>
    <n v="128"/>
    <n v="5.2941176470588198"/>
    <n v="2"/>
    <n v="251"/>
    <n v="5"/>
    <n v="4.1754746437072798"/>
    <n v="0.82452535629272017"/>
    <n v="0.67984206316963713"/>
    <b v="1"/>
    <b v="0"/>
    <b v="0"/>
    <b v="0"/>
    <b v="0"/>
    <b v="0"/>
    <x v="5"/>
    <n v="3389"/>
  </r>
  <r>
    <n v="17"/>
    <n v="128"/>
    <n v="5.2941176470588198"/>
    <n v="2"/>
    <n v="256"/>
    <n v="5"/>
    <n v="4.1778802871704102"/>
    <n v="0.82211971282958984"/>
    <n v="0.67588082222300727"/>
    <b v="1"/>
    <b v="0"/>
    <b v="0"/>
    <b v="0"/>
    <b v="0"/>
    <b v="0"/>
    <x v="5"/>
    <n v="3390"/>
  </r>
  <r>
    <n v="17"/>
    <n v="128"/>
    <n v="5.2941176470588198"/>
    <n v="2"/>
    <n v="305"/>
    <n v="5"/>
    <n v="4.2017259597778303"/>
    <n v="0.79827404022216975"/>
    <n v="0.63724144329262633"/>
    <b v="1"/>
    <b v="0"/>
    <b v="0"/>
    <b v="0"/>
    <b v="0"/>
    <b v="0"/>
    <x v="5"/>
    <n v="3391"/>
  </r>
  <r>
    <n v="17"/>
    <n v="128"/>
    <n v="5.2941176470588198"/>
    <n v="2"/>
    <n v="301"/>
    <n v="5"/>
    <n v="4.1997365951538104"/>
    <n v="0.80026340484618963"/>
    <n v="0.64042151713601636"/>
    <b v="1"/>
    <b v="0"/>
    <b v="0"/>
    <b v="0"/>
    <b v="0"/>
    <b v="0"/>
    <x v="5"/>
    <n v="3392"/>
  </r>
  <r>
    <n v="17"/>
    <n v="128"/>
    <n v="5.2941176470588198"/>
    <n v="2"/>
    <n v="234"/>
    <n v="5"/>
    <n v="4.1641530990600604"/>
    <n v="0.83584690093993963"/>
    <n v="0.69864004181090122"/>
    <b v="1"/>
    <b v="0"/>
    <b v="0"/>
    <b v="0"/>
    <b v="0"/>
    <b v="0"/>
    <x v="5"/>
    <n v="3393"/>
  </r>
  <r>
    <n v="17"/>
    <n v="128"/>
    <n v="5.2941176470588198"/>
    <n v="2"/>
    <n v="284"/>
    <n v="5"/>
    <n v="4.1913533210754403"/>
    <n v="0.80864667892455966"/>
    <n v="0.65390945133571987"/>
    <b v="1"/>
    <b v="0"/>
    <b v="0"/>
    <b v="0"/>
    <b v="0"/>
    <b v="0"/>
    <x v="5"/>
    <n v="3394"/>
  </r>
  <r>
    <n v="17"/>
    <n v="128"/>
    <n v="5.2941176470588198"/>
    <n v="2"/>
    <n v="181"/>
    <n v="5"/>
    <n v="4.1288013458251998"/>
    <n v="0.87119865417480025"/>
    <n v="0.75898709503598316"/>
    <b v="1"/>
    <b v="0"/>
    <b v="0"/>
    <b v="0"/>
    <b v="0"/>
    <b v="0"/>
    <x v="5"/>
    <n v="3395"/>
  </r>
  <r>
    <n v="17"/>
    <n v="128"/>
    <n v="5.2941176470588198"/>
    <n v="2"/>
    <n v="379"/>
    <n v="5"/>
    <n v="4.2193174362182599"/>
    <n v="0.78068256378174006"/>
    <n v="0.60946526539283064"/>
    <b v="1"/>
    <b v="0"/>
    <b v="0"/>
    <b v="0"/>
    <b v="0"/>
    <b v="0"/>
    <x v="5"/>
    <n v="3396"/>
  </r>
  <r>
    <n v="17"/>
    <n v="128"/>
    <n v="5.2941176470588198"/>
    <n v="2"/>
    <n v="441"/>
    <n v="5"/>
    <n v="4.2273592948913601"/>
    <n v="0.77264070510863991"/>
    <n v="0.59697365919077627"/>
    <b v="1"/>
    <b v="0"/>
    <b v="0"/>
    <b v="0"/>
    <b v="0"/>
    <b v="0"/>
    <x v="5"/>
    <n v="3397"/>
  </r>
  <r>
    <n v="17"/>
    <n v="128"/>
    <n v="5.2941176470588198"/>
    <n v="2"/>
    <n v="380"/>
    <n v="5"/>
    <n v="4.2194471359252903"/>
    <n v="0.7805528640747097"/>
    <n v="0.60926277361523218"/>
    <b v="1"/>
    <b v="0"/>
    <b v="0"/>
    <b v="0"/>
    <b v="0"/>
    <b v="0"/>
    <x v="5"/>
    <n v="3398"/>
  </r>
  <r>
    <n v="17"/>
    <n v="128"/>
    <n v="5.2941176470588198"/>
    <n v="2"/>
    <n v="252"/>
    <n v="5"/>
    <n v="4.1759557723998997"/>
    <n v="0.82404422760010032"/>
    <n v="0.67904888904104599"/>
    <b v="1"/>
    <b v="0"/>
    <b v="0"/>
    <b v="0"/>
    <b v="0"/>
    <b v="0"/>
    <x v="5"/>
    <n v="3399"/>
  </r>
  <r>
    <n v="17"/>
    <n v="128"/>
    <n v="5.2941176470588198"/>
    <n v="2"/>
    <n v="196"/>
    <n v="5"/>
    <n v="4.1404294967651403"/>
    <n v="0.85957050323485973"/>
    <n v="0.73886145003143"/>
    <b v="1"/>
    <b v="0"/>
    <b v="0"/>
    <b v="0"/>
    <b v="0"/>
    <b v="0"/>
    <x v="5"/>
    <n v="3400"/>
  </r>
  <r>
    <n v="17"/>
    <n v="128"/>
    <n v="5.2941176470588198"/>
    <n v="2"/>
    <n v="0"/>
    <n v="0"/>
    <n v="3.2710342407226598"/>
    <n v="-3.2710342407226598"/>
    <n v="10.699665003980067"/>
    <b v="0"/>
    <b v="0"/>
    <b v="1"/>
    <b v="0"/>
    <b v="0"/>
    <b v="0"/>
    <x v="0"/>
    <n v="3401"/>
  </r>
  <r>
    <n v="17"/>
    <n v="128"/>
    <n v="5.2941176470588198"/>
    <n v="2"/>
    <n v="1"/>
    <n v="1"/>
    <n v="3.5042381286621098"/>
    <n v="-2.5042381286621098"/>
    <n v="6.2712086050451061"/>
    <b v="0"/>
    <b v="0"/>
    <b v="1"/>
    <b v="0"/>
    <b v="0"/>
    <b v="0"/>
    <x v="0"/>
    <n v="3402"/>
  </r>
  <r>
    <n v="17"/>
    <n v="128"/>
    <n v="5.2941176470588198"/>
    <n v="2"/>
    <n v="2"/>
    <n v="2"/>
    <n v="3.7276344299316402"/>
    <n v="-1.7276344299316402"/>
    <n v="2.9847207234852235"/>
    <b v="0"/>
    <b v="1"/>
    <b v="0"/>
    <b v="0"/>
    <b v="0"/>
    <b v="0"/>
    <x v="1"/>
    <n v="3403"/>
  </r>
  <r>
    <n v="17"/>
    <n v="128"/>
    <n v="5.2941176470588198"/>
    <n v="2"/>
    <n v="65"/>
    <n v="4.0110974106041901"/>
    <n v="4.0678548812866202"/>
    <n v="-5.6757470682430089E-2"/>
    <n v="3.221410478266911E-3"/>
    <b v="1"/>
    <b v="0"/>
    <b v="0"/>
    <b v="0"/>
    <b v="0"/>
    <b v="0"/>
    <x v="3"/>
    <n v="3404"/>
  </r>
  <r>
    <n v="17"/>
    <n v="128"/>
    <n v="5.2941176470588198"/>
    <n v="2"/>
    <n v="50"/>
    <n v="4.4460093896713602"/>
    <n v="4.0487298965454102"/>
    <n v="0.39727949312595001"/>
    <n v="0.15783099565841177"/>
    <b v="1"/>
    <b v="0"/>
    <b v="0"/>
    <b v="0"/>
    <b v="0"/>
    <b v="0"/>
    <x v="3"/>
    <n v="3405"/>
  </r>
  <r>
    <n v="17"/>
    <n v="128"/>
    <n v="5.2941176470588198"/>
    <n v="2"/>
    <n v="37"/>
    <n v="3.7475409836065601"/>
    <n v="4.0221853256225604"/>
    <n v="-0.2746443420160003"/>
    <n v="7.5429514601401751E-2"/>
    <b v="1"/>
    <b v="0"/>
    <b v="0"/>
    <b v="0"/>
    <b v="0"/>
    <b v="0"/>
    <x v="3"/>
    <n v="3406"/>
  </r>
  <r>
    <n v="17"/>
    <n v="128"/>
    <n v="5.2941176470588198"/>
    <n v="2"/>
    <n v="66"/>
    <n v="3.744140625"/>
    <n v="4.0690350532531703"/>
    <n v="-0.32489442825317028"/>
    <n v="0.10555638950995441"/>
    <b v="1"/>
    <b v="0"/>
    <b v="0"/>
    <b v="0"/>
    <b v="0"/>
    <b v="0"/>
    <x v="3"/>
    <n v="3407"/>
  </r>
  <r>
    <n v="17"/>
    <n v="128"/>
    <n v="5.2941176470588198"/>
    <n v="2"/>
    <n v="51"/>
    <n v="2.5131375579598099"/>
    <n v="4.0498862266540501"/>
    <n v="-1.5367486686942402"/>
    <n v="2.3615964707335197"/>
    <b v="0"/>
    <b v="1"/>
    <b v="0"/>
    <b v="0"/>
    <b v="0"/>
    <b v="0"/>
    <x v="1"/>
    <n v="3408"/>
  </r>
  <r>
    <n v="17"/>
    <n v="128"/>
    <n v="5.2941176470588198"/>
    <n v="2"/>
    <n v="83"/>
    <n v="3.69354838709677"/>
    <n v="4.0931396484375"/>
    <n v="-0.39959126134072998"/>
    <n v="0.15967317613987556"/>
    <b v="1"/>
    <b v="0"/>
    <b v="0"/>
    <b v="0"/>
    <b v="0"/>
    <b v="0"/>
    <x v="3"/>
    <n v="3409"/>
  </r>
  <r>
    <n v="17"/>
    <n v="128"/>
    <n v="5.2941176470588198"/>
    <n v="2"/>
    <n v="38"/>
    <n v="2.4678804534524201"/>
    <n v="4.0243487358093297"/>
    <n v="-1.5564682823569096"/>
    <n v="2.4225935139830685"/>
    <b v="0"/>
    <b v="1"/>
    <b v="0"/>
    <b v="0"/>
    <b v="0"/>
    <b v="0"/>
    <x v="1"/>
    <n v="3410"/>
  </r>
  <r>
    <n v="17"/>
    <n v="128"/>
    <n v="5.2941176470588198"/>
    <n v="2"/>
    <n v="26"/>
    <n v="2.1081081081081101"/>
    <n v="4.0095076560974103"/>
    <n v="-1.9013995479893002"/>
    <n v="3.6153202410939151"/>
    <b v="0"/>
    <b v="1"/>
    <b v="0"/>
    <b v="0"/>
    <b v="0"/>
    <b v="0"/>
    <x v="1"/>
    <n v="3411"/>
  </r>
  <r>
    <n v="17"/>
    <n v="128"/>
    <n v="5.2941176470588198"/>
    <n v="2"/>
    <n v="27"/>
    <n v="2.4047822374039298"/>
    <n v="4.0100293159484899"/>
    <n v="-1.6052470785445601"/>
    <n v="2.576818183175845"/>
    <b v="0"/>
    <b v="1"/>
    <b v="0"/>
    <b v="0"/>
    <b v="0"/>
    <b v="0"/>
    <x v="1"/>
    <n v="3412"/>
  </r>
  <r>
    <n v="17"/>
    <n v="128"/>
    <n v="5.2941176470588198"/>
    <n v="2"/>
    <n v="17"/>
    <n v="2.3908045977011501"/>
    <n v="4.0062446594238299"/>
    <n v="-1.6154400617226798"/>
    <n v="2.6096465930185757"/>
    <b v="0"/>
    <b v="1"/>
    <b v="0"/>
    <b v="0"/>
    <b v="0"/>
    <b v="0"/>
    <x v="1"/>
    <n v="3413"/>
  </r>
  <r>
    <n v="17"/>
    <n v="128"/>
    <n v="5.2941176470588198"/>
    <n v="2"/>
    <n v="18"/>
    <n v="2.3373594335693499"/>
    <n v="4.0066070556640598"/>
    <n v="-1.6692476220947099"/>
    <n v="2.7863876238688432"/>
    <b v="0"/>
    <b v="1"/>
    <b v="0"/>
    <b v="0"/>
    <b v="0"/>
    <b v="0"/>
    <x v="1"/>
    <n v="3414"/>
  </r>
  <r>
    <n v="17"/>
    <n v="128"/>
    <n v="5.2941176470588198"/>
    <n v="2"/>
    <n v="10"/>
    <n v="4.8861111111111102"/>
    <n v="4.00339698791504"/>
    <n v="0.88271412319607023"/>
    <n v="0.77918422328980708"/>
    <b v="1"/>
    <b v="0"/>
    <b v="0"/>
    <b v="0"/>
    <b v="0"/>
    <b v="0"/>
    <x v="5"/>
    <n v="3415"/>
  </r>
  <r>
    <n v="17"/>
    <n v="128"/>
    <n v="5.2941176470588198"/>
    <n v="2"/>
    <n v="11"/>
    <n v="2.42460317460317"/>
    <n v="4.0038046836853001"/>
    <n v="-1.5792015090821301"/>
    <n v="2.4938774062872771"/>
    <b v="0"/>
    <b v="1"/>
    <b v="0"/>
    <b v="0"/>
    <b v="0"/>
    <b v="0"/>
    <x v="1"/>
    <n v="3416"/>
  </r>
  <r>
    <n v="17"/>
    <n v="128"/>
    <n v="5.2941176470588198"/>
    <n v="2"/>
    <n v="5"/>
    <n v="4.6685243008727397"/>
    <n v="4.0081877708435103"/>
    <n v="0.66033653002922943"/>
    <n v="0.43604433289104344"/>
    <b v="1"/>
    <b v="0"/>
    <b v="0"/>
    <b v="0"/>
    <b v="0"/>
    <b v="0"/>
    <x v="5"/>
    <n v="3417"/>
  </r>
  <r>
    <n v="17"/>
    <n v="128"/>
    <n v="5.2941176470588198"/>
    <n v="2"/>
    <n v="6"/>
    <n v="4.9706923582663203"/>
    <n v="4.0163607597351101"/>
    <n v="0.95433159853121019"/>
    <n v="0.91074879995513491"/>
    <b v="1"/>
    <b v="0"/>
    <b v="0"/>
    <b v="0"/>
    <b v="0"/>
    <b v="0"/>
    <x v="5"/>
    <n v="3418"/>
  </r>
  <r>
    <n v="17"/>
    <n v="128"/>
    <n v="5.2941176470588198"/>
    <n v="2"/>
    <n v="3"/>
    <n v="3.02488304966657"/>
    <n v="3.89217257499695"/>
    <n v="-0.86728952533038006"/>
    <n v="0.75219112074779593"/>
    <b v="1"/>
    <b v="0"/>
    <b v="0"/>
    <b v="0"/>
    <b v="0"/>
    <b v="0"/>
    <x v="2"/>
    <n v="3419"/>
  </r>
  <r>
    <n v="17"/>
    <n v="128"/>
    <n v="5.2941176470588198"/>
    <n v="2"/>
    <n v="84"/>
    <n v="3.80246913580247"/>
    <n v="4.0941114425659197"/>
    <n v="-0.29164230676344971"/>
    <n v="8.5055235094306111E-2"/>
    <b v="1"/>
    <b v="0"/>
    <b v="0"/>
    <b v="0"/>
    <b v="0"/>
    <b v="0"/>
    <x v="3"/>
    <n v="3420"/>
  </r>
  <r>
    <n v="17"/>
    <n v="128"/>
    <n v="5.2941176470588198"/>
    <n v="2"/>
    <n v="259"/>
    <n v="3.1739130434782599"/>
    <n v="4.1793241500854501"/>
    <n v="-1.0054111066071902"/>
    <n v="1.0108514932890948"/>
    <b v="0"/>
    <b v="1"/>
    <b v="0"/>
    <b v="0"/>
    <b v="0"/>
    <b v="0"/>
    <x v="2"/>
    <n v="3421"/>
  </r>
  <r>
    <n v="17"/>
    <n v="128"/>
    <n v="5.2941176470588198"/>
    <n v="2"/>
    <n v="228"/>
    <n v="3.1666666666666701"/>
    <n v="4.1610546112060502"/>
    <n v="-0.99438794453938018"/>
    <n v="0.98880738424525338"/>
    <b v="1"/>
    <b v="0"/>
    <b v="0"/>
    <b v="0"/>
    <b v="0"/>
    <b v="0"/>
    <x v="2"/>
    <n v="3422"/>
  </r>
  <r>
    <n v="17"/>
    <n v="128"/>
    <n v="5.2941176470588198"/>
    <n v="2"/>
    <n v="4"/>
    <n v="3.9824032684855499"/>
    <n v="3.9947926998138401"/>
    <n v="-1.2389431328290179E-2"/>
    <n v="1.5349800863841815E-4"/>
    <b v="1"/>
    <b v="0"/>
    <b v="0"/>
    <b v="0"/>
    <b v="0"/>
    <b v="0"/>
    <x v="3"/>
    <n v="3423"/>
  </r>
  <r>
    <n v="17"/>
    <n v="128"/>
    <n v="5.2941176470588198"/>
    <n v="2"/>
    <n v="67"/>
    <n v="3.1813297515110799"/>
    <n v="4.0702147483825701"/>
    <n v="-0.88888499687149025"/>
    <n v="0.7901165376632292"/>
    <b v="1"/>
    <b v="0"/>
    <b v="0"/>
    <b v="0"/>
    <b v="0"/>
    <b v="0"/>
    <x v="2"/>
    <n v="3424"/>
  </r>
  <r>
    <n v="17"/>
    <n v="128"/>
    <n v="5.2941176470588198"/>
    <n v="2"/>
    <n v="130"/>
    <n v="4.1762557077625599"/>
    <n v="4.1155223846435502"/>
    <n v="6.0733323119009697E-2"/>
    <n v="3.6885365370780379E-3"/>
    <b v="1"/>
    <b v="0"/>
    <b v="0"/>
    <b v="0"/>
    <b v="0"/>
    <b v="0"/>
    <x v="3"/>
    <n v="3425"/>
  </r>
  <r>
    <n v="17"/>
    <n v="128"/>
    <n v="5.2941176470588198"/>
    <n v="2"/>
    <n v="100"/>
    <n v="3.9621993127147799"/>
    <n v="4.1036672592163104"/>
    <n v="-0.14146794650153049"/>
    <n v="2.0013179887359893E-2"/>
    <b v="1"/>
    <b v="0"/>
    <b v="0"/>
    <b v="0"/>
    <b v="0"/>
    <b v="0"/>
    <x v="3"/>
    <n v="3426"/>
  </r>
  <r>
    <n v="17"/>
    <n v="128"/>
    <n v="5.2941176470588198"/>
    <n v="2"/>
    <n v="292"/>
    <n v="3.6666666666666701"/>
    <n v="4.1952605247497603"/>
    <n v="-0.52859385808309023"/>
    <n v="0.27941146680316614"/>
    <b v="1"/>
    <b v="0"/>
    <b v="0"/>
    <b v="0"/>
    <b v="0"/>
    <b v="0"/>
    <x v="2"/>
    <n v="3427"/>
  </r>
  <r>
    <n v="17"/>
    <n v="128"/>
    <n v="5.2941176470588198"/>
    <n v="2"/>
    <n v="131"/>
    <n v="3.1281337047353799"/>
    <n v="4.1157507896423304"/>
    <n v="-0.98761708490695055"/>
    <n v="0.97538750640010274"/>
    <b v="1"/>
    <b v="0"/>
    <b v="0"/>
    <b v="0"/>
    <b v="0"/>
    <b v="0"/>
    <x v="2"/>
    <n v="3428"/>
  </r>
  <r>
    <n v="17"/>
    <n v="128"/>
    <n v="5.2941176470588198"/>
    <n v="2"/>
    <n v="7"/>
    <n v="4.3300027005131003"/>
    <n v="4.00217485427856"/>
    <n v="0.32782784623454031"/>
    <n v="0.10747109676677741"/>
    <b v="1"/>
    <b v="0"/>
    <b v="0"/>
    <b v="0"/>
    <b v="0"/>
    <b v="0"/>
    <x v="3"/>
    <n v="3429"/>
  </r>
  <r>
    <n v="17"/>
    <n v="128"/>
    <n v="5.2941176470588198"/>
    <n v="2"/>
    <n v="199"/>
    <n v="3.2304216867469902"/>
    <n v="4.1429901123046902"/>
    <n v="-0.91256842555770001"/>
    <n v="0.83278113132485942"/>
    <b v="1"/>
    <b v="0"/>
    <b v="0"/>
    <b v="0"/>
    <b v="0"/>
    <b v="0"/>
    <x v="2"/>
    <n v="3430"/>
  </r>
  <r>
    <n v="17"/>
    <n v="128"/>
    <n v="5.2941176470588198"/>
    <n v="2"/>
    <n v="172"/>
    <n v="3.1944444444444402"/>
    <n v="4.1257357597351101"/>
    <n v="-0.93129131529066989"/>
    <n v="0.86730351393582594"/>
    <b v="1"/>
    <b v="0"/>
    <b v="0"/>
    <b v="0"/>
    <b v="0"/>
    <b v="0"/>
    <x v="2"/>
    <n v="3431"/>
  </r>
  <r>
    <n v="17"/>
    <n v="128"/>
    <n v="5.2941176470588198"/>
    <n v="2"/>
    <n v="52"/>
    <n v="3.1442320545381599"/>
    <n v="4.0511131286621103"/>
    <n v="-0.90688107412395036"/>
    <n v="0.82243328260420989"/>
    <b v="1"/>
    <b v="0"/>
    <b v="0"/>
    <b v="0"/>
    <b v="0"/>
    <b v="0"/>
    <x v="2"/>
    <n v="3432"/>
  </r>
  <r>
    <n v="17"/>
    <n v="128"/>
    <n v="5.2941176470588198"/>
    <n v="2"/>
    <n v="248"/>
    <n v="3.6875"/>
    <n v="4.1740312576293901"/>
    <n v="-0.48653125762939009"/>
    <n v="0.23671266465043594"/>
    <b v="1"/>
    <b v="0"/>
    <b v="0"/>
    <b v="0"/>
    <b v="0"/>
    <b v="0"/>
    <x v="3"/>
    <n v="3433"/>
  </r>
  <r>
    <n v="17"/>
    <n v="128"/>
    <n v="5.2941176470588198"/>
    <n v="2"/>
    <n v="101"/>
    <n v="3.01455767077268"/>
    <n v="4.1040911674499503"/>
    <n v="-1.0895334966772703"/>
    <n v="1.1870832403817992"/>
    <b v="0"/>
    <b v="1"/>
    <b v="0"/>
    <b v="0"/>
    <b v="0"/>
    <b v="0"/>
    <x v="2"/>
    <n v="3434"/>
  </r>
  <r>
    <n v="17"/>
    <n v="128"/>
    <n v="5.2941176470588198"/>
    <n v="2"/>
    <n v="74"/>
    <n v="3"/>
    <n v="4.07847356796265"/>
    <n v="-1.07847356796265"/>
    <n v="1.1631052367940888"/>
    <b v="0"/>
    <b v="1"/>
    <b v="0"/>
    <b v="0"/>
    <b v="0"/>
    <b v="0"/>
    <x v="2"/>
    <n v="3435"/>
  </r>
  <r>
    <n v="17"/>
    <n v="128"/>
    <n v="5.2941176470588198"/>
    <n v="2"/>
    <n v="53"/>
    <n v="3.9619576118205502"/>
    <n v="4.0524191856384304"/>
    <n v="-9.0461573817880225E-2"/>
    <n v="8.1832963376077938E-3"/>
    <b v="1"/>
    <b v="0"/>
    <b v="0"/>
    <b v="0"/>
    <b v="0"/>
    <b v="0"/>
    <x v="3"/>
    <n v="3436"/>
  </r>
  <r>
    <n v="17"/>
    <n v="128"/>
    <n v="5.2941176470588198"/>
    <n v="2"/>
    <n v="221"/>
    <n v="3.7084870848708502"/>
    <n v="4.1574602127075204"/>
    <n v="-0.4489731278366702"/>
    <n v="0.20157686951944301"/>
    <b v="1"/>
    <b v="0"/>
    <b v="0"/>
    <b v="0"/>
    <b v="0"/>
    <b v="0"/>
    <x v="3"/>
    <n v="3437"/>
  </r>
  <r>
    <n v="17"/>
    <n v="128"/>
    <n v="5.2941176470588198"/>
    <n v="2"/>
    <n v="56"/>
    <n v="4.9330422125181999"/>
    <n v="4.0563373565673801"/>
    <n v="0.87670485595081971"/>
    <n v="0.76861140444774756"/>
    <b v="1"/>
    <b v="0"/>
    <b v="0"/>
    <b v="0"/>
    <b v="0"/>
    <b v="0"/>
    <x v="5"/>
    <n v="3438"/>
  </r>
  <r>
    <n v="17"/>
    <n v="128"/>
    <n v="5.2941176470588198"/>
    <n v="2"/>
    <n v="68"/>
    <n v="4.1112565445026199"/>
    <n v="4.0713944435119602"/>
    <n v="3.9862100990659677E-2"/>
    <n v="1.5889870953895511E-3"/>
    <b v="1"/>
    <b v="0"/>
    <b v="0"/>
    <b v="0"/>
    <b v="0"/>
    <b v="0"/>
    <x v="3"/>
    <n v="3439"/>
  </r>
  <r>
    <n v="17"/>
    <n v="128"/>
    <n v="5.2941176470588198"/>
    <n v="2"/>
    <n v="39"/>
    <n v="3.0980784056191601"/>
    <n v="4.02651166915894"/>
    <n v="-0.92843326353977984"/>
    <n v="0.86198832484712629"/>
    <b v="1"/>
    <b v="0"/>
    <b v="0"/>
    <b v="0"/>
    <b v="0"/>
    <b v="0"/>
    <x v="2"/>
    <n v="3440"/>
  </r>
  <r>
    <n v="17"/>
    <n v="128"/>
    <n v="5.2941176470588198"/>
    <n v="2"/>
    <n v="147"/>
    <n v="3.2038834951456301"/>
    <n v="4.1198825836181596"/>
    <n v="-0.91599908847252953"/>
    <n v="0.83905433008250496"/>
    <b v="1"/>
    <b v="0"/>
    <b v="0"/>
    <b v="0"/>
    <b v="0"/>
    <b v="0"/>
    <x v="2"/>
    <n v="3441"/>
  </r>
  <r>
    <n v="17"/>
    <n v="128"/>
    <n v="5.2941176470588198"/>
    <n v="2"/>
    <n v="124"/>
    <n v="3.2333333333333298"/>
    <n v="4.1139502525329599"/>
    <n v="-0.88061691919963003"/>
    <n v="0.77548615838064772"/>
    <b v="1"/>
    <b v="0"/>
    <b v="0"/>
    <b v="0"/>
    <b v="0"/>
    <b v="0"/>
    <x v="2"/>
    <n v="3442"/>
  </r>
  <r>
    <n v="17"/>
    <n v="128"/>
    <n v="5.2941176470588198"/>
    <n v="2"/>
    <n v="40"/>
    <n v="4.0734371779394003"/>
    <n v="4.0286746025085396"/>
    <n v="4.4762575430860707E-2"/>
    <n v="2.0036881592034946E-3"/>
    <b v="1"/>
    <b v="0"/>
    <b v="0"/>
    <b v="0"/>
    <b v="0"/>
    <b v="0"/>
    <x v="3"/>
    <n v="3443"/>
  </r>
  <r>
    <n v="17"/>
    <n v="128"/>
    <n v="5.2941176470588198"/>
    <n v="2"/>
    <n v="183"/>
    <n v="3.6980306345732998"/>
    <n v="4.1299901008606001"/>
    <n v="-0.43195946628730031"/>
    <n v="0.18658898051520934"/>
    <b v="1"/>
    <b v="0"/>
    <b v="0"/>
    <b v="0"/>
    <b v="0"/>
    <b v="0"/>
    <x v="3"/>
    <n v="3444"/>
  </r>
  <r>
    <n v="17"/>
    <n v="128"/>
    <n v="5.2941176470588198"/>
    <n v="2"/>
    <n v="75"/>
    <n v="3.0333504361210899"/>
    <n v="4.0801033973693803"/>
    <n v="-1.0467529612482904"/>
    <n v="1.095691761882065"/>
    <b v="0"/>
    <b v="1"/>
    <b v="0"/>
    <b v="0"/>
    <b v="0"/>
    <b v="0"/>
    <x v="2"/>
    <n v="3445"/>
  </r>
  <r>
    <n v="17"/>
    <n v="128"/>
    <n v="5.2941176470588198"/>
    <n v="2"/>
    <n v="160"/>
    <n v="3.6714116251482798"/>
    <n v="4.1229400634765598"/>
    <n v="-0.45152843832828005"/>
    <n v="0.20387793061917539"/>
    <b v="1"/>
    <b v="0"/>
    <b v="0"/>
    <b v="0"/>
    <b v="0"/>
    <b v="0"/>
    <x v="3"/>
    <n v="3446"/>
  </r>
  <r>
    <n v="17"/>
    <n v="128"/>
    <n v="5.2941176470588198"/>
    <n v="2"/>
    <n v="116"/>
    <n v="3"/>
    <n v="4.11045122146606"/>
    <n v="-1.11045122146606"/>
    <n v="1.2331019152554648"/>
    <b v="0"/>
    <b v="1"/>
    <b v="0"/>
    <b v="0"/>
    <b v="0"/>
    <b v="0"/>
    <x v="2"/>
    <n v="3447"/>
  </r>
  <r>
    <n v="17"/>
    <n v="128"/>
    <n v="5.2941176470588198"/>
    <n v="2"/>
    <n v="88"/>
    <n v="3.5052631578947402"/>
    <n v="4.0979866981506303"/>
    <n v="-0.59272354025589014"/>
    <n v="0.35132119517347582"/>
    <b v="1"/>
    <b v="0"/>
    <b v="0"/>
    <b v="0"/>
    <b v="0"/>
    <b v="0"/>
    <x v="2"/>
    <n v="3448"/>
  </r>
  <r>
    <n v="17"/>
    <n v="128"/>
    <n v="5.2941176470588198"/>
    <n v="2"/>
    <n v="43"/>
    <n v="4.7225950782997801"/>
    <n v="4.0359673500061"/>
    <n v="0.68662772829368013"/>
    <n v="0.47145763726173984"/>
    <b v="1"/>
    <b v="0"/>
    <b v="0"/>
    <b v="0"/>
    <b v="0"/>
    <b v="0"/>
    <x v="5"/>
    <n v="3449"/>
  </r>
  <r>
    <n v="17"/>
    <n v="128"/>
    <n v="5.2941176470588198"/>
    <n v="2"/>
    <n v="28"/>
    <n v="3.0669910727352598"/>
    <n v="4.0106339454650897"/>
    <n v="-0.94364287272982983"/>
    <n v="0.89046187125380583"/>
    <b v="1"/>
    <b v="0"/>
    <b v="0"/>
    <b v="0"/>
    <b v="0"/>
    <b v="0"/>
    <x v="2"/>
    <n v="3450"/>
  </r>
  <r>
    <n v="17"/>
    <n v="128"/>
    <n v="5.2941176470588198"/>
    <n v="2"/>
    <n v="29"/>
    <n v="4.0185059422750404"/>
    <n v="4.0112385749816903"/>
    <n v="7.267367293350091E-3"/>
    <n v="5.2814627376454626E-5"/>
    <b v="1"/>
    <b v="0"/>
    <b v="0"/>
    <b v="0"/>
    <b v="0"/>
    <b v="0"/>
    <x v="3"/>
    <n v="3451"/>
  </r>
  <r>
    <n v="17"/>
    <n v="128"/>
    <n v="5.2941176470588198"/>
    <n v="2"/>
    <n v="103"/>
    <n v="4.70175438596491"/>
    <n v="4.1049389839172399"/>
    <n v="0.59681540204767014"/>
    <n v="0.35618862412132213"/>
    <b v="1"/>
    <b v="0"/>
    <b v="0"/>
    <b v="0"/>
    <b v="0"/>
    <b v="0"/>
    <x v="5"/>
    <n v="3452"/>
  </r>
  <r>
    <n v="17"/>
    <n v="128"/>
    <n v="5.2941176470588198"/>
    <n v="2"/>
    <n v="128"/>
    <n v="3.7055476529160698"/>
    <n v="4.1150655746459996"/>
    <n v="-0.40951792172992985"/>
    <n v="0.16770492821800095"/>
    <b v="1"/>
    <b v="0"/>
    <b v="0"/>
    <b v="0"/>
    <b v="0"/>
    <b v="0"/>
    <x v="3"/>
    <n v="3453"/>
  </r>
  <r>
    <n v="17"/>
    <n v="128"/>
    <n v="5.2941176470588198"/>
    <n v="2"/>
    <n v="34"/>
    <n v="4.7324723247232496"/>
    <n v="4.0164451599121103"/>
    <n v="0.71602716481113937"/>
    <n v="0.51269490074747859"/>
    <b v="1"/>
    <b v="0"/>
    <b v="0"/>
    <b v="0"/>
    <b v="0"/>
    <b v="0"/>
    <x v="5"/>
    <n v="3454"/>
  </r>
  <r>
    <n v="17"/>
    <n v="128"/>
    <n v="5.2941176470588198"/>
    <n v="2"/>
    <n v="64"/>
    <n v="3.2471910112359601"/>
    <n v="4.0666751861572301"/>
    <n v="-0.81948417492127001"/>
    <n v="0.67155431294639467"/>
    <b v="1"/>
    <b v="0"/>
    <b v="0"/>
    <b v="0"/>
    <b v="0"/>
    <b v="0"/>
    <x v="2"/>
    <n v="3455"/>
  </r>
  <r>
    <n v="17"/>
    <n v="128"/>
    <n v="5.2941176470588198"/>
    <n v="2"/>
    <n v="109"/>
    <n v="3.75370919881306"/>
    <n v="4.10748291015625"/>
    <n v="-0.35377371134319002"/>
    <n v="0.12515583883753473"/>
    <b v="1"/>
    <b v="0"/>
    <b v="0"/>
    <b v="0"/>
    <b v="0"/>
    <b v="0"/>
    <x v="3"/>
    <n v="3456"/>
  </r>
  <r>
    <n v="17"/>
    <n v="128"/>
    <n v="5.2941176470588198"/>
    <n v="2"/>
    <n v="32"/>
    <n v="4.4982578397212496"/>
    <n v="4.0136699676513699"/>
    <n v="0.48458787206987974"/>
    <n v="0.23482540575721414"/>
    <b v="1"/>
    <b v="0"/>
    <b v="0"/>
    <b v="0"/>
    <b v="0"/>
    <b v="0"/>
    <x v="3"/>
    <n v="3457"/>
  </r>
  <r>
    <n v="17"/>
    <n v="128"/>
    <n v="5.2941176470588198"/>
    <n v="2"/>
    <n v="19"/>
    <n v="3.0624386412723301"/>
    <n v="4.0069699287414604"/>
    <n v="-0.94453128746913029"/>
    <n v="0.89213935300809288"/>
    <b v="1"/>
    <b v="0"/>
    <b v="0"/>
    <b v="0"/>
    <b v="0"/>
    <b v="0"/>
    <x v="2"/>
    <n v="3458"/>
  </r>
  <r>
    <n v="17"/>
    <n v="128"/>
    <n v="5.2941176470588198"/>
    <n v="2"/>
    <n v="44"/>
    <n v="4.5335276967929996"/>
    <n v="4.0385327339172399"/>
    <n v="0.49499496287575973"/>
    <n v="0.24502001327237474"/>
    <b v="1"/>
    <b v="0"/>
    <b v="0"/>
    <b v="0"/>
    <b v="0"/>
    <b v="0"/>
    <x v="3"/>
    <n v="3459"/>
  </r>
  <r>
    <n v="17"/>
    <n v="128"/>
    <n v="5.2941176470588198"/>
    <n v="2"/>
    <n v="35"/>
    <n v="3.1432064268250102"/>
    <n v="4.01825046539307"/>
    <n v="-0.87504403856805979"/>
    <n v="0.76570206943350005"/>
    <b v="1"/>
    <b v="0"/>
    <b v="0"/>
    <b v="0"/>
    <b v="0"/>
    <b v="0"/>
    <x v="2"/>
    <n v="3460"/>
  </r>
  <r>
    <n v="17"/>
    <n v="128"/>
    <n v="5.2941176470588198"/>
    <n v="2"/>
    <n v="20"/>
    <n v="3.9364875289277501"/>
    <n v="4.0073323249816903"/>
    <n v="-7.0844796053940229E-2"/>
    <n v="5.0189851279243847E-3"/>
    <b v="1"/>
    <b v="0"/>
    <b v="0"/>
    <b v="0"/>
    <b v="0"/>
    <b v="0"/>
    <x v="3"/>
    <n v="3461"/>
  </r>
  <r>
    <n v="17"/>
    <n v="128"/>
    <n v="5.2941176470588198"/>
    <n v="2"/>
    <n v="23"/>
    <n v="3.93777777777778"/>
    <n v="4.0084199905395499"/>
    <n v="-7.0642212761769851E-2"/>
    <n v="4.9903222238791593E-3"/>
    <b v="1"/>
    <b v="0"/>
    <b v="0"/>
    <b v="0"/>
    <b v="0"/>
    <b v="0"/>
    <x v="3"/>
    <n v="3462"/>
  </r>
  <r>
    <n v="17"/>
    <n v="128"/>
    <n v="5.2941176470588198"/>
    <n v="2"/>
    <n v="12"/>
    <n v="3.10432931156849"/>
    <n v="4.00421190261841"/>
    <n v="-0.89988259104991997"/>
    <n v="0.80978867767471752"/>
    <b v="1"/>
    <b v="0"/>
    <b v="0"/>
    <b v="0"/>
    <b v="0"/>
    <b v="0"/>
    <x v="2"/>
    <n v="3463"/>
  </r>
  <r>
    <n v="17"/>
    <n v="128"/>
    <n v="5.2941176470588198"/>
    <n v="2"/>
    <n v="21"/>
    <n v="3.79570484581498"/>
    <n v="4.0076947212219203"/>
    <n v="-0.21198987540694025"/>
    <n v="4.4939707275050055E-2"/>
    <b v="1"/>
    <b v="0"/>
    <b v="0"/>
    <b v="0"/>
    <b v="0"/>
    <b v="0"/>
    <x v="3"/>
    <n v="3464"/>
  </r>
  <r>
    <n v="17"/>
    <n v="128"/>
    <n v="5.2941176470588198"/>
    <n v="2"/>
    <n v="13"/>
    <n v="3.8958758677011001"/>
    <n v="4.0046195983886701"/>
    <n v="-0.10874373068757004"/>
    <n v="1.1825198963850762E-2"/>
    <b v="1"/>
    <b v="0"/>
    <b v="0"/>
    <b v="0"/>
    <b v="0"/>
    <b v="0"/>
    <x v="3"/>
    <n v="3465"/>
  </r>
  <r>
    <n v="17"/>
    <n v="128"/>
    <n v="5.2941176470588198"/>
    <n v="2"/>
    <n v="48"/>
    <n v="3.75"/>
    <n v="4.0464172363281303"/>
    <n v="-0.29641723632813033"/>
    <n v="8.7863177992406671E-2"/>
    <b v="1"/>
    <b v="0"/>
    <b v="0"/>
    <b v="0"/>
    <b v="0"/>
    <b v="0"/>
    <x v="3"/>
    <n v="3466"/>
  </r>
  <r>
    <n v="17"/>
    <n v="128"/>
    <n v="5.2941176470588198"/>
    <n v="2"/>
    <n v="16"/>
    <n v="3.8961038961039001"/>
    <n v="4.00584173202515"/>
    <n v="-0.10973783592124997"/>
    <n v="1.2042392632679181E-2"/>
    <b v="1"/>
    <b v="0"/>
    <b v="0"/>
    <b v="0"/>
    <b v="0"/>
    <b v="0"/>
    <x v="3"/>
    <n v="3467"/>
  </r>
  <r>
    <n v="17"/>
    <n v="128"/>
    <n v="5.2941176470588198"/>
    <n v="2"/>
    <n v="8"/>
    <n v="4.0168745112565301"/>
    <n v="4.0025820732116699"/>
    <n v="1.4292438044860134E-2"/>
    <n v="2.0427378526616537E-4"/>
    <b v="1"/>
    <b v="0"/>
    <b v="0"/>
    <b v="0"/>
    <b v="0"/>
    <b v="0"/>
    <x v="3"/>
    <n v="3468"/>
  </r>
  <r>
    <n v="17"/>
    <n v="128"/>
    <n v="5.2941176470588198"/>
    <n v="2"/>
    <n v="85"/>
    <n v="4.0008065445327796"/>
    <n v="4.0950827598571804"/>
    <n v="-9.4276215324400781E-2"/>
    <n v="8.8880047758927803E-3"/>
    <b v="1"/>
    <b v="0"/>
    <b v="0"/>
    <b v="0"/>
    <b v="0"/>
    <b v="0"/>
    <x v="3"/>
    <n v="3469"/>
  </r>
  <r>
    <n v="17"/>
    <n v="128"/>
    <n v="5.2941176470588198"/>
    <n v="2"/>
    <n v="580"/>
    <n v="4"/>
    <n v="4.2505836486816397"/>
    <n v="-0.25058364868163974"/>
    <n v="6.2792164986603449E-2"/>
    <b v="1"/>
    <b v="0"/>
    <b v="0"/>
    <b v="0"/>
    <b v="0"/>
    <b v="0"/>
    <x v="3"/>
    <n v="3470"/>
  </r>
  <r>
    <n v="17"/>
    <n v="128"/>
    <n v="5.2941176470588198"/>
    <n v="2"/>
    <n v="488"/>
    <n v="4"/>
    <n v="4.2336287498474103"/>
    <n v="-0.23362874984741033"/>
    <n v="5.4582392755263831E-2"/>
    <b v="1"/>
    <b v="0"/>
    <b v="0"/>
    <b v="0"/>
    <b v="0"/>
    <b v="0"/>
    <x v="3"/>
    <n v="3471"/>
  </r>
  <r>
    <n v="17"/>
    <n v="128"/>
    <n v="5.2941176470588198"/>
    <n v="2"/>
    <n v="260"/>
    <n v="4.0017382666997801"/>
    <n v="4.1798052787780797"/>
    <n v="-0.17806701207829967"/>
    <n v="3.1707860790493321E-2"/>
    <b v="1"/>
    <b v="0"/>
    <b v="0"/>
    <b v="0"/>
    <b v="0"/>
    <b v="0"/>
    <x v="3"/>
    <n v="3472"/>
  </r>
  <r>
    <n v="17"/>
    <n v="128"/>
    <n v="5.2941176470588198"/>
    <n v="2"/>
    <n v="229"/>
    <n v="4.0004424778761098"/>
    <n v="4.1615681648254403"/>
    <n v="-0.16112568694933049"/>
    <n v="2.5961486994893652E-2"/>
    <b v="1"/>
    <b v="0"/>
    <b v="0"/>
    <b v="0"/>
    <b v="0"/>
    <b v="0"/>
    <x v="3"/>
    <n v="3473"/>
  </r>
  <r>
    <n v="17"/>
    <n v="128"/>
    <n v="5.2941176470588198"/>
    <n v="2"/>
    <n v="104"/>
    <n v="4.0329493273181303"/>
    <n v="4.1053633689880398"/>
    <n v="-7.2414041669909501E-2"/>
    <n v="5.2437934309713897E-3"/>
    <b v="1"/>
    <b v="0"/>
    <b v="0"/>
    <b v="0"/>
    <b v="0"/>
    <b v="0"/>
    <x v="3"/>
    <n v="3474"/>
  </r>
  <r>
    <n v="17"/>
    <n v="128"/>
    <n v="5.2941176470588198"/>
    <n v="2"/>
    <n v="552"/>
    <n v="4.2844677137870901"/>
    <n v="4.2448382377624503"/>
    <n v="3.9629476024639843E-2"/>
    <n v="1.5704953699875041E-3"/>
    <b v="1"/>
    <b v="0"/>
    <b v="0"/>
    <b v="0"/>
    <b v="0"/>
    <b v="0"/>
    <x v="3"/>
    <n v="3475"/>
  </r>
  <r>
    <n v="17"/>
    <n v="128"/>
    <n v="5.2941176470588198"/>
    <n v="2"/>
    <n v="293"/>
    <n v="4.0055704559521397"/>
    <n v="4.1957578659057599"/>
    <n v="-0.19018740995362027"/>
    <n v="3.617125090486642E-2"/>
    <b v="1"/>
    <b v="0"/>
    <b v="0"/>
    <b v="0"/>
    <b v="0"/>
    <b v="0"/>
    <x v="3"/>
    <n v="3476"/>
  </r>
  <r>
    <n v="17"/>
    <n v="128"/>
    <n v="5.2941176470588198"/>
    <n v="2"/>
    <n v="200"/>
    <n v="4.0006792819019896"/>
    <n v="4.1438360214233398"/>
    <n v="-0.14315673952135022"/>
    <n v="2.0493852070383716E-2"/>
    <b v="1"/>
    <b v="0"/>
    <b v="0"/>
    <b v="0"/>
    <b v="0"/>
    <b v="0"/>
    <x v="3"/>
    <n v="3477"/>
  </r>
  <r>
    <n v="17"/>
    <n v="128"/>
    <n v="5.2941176470588198"/>
    <n v="2"/>
    <n v="173"/>
    <n v="4.0001744135344897"/>
    <n v="4.1260647773742702"/>
    <n v="-0.12589036383978058"/>
    <n v="1.5848383707712334E-2"/>
    <b v="1"/>
    <b v="0"/>
    <b v="0"/>
    <b v="0"/>
    <b v="0"/>
    <b v="0"/>
    <x v="3"/>
    <n v="3478"/>
  </r>
  <r>
    <n v="17"/>
    <n v="128"/>
    <n v="5.2941176470588198"/>
    <n v="2"/>
    <n v="445"/>
    <n v="4.0046296296296298"/>
    <n v="4.2278785705566397"/>
    <n v="-0.22324894092700998"/>
    <n v="4.9840089625031593E-2"/>
    <b v="1"/>
    <b v="0"/>
    <b v="0"/>
    <b v="0"/>
    <b v="0"/>
    <b v="0"/>
    <x v="3"/>
    <n v="3479"/>
  </r>
  <r>
    <n v="17"/>
    <n v="128"/>
    <n v="5.2941176470588198"/>
    <n v="2"/>
    <n v="365"/>
    <n v="4.20557156580211"/>
    <n v="4.2175016403198198"/>
    <n v="-1.1930074517709777E-2"/>
    <n v="1.4232667799810817E-4"/>
    <b v="1"/>
    <b v="0"/>
    <b v="0"/>
    <b v="0"/>
    <b v="0"/>
    <b v="0"/>
    <x v="3"/>
    <n v="3480"/>
  </r>
  <r>
    <n v="17"/>
    <n v="128"/>
    <n v="5.2941176470588198"/>
    <n v="2"/>
    <n v="453"/>
    <n v="4.27436823104693"/>
    <n v="4.2289161682128897"/>
    <n v="4.5452062834040241E-2"/>
    <n v="2.0658900158695421E-3"/>
    <b v="1"/>
    <b v="0"/>
    <b v="0"/>
    <b v="0"/>
    <b v="0"/>
    <b v="0"/>
    <x v="3"/>
    <n v="3481"/>
  </r>
  <r>
    <n v="17"/>
    <n v="128"/>
    <n v="5.2941176470588198"/>
    <n v="2"/>
    <n v="404"/>
    <n v="4"/>
    <n v="4.2225604057312003"/>
    <n v="-0.22256040573120028"/>
    <n v="4.9533134199236488E-2"/>
    <b v="1"/>
    <b v="0"/>
    <b v="0"/>
    <b v="0"/>
    <b v="0"/>
    <b v="0"/>
    <x v="3"/>
    <n v="3482"/>
  </r>
  <r>
    <n v="17"/>
    <n v="128"/>
    <n v="5.2941176470588198"/>
    <n v="2"/>
    <n v="446"/>
    <n v="4.97344662772172"/>
    <n v="4.2280082702636701"/>
    <n v="0.74543835745804987"/>
    <n v="0.55567834476975531"/>
    <b v="1"/>
    <b v="0"/>
    <b v="0"/>
    <b v="0"/>
    <b v="0"/>
    <b v="0"/>
    <x v="5"/>
    <n v="3483"/>
  </r>
  <r>
    <n v="17"/>
    <n v="128"/>
    <n v="5.2941176470588198"/>
    <n v="2"/>
    <n v="366"/>
    <n v="4.9609829300318902"/>
    <n v="4.2176313400268599"/>
    <n v="0.74335159000503026"/>
    <n v="0.55257158636300663"/>
    <b v="1"/>
    <b v="0"/>
    <b v="0"/>
    <b v="0"/>
    <b v="0"/>
    <b v="0"/>
    <x v="5"/>
    <n v="3484"/>
  </r>
  <r>
    <n v="17"/>
    <n v="128"/>
    <n v="5.2941176470588198"/>
    <n v="2"/>
    <n v="201"/>
    <n v="4.68530259365994"/>
    <n v="4.1445479393005398"/>
    <n v="0.54075465435940018"/>
    <n v="0.29241559621135438"/>
    <b v="1"/>
    <b v="0"/>
    <b v="0"/>
    <b v="0"/>
    <b v="0"/>
    <b v="0"/>
    <x v="5"/>
    <n v="3485"/>
  </r>
  <r>
    <n v="17"/>
    <n v="128"/>
    <n v="5.2941176470588198"/>
    <n v="2"/>
    <n v="174"/>
    <n v="4.5471698113207504"/>
    <n v="4.1263937950134304"/>
    <n v="0.42077601630731998"/>
    <n v="0.17705245589945801"/>
    <b v="1"/>
    <b v="0"/>
    <b v="0"/>
    <b v="0"/>
    <b v="0"/>
    <b v="0"/>
    <x v="3"/>
    <n v="3486"/>
  </r>
  <r>
    <n v="17"/>
    <n v="128"/>
    <n v="5.2941176470588198"/>
    <n v="2"/>
    <n v="249"/>
    <n v="4.0059171597633103"/>
    <n v="4.1745123863220197"/>
    <n v="-0.1685952265587094"/>
    <n v="2.8424350418382552E-2"/>
    <b v="1"/>
    <b v="0"/>
    <b v="0"/>
    <b v="0"/>
    <b v="0"/>
    <b v="0"/>
    <x v="3"/>
    <n v="3487"/>
  </r>
  <r>
    <n v="17"/>
    <n v="128"/>
    <n v="5.2941176470588198"/>
    <n v="2"/>
    <n v="222"/>
    <n v="4.0019782393669603"/>
    <n v="4.1579737663268999"/>
    <n v="-0.15599552695993957"/>
    <n v="2.4334604431509234E-2"/>
    <b v="1"/>
    <b v="0"/>
    <b v="0"/>
    <b v="0"/>
    <b v="0"/>
    <b v="0"/>
    <x v="3"/>
    <n v="3488"/>
  </r>
  <r>
    <n v="17"/>
    <n v="128"/>
    <n v="5.2941176470588198"/>
    <n v="2"/>
    <n v="204"/>
    <n v="4.5"/>
    <n v="4.1466846466064498"/>
    <n v="0.35331535339355025"/>
    <n v="0.1248317389436093"/>
    <b v="1"/>
    <b v="0"/>
    <b v="0"/>
    <b v="0"/>
    <b v="0"/>
    <b v="0"/>
    <x v="3"/>
    <n v="3489"/>
  </r>
  <r>
    <n v="17"/>
    <n v="128"/>
    <n v="5.2941176470588198"/>
    <n v="2"/>
    <n v="177"/>
    <n v="4.4330708661417297"/>
    <n v="4.12738037109375"/>
    <n v="0.30569049504797974"/>
    <n v="9.3446678762678925E-2"/>
    <b v="1"/>
    <b v="0"/>
    <b v="0"/>
    <b v="0"/>
    <b v="0"/>
    <b v="0"/>
    <x v="3"/>
    <n v="3490"/>
  </r>
  <r>
    <n v="17"/>
    <n v="128"/>
    <n v="5.2941176470588198"/>
    <n v="2"/>
    <n v="184"/>
    <n v="4.0025412960609899"/>
    <n v="4.1305842399597203"/>
    <n v="-0.1280429438987305"/>
    <n v="1.6394995482253445E-2"/>
    <b v="1"/>
    <b v="0"/>
    <b v="0"/>
    <b v="0"/>
    <b v="0"/>
    <b v="0"/>
    <x v="3"/>
    <n v="3491"/>
  </r>
  <r>
    <n v="17"/>
    <n v="128"/>
    <n v="5.2941176470588198"/>
    <n v="2"/>
    <n v="54"/>
    <n v="4.8903842402964699"/>
    <n v="4.0537252426147496"/>
    <n v="0.83665899768172025"/>
    <n v="0.69999827840178075"/>
    <b v="1"/>
    <b v="0"/>
    <b v="0"/>
    <b v="0"/>
    <b v="0"/>
    <b v="0"/>
    <x v="5"/>
    <n v="3492"/>
  </r>
  <r>
    <n v="17"/>
    <n v="128"/>
    <n v="5.2941176470588198"/>
    <n v="2"/>
    <n v="414"/>
    <n v="4.1610942249240104"/>
    <n v="4.2238574028015101"/>
    <n v="-6.2763177877499743E-2"/>
    <n v="3.9392164972826731E-3"/>
    <b v="1"/>
    <b v="0"/>
    <b v="0"/>
    <b v="0"/>
    <b v="0"/>
    <b v="0"/>
    <x v="3"/>
    <n v="3493"/>
  </r>
  <r>
    <n v="17"/>
    <n v="128"/>
    <n v="5.2941176470588198"/>
    <n v="2"/>
    <n v="102"/>
    <n v="4.4610687022900803"/>
    <n v="4.1045150756835902"/>
    <n v="0.35655362660649015"/>
    <n v="0.12713048864624041"/>
    <b v="1"/>
    <b v="0"/>
    <b v="0"/>
    <b v="0"/>
    <b v="0"/>
    <b v="0"/>
    <x v="3"/>
    <n v="3494"/>
  </r>
  <r>
    <n v="17"/>
    <n v="128"/>
    <n v="5.2941176470588198"/>
    <n v="2"/>
    <n v="502"/>
    <n v="4.6363636363636402"/>
    <n v="4.2357678413391104"/>
    <n v="0.4005957950245298"/>
    <n v="0.16047699099133508"/>
    <b v="1"/>
    <b v="0"/>
    <b v="0"/>
    <b v="0"/>
    <b v="0"/>
    <b v="0"/>
    <x v="3"/>
    <n v="3495"/>
  </r>
  <r>
    <n v="17"/>
    <n v="128"/>
    <n v="5.2941176470588198"/>
    <n v="2"/>
    <n v="298"/>
    <n v="4.5555555555555598"/>
    <n v="4.1982445716857901"/>
    <n v="0.35731098386976967"/>
    <n v="0.12767113919398279"/>
    <b v="1"/>
    <b v="0"/>
    <b v="0"/>
    <b v="0"/>
    <b v="0"/>
    <b v="0"/>
    <x v="3"/>
    <n v="3496"/>
  </r>
  <r>
    <n v="17"/>
    <n v="128"/>
    <n v="5.2941176470588198"/>
    <n v="2"/>
    <n v="57"/>
    <n v="4.7528868360277103"/>
    <n v="4.0576434135437003"/>
    <n v="0.69524342248401005"/>
    <n v="0.48336341650727971"/>
    <b v="1"/>
    <b v="0"/>
    <b v="0"/>
    <b v="0"/>
    <b v="0"/>
    <b v="0"/>
    <x v="5"/>
    <n v="3497"/>
  </r>
  <r>
    <n v="17"/>
    <n v="128"/>
    <n v="5.2941176470588198"/>
    <n v="2"/>
    <n v="117"/>
    <n v="4.0449438202247201"/>
    <n v="4.1108751296997097"/>
    <n v="-6.5931309474989597E-2"/>
    <n v="4.3469375690868527E-3"/>
    <b v="1"/>
    <b v="0"/>
    <b v="0"/>
    <b v="0"/>
    <b v="0"/>
    <b v="0"/>
    <x v="3"/>
    <n v="3498"/>
  </r>
  <r>
    <n v="17"/>
    <n v="128"/>
    <n v="5.2941176470588198"/>
    <n v="2"/>
    <n v="69"/>
    <n v="4.9394048476121899"/>
    <n v="4.0725746154785201"/>
    <n v="0.86683023213366983"/>
    <n v="0.75139465134091188"/>
    <b v="1"/>
    <b v="0"/>
    <b v="0"/>
    <b v="0"/>
    <b v="0"/>
    <b v="0"/>
    <x v="5"/>
    <n v="3499"/>
  </r>
  <r>
    <n v="17"/>
    <n v="128"/>
    <n v="5.2941176470588198"/>
    <n v="2"/>
    <n v="148"/>
    <n v="4"/>
    <n v="4.1201949119567898"/>
    <n v="-0.12019491195678977"/>
    <n v="1.4446816860300445E-2"/>
    <b v="1"/>
    <b v="0"/>
    <b v="0"/>
    <b v="0"/>
    <b v="0"/>
    <b v="0"/>
    <x v="3"/>
    <n v="3500"/>
  </r>
  <r>
    <n v="17"/>
    <n v="128"/>
    <n v="5.2941176470588198"/>
    <n v="2"/>
    <n v="125"/>
    <n v="4.0000976991842103"/>
    <n v="4.1142644882202104"/>
    <n v="-0.11416678903600008"/>
    <n v="1.3034055718790549E-2"/>
    <b v="1"/>
    <b v="0"/>
    <b v="0"/>
    <b v="0"/>
    <b v="0"/>
    <b v="0"/>
    <x v="3"/>
    <n v="3501"/>
  </r>
  <r>
    <n v="17"/>
    <n v="128"/>
    <n v="5.2941176470588198"/>
    <n v="2"/>
    <n v="328"/>
    <n v="4.00464499004645"/>
    <n v="4.2137699127197301"/>
    <n v="-0.20912492267328009"/>
    <n v="4.3733233283105376E-2"/>
    <b v="1"/>
    <b v="0"/>
    <b v="0"/>
    <b v="0"/>
    <b v="0"/>
    <b v="0"/>
    <x v="3"/>
    <n v="3502"/>
  </r>
  <r>
    <n v="17"/>
    <n v="128"/>
    <n v="5.2941176470588198"/>
    <n v="2"/>
    <n v="329"/>
    <n v="4.4346383543463803"/>
    <n v="4.2143540382385298"/>
    <n v="0.22028431610785049"/>
    <n v="4.8525179923103394E-2"/>
    <b v="1"/>
    <b v="0"/>
    <b v="0"/>
    <b v="0"/>
    <b v="0"/>
    <b v="0"/>
    <x v="3"/>
    <n v="3503"/>
  </r>
  <r>
    <n v="17"/>
    <n v="128"/>
    <n v="5.2941176470588198"/>
    <n v="2"/>
    <n v="41"/>
    <n v="4.8923465096719898"/>
    <n v="4.0308380126953098"/>
    <n v="0.86150849697667997"/>
    <n v="0.74219689036301817"/>
    <b v="1"/>
    <b v="0"/>
    <b v="0"/>
    <b v="0"/>
    <b v="0"/>
    <b v="0"/>
    <x v="5"/>
    <n v="3504"/>
  </r>
  <r>
    <n v="17"/>
    <n v="128"/>
    <n v="5.2941176470588198"/>
    <n v="2"/>
    <n v="89"/>
    <n v="4.0255376344086002"/>
    <n v="4.0989408493042001"/>
    <n v="-7.3403214895599866E-2"/>
    <n v="5.3880319570096145E-3"/>
    <b v="1"/>
    <b v="0"/>
    <b v="0"/>
    <b v="0"/>
    <b v="0"/>
    <b v="0"/>
    <x v="3"/>
    <n v="3505"/>
  </r>
  <r>
    <n v="17"/>
    <n v="128"/>
    <n v="5.2941176470588198"/>
    <n v="2"/>
    <n v="261"/>
    <n v="4.8710601719197699"/>
    <n v="4.1802864074706996"/>
    <n v="0.69077376444907035"/>
    <n v="0.47716839365113972"/>
    <b v="1"/>
    <b v="0"/>
    <b v="0"/>
    <b v="0"/>
    <b v="0"/>
    <b v="0"/>
    <x v="5"/>
    <n v="3506"/>
  </r>
  <r>
    <n v="17"/>
    <n v="128"/>
    <n v="5.2941176470588198"/>
    <n v="2"/>
    <n v="400"/>
    <n v="4.6603773584905701"/>
    <n v="4.2220416069030797"/>
    <n v="0.43833575158749039"/>
    <n v="0.19213823111977008"/>
    <b v="1"/>
    <b v="0"/>
    <b v="0"/>
    <b v="0"/>
    <b v="0"/>
    <b v="0"/>
    <x v="3"/>
    <n v="3507"/>
  </r>
  <r>
    <n v="17"/>
    <n v="128"/>
    <n v="5.2941176470588198"/>
    <n v="2"/>
    <n v="76"/>
    <n v="4.1908526256352303"/>
    <n v="4.0819573402404803"/>
    <n v="0.10889528539475002"/>
    <n v="1.1858183181204057E-2"/>
    <b v="1"/>
    <b v="0"/>
    <b v="0"/>
    <b v="0"/>
    <b v="0"/>
    <b v="0"/>
    <x v="3"/>
    <n v="3508"/>
  </r>
  <r>
    <n v="17"/>
    <n v="128"/>
    <n v="5.2941176470588198"/>
    <n v="2"/>
    <n v="364"/>
    <n v="4.2544802867383504"/>
    <n v="4.2173719406127903"/>
    <n v="3.7108346125560132E-2"/>
    <n v="1.3770293521743737E-3"/>
    <b v="1"/>
    <b v="0"/>
    <b v="0"/>
    <b v="0"/>
    <b v="0"/>
    <b v="0"/>
    <x v="3"/>
    <n v="3509"/>
  </r>
  <r>
    <n v="17"/>
    <n v="128"/>
    <n v="5.2941176470588198"/>
    <n v="2"/>
    <n v="415"/>
    <n v="4.9886471144749303"/>
    <n v="4.2239871025085396"/>
    <n v="0.76466001196639066"/>
    <n v="0.58470493390044076"/>
    <b v="1"/>
    <b v="0"/>
    <b v="0"/>
    <b v="0"/>
    <b v="0"/>
    <b v="0"/>
    <x v="5"/>
    <n v="3510"/>
  </r>
  <r>
    <n v="17"/>
    <n v="128"/>
    <n v="5.2941176470588198"/>
    <n v="2"/>
    <n v="330"/>
    <n v="4.9824510090669802"/>
    <n v="4.2149381637573198"/>
    <n v="0.76751284530966046"/>
    <n v="0.58907596771533077"/>
    <b v="1"/>
    <b v="0"/>
    <b v="0"/>
    <b v="0"/>
    <b v="0"/>
    <b v="0"/>
    <x v="5"/>
    <n v="3511"/>
  </r>
  <r>
    <n v="17"/>
    <n v="128"/>
    <n v="5.2941176470588198"/>
    <n v="2"/>
    <n v="223"/>
    <n v="4.7002775208140601"/>
    <n v="4.15848731994629"/>
    <n v="0.54179020086777019"/>
    <n v="0.29353662175633877"/>
    <b v="1"/>
    <b v="0"/>
    <b v="0"/>
    <b v="0"/>
    <b v="0"/>
    <b v="0"/>
    <x v="5"/>
    <n v="3512"/>
  </r>
  <r>
    <n v="17"/>
    <n v="128"/>
    <n v="5.2941176470588198"/>
    <n v="2"/>
    <n v="149"/>
    <n v="4.2695473251028799"/>
    <n v="4.1204862594604501"/>
    <n v="0.14906106564242982"/>
    <n v="2.2219201290456774E-2"/>
    <b v="1"/>
    <b v="0"/>
    <b v="0"/>
    <b v="0"/>
    <b v="0"/>
    <b v="0"/>
    <x v="3"/>
    <n v="3513"/>
  </r>
  <r>
    <n v="17"/>
    <n v="128"/>
    <n v="5.2941176470588198"/>
    <n v="2"/>
    <n v="126"/>
    <n v="4.1518072289156596"/>
    <n v="4.1145792007446298"/>
    <n v="3.722802817102977E-2"/>
    <n v="1.3859260815029862E-3"/>
    <b v="1"/>
    <b v="0"/>
    <b v="0"/>
    <b v="0"/>
    <b v="0"/>
    <b v="0"/>
    <x v="3"/>
    <n v="3514"/>
  </r>
  <r>
    <n v="17"/>
    <n v="128"/>
    <n v="5.2941176470588198"/>
    <n v="2"/>
    <n v="185"/>
    <n v="4.5102040816326499"/>
    <n v="4.1311783790588397"/>
    <n v="0.37902570257381019"/>
    <n v="0.14366048321157043"/>
    <b v="1"/>
    <b v="0"/>
    <b v="0"/>
    <b v="0"/>
    <b v="0"/>
    <b v="0"/>
    <x v="3"/>
    <n v="3515"/>
  </r>
  <r>
    <n v="17"/>
    <n v="128"/>
    <n v="5.2941176470588198"/>
    <n v="2"/>
    <n v="161"/>
    <n v="4.0004235493435001"/>
    <n v="4.1231460571289098"/>
    <n v="-0.12272250778540972"/>
    <n v="1.5060813917139948E-2"/>
    <b v="1"/>
    <b v="0"/>
    <b v="0"/>
    <b v="0"/>
    <b v="0"/>
    <b v="0"/>
    <x v="3"/>
    <n v="3516"/>
  </r>
  <r>
    <n v="17"/>
    <n v="128"/>
    <n v="5.2941176470588198"/>
    <n v="2"/>
    <n v="220"/>
    <n v="4"/>
    <n v="4.1569466590881303"/>
    <n v="-0.15694665908813032"/>
    <n v="2.46322537989258E-2"/>
    <b v="1"/>
    <b v="0"/>
    <b v="0"/>
    <b v="0"/>
    <b v="0"/>
    <b v="0"/>
    <x v="3"/>
    <n v="3517"/>
  </r>
  <r>
    <n v="17"/>
    <n v="128"/>
    <n v="5.2941176470588198"/>
    <n v="2"/>
    <n v="226"/>
    <n v="4.7514792899408302"/>
    <n v="4.1600279808044398"/>
    <n v="0.59145130913639044"/>
    <n v="0.34981465107915011"/>
    <b v="1"/>
    <b v="0"/>
    <b v="0"/>
    <b v="0"/>
    <b v="0"/>
    <b v="0"/>
    <x v="5"/>
    <n v="3518"/>
  </r>
  <r>
    <n v="17"/>
    <n v="128"/>
    <n v="5.2941176470588198"/>
    <n v="2"/>
    <n v="188"/>
    <n v="4.5294117647058796"/>
    <n v="4.1336011886596697"/>
    <n v="0.39581057604620984"/>
    <n v="0.15666601211003245"/>
    <b v="1"/>
    <b v="0"/>
    <b v="0"/>
    <b v="0"/>
    <b v="0"/>
    <b v="0"/>
    <x v="3"/>
    <n v="3519"/>
  </r>
  <r>
    <n v="17"/>
    <n v="128"/>
    <n v="5.2941176470588198"/>
    <n v="2"/>
    <n v="152"/>
    <n v="4.23566878980892"/>
    <n v="4.1212172508239702"/>
    <n v="0.11445153898494986"/>
    <n v="1.3099154776023499E-2"/>
    <b v="1"/>
    <b v="0"/>
    <b v="0"/>
    <b v="0"/>
    <b v="0"/>
    <b v="0"/>
    <x v="3"/>
    <n v="3520"/>
  </r>
  <r>
    <n v="17"/>
    <n v="128"/>
    <n v="5.2941176470588198"/>
    <n v="2"/>
    <n v="129"/>
    <n v="4.0053781897242198"/>
    <n v="4.1152939796447798"/>
    <n v="-0.10991578992056006"/>
    <n v="1.2081480873860692E-2"/>
    <b v="1"/>
    <b v="0"/>
    <b v="0"/>
    <b v="0"/>
    <b v="0"/>
    <b v="0"/>
    <x v="3"/>
    <n v="3521"/>
  </r>
  <r>
    <n v="17"/>
    <n v="128"/>
    <n v="5.2941176470588198"/>
    <n v="2"/>
    <n v="132"/>
    <n v="4.9767441860465098"/>
    <n v="4.1159791946411097"/>
    <n v="0.86076499140540008"/>
    <n v="0.74091637042913849"/>
    <b v="1"/>
    <b v="0"/>
    <b v="0"/>
    <b v="0"/>
    <b v="0"/>
    <b v="0"/>
    <x v="5"/>
    <n v="3522"/>
  </r>
  <r>
    <n v="17"/>
    <n v="128"/>
    <n v="5.2941176470588198"/>
    <n v="2"/>
    <n v="134"/>
    <n v="4.7916666666666696"/>
    <n v="4.1164531707763699"/>
    <n v="0.67521349589029978"/>
    <n v="0.45591326503239987"/>
    <b v="1"/>
    <b v="0"/>
    <b v="0"/>
    <b v="0"/>
    <b v="0"/>
    <b v="0"/>
    <x v="5"/>
    <n v="3523"/>
  </r>
  <r>
    <n v="17"/>
    <n v="128"/>
    <n v="5.2941176470588198"/>
    <n v="2"/>
    <n v="294"/>
    <n v="4.9305263157894696"/>
    <n v="4.1962552070617702"/>
    <n v="0.73427110872769941"/>
    <n v="0.53915406111220499"/>
    <b v="1"/>
    <b v="0"/>
    <b v="0"/>
    <b v="0"/>
    <b v="0"/>
    <b v="0"/>
    <x v="5"/>
    <n v="3524"/>
  </r>
  <r>
    <n v="17"/>
    <n v="128"/>
    <n v="5.2941176470588198"/>
    <n v="2"/>
    <n v="162"/>
    <n v="4.2198795180722897"/>
    <n v="4.12335205078125"/>
    <n v="9.652746729103967E-2"/>
    <n v="9.3175519416227332E-3"/>
    <b v="1"/>
    <b v="0"/>
    <b v="0"/>
    <b v="0"/>
    <b v="0"/>
    <b v="0"/>
    <x v="3"/>
    <n v="3525"/>
  </r>
  <r>
    <n v="17"/>
    <n v="128"/>
    <n v="5.2941176470588198"/>
    <n v="2"/>
    <n v="296"/>
    <n v="4.0769230769230802"/>
    <n v="4.1972498893737802"/>
    <n v="-0.12032681245069998"/>
    <n v="1.4478541794545928E-2"/>
    <b v="1"/>
    <b v="0"/>
    <b v="0"/>
    <b v="0"/>
    <b v="0"/>
    <b v="0"/>
    <x v="3"/>
    <n v="3526"/>
  </r>
  <r>
    <n v="17"/>
    <n v="128"/>
    <n v="5.2941176470588198"/>
    <n v="2"/>
    <n v="77"/>
    <n v="4.9902246256239602"/>
    <n v="4.0838112831115696"/>
    <n v="0.90641334251239059"/>
    <n v="0.8215851474844843"/>
    <b v="1"/>
    <b v="0"/>
    <b v="0"/>
    <b v="0"/>
    <b v="0"/>
    <b v="0"/>
    <x v="5"/>
    <n v="3527"/>
  </r>
  <r>
    <n v="17"/>
    <n v="128"/>
    <n v="5.2941176470588198"/>
    <n v="2"/>
    <n v="90"/>
    <n v="4.9308005427408403"/>
    <n v="4.09942722320557"/>
    <n v="0.83137331953527038"/>
    <n v="0.6911815964350948"/>
    <b v="1"/>
    <b v="0"/>
    <b v="0"/>
    <b v="0"/>
    <b v="0"/>
    <b v="0"/>
    <x v="5"/>
    <n v="3528"/>
  </r>
  <r>
    <n v="17"/>
    <n v="128"/>
    <n v="5.2941176470588198"/>
    <n v="2"/>
    <n v="80"/>
    <n v="4.9661016949152499"/>
    <n v="4.0893735885620099"/>
    <n v="0.87672810635323994"/>
    <n v="0.76865217246973805"/>
    <b v="1"/>
    <b v="0"/>
    <b v="0"/>
    <b v="0"/>
    <b v="0"/>
    <b v="0"/>
    <x v="5"/>
    <n v="3529"/>
  </r>
  <r>
    <n v="17"/>
    <n v="128"/>
    <n v="5.2941176470588198"/>
    <n v="2"/>
    <n v="30"/>
    <n v="4.4180265365258498"/>
    <n v="4.0118427276611301"/>
    <n v="0.40618380886471961"/>
    <n v="0.16498528658385106"/>
    <b v="1"/>
    <b v="0"/>
    <b v="0"/>
    <b v="0"/>
    <b v="0"/>
    <b v="0"/>
    <x v="3"/>
    <n v="3530"/>
  </r>
  <r>
    <n v="17"/>
    <n v="128"/>
    <n v="5.2941176470588198"/>
    <n v="2"/>
    <n v="225"/>
    <n v="4.0667678300455199"/>
    <n v="4.1595144271850604"/>
    <n v="-9.2746597139540476E-2"/>
    <n v="8.6019312809642173E-3"/>
    <b v="1"/>
    <b v="0"/>
    <b v="0"/>
    <b v="0"/>
    <b v="0"/>
    <b v="0"/>
    <x v="3"/>
    <n v="3531"/>
  </r>
  <r>
    <n v="17"/>
    <n v="128"/>
    <n v="5.2941176470588198"/>
    <n v="2"/>
    <n v="230"/>
    <n v="4.9267073847862299"/>
    <n v="4.1620817184448198"/>
    <n v="0.76462566634141016"/>
    <n v="0.58465240962804554"/>
    <b v="1"/>
    <b v="0"/>
    <b v="0"/>
    <b v="0"/>
    <b v="0"/>
    <b v="0"/>
    <x v="5"/>
    <n v="3532"/>
  </r>
  <r>
    <n v="17"/>
    <n v="128"/>
    <n v="5.2941176470588198"/>
    <n v="2"/>
    <n v="279"/>
    <n v="4.4653465346534604"/>
    <n v="4.1889476776123002"/>
    <n v="0.27639885704116018"/>
    <n v="7.6396328173659711E-2"/>
    <b v="1"/>
    <b v="0"/>
    <b v="0"/>
    <b v="0"/>
    <b v="0"/>
    <b v="0"/>
    <x v="3"/>
    <n v="3533"/>
  </r>
  <r>
    <n v="17"/>
    <n v="128"/>
    <n v="5.2941176470588198"/>
    <n v="2"/>
    <n v="55"/>
    <n v="4.97231012658228"/>
    <n v="4.05503129959106"/>
    <n v="0.91727882699121999"/>
    <n v="0.84140044644638845"/>
    <b v="1"/>
    <b v="0"/>
    <b v="0"/>
    <b v="0"/>
    <b v="0"/>
    <b v="0"/>
    <x v="5"/>
    <n v="3534"/>
  </r>
  <r>
    <n v="17"/>
    <n v="128"/>
    <n v="5.2941176470588198"/>
    <n v="2"/>
    <n v="254"/>
    <n v="4.1235955056179803"/>
    <n v="4.1769180297851598"/>
    <n v="-5.332252416717953E-2"/>
    <n v="2.8432915835594451E-3"/>
    <b v="1"/>
    <b v="0"/>
    <b v="0"/>
    <b v="0"/>
    <b v="0"/>
    <b v="0"/>
    <x v="3"/>
    <n v="3535"/>
  </r>
  <r>
    <n v="17"/>
    <n v="128"/>
    <n v="5.2941176470588198"/>
    <n v="2"/>
    <n v="297"/>
    <n v="4.8812010443864198"/>
    <n v="4.1977472305297896"/>
    <n v="0.68345381385663018"/>
    <n v="0.46710911567517327"/>
    <b v="1"/>
    <b v="0"/>
    <b v="0"/>
    <b v="0"/>
    <b v="0"/>
    <b v="0"/>
    <x v="5"/>
    <n v="3536"/>
  </r>
  <r>
    <n v="17"/>
    <n v="128"/>
    <n v="5.2941176470588198"/>
    <n v="2"/>
    <n v="110"/>
    <n v="4"/>
    <n v="4.1079072952270499"/>
    <n v="-0.10790729522704989"/>
    <n v="1.1643984363217705E-2"/>
    <b v="1"/>
    <b v="0"/>
    <b v="0"/>
    <b v="0"/>
    <b v="0"/>
    <b v="0"/>
    <x v="3"/>
    <n v="3537"/>
  </r>
  <r>
    <n v="17"/>
    <n v="128"/>
    <n v="5.2941176470588198"/>
    <n v="2"/>
    <n v="105"/>
    <n v="4.1112447384245296"/>
    <n v="4.1057872772216797"/>
    <n v="5.4574612028499558E-3"/>
    <n v="2.9783882780612488E-5"/>
    <b v="1"/>
    <b v="0"/>
    <b v="0"/>
    <b v="0"/>
    <b v="0"/>
    <b v="0"/>
    <x v="3"/>
    <n v="3538"/>
  </r>
  <r>
    <n v="17"/>
    <n v="128"/>
    <n v="5.2941176470588198"/>
    <n v="2"/>
    <n v="86"/>
    <n v="4.5669947009841003"/>
    <n v="4.0960545539856001"/>
    <n v="0.47094014699850018"/>
    <n v="0.22178462205496896"/>
    <b v="1"/>
    <b v="0"/>
    <b v="0"/>
    <b v="0"/>
    <b v="0"/>
    <b v="0"/>
    <x v="3"/>
    <n v="3539"/>
  </r>
  <r>
    <n v="17"/>
    <n v="128"/>
    <n v="5.2941176470588198"/>
    <n v="2"/>
    <n v="154"/>
    <n v="4"/>
    <n v="4.12170457839966"/>
    <n v="-0.12170457839965998"/>
    <n v="1.4812004403438982E-2"/>
    <b v="1"/>
    <b v="0"/>
    <b v="0"/>
    <b v="0"/>
    <b v="0"/>
    <b v="0"/>
    <x v="3"/>
    <n v="3540"/>
  </r>
  <r>
    <n v="17"/>
    <n v="128"/>
    <n v="5.2941176470588198"/>
    <n v="2"/>
    <n v="108"/>
    <n v="4.0322580645161299"/>
    <n v="4.1070590019226101"/>
    <n v="-7.4800937406480195E-2"/>
    <n v="5.5951802368881679E-3"/>
    <b v="1"/>
    <b v="0"/>
    <b v="0"/>
    <b v="0"/>
    <b v="0"/>
    <b v="0"/>
    <x v="3"/>
    <n v="3541"/>
  </r>
  <r>
    <n v="17"/>
    <n v="128"/>
    <n v="5.2941176470588198"/>
    <n v="2"/>
    <n v="33"/>
    <n v="4.3804347826086998"/>
    <n v="4.0149941444396999"/>
    <n v="0.36544063816899985"/>
    <n v="0.13354686002536587"/>
    <b v="1"/>
    <b v="0"/>
    <b v="0"/>
    <b v="0"/>
    <b v="0"/>
    <b v="0"/>
    <x v="3"/>
    <n v="3542"/>
  </r>
  <r>
    <n v="17"/>
    <n v="128"/>
    <n v="5.2941176470588198"/>
    <n v="2"/>
    <n v="165"/>
    <n v="4.2048192771084301"/>
    <n v="4.1239700317382804"/>
    <n v="8.0849245370149703E-2"/>
    <n v="6.5366004769226733E-3"/>
    <b v="1"/>
    <b v="0"/>
    <b v="0"/>
    <b v="0"/>
    <b v="0"/>
    <b v="0"/>
    <x v="3"/>
    <n v="3543"/>
  </r>
  <r>
    <n v="17"/>
    <n v="128"/>
    <n v="5.2941176470588198"/>
    <n v="2"/>
    <n v="133"/>
    <n v="4.9828978622327798"/>
    <n v="4.1162075996398899"/>
    <n v="0.86669026259288984"/>
    <n v="0.75115201127333231"/>
    <b v="1"/>
    <b v="0"/>
    <b v="0"/>
    <b v="0"/>
    <b v="0"/>
    <b v="0"/>
    <x v="5"/>
    <n v="3544"/>
  </r>
  <r>
    <n v="17"/>
    <n v="128"/>
    <n v="5.2941176470588198"/>
    <n v="2"/>
    <n v="219"/>
    <n v="4"/>
    <n v="4.15643310546875"/>
    <n v="-0.15643310546875"/>
    <n v="2.4471316486597061E-2"/>
    <b v="1"/>
    <b v="0"/>
    <b v="0"/>
    <b v="0"/>
    <b v="0"/>
    <b v="0"/>
    <x v="3"/>
    <n v="3545"/>
  </r>
  <r>
    <n v="17"/>
    <n v="128"/>
    <n v="5.2941176470588198"/>
    <n v="2"/>
    <n v="153"/>
    <n v="4.7712418300653603"/>
    <n v="4.12146091461182"/>
    <n v="0.64978091545354033"/>
    <n v="0.42221523808764094"/>
    <b v="1"/>
    <b v="0"/>
    <b v="0"/>
    <b v="0"/>
    <b v="0"/>
    <b v="0"/>
    <x v="5"/>
    <n v="3546"/>
  </r>
  <r>
    <n v="17"/>
    <n v="128"/>
    <n v="5.2941176470588198"/>
    <n v="2"/>
    <n v="255"/>
    <n v="4.9252336448598104"/>
    <n v="4.1773991584777797"/>
    <n v="0.74783448638203076"/>
    <n v="0.55925641902227574"/>
    <b v="1"/>
    <b v="0"/>
    <b v="0"/>
    <b v="0"/>
    <b v="0"/>
    <b v="0"/>
    <x v="5"/>
    <n v="3547"/>
  </r>
  <r>
    <n v="17"/>
    <n v="128"/>
    <n v="5.2941176470588198"/>
    <n v="2"/>
    <n v="99"/>
    <n v="4"/>
    <n v="4.1032433509826696"/>
    <n v="-0.10324335098266957"/>
    <n v="1.0659189522130698E-2"/>
    <b v="1"/>
    <b v="0"/>
    <b v="0"/>
    <b v="0"/>
    <b v="0"/>
    <b v="0"/>
    <x v="3"/>
    <n v="3548"/>
  </r>
  <r>
    <n v="17"/>
    <n v="128"/>
    <n v="5.2941176470588198"/>
    <n v="2"/>
    <n v="198"/>
    <n v="4.0254957507082203"/>
    <n v="4.1421365737915004"/>
    <n v="-0.11664082308328005"/>
    <n v="1.3605081609545037E-2"/>
    <b v="1"/>
    <b v="0"/>
    <b v="0"/>
    <b v="0"/>
    <b v="0"/>
    <b v="0"/>
    <x v="3"/>
    <n v="3549"/>
  </r>
  <r>
    <n v="17"/>
    <n v="128"/>
    <n v="5.2941176470588198"/>
    <n v="2"/>
    <n v="111"/>
    <n v="4.0197424892703904"/>
    <n v="4.1083312034606898"/>
    <n v="-8.8588714190299456E-2"/>
    <n v="7.847960281890564E-3"/>
    <b v="1"/>
    <b v="0"/>
    <b v="0"/>
    <b v="0"/>
    <b v="0"/>
    <b v="0"/>
    <x v="3"/>
    <n v="3550"/>
  </r>
  <r>
    <n v="17"/>
    <n v="128"/>
    <n v="5.2941176470588198"/>
    <n v="2"/>
    <n v="250"/>
    <n v="4.6563876651982401"/>
    <n v="4.1749935150146502"/>
    <n v="0.48139415018358989"/>
    <n v="0.2317403278309807"/>
    <b v="1"/>
    <b v="0"/>
    <b v="0"/>
    <b v="0"/>
    <b v="0"/>
    <b v="0"/>
    <x v="3"/>
    <n v="3551"/>
  </r>
  <r>
    <n v="17"/>
    <n v="128"/>
    <n v="5.2941176470588198"/>
    <n v="2"/>
    <n v="58"/>
    <n v="4.9403472931562797"/>
    <n v="4.0589494705200204"/>
    <n v="0.88139782263625932"/>
    <n v="0.77686212174793889"/>
    <b v="1"/>
    <b v="0"/>
    <b v="0"/>
    <b v="0"/>
    <b v="0"/>
    <b v="0"/>
    <x v="5"/>
    <n v="3552"/>
  </r>
  <r>
    <n v="17"/>
    <n v="128"/>
    <n v="5.2941176470588198"/>
    <n v="2"/>
    <n v="36"/>
    <n v="4.0177878395860303"/>
    <n v="4.0202040672302202"/>
    <n v="-2.4162276441899166E-3"/>
    <n v="5.8381560285475547E-6"/>
    <b v="1"/>
    <b v="0"/>
    <b v="0"/>
    <b v="0"/>
    <b v="0"/>
    <b v="0"/>
    <x v="3"/>
    <n v="3553"/>
  </r>
  <r>
    <n v="17"/>
    <n v="128"/>
    <n v="5.2941176470588198"/>
    <n v="2"/>
    <n v="45"/>
    <n v="4.9085280607149997"/>
    <n v="4.04109811782837"/>
    <n v="0.86742994288662967"/>
    <n v="0.75243470581630156"/>
    <b v="1"/>
    <b v="0"/>
    <b v="0"/>
    <b v="0"/>
    <b v="0"/>
    <b v="0"/>
    <x v="5"/>
    <n v="3554"/>
  </r>
  <r>
    <n v="17"/>
    <n v="128"/>
    <n v="5.2941176470588198"/>
    <n v="2"/>
    <n v="141"/>
    <n v="4.0260869565217403"/>
    <n v="4.1180229187011701"/>
    <n v="-9.1935962179429787E-2"/>
    <n v="8.4522211418575442E-3"/>
    <b v="1"/>
    <b v="0"/>
    <b v="0"/>
    <b v="0"/>
    <b v="0"/>
    <b v="0"/>
    <x v="3"/>
    <n v="3555"/>
  </r>
  <r>
    <n v="17"/>
    <n v="128"/>
    <n v="5.2941176470588198"/>
    <n v="2"/>
    <n v="164"/>
    <n v="4.0429447852760703"/>
    <n v="4.1237640380859402"/>
    <n v="-8.0819252809869901E-2"/>
    <n v="6.5317516247456638E-3"/>
    <b v="1"/>
    <b v="0"/>
    <b v="0"/>
    <b v="0"/>
    <b v="0"/>
    <b v="0"/>
    <x v="3"/>
    <n v="3556"/>
  </r>
  <r>
    <n v="17"/>
    <n v="128"/>
    <n v="5.2941176470588198"/>
    <n v="2"/>
    <n v="142"/>
    <n v="4.0344827586206904"/>
    <n v="4.1183209419250497"/>
    <n v="-8.3838183304359326E-2"/>
    <n v="7.0288409797753552E-3"/>
    <b v="1"/>
    <b v="0"/>
    <b v="0"/>
    <b v="0"/>
    <b v="0"/>
    <b v="0"/>
    <x v="3"/>
    <n v="3557"/>
  </r>
  <r>
    <n v="17"/>
    <n v="128"/>
    <n v="5.2941176470588198"/>
    <n v="2"/>
    <n v="180"/>
    <n v="4.2"/>
    <n v="4.1283674240112296"/>
    <n v="7.1632575988770597E-2"/>
    <n v="5.131225942786994E-3"/>
    <b v="1"/>
    <b v="0"/>
    <b v="0"/>
    <b v="0"/>
    <b v="0"/>
    <b v="0"/>
    <x v="3"/>
    <n v="3558"/>
  </r>
  <r>
    <n v="17"/>
    <n v="128"/>
    <n v="5.2941176470588198"/>
    <n v="2"/>
    <n v="114"/>
    <n v="4.0163934426229497"/>
    <n v="4.1096029281616202"/>
    <n v="-9.3209485538670478E-2"/>
    <n v="8.6880081943836208E-3"/>
    <b v="1"/>
    <b v="0"/>
    <b v="0"/>
    <b v="0"/>
    <b v="0"/>
    <b v="0"/>
    <x v="3"/>
    <n v="3559"/>
  </r>
  <r>
    <n v="17"/>
    <n v="128"/>
    <n v="5.2941176470588198"/>
    <n v="2"/>
    <n v="24"/>
    <n v="4.078125"/>
    <n v="4.0087823867797896"/>
    <n v="6.9342613220210403E-2"/>
    <n v="4.8083980082076986E-3"/>
    <b v="1"/>
    <b v="0"/>
    <b v="0"/>
    <b v="0"/>
    <b v="0"/>
    <b v="0"/>
    <x v="3"/>
    <n v="3560"/>
  </r>
  <r>
    <n v="17"/>
    <n v="128"/>
    <n v="5.2941176470588198"/>
    <n v="2"/>
    <n v="49"/>
    <n v="4"/>
    <n v="4.0475735664367702"/>
    <n v="-4.7573566436770243E-2"/>
    <n v="2.2632442235137923E-3"/>
    <b v="1"/>
    <b v="0"/>
    <b v="0"/>
    <b v="0"/>
    <b v="0"/>
    <b v="0"/>
    <x v="3"/>
    <n v="3561"/>
  </r>
  <r>
    <n v="17"/>
    <n v="128"/>
    <n v="5.2941176470588198"/>
    <n v="2"/>
    <n v="120"/>
    <n v="4"/>
    <n v="4.1121726036071804"/>
    <n v="-0.1121726036071804"/>
    <n v="1.2582693000013622E-2"/>
    <b v="1"/>
    <b v="0"/>
    <b v="0"/>
    <b v="0"/>
    <b v="0"/>
    <b v="0"/>
    <x v="3"/>
    <n v="3562"/>
  </r>
  <r>
    <n v="17"/>
    <n v="128"/>
    <n v="5.2941176470588198"/>
    <n v="2"/>
    <n v="78"/>
    <n v="4.9582898852971802"/>
    <n v="4.0856657028198198"/>
    <n v="0.8726241824773604"/>
    <n v="0.76147296384428154"/>
    <b v="1"/>
    <b v="0"/>
    <b v="0"/>
    <b v="0"/>
    <b v="0"/>
    <b v="0"/>
    <x v="5"/>
    <n v="3563"/>
  </r>
  <r>
    <n v="17"/>
    <n v="128"/>
    <n v="5.2941176470588198"/>
    <n v="2"/>
    <n v="70"/>
    <n v="4.4347826086956497"/>
    <n v="4.0737543106079102"/>
    <n v="0.36102829808773951"/>
    <n v="0.13034143202012968"/>
    <b v="1"/>
    <b v="0"/>
    <b v="0"/>
    <b v="0"/>
    <b v="0"/>
    <b v="0"/>
    <x v="3"/>
    <n v="3564"/>
  </r>
  <r>
    <n v="17"/>
    <n v="128"/>
    <n v="5.2941176470588198"/>
    <n v="2"/>
    <n v="157"/>
    <n v="4.0285714285714302"/>
    <n v="4.1223220825195304"/>
    <n v="-9.3750653948100116E-2"/>
    <n v="8.7891851156964192E-3"/>
    <b v="1"/>
    <b v="0"/>
    <b v="0"/>
    <b v="0"/>
    <b v="0"/>
    <b v="0"/>
    <x v="3"/>
    <n v="3565"/>
  </r>
  <r>
    <n v="17"/>
    <n v="128"/>
    <n v="5.2941176470588198"/>
    <n v="2"/>
    <n v="46"/>
    <n v="4.81102362204724"/>
    <n v="4.0437817573547399"/>
    <n v="0.76724186469250011"/>
    <n v="0.58866007893682459"/>
    <b v="1"/>
    <b v="0"/>
    <b v="0"/>
    <b v="0"/>
    <b v="0"/>
    <b v="0"/>
    <x v="5"/>
    <n v="3566"/>
  </r>
  <r>
    <n v="17"/>
    <n v="128"/>
    <n v="5.2941176470588198"/>
    <n v="2"/>
    <n v="121"/>
    <n v="4"/>
    <n v="4.1126227378845197"/>
    <n v="-0.11262273788451971"/>
    <n v="1.268388108860523E-2"/>
    <b v="1"/>
    <b v="0"/>
    <b v="0"/>
    <b v="0"/>
    <b v="0"/>
    <b v="0"/>
    <x v="3"/>
    <n v="3567"/>
  </r>
  <r>
    <n v="17"/>
    <n v="128"/>
    <n v="5.2941176470588198"/>
    <n v="2"/>
    <n v="22"/>
    <n v="4"/>
    <n v="4.00805711746216"/>
    <n v="-8.0571174621599795E-3"/>
    <n v="6.4917141799043267E-5"/>
    <b v="1"/>
    <b v="0"/>
    <b v="0"/>
    <b v="0"/>
    <b v="0"/>
    <b v="0"/>
    <x v="3"/>
    <n v="3568"/>
  </r>
  <r>
    <n v="17"/>
    <n v="128"/>
    <n v="5.2941176470588198"/>
    <n v="2"/>
    <n v="14"/>
    <n v="4.5908396946564896"/>
    <n v="4.00502681732178"/>
    <n v="0.58581287733470955"/>
    <n v="0.34317672725117143"/>
    <b v="1"/>
    <b v="0"/>
    <b v="0"/>
    <b v="0"/>
    <b v="0"/>
    <b v="0"/>
    <x v="5"/>
    <n v="3569"/>
  </r>
  <r>
    <n v="17"/>
    <n v="128"/>
    <n v="5.2941176470588198"/>
    <n v="2"/>
    <n v="95"/>
    <n v="4"/>
    <n v="4.1015472412109402"/>
    <n v="-0.10154724121094016"/>
    <n v="1.0311842197552865E-2"/>
    <b v="1"/>
    <b v="0"/>
    <b v="0"/>
    <b v="0"/>
    <b v="0"/>
    <b v="0"/>
    <x v="3"/>
    <n v="3570"/>
  </r>
  <r>
    <n v="17"/>
    <n v="128"/>
    <n v="5.2941176470588198"/>
    <n v="2"/>
    <n v="94"/>
    <n v="4"/>
    <n v="4.1011233329772896"/>
    <n v="-0.10112333297728959"/>
    <n v="1.0225928472435785E-2"/>
    <b v="1"/>
    <b v="0"/>
    <b v="0"/>
    <b v="0"/>
    <b v="0"/>
    <b v="0"/>
    <x v="3"/>
    <n v="3571"/>
  </r>
  <r>
    <n v="17"/>
    <n v="128"/>
    <n v="5.2941176470588198"/>
    <n v="2"/>
    <n v="72"/>
    <n v="4"/>
    <n v="4.0761137008667001"/>
    <n v="-7.6113700866700107E-2"/>
    <n v="5.7932954596255047E-3"/>
    <b v="1"/>
    <b v="0"/>
    <b v="0"/>
    <b v="0"/>
    <b v="0"/>
    <b v="0"/>
    <x v="3"/>
    <n v="3572"/>
  </r>
  <r>
    <n v="17"/>
    <n v="128"/>
    <n v="5.2941176470588198"/>
    <n v="2"/>
    <n v="73"/>
    <n v="4.9285714285714297"/>
    <n v="4.0772938728332502"/>
    <n v="0.85127755573817954"/>
    <n v="0.72467347690356931"/>
    <b v="1"/>
    <b v="0"/>
    <b v="0"/>
    <b v="0"/>
    <b v="0"/>
    <b v="0"/>
    <x v="5"/>
    <n v="3573"/>
  </r>
  <r>
    <n v="17"/>
    <n v="128"/>
    <n v="5.2941176470588198"/>
    <n v="2"/>
    <n v="112"/>
    <n v="4.71830985915493"/>
    <n v="4.1087551116943404"/>
    <n v="0.60955474746058957"/>
    <n v="0.37155699015174315"/>
    <b v="1"/>
    <b v="0"/>
    <b v="0"/>
    <b v="0"/>
    <b v="0"/>
    <b v="0"/>
    <x v="5"/>
    <n v="3574"/>
  </r>
  <r>
    <n v="17"/>
    <n v="128"/>
    <n v="5.2941176470588198"/>
    <n v="2"/>
    <n v="79"/>
    <n v="4.16161616161616"/>
    <n v="4.0875196456909197"/>
    <n v="7.4096515925240247E-2"/>
    <n v="5.4902936722593812E-3"/>
    <b v="1"/>
    <b v="0"/>
    <b v="0"/>
    <b v="0"/>
    <b v="0"/>
    <b v="0"/>
    <x v="3"/>
    <n v="3575"/>
  </r>
  <r>
    <n v="17"/>
    <n v="128"/>
    <n v="5.2941176470588198"/>
    <n v="2"/>
    <n v="61"/>
    <n v="4"/>
    <n v="4.0628676414489702"/>
    <n v="-6.2867641448970168E-2"/>
    <n v="3.9523403413562717E-3"/>
    <b v="1"/>
    <b v="0"/>
    <b v="0"/>
    <b v="0"/>
    <b v="0"/>
    <b v="0"/>
    <x v="3"/>
    <n v="3576"/>
  </r>
  <r>
    <n v="17"/>
    <n v="128"/>
    <n v="5.2941176470588198"/>
    <n v="2"/>
    <n v="31"/>
    <n v="4.8772977941176503"/>
    <n v="4.0126476287841797"/>
    <n v="0.86465016533347061"/>
    <n v="0.74761990841119808"/>
    <b v="1"/>
    <b v="0"/>
    <b v="0"/>
    <b v="0"/>
    <b v="0"/>
    <b v="0"/>
    <x v="5"/>
    <n v="3577"/>
  </r>
  <r>
    <n v="17"/>
    <n v="128"/>
    <n v="5.2941176470588198"/>
    <n v="2"/>
    <n v="15"/>
    <n v="4.8850574712643704"/>
    <n v="4.0054345130920401"/>
    <n v="0.87962295817233027"/>
    <n v="0.77373654854384111"/>
    <b v="1"/>
    <b v="0"/>
    <b v="0"/>
    <b v="0"/>
    <b v="0"/>
    <b v="0"/>
    <x v="5"/>
    <n v="3578"/>
  </r>
  <r>
    <n v="17"/>
    <n v="128"/>
    <n v="5.2941176470588198"/>
    <n v="2"/>
    <n v="9"/>
    <n v="4.9972283464566898"/>
    <n v="4.00298976898193"/>
    <n v="0.99423857747475974"/>
    <n v="0.98851034893903378"/>
    <b v="1"/>
    <b v="0"/>
    <b v="0"/>
    <b v="0"/>
    <b v="0"/>
    <b v="0"/>
    <x v="5"/>
    <n v="3579"/>
  </r>
  <r>
    <n v="17"/>
    <n v="128"/>
    <n v="5.2941176470588198"/>
    <n v="2"/>
    <n v="1029"/>
    <n v="5"/>
    <n v="4.4383983612060502"/>
    <n v="0.56160163879394975"/>
    <n v="0.31539640069605002"/>
    <b v="1"/>
    <b v="0"/>
    <b v="0"/>
    <b v="0"/>
    <b v="0"/>
    <b v="0"/>
    <x v="5"/>
    <n v="3580"/>
  </r>
  <r>
    <n v="17"/>
    <n v="128"/>
    <n v="5.2941176470588198"/>
    <n v="2"/>
    <n v="846"/>
    <n v="5"/>
    <n v="4.3527536392211896"/>
    <n v="0.64724636077881037"/>
    <n v="0.41892785154141393"/>
    <b v="1"/>
    <b v="0"/>
    <b v="0"/>
    <b v="0"/>
    <b v="0"/>
    <b v="0"/>
    <x v="5"/>
    <n v="3581"/>
  </r>
  <r>
    <n v="17"/>
    <n v="128"/>
    <n v="5.2941176470588198"/>
    <n v="2"/>
    <n v="581"/>
    <n v="5"/>
    <n v="4.2508010864257804"/>
    <n v="0.74919891357421964"/>
    <n v="0.56129901210079103"/>
    <b v="1"/>
    <b v="0"/>
    <b v="0"/>
    <b v="0"/>
    <b v="0"/>
    <b v="0"/>
    <x v="5"/>
    <n v="3582"/>
  </r>
  <r>
    <n v="17"/>
    <n v="128"/>
    <n v="5.2941176470588198"/>
    <n v="2"/>
    <n v="489"/>
    <n v="5"/>
    <n v="4.2337818145751998"/>
    <n v="0.76621818542480025"/>
    <n v="0.58709030767567361"/>
    <b v="1"/>
    <b v="0"/>
    <b v="0"/>
    <b v="0"/>
    <b v="0"/>
    <b v="0"/>
    <x v="5"/>
    <n v="3583"/>
  </r>
  <r>
    <n v="17"/>
    <n v="128"/>
    <n v="5.2941176470588198"/>
    <n v="2"/>
    <n v="106"/>
    <n v="5"/>
    <n v="4.1062111854553196"/>
    <n v="0.8937888145446804"/>
    <n v="0.7988584450051851"/>
    <b v="1"/>
    <b v="0"/>
    <b v="0"/>
    <b v="0"/>
    <b v="0"/>
    <b v="0"/>
    <x v="5"/>
    <n v="3584"/>
  </r>
  <r>
    <n v="17"/>
    <n v="128"/>
    <n v="5.2941176470588198"/>
    <n v="2"/>
    <n v="910"/>
    <n v="5"/>
    <n v="4.3845114707946804"/>
    <n v="0.6154885292053196"/>
    <n v="0.37882612958332756"/>
    <b v="1"/>
    <b v="0"/>
    <b v="0"/>
    <b v="0"/>
    <b v="0"/>
    <b v="0"/>
    <x v="5"/>
    <n v="3585"/>
  </r>
  <r>
    <n v="17"/>
    <n v="128"/>
    <n v="5.2941176470588198"/>
    <n v="2"/>
    <n v="553"/>
    <n v="5"/>
    <n v="4.2450380325317401"/>
    <n v="0.75496196746825994"/>
    <n v="0.569967572323546"/>
    <b v="1"/>
    <b v="0"/>
    <b v="0"/>
    <b v="0"/>
    <b v="0"/>
    <b v="0"/>
    <x v="5"/>
    <n v="3586"/>
  </r>
  <r>
    <n v="17"/>
    <n v="128"/>
    <n v="5.2941176470588198"/>
    <n v="2"/>
    <n v="681"/>
    <n v="5"/>
    <n v="4.28826951980591"/>
    <n v="0.71173048019409002"/>
    <n v="0.50656027643730994"/>
    <b v="1"/>
    <b v="0"/>
    <b v="0"/>
    <b v="0"/>
    <b v="0"/>
    <b v="0"/>
    <x v="5"/>
    <n v="3587"/>
  </r>
  <r>
    <n v="17"/>
    <n v="128"/>
    <n v="5.2941176470588198"/>
    <n v="2"/>
    <n v="789"/>
    <n v="5"/>
    <n v="4.3278365135192898"/>
    <n v="0.67216348648071023"/>
    <n v="0.45180375255790389"/>
    <b v="1"/>
    <b v="0"/>
    <b v="0"/>
    <b v="0"/>
    <b v="0"/>
    <b v="0"/>
    <x v="5"/>
    <n v="3588"/>
  </r>
  <r>
    <n v="17"/>
    <n v="128"/>
    <n v="5.2941176470588198"/>
    <n v="2"/>
    <n v="630"/>
    <n v="5"/>
    <n v="4.2625260353088397"/>
    <n v="0.73747396469116033"/>
    <n v="0.54386784859729875"/>
    <b v="1"/>
    <b v="0"/>
    <b v="0"/>
    <b v="0"/>
    <b v="0"/>
    <b v="0"/>
    <x v="5"/>
    <n v="3589"/>
  </r>
  <r>
    <n v="17"/>
    <n v="128"/>
    <n v="5.2941176470588198"/>
    <n v="2"/>
    <n v="730"/>
    <n v="5"/>
    <n v="4.3049750328064"/>
    <n v="0.69502496719359996"/>
    <n v="0.4830597050224647"/>
    <b v="1"/>
    <b v="0"/>
    <b v="0"/>
    <b v="0"/>
    <b v="0"/>
    <b v="0"/>
    <x v="5"/>
    <n v="3590"/>
  </r>
  <r>
    <n v="17"/>
    <n v="128"/>
    <n v="5.2941176470588198"/>
    <n v="2"/>
    <n v="790"/>
    <n v="5"/>
    <n v="4.3282661437988299"/>
    <n v="0.6717338562011701"/>
    <n v="0.45122637356689427"/>
    <b v="1"/>
    <b v="0"/>
    <b v="0"/>
    <b v="0"/>
    <b v="0"/>
    <b v="0"/>
    <x v="5"/>
    <n v="3591"/>
  </r>
  <r>
    <n v="17"/>
    <n v="128"/>
    <n v="5.2941176470588198"/>
    <n v="2"/>
    <n v="631"/>
    <n v="5"/>
    <n v="4.2627658843994096"/>
    <n v="0.73723411560059038"/>
    <n v="0.54351414120538466"/>
    <b v="1"/>
    <b v="0"/>
    <b v="0"/>
    <b v="0"/>
    <b v="0"/>
    <b v="0"/>
    <x v="5"/>
    <n v="3592"/>
  </r>
  <r>
    <n v="17"/>
    <n v="128"/>
    <n v="5.2941176470588198"/>
    <n v="2"/>
    <n v="118"/>
    <n v="5"/>
    <n v="4.1112990379333496"/>
    <n v="0.88870096206665039"/>
    <n v="0.78978939997818998"/>
    <b v="1"/>
    <b v="0"/>
    <b v="0"/>
    <b v="0"/>
    <b v="0"/>
    <b v="0"/>
    <x v="5"/>
    <n v="3593"/>
  </r>
  <r>
    <n v="17"/>
    <n v="128"/>
    <n v="5.2941176470588198"/>
    <n v="2"/>
    <n v="205"/>
    <n v="5"/>
    <n v="4.1474061012268102"/>
    <n v="0.85259389877318981"/>
    <n v="0.72691635622526818"/>
    <b v="1"/>
    <b v="0"/>
    <b v="0"/>
    <b v="0"/>
    <b v="0"/>
    <b v="0"/>
    <x v="5"/>
    <n v="3594"/>
  </r>
  <r>
    <n v="17"/>
    <n v="128"/>
    <n v="5.2941176470588198"/>
    <n v="2"/>
    <n v="178"/>
    <n v="5"/>
    <n v="4.1277093887329102"/>
    <n v="0.87229061126708984"/>
    <n v="0.76089091050471325"/>
    <b v="1"/>
    <b v="0"/>
    <b v="0"/>
    <b v="0"/>
    <b v="0"/>
    <b v="0"/>
    <x v="5"/>
    <n v="3595"/>
  </r>
  <r>
    <n v="17"/>
    <n v="128"/>
    <n v="5.2941176470588198"/>
    <n v="2"/>
    <n v="227"/>
    <n v="5"/>
    <n v="4.1605415344238299"/>
    <n v="0.8394584655761701"/>
    <n v="0.70469051542749794"/>
    <b v="1"/>
    <b v="0"/>
    <b v="0"/>
    <b v="0"/>
    <b v="0"/>
    <b v="0"/>
    <x v="5"/>
    <n v="3596"/>
  </r>
  <r>
    <n v="17"/>
    <n v="128"/>
    <n v="5.2941176470588198"/>
    <n v="2"/>
    <n v="299"/>
    <n v="5"/>
    <n v="4.1987419128418004"/>
    <n v="0.80125808715819957"/>
    <n v="0.64201452223641697"/>
    <b v="1"/>
    <b v="0"/>
    <b v="0"/>
    <b v="0"/>
    <b v="0"/>
    <b v="0"/>
    <x v="5"/>
    <n v="3597"/>
  </r>
  <r>
    <n v="17"/>
    <n v="128"/>
    <n v="5.2941176470588198"/>
    <n v="2"/>
    <n v="202"/>
    <n v="5"/>
    <n v="4.1452603340148899"/>
    <n v="0.85473966598511009"/>
    <n v="0.73057989660833755"/>
    <b v="1"/>
    <b v="0"/>
    <b v="0"/>
    <b v="0"/>
    <b v="0"/>
    <b v="0"/>
    <x v="5"/>
    <n v="3598"/>
  </r>
  <r>
    <n v="17"/>
    <n v="128"/>
    <n v="5.2941176470588198"/>
    <n v="2"/>
    <n v="175"/>
    <n v="5"/>
    <n v="4.1267228126525897"/>
    <n v="0.87327718734741033"/>
    <n v="0.762613045941404"/>
    <b v="1"/>
    <b v="0"/>
    <b v="0"/>
    <b v="0"/>
    <b v="0"/>
    <b v="0"/>
    <x v="5"/>
    <n v="3599"/>
  </r>
  <r>
    <n v="17"/>
    <n v="128"/>
    <n v="5.2941176470588198"/>
    <n v="2"/>
    <n v="224"/>
    <n v="5"/>
    <n v="4.1590008735656703"/>
    <n v="0.84099912643432972"/>
    <n v="0.70727953066330573"/>
    <b v="1"/>
    <b v="0"/>
    <b v="0"/>
    <b v="0"/>
    <b v="0"/>
    <b v="0"/>
    <x v="5"/>
    <n v="3600"/>
  </r>
  <r>
    <n v="17"/>
    <n v="128"/>
    <n v="5.2941176470588198"/>
    <n v="2"/>
    <n v="405"/>
    <n v="5"/>
    <n v="4.2226901054382298"/>
    <n v="0.77730989456177024"/>
    <n v="0.60421067218363034"/>
    <b v="1"/>
    <b v="0"/>
    <b v="0"/>
    <b v="0"/>
    <b v="0"/>
    <b v="0"/>
    <x v="5"/>
    <n v="3601"/>
  </r>
  <r>
    <n v="17"/>
    <n v="128"/>
    <n v="5.2941176470588198"/>
    <n v="2"/>
    <n v="454"/>
    <n v="5"/>
    <n v="4.2290458679199201"/>
    <n v="0.7709541320800799"/>
    <n v="0.59437027377134932"/>
    <b v="1"/>
    <b v="0"/>
    <b v="0"/>
    <b v="0"/>
    <b v="0"/>
    <b v="0"/>
    <x v="5"/>
    <n v="3602"/>
  </r>
  <r>
    <n v="17"/>
    <n v="128"/>
    <n v="5.2941176470588198"/>
    <n v="2"/>
    <n v="447"/>
    <n v="5"/>
    <n v="4.2281379699706996"/>
    <n v="0.77186203002930043"/>
    <n v="0.59577099340095263"/>
    <b v="1"/>
    <b v="0"/>
    <b v="0"/>
    <b v="0"/>
    <b v="0"/>
    <b v="0"/>
    <x v="5"/>
    <n v="3603"/>
  </r>
  <r>
    <n v="17"/>
    <n v="128"/>
    <n v="5.2941176470588198"/>
    <n v="2"/>
    <n v="367"/>
    <n v="5"/>
    <n v="4.2177610397338903"/>
    <n v="0.78223896026610973"/>
    <n v="0.6118977909582044"/>
    <b v="1"/>
    <b v="0"/>
    <b v="0"/>
    <b v="0"/>
    <b v="0"/>
    <b v="0"/>
    <x v="5"/>
    <n v="3604"/>
  </r>
  <r>
    <n v="17"/>
    <n v="128"/>
    <n v="5.2941176470588198"/>
    <n v="2"/>
    <n v="107"/>
    <n v="5"/>
    <n v="4.1066350936889604"/>
    <n v="0.8933649063110396"/>
    <n v="0.7981008558281325"/>
    <b v="1"/>
    <b v="0"/>
    <b v="0"/>
    <b v="0"/>
    <b v="0"/>
    <b v="0"/>
    <x v="5"/>
    <n v="3605"/>
  </r>
  <r>
    <n v="17"/>
    <n v="128"/>
    <n v="5.2941176470588198"/>
    <n v="2"/>
    <n v="63"/>
    <n v="5"/>
    <n v="4.0654797554016104"/>
    <n v="0.93452024459838956"/>
    <n v="0.87332808756423386"/>
    <b v="1"/>
    <b v="0"/>
    <b v="0"/>
    <b v="0"/>
    <b v="0"/>
    <b v="0"/>
    <x v="5"/>
    <n v="3606"/>
  </r>
  <r>
    <n v="17"/>
    <n v="128"/>
    <n v="5.2941176470588198"/>
    <n v="2"/>
    <n v="87"/>
    <n v="5"/>
    <n v="4.0970263481140101"/>
    <n v="0.90297365188598988"/>
    <n v="0.81536141600032086"/>
    <b v="1"/>
    <b v="0"/>
    <b v="0"/>
    <b v="0"/>
    <b v="0"/>
    <b v="0"/>
    <x v="5"/>
    <n v="3607"/>
  </r>
  <r>
    <n v="17"/>
    <n v="128"/>
    <n v="5.2941176470588198"/>
    <n v="2"/>
    <n v="450"/>
    <n v="5"/>
    <n v="4.2285270690918004"/>
    <n v="0.77147293090819957"/>
    <n v="0.59517048312408771"/>
    <b v="1"/>
    <b v="0"/>
    <b v="0"/>
    <b v="0"/>
    <b v="0"/>
    <b v="0"/>
    <x v="5"/>
    <n v="3608"/>
  </r>
  <r>
    <n v="17"/>
    <n v="128"/>
    <n v="5.2941176470588198"/>
    <n v="2"/>
    <n v="370"/>
    <n v="5"/>
    <n v="4.2181501388549796"/>
    <n v="0.78184986114502042"/>
    <n v="0.61128920537248777"/>
    <b v="1"/>
    <b v="0"/>
    <b v="0"/>
    <b v="0"/>
    <b v="0"/>
    <b v="0"/>
    <x v="5"/>
    <n v="3609"/>
  </r>
  <r>
    <n v="17"/>
    <n v="128"/>
    <n v="5.2941176470588198"/>
    <n v="2"/>
    <n v="679"/>
    <n v="5"/>
    <n v="4.28753662109375"/>
    <n v="0.71246337890625"/>
    <n v="0.50760406628251076"/>
    <b v="1"/>
    <b v="0"/>
    <b v="0"/>
    <b v="0"/>
    <b v="0"/>
    <b v="0"/>
    <x v="5"/>
    <n v="3610"/>
  </r>
  <r>
    <n v="17"/>
    <n v="128"/>
    <n v="5.2941176470588198"/>
    <n v="2"/>
    <n v="779"/>
    <n v="5"/>
    <n v="4.3237509727478001"/>
    <n v="0.67624902725219993"/>
    <n v="0.45731274685954665"/>
    <b v="1"/>
    <b v="0"/>
    <b v="0"/>
    <b v="0"/>
    <b v="0"/>
    <b v="0"/>
    <x v="5"/>
    <n v="3611"/>
  </r>
  <r>
    <n v="17"/>
    <n v="128"/>
    <n v="5.2941176470588198"/>
    <n v="2"/>
    <n v="135"/>
    <n v="5"/>
    <n v="4.11671686172485"/>
    <n v="0.88328313827515004"/>
    <n v="0.78018910236119787"/>
    <b v="1"/>
    <b v="0"/>
    <b v="0"/>
    <b v="0"/>
    <b v="0"/>
    <b v="0"/>
    <x v="5"/>
    <n v="3612"/>
  </r>
  <r>
    <n v="17"/>
    <n v="128"/>
    <n v="5.2941176470588198"/>
    <n v="2"/>
    <n v="503"/>
    <n v="5"/>
    <n v="4.23592281341553"/>
    <n v="0.76407718658446999"/>
    <n v="0.58381394705883893"/>
    <b v="1"/>
    <b v="0"/>
    <b v="0"/>
    <b v="0"/>
    <b v="0"/>
    <b v="0"/>
    <x v="5"/>
    <n v="3613"/>
  </r>
  <r>
    <n v="17"/>
    <n v="128"/>
    <n v="5.2941176470588198"/>
    <n v="2"/>
    <n v="416"/>
    <n v="5"/>
    <n v="4.2241168022155797"/>
    <n v="0.77588319778442028"/>
    <n v="0.60199473660417779"/>
    <b v="1"/>
    <b v="0"/>
    <b v="0"/>
    <b v="0"/>
    <b v="0"/>
    <b v="0"/>
    <x v="5"/>
    <n v="3614"/>
  </r>
  <r>
    <n v="17"/>
    <n v="128"/>
    <n v="5.2941176470588198"/>
    <n v="2"/>
    <n v="42"/>
    <n v="5"/>
    <n v="4.0334024429321298"/>
    <n v="0.96659755706787021"/>
    <n v="0.93431083732957465"/>
    <b v="1"/>
    <b v="0"/>
    <b v="0"/>
    <b v="0"/>
    <b v="0"/>
    <b v="0"/>
    <x v="5"/>
    <n v="3615"/>
  </r>
  <r>
    <n v="17"/>
    <n v="128"/>
    <n v="5.2941176470588198"/>
    <n v="2"/>
    <n v="525"/>
    <n v="5"/>
    <n v="4.2398910522460902"/>
    <n v="0.7601089477539098"/>
    <n v="0.57776561245555602"/>
    <b v="1"/>
    <b v="0"/>
    <b v="0"/>
    <b v="0"/>
    <b v="0"/>
    <b v="0"/>
    <x v="5"/>
    <n v="3616"/>
  </r>
  <r>
    <n v="17"/>
    <n v="128"/>
    <n v="5.2941176470588198"/>
    <n v="2"/>
    <n v="582"/>
    <n v="5"/>
    <n v="4.2510213851928702"/>
    <n v="0.74897861480712979"/>
    <n v="0.56096896543840691"/>
    <b v="1"/>
    <b v="0"/>
    <b v="0"/>
    <b v="0"/>
    <b v="0"/>
    <b v="0"/>
    <x v="5"/>
    <n v="3617"/>
  </r>
  <r>
    <n v="17"/>
    <n v="128"/>
    <n v="5.2941176470588198"/>
    <n v="2"/>
    <n v="606"/>
    <n v="5"/>
    <n v="4.2567648887634304"/>
    <n v="0.7432351112365696"/>
    <n v="0.55239843057483595"/>
    <b v="1"/>
    <b v="0"/>
    <b v="0"/>
    <b v="0"/>
    <b v="0"/>
    <b v="0"/>
    <x v="5"/>
    <n v="3618"/>
  </r>
  <r>
    <n v="17"/>
    <n v="128"/>
    <n v="5.2941176470588198"/>
    <n v="2"/>
    <n v="570"/>
    <n v="5"/>
    <n v="4.2484550476074201"/>
    <n v="0.7515449523925799"/>
    <n v="0.56481981546676518"/>
    <b v="1"/>
    <b v="0"/>
    <b v="0"/>
    <b v="0"/>
    <b v="0"/>
    <b v="0"/>
    <x v="5"/>
    <n v="3619"/>
  </r>
  <r>
    <n v="17"/>
    <n v="128"/>
    <n v="5.2941176470588198"/>
    <n v="2"/>
    <n v="680"/>
    <n v="5"/>
    <n v="4.28790283203125"/>
    <n v="0.71209716796875"/>
    <n v="0.50708237662911415"/>
    <b v="1"/>
    <b v="0"/>
    <b v="0"/>
    <b v="0"/>
    <b v="0"/>
    <b v="0"/>
    <x v="5"/>
    <n v="3620"/>
  </r>
  <r>
    <n v="17"/>
    <n v="128"/>
    <n v="5.2941176470588198"/>
    <n v="2"/>
    <n v="526"/>
    <n v="5"/>
    <n v="4.2400717735290501"/>
    <n v="0.75992822647094993"/>
    <n v="0.57749090938728331"/>
    <b v="1"/>
    <b v="0"/>
    <b v="0"/>
    <b v="0"/>
    <b v="0"/>
    <b v="0"/>
    <x v="5"/>
    <n v="3621"/>
  </r>
  <r>
    <n v="17"/>
    <n v="128"/>
    <n v="5.2941176470588198"/>
    <n v="2"/>
    <n v="534"/>
    <n v="5"/>
    <n v="4.2415146827697798"/>
    <n v="0.75848531723022017"/>
    <n v="0.57529997645382769"/>
    <b v="1"/>
    <b v="0"/>
    <b v="0"/>
    <b v="0"/>
    <b v="0"/>
    <b v="0"/>
    <x v="5"/>
    <n v="3622"/>
  </r>
  <r>
    <n v="17"/>
    <n v="128"/>
    <n v="5.2941176470588198"/>
    <n v="2"/>
    <n v="81"/>
    <n v="5"/>
    <n v="4.0911965370178196"/>
    <n v="0.9088034629821804"/>
    <n v="0.82592373432840338"/>
    <b v="1"/>
    <b v="0"/>
    <b v="0"/>
    <b v="0"/>
    <b v="0"/>
    <b v="0"/>
    <x v="5"/>
    <n v="3623"/>
  </r>
  <r>
    <n v="17"/>
    <n v="128"/>
    <n v="5.2941176470588198"/>
    <n v="2"/>
    <n v="91"/>
    <n v="5"/>
    <n v="4.0998511314392099"/>
    <n v="0.90014886856079013"/>
    <n v="0.81026798557127067"/>
    <b v="1"/>
    <b v="0"/>
    <b v="0"/>
    <b v="0"/>
    <b v="0"/>
    <b v="0"/>
    <x v="5"/>
    <n v="3624"/>
  </r>
  <r>
    <n v="17"/>
    <n v="128"/>
    <n v="5.2941176470588198"/>
    <n v="2"/>
    <n v="150"/>
    <n v="5"/>
    <n v="4.1207299232482901"/>
    <n v="0.87927007675170987"/>
    <n v="0.77311586787095776"/>
    <b v="1"/>
    <b v="0"/>
    <b v="0"/>
    <b v="0"/>
    <b v="0"/>
    <b v="0"/>
    <x v="5"/>
    <n v="3625"/>
  </r>
  <r>
    <n v="17"/>
    <n v="128"/>
    <n v="5.2941176470588198"/>
    <n v="2"/>
    <n v="163"/>
    <n v="5"/>
    <n v="4.1235580444335902"/>
    <n v="0.8764419555664098"/>
    <n v="0.76815050147707264"/>
    <b v="1"/>
    <b v="0"/>
    <b v="0"/>
    <b v="0"/>
    <b v="0"/>
    <b v="0"/>
    <x v="5"/>
    <n v="3626"/>
  </r>
  <r>
    <n v="17"/>
    <n v="128"/>
    <n v="5.2941176470588198"/>
    <n v="2"/>
    <n v="166"/>
    <n v="5"/>
    <n v="4.1241755485534703"/>
    <n v="0.87582445144652965"/>
    <n v="0.76706846975161458"/>
    <b v="1"/>
    <b v="0"/>
    <b v="0"/>
    <b v="0"/>
    <b v="0"/>
    <b v="0"/>
    <x v="5"/>
    <n v="3627"/>
  </r>
  <r>
    <n v="17"/>
    <n v="128"/>
    <n v="5.2941176470588198"/>
    <n v="2"/>
    <n v="189"/>
    <n v="5"/>
    <n v="4.1344547271728498"/>
    <n v="0.86554527282715021"/>
    <n v="0.74916861931342593"/>
    <b v="1"/>
    <b v="0"/>
    <b v="0"/>
    <b v="0"/>
    <b v="0"/>
    <b v="0"/>
    <x v="5"/>
    <n v="3628"/>
  </r>
  <r>
    <n v="17"/>
    <n v="128"/>
    <n v="5.2941176470588198"/>
    <n v="2"/>
    <n v="127"/>
    <n v="5"/>
    <n v="4.1148481369018599"/>
    <n v="0.88515186309814009"/>
    <n v="0.78349382074610852"/>
    <b v="1"/>
    <b v="0"/>
    <b v="0"/>
    <b v="0"/>
    <b v="0"/>
    <b v="0"/>
    <x v="5"/>
    <n v="3629"/>
  </r>
  <r>
    <n v="17"/>
    <n v="128"/>
    <n v="5.2941176470588198"/>
    <n v="2"/>
    <n v="262"/>
    <n v="5"/>
    <n v="4.1807675361633301"/>
    <n v="0.81923246383666992"/>
    <n v="0.67114182980390069"/>
    <b v="1"/>
    <b v="0"/>
    <b v="0"/>
    <b v="0"/>
    <b v="0"/>
    <b v="0"/>
    <x v="5"/>
    <n v="3630"/>
  </r>
  <r>
    <n v="17"/>
    <n v="128"/>
    <n v="5.2941176470588198"/>
    <n v="2"/>
    <n v="331"/>
    <n v="5"/>
    <n v="4.2155218124389604"/>
    <n v="0.7844781875610396"/>
    <n v="0.61540602675905365"/>
    <b v="1"/>
    <b v="0"/>
    <b v="0"/>
    <b v="0"/>
    <b v="0"/>
    <b v="0"/>
    <x v="5"/>
    <n v="3631"/>
  </r>
  <r>
    <n v="17"/>
    <n v="128"/>
    <n v="5.2941176470588198"/>
    <n v="2"/>
    <n v="401"/>
    <n v="5"/>
    <n v="4.2221713066101101"/>
    <n v="0.77782869338988991"/>
    <n v="0.60501747626062341"/>
    <b v="1"/>
    <b v="0"/>
    <b v="0"/>
    <b v="0"/>
    <b v="0"/>
    <b v="0"/>
    <x v="5"/>
    <n v="3632"/>
  </r>
  <r>
    <n v="17"/>
    <n v="128"/>
    <n v="5.2941176470588198"/>
    <n v="2"/>
    <n v="295"/>
    <n v="5"/>
    <n v="4.1967525482177699"/>
    <n v="0.80324745178223012"/>
    <n v="0.64520646879464605"/>
    <b v="1"/>
    <b v="0"/>
    <b v="0"/>
    <b v="0"/>
    <b v="0"/>
    <b v="0"/>
    <x v="5"/>
    <n v="3633"/>
  </r>
  <r>
    <n v="17"/>
    <n v="128"/>
    <n v="5.2941176470588198"/>
    <n v="2"/>
    <n v="419"/>
    <n v="5"/>
    <n v="4.2245059013366699"/>
    <n v="0.77549409866333008"/>
    <n v="0.60139109706165073"/>
    <b v="1"/>
    <b v="0"/>
    <b v="0"/>
    <b v="0"/>
    <b v="0"/>
    <b v="0"/>
    <x v="5"/>
    <n v="3634"/>
  </r>
  <r>
    <n v="17"/>
    <n v="128"/>
    <n v="5.2941176470588198"/>
    <n v="2"/>
    <n v="334"/>
    <n v="5"/>
    <n v="4.2172737121581996"/>
    <n v="0.78272628784180043"/>
    <n v="0.61266044167860501"/>
    <b v="1"/>
    <b v="0"/>
    <b v="0"/>
    <b v="0"/>
    <b v="0"/>
    <b v="0"/>
    <x v="5"/>
    <n v="3635"/>
  </r>
  <r>
    <n v="17"/>
    <n v="128"/>
    <n v="5.2941176470588198"/>
    <n v="2"/>
    <n v="333"/>
    <n v="5"/>
    <n v="4.2166900634765598"/>
    <n v="0.78330993652344016"/>
    <n v="0.6135744566563559"/>
    <b v="1"/>
    <b v="0"/>
    <b v="0"/>
    <b v="0"/>
    <b v="0"/>
    <b v="0"/>
    <x v="5"/>
    <n v="3636"/>
  </r>
  <r>
    <n v="17"/>
    <n v="128"/>
    <n v="5.2941176470588198"/>
    <n v="2"/>
    <n v="265"/>
    <n v="5"/>
    <n v="4.18221092224121"/>
    <n v="0.81778907775878995"/>
    <n v="0.66877897570157219"/>
    <b v="1"/>
    <b v="0"/>
    <b v="0"/>
    <b v="0"/>
    <b v="0"/>
    <b v="0"/>
    <x v="5"/>
    <n v="3637"/>
  </r>
  <r>
    <n v="17"/>
    <n v="128"/>
    <n v="5.2941176470588198"/>
    <n v="2"/>
    <n v="59"/>
    <n v="5"/>
    <n v="4.0602555274963397"/>
    <n v="0.93974447250366033"/>
    <n v="0.88311967360118282"/>
    <b v="1"/>
    <b v="0"/>
    <b v="0"/>
    <b v="0"/>
    <b v="0"/>
    <b v="0"/>
    <x v="5"/>
    <n v="3638"/>
  </r>
  <r>
    <n v="17"/>
    <n v="128"/>
    <n v="5.2941176470588198"/>
    <n v="2"/>
    <n v="280"/>
    <n v="5"/>
    <n v="4.1894288063049299"/>
    <n v="0.81057119369507014"/>
    <n v="0.65702566004825091"/>
    <b v="1"/>
    <b v="0"/>
    <b v="0"/>
    <b v="0"/>
    <b v="0"/>
    <b v="0"/>
    <x v="5"/>
    <n v="3639"/>
  </r>
  <r>
    <n v="17"/>
    <n v="128"/>
    <n v="5.2941176470588198"/>
    <n v="2"/>
    <n v="490"/>
    <n v="5"/>
    <n v="4.2339344024658203"/>
    <n v="0.76606559753417969"/>
    <n v="0.58685649972539977"/>
    <b v="1"/>
    <b v="0"/>
    <b v="0"/>
    <b v="0"/>
    <b v="0"/>
    <b v="0"/>
    <x v="5"/>
    <n v="3640"/>
  </r>
  <r>
    <n v="17"/>
    <n v="128"/>
    <n v="5.2941176470588198"/>
    <n v="2"/>
    <n v="186"/>
    <n v="5"/>
    <n v="4.13189697265625"/>
    <n v="0.86810302734375"/>
    <n v="0.75360286608338356"/>
    <b v="1"/>
    <b v="0"/>
    <b v="0"/>
    <b v="0"/>
    <b v="0"/>
    <b v="0"/>
    <x v="5"/>
    <n v="3641"/>
  </r>
  <r>
    <n v="17"/>
    <n v="128"/>
    <n v="5.2941176470588198"/>
    <n v="2"/>
    <n v="482"/>
    <n v="5"/>
    <n v="4.2327356338501003"/>
    <n v="0.76726436614989968"/>
    <n v="0.5886946075634073"/>
    <b v="1"/>
    <b v="0"/>
    <b v="0"/>
    <b v="0"/>
    <b v="0"/>
    <b v="0"/>
    <x v="5"/>
    <n v="3642"/>
  </r>
  <r>
    <n v="17"/>
    <n v="128"/>
    <n v="5.2941176470588198"/>
    <n v="2"/>
    <n v="561"/>
    <n v="5"/>
    <n v="4.2466459274292001"/>
    <n v="0.75335407257079989"/>
    <n v="0.56754235865901004"/>
    <b v="1"/>
    <b v="0"/>
    <b v="0"/>
    <b v="0"/>
    <b v="0"/>
    <b v="0"/>
    <x v="5"/>
    <n v="3643"/>
  </r>
  <r>
    <n v="17"/>
    <n v="128"/>
    <n v="5.2941176470588198"/>
    <n v="2"/>
    <n v="113"/>
    <n v="5"/>
    <n v="4.1091790199279803"/>
    <n v="0.89082098007201971"/>
    <n v="0.79356201853647368"/>
    <b v="1"/>
    <b v="0"/>
    <b v="0"/>
    <b v="0"/>
    <b v="0"/>
    <b v="0"/>
    <x v="5"/>
    <n v="3644"/>
  </r>
  <r>
    <n v="17"/>
    <n v="128"/>
    <n v="5.2941176470588198"/>
    <n v="2"/>
    <n v="642"/>
    <n v="5"/>
    <n v="4.2695012092590297"/>
    <n v="0.73049879074097035"/>
    <n v="0.53362848327402002"/>
    <b v="1"/>
    <b v="0"/>
    <b v="0"/>
    <b v="0"/>
    <b v="0"/>
    <b v="0"/>
    <x v="5"/>
    <n v="3645"/>
  </r>
  <r>
    <n v="17"/>
    <n v="128"/>
    <n v="5.2941176470588198"/>
    <n v="2"/>
    <n v="437"/>
    <n v="5"/>
    <n v="4.2268404960632298"/>
    <n v="0.77315950393677024"/>
    <n v="0.59777561852775263"/>
    <b v="1"/>
    <b v="0"/>
    <b v="0"/>
    <b v="0"/>
    <b v="0"/>
    <b v="0"/>
    <x v="5"/>
    <n v="3646"/>
  </r>
  <r>
    <n v="17"/>
    <n v="128"/>
    <n v="5.2941176470588198"/>
    <n v="2"/>
    <n v="354"/>
    <n v="5"/>
    <n v="4.2160744667053196"/>
    <n v="0.7839255332946804"/>
    <n v="0.61453924175134911"/>
    <b v="1"/>
    <b v="0"/>
    <b v="0"/>
    <b v="0"/>
    <b v="0"/>
    <b v="0"/>
    <x v="5"/>
    <n v="3647"/>
  </r>
  <r>
    <n v="17"/>
    <n v="128"/>
    <n v="5.2941176470588198"/>
    <n v="2"/>
    <n v="406"/>
    <n v="5"/>
    <n v="4.2228198051452601"/>
    <n v="0.77718019485473988"/>
    <n v="0.60400905527445148"/>
    <b v="1"/>
    <b v="0"/>
    <b v="0"/>
    <b v="0"/>
    <b v="0"/>
    <b v="0"/>
    <x v="5"/>
    <n v="3648"/>
  </r>
  <r>
    <n v="17"/>
    <n v="128"/>
    <n v="5.2941176470588198"/>
    <n v="2"/>
    <n v="391"/>
    <n v="5"/>
    <n v="4.2208738327026403"/>
    <n v="0.77912616729735973"/>
    <n v="0.60703758456747337"/>
    <b v="1"/>
    <b v="0"/>
    <b v="0"/>
    <b v="0"/>
    <b v="0"/>
    <b v="0"/>
    <x v="5"/>
    <n v="3649"/>
  </r>
  <r>
    <n v="17"/>
    <n v="128"/>
    <n v="5.2941176470588198"/>
    <n v="2"/>
    <n v="483"/>
    <n v="5"/>
    <n v="4.2328767776489302"/>
    <n v="0.76712322235106978"/>
    <n v="0.58847803827028888"/>
    <b v="1"/>
    <b v="0"/>
    <b v="0"/>
    <b v="0"/>
    <b v="0"/>
    <b v="0"/>
    <x v="5"/>
    <n v="3650"/>
  </r>
  <r>
    <n v="17"/>
    <n v="128"/>
    <n v="5.2941176470588198"/>
    <n v="2"/>
    <n v="355"/>
    <n v="5"/>
    <n v="4.21620416641235"/>
    <n v="0.78379583358765004"/>
    <n v="0.61433590874935917"/>
    <b v="1"/>
    <b v="0"/>
    <b v="0"/>
    <b v="0"/>
    <b v="0"/>
    <b v="0"/>
    <x v="5"/>
    <n v="3651"/>
  </r>
  <r>
    <n v="17"/>
    <n v="128"/>
    <n v="5.2941176470588198"/>
    <n v="2"/>
    <n v="455"/>
    <n v="5"/>
    <n v="4.2291755676269496"/>
    <n v="0.77082443237305043"/>
    <n v="0.59417030554323536"/>
    <b v="1"/>
    <b v="0"/>
    <b v="0"/>
    <b v="0"/>
    <b v="0"/>
    <b v="0"/>
    <x v="5"/>
    <n v="3652"/>
  </r>
  <r>
    <n v="17"/>
    <n v="128"/>
    <n v="5.2941176470588198"/>
    <n v="2"/>
    <n v="480"/>
    <n v="5"/>
    <n v="4.2324585914611799"/>
    <n v="0.76754140853882014"/>
    <n v="0.58911981382175604"/>
    <b v="1"/>
    <b v="0"/>
    <b v="0"/>
    <b v="0"/>
    <b v="0"/>
    <b v="0"/>
    <x v="5"/>
    <n v="3653"/>
  </r>
  <r>
    <n v="17"/>
    <n v="128"/>
    <n v="5.2941176470588198"/>
    <n v="2"/>
    <n v="562"/>
    <n v="5"/>
    <n v="4.24684715270996"/>
    <n v="0.75315284729003995"/>
    <n v="0.56723921138109423"/>
    <b v="1"/>
    <b v="0"/>
    <b v="0"/>
    <b v="0"/>
    <b v="0"/>
    <b v="0"/>
    <x v="5"/>
    <n v="3654"/>
  </r>
  <r>
    <n v="17"/>
    <n v="128"/>
    <n v="5.2941176470588198"/>
    <n v="2"/>
    <n v="417"/>
    <n v="5"/>
    <n v="4.2242465019226101"/>
    <n v="0.77575349807738991"/>
    <n v="0.60179348977930702"/>
    <b v="1"/>
    <b v="0"/>
    <b v="0"/>
    <b v="0"/>
    <b v="0"/>
    <b v="0"/>
    <x v="5"/>
    <n v="3655"/>
  </r>
  <r>
    <n v="17"/>
    <n v="128"/>
    <n v="5.2941176470588198"/>
    <n v="2"/>
    <n v="430"/>
    <n v="5"/>
    <n v="4.2259325981140101"/>
    <n v="0.77406740188598988"/>
    <n v="0.59918034266252662"/>
    <b v="1"/>
    <b v="0"/>
    <b v="0"/>
    <b v="0"/>
    <b v="0"/>
    <b v="0"/>
    <x v="5"/>
    <n v="3656"/>
  </r>
  <r>
    <n v="17"/>
    <n v="128"/>
    <n v="5.2941176470588198"/>
    <n v="2"/>
    <n v="392"/>
    <n v="5"/>
    <n v="4.2210035324096697"/>
    <n v="0.77899646759033025"/>
    <n v="0.60683549651821245"/>
    <b v="1"/>
    <b v="0"/>
    <b v="0"/>
    <b v="0"/>
    <b v="0"/>
    <b v="0"/>
    <x v="5"/>
    <n v="3657"/>
  </r>
  <r>
    <n v="17"/>
    <n v="128"/>
    <n v="5.2941176470588198"/>
    <n v="2"/>
    <n v="115"/>
    <n v="5"/>
    <n v="4.1100273132324201"/>
    <n v="0.8899726867675799"/>
    <n v="0.79205138319230484"/>
    <b v="1"/>
    <b v="0"/>
    <b v="0"/>
    <b v="0"/>
    <b v="0"/>
    <b v="0"/>
    <x v="5"/>
    <n v="3658"/>
  </r>
  <r>
    <n v="17"/>
    <n v="128"/>
    <n v="5.2941176470588198"/>
    <n v="2"/>
    <n v="158"/>
    <n v="5"/>
    <n v="4.1225280761718803"/>
    <n v="0.87747192382811967"/>
    <n v="0.76995697710662148"/>
    <b v="1"/>
    <b v="0"/>
    <b v="0"/>
    <b v="0"/>
    <b v="0"/>
    <b v="0"/>
    <x v="5"/>
    <n v="3659"/>
  </r>
  <r>
    <n v="17"/>
    <n v="128"/>
    <n v="5.2941176470588198"/>
    <n v="2"/>
    <n v="155"/>
    <n v="5"/>
    <n v="4.1219105720520002"/>
    <n v="0.87808942794799982"/>
    <n v="0.77104104347404556"/>
    <b v="1"/>
    <b v="0"/>
    <b v="0"/>
    <b v="0"/>
    <b v="0"/>
    <b v="0"/>
    <x v="5"/>
    <n v="3660"/>
  </r>
  <r>
    <n v="17"/>
    <n v="128"/>
    <n v="5.2941176470588198"/>
    <n v="2"/>
    <n v="231"/>
    <n v="5"/>
    <n v="4.1625952720642099"/>
    <n v="0.83740472793579013"/>
    <n v="0.70124667836921473"/>
    <b v="1"/>
    <b v="0"/>
    <b v="0"/>
    <b v="0"/>
    <b v="0"/>
    <b v="0"/>
    <x v="5"/>
    <n v="3661"/>
  </r>
  <r>
    <n v="17"/>
    <n v="128"/>
    <n v="5.2941176470588198"/>
    <n v="2"/>
    <n v="251"/>
    <n v="5"/>
    <n v="4.1754746437072798"/>
    <n v="0.82452535629272017"/>
    <n v="0.67984206316963713"/>
    <b v="1"/>
    <b v="0"/>
    <b v="0"/>
    <b v="0"/>
    <b v="0"/>
    <b v="0"/>
    <x v="5"/>
    <n v="3662"/>
  </r>
  <r>
    <n v="17"/>
    <n v="128"/>
    <n v="5.2941176470588198"/>
    <n v="2"/>
    <n v="281"/>
    <n v="5"/>
    <n v="4.1899099349975604"/>
    <n v="0.81009006500243963"/>
    <n v="0.65624591341565686"/>
    <b v="1"/>
    <b v="0"/>
    <b v="0"/>
    <b v="0"/>
    <b v="0"/>
    <b v="0"/>
    <x v="5"/>
    <n v="3663"/>
  </r>
  <r>
    <n v="17"/>
    <n v="128"/>
    <n v="5.2941176470588198"/>
    <n v="2"/>
    <n v="256"/>
    <n v="5"/>
    <n v="4.1778802871704102"/>
    <n v="0.82211971282958984"/>
    <n v="0.67588082222300727"/>
    <b v="1"/>
    <b v="0"/>
    <b v="0"/>
    <b v="0"/>
    <b v="0"/>
    <b v="0"/>
    <x v="5"/>
    <n v="3664"/>
  </r>
  <r>
    <n v="17"/>
    <n v="128"/>
    <n v="5.2941176470588198"/>
    <n v="2"/>
    <n v="305"/>
    <n v="5"/>
    <n v="4.2017259597778303"/>
    <n v="0.79827404022216975"/>
    <n v="0.63724144329262633"/>
    <b v="1"/>
    <b v="0"/>
    <b v="0"/>
    <b v="0"/>
    <b v="0"/>
    <b v="0"/>
    <x v="5"/>
    <n v="3665"/>
  </r>
  <r>
    <n v="17"/>
    <n v="128"/>
    <n v="5.2941176470588198"/>
    <n v="2"/>
    <n v="234"/>
    <n v="5"/>
    <n v="4.1641530990600604"/>
    <n v="0.83584690093993963"/>
    <n v="0.69864004181090122"/>
    <b v="1"/>
    <b v="0"/>
    <b v="0"/>
    <b v="0"/>
    <b v="0"/>
    <b v="0"/>
    <x v="5"/>
    <n v="3666"/>
  </r>
  <r>
    <n v="17"/>
    <n v="128"/>
    <n v="5.2941176470588198"/>
    <n v="2"/>
    <n v="284"/>
    <n v="5"/>
    <n v="4.1913533210754403"/>
    <n v="0.80864667892455966"/>
    <n v="0.65390945133571987"/>
    <b v="1"/>
    <b v="0"/>
    <b v="0"/>
    <b v="0"/>
    <b v="0"/>
    <b v="0"/>
    <x v="5"/>
    <n v="3667"/>
  </r>
  <r>
    <n v="17"/>
    <n v="128"/>
    <n v="5.2941176470588198"/>
    <n v="2"/>
    <n v="301"/>
    <n v="5"/>
    <n v="4.1997365951538104"/>
    <n v="0.80026340484618963"/>
    <n v="0.64042151713601636"/>
    <b v="1"/>
    <b v="0"/>
    <b v="0"/>
    <b v="0"/>
    <b v="0"/>
    <b v="0"/>
    <x v="5"/>
    <n v="3668"/>
  </r>
  <r>
    <n v="17"/>
    <n v="128"/>
    <n v="5.2941176470588198"/>
    <n v="2"/>
    <n v="181"/>
    <n v="5"/>
    <n v="4.1288013458251998"/>
    <n v="0.87119865417480025"/>
    <n v="0.75898709503598316"/>
    <b v="1"/>
    <b v="0"/>
    <b v="0"/>
    <b v="0"/>
    <b v="0"/>
    <b v="0"/>
    <x v="5"/>
    <n v="3669"/>
  </r>
  <r>
    <n v="17"/>
    <n v="128"/>
    <n v="5.2941176470588198"/>
    <n v="2"/>
    <n v="25"/>
    <n v="5"/>
    <n v="4.0091447830200204"/>
    <n v="0.99085521697997958"/>
    <n v="0.9817940610164424"/>
    <b v="1"/>
    <b v="0"/>
    <b v="0"/>
    <b v="0"/>
    <b v="0"/>
    <b v="0"/>
    <x v="5"/>
    <n v="3670"/>
  </r>
  <r>
    <n v="17"/>
    <n v="128"/>
    <n v="5.2941176470588198"/>
    <n v="2"/>
    <n v="139"/>
    <n v="5"/>
    <n v="4.1175885200500497"/>
    <n v="0.88241147994995028"/>
    <n v="0.77865001994746152"/>
    <b v="1"/>
    <b v="0"/>
    <b v="0"/>
    <b v="0"/>
    <b v="0"/>
    <b v="0"/>
    <x v="5"/>
    <n v="3671"/>
  </r>
  <r>
    <n v="17"/>
    <n v="128"/>
    <n v="5.2941176470588198"/>
    <n v="2"/>
    <n v="252"/>
    <n v="5"/>
    <n v="4.1759557723998997"/>
    <n v="0.82404422760010032"/>
    <n v="0.67904888904104599"/>
    <b v="1"/>
    <b v="0"/>
    <b v="0"/>
    <b v="0"/>
    <b v="0"/>
    <b v="0"/>
    <x v="5"/>
    <n v="3672"/>
  </r>
  <r>
    <n v="17"/>
    <n v="128"/>
    <n v="5.2941176470588198"/>
    <n v="2"/>
    <n v="379"/>
    <n v="5"/>
    <n v="4.2193174362182599"/>
    <n v="0.78068256378174006"/>
    <n v="0.60946526539283064"/>
    <b v="1"/>
    <b v="0"/>
    <b v="0"/>
    <b v="0"/>
    <b v="0"/>
    <b v="0"/>
    <x v="5"/>
    <n v="3673"/>
  </r>
  <r>
    <n v="17"/>
    <n v="128"/>
    <n v="5.2941176470588198"/>
    <n v="2"/>
    <n v="441"/>
    <n v="5"/>
    <n v="4.2273592948913601"/>
    <n v="0.77264070510863991"/>
    <n v="0.59697365919077627"/>
    <b v="1"/>
    <b v="0"/>
    <b v="0"/>
    <b v="0"/>
    <b v="0"/>
    <b v="0"/>
    <x v="5"/>
    <n v="3674"/>
  </r>
  <r>
    <n v="19"/>
    <n v="162"/>
    <n v="5.7894736842105301"/>
    <n v="2"/>
    <n v="0"/>
    <n v="0"/>
    <n v="3.2307152748107901"/>
    <n v="-3.2307152748107901"/>
    <n v="10.43752118689576"/>
    <b v="0"/>
    <b v="0"/>
    <b v="1"/>
    <b v="0"/>
    <b v="0"/>
    <b v="0"/>
    <x v="0"/>
    <n v="3675"/>
  </r>
  <r>
    <n v="19"/>
    <n v="162"/>
    <n v="5.7894736842105301"/>
    <n v="2"/>
    <n v="1"/>
    <n v="1"/>
    <n v="3.46416068077087"/>
    <n v="-2.46416068077087"/>
    <n v="6.0720878606571578"/>
    <b v="0"/>
    <b v="0"/>
    <b v="1"/>
    <b v="0"/>
    <b v="0"/>
    <b v="0"/>
    <x v="1"/>
    <n v="3676"/>
  </r>
  <r>
    <n v="19"/>
    <n v="162"/>
    <n v="5.7894736842105301"/>
    <n v="2"/>
    <n v="2"/>
    <n v="2"/>
    <n v="3.6872370243072501"/>
    <n v="-1.6872370243072501"/>
    <n v="2.8467687761931839"/>
    <b v="0"/>
    <b v="1"/>
    <b v="0"/>
    <b v="0"/>
    <b v="0"/>
    <b v="0"/>
    <x v="1"/>
    <n v="3677"/>
  </r>
  <r>
    <n v="19"/>
    <n v="162"/>
    <n v="5.7894736842105301"/>
    <n v="2"/>
    <n v="82"/>
    <n v="2"/>
    <n v="3.9443650245666499"/>
    <n v="-1.9443650245666499"/>
    <n v="3.7805553487580692"/>
    <b v="0"/>
    <b v="1"/>
    <b v="0"/>
    <b v="0"/>
    <b v="0"/>
    <b v="0"/>
    <x v="1"/>
    <n v="3678"/>
  </r>
  <r>
    <n v="19"/>
    <n v="162"/>
    <n v="5.7894736842105301"/>
    <n v="2"/>
    <n v="65"/>
    <n v="3.0303030303030298"/>
    <n v="3.93136405944824"/>
    <n v="-0.90106102914521014"/>
    <n v="0.8119109782442252"/>
    <b v="1"/>
    <b v="0"/>
    <b v="0"/>
    <b v="0"/>
    <b v="0"/>
    <b v="0"/>
    <x v="2"/>
    <n v="3679"/>
  </r>
  <r>
    <n v="19"/>
    <n v="162"/>
    <n v="5.7894736842105301"/>
    <n v="2"/>
    <n v="50"/>
    <n v="2"/>
    <n v="3.9225716590881299"/>
    <n v="-1.9225716590881299"/>
    <n v="3.6962817843288844"/>
    <b v="0"/>
    <b v="1"/>
    <b v="0"/>
    <b v="0"/>
    <b v="0"/>
    <b v="0"/>
    <x v="1"/>
    <n v="3680"/>
  </r>
  <r>
    <n v="19"/>
    <n v="162"/>
    <n v="5.7894736842105301"/>
    <n v="2"/>
    <n v="37"/>
    <n v="2.06666666666667"/>
    <n v="3.9161491394043"/>
    <n v="-1.84948247273763"/>
    <n v="3.4205854169636982"/>
    <b v="0"/>
    <b v="1"/>
    <b v="0"/>
    <b v="0"/>
    <b v="0"/>
    <b v="0"/>
    <x v="1"/>
    <n v="3681"/>
  </r>
  <r>
    <n v="19"/>
    <n v="162"/>
    <n v="5.7894736842105301"/>
    <n v="2"/>
    <n v="83"/>
    <n v="2.7054673721340401"/>
    <n v="3.94585084915161"/>
    <n v="-1.2403834770175699"/>
    <n v="1.5385511700581964"/>
    <b v="0"/>
    <b v="1"/>
    <b v="0"/>
    <b v="0"/>
    <b v="0"/>
    <b v="0"/>
    <x v="2"/>
    <n v="3682"/>
  </r>
  <r>
    <n v="19"/>
    <n v="162"/>
    <n v="5.7894736842105301"/>
    <n v="2"/>
    <n v="66"/>
    <n v="2.4569948186528499"/>
    <n v="3.9319503307342498"/>
    <n v="-1.4749555120814"/>
    <n v="2.1754937626193049"/>
    <b v="0"/>
    <b v="1"/>
    <b v="0"/>
    <b v="0"/>
    <b v="0"/>
    <b v="0"/>
    <x v="2"/>
    <n v="3683"/>
  </r>
  <r>
    <n v="19"/>
    <n v="162"/>
    <n v="5.7894736842105301"/>
    <n v="2"/>
    <n v="102"/>
    <n v="3.9760273972602702"/>
    <n v="3.9665253162384002"/>
    <n v="9.5020810218700014E-3"/>
    <n v="9.0289543746182048E-5"/>
    <b v="1"/>
    <b v="0"/>
    <b v="0"/>
    <b v="0"/>
    <b v="0"/>
    <b v="0"/>
    <x v="3"/>
    <n v="3684"/>
  </r>
  <r>
    <n v="19"/>
    <n v="162"/>
    <n v="5.7894736842105301"/>
    <n v="2"/>
    <n v="51"/>
    <n v="2.4363430298451099"/>
    <n v="3.92315769195557"/>
    <n v="-1.4868146621104601"/>
    <n v="2.2106178394666416"/>
    <b v="0"/>
    <b v="1"/>
    <b v="0"/>
    <b v="0"/>
    <b v="0"/>
    <b v="0"/>
    <x v="2"/>
    <n v="3685"/>
  </r>
  <r>
    <n v="19"/>
    <n v="162"/>
    <n v="5.7894736842105301"/>
    <n v="2"/>
    <n v="38"/>
    <n v="2.4031862745098"/>
    <n v="3.9165482521057098"/>
    <n v="-1.5133619775959097"/>
    <n v="2.2902644752330028"/>
    <b v="0"/>
    <b v="1"/>
    <b v="0"/>
    <b v="0"/>
    <b v="0"/>
    <b v="0"/>
    <x v="1"/>
    <n v="3686"/>
  </r>
  <r>
    <n v="19"/>
    <n v="162"/>
    <n v="5.7894736842105301"/>
    <n v="2"/>
    <n v="26"/>
    <n v="2"/>
    <n v="3.91441130638123"/>
    <n v="-1.91441130638123"/>
    <n v="3.6649706500002877"/>
    <b v="0"/>
    <b v="1"/>
    <b v="0"/>
    <b v="0"/>
    <b v="0"/>
    <b v="0"/>
    <x v="1"/>
    <n v="3687"/>
  </r>
  <r>
    <n v="19"/>
    <n v="162"/>
    <n v="5.7894736842105301"/>
    <n v="2"/>
    <n v="27"/>
    <n v="2.3610156043374801"/>
    <n v="3.9145693778991699"/>
    <n v="-1.5535537735616898"/>
    <n v="2.4135293273477663"/>
    <b v="0"/>
    <b v="1"/>
    <b v="0"/>
    <b v="0"/>
    <b v="0"/>
    <b v="0"/>
    <x v="1"/>
    <n v="3688"/>
  </r>
  <r>
    <n v="19"/>
    <n v="162"/>
    <n v="5.7894736842105301"/>
    <n v="2"/>
    <n v="17"/>
    <n v="2"/>
    <n v="3.9129896163940399"/>
    <n v="-1.9129896163940399"/>
    <n v="3.6595292724314157"/>
    <b v="0"/>
    <b v="1"/>
    <b v="0"/>
    <b v="0"/>
    <b v="0"/>
    <b v="0"/>
    <x v="1"/>
    <n v="3689"/>
  </r>
  <r>
    <n v="19"/>
    <n v="162"/>
    <n v="5.7894736842105301"/>
    <n v="2"/>
    <n v="18"/>
    <n v="2.3101476893758899"/>
    <n v="3.91314744949341"/>
    <n v="-1.6029997601175201"/>
    <n v="2.5696082309368271"/>
    <b v="0"/>
    <b v="1"/>
    <b v="0"/>
    <b v="0"/>
    <b v="0"/>
    <b v="0"/>
    <x v="1"/>
    <n v="3690"/>
  </r>
  <r>
    <n v="19"/>
    <n v="162"/>
    <n v="5.7894736842105301"/>
    <n v="2"/>
    <n v="10"/>
    <n v="2.2820512820512802"/>
    <n v="3.9118835926055899"/>
    <n v="-1.6298323105543098"/>
    <n v="2.6563533605268002"/>
    <b v="0"/>
    <b v="1"/>
    <b v="0"/>
    <b v="0"/>
    <b v="0"/>
    <b v="0"/>
    <x v="1"/>
    <n v="3691"/>
  </r>
  <r>
    <n v="19"/>
    <n v="162"/>
    <n v="5.7894736842105301"/>
    <n v="2"/>
    <n v="11"/>
    <n v="2.3125"/>
    <n v="3.91204166412354"/>
    <n v="-1.59954166412354"/>
    <n v="2.5585335352671037"/>
    <b v="0"/>
    <b v="1"/>
    <b v="0"/>
    <b v="0"/>
    <b v="0"/>
    <b v="0"/>
    <x v="1"/>
    <n v="3692"/>
  </r>
  <r>
    <n v="19"/>
    <n v="162"/>
    <n v="5.7894736842105301"/>
    <n v="2"/>
    <n v="5"/>
    <n v="3.9982305778269298"/>
    <n v="3.9598724842071502"/>
    <n v="3.8358093619779599E-2"/>
    <n v="1.4713433461437764E-3"/>
    <b v="1"/>
    <b v="0"/>
    <b v="0"/>
    <b v="0"/>
    <b v="0"/>
    <b v="0"/>
    <x v="3"/>
    <n v="3693"/>
  </r>
  <r>
    <n v="19"/>
    <n v="162"/>
    <n v="5.7894736842105301"/>
    <n v="2"/>
    <n v="6"/>
    <n v="3.3996101364522402"/>
    <n v="3.9196116924285902"/>
    <n v="-0.52000155597635001"/>
    <n v="0.27040161821782505"/>
    <b v="1"/>
    <b v="0"/>
    <b v="0"/>
    <b v="0"/>
    <b v="0"/>
    <b v="0"/>
    <x v="2"/>
    <n v="3694"/>
  </r>
  <r>
    <n v="19"/>
    <n v="162"/>
    <n v="5.7894736842105301"/>
    <n v="2"/>
    <n v="3"/>
    <n v="3.0018023460705798"/>
    <n v="3.8620729446411102"/>
    <n v="-0.86027059857053034"/>
    <n v="0.74006550276489858"/>
    <b v="1"/>
    <b v="0"/>
    <b v="0"/>
    <b v="0"/>
    <b v="0"/>
    <b v="0"/>
    <x v="2"/>
    <n v="3695"/>
  </r>
  <r>
    <n v="19"/>
    <n v="162"/>
    <n v="5.7894736842105301"/>
    <n v="2"/>
    <n v="4"/>
    <n v="3.83414535005166"/>
    <n v="3.94343185424805"/>
    <n v="-0.10928650419638997"/>
    <n v="1.1943539999467562E-2"/>
    <b v="1"/>
    <b v="0"/>
    <b v="0"/>
    <b v="0"/>
    <b v="0"/>
    <b v="0"/>
    <x v="3"/>
    <n v="3696"/>
  </r>
  <r>
    <n v="19"/>
    <n v="162"/>
    <n v="5.7894736842105301"/>
    <n v="2"/>
    <n v="327"/>
    <n v="3.0576923076923102"/>
    <n v="4.0295128822326696"/>
    <n v="-0.97182057454035942"/>
    <n v="0.94443522909995425"/>
    <b v="1"/>
    <b v="0"/>
    <b v="0"/>
    <b v="0"/>
    <b v="0"/>
    <b v="0"/>
    <x v="2"/>
    <n v="3697"/>
  </r>
  <r>
    <n v="19"/>
    <n v="162"/>
    <n v="5.7894736842105301"/>
    <n v="2"/>
    <n v="292"/>
    <n v="3.2034934497816598"/>
    <n v="4.0232071876525897"/>
    <n v="-0.81971373787092983"/>
    <n v="0.67193061205433147"/>
    <b v="1"/>
    <b v="0"/>
    <b v="0"/>
    <b v="0"/>
    <b v="0"/>
    <b v="0"/>
    <x v="2"/>
    <n v="3698"/>
  </r>
  <r>
    <n v="19"/>
    <n v="162"/>
    <n v="5.7894736842105301"/>
    <n v="2"/>
    <n v="84"/>
    <n v="3.0081105437068199"/>
    <n v="3.9474360942840598"/>
    <n v="-0.93932555057723999"/>
    <n v="0.88233248996723501"/>
    <b v="1"/>
    <b v="0"/>
    <b v="0"/>
    <b v="0"/>
    <b v="0"/>
    <b v="0"/>
    <x v="2"/>
    <n v="3699"/>
  </r>
  <r>
    <n v="19"/>
    <n v="162"/>
    <n v="5.7894736842105301"/>
    <n v="2"/>
    <n v="373"/>
    <n v="3.54471544715447"/>
    <n v="4.0378041267395002"/>
    <n v="-0.49308867958503022"/>
    <n v="0.2431364459349086"/>
    <b v="1"/>
    <b v="0"/>
    <b v="0"/>
    <b v="0"/>
    <b v="0"/>
    <b v="0"/>
    <x v="3"/>
    <n v="3700"/>
  </r>
  <r>
    <n v="19"/>
    <n v="162"/>
    <n v="5.7894736842105301"/>
    <n v="2"/>
    <n v="165"/>
    <n v="3.0059171597633099"/>
    <n v="3.9937198162078902"/>
    <n v="-0.98780265644458032"/>
    <n v="0.97575408807896957"/>
    <b v="1"/>
    <b v="0"/>
    <b v="0"/>
    <b v="0"/>
    <b v="0"/>
    <b v="0"/>
    <x v="2"/>
    <n v="3701"/>
  </r>
  <r>
    <n v="19"/>
    <n v="162"/>
    <n v="5.7894736842105301"/>
    <n v="2"/>
    <n v="7"/>
    <n v="3.2335984095427399"/>
    <n v="3.91140961647034"/>
    <n v="-0.67781120692760011"/>
    <n v="0.45942803223664991"/>
    <b v="1"/>
    <b v="0"/>
    <b v="0"/>
    <b v="0"/>
    <b v="0"/>
    <b v="0"/>
    <x v="2"/>
    <n v="3702"/>
  </r>
  <r>
    <n v="19"/>
    <n v="162"/>
    <n v="5.7894736842105301"/>
    <n v="2"/>
    <n v="103"/>
    <n v="3.0110540860639601"/>
    <n v="3.9672544002532999"/>
    <n v="-0.95620031418933982"/>
    <n v="0.91431904085579219"/>
    <b v="1"/>
    <b v="0"/>
    <b v="0"/>
    <b v="0"/>
    <b v="0"/>
    <b v="0"/>
    <x v="2"/>
    <n v="3703"/>
  </r>
  <r>
    <n v="19"/>
    <n v="162"/>
    <n v="5.7894736842105301"/>
    <n v="2"/>
    <n v="164"/>
    <n v="3"/>
    <n v="3.99343037605286"/>
    <n v="-0.99343037605286"/>
    <n v="0.98690391206452688"/>
    <b v="1"/>
    <b v="0"/>
    <b v="0"/>
    <b v="0"/>
    <b v="0"/>
    <b v="0"/>
    <x v="2"/>
    <n v="3704"/>
  </r>
  <r>
    <n v="19"/>
    <n v="162"/>
    <n v="5.7894736842105301"/>
    <n v="2"/>
    <n v="130"/>
    <n v="3.3695652173913002"/>
    <n v="3.9835894107818599"/>
    <n v="-0.61402419339055969"/>
    <n v="0.37702571006892743"/>
    <b v="1"/>
    <b v="0"/>
    <b v="0"/>
    <b v="0"/>
    <b v="0"/>
    <b v="0"/>
    <x v="2"/>
    <n v="3705"/>
  </r>
  <r>
    <n v="19"/>
    <n v="162"/>
    <n v="5.7894736842105301"/>
    <n v="2"/>
    <n v="259"/>
    <n v="3.04206500956023"/>
    <n v="4.0172615051269496"/>
    <n v="-0.97519649556671961"/>
    <n v="0.951008204965611"/>
    <b v="1"/>
    <b v="0"/>
    <b v="0"/>
    <b v="0"/>
    <b v="0"/>
    <b v="0"/>
    <x v="2"/>
    <n v="3706"/>
  </r>
  <r>
    <n v="19"/>
    <n v="162"/>
    <n v="5.7894736842105301"/>
    <n v="2"/>
    <n v="228"/>
    <n v="3.04144527098831"/>
    <n v="4.0116763114929199"/>
    <n v="-0.97023104050460995"/>
    <n v="0.94134827195865811"/>
    <b v="1"/>
    <b v="0"/>
    <b v="0"/>
    <b v="0"/>
    <b v="0"/>
    <b v="0"/>
    <x v="2"/>
    <n v="3707"/>
  </r>
  <r>
    <n v="19"/>
    <n v="162"/>
    <n v="5.7894736842105301"/>
    <n v="2"/>
    <n v="67"/>
    <n v="3.0067286348501701"/>
    <n v="3.9325363636016801"/>
    <n v="-0.92580772875151007"/>
    <n v="0.85711995061602964"/>
    <b v="1"/>
    <b v="0"/>
    <b v="0"/>
    <b v="0"/>
    <b v="0"/>
    <b v="0"/>
    <x v="2"/>
    <n v="3708"/>
  </r>
  <r>
    <n v="19"/>
    <n v="162"/>
    <n v="5.7894736842105301"/>
    <n v="2"/>
    <n v="323"/>
    <n v="3.5514018691588798"/>
    <n v="4.0287923812866202"/>
    <n v="-0.47739051212774042"/>
    <n v="0.22790170106958627"/>
    <b v="1"/>
    <b v="0"/>
    <b v="0"/>
    <b v="0"/>
    <b v="0"/>
    <b v="0"/>
    <x v="3"/>
    <n v="3709"/>
  </r>
  <r>
    <n v="19"/>
    <n v="162"/>
    <n v="5.7894736842105301"/>
    <n v="2"/>
    <n v="131"/>
    <n v="3.0053985392187998"/>
    <n v="3.9838788509368901"/>
    <n v="-0.97848031171809025"/>
    <n v="0.95742372041993107"/>
    <b v="1"/>
    <b v="0"/>
    <b v="0"/>
    <b v="0"/>
    <b v="0"/>
    <b v="0"/>
    <x v="2"/>
    <n v="3710"/>
  </r>
  <r>
    <n v="19"/>
    <n v="162"/>
    <n v="5.7894736842105301"/>
    <n v="2"/>
    <n v="100"/>
    <n v="3"/>
    <n v="3.9650673866271999"/>
    <n v="-0.96506738662719993"/>
    <n v="0.93135506073145335"/>
    <b v="1"/>
    <b v="0"/>
    <b v="0"/>
    <b v="0"/>
    <b v="0"/>
    <b v="0"/>
    <x v="2"/>
    <n v="3711"/>
  </r>
  <r>
    <n v="19"/>
    <n v="162"/>
    <n v="5.7894736842105301"/>
    <n v="2"/>
    <n v="199"/>
    <n v="3.0272556390977399"/>
    <n v="4.0056352615356401"/>
    <n v="-0.97837962243790022"/>
    <n v="0.95722668560172819"/>
    <b v="1"/>
    <b v="0"/>
    <b v="0"/>
    <b v="0"/>
    <b v="0"/>
    <b v="0"/>
    <x v="2"/>
    <n v="3712"/>
  </r>
  <r>
    <n v="19"/>
    <n v="162"/>
    <n v="5.7894736842105301"/>
    <n v="2"/>
    <n v="172"/>
    <n v="3.0231964247712302"/>
    <n v="3.9957458972930899"/>
    <n v="-0.97254947252185975"/>
    <n v="0.94585247650254767"/>
    <b v="1"/>
    <b v="0"/>
    <b v="0"/>
    <b v="0"/>
    <b v="0"/>
    <b v="0"/>
    <x v="2"/>
    <n v="3713"/>
  </r>
  <r>
    <n v="19"/>
    <n v="162"/>
    <n v="5.7894736842105301"/>
    <n v="2"/>
    <n v="52"/>
    <n v="3.0046721728925401"/>
    <n v="3.9237439632415798"/>
    <n v="-0.91907179034903974"/>
    <n v="0.84469295581538928"/>
    <b v="1"/>
    <b v="0"/>
    <b v="0"/>
    <b v="0"/>
    <b v="0"/>
    <b v="0"/>
    <x v="2"/>
    <n v="3714"/>
  </r>
  <r>
    <n v="19"/>
    <n v="162"/>
    <n v="5.7894736842105301"/>
    <n v="2"/>
    <n v="248"/>
    <n v="3.4088669950738901"/>
    <n v="4.01527976989746"/>
    <n v="-0.60641277482356992"/>
    <n v="0.36773645346922174"/>
    <b v="1"/>
    <b v="0"/>
    <b v="0"/>
    <b v="0"/>
    <b v="0"/>
    <b v="0"/>
    <x v="2"/>
    <n v="3715"/>
  </r>
  <r>
    <n v="19"/>
    <n v="162"/>
    <n v="5.7894736842105301"/>
    <n v="2"/>
    <n v="101"/>
    <n v="3.0070082165297198"/>
    <n v="3.9657964706420898"/>
    <n v="-0.95878825411237001"/>
    <n v="0.91927491622384661"/>
    <b v="1"/>
    <b v="0"/>
    <b v="0"/>
    <b v="0"/>
    <b v="0"/>
    <b v="0"/>
    <x v="2"/>
    <n v="3716"/>
  </r>
  <r>
    <n v="19"/>
    <n v="162"/>
    <n v="5.7894736842105301"/>
    <n v="2"/>
    <n v="74"/>
    <n v="3"/>
    <n v="3.9366395473480198"/>
    <n v="-0.9366395473480198"/>
    <n v="0.87729364165630341"/>
    <b v="1"/>
    <b v="0"/>
    <b v="0"/>
    <b v="0"/>
    <b v="0"/>
    <b v="0"/>
    <x v="2"/>
    <n v="3717"/>
  </r>
  <r>
    <n v="19"/>
    <n v="162"/>
    <n v="5.7894736842105301"/>
    <n v="2"/>
    <n v="68"/>
    <n v="3.9731080088170501"/>
    <n v="3.9331226348877002"/>
    <n v="3.9985373929349866E-2"/>
    <n v="1.5988301282699319E-3"/>
    <b v="1"/>
    <b v="0"/>
    <b v="0"/>
    <b v="0"/>
    <b v="0"/>
    <b v="0"/>
    <x v="3"/>
    <n v="3718"/>
  </r>
  <r>
    <n v="19"/>
    <n v="162"/>
    <n v="5.7894736842105301"/>
    <n v="2"/>
    <n v="71"/>
    <n v="3.7272727272727302"/>
    <n v="3.9348809719085698"/>
    <n v="-0.2076082446358396"/>
    <n v="4.3101183240774624E-2"/>
    <b v="1"/>
    <b v="0"/>
    <b v="0"/>
    <b v="0"/>
    <b v="0"/>
    <b v="0"/>
    <x v="3"/>
    <n v="3719"/>
  </r>
  <r>
    <n v="19"/>
    <n v="162"/>
    <n v="5.7894736842105301"/>
    <n v="2"/>
    <n v="85"/>
    <n v="3.9979437971213199"/>
    <n v="3.9492418766021702"/>
    <n v="4.8701920519149677E-2"/>
    <n v="2.3718770622535722E-3"/>
    <b v="1"/>
    <b v="0"/>
    <b v="0"/>
    <b v="0"/>
    <b v="0"/>
    <b v="0"/>
    <x v="3"/>
    <n v="3720"/>
  </r>
  <r>
    <n v="19"/>
    <n v="162"/>
    <n v="5.7894736842105301"/>
    <n v="2"/>
    <n v="53"/>
    <n v="3.39501064081343"/>
    <n v="3.9243299961090101"/>
    <n v="-0.52931935529558016"/>
    <n v="0.28017897989052865"/>
    <b v="1"/>
    <b v="0"/>
    <b v="0"/>
    <b v="0"/>
    <b v="0"/>
    <b v="0"/>
    <x v="2"/>
    <n v="3721"/>
  </r>
  <r>
    <n v="19"/>
    <n v="162"/>
    <n v="5.7894736842105301"/>
    <n v="2"/>
    <n v="221"/>
    <n v="3.2471769134253399"/>
    <n v="4.01041507720947"/>
    <n v="-0.76323816378413012"/>
    <n v="0.58253249465657064"/>
    <b v="1"/>
    <b v="0"/>
    <b v="0"/>
    <b v="0"/>
    <b v="0"/>
    <b v="0"/>
    <x v="2"/>
    <n v="3722"/>
  </r>
  <r>
    <n v="19"/>
    <n v="162"/>
    <n v="5.7894736842105301"/>
    <n v="2"/>
    <n v="56"/>
    <n v="3.5890410958904102"/>
    <n v="3.9260885715484601"/>
    <n v="-0.33704747565804993"/>
    <n v="0.11360100084746376"/>
    <b v="1"/>
    <b v="0"/>
    <b v="0"/>
    <b v="0"/>
    <b v="0"/>
    <b v="0"/>
    <x v="3"/>
    <n v="3723"/>
  </r>
  <r>
    <n v="19"/>
    <n v="162"/>
    <n v="5.7894736842105301"/>
    <n v="2"/>
    <n v="39"/>
    <n v="3.0029412063002701"/>
    <n v="3.9169681072235099"/>
    <n v="-0.91402690092323979"/>
    <n v="0.83544517561134202"/>
    <b v="1"/>
    <b v="0"/>
    <b v="0"/>
    <b v="0"/>
    <b v="0"/>
    <b v="0"/>
    <x v="2"/>
    <n v="3724"/>
  </r>
  <r>
    <n v="19"/>
    <n v="162"/>
    <n v="5.7894736842105301"/>
    <n v="2"/>
    <n v="40"/>
    <n v="3.7428119229754699"/>
    <n v="3.9173877239227299"/>
    <n v="-0.17457580094726"/>
    <n v="3.0476710276377345E-2"/>
    <b v="1"/>
    <b v="0"/>
    <b v="0"/>
    <b v="0"/>
    <b v="0"/>
    <b v="0"/>
    <x v="3"/>
    <n v="3725"/>
  </r>
  <r>
    <n v="19"/>
    <n v="162"/>
    <n v="5.7894736842105301"/>
    <n v="2"/>
    <n v="147"/>
    <n v="3.0144665461121201"/>
    <n v="3.9885098934173602"/>
    <n v="-0.97404334730524011"/>
    <n v="0.94876044242959656"/>
    <b v="1"/>
    <b v="0"/>
    <b v="0"/>
    <b v="0"/>
    <b v="0"/>
    <b v="0"/>
    <x v="2"/>
    <n v="3726"/>
  </r>
  <r>
    <n v="19"/>
    <n v="162"/>
    <n v="5.7894736842105301"/>
    <n v="2"/>
    <n v="124"/>
    <n v="3.0091743119266101"/>
    <n v="3.9808607101440399"/>
    <n v="-0.97168639821742975"/>
    <n v="0.94417445648076148"/>
    <b v="1"/>
    <b v="0"/>
    <b v="0"/>
    <b v="0"/>
    <b v="0"/>
    <b v="0"/>
    <x v="2"/>
    <n v="3727"/>
  </r>
  <r>
    <n v="19"/>
    <n v="162"/>
    <n v="5.7894736842105301"/>
    <n v="2"/>
    <n v="183"/>
    <n v="3.2546583850931698"/>
    <n v="3.99938941001892"/>
    <n v="-0.74473102492575016"/>
    <n v="0.55462429948695835"/>
    <b v="1"/>
    <b v="0"/>
    <b v="0"/>
    <b v="0"/>
    <b v="0"/>
    <b v="0"/>
    <x v="2"/>
    <n v="3728"/>
  </r>
  <r>
    <n v="19"/>
    <n v="162"/>
    <n v="5.7894736842105301"/>
    <n v="2"/>
    <n v="75"/>
    <n v="3.0060903400439898"/>
    <n v="3.9372258186340301"/>
    <n v="-0.93113547859004031"/>
    <n v="0.86701327948910345"/>
    <b v="1"/>
    <b v="0"/>
    <b v="0"/>
    <b v="0"/>
    <b v="0"/>
    <b v="0"/>
    <x v="2"/>
    <n v="3729"/>
  </r>
  <r>
    <n v="19"/>
    <n v="162"/>
    <n v="5.7894736842105301"/>
    <n v="2"/>
    <n v="148"/>
    <n v="3.9952537422416898"/>
    <n v="3.9887993335723899"/>
    <n v="6.4544086692999159E-3"/>
    <n v="4.1659391270333911E-5"/>
    <b v="1"/>
    <b v="0"/>
    <b v="0"/>
    <b v="0"/>
    <b v="0"/>
    <b v="0"/>
    <x v="3"/>
    <n v="3730"/>
  </r>
  <r>
    <n v="19"/>
    <n v="162"/>
    <n v="5.7894736842105301"/>
    <n v="2"/>
    <n v="116"/>
    <n v="3"/>
    <n v="3.9765245914459202"/>
    <n v="-0.97652459144592019"/>
    <n v="0.95360027769862132"/>
    <b v="1"/>
    <b v="0"/>
    <b v="0"/>
    <b v="0"/>
    <b v="0"/>
    <b v="0"/>
    <x v="2"/>
    <n v="3731"/>
  </r>
  <r>
    <n v="19"/>
    <n v="162"/>
    <n v="5.7894736842105301"/>
    <n v="2"/>
    <n v="88"/>
    <n v="3"/>
    <n v="3.9550442695617698"/>
    <n v="-0.9550442695617698"/>
    <n v="0.91210955682277439"/>
    <b v="1"/>
    <b v="0"/>
    <b v="0"/>
    <b v="0"/>
    <b v="0"/>
    <b v="0"/>
    <x v="2"/>
    <n v="3732"/>
  </r>
  <r>
    <n v="19"/>
    <n v="162"/>
    <n v="5.7894736842105301"/>
    <n v="2"/>
    <n v="160"/>
    <n v="3.1147994467496498"/>
    <n v="3.9922726154327401"/>
    <n v="-0.87747316868309033"/>
    <n v="0.76995916175874313"/>
    <b v="1"/>
    <b v="0"/>
    <b v="0"/>
    <b v="0"/>
    <b v="0"/>
    <b v="0"/>
    <x v="2"/>
    <n v="3733"/>
  </r>
  <r>
    <n v="19"/>
    <n v="162"/>
    <n v="5.7894736842105301"/>
    <n v="2"/>
    <n v="43"/>
    <n v="3.3333333333333299"/>
    <n v="3.9186465740203902"/>
    <n v="-0.58531324068706025"/>
    <n v="0.34259158972358855"/>
    <b v="1"/>
    <b v="0"/>
    <b v="0"/>
    <b v="0"/>
    <b v="0"/>
    <b v="0"/>
    <x v="2"/>
    <n v="3734"/>
  </r>
  <r>
    <n v="19"/>
    <n v="162"/>
    <n v="5.7894736842105301"/>
    <n v="2"/>
    <n v="28"/>
    <n v="3.0015871119681901"/>
    <n v="3.91472721099854"/>
    <n v="-0.91314009903034998"/>
    <n v="0.83382484045715732"/>
    <b v="1"/>
    <b v="0"/>
    <b v="0"/>
    <b v="0"/>
    <b v="0"/>
    <b v="0"/>
    <x v="2"/>
    <n v="3735"/>
  </r>
  <r>
    <n v="19"/>
    <n v="162"/>
    <n v="5.7894736842105301"/>
    <n v="2"/>
    <n v="29"/>
    <n v="3.22522522522523"/>
    <n v="3.9148852825164799"/>
    <n v="-0.68966005729124991"/>
    <n v="0.47563099462297009"/>
    <b v="1"/>
    <b v="0"/>
    <b v="0"/>
    <b v="0"/>
    <b v="0"/>
    <b v="0"/>
    <x v="2"/>
    <n v="3736"/>
  </r>
  <r>
    <n v="19"/>
    <n v="162"/>
    <n v="5.7894736842105301"/>
    <n v="2"/>
    <n v="128"/>
    <n v="3.12087912087912"/>
    <n v="3.9830105304718"/>
    <n v="-0.86213140959267998"/>
    <n v="0.7432705674062613"/>
    <b v="1"/>
    <b v="0"/>
    <b v="0"/>
    <b v="0"/>
    <b v="0"/>
    <b v="0"/>
    <x v="2"/>
    <n v="3737"/>
  </r>
  <r>
    <n v="19"/>
    <n v="162"/>
    <n v="5.7894736842105301"/>
    <n v="2"/>
    <n v="34"/>
    <n v="3"/>
    <n v="3.9156751632690399"/>
    <n v="-0.91567516326903986"/>
    <n v="0.83846100462778284"/>
    <b v="1"/>
    <b v="0"/>
    <b v="0"/>
    <b v="0"/>
    <b v="0"/>
    <b v="0"/>
    <x v="2"/>
    <n v="3738"/>
  </r>
  <r>
    <n v="19"/>
    <n v="162"/>
    <n v="5.7894736842105301"/>
    <n v="2"/>
    <n v="64"/>
    <n v="3"/>
    <n v="3.9307777881622301"/>
    <n v="-0.93077778816223011"/>
    <n v="0.86634729093617335"/>
    <b v="1"/>
    <b v="0"/>
    <b v="0"/>
    <b v="0"/>
    <b v="0"/>
    <b v="0"/>
    <x v="2"/>
    <n v="3739"/>
  </r>
  <r>
    <n v="19"/>
    <n v="162"/>
    <n v="5.7894736842105301"/>
    <n v="2"/>
    <n v="109"/>
    <n v="3.0322580645161299"/>
    <n v="3.9717133045196502"/>
    <n v="-0.93945524000352032"/>
    <n v="0.882576147970072"/>
    <b v="1"/>
    <b v="0"/>
    <b v="0"/>
    <b v="0"/>
    <b v="0"/>
    <b v="0"/>
    <x v="2"/>
    <n v="3740"/>
  </r>
  <r>
    <n v="19"/>
    <n v="162"/>
    <n v="5.7894736842105301"/>
    <n v="2"/>
    <n v="32"/>
    <n v="3.0769230769230802"/>
    <n v="3.9153592586517298"/>
    <n v="-0.83843618172864964"/>
    <n v="0.7029752308317172"/>
    <b v="1"/>
    <b v="0"/>
    <b v="0"/>
    <b v="0"/>
    <b v="0"/>
    <b v="0"/>
    <x v="2"/>
    <n v="3741"/>
  </r>
  <r>
    <n v="19"/>
    <n v="162"/>
    <n v="5.7894736842105301"/>
    <n v="2"/>
    <n v="19"/>
    <n v="3.0006321112515799"/>
    <n v="3.9133055210113499"/>
    <n v="-0.91267340975976996"/>
    <n v="0.83297275288252492"/>
    <b v="1"/>
    <b v="0"/>
    <b v="0"/>
    <b v="0"/>
    <b v="0"/>
    <b v="0"/>
    <x v="2"/>
    <n v="3742"/>
  </r>
  <r>
    <n v="19"/>
    <n v="162"/>
    <n v="5.7894736842105301"/>
    <n v="2"/>
    <n v="35"/>
    <n v="3.0014733740265198"/>
    <n v="3.91583323478699"/>
    <n v="-0.91435986076047016"/>
    <n v="0.83605395496990642"/>
    <b v="1"/>
    <b v="0"/>
    <b v="0"/>
    <b v="0"/>
    <b v="0"/>
    <b v="0"/>
    <x v="2"/>
    <n v="3743"/>
  </r>
  <r>
    <n v="19"/>
    <n v="162"/>
    <n v="5.7894736842105301"/>
    <n v="2"/>
    <n v="20"/>
    <n v="3.0009259259259302"/>
    <n v="3.91346335411072"/>
    <n v="-0.91253742818478978"/>
    <n v="0.83272455783811039"/>
    <b v="1"/>
    <b v="0"/>
    <b v="0"/>
    <b v="0"/>
    <b v="0"/>
    <b v="0"/>
    <x v="2"/>
    <n v="3744"/>
  </r>
  <r>
    <n v="19"/>
    <n v="162"/>
    <n v="5.7894736842105301"/>
    <n v="2"/>
    <n v="44"/>
    <n v="3.1666666666666701"/>
    <n v="3.9190661907196001"/>
    <n v="-0.75239952405292998"/>
    <n v="0.56610504379507554"/>
    <b v="1"/>
    <b v="0"/>
    <b v="0"/>
    <b v="0"/>
    <b v="0"/>
    <b v="0"/>
    <x v="2"/>
    <n v="3745"/>
  </r>
  <r>
    <n v="19"/>
    <n v="162"/>
    <n v="5.7894736842105301"/>
    <n v="2"/>
    <n v="23"/>
    <n v="3"/>
    <n v="3.9139373302459699"/>
    <n v="-0.9139373302459699"/>
    <n v="0.83528144361713108"/>
    <b v="1"/>
    <b v="0"/>
    <b v="0"/>
    <b v="0"/>
    <b v="0"/>
    <b v="0"/>
    <x v="2"/>
    <n v="3746"/>
  </r>
  <r>
    <n v="19"/>
    <n v="162"/>
    <n v="5.7894736842105301"/>
    <n v="2"/>
    <n v="12"/>
    <n v="3"/>
    <n v="3.9121994972228999"/>
    <n v="-0.91219949722289995"/>
    <n v="0.83210792273371148"/>
    <b v="1"/>
    <b v="0"/>
    <b v="0"/>
    <b v="0"/>
    <b v="0"/>
    <b v="0"/>
    <x v="2"/>
    <n v="3747"/>
  </r>
  <r>
    <n v="19"/>
    <n v="162"/>
    <n v="5.7894736842105301"/>
    <n v="2"/>
    <n v="21"/>
    <n v="3"/>
    <n v="3.9136214256286599"/>
    <n v="-0.91362142562865989"/>
    <n v="0.83470410936774486"/>
    <b v="1"/>
    <b v="0"/>
    <b v="0"/>
    <b v="0"/>
    <b v="0"/>
    <b v="0"/>
    <x v="2"/>
    <n v="3748"/>
  </r>
  <r>
    <n v="19"/>
    <n v="162"/>
    <n v="5.7894736842105301"/>
    <n v="2"/>
    <n v="13"/>
    <n v="3.5889570552147201"/>
    <n v="3.9123575687408398"/>
    <n v="-0.32340051352611976"/>
    <n v="0.10458789214895797"/>
    <b v="1"/>
    <b v="0"/>
    <b v="0"/>
    <b v="0"/>
    <b v="0"/>
    <b v="0"/>
    <x v="3"/>
    <n v="3749"/>
  </r>
  <r>
    <n v="19"/>
    <n v="162"/>
    <n v="5.7894736842105301"/>
    <n v="2"/>
    <n v="48"/>
    <n v="3"/>
    <n v="3.9213991165161102"/>
    <n v="-0.92139911651611017"/>
    <n v="0.84897633191666833"/>
    <b v="1"/>
    <b v="0"/>
    <b v="0"/>
    <b v="0"/>
    <b v="0"/>
    <b v="0"/>
    <x v="2"/>
    <n v="3750"/>
  </r>
  <r>
    <n v="19"/>
    <n v="162"/>
    <n v="5.7894736842105301"/>
    <n v="2"/>
    <n v="16"/>
    <n v="3"/>
    <n v="3.9128315448761"/>
    <n v="-0.91283154487609997"/>
    <n v="0.83326142932088731"/>
    <b v="1"/>
    <b v="0"/>
    <b v="0"/>
    <b v="0"/>
    <b v="0"/>
    <b v="0"/>
    <x v="2"/>
    <n v="3751"/>
  </r>
  <r>
    <n v="19"/>
    <n v="162"/>
    <n v="5.7894736842105301"/>
    <n v="2"/>
    <n v="8"/>
    <n v="3.9924084057652101"/>
    <n v="3.9115676879882799"/>
    <n v="8.0840717776930138E-2"/>
    <n v="6.535221650689268E-3"/>
    <b v="1"/>
    <b v="0"/>
    <b v="0"/>
    <b v="0"/>
    <b v="0"/>
    <b v="0"/>
    <x v="3"/>
    <n v="3752"/>
  </r>
  <r>
    <n v="19"/>
    <n v="162"/>
    <n v="5.7894736842105301"/>
    <n v="2"/>
    <n v="104"/>
    <n v="4"/>
    <n v="3.9679832458496098"/>
    <n v="3.2016754150390181E-2"/>
    <n v="1.0250725463265269E-3"/>
    <b v="1"/>
    <b v="0"/>
    <b v="0"/>
    <b v="0"/>
    <b v="0"/>
    <b v="0"/>
    <x v="3"/>
    <n v="3753"/>
  </r>
  <r>
    <n v="19"/>
    <n v="162"/>
    <n v="5.7894736842105301"/>
    <n v="2"/>
    <n v="733"/>
    <n v="4"/>
    <n v="4.1183958053588903"/>
    <n v="-0.11839580535889027"/>
    <n v="1.401756672658023E-2"/>
    <b v="1"/>
    <b v="0"/>
    <b v="0"/>
    <b v="0"/>
    <b v="0"/>
    <b v="0"/>
    <x v="3"/>
    <n v="3754"/>
  </r>
  <r>
    <n v="19"/>
    <n v="162"/>
    <n v="5.7894736842105301"/>
    <n v="2"/>
    <n v="629"/>
    <n v="4"/>
    <n v="4.0989942550659197"/>
    <n v="-9.8994255065919745E-2"/>
    <n v="9.7998625360563776E-3"/>
    <b v="1"/>
    <b v="0"/>
    <b v="0"/>
    <b v="0"/>
    <b v="0"/>
    <b v="0"/>
    <x v="3"/>
    <n v="3755"/>
  </r>
  <r>
    <n v="19"/>
    <n v="162"/>
    <n v="5.7894736842105301"/>
    <n v="2"/>
    <n v="710"/>
    <n v="4"/>
    <n v="4.1119108200073198"/>
    <n v="-0.11191082000731978"/>
    <n v="1.2524031634710725E-2"/>
    <b v="1"/>
    <b v="0"/>
    <b v="0"/>
    <b v="0"/>
    <b v="0"/>
    <b v="0"/>
    <x v="3"/>
    <n v="3756"/>
  </r>
  <r>
    <n v="19"/>
    <n v="162"/>
    <n v="5.7894736842105301"/>
    <n v="2"/>
    <n v="125"/>
    <n v="4"/>
    <n v="3.9814026355743399"/>
    <n v="1.8597364425660068E-2"/>
    <n v="3.458619635808066E-4"/>
    <b v="1"/>
    <b v="0"/>
    <b v="0"/>
    <b v="0"/>
    <b v="0"/>
    <b v="0"/>
    <x v="3"/>
    <n v="3757"/>
  </r>
  <r>
    <n v="19"/>
    <n v="162"/>
    <n v="5.7894736842105301"/>
    <n v="2"/>
    <n v="328"/>
    <n v="4"/>
    <n v="4.0296931266784703"/>
    <n v="-2.969312667847035E-2"/>
    <n v="8.8168177194368762E-4"/>
    <b v="1"/>
    <b v="0"/>
    <b v="0"/>
    <b v="0"/>
    <b v="0"/>
    <b v="0"/>
    <x v="3"/>
    <n v="3758"/>
  </r>
  <r>
    <n v="19"/>
    <n v="162"/>
    <n v="5.7894736842105301"/>
    <n v="2"/>
    <n v="293"/>
    <n v="4"/>
    <n v="4.0233874320983896"/>
    <n v="-2.338743209838956E-2"/>
    <n v="5.4697198015678228E-4"/>
    <b v="1"/>
    <b v="0"/>
    <b v="0"/>
    <b v="0"/>
    <b v="0"/>
    <b v="0"/>
    <x v="3"/>
    <n v="3759"/>
  </r>
  <r>
    <n v="19"/>
    <n v="162"/>
    <n v="5.7894736842105301"/>
    <n v="2"/>
    <n v="374"/>
    <n v="4"/>
    <n v="4.0380077362060502"/>
    <n v="-3.8007736206050247E-2"/>
    <n v="1.4445880115087028E-3"/>
    <b v="1"/>
    <b v="0"/>
    <b v="0"/>
    <b v="0"/>
    <b v="0"/>
    <b v="0"/>
    <x v="3"/>
    <n v="3760"/>
  </r>
  <r>
    <n v="19"/>
    <n v="162"/>
    <n v="5.7894736842105301"/>
    <n v="2"/>
    <n v="260"/>
    <n v="4"/>
    <n v="4.0174417495727504"/>
    <n v="-1.7441749572750354E-2"/>
    <n v="3.0421462815853715E-4"/>
    <b v="1"/>
    <b v="0"/>
    <b v="0"/>
    <b v="0"/>
    <b v="0"/>
    <b v="0"/>
    <x v="3"/>
    <n v="3761"/>
  </r>
  <r>
    <n v="19"/>
    <n v="162"/>
    <n v="5.7894736842105301"/>
    <n v="2"/>
    <n v="229"/>
    <n v="4"/>
    <n v="4.0118565559387198"/>
    <n v="-1.1856555938719815E-2"/>
    <n v="1.4057791872799211E-4"/>
    <b v="1"/>
    <b v="0"/>
    <b v="0"/>
    <b v="0"/>
    <b v="0"/>
    <b v="0"/>
    <x v="3"/>
    <n v="3762"/>
  </r>
  <r>
    <n v="19"/>
    <n v="162"/>
    <n v="5.7894736842105301"/>
    <n v="2"/>
    <n v="533"/>
    <n v="4"/>
    <n v="4.0754818916320801"/>
    <n v="-7.5481891632080078E-2"/>
    <n v="5.6975159643570805E-3"/>
    <b v="1"/>
    <b v="0"/>
    <b v="0"/>
    <b v="0"/>
    <b v="0"/>
    <b v="0"/>
    <x v="3"/>
    <n v="3763"/>
  </r>
  <r>
    <n v="19"/>
    <n v="162"/>
    <n v="5.7894736842105301"/>
    <n v="2"/>
    <n v="580"/>
    <n v="4"/>
    <n v="4.0869593620300302"/>
    <n v="-8.6959362030030185E-2"/>
    <n v="7.5619306446698554E-3"/>
    <b v="1"/>
    <b v="0"/>
    <b v="0"/>
    <b v="0"/>
    <b v="0"/>
    <b v="0"/>
    <x v="3"/>
    <n v="3764"/>
  </r>
  <r>
    <n v="19"/>
    <n v="162"/>
    <n v="5.7894736842105301"/>
    <n v="2"/>
    <n v="488"/>
    <n v="4"/>
    <n v="4.0643439292907697"/>
    <n v="-6.4343929290769708E-2"/>
    <n v="4.1401412365755716E-3"/>
    <b v="1"/>
    <b v="0"/>
    <b v="0"/>
    <b v="0"/>
    <b v="0"/>
    <b v="0"/>
    <x v="3"/>
    <n v="3765"/>
  </r>
  <r>
    <n v="19"/>
    <n v="162"/>
    <n v="5.7894736842105301"/>
    <n v="2"/>
    <n v="597"/>
    <n v="4"/>
    <n v="4.0909085273742702"/>
    <n v="-9.0908527374270243E-2"/>
    <n v="8.2643603493584416E-3"/>
    <b v="1"/>
    <b v="0"/>
    <b v="0"/>
    <b v="0"/>
    <b v="0"/>
    <b v="0"/>
    <x v="3"/>
    <n v="3766"/>
  </r>
  <r>
    <n v="19"/>
    <n v="162"/>
    <n v="5.7894736842105301"/>
    <n v="2"/>
    <n v="581"/>
    <n v="4"/>
    <n v="4.0871915817260698"/>
    <n v="-8.7191581726069778E-2"/>
    <n v="7.6023719238939051E-3"/>
    <b v="1"/>
    <b v="0"/>
    <b v="0"/>
    <b v="0"/>
    <b v="0"/>
    <b v="0"/>
    <x v="3"/>
    <n v="3767"/>
  </r>
  <r>
    <n v="19"/>
    <n v="162"/>
    <n v="5.7894736842105301"/>
    <n v="2"/>
    <n v="489"/>
    <n v="4"/>
    <n v="4.0645914077758798"/>
    <n v="-6.4591407775879794E-2"/>
    <n v="4.1720499584699845E-3"/>
    <b v="1"/>
    <b v="0"/>
    <b v="0"/>
    <b v="0"/>
    <b v="0"/>
    <b v="0"/>
    <x v="3"/>
    <n v="3768"/>
  </r>
  <r>
    <n v="19"/>
    <n v="162"/>
    <n v="5.7894736842105301"/>
    <n v="2"/>
    <n v="261"/>
    <n v="4"/>
    <n v="4.0176219940185502"/>
    <n v="-1.7621994018550247E-2"/>
    <n v="3.1053467318982068E-4"/>
    <b v="1"/>
    <b v="0"/>
    <b v="0"/>
    <b v="0"/>
    <b v="0"/>
    <b v="0"/>
    <x v="3"/>
    <n v="3769"/>
  </r>
  <r>
    <n v="19"/>
    <n v="162"/>
    <n v="5.7894736842105301"/>
    <n v="2"/>
    <n v="230"/>
    <n v="4"/>
    <n v="4.0120368003845197"/>
    <n v="-1.2036800384519708E-2"/>
    <n v="1.4488456349677378E-4"/>
    <b v="1"/>
    <b v="0"/>
    <b v="0"/>
    <b v="0"/>
    <b v="0"/>
    <b v="0"/>
    <x v="3"/>
    <n v="3770"/>
  </r>
  <r>
    <n v="19"/>
    <n v="162"/>
    <n v="5.7894736842105301"/>
    <n v="2"/>
    <n v="324"/>
    <n v="4"/>
    <n v="4.0289726257324201"/>
    <n v="-2.8972625732420099E-2"/>
    <n v="8.394130418308913E-4"/>
    <b v="1"/>
    <b v="0"/>
    <b v="0"/>
    <b v="0"/>
    <b v="0"/>
    <b v="0"/>
    <x v="3"/>
    <n v="3771"/>
  </r>
  <r>
    <n v="19"/>
    <n v="162"/>
    <n v="5.7894736842105301"/>
    <n v="2"/>
    <n v="264"/>
    <n v="4"/>
    <n v="4.0181622505187997"/>
    <n v="-1.8162250518799716E-2"/>
    <n v="3.2986734390764056E-4"/>
    <b v="1"/>
    <b v="0"/>
    <b v="0"/>
    <b v="0"/>
    <b v="0"/>
    <b v="0"/>
    <x v="3"/>
    <n v="3772"/>
  </r>
  <r>
    <n v="19"/>
    <n v="162"/>
    <n v="5.7894736842105301"/>
    <n v="2"/>
    <n v="233"/>
    <n v="4"/>
    <n v="4.0125770568847701"/>
    <n v="-1.2577056884770066E-2"/>
    <n v="1.5818235988274211E-4"/>
    <b v="1"/>
    <b v="0"/>
    <b v="0"/>
    <b v="0"/>
    <b v="0"/>
    <b v="0"/>
    <x v="3"/>
    <n v="3773"/>
  </r>
  <r>
    <n v="19"/>
    <n v="162"/>
    <n v="5.7894736842105301"/>
    <n v="2"/>
    <n v="249"/>
    <n v="4"/>
    <n v="4.0154600143432599"/>
    <n v="-1.5460014343259942E-2"/>
    <n v="2.3901204349380316E-4"/>
    <b v="1"/>
    <b v="0"/>
    <b v="0"/>
    <b v="0"/>
    <b v="0"/>
    <b v="0"/>
    <x v="3"/>
    <n v="3774"/>
  </r>
  <r>
    <n v="19"/>
    <n v="162"/>
    <n v="5.7894736842105301"/>
    <n v="2"/>
    <n v="552"/>
    <n v="4"/>
    <n v="4.0801849365234402"/>
    <n v="-8.0184936523440165E-2"/>
    <n v="6.4296240452681288E-3"/>
    <b v="1"/>
    <b v="0"/>
    <b v="0"/>
    <b v="0"/>
    <b v="0"/>
    <b v="0"/>
    <x v="3"/>
    <n v="3775"/>
  </r>
  <r>
    <n v="19"/>
    <n v="162"/>
    <n v="5.7894736842105301"/>
    <n v="2"/>
    <n v="200"/>
    <n v="4"/>
    <n v="4.0060553550720197"/>
    <n v="-6.055355072019708E-3"/>
    <n v="3.6667325048234802E-5"/>
    <b v="1"/>
    <b v="0"/>
    <b v="0"/>
    <b v="0"/>
    <b v="0"/>
    <b v="0"/>
    <x v="3"/>
    <n v="3776"/>
  </r>
  <r>
    <n v="19"/>
    <n v="162"/>
    <n v="5.7894736842105301"/>
    <n v="2"/>
    <n v="173"/>
    <n v="4"/>
    <n v="3.9960720539093"/>
    <n v="3.9279460907000185E-3"/>
    <n v="1.5428760491445559E-5"/>
    <b v="1"/>
    <b v="0"/>
    <b v="0"/>
    <b v="0"/>
    <b v="0"/>
    <b v="0"/>
    <x v="3"/>
    <n v="3777"/>
  </r>
  <r>
    <n v="19"/>
    <n v="162"/>
    <n v="5.7894736842105301"/>
    <n v="2"/>
    <n v="404"/>
    <n v="4"/>
    <n v="4.0441102981567401"/>
    <n v="-4.4110298156740058E-2"/>
    <n v="1.9457184034765054E-3"/>
    <b v="1"/>
    <b v="0"/>
    <b v="0"/>
    <b v="0"/>
    <b v="0"/>
    <b v="0"/>
    <x v="3"/>
    <n v="3778"/>
  </r>
  <r>
    <n v="19"/>
    <n v="162"/>
    <n v="5.7894736842105301"/>
    <n v="2"/>
    <n v="445"/>
    <n v="4"/>
    <n v="4.0537004470825204"/>
    <n v="-5.3700447082520419E-2"/>
    <n v="2.8837380168625758E-3"/>
    <b v="1"/>
    <b v="0"/>
    <b v="0"/>
    <b v="0"/>
    <b v="0"/>
    <b v="0"/>
    <x v="3"/>
    <n v="3779"/>
  </r>
  <r>
    <n v="19"/>
    <n v="162"/>
    <n v="5.7894736842105301"/>
    <n v="2"/>
    <n v="365"/>
    <n v="4"/>
    <n v="4.03635931015015"/>
    <n v="-3.6359310150150037E-2"/>
    <n v="1.3219994345948034E-3"/>
    <b v="1"/>
    <b v="0"/>
    <b v="0"/>
    <b v="0"/>
    <b v="0"/>
    <b v="0"/>
    <x v="3"/>
    <n v="3780"/>
  </r>
  <r>
    <n v="19"/>
    <n v="162"/>
    <n v="5.7894736842105301"/>
    <n v="2"/>
    <n v="453"/>
    <n v="4"/>
    <n v="4.0556807518005398"/>
    <n v="-5.5680751800539774E-2"/>
    <n v="3.1003461210733132E-3"/>
    <b v="1"/>
    <b v="0"/>
    <b v="0"/>
    <b v="0"/>
    <b v="0"/>
    <b v="0"/>
    <x v="3"/>
    <n v="3781"/>
  </r>
  <r>
    <n v="19"/>
    <n v="162"/>
    <n v="5.7894736842105301"/>
    <n v="2"/>
    <n v="446"/>
    <n v="4"/>
    <n v="4.0539479255676296"/>
    <n v="-5.3947925567629618E-2"/>
    <n v="2.9103786730505054E-3"/>
    <b v="1"/>
    <b v="0"/>
    <b v="0"/>
    <b v="0"/>
    <b v="0"/>
    <b v="0"/>
    <x v="3"/>
    <n v="3782"/>
  </r>
  <r>
    <n v="19"/>
    <n v="162"/>
    <n v="5.7894736842105301"/>
    <n v="2"/>
    <n v="366"/>
    <n v="4"/>
    <n v="4.0365395545959499"/>
    <n v="-3.653955459594993E-2"/>
    <n v="1.3351390500704057E-3"/>
    <b v="1"/>
    <b v="0"/>
    <b v="0"/>
    <b v="0"/>
    <b v="0"/>
    <b v="0"/>
    <x v="3"/>
    <n v="3783"/>
  </r>
  <r>
    <n v="19"/>
    <n v="162"/>
    <n v="5.7894736842105301"/>
    <n v="2"/>
    <n v="222"/>
    <n v="4"/>
    <n v="4.0105953216552699"/>
    <n v="-1.0595321655269885E-2"/>
    <n v="1.1226084097863097E-4"/>
    <b v="1"/>
    <b v="0"/>
    <b v="0"/>
    <b v="0"/>
    <b v="0"/>
    <b v="0"/>
    <x v="3"/>
    <n v="3784"/>
  </r>
  <r>
    <n v="19"/>
    <n v="162"/>
    <n v="5.7894736842105301"/>
    <n v="2"/>
    <n v="201"/>
    <n v="4"/>
    <n v="4.0064759254455602"/>
    <n v="-6.4759254455601933E-3"/>
    <n v="4.1937610376453985E-5"/>
    <b v="1"/>
    <b v="0"/>
    <b v="0"/>
    <b v="0"/>
    <b v="0"/>
    <b v="0"/>
    <x v="3"/>
    <n v="3785"/>
  </r>
  <r>
    <n v="19"/>
    <n v="162"/>
    <n v="5.7894736842105301"/>
    <n v="2"/>
    <n v="174"/>
    <n v="4"/>
    <n v="3.9964039325714098"/>
    <n v="3.5960674285901995E-3"/>
    <n v="1.2931700950967329E-5"/>
    <b v="1"/>
    <b v="0"/>
    <b v="0"/>
    <b v="0"/>
    <b v="0"/>
    <b v="0"/>
    <x v="3"/>
    <n v="3786"/>
  </r>
  <r>
    <n v="19"/>
    <n v="162"/>
    <n v="5.7894736842105301"/>
    <n v="2"/>
    <n v="204"/>
    <n v="4"/>
    <n v="4.0073523521423304"/>
    <n v="-7.3523521423304317E-3"/>
    <n v="5.4057082024830885E-5"/>
    <b v="1"/>
    <b v="0"/>
    <b v="0"/>
    <b v="0"/>
    <b v="0"/>
    <b v="0"/>
    <x v="3"/>
    <n v="3787"/>
  </r>
  <r>
    <n v="19"/>
    <n v="162"/>
    <n v="5.7894736842105301"/>
    <n v="2"/>
    <n v="177"/>
    <n v="4"/>
    <n v="3.9973990917205802"/>
    <n v="2.6009082794198335E-3"/>
    <n v="6.7647238779546382E-6"/>
    <b v="1"/>
    <b v="0"/>
    <b v="0"/>
    <b v="0"/>
    <b v="0"/>
    <b v="0"/>
    <x v="3"/>
    <n v="3788"/>
  </r>
  <r>
    <n v="19"/>
    <n v="162"/>
    <n v="5.7894736842105301"/>
    <n v="2"/>
    <n v="184"/>
    <n v="4"/>
    <n v="3.9997212886810298"/>
    <n v="2.7871131897017065E-4"/>
    <n v="7.7679999322092207E-8"/>
    <b v="1"/>
    <b v="0"/>
    <b v="0"/>
    <b v="0"/>
    <b v="0"/>
    <b v="0"/>
    <x v="3"/>
    <n v="3789"/>
  </r>
  <r>
    <n v="19"/>
    <n v="162"/>
    <n v="5.7894736842105301"/>
    <n v="2"/>
    <n v="69"/>
    <n v="4"/>
    <n v="3.9337086677551301"/>
    <n v="6.6291332244869938E-2"/>
    <n v="4.394540730799733E-3"/>
    <b v="1"/>
    <b v="0"/>
    <b v="0"/>
    <b v="0"/>
    <b v="0"/>
    <b v="0"/>
    <x v="3"/>
    <n v="3790"/>
  </r>
  <r>
    <n v="19"/>
    <n v="162"/>
    <n v="5.7894736842105301"/>
    <n v="2"/>
    <n v="132"/>
    <n v="4"/>
    <n v="3.9841682910919198"/>
    <n v="1.5831708908080167E-2"/>
    <n v="2.5064300695018489E-4"/>
    <b v="1"/>
    <b v="0"/>
    <b v="0"/>
    <b v="0"/>
    <b v="0"/>
    <b v="0"/>
    <x v="3"/>
    <n v="3791"/>
  </r>
  <r>
    <n v="19"/>
    <n v="162"/>
    <n v="5.7894736842105301"/>
    <n v="2"/>
    <n v="661"/>
    <n v="4"/>
    <n v="4.1027317047119096"/>
    <n v="-0.10273170471190962"/>
    <n v="1.0553803153014994E-2"/>
    <b v="1"/>
    <b v="0"/>
    <b v="0"/>
    <b v="0"/>
    <b v="0"/>
    <b v="0"/>
    <x v="3"/>
    <n v="3792"/>
  </r>
  <r>
    <n v="19"/>
    <n v="162"/>
    <n v="5.7894736842105301"/>
    <n v="2"/>
    <n v="388"/>
    <n v="4"/>
    <n v="4.0408558845520002"/>
    <n v="-4.0855884552000177E-2"/>
    <n v="1.6692033025263668E-3"/>
    <b v="1"/>
    <b v="0"/>
    <b v="0"/>
    <b v="0"/>
    <b v="0"/>
    <b v="0"/>
    <x v="3"/>
    <n v="3793"/>
  </r>
  <r>
    <n v="19"/>
    <n v="162"/>
    <n v="5.7894736842105301"/>
    <n v="2"/>
    <n v="72"/>
    <n v="4"/>
    <n v="3.9354672431945801"/>
    <n v="6.4532756805419922E-2"/>
    <n v="4.1644767009074712E-3"/>
    <b v="1"/>
    <b v="0"/>
    <b v="0"/>
    <b v="0"/>
    <b v="0"/>
    <b v="0"/>
    <x v="3"/>
    <n v="3794"/>
  </r>
  <r>
    <n v="19"/>
    <n v="162"/>
    <n v="5.7894736842105301"/>
    <n v="2"/>
    <n v="149"/>
    <n v="4"/>
    <n v="3.9890887737274201"/>
    <n v="1.0911226272579899E-2"/>
    <n v="1.1905485877143783E-4"/>
    <b v="1"/>
    <b v="0"/>
    <b v="0"/>
    <b v="0"/>
    <b v="0"/>
    <b v="0"/>
    <x v="3"/>
    <n v="3795"/>
  </r>
  <r>
    <n v="19"/>
    <n v="162"/>
    <n v="5.7894736842105301"/>
    <n v="2"/>
    <n v="86"/>
    <n v="4"/>
    <n v="3.9510474205017099"/>
    <n v="4.8952579498290127E-2"/>
    <n v="2.3963550395364147E-3"/>
    <b v="1"/>
    <b v="0"/>
    <b v="0"/>
    <b v="0"/>
    <b v="0"/>
    <b v="0"/>
    <x v="3"/>
    <n v="3796"/>
  </r>
  <r>
    <n v="19"/>
    <n v="162"/>
    <n v="5.7894736842105301"/>
    <n v="2"/>
    <n v="294"/>
    <n v="4"/>
    <n v="4.0235676765441903"/>
    <n v="-2.3567676544190341E-2"/>
    <n v="5.5543537769157957E-4"/>
    <b v="1"/>
    <b v="0"/>
    <b v="0"/>
    <b v="0"/>
    <b v="0"/>
    <b v="0"/>
    <x v="3"/>
    <n v="3797"/>
  </r>
  <r>
    <n v="19"/>
    <n v="162"/>
    <n v="5.7894736842105301"/>
    <n v="2"/>
    <n v="168"/>
    <n v="4"/>
    <n v="3.9945881366729701"/>
    <n v="5.4118633270299199E-3"/>
    <n v="2.9288264670451355E-5"/>
    <b v="1"/>
    <b v="0"/>
    <b v="0"/>
    <b v="0"/>
    <b v="0"/>
    <b v="0"/>
    <x v="3"/>
    <n v="3798"/>
  </r>
  <r>
    <n v="19"/>
    <n v="162"/>
    <n v="5.7894736842105301"/>
    <n v="2"/>
    <n v="166"/>
    <n v="4"/>
    <n v="3.9940092563629199"/>
    <n v="5.990743637080076E-3"/>
    <n v="3.588900932521542E-5"/>
    <b v="1"/>
    <b v="0"/>
    <b v="0"/>
    <b v="0"/>
    <b v="0"/>
    <b v="0"/>
    <x v="3"/>
    <n v="3799"/>
  </r>
  <r>
    <n v="19"/>
    <n v="162"/>
    <n v="5.7894736842105301"/>
    <n v="2"/>
    <n v="54"/>
    <n v="4"/>
    <n v="3.92491626739502"/>
    <n v="7.5083732604980025E-2"/>
    <n v="5.6375669018961403E-3"/>
    <b v="1"/>
    <b v="0"/>
    <b v="0"/>
    <b v="0"/>
    <b v="0"/>
    <b v="0"/>
    <x v="3"/>
    <n v="3800"/>
  </r>
  <r>
    <n v="19"/>
    <n v="162"/>
    <n v="5.7894736842105301"/>
    <n v="2"/>
    <n v="117"/>
    <n v="4"/>
    <n v="3.9770665168762198"/>
    <n v="2.2933483123780185E-2"/>
    <n v="5.2594464818871058E-4"/>
    <b v="1"/>
    <b v="0"/>
    <b v="0"/>
    <b v="0"/>
    <b v="0"/>
    <b v="0"/>
    <x v="3"/>
    <n v="3801"/>
  </r>
  <r>
    <n v="19"/>
    <n v="162"/>
    <n v="5.7894736842105301"/>
    <n v="2"/>
    <n v="543"/>
    <n v="4"/>
    <n v="4.0779571533203098"/>
    <n v="-7.7957153320309835E-2"/>
    <n v="6.0773177538062948E-3"/>
    <b v="1"/>
    <b v="0"/>
    <b v="0"/>
    <b v="0"/>
    <b v="0"/>
    <b v="0"/>
    <x v="3"/>
    <n v="3802"/>
  </r>
  <r>
    <n v="19"/>
    <n v="162"/>
    <n v="5.7894736842105301"/>
    <n v="2"/>
    <n v="494"/>
    <n v="4"/>
    <n v="4.0658288002014196"/>
    <n v="-6.5828800201419568E-2"/>
    <n v="4.3334309359584168E-3"/>
    <b v="1"/>
    <b v="0"/>
    <b v="0"/>
    <b v="0"/>
    <b v="0"/>
    <b v="0"/>
    <x v="3"/>
    <n v="3803"/>
  </r>
  <r>
    <n v="19"/>
    <n v="162"/>
    <n v="5.7894736842105301"/>
    <n v="2"/>
    <n v="553"/>
    <n v="4"/>
    <n v="4.0804324150085396"/>
    <n v="-8.0432415008539593E-2"/>
    <n v="6.4693733841059455E-3"/>
    <b v="1"/>
    <b v="0"/>
    <b v="0"/>
    <b v="0"/>
    <b v="0"/>
    <b v="0"/>
    <x v="3"/>
    <n v="3804"/>
  </r>
  <r>
    <n v="19"/>
    <n v="162"/>
    <n v="5.7894736842105301"/>
    <n v="2"/>
    <n v="454"/>
    <n v="4"/>
    <n v="4.0559282302856401"/>
    <n v="-5.592823028564009E-2"/>
    <n v="3.1279669428835896E-3"/>
    <b v="1"/>
    <b v="0"/>
    <b v="0"/>
    <b v="0"/>
    <b v="0"/>
    <b v="0"/>
    <x v="3"/>
    <n v="3805"/>
  </r>
  <r>
    <n v="19"/>
    <n v="162"/>
    <n v="5.7894736842105301"/>
    <n v="2"/>
    <n v="250"/>
    <n v="4"/>
    <n v="4.0156402587890598"/>
    <n v="-1.5640258789059835E-2"/>
    <n v="2.446176949887634E-4"/>
    <b v="1"/>
    <b v="0"/>
    <b v="0"/>
    <b v="0"/>
    <b v="0"/>
    <b v="0"/>
    <x v="3"/>
    <n v="3806"/>
  </r>
  <r>
    <n v="19"/>
    <n v="162"/>
    <n v="5.7894736842105301"/>
    <n v="2"/>
    <n v="298"/>
    <n v="4"/>
    <n v="4.0242881774902299"/>
    <n v="-2.4288177490229934E-2"/>
    <n v="5.8991556579691203E-4"/>
    <b v="1"/>
    <b v="0"/>
    <b v="0"/>
    <b v="0"/>
    <b v="0"/>
    <b v="0"/>
    <x v="3"/>
    <n v="3807"/>
  </r>
  <r>
    <n v="19"/>
    <n v="162"/>
    <n v="5.7894736842105301"/>
    <n v="2"/>
    <n v="57"/>
    <n v="4"/>
    <n v="3.92667484283447"/>
    <n v="7.3325157165530008E-2"/>
    <n v="5.3765786733496771E-3"/>
    <b v="1"/>
    <b v="0"/>
    <b v="0"/>
    <b v="0"/>
    <b v="0"/>
    <b v="0"/>
    <x v="3"/>
    <n v="3808"/>
  </r>
  <r>
    <n v="19"/>
    <n v="162"/>
    <n v="5.7894736842105301"/>
    <n v="2"/>
    <n v="297"/>
    <n v="4"/>
    <n v="4.02410793304443"/>
    <n v="-2.4107933044430041E-2"/>
    <n v="5.811924356747219E-4"/>
    <b v="1"/>
    <b v="0"/>
    <b v="0"/>
    <b v="0"/>
    <b v="0"/>
    <b v="0"/>
    <x v="3"/>
    <n v="3809"/>
  </r>
  <r>
    <n v="19"/>
    <n v="162"/>
    <n v="5.7894736842105301"/>
    <n v="2"/>
    <n v="253"/>
    <n v="4"/>
    <n v="4.0161805152893102"/>
    <n v="-1.6180515289310193E-2"/>
    <n v="2.6180907502760094E-4"/>
    <b v="1"/>
    <b v="0"/>
    <b v="0"/>
    <b v="0"/>
    <b v="0"/>
    <b v="0"/>
    <x v="3"/>
    <n v="3810"/>
  </r>
  <r>
    <n v="19"/>
    <n v="162"/>
    <n v="5.7894736842105301"/>
    <n v="2"/>
    <n v="414"/>
    <n v="4"/>
    <n v="4.0461449623107901"/>
    <n v="-4.6144962310790127E-2"/>
    <n v="2.1293575466642413E-3"/>
    <b v="1"/>
    <b v="0"/>
    <b v="0"/>
    <b v="0"/>
    <b v="0"/>
    <b v="0"/>
    <x v="3"/>
    <n v="3811"/>
  </r>
  <r>
    <n v="19"/>
    <n v="162"/>
    <n v="5.7894736842105301"/>
    <n v="2"/>
    <n v="502"/>
    <n v="4"/>
    <n v="4.06780910491943"/>
    <n v="-6.7809104919430041E-2"/>
    <n v="4.5980747099742718E-3"/>
    <b v="1"/>
    <b v="0"/>
    <b v="0"/>
    <b v="0"/>
    <b v="0"/>
    <b v="0"/>
    <x v="3"/>
    <n v="3812"/>
  </r>
  <r>
    <n v="19"/>
    <n v="162"/>
    <n v="5.7894736842105301"/>
    <n v="2"/>
    <n v="223"/>
    <n v="4"/>
    <n v="4.0107755661010698"/>
    <n v="-1.0775566101069778E-2"/>
    <n v="1.1611282479852413E-4"/>
    <b v="1"/>
    <b v="0"/>
    <b v="0"/>
    <b v="0"/>
    <b v="0"/>
    <b v="0"/>
    <x v="3"/>
    <n v="3813"/>
  </r>
  <r>
    <n v="19"/>
    <n v="162"/>
    <n v="5.7894736842105301"/>
    <n v="2"/>
    <n v="134"/>
    <n v="4"/>
    <n v="3.9847471714019802"/>
    <n v="1.5252828598019796E-2"/>
    <n v="2.3264878024057054E-4"/>
    <b v="1"/>
    <b v="0"/>
    <b v="0"/>
    <b v="0"/>
    <b v="0"/>
    <b v="0"/>
    <x v="3"/>
    <n v="3814"/>
  </r>
  <r>
    <n v="19"/>
    <n v="162"/>
    <n v="5.7894736842105301"/>
    <n v="2"/>
    <n v="41"/>
    <n v="4"/>
    <n v="3.91780734062195"/>
    <n v="8.2192659378049981E-2"/>
    <n v="6.7556332556361473E-3"/>
    <b v="1"/>
    <b v="0"/>
    <b v="0"/>
    <b v="0"/>
    <b v="0"/>
    <b v="0"/>
    <x v="3"/>
    <n v="3815"/>
  </r>
  <r>
    <n v="19"/>
    <n v="162"/>
    <n v="5.7894736842105301"/>
    <n v="2"/>
    <n v="329"/>
    <n v="4"/>
    <n v="4.0298733711242702"/>
    <n v="-2.9873371124270243E-2"/>
    <n v="8.9241830232838311E-4"/>
    <b v="1"/>
    <b v="0"/>
    <b v="0"/>
    <b v="0"/>
    <b v="0"/>
    <b v="0"/>
    <x v="3"/>
    <n v="3816"/>
  </r>
  <r>
    <n v="19"/>
    <n v="162"/>
    <n v="5.7894736842105301"/>
    <n v="2"/>
    <n v="76"/>
    <n v="4"/>
    <n v="3.93781185150146"/>
    <n v="6.2188148498540041E-2"/>
    <n v="3.867365813676468E-3"/>
    <b v="1"/>
    <b v="0"/>
    <b v="0"/>
    <b v="0"/>
    <b v="0"/>
    <b v="0"/>
    <x v="3"/>
    <n v="3817"/>
  </r>
  <r>
    <n v="19"/>
    <n v="162"/>
    <n v="5.7894736842105301"/>
    <n v="2"/>
    <n v="89"/>
    <n v="4"/>
    <n v="3.9565453529357901"/>
    <n v="4.3454647064209873E-2"/>
    <n v="1.8883063514750437E-3"/>
    <b v="1"/>
    <b v="0"/>
    <b v="0"/>
    <b v="0"/>
    <b v="0"/>
    <b v="0"/>
    <x v="3"/>
    <n v="3818"/>
  </r>
  <r>
    <n v="19"/>
    <n v="162"/>
    <n v="5.7894736842105301"/>
    <n v="2"/>
    <n v="400"/>
    <n v="4"/>
    <n v="4.0432968139648402"/>
    <n v="-4.3296813964840197E-2"/>
    <n v="1.8746140995059811E-3"/>
    <b v="1"/>
    <b v="0"/>
    <b v="0"/>
    <b v="0"/>
    <b v="0"/>
    <b v="0"/>
    <x v="3"/>
    <n v="3819"/>
  </r>
  <r>
    <n v="19"/>
    <n v="162"/>
    <n v="5.7894736842105301"/>
    <n v="2"/>
    <n v="364"/>
    <n v="4"/>
    <n v="4.0361790657043501"/>
    <n v="-3.6179065704350144E-2"/>
    <n v="1.3089247952396848E-3"/>
    <b v="1"/>
    <b v="0"/>
    <b v="0"/>
    <b v="0"/>
    <b v="0"/>
    <b v="0"/>
    <x v="3"/>
    <n v="3820"/>
  </r>
  <r>
    <n v="19"/>
    <n v="162"/>
    <n v="5.7894736842105301"/>
    <n v="2"/>
    <n v="415"/>
    <n v="4"/>
    <n v="4.04634809494019"/>
    <n v="-4.6348094940189988E-2"/>
    <n v="2.1481459045848647E-3"/>
    <b v="1"/>
    <b v="0"/>
    <b v="0"/>
    <b v="0"/>
    <b v="0"/>
    <b v="0"/>
    <x v="3"/>
    <n v="3821"/>
  </r>
  <r>
    <n v="19"/>
    <n v="162"/>
    <n v="5.7894736842105301"/>
    <n v="2"/>
    <n v="330"/>
    <n v="4"/>
    <n v="4.0300536155700701"/>
    <n v="-3.0053615570070136E-2"/>
    <n v="9.0321980883356211E-4"/>
    <b v="1"/>
    <b v="0"/>
    <b v="0"/>
    <b v="0"/>
    <b v="0"/>
    <b v="0"/>
    <x v="3"/>
    <n v="3822"/>
  </r>
  <r>
    <n v="19"/>
    <n v="162"/>
    <n v="5.7894736842105301"/>
    <n v="2"/>
    <n v="161"/>
    <n v="4"/>
    <n v="3.9925620555877699"/>
    <n v="7.437944412230113E-3"/>
    <n v="5.532301707942516E-5"/>
    <b v="1"/>
    <b v="0"/>
    <b v="0"/>
    <b v="0"/>
    <b v="0"/>
    <b v="0"/>
    <x v="3"/>
    <n v="3823"/>
  </r>
  <r>
    <n v="19"/>
    <n v="162"/>
    <n v="5.7894736842105301"/>
    <n v="2"/>
    <n v="126"/>
    <n v="4"/>
    <n v="3.98194479942322"/>
    <n v="1.8055200576780006E-2"/>
    <n v="3.2599026786775707E-4"/>
    <b v="1"/>
    <b v="0"/>
    <b v="0"/>
    <b v="0"/>
    <b v="0"/>
    <b v="0"/>
    <x v="3"/>
    <n v="3824"/>
  </r>
  <r>
    <n v="19"/>
    <n v="162"/>
    <n v="5.7894736842105301"/>
    <n v="2"/>
    <n v="185"/>
    <n v="4"/>
    <n v="4.0000529289245597"/>
    <n v="-5.2928924559658697E-5"/>
    <n v="2.8014710550420415E-9"/>
    <b v="1"/>
    <b v="0"/>
    <b v="0"/>
    <b v="0"/>
    <b v="0"/>
    <b v="0"/>
    <x v="3"/>
    <n v="3825"/>
  </r>
  <r>
    <n v="19"/>
    <n v="162"/>
    <n v="5.7894736842105301"/>
    <n v="2"/>
    <n v="220"/>
    <n v="4"/>
    <n v="4.0102348327636701"/>
    <n v="-1.0234832763670099E-2"/>
    <n v="1.0475180170029491E-4"/>
    <b v="1"/>
    <b v="0"/>
    <b v="0"/>
    <b v="0"/>
    <b v="0"/>
    <b v="0"/>
    <x v="3"/>
    <n v="3826"/>
  </r>
  <r>
    <n v="19"/>
    <n v="162"/>
    <n v="5.7894736842105301"/>
    <n v="2"/>
    <n v="226"/>
    <n v="4"/>
    <n v="4.0113162994384801"/>
    <n v="-1.1316299438480115E-2"/>
    <n v="1.2805863298134536E-4"/>
    <b v="1"/>
    <b v="0"/>
    <b v="0"/>
    <b v="0"/>
    <b v="0"/>
    <b v="0"/>
    <x v="3"/>
    <n v="3827"/>
  </r>
  <r>
    <n v="19"/>
    <n v="162"/>
    <n v="5.7894736842105301"/>
    <n v="2"/>
    <n v="188"/>
    <n v="4"/>
    <n v="4.0010533332824698"/>
    <n v="-1.0533332824698149E-3"/>
    <n v="1.109511003958635E-6"/>
    <b v="1"/>
    <b v="0"/>
    <b v="0"/>
    <b v="0"/>
    <b v="0"/>
    <b v="0"/>
    <x v="3"/>
    <n v="3828"/>
  </r>
  <r>
    <n v="19"/>
    <n v="162"/>
    <n v="5.7894736842105301"/>
    <n v="2"/>
    <n v="152"/>
    <n v="4"/>
    <n v="3.9899570941925"/>
    <n v="1.0042905807500002E-2"/>
    <n v="1.0085995705831727E-4"/>
    <b v="1"/>
    <b v="0"/>
    <b v="0"/>
    <b v="0"/>
    <b v="0"/>
    <b v="0"/>
    <x v="3"/>
    <n v="3829"/>
  </r>
  <r>
    <n v="19"/>
    <n v="162"/>
    <n v="5.7894736842105301"/>
    <n v="2"/>
    <n v="129"/>
    <n v="4"/>
    <n v="3.9832999706268302"/>
    <n v="1.6700029373169833E-2"/>
    <n v="2.7889098106473521E-4"/>
    <b v="1"/>
    <b v="0"/>
    <b v="0"/>
    <b v="0"/>
    <b v="0"/>
    <b v="0"/>
    <x v="3"/>
    <n v="3830"/>
  </r>
  <r>
    <n v="19"/>
    <n v="162"/>
    <n v="5.7894736842105301"/>
    <n v="2"/>
    <n v="387"/>
    <n v="4"/>
    <n v="4.0406522750854501"/>
    <n v="-4.0652275085450107E-2"/>
    <n v="1.6526074696231075E-3"/>
    <b v="1"/>
    <b v="0"/>
    <b v="0"/>
    <b v="0"/>
    <b v="0"/>
    <b v="0"/>
    <x v="3"/>
    <n v="3831"/>
  </r>
  <r>
    <n v="19"/>
    <n v="162"/>
    <n v="5.7894736842105301"/>
    <n v="2"/>
    <n v="405"/>
    <n v="4"/>
    <n v="4.0443139076232901"/>
    <n v="-4.4313907623290127E-2"/>
    <n v="1.9637224088454907E-3"/>
    <b v="1"/>
    <b v="0"/>
    <b v="0"/>
    <b v="0"/>
    <b v="0"/>
    <b v="0"/>
    <x v="3"/>
    <n v="3832"/>
  </r>
  <r>
    <n v="19"/>
    <n v="162"/>
    <n v="5.7894736842105301"/>
    <n v="2"/>
    <n v="219"/>
    <n v="4"/>
    <n v="4.0100550651550302"/>
    <n v="-1.0055065155030185E-2"/>
    <n v="1.011043352719022E-4"/>
    <b v="1"/>
    <b v="0"/>
    <b v="0"/>
    <b v="0"/>
    <b v="0"/>
    <b v="0"/>
    <x v="3"/>
    <n v="3833"/>
  </r>
  <r>
    <n v="19"/>
    <n v="162"/>
    <n v="5.7894736842105301"/>
    <n v="2"/>
    <n v="162"/>
    <n v="4"/>
    <n v="3.9928514957428001"/>
    <n v="7.148504257199928E-3"/>
    <n v="5.1101113115205493E-5"/>
    <b v="1"/>
    <b v="0"/>
    <b v="0"/>
    <b v="0"/>
    <b v="0"/>
    <b v="0"/>
    <x v="3"/>
    <n v="3834"/>
  </r>
  <r>
    <n v="19"/>
    <n v="162"/>
    <n v="5.7894736842105301"/>
    <n v="2"/>
    <n v="153"/>
    <n v="4"/>
    <n v="3.9902465343475302"/>
    <n v="9.7534656524698171E-3"/>
    <n v="9.5130092233908478E-5"/>
    <b v="1"/>
    <b v="0"/>
    <b v="0"/>
    <b v="0"/>
    <b v="0"/>
    <b v="0"/>
    <x v="3"/>
    <n v="3835"/>
  </r>
  <r>
    <n v="19"/>
    <n v="162"/>
    <n v="5.7894736842105301"/>
    <n v="2"/>
    <n v="106"/>
    <n v="4"/>
    <n v="3.9694411754608199"/>
    <n v="3.0558824539180129E-2"/>
    <n v="9.3384175721639769E-4"/>
    <b v="1"/>
    <b v="0"/>
    <b v="0"/>
    <b v="0"/>
    <b v="0"/>
    <b v="0"/>
    <x v="3"/>
    <n v="3836"/>
  </r>
  <r>
    <n v="19"/>
    <n v="162"/>
    <n v="5.7894736842105301"/>
    <n v="2"/>
    <n v="118"/>
    <n v="4"/>
    <n v="3.9776086807250999"/>
    <n v="2.2391319274900123E-2"/>
    <n v="5.013711788705138E-4"/>
    <b v="1"/>
    <b v="0"/>
    <b v="0"/>
    <b v="0"/>
    <b v="0"/>
    <b v="0"/>
    <x v="3"/>
    <n v="3837"/>
  </r>
  <r>
    <n v="19"/>
    <n v="162"/>
    <n v="5.7894736842105301"/>
    <n v="2"/>
    <n v="150"/>
    <n v="4"/>
    <n v="3.9893782138824498"/>
    <n v="1.0621786117550158E-2"/>
    <n v="1.1282234032698126E-4"/>
    <b v="1"/>
    <b v="0"/>
    <b v="0"/>
    <b v="0"/>
    <b v="0"/>
    <b v="0"/>
    <x v="3"/>
    <n v="3838"/>
  </r>
  <r>
    <n v="19"/>
    <n v="162"/>
    <n v="5.7894736842105301"/>
    <n v="2"/>
    <n v="111"/>
    <n v="4"/>
    <n v="3.97333908081055"/>
    <n v="2.6660919189450016E-2"/>
    <n v="7.108046120263841E-4"/>
    <b v="1"/>
    <b v="0"/>
    <b v="0"/>
    <b v="0"/>
    <b v="0"/>
    <b v="0"/>
    <x v="3"/>
    <n v="3839"/>
  </r>
  <r>
    <n v="19"/>
    <n v="162"/>
    <n v="5.7894736842105301"/>
    <n v="2"/>
    <n v="151"/>
    <n v="4"/>
    <n v="3.98966765403748"/>
    <n v="1.0332345962519973E-2"/>
    <n v="1.067573730892028E-4"/>
    <b v="1"/>
    <b v="0"/>
    <b v="0"/>
    <b v="0"/>
    <b v="0"/>
    <b v="0"/>
    <x v="3"/>
    <n v="3840"/>
  </r>
  <r>
    <n v="19"/>
    <n v="162"/>
    <n v="5.7894736842105301"/>
    <n v="2"/>
    <n v="112"/>
    <n v="4"/>
    <n v="3.9741518497467001"/>
    <n v="2.5848150253299895E-2"/>
    <n v="6.6812687151716747E-4"/>
    <b v="1"/>
    <b v="0"/>
    <b v="0"/>
    <b v="0"/>
    <b v="0"/>
    <b v="0"/>
    <x v="3"/>
    <n v="3841"/>
  </r>
  <r>
    <n v="19"/>
    <n v="162"/>
    <n v="5.7894736842105301"/>
    <n v="2"/>
    <n v="77"/>
    <n v="4"/>
    <n v="3.9386641979217498"/>
    <n v="6.1335802078250179E-2"/>
    <n v="3.7620806165822788E-3"/>
    <b v="1"/>
    <b v="0"/>
    <b v="0"/>
    <b v="0"/>
    <b v="0"/>
    <b v="0"/>
    <x v="3"/>
    <n v="3842"/>
  </r>
  <r>
    <n v="19"/>
    <n v="162"/>
    <n v="5.7894736842105301"/>
    <n v="2"/>
    <n v="296"/>
    <n v="4"/>
    <n v="4.0239276885986301"/>
    <n v="-2.3927688598630148E-2"/>
    <n v="5.7253428167301518E-4"/>
    <b v="1"/>
    <b v="0"/>
    <b v="0"/>
    <b v="0"/>
    <b v="0"/>
    <b v="0"/>
    <x v="3"/>
    <n v="3843"/>
  </r>
  <r>
    <n v="19"/>
    <n v="162"/>
    <n v="5.7894736842105301"/>
    <n v="2"/>
    <n v="80"/>
    <n v="4"/>
    <n v="3.94200491905212"/>
    <n v="5.7995080947879973E-2"/>
    <n v="3.3634294141511507E-3"/>
    <b v="1"/>
    <b v="0"/>
    <b v="0"/>
    <b v="0"/>
    <b v="0"/>
    <b v="0"/>
    <x v="3"/>
    <n v="3844"/>
  </r>
  <r>
    <n v="19"/>
    <n v="162"/>
    <n v="5.7894736842105301"/>
    <n v="2"/>
    <n v="90"/>
    <n v="4"/>
    <n v="3.95804643630981"/>
    <n v="4.1953563690189988E-2"/>
    <n v="1.7601015063068277E-3"/>
    <b v="1"/>
    <b v="0"/>
    <b v="0"/>
    <b v="0"/>
    <b v="0"/>
    <b v="0"/>
    <x v="3"/>
    <n v="3845"/>
  </r>
  <r>
    <n v="19"/>
    <n v="162"/>
    <n v="5.7894736842105301"/>
    <n v="2"/>
    <n v="78"/>
    <n v="4"/>
    <n v="3.93969058990479"/>
    <n v="6.0309410095209959E-2"/>
    <n v="3.6372249460322127E-3"/>
    <b v="1"/>
    <b v="0"/>
    <b v="0"/>
    <b v="0"/>
    <b v="0"/>
    <b v="0"/>
    <x v="3"/>
    <n v="3846"/>
  </r>
  <r>
    <n v="19"/>
    <n v="162"/>
    <n v="5.7894736842105301"/>
    <n v="2"/>
    <n v="30"/>
    <n v="4"/>
    <n v="3.9150433540344198"/>
    <n v="8.4956645965580169E-2"/>
    <n v="7.2176316937209292E-3"/>
    <b v="1"/>
    <b v="0"/>
    <b v="0"/>
    <b v="0"/>
    <b v="0"/>
    <b v="0"/>
    <x v="3"/>
    <n v="3847"/>
  </r>
  <r>
    <n v="19"/>
    <n v="162"/>
    <n v="5.7894736842105301"/>
    <n v="2"/>
    <n v="225"/>
    <n v="4"/>
    <n v="4.0111360549926802"/>
    <n v="-1.1136054992680222E-2"/>
    <n v="1.240117207999981E-4"/>
    <b v="1"/>
    <b v="0"/>
    <b v="0"/>
    <b v="0"/>
    <b v="0"/>
    <b v="0"/>
    <x v="3"/>
    <n v="3848"/>
  </r>
  <r>
    <n v="19"/>
    <n v="162"/>
    <n v="5.7894736842105301"/>
    <n v="2"/>
    <n v="79"/>
    <n v="4"/>
    <n v="3.9408476352691699"/>
    <n v="5.9152364730830076E-2"/>
    <n v="3.4990022532491497E-3"/>
    <b v="1"/>
    <b v="0"/>
    <b v="0"/>
    <b v="0"/>
    <b v="0"/>
    <b v="0"/>
    <x v="3"/>
    <n v="3849"/>
  </r>
  <r>
    <n v="19"/>
    <n v="162"/>
    <n v="5.7894736842105301"/>
    <n v="2"/>
    <n v="55"/>
    <n v="4"/>
    <n v="3.9255023002624498"/>
    <n v="7.449769973755016E-2"/>
    <n v="5.5499072661861814E-3"/>
    <b v="1"/>
    <b v="0"/>
    <b v="0"/>
    <b v="0"/>
    <b v="0"/>
    <b v="0"/>
    <x v="3"/>
    <n v="3850"/>
  </r>
  <r>
    <n v="19"/>
    <n v="162"/>
    <n v="5.7894736842105301"/>
    <n v="2"/>
    <n v="254"/>
    <n v="4"/>
    <n v="4.0163607597351101"/>
    <n v="-1.6360759735110086E-2"/>
    <n v="2.6767445910999945E-4"/>
    <b v="1"/>
    <b v="0"/>
    <b v="0"/>
    <b v="0"/>
    <b v="0"/>
    <b v="0"/>
    <x v="3"/>
    <n v="3851"/>
  </r>
  <r>
    <n v="19"/>
    <n v="162"/>
    <n v="5.7894736842105301"/>
    <n v="2"/>
    <n v="279"/>
    <n v="4"/>
    <n v="4.0208649635314897"/>
    <n v="-2.08649635314897E-2"/>
    <n v="4.353467031703951E-4"/>
    <b v="1"/>
    <b v="0"/>
    <b v="0"/>
    <b v="0"/>
    <b v="0"/>
    <b v="0"/>
    <x v="3"/>
    <n v="3852"/>
  </r>
  <r>
    <n v="19"/>
    <n v="162"/>
    <n v="5.7894736842105301"/>
    <n v="2"/>
    <n v="110"/>
    <n v="4"/>
    <n v="3.9725260734558101"/>
    <n v="2.7473926544189897E-2"/>
    <n v="7.5481663975554222E-4"/>
    <b v="1"/>
    <b v="0"/>
    <b v="0"/>
    <b v="0"/>
    <b v="0"/>
    <b v="0"/>
    <x v="3"/>
    <n v="3853"/>
  </r>
  <r>
    <n v="19"/>
    <n v="162"/>
    <n v="5.7894736842105301"/>
    <n v="2"/>
    <n v="154"/>
    <n v="4"/>
    <n v="3.9905359745025599"/>
    <n v="9.4640254974400762E-3"/>
    <n v="8.9567778616195883E-5"/>
    <b v="1"/>
    <b v="0"/>
    <b v="0"/>
    <b v="0"/>
    <b v="0"/>
    <b v="0"/>
    <x v="3"/>
    <n v="3854"/>
  </r>
  <r>
    <n v="19"/>
    <n v="162"/>
    <n v="5.7894736842105301"/>
    <n v="2"/>
    <n v="105"/>
    <n v="4"/>
    <n v="3.9687120914459202"/>
    <n v="3.1287908554079813E-2"/>
    <n v="9.7893322168846075E-4"/>
    <b v="1"/>
    <b v="0"/>
    <b v="0"/>
    <b v="0"/>
    <b v="0"/>
    <b v="0"/>
    <x v="3"/>
    <n v="3855"/>
  </r>
  <r>
    <n v="19"/>
    <n v="162"/>
    <n v="5.7894736842105301"/>
    <n v="2"/>
    <n v="33"/>
    <n v="4"/>
    <n v="3.91551733016968"/>
    <n v="8.4482669830320045E-2"/>
    <n v="7.1373215016588684E-3"/>
    <b v="1"/>
    <b v="0"/>
    <b v="0"/>
    <b v="0"/>
    <b v="0"/>
    <b v="0"/>
    <x v="3"/>
    <n v="3856"/>
  </r>
  <r>
    <n v="19"/>
    <n v="162"/>
    <n v="5.7894736842105301"/>
    <n v="2"/>
    <n v="133"/>
    <n v="4"/>
    <n v="3.98445773124695"/>
    <n v="1.5542268753049981E-2"/>
    <n v="2.4156211799203383E-4"/>
    <b v="1"/>
    <b v="0"/>
    <b v="0"/>
    <b v="0"/>
    <b v="0"/>
    <b v="0"/>
    <x v="3"/>
    <n v="3857"/>
  </r>
  <r>
    <n v="19"/>
    <n v="162"/>
    <n v="5.7894736842105301"/>
    <n v="2"/>
    <n v="108"/>
    <n v="4"/>
    <n v="3.9709005355835001"/>
    <n v="2.9099464416499909E-2"/>
    <n v="8.4677882932714446E-4"/>
    <b v="1"/>
    <b v="0"/>
    <b v="0"/>
    <b v="0"/>
    <b v="0"/>
    <b v="0"/>
    <x v="3"/>
    <n v="3858"/>
  </r>
  <r>
    <n v="19"/>
    <n v="162"/>
    <n v="5.7894736842105301"/>
    <n v="2"/>
    <n v="99"/>
    <n v="4"/>
    <n v="3.9644908905029301"/>
    <n v="3.5509109497069868E-2"/>
    <n v="1.2608968572748976E-3"/>
    <b v="1"/>
    <b v="0"/>
    <b v="0"/>
    <b v="0"/>
    <b v="0"/>
    <b v="0"/>
    <x v="3"/>
    <n v="3859"/>
  </r>
  <r>
    <n v="19"/>
    <n v="162"/>
    <n v="5.7894736842105301"/>
    <n v="2"/>
    <n v="0"/>
    <n v="0"/>
    <n v="3.2307152748107901"/>
    <n v="-3.2307152748107901"/>
    <n v="10.43752118689576"/>
    <b v="0"/>
    <b v="0"/>
    <b v="1"/>
    <b v="0"/>
    <b v="0"/>
    <b v="0"/>
    <x v="0"/>
    <n v="3860"/>
  </r>
  <r>
    <n v="19"/>
    <n v="162"/>
    <n v="5.7894736842105301"/>
    <n v="2"/>
    <n v="1"/>
    <n v="1"/>
    <n v="3.46416068077087"/>
    <n v="-2.46416068077087"/>
    <n v="6.0720878606571578"/>
    <b v="0"/>
    <b v="0"/>
    <b v="1"/>
    <b v="0"/>
    <b v="0"/>
    <b v="0"/>
    <x v="1"/>
    <n v="3861"/>
  </r>
  <r>
    <n v="19"/>
    <n v="162"/>
    <n v="5.7894736842105301"/>
    <n v="2"/>
    <n v="2"/>
    <n v="2"/>
    <n v="3.6872370243072501"/>
    <n v="-1.6872370243072501"/>
    <n v="2.8467687761931839"/>
    <b v="0"/>
    <b v="1"/>
    <b v="0"/>
    <b v="0"/>
    <b v="0"/>
    <b v="0"/>
    <x v="1"/>
    <n v="3862"/>
  </r>
  <r>
    <n v="19"/>
    <n v="162"/>
    <n v="5.7894736842105301"/>
    <n v="2"/>
    <n v="83"/>
    <n v="2.68694096601073"/>
    <n v="3.94585084915161"/>
    <n v="-1.25890988314088"/>
    <n v="1.5848540938697842"/>
    <b v="0"/>
    <b v="1"/>
    <b v="0"/>
    <b v="0"/>
    <b v="0"/>
    <b v="0"/>
    <x v="2"/>
    <n v="3863"/>
  </r>
  <r>
    <n v="19"/>
    <n v="162"/>
    <n v="5.7894736842105301"/>
    <n v="2"/>
    <n v="66"/>
    <n v="2.4633642930856601"/>
    <n v="3.9319503307342498"/>
    <n v="-1.4685860376485897"/>
    <n v="2.1567449499763849"/>
    <b v="0"/>
    <b v="1"/>
    <b v="0"/>
    <b v="0"/>
    <b v="0"/>
    <b v="0"/>
    <x v="2"/>
    <n v="3864"/>
  </r>
  <r>
    <n v="19"/>
    <n v="162"/>
    <n v="5.7894736842105301"/>
    <n v="2"/>
    <n v="102"/>
    <n v="3.9795021961932702"/>
    <n v="3.9665253162384002"/>
    <n v="1.2976879954869958E-2"/>
    <n v="1.6839941336310572E-4"/>
    <b v="1"/>
    <b v="0"/>
    <b v="0"/>
    <b v="0"/>
    <b v="0"/>
    <b v="0"/>
    <x v="3"/>
    <n v="3865"/>
  </r>
  <r>
    <n v="19"/>
    <n v="162"/>
    <n v="5.7894736842105301"/>
    <n v="2"/>
    <n v="51"/>
    <n v="2.4363430298451099"/>
    <n v="3.92315769195557"/>
    <n v="-1.4868146621104601"/>
    <n v="2.2106178394666416"/>
    <b v="0"/>
    <b v="1"/>
    <b v="0"/>
    <b v="0"/>
    <b v="0"/>
    <b v="0"/>
    <x v="2"/>
    <n v="3866"/>
  </r>
  <r>
    <n v="19"/>
    <n v="162"/>
    <n v="5.7894736842105301"/>
    <n v="2"/>
    <n v="38"/>
    <n v="2.4031862745098"/>
    <n v="3.9165482521057098"/>
    <n v="-1.5133619775959097"/>
    <n v="2.2902644752330028"/>
    <b v="0"/>
    <b v="1"/>
    <b v="0"/>
    <b v="0"/>
    <b v="0"/>
    <b v="0"/>
    <x v="1"/>
    <n v="3867"/>
  </r>
  <r>
    <n v="19"/>
    <n v="162"/>
    <n v="5.7894736842105301"/>
    <n v="2"/>
    <n v="27"/>
    <n v="2.3610156043374801"/>
    <n v="3.9145693778991699"/>
    <n v="-1.5535537735616898"/>
    <n v="2.4135293273477663"/>
    <b v="0"/>
    <b v="1"/>
    <b v="0"/>
    <b v="0"/>
    <b v="0"/>
    <b v="0"/>
    <x v="1"/>
    <n v="3868"/>
  </r>
  <r>
    <n v="19"/>
    <n v="162"/>
    <n v="5.7894736842105301"/>
    <n v="2"/>
    <n v="18"/>
    <n v="2.3101476893758899"/>
    <n v="3.91314744949341"/>
    <n v="-1.6029997601175201"/>
    <n v="2.5696082309368271"/>
    <b v="0"/>
    <b v="1"/>
    <b v="0"/>
    <b v="0"/>
    <b v="0"/>
    <b v="0"/>
    <x v="1"/>
    <n v="3869"/>
  </r>
  <r>
    <n v="19"/>
    <n v="162"/>
    <n v="5.7894736842105301"/>
    <n v="2"/>
    <n v="82"/>
    <n v="2"/>
    <n v="3.9443650245666499"/>
    <n v="-1.9443650245666499"/>
    <n v="3.7805553487580692"/>
    <b v="0"/>
    <b v="1"/>
    <b v="0"/>
    <b v="0"/>
    <b v="0"/>
    <b v="0"/>
    <x v="1"/>
    <n v="3870"/>
  </r>
  <r>
    <n v="19"/>
    <n v="162"/>
    <n v="5.7894736842105301"/>
    <n v="2"/>
    <n v="65"/>
    <n v="3.51515151515152"/>
    <n v="3.93136405944824"/>
    <n v="-0.41621254429671994"/>
    <n v="0.17323288202994905"/>
    <b v="1"/>
    <b v="0"/>
    <b v="0"/>
    <b v="0"/>
    <b v="0"/>
    <b v="0"/>
    <x v="3"/>
    <n v="3871"/>
  </r>
  <r>
    <n v="19"/>
    <n v="162"/>
    <n v="5.7894736842105301"/>
    <n v="2"/>
    <n v="50"/>
    <n v="2"/>
    <n v="3.9225716590881299"/>
    <n v="-1.9225716590881299"/>
    <n v="3.6962817843288844"/>
    <b v="0"/>
    <b v="1"/>
    <b v="0"/>
    <b v="0"/>
    <b v="0"/>
    <b v="0"/>
    <x v="1"/>
    <n v="3872"/>
  </r>
  <r>
    <n v="19"/>
    <n v="162"/>
    <n v="5.7894736842105301"/>
    <n v="2"/>
    <n v="37"/>
    <n v="2.1732283464566899"/>
    <n v="3.9161491394043"/>
    <n v="-1.74292079294761"/>
    <n v="3.0377728904891259"/>
    <b v="0"/>
    <b v="1"/>
    <b v="0"/>
    <b v="0"/>
    <b v="0"/>
    <b v="0"/>
    <x v="1"/>
    <n v="3873"/>
  </r>
  <r>
    <n v="19"/>
    <n v="162"/>
    <n v="5.7894736842105301"/>
    <n v="2"/>
    <n v="26"/>
    <n v="2"/>
    <n v="3.91441130638123"/>
    <n v="-1.91441130638123"/>
    <n v="3.6649706500002877"/>
    <b v="0"/>
    <b v="1"/>
    <b v="0"/>
    <b v="0"/>
    <b v="0"/>
    <b v="0"/>
    <x v="1"/>
    <n v="3874"/>
  </r>
  <r>
    <n v="19"/>
    <n v="162"/>
    <n v="5.7894736842105301"/>
    <n v="2"/>
    <n v="17"/>
    <n v="2"/>
    <n v="3.9129896163940399"/>
    <n v="-1.9129896163940399"/>
    <n v="3.6595292724314157"/>
    <b v="0"/>
    <b v="1"/>
    <b v="0"/>
    <b v="0"/>
    <b v="0"/>
    <b v="0"/>
    <x v="1"/>
    <n v="3875"/>
  </r>
  <r>
    <n v="19"/>
    <n v="162"/>
    <n v="5.7894736842105301"/>
    <n v="2"/>
    <n v="10"/>
    <n v="2.2820512820512802"/>
    <n v="3.9118835926055899"/>
    <n v="-1.6298323105543098"/>
    <n v="2.6563533605268002"/>
    <b v="0"/>
    <b v="1"/>
    <b v="0"/>
    <b v="0"/>
    <b v="0"/>
    <b v="0"/>
    <x v="1"/>
    <n v="3876"/>
  </r>
  <r>
    <n v="19"/>
    <n v="162"/>
    <n v="5.7894736842105301"/>
    <n v="2"/>
    <n v="11"/>
    <n v="2.3125"/>
    <n v="3.91204166412354"/>
    <n v="-1.59954166412354"/>
    <n v="2.5585335352671037"/>
    <b v="0"/>
    <b v="1"/>
    <b v="0"/>
    <b v="0"/>
    <b v="0"/>
    <b v="0"/>
    <x v="1"/>
    <n v="3877"/>
  </r>
  <r>
    <n v="19"/>
    <n v="162"/>
    <n v="5.7894736842105301"/>
    <n v="2"/>
    <n v="5"/>
    <n v="3.99821159112502"/>
    <n v="3.9598724842071502"/>
    <n v="3.8339106917869792E-2"/>
    <n v="1.4698871192598514E-3"/>
    <b v="1"/>
    <b v="0"/>
    <b v="0"/>
    <b v="0"/>
    <b v="0"/>
    <b v="0"/>
    <x v="3"/>
    <n v="3878"/>
  </r>
  <r>
    <n v="19"/>
    <n v="162"/>
    <n v="5.7894736842105301"/>
    <n v="2"/>
    <n v="6"/>
    <n v="3.58713136729222"/>
    <n v="3.9196116924285902"/>
    <n v="-0.33248032513637016"/>
    <n v="0.11054316660278642"/>
    <b v="1"/>
    <b v="0"/>
    <b v="0"/>
    <b v="0"/>
    <b v="0"/>
    <b v="0"/>
    <x v="3"/>
    <n v="3879"/>
  </r>
  <r>
    <n v="19"/>
    <n v="162"/>
    <n v="5.7894736842105301"/>
    <n v="2"/>
    <n v="3"/>
    <n v="3.0032676124309998"/>
    <n v="3.8620729446411102"/>
    <n v="-0.85880533221011035"/>
    <n v="0.73754659863251804"/>
    <b v="1"/>
    <b v="0"/>
    <b v="0"/>
    <b v="0"/>
    <b v="0"/>
    <b v="0"/>
    <x v="2"/>
    <n v="3880"/>
  </r>
  <r>
    <n v="19"/>
    <n v="162"/>
    <n v="5.7894736842105301"/>
    <n v="2"/>
    <n v="327"/>
    <n v="3.0576923076923102"/>
    <n v="4.0295128822326696"/>
    <n v="-0.97182057454035942"/>
    <n v="0.94443522909995425"/>
    <b v="1"/>
    <b v="0"/>
    <b v="0"/>
    <b v="0"/>
    <b v="0"/>
    <b v="0"/>
    <x v="2"/>
    <n v="3881"/>
  </r>
  <r>
    <n v="19"/>
    <n v="162"/>
    <n v="5.7894736842105301"/>
    <n v="2"/>
    <n v="84"/>
    <n v="3.0087060942659898"/>
    <n v="3.9474360942840598"/>
    <n v="-0.93873000001807005"/>
    <n v="0.88121401293392576"/>
    <b v="1"/>
    <b v="0"/>
    <b v="0"/>
    <b v="0"/>
    <b v="0"/>
    <b v="0"/>
    <x v="2"/>
    <n v="3882"/>
  </r>
  <r>
    <n v="19"/>
    <n v="162"/>
    <n v="5.7894736842105301"/>
    <n v="2"/>
    <n v="373"/>
    <n v="3.3636363636363602"/>
    <n v="4.0378041267395002"/>
    <n v="-0.67416776310313997"/>
    <n v="0.45450217280749144"/>
    <b v="1"/>
    <b v="0"/>
    <b v="0"/>
    <b v="0"/>
    <b v="0"/>
    <b v="0"/>
    <x v="2"/>
    <n v="3883"/>
  </r>
  <r>
    <n v="19"/>
    <n v="162"/>
    <n v="5.7894736842105301"/>
    <n v="2"/>
    <n v="292"/>
    <n v="3.0861723446893801"/>
    <n v="4.0232071876525897"/>
    <n v="-0.9370348429632096"/>
    <n v="0.8780342969270869"/>
    <b v="1"/>
    <b v="0"/>
    <b v="0"/>
    <b v="0"/>
    <b v="0"/>
    <b v="0"/>
    <x v="2"/>
    <n v="3884"/>
  </r>
  <r>
    <n v="19"/>
    <n v="162"/>
    <n v="5.7894736842105301"/>
    <n v="2"/>
    <n v="165"/>
    <n v="3.0194552529182901"/>
    <n v="3.9937198162078902"/>
    <n v="-0.97426456328960009"/>
    <n v="0.94919143928187522"/>
    <b v="1"/>
    <b v="0"/>
    <b v="0"/>
    <b v="0"/>
    <b v="0"/>
    <b v="0"/>
    <x v="2"/>
    <n v="3885"/>
  </r>
  <r>
    <n v="19"/>
    <n v="162"/>
    <n v="5.7894736842105301"/>
    <n v="2"/>
    <n v="103"/>
    <n v="3.0369088811995399"/>
    <n v="3.9672544002532999"/>
    <n v="-0.93034551905375995"/>
    <n v="0.86554278482341007"/>
    <b v="1"/>
    <b v="0"/>
    <b v="0"/>
    <b v="0"/>
    <b v="0"/>
    <b v="0"/>
    <x v="2"/>
    <n v="3886"/>
  </r>
  <r>
    <n v="19"/>
    <n v="162"/>
    <n v="5.7894736842105301"/>
    <n v="2"/>
    <n v="4"/>
    <n v="3.8336089714544599"/>
    <n v="3.94343185424805"/>
    <n v="-0.10982288279359009"/>
    <n v="1.2061065585094627E-2"/>
    <b v="1"/>
    <b v="0"/>
    <b v="0"/>
    <b v="0"/>
    <b v="0"/>
    <b v="0"/>
    <x v="3"/>
    <n v="3887"/>
  </r>
  <r>
    <n v="19"/>
    <n v="162"/>
    <n v="5.7894736842105301"/>
    <n v="2"/>
    <n v="7"/>
    <n v="3.0788530465949799"/>
    <n v="3.91140961647034"/>
    <n v="-0.83255656987536009"/>
    <n v="0.69315044204262533"/>
    <b v="1"/>
    <b v="0"/>
    <b v="0"/>
    <b v="0"/>
    <b v="0"/>
    <b v="0"/>
    <x v="2"/>
    <n v="3888"/>
  </r>
  <r>
    <n v="19"/>
    <n v="162"/>
    <n v="5.7894736842105301"/>
    <n v="2"/>
    <n v="259"/>
    <n v="3.0515854235683899"/>
    <n v="4.0172615051269496"/>
    <n v="-0.96567608155855966"/>
    <n v="0.93253029449429392"/>
    <b v="1"/>
    <b v="0"/>
    <b v="0"/>
    <b v="0"/>
    <b v="0"/>
    <b v="0"/>
    <x v="2"/>
    <n v="3889"/>
  </r>
  <r>
    <n v="19"/>
    <n v="162"/>
    <n v="5.7894736842105301"/>
    <n v="2"/>
    <n v="228"/>
    <n v="3.05910987482615"/>
    <n v="4.0116763114929199"/>
    <n v="-0.95256643666676988"/>
    <n v="0.90738281626402728"/>
    <b v="1"/>
    <b v="0"/>
    <b v="0"/>
    <b v="0"/>
    <b v="0"/>
    <b v="0"/>
    <x v="2"/>
    <n v="3890"/>
  </r>
  <r>
    <n v="19"/>
    <n v="162"/>
    <n v="5.7894736842105301"/>
    <n v="2"/>
    <n v="67"/>
    <n v="3.0012554927809201"/>
    <n v="3.9325363636016801"/>
    <n v="-0.93128087082076005"/>
    <n v="0.86728406035667316"/>
    <b v="1"/>
    <b v="0"/>
    <b v="0"/>
    <b v="0"/>
    <b v="0"/>
    <b v="0"/>
    <x v="2"/>
    <n v="3891"/>
  </r>
  <r>
    <n v="19"/>
    <n v="162"/>
    <n v="5.7894736842105301"/>
    <n v="2"/>
    <n v="131"/>
    <n v="3"/>
    <n v="3.9838788509368901"/>
    <n v="-0.98387885093689009"/>
    <n v="0.96801759332089521"/>
    <b v="1"/>
    <b v="0"/>
    <b v="0"/>
    <b v="0"/>
    <b v="0"/>
    <b v="0"/>
    <x v="2"/>
    <n v="3892"/>
  </r>
  <r>
    <n v="19"/>
    <n v="162"/>
    <n v="5.7894736842105301"/>
    <n v="2"/>
    <n v="68"/>
    <n v="3.9749692244563"/>
    <n v="3.9331226348877002"/>
    <n v="4.1846589568599768E-2"/>
    <n v="1.7511370585228429E-3"/>
    <b v="1"/>
    <b v="0"/>
    <b v="0"/>
    <b v="0"/>
    <b v="0"/>
    <b v="0"/>
    <x v="3"/>
    <n v="3893"/>
  </r>
  <r>
    <n v="19"/>
    <n v="162"/>
    <n v="5.7894736842105301"/>
    <n v="2"/>
    <n v="323"/>
    <n v="3.2380952380952399"/>
    <n v="4.0287923812866202"/>
    <n v="-0.79069714319138029"/>
    <n v="0.62520197225101015"/>
    <b v="1"/>
    <b v="0"/>
    <b v="0"/>
    <b v="0"/>
    <b v="0"/>
    <b v="0"/>
    <x v="2"/>
    <n v="3894"/>
  </r>
  <r>
    <n v="19"/>
    <n v="162"/>
    <n v="5.7894736842105301"/>
    <n v="2"/>
    <n v="71"/>
    <n v="3.3333333333333299"/>
    <n v="3.9348809719085698"/>
    <n v="-0.60154763857523985"/>
    <n v="0.3618595614754474"/>
    <b v="1"/>
    <b v="0"/>
    <b v="0"/>
    <b v="0"/>
    <b v="0"/>
    <b v="0"/>
    <x v="2"/>
    <n v="3895"/>
  </r>
  <r>
    <n v="19"/>
    <n v="162"/>
    <n v="5.7894736842105301"/>
    <n v="2"/>
    <n v="85"/>
    <n v="3.9981006647673301"/>
    <n v="3.9492418766021702"/>
    <n v="4.8858788165159872E-2"/>
    <n v="2.3871811809679662E-3"/>
    <b v="1"/>
    <b v="0"/>
    <b v="0"/>
    <b v="0"/>
    <b v="0"/>
    <b v="0"/>
    <x v="3"/>
    <n v="3896"/>
  </r>
  <r>
    <n v="19"/>
    <n v="162"/>
    <n v="5.7894736842105301"/>
    <n v="2"/>
    <n v="52"/>
    <n v="3.00021130128227"/>
    <n v="3.9237439632415798"/>
    <n v="-0.92353266195930983"/>
    <n v="0.85291257770564888"/>
    <b v="1"/>
    <b v="0"/>
    <b v="0"/>
    <b v="0"/>
    <b v="0"/>
    <b v="0"/>
    <x v="2"/>
    <n v="3897"/>
  </r>
  <r>
    <n v="19"/>
    <n v="162"/>
    <n v="5.7894736842105301"/>
    <n v="2"/>
    <n v="53"/>
    <n v="3.4277886497064598"/>
    <n v="3.9243299961090101"/>
    <n v="-0.49654134640255032"/>
    <n v="0.24655330868725747"/>
    <b v="1"/>
    <b v="0"/>
    <b v="0"/>
    <b v="0"/>
    <b v="0"/>
    <b v="0"/>
    <x v="3"/>
    <n v="3898"/>
  </r>
  <r>
    <n v="19"/>
    <n v="162"/>
    <n v="5.7894736842105301"/>
    <n v="2"/>
    <n v="199"/>
    <n v="3.0456431535269699"/>
    <n v="4.0056352615356401"/>
    <n v="-0.95999210800867019"/>
    <n v="0.92158484743893032"/>
    <b v="1"/>
    <b v="0"/>
    <b v="0"/>
    <b v="0"/>
    <b v="0"/>
    <b v="0"/>
    <x v="2"/>
    <n v="3899"/>
  </r>
  <r>
    <n v="19"/>
    <n v="162"/>
    <n v="5.7894736842105301"/>
    <n v="2"/>
    <n v="172"/>
    <n v="3.04653095139177"/>
    <n v="3.9957458972930899"/>
    <n v="-0.94921494590131994"/>
    <n v="0.90100901352244578"/>
    <b v="1"/>
    <b v="0"/>
    <b v="0"/>
    <b v="0"/>
    <b v="0"/>
    <b v="0"/>
    <x v="2"/>
    <n v="3900"/>
  </r>
  <r>
    <n v="19"/>
    <n v="162"/>
    <n v="5.7894736842105301"/>
    <n v="2"/>
    <n v="221"/>
    <n v="3.03381642512077"/>
    <n v="4.01041507720947"/>
    <n v="-0.9765986520887"/>
    <n v="0.95374492726146576"/>
    <b v="1"/>
    <b v="0"/>
    <b v="0"/>
    <b v="0"/>
    <b v="0"/>
    <b v="0"/>
    <x v="2"/>
    <n v="3901"/>
  </r>
  <r>
    <n v="19"/>
    <n v="162"/>
    <n v="5.7894736842105301"/>
    <n v="2"/>
    <n v="248"/>
    <n v="3.0513833992094899"/>
    <n v="4.01527976989746"/>
    <n v="-0.96389637068797018"/>
    <n v="0.9290962134254408"/>
    <b v="1"/>
    <b v="0"/>
    <b v="0"/>
    <b v="0"/>
    <b v="0"/>
    <b v="0"/>
    <x v="2"/>
    <n v="3902"/>
  </r>
  <r>
    <n v="19"/>
    <n v="162"/>
    <n v="5.7894736842105301"/>
    <n v="2"/>
    <n v="101"/>
    <n v="3"/>
    <n v="3.9657964706420898"/>
    <n v="-0.96579647064208984"/>
    <n v="0.93276282270471711"/>
    <b v="1"/>
    <b v="0"/>
    <b v="0"/>
    <b v="0"/>
    <b v="0"/>
    <b v="0"/>
    <x v="2"/>
    <n v="3903"/>
  </r>
  <r>
    <n v="19"/>
    <n v="162"/>
    <n v="5.7894736842105301"/>
    <n v="2"/>
    <n v="56"/>
    <n v="3.2307692307692299"/>
    <n v="3.9260885715484601"/>
    <n v="-0.69531934077923019"/>
    <n v="0.48346898566166324"/>
    <b v="1"/>
    <b v="0"/>
    <b v="0"/>
    <b v="0"/>
    <b v="0"/>
    <b v="0"/>
    <x v="2"/>
    <n v="3904"/>
  </r>
  <r>
    <n v="19"/>
    <n v="162"/>
    <n v="5.7894736842105301"/>
    <n v="2"/>
    <n v="148"/>
    <n v="3.9956434316353899"/>
    <n v="3.9887993335723899"/>
    <n v="6.8440980630000148E-3"/>
    <n v="4.6841678295960551E-5"/>
    <b v="1"/>
    <b v="0"/>
    <b v="0"/>
    <b v="0"/>
    <b v="0"/>
    <b v="0"/>
    <x v="3"/>
    <n v="3905"/>
  </r>
  <r>
    <n v="19"/>
    <n v="162"/>
    <n v="5.7894736842105301"/>
    <n v="2"/>
    <n v="116"/>
    <n v="3"/>
    <n v="3.9765245914459202"/>
    <n v="-0.97652459144592019"/>
    <n v="0.95360027769862132"/>
    <b v="1"/>
    <b v="0"/>
    <b v="0"/>
    <b v="0"/>
    <b v="0"/>
    <b v="0"/>
    <x v="2"/>
    <n v="3906"/>
  </r>
  <r>
    <n v="19"/>
    <n v="162"/>
    <n v="5.7894736842105301"/>
    <n v="2"/>
    <n v="39"/>
    <n v="3.0000101719051999"/>
    <n v="3.9169681072235099"/>
    <n v="-0.91695793531830994"/>
    <n v="0.84081185514321788"/>
    <b v="1"/>
    <b v="0"/>
    <b v="0"/>
    <b v="0"/>
    <b v="0"/>
    <b v="0"/>
    <x v="2"/>
    <n v="3907"/>
  </r>
  <r>
    <n v="19"/>
    <n v="162"/>
    <n v="5.7894736842105301"/>
    <n v="2"/>
    <n v="75"/>
    <n v="3"/>
    <n v="3.9372258186340301"/>
    <n v="-0.93722581863403009"/>
    <n v="0.87839223511422793"/>
    <b v="1"/>
    <b v="0"/>
    <b v="0"/>
    <b v="0"/>
    <b v="0"/>
    <b v="0"/>
    <x v="2"/>
    <n v="3908"/>
  </r>
  <r>
    <n v="19"/>
    <n v="162"/>
    <n v="5.7894736842105301"/>
    <n v="2"/>
    <n v="40"/>
    <n v="3.7992588017294602"/>
    <n v="3.9173877239227299"/>
    <n v="-0.11812892219326976"/>
    <n v="1.395444225854358E-2"/>
    <b v="1"/>
    <b v="0"/>
    <b v="0"/>
    <b v="0"/>
    <b v="0"/>
    <b v="0"/>
    <x v="3"/>
    <n v="3909"/>
  </r>
  <r>
    <n v="19"/>
    <n v="162"/>
    <n v="5.7894736842105301"/>
    <n v="2"/>
    <n v="147"/>
    <n v="3.0392243278977502"/>
    <n v="3.9885098934173602"/>
    <n v="-0.94928556551960996"/>
    <n v="0.90114308490388573"/>
    <b v="1"/>
    <b v="0"/>
    <b v="0"/>
    <b v="0"/>
    <b v="0"/>
    <b v="0"/>
    <x v="2"/>
    <n v="3910"/>
  </r>
  <r>
    <n v="19"/>
    <n v="162"/>
    <n v="5.7894736842105301"/>
    <n v="2"/>
    <n v="124"/>
    <n v="3.03374233128834"/>
    <n v="3.9808607101440399"/>
    <n v="-0.94711837885569983"/>
    <n v="0.89703322356624893"/>
    <b v="1"/>
    <b v="0"/>
    <b v="0"/>
    <b v="0"/>
    <b v="0"/>
    <b v="0"/>
    <x v="2"/>
    <n v="3911"/>
  </r>
  <r>
    <n v="19"/>
    <n v="162"/>
    <n v="5.7894736842105301"/>
    <n v="2"/>
    <n v="160"/>
    <n v="3.0168970814132101"/>
    <n v="3.9922726154327401"/>
    <n v="-0.97537553401953003"/>
    <n v="0.95135743236388337"/>
    <b v="1"/>
    <b v="0"/>
    <b v="0"/>
    <b v="0"/>
    <b v="0"/>
    <b v="0"/>
    <x v="2"/>
    <n v="3912"/>
  </r>
  <r>
    <n v="19"/>
    <n v="162"/>
    <n v="5.7894736842105301"/>
    <n v="2"/>
    <n v="183"/>
    <n v="3.0303030303030298"/>
    <n v="3.99938941001892"/>
    <n v="-0.96908637971589018"/>
    <n v="0.93912841135085046"/>
    <b v="1"/>
    <b v="0"/>
    <b v="0"/>
    <b v="0"/>
    <b v="0"/>
    <b v="0"/>
    <x v="2"/>
    <n v="3913"/>
  </r>
  <r>
    <n v="19"/>
    <n v="162"/>
    <n v="5.7894736842105301"/>
    <n v="2"/>
    <n v="88"/>
    <n v="3"/>
    <n v="3.9550442695617698"/>
    <n v="-0.9550442695617698"/>
    <n v="0.91210955682277439"/>
    <b v="1"/>
    <b v="0"/>
    <b v="0"/>
    <b v="0"/>
    <b v="0"/>
    <b v="0"/>
    <x v="2"/>
    <n v="3914"/>
  </r>
  <r>
    <n v="19"/>
    <n v="162"/>
    <n v="5.7894736842105301"/>
    <n v="2"/>
    <n v="43"/>
    <n v="3.1428571428571401"/>
    <n v="3.9186465740203902"/>
    <n v="-0.77578943116325005"/>
    <n v="0.60184924150459906"/>
    <b v="1"/>
    <b v="0"/>
    <b v="0"/>
    <b v="0"/>
    <b v="0"/>
    <b v="0"/>
    <x v="2"/>
    <n v="3915"/>
  </r>
  <r>
    <n v="19"/>
    <n v="162"/>
    <n v="5.7894736842105301"/>
    <n v="2"/>
    <n v="28"/>
    <n v="3"/>
    <n v="3.91472721099854"/>
    <n v="-0.91472721099854004"/>
    <n v="0.83672587054116754"/>
    <b v="1"/>
    <b v="0"/>
    <b v="0"/>
    <b v="0"/>
    <b v="0"/>
    <b v="0"/>
    <x v="2"/>
    <n v="3916"/>
  </r>
  <r>
    <n v="19"/>
    <n v="162"/>
    <n v="5.7894736842105301"/>
    <n v="2"/>
    <n v="29"/>
    <n v="3.3943661971830998"/>
    <n v="3.9148852825164799"/>
    <n v="-0.52051908533338009"/>
    <n v="0.27094011819629865"/>
    <b v="1"/>
    <b v="0"/>
    <b v="0"/>
    <b v="0"/>
    <b v="0"/>
    <b v="0"/>
    <x v="2"/>
    <n v="3917"/>
  </r>
  <r>
    <n v="19"/>
    <n v="162"/>
    <n v="5.7894736842105301"/>
    <n v="2"/>
    <n v="109"/>
    <n v="3.0055248618784498"/>
    <n v="3.9717133045196502"/>
    <n v="-0.96618844264120041"/>
    <n v="0.93352010669342822"/>
    <b v="1"/>
    <b v="0"/>
    <b v="0"/>
    <b v="0"/>
    <b v="0"/>
    <b v="0"/>
    <x v="2"/>
    <n v="3918"/>
  </r>
  <r>
    <n v="19"/>
    <n v="162"/>
    <n v="5.7894736842105301"/>
    <n v="2"/>
    <n v="128"/>
    <n v="3.01437371663244"/>
    <n v="3.9830105304718"/>
    <n v="-0.96863681383935996"/>
    <n v="0.93825727712486684"/>
    <b v="1"/>
    <b v="0"/>
    <b v="0"/>
    <b v="0"/>
    <b v="0"/>
    <b v="0"/>
    <x v="2"/>
    <n v="3919"/>
  </r>
  <r>
    <n v="19"/>
    <n v="162"/>
    <n v="5.7894736842105301"/>
    <n v="2"/>
    <n v="64"/>
    <n v="3"/>
    <n v="3.9307777881622301"/>
    <n v="-0.93077778816223011"/>
    <n v="0.86634729093617335"/>
    <b v="1"/>
    <b v="0"/>
    <b v="0"/>
    <b v="0"/>
    <b v="0"/>
    <b v="0"/>
    <x v="2"/>
    <n v="3920"/>
  </r>
  <r>
    <n v="19"/>
    <n v="162"/>
    <n v="5.7894736842105301"/>
    <n v="2"/>
    <n v="32"/>
    <n v="3.0769230769230802"/>
    <n v="3.9153592586517298"/>
    <n v="-0.83843618172864964"/>
    <n v="0.7029752308317172"/>
    <b v="1"/>
    <b v="0"/>
    <b v="0"/>
    <b v="0"/>
    <b v="0"/>
    <b v="0"/>
    <x v="2"/>
    <n v="3921"/>
  </r>
  <r>
    <n v="19"/>
    <n v="162"/>
    <n v="5.7894736842105301"/>
    <n v="2"/>
    <n v="19"/>
    <n v="3"/>
    <n v="3.9133055210113499"/>
    <n v="-0.91330552101134987"/>
    <n v="0.83412697470981323"/>
    <b v="1"/>
    <b v="0"/>
    <b v="0"/>
    <b v="0"/>
    <b v="0"/>
    <b v="0"/>
    <x v="2"/>
    <n v="3922"/>
  </r>
  <r>
    <n v="19"/>
    <n v="162"/>
    <n v="5.7894736842105301"/>
    <n v="2"/>
    <n v="35"/>
    <n v="3"/>
    <n v="3.91583323478699"/>
    <n v="-0.91583323478698997"/>
    <n v="0.8387505139404019"/>
    <b v="1"/>
    <b v="0"/>
    <b v="0"/>
    <b v="0"/>
    <b v="0"/>
    <b v="0"/>
    <x v="2"/>
    <n v="3923"/>
  </r>
  <r>
    <n v="19"/>
    <n v="162"/>
    <n v="5.7894736842105301"/>
    <n v="2"/>
    <n v="20"/>
    <n v="3.0434397163120601"/>
    <n v="3.91346335411072"/>
    <n v="-0.87002363779865988"/>
    <n v="0.7569411303284137"/>
    <b v="1"/>
    <b v="0"/>
    <b v="0"/>
    <b v="0"/>
    <b v="0"/>
    <b v="0"/>
    <x v="2"/>
    <n v="3924"/>
  </r>
  <r>
    <n v="19"/>
    <n v="162"/>
    <n v="5.7894736842105301"/>
    <n v="2"/>
    <n v="44"/>
    <n v="3.3708609271523202"/>
    <n v="3.9190661907196001"/>
    <n v="-0.54820526356727983"/>
    <n v="0.30052901100287077"/>
    <b v="1"/>
    <b v="0"/>
    <b v="0"/>
    <b v="0"/>
    <b v="0"/>
    <b v="0"/>
    <x v="2"/>
    <n v="3925"/>
  </r>
  <r>
    <n v="19"/>
    <n v="162"/>
    <n v="5.7894736842105301"/>
    <n v="2"/>
    <n v="23"/>
    <n v="3.0322580645161299"/>
    <n v="3.9139373302459699"/>
    <n v="-0.88167926572984001"/>
    <n v="0.77735832761790979"/>
    <b v="1"/>
    <b v="0"/>
    <b v="0"/>
    <b v="0"/>
    <b v="0"/>
    <b v="0"/>
    <x v="2"/>
    <n v="3926"/>
  </r>
  <r>
    <n v="19"/>
    <n v="162"/>
    <n v="5.7894736842105301"/>
    <n v="2"/>
    <n v="164"/>
    <n v="3.1111111111111098"/>
    <n v="3.99343037605286"/>
    <n v="-0.88231926494175017"/>
    <n v="0.77848728528735034"/>
    <b v="1"/>
    <b v="0"/>
    <b v="0"/>
    <b v="0"/>
    <b v="0"/>
    <b v="0"/>
    <x v="2"/>
    <n v="3927"/>
  </r>
  <r>
    <n v="19"/>
    <n v="162"/>
    <n v="5.7894736842105301"/>
    <n v="2"/>
    <n v="130"/>
    <n v="3.4528301886792501"/>
    <n v="3.9835894107818599"/>
    <n v="-0.53075922210260984"/>
    <n v="0.28170535184696754"/>
    <b v="1"/>
    <b v="0"/>
    <b v="0"/>
    <b v="0"/>
    <b v="0"/>
    <b v="0"/>
    <x v="2"/>
    <n v="3928"/>
  </r>
  <r>
    <n v="19"/>
    <n v="162"/>
    <n v="5.7894736842105301"/>
    <n v="2"/>
    <n v="100"/>
    <n v="3.09"/>
    <n v="3.9650673866271999"/>
    <n v="-0.87506738662720007"/>
    <n v="0.76574293113855763"/>
    <b v="1"/>
    <b v="0"/>
    <b v="0"/>
    <b v="0"/>
    <b v="0"/>
    <b v="0"/>
    <x v="2"/>
    <n v="3929"/>
  </r>
  <r>
    <n v="19"/>
    <n v="162"/>
    <n v="5.7894736842105301"/>
    <n v="2"/>
    <n v="74"/>
    <n v="3"/>
    <n v="3.9366395473480198"/>
    <n v="-0.9366395473480198"/>
    <n v="0.87729364165630341"/>
    <b v="1"/>
    <b v="0"/>
    <b v="0"/>
    <b v="0"/>
    <b v="0"/>
    <b v="0"/>
    <x v="2"/>
    <n v="3930"/>
  </r>
  <r>
    <n v="19"/>
    <n v="162"/>
    <n v="5.7894736842105301"/>
    <n v="2"/>
    <n v="34"/>
    <n v="3"/>
    <n v="3.9156751632690399"/>
    <n v="-0.91567516326903986"/>
    <n v="0.83846100462778284"/>
    <b v="1"/>
    <b v="0"/>
    <b v="0"/>
    <b v="0"/>
    <b v="0"/>
    <b v="0"/>
    <x v="2"/>
    <n v="3931"/>
  </r>
  <r>
    <n v="19"/>
    <n v="162"/>
    <n v="5.7894736842105301"/>
    <n v="2"/>
    <n v="12"/>
    <n v="3"/>
    <n v="3.9121994972228999"/>
    <n v="-0.91219949722289995"/>
    <n v="0.83210792273371148"/>
    <b v="1"/>
    <b v="0"/>
    <b v="0"/>
    <b v="0"/>
    <b v="0"/>
    <b v="0"/>
    <x v="2"/>
    <n v="3932"/>
  </r>
  <r>
    <n v="19"/>
    <n v="162"/>
    <n v="5.7894736842105301"/>
    <n v="2"/>
    <n v="21"/>
    <n v="3.0131362889983602"/>
    <n v="3.9136214256286599"/>
    <n v="-0.90048513663029972"/>
    <n v="0.81087348129208958"/>
    <b v="1"/>
    <b v="0"/>
    <b v="0"/>
    <b v="0"/>
    <b v="0"/>
    <b v="0"/>
    <x v="2"/>
    <n v="3933"/>
  </r>
  <r>
    <n v="19"/>
    <n v="162"/>
    <n v="5.7894736842105301"/>
    <n v="2"/>
    <n v="13"/>
    <n v="3.665"/>
    <n v="3.9123575687408398"/>
    <n v="-0.24735756874083981"/>
    <n v="6.118576681337929E-2"/>
    <b v="1"/>
    <b v="0"/>
    <b v="0"/>
    <b v="0"/>
    <b v="0"/>
    <b v="0"/>
    <x v="3"/>
    <n v="3934"/>
  </r>
  <r>
    <n v="19"/>
    <n v="162"/>
    <n v="5.7894736842105301"/>
    <n v="2"/>
    <n v="48"/>
    <n v="3"/>
    <n v="3.9213991165161102"/>
    <n v="-0.92139911651611017"/>
    <n v="0.84897633191666833"/>
    <b v="1"/>
    <b v="0"/>
    <b v="0"/>
    <b v="0"/>
    <b v="0"/>
    <b v="0"/>
    <x v="2"/>
    <n v="3935"/>
  </r>
  <r>
    <n v="19"/>
    <n v="162"/>
    <n v="5.7894736842105301"/>
    <n v="2"/>
    <n v="16"/>
    <n v="3"/>
    <n v="3.9128315448761"/>
    <n v="-0.91283154487609997"/>
    <n v="0.83326142932088731"/>
    <b v="1"/>
    <b v="0"/>
    <b v="0"/>
    <b v="0"/>
    <b v="0"/>
    <b v="0"/>
    <x v="2"/>
    <n v="3936"/>
  </r>
  <r>
    <n v="19"/>
    <n v="162"/>
    <n v="5.7894736842105301"/>
    <n v="2"/>
    <n v="8"/>
    <n v="3.9930660235152202"/>
    <n v="3.9115676879882799"/>
    <n v="8.1498335526940302E-2"/>
    <n v="6.6419786936617398E-3"/>
    <b v="1"/>
    <b v="0"/>
    <b v="0"/>
    <b v="0"/>
    <b v="0"/>
    <b v="0"/>
    <x v="3"/>
    <n v="3937"/>
  </r>
  <r>
    <n v="19"/>
    <n v="162"/>
    <n v="5.7894736842105301"/>
    <n v="2"/>
    <n v="733"/>
    <n v="4"/>
    <n v="4.1183958053588903"/>
    <n v="-0.11839580535889027"/>
    <n v="1.401756672658023E-2"/>
    <b v="1"/>
    <b v="0"/>
    <b v="0"/>
    <b v="0"/>
    <b v="0"/>
    <b v="0"/>
    <x v="3"/>
    <n v="3938"/>
  </r>
  <r>
    <n v="19"/>
    <n v="162"/>
    <n v="5.7894736842105301"/>
    <n v="2"/>
    <n v="710"/>
    <n v="4"/>
    <n v="4.1119108200073198"/>
    <n v="-0.11191082000731978"/>
    <n v="1.2524031634710725E-2"/>
    <b v="1"/>
    <b v="0"/>
    <b v="0"/>
    <b v="0"/>
    <b v="0"/>
    <b v="0"/>
    <x v="3"/>
    <n v="3939"/>
  </r>
  <r>
    <n v="19"/>
    <n v="162"/>
    <n v="5.7894736842105301"/>
    <n v="2"/>
    <n v="629"/>
    <n v="4"/>
    <n v="4.0989942550659197"/>
    <n v="-9.8994255065919745E-2"/>
    <n v="9.7998625360563776E-3"/>
    <b v="1"/>
    <b v="0"/>
    <b v="0"/>
    <b v="0"/>
    <b v="0"/>
    <b v="0"/>
    <x v="3"/>
    <n v="3940"/>
  </r>
  <r>
    <n v="19"/>
    <n v="162"/>
    <n v="5.7894736842105301"/>
    <n v="2"/>
    <n v="328"/>
    <n v="4"/>
    <n v="4.0296931266784703"/>
    <n v="-2.969312667847035E-2"/>
    <n v="8.8168177194368762E-4"/>
    <b v="1"/>
    <b v="0"/>
    <b v="0"/>
    <b v="0"/>
    <b v="0"/>
    <b v="0"/>
    <x v="3"/>
    <n v="3941"/>
  </r>
  <r>
    <n v="19"/>
    <n v="162"/>
    <n v="5.7894736842105301"/>
    <n v="2"/>
    <n v="374"/>
    <n v="4"/>
    <n v="4.0380077362060502"/>
    <n v="-3.8007736206050247E-2"/>
    <n v="1.4445880115087028E-3"/>
    <b v="1"/>
    <b v="0"/>
    <b v="0"/>
    <b v="0"/>
    <b v="0"/>
    <b v="0"/>
    <x v="3"/>
    <n v="3942"/>
  </r>
  <r>
    <n v="19"/>
    <n v="162"/>
    <n v="5.7894736842105301"/>
    <n v="2"/>
    <n v="293"/>
    <n v="4"/>
    <n v="4.0233874320983896"/>
    <n v="-2.338743209838956E-2"/>
    <n v="5.4697198015678228E-4"/>
    <b v="1"/>
    <b v="0"/>
    <b v="0"/>
    <b v="0"/>
    <b v="0"/>
    <b v="0"/>
    <x v="3"/>
    <n v="3943"/>
  </r>
  <r>
    <n v="19"/>
    <n v="162"/>
    <n v="5.7894736842105301"/>
    <n v="2"/>
    <n v="104"/>
    <n v="4"/>
    <n v="3.9679832458496098"/>
    <n v="3.2016754150390181E-2"/>
    <n v="1.0250725463265269E-3"/>
    <b v="1"/>
    <b v="0"/>
    <b v="0"/>
    <b v="0"/>
    <b v="0"/>
    <b v="0"/>
    <x v="3"/>
    <n v="3944"/>
  </r>
  <r>
    <n v="19"/>
    <n v="162"/>
    <n v="5.7894736842105301"/>
    <n v="2"/>
    <n v="125"/>
    <n v="4"/>
    <n v="3.9814026355743399"/>
    <n v="1.8597364425660068E-2"/>
    <n v="3.458619635808066E-4"/>
    <b v="1"/>
    <b v="0"/>
    <b v="0"/>
    <b v="0"/>
    <b v="0"/>
    <b v="0"/>
    <x v="3"/>
    <n v="3945"/>
  </r>
  <r>
    <n v="19"/>
    <n v="162"/>
    <n v="5.7894736842105301"/>
    <n v="2"/>
    <n v="260"/>
    <n v="4"/>
    <n v="4.0174417495727504"/>
    <n v="-1.7441749572750354E-2"/>
    <n v="3.0421462815853715E-4"/>
    <b v="1"/>
    <b v="0"/>
    <b v="0"/>
    <b v="0"/>
    <b v="0"/>
    <b v="0"/>
    <x v="3"/>
    <n v="3946"/>
  </r>
  <r>
    <n v="19"/>
    <n v="162"/>
    <n v="5.7894736842105301"/>
    <n v="2"/>
    <n v="229"/>
    <n v="4"/>
    <n v="4.0118565559387198"/>
    <n v="-1.1856555938719815E-2"/>
    <n v="1.4057791872799211E-4"/>
    <b v="1"/>
    <b v="0"/>
    <b v="0"/>
    <b v="0"/>
    <b v="0"/>
    <b v="0"/>
    <x v="3"/>
    <n v="3947"/>
  </r>
  <r>
    <n v="19"/>
    <n v="162"/>
    <n v="5.7894736842105301"/>
    <n v="2"/>
    <n v="533"/>
    <n v="4"/>
    <n v="4.0754818916320801"/>
    <n v="-7.5481891632080078E-2"/>
    <n v="5.6975159643570805E-3"/>
    <b v="1"/>
    <b v="0"/>
    <b v="0"/>
    <b v="0"/>
    <b v="0"/>
    <b v="0"/>
    <x v="3"/>
    <n v="3948"/>
  </r>
  <r>
    <n v="19"/>
    <n v="162"/>
    <n v="5.7894736842105301"/>
    <n v="2"/>
    <n v="580"/>
    <n v="4"/>
    <n v="4.0869593620300302"/>
    <n v="-8.6959362030030185E-2"/>
    <n v="7.5619306446698554E-3"/>
    <b v="1"/>
    <b v="0"/>
    <b v="0"/>
    <b v="0"/>
    <b v="0"/>
    <b v="0"/>
    <x v="3"/>
    <n v="3949"/>
  </r>
  <r>
    <n v="19"/>
    <n v="162"/>
    <n v="5.7894736842105301"/>
    <n v="2"/>
    <n v="488"/>
    <n v="4"/>
    <n v="4.0643439292907697"/>
    <n v="-6.4343929290769708E-2"/>
    <n v="4.1401412365755716E-3"/>
    <b v="1"/>
    <b v="0"/>
    <b v="0"/>
    <b v="0"/>
    <b v="0"/>
    <b v="0"/>
    <x v="3"/>
    <n v="3950"/>
  </r>
  <r>
    <n v="19"/>
    <n v="162"/>
    <n v="5.7894736842105301"/>
    <n v="2"/>
    <n v="552"/>
    <n v="4"/>
    <n v="4.0801849365234402"/>
    <n v="-8.0184936523440165E-2"/>
    <n v="6.4296240452681288E-3"/>
    <b v="1"/>
    <b v="0"/>
    <b v="0"/>
    <b v="0"/>
    <b v="0"/>
    <b v="0"/>
    <x v="3"/>
    <n v="3951"/>
  </r>
  <r>
    <n v="19"/>
    <n v="162"/>
    <n v="5.7894736842105301"/>
    <n v="2"/>
    <n v="581"/>
    <n v="4"/>
    <n v="4.0871915817260698"/>
    <n v="-8.7191581726069778E-2"/>
    <n v="7.6023719238939051E-3"/>
    <b v="1"/>
    <b v="0"/>
    <b v="0"/>
    <b v="0"/>
    <b v="0"/>
    <b v="0"/>
    <x v="3"/>
    <n v="3952"/>
  </r>
  <r>
    <n v="19"/>
    <n v="162"/>
    <n v="5.7894736842105301"/>
    <n v="2"/>
    <n v="489"/>
    <n v="4"/>
    <n v="4.0645914077758798"/>
    <n v="-6.4591407775879794E-2"/>
    <n v="4.1720499584699845E-3"/>
    <b v="1"/>
    <b v="0"/>
    <b v="0"/>
    <b v="0"/>
    <b v="0"/>
    <b v="0"/>
    <x v="3"/>
    <n v="3953"/>
  </r>
  <r>
    <n v="19"/>
    <n v="162"/>
    <n v="5.7894736842105301"/>
    <n v="2"/>
    <n v="597"/>
    <n v="4"/>
    <n v="4.0909085273742702"/>
    <n v="-9.0908527374270243E-2"/>
    <n v="8.2643603493584416E-3"/>
    <b v="1"/>
    <b v="0"/>
    <b v="0"/>
    <b v="0"/>
    <b v="0"/>
    <b v="0"/>
    <x v="3"/>
    <n v="3954"/>
  </r>
  <r>
    <n v="19"/>
    <n v="162"/>
    <n v="5.7894736842105301"/>
    <n v="2"/>
    <n v="261"/>
    <n v="4"/>
    <n v="4.0176219940185502"/>
    <n v="-1.7621994018550247E-2"/>
    <n v="3.1053467318982068E-4"/>
    <b v="1"/>
    <b v="0"/>
    <b v="0"/>
    <b v="0"/>
    <b v="0"/>
    <b v="0"/>
    <x v="3"/>
    <n v="3955"/>
  </r>
  <r>
    <n v="19"/>
    <n v="162"/>
    <n v="5.7894736842105301"/>
    <n v="2"/>
    <n v="230"/>
    <n v="4"/>
    <n v="4.0120368003845197"/>
    <n v="-1.2036800384519708E-2"/>
    <n v="1.4488456349677378E-4"/>
    <b v="1"/>
    <b v="0"/>
    <b v="0"/>
    <b v="0"/>
    <b v="0"/>
    <b v="0"/>
    <x v="3"/>
    <n v="3956"/>
  </r>
  <r>
    <n v="19"/>
    <n v="162"/>
    <n v="5.7894736842105301"/>
    <n v="2"/>
    <n v="324"/>
    <n v="4"/>
    <n v="4.0289726257324201"/>
    <n v="-2.8972625732420099E-2"/>
    <n v="8.394130418308913E-4"/>
    <b v="1"/>
    <b v="0"/>
    <b v="0"/>
    <b v="0"/>
    <b v="0"/>
    <b v="0"/>
    <x v="3"/>
    <n v="3957"/>
  </r>
  <r>
    <n v="19"/>
    <n v="162"/>
    <n v="5.7894736842105301"/>
    <n v="2"/>
    <n v="264"/>
    <n v="4"/>
    <n v="4.0181622505187997"/>
    <n v="-1.8162250518799716E-2"/>
    <n v="3.2986734390764056E-4"/>
    <b v="1"/>
    <b v="0"/>
    <b v="0"/>
    <b v="0"/>
    <b v="0"/>
    <b v="0"/>
    <x v="3"/>
    <n v="3958"/>
  </r>
  <r>
    <n v="19"/>
    <n v="162"/>
    <n v="5.7894736842105301"/>
    <n v="2"/>
    <n v="233"/>
    <n v="4"/>
    <n v="4.0125770568847701"/>
    <n v="-1.2577056884770066E-2"/>
    <n v="1.5818235988274211E-4"/>
    <b v="1"/>
    <b v="0"/>
    <b v="0"/>
    <b v="0"/>
    <b v="0"/>
    <b v="0"/>
    <x v="3"/>
    <n v="3959"/>
  </r>
  <r>
    <n v="19"/>
    <n v="162"/>
    <n v="5.7894736842105301"/>
    <n v="2"/>
    <n v="200"/>
    <n v="4"/>
    <n v="4.0060553550720197"/>
    <n v="-6.055355072019708E-3"/>
    <n v="3.6667325048234802E-5"/>
    <b v="1"/>
    <b v="0"/>
    <b v="0"/>
    <b v="0"/>
    <b v="0"/>
    <b v="0"/>
    <x v="3"/>
    <n v="3960"/>
  </r>
  <r>
    <n v="19"/>
    <n v="162"/>
    <n v="5.7894736842105301"/>
    <n v="2"/>
    <n v="173"/>
    <n v="4"/>
    <n v="3.9960720539093"/>
    <n v="3.9279460907000185E-3"/>
    <n v="1.5428760491445559E-5"/>
    <b v="1"/>
    <b v="0"/>
    <b v="0"/>
    <b v="0"/>
    <b v="0"/>
    <b v="0"/>
    <x v="3"/>
    <n v="3961"/>
  </r>
  <r>
    <n v="19"/>
    <n v="162"/>
    <n v="5.7894736842105301"/>
    <n v="2"/>
    <n v="69"/>
    <n v="4"/>
    <n v="3.9337086677551301"/>
    <n v="6.6291332244869938E-2"/>
    <n v="4.394540730799733E-3"/>
    <b v="1"/>
    <b v="0"/>
    <b v="0"/>
    <b v="0"/>
    <b v="0"/>
    <b v="0"/>
    <x v="3"/>
    <n v="3962"/>
  </r>
  <r>
    <n v="19"/>
    <n v="162"/>
    <n v="5.7894736842105301"/>
    <n v="2"/>
    <n v="132"/>
    <n v="4"/>
    <n v="3.9841682910919198"/>
    <n v="1.5831708908080167E-2"/>
    <n v="2.5064300695018489E-4"/>
    <b v="1"/>
    <b v="0"/>
    <b v="0"/>
    <b v="0"/>
    <b v="0"/>
    <b v="0"/>
    <x v="3"/>
    <n v="3963"/>
  </r>
  <r>
    <n v="19"/>
    <n v="162"/>
    <n v="5.7894736842105301"/>
    <n v="2"/>
    <n v="661"/>
    <n v="4"/>
    <n v="4.1027317047119096"/>
    <n v="-0.10273170471190962"/>
    <n v="1.0553803153014994E-2"/>
    <b v="1"/>
    <b v="0"/>
    <b v="0"/>
    <b v="0"/>
    <b v="0"/>
    <b v="0"/>
    <x v="3"/>
    <n v="3964"/>
  </r>
  <r>
    <n v="19"/>
    <n v="162"/>
    <n v="5.7894736842105301"/>
    <n v="2"/>
    <n v="388"/>
    <n v="4"/>
    <n v="4.0408558845520002"/>
    <n v="-4.0855884552000177E-2"/>
    <n v="1.6692033025263668E-3"/>
    <b v="1"/>
    <b v="0"/>
    <b v="0"/>
    <b v="0"/>
    <b v="0"/>
    <b v="0"/>
    <x v="3"/>
    <n v="3965"/>
  </r>
  <r>
    <n v="19"/>
    <n v="162"/>
    <n v="5.7894736842105301"/>
    <n v="2"/>
    <n v="72"/>
    <n v="4"/>
    <n v="3.9354672431945801"/>
    <n v="6.4532756805419922E-2"/>
    <n v="4.1644767009074712E-3"/>
    <b v="1"/>
    <b v="0"/>
    <b v="0"/>
    <b v="0"/>
    <b v="0"/>
    <b v="0"/>
    <x v="3"/>
    <n v="3966"/>
  </r>
  <r>
    <n v="19"/>
    <n v="162"/>
    <n v="5.7894736842105301"/>
    <n v="2"/>
    <n v="149"/>
    <n v="4"/>
    <n v="3.9890887737274201"/>
    <n v="1.0911226272579899E-2"/>
    <n v="1.1905485877143783E-4"/>
    <b v="1"/>
    <b v="0"/>
    <b v="0"/>
    <b v="0"/>
    <b v="0"/>
    <b v="0"/>
    <x v="3"/>
    <n v="3967"/>
  </r>
  <r>
    <n v="19"/>
    <n v="162"/>
    <n v="5.7894736842105301"/>
    <n v="2"/>
    <n v="86"/>
    <n v="4"/>
    <n v="3.9510474205017099"/>
    <n v="4.8952579498290127E-2"/>
    <n v="2.3963550395364147E-3"/>
    <b v="1"/>
    <b v="0"/>
    <b v="0"/>
    <b v="0"/>
    <b v="0"/>
    <b v="0"/>
    <x v="3"/>
    <n v="3968"/>
  </r>
  <r>
    <n v="19"/>
    <n v="162"/>
    <n v="5.7894736842105301"/>
    <n v="2"/>
    <n v="249"/>
    <n v="4"/>
    <n v="4.0154600143432599"/>
    <n v="-1.5460014343259942E-2"/>
    <n v="2.3901204349380316E-4"/>
    <b v="1"/>
    <b v="0"/>
    <b v="0"/>
    <b v="0"/>
    <b v="0"/>
    <b v="0"/>
    <x v="3"/>
    <n v="3969"/>
  </r>
  <r>
    <n v="19"/>
    <n v="162"/>
    <n v="5.7894736842105301"/>
    <n v="2"/>
    <n v="54"/>
    <n v="4"/>
    <n v="3.92491626739502"/>
    <n v="7.5083732604980025E-2"/>
    <n v="5.6375669018961403E-3"/>
    <b v="1"/>
    <b v="0"/>
    <b v="0"/>
    <b v="0"/>
    <b v="0"/>
    <b v="0"/>
    <x v="3"/>
    <n v="3970"/>
  </r>
  <r>
    <n v="19"/>
    <n v="162"/>
    <n v="5.7894736842105301"/>
    <n v="2"/>
    <n v="404"/>
    <n v="4"/>
    <n v="4.0441102981567401"/>
    <n v="-4.4110298156740058E-2"/>
    <n v="1.9457184034765054E-3"/>
    <b v="1"/>
    <b v="0"/>
    <b v="0"/>
    <b v="0"/>
    <b v="0"/>
    <b v="0"/>
    <x v="3"/>
    <n v="3971"/>
  </r>
  <r>
    <n v="19"/>
    <n v="162"/>
    <n v="5.7894736842105301"/>
    <n v="2"/>
    <n v="445"/>
    <n v="4"/>
    <n v="4.0537004470825204"/>
    <n v="-5.3700447082520419E-2"/>
    <n v="2.8837380168625758E-3"/>
    <b v="1"/>
    <b v="0"/>
    <b v="0"/>
    <b v="0"/>
    <b v="0"/>
    <b v="0"/>
    <x v="3"/>
    <n v="3972"/>
  </r>
  <r>
    <n v="19"/>
    <n v="162"/>
    <n v="5.7894736842105301"/>
    <n v="2"/>
    <n v="365"/>
    <n v="4"/>
    <n v="4.03635931015015"/>
    <n v="-3.6359310150150037E-2"/>
    <n v="1.3219994345948034E-3"/>
    <b v="1"/>
    <b v="0"/>
    <b v="0"/>
    <b v="0"/>
    <b v="0"/>
    <b v="0"/>
    <x v="3"/>
    <n v="3973"/>
  </r>
  <r>
    <n v="19"/>
    <n v="162"/>
    <n v="5.7894736842105301"/>
    <n v="2"/>
    <n v="453"/>
    <n v="4"/>
    <n v="4.0556807518005398"/>
    <n v="-5.5680751800539774E-2"/>
    <n v="3.1003461210733132E-3"/>
    <b v="1"/>
    <b v="0"/>
    <b v="0"/>
    <b v="0"/>
    <b v="0"/>
    <b v="0"/>
    <x v="3"/>
    <n v="3974"/>
  </r>
  <r>
    <n v="19"/>
    <n v="162"/>
    <n v="5.7894736842105301"/>
    <n v="2"/>
    <n v="414"/>
    <n v="4"/>
    <n v="4.0461449623107901"/>
    <n v="-4.6144962310790127E-2"/>
    <n v="2.1293575466642413E-3"/>
    <b v="1"/>
    <b v="0"/>
    <b v="0"/>
    <b v="0"/>
    <b v="0"/>
    <b v="0"/>
    <x v="3"/>
    <n v="3975"/>
  </r>
  <r>
    <n v="19"/>
    <n v="162"/>
    <n v="5.7894736842105301"/>
    <n v="2"/>
    <n v="446"/>
    <n v="4"/>
    <n v="4.0539479255676296"/>
    <n v="-5.3947925567629618E-2"/>
    <n v="2.9103786730505054E-3"/>
    <b v="1"/>
    <b v="0"/>
    <b v="0"/>
    <b v="0"/>
    <b v="0"/>
    <b v="0"/>
    <x v="3"/>
    <n v="3976"/>
  </r>
  <r>
    <n v="19"/>
    <n v="162"/>
    <n v="5.7894736842105301"/>
    <n v="2"/>
    <n v="366"/>
    <n v="4"/>
    <n v="4.0365395545959499"/>
    <n v="-3.653955459594993E-2"/>
    <n v="1.3351390500704057E-3"/>
    <b v="1"/>
    <b v="0"/>
    <b v="0"/>
    <b v="0"/>
    <b v="0"/>
    <b v="0"/>
    <x v="3"/>
    <n v="3977"/>
  </r>
  <r>
    <n v="19"/>
    <n v="162"/>
    <n v="5.7894736842105301"/>
    <n v="2"/>
    <n v="553"/>
    <n v="4"/>
    <n v="4.0804324150085396"/>
    <n v="-8.0432415008539593E-2"/>
    <n v="6.4693733841059455E-3"/>
    <b v="1"/>
    <b v="0"/>
    <b v="0"/>
    <b v="0"/>
    <b v="0"/>
    <b v="0"/>
    <x v="3"/>
    <n v="3978"/>
  </r>
  <r>
    <n v="19"/>
    <n v="162"/>
    <n v="5.7894736842105301"/>
    <n v="2"/>
    <n v="494"/>
    <n v="4"/>
    <n v="4.0658288002014196"/>
    <n v="-6.5828800201419568E-2"/>
    <n v="4.3334309359584168E-3"/>
    <b v="1"/>
    <b v="0"/>
    <b v="0"/>
    <b v="0"/>
    <b v="0"/>
    <b v="0"/>
    <x v="3"/>
    <n v="3979"/>
  </r>
  <r>
    <n v="19"/>
    <n v="162"/>
    <n v="5.7894736842105301"/>
    <n v="2"/>
    <n v="454"/>
    <n v="4"/>
    <n v="4.0559282302856401"/>
    <n v="-5.592823028564009E-2"/>
    <n v="3.1279669428835896E-3"/>
    <b v="1"/>
    <b v="0"/>
    <b v="0"/>
    <b v="0"/>
    <b v="0"/>
    <b v="0"/>
    <x v="3"/>
    <n v="3980"/>
  </r>
  <r>
    <n v="19"/>
    <n v="162"/>
    <n v="5.7894736842105301"/>
    <n v="2"/>
    <n v="502"/>
    <n v="4"/>
    <n v="4.06780910491943"/>
    <n v="-6.7809104919430041E-2"/>
    <n v="4.5980747099742718E-3"/>
    <b v="1"/>
    <b v="0"/>
    <b v="0"/>
    <b v="0"/>
    <b v="0"/>
    <b v="0"/>
    <x v="3"/>
    <n v="3981"/>
  </r>
  <r>
    <n v="19"/>
    <n v="162"/>
    <n v="5.7894736842105301"/>
    <n v="2"/>
    <n v="222"/>
    <n v="4"/>
    <n v="4.0105953216552699"/>
    <n v="-1.0595321655269885E-2"/>
    <n v="1.1226084097863097E-4"/>
    <b v="1"/>
    <b v="0"/>
    <b v="0"/>
    <b v="0"/>
    <b v="0"/>
    <b v="0"/>
    <x v="3"/>
    <n v="3982"/>
  </r>
  <r>
    <n v="19"/>
    <n v="162"/>
    <n v="5.7894736842105301"/>
    <n v="2"/>
    <n v="201"/>
    <n v="4"/>
    <n v="4.0064759254455602"/>
    <n v="-6.4759254455601933E-3"/>
    <n v="4.1937610376453985E-5"/>
    <b v="1"/>
    <b v="0"/>
    <b v="0"/>
    <b v="0"/>
    <b v="0"/>
    <b v="0"/>
    <x v="3"/>
    <n v="3983"/>
  </r>
  <r>
    <n v="19"/>
    <n v="162"/>
    <n v="5.7894736842105301"/>
    <n v="2"/>
    <n v="174"/>
    <n v="4"/>
    <n v="3.9964039325714098"/>
    <n v="3.5960674285901995E-3"/>
    <n v="1.2931700950967329E-5"/>
    <b v="1"/>
    <b v="0"/>
    <b v="0"/>
    <b v="0"/>
    <b v="0"/>
    <b v="0"/>
    <x v="3"/>
    <n v="3984"/>
  </r>
  <r>
    <n v="19"/>
    <n v="162"/>
    <n v="5.7894736842105301"/>
    <n v="2"/>
    <n v="294"/>
    <n v="4"/>
    <n v="4.0235676765441903"/>
    <n v="-2.3567676544190341E-2"/>
    <n v="5.5543537769157957E-4"/>
    <b v="1"/>
    <b v="0"/>
    <b v="0"/>
    <b v="0"/>
    <b v="0"/>
    <b v="0"/>
    <x v="3"/>
    <n v="3985"/>
  </r>
  <r>
    <n v="19"/>
    <n v="162"/>
    <n v="5.7894736842105301"/>
    <n v="2"/>
    <n v="250"/>
    <n v="4"/>
    <n v="4.0156402587890598"/>
    <n v="-1.5640258789059835E-2"/>
    <n v="2.446176949887634E-4"/>
    <b v="1"/>
    <b v="0"/>
    <b v="0"/>
    <b v="0"/>
    <b v="0"/>
    <b v="0"/>
    <x v="3"/>
    <n v="3986"/>
  </r>
  <r>
    <n v="19"/>
    <n v="162"/>
    <n v="5.7894736842105301"/>
    <n v="2"/>
    <n v="298"/>
    <n v="4"/>
    <n v="4.0242881774902299"/>
    <n v="-2.4288177490229934E-2"/>
    <n v="5.8991556579691203E-4"/>
    <b v="1"/>
    <b v="0"/>
    <b v="0"/>
    <b v="0"/>
    <b v="0"/>
    <b v="0"/>
    <x v="3"/>
    <n v="3987"/>
  </r>
  <r>
    <n v="19"/>
    <n v="162"/>
    <n v="5.7894736842105301"/>
    <n v="2"/>
    <n v="57"/>
    <n v="4"/>
    <n v="3.92667484283447"/>
    <n v="7.3325157165530008E-2"/>
    <n v="5.3765786733496771E-3"/>
    <b v="1"/>
    <b v="0"/>
    <b v="0"/>
    <b v="0"/>
    <b v="0"/>
    <b v="0"/>
    <x v="3"/>
    <n v="3988"/>
  </r>
  <r>
    <n v="19"/>
    <n v="162"/>
    <n v="5.7894736842105301"/>
    <n v="2"/>
    <n v="117"/>
    <n v="4"/>
    <n v="3.9770665168762198"/>
    <n v="2.2933483123780185E-2"/>
    <n v="5.2594464818871058E-4"/>
    <b v="1"/>
    <b v="0"/>
    <b v="0"/>
    <b v="0"/>
    <b v="0"/>
    <b v="0"/>
    <x v="3"/>
    <n v="3989"/>
  </r>
  <r>
    <n v="19"/>
    <n v="162"/>
    <n v="5.7894736842105301"/>
    <n v="2"/>
    <n v="297"/>
    <n v="4"/>
    <n v="4.02410793304443"/>
    <n v="-2.4107933044430041E-2"/>
    <n v="5.811924356747219E-4"/>
    <b v="1"/>
    <b v="0"/>
    <b v="0"/>
    <b v="0"/>
    <b v="0"/>
    <b v="0"/>
    <x v="3"/>
    <n v="3990"/>
  </r>
  <r>
    <n v="19"/>
    <n v="162"/>
    <n v="5.7894736842105301"/>
    <n v="2"/>
    <n v="253"/>
    <n v="4"/>
    <n v="4.0161805152893102"/>
    <n v="-1.6180515289310193E-2"/>
    <n v="2.6180907502760094E-4"/>
    <b v="1"/>
    <b v="0"/>
    <b v="0"/>
    <b v="0"/>
    <b v="0"/>
    <b v="0"/>
    <x v="3"/>
    <n v="3991"/>
  </r>
  <r>
    <n v="19"/>
    <n v="162"/>
    <n v="5.7894736842105301"/>
    <n v="2"/>
    <n v="204"/>
    <n v="4"/>
    <n v="4.0073523521423304"/>
    <n v="-7.3523521423304317E-3"/>
    <n v="5.4057082024830885E-5"/>
    <b v="1"/>
    <b v="0"/>
    <b v="0"/>
    <b v="0"/>
    <b v="0"/>
    <b v="0"/>
    <x v="3"/>
    <n v="3992"/>
  </r>
  <r>
    <n v="19"/>
    <n v="162"/>
    <n v="5.7894736842105301"/>
    <n v="2"/>
    <n v="177"/>
    <n v="4"/>
    <n v="3.9973990917205802"/>
    <n v="2.6009082794198335E-3"/>
    <n v="6.7647238779546382E-6"/>
    <b v="1"/>
    <b v="0"/>
    <b v="0"/>
    <b v="0"/>
    <b v="0"/>
    <b v="0"/>
    <x v="3"/>
    <n v="3993"/>
  </r>
  <r>
    <n v="19"/>
    <n v="162"/>
    <n v="5.7894736842105301"/>
    <n v="2"/>
    <n v="184"/>
    <n v="4"/>
    <n v="3.9997212886810298"/>
    <n v="2.7871131897017065E-4"/>
    <n v="7.7679999322092207E-8"/>
    <b v="1"/>
    <b v="0"/>
    <b v="0"/>
    <b v="0"/>
    <b v="0"/>
    <b v="0"/>
    <x v="3"/>
    <n v="3994"/>
  </r>
  <r>
    <n v="19"/>
    <n v="162"/>
    <n v="5.7894736842105301"/>
    <n v="2"/>
    <n v="168"/>
    <n v="4"/>
    <n v="3.9945881366729701"/>
    <n v="5.4118633270299199E-3"/>
    <n v="2.9288264670451355E-5"/>
    <b v="1"/>
    <b v="0"/>
    <b v="0"/>
    <b v="0"/>
    <b v="0"/>
    <b v="0"/>
    <x v="3"/>
    <n v="3995"/>
  </r>
  <r>
    <n v="19"/>
    <n v="162"/>
    <n v="5.7894736842105301"/>
    <n v="2"/>
    <n v="166"/>
    <n v="4"/>
    <n v="3.9940092563629199"/>
    <n v="5.990743637080076E-3"/>
    <n v="3.588900932521542E-5"/>
    <b v="1"/>
    <b v="0"/>
    <b v="0"/>
    <b v="0"/>
    <b v="0"/>
    <b v="0"/>
    <x v="3"/>
    <n v="3996"/>
  </r>
  <r>
    <n v="19"/>
    <n v="162"/>
    <n v="5.7894736842105301"/>
    <n v="2"/>
    <n v="405"/>
    <n v="4"/>
    <n v="4.0443139076232901"/>
    <n v="-4.4313907623290127E-2"/>
    <n v="1.9637224088454907E-3"/>
    <b v="1"/>
    <b v="0"/>
    <b v="0"/>
    <b v="0"/>
    <b v="0"/>
    <b v="0"/>
    <x v="3"/>
    <n v="3997"/>
  </r>
  <r>
    <n v="19"/>
    <n v="162"/>
    <n v="5.7894736842105301"/>
    <n v="2"/>
    <n v="415"/>
    <n v="4"/>
    <n v="4.04634809494019"/>
    <n v="-4.6348094940189988E-2"/>
    <n v="2.1481459045848647E-3"/>
    <b v="1"/>
    <b v="0"/>
    <b v="0"/>
    <b v="0"/>
    <b v="0"/>
    <b v="0"/>
    <x v="3"/>
    <n v="3998"/>
  </r>
  <r>
    <n v="19"/>
    <n v="162"/>
    <n v="5.7894736842105301"/>
    <n v="2"/>
    <n v="223"/>
    <n v="4"/>
    <n v="4.0107755661010698"/>
    <n v="-1.0775566101069778E-2"/>
    <n v="1.1611282479852413E-4"/>
    <b v="1"/>
    <b v="0"/>
    <b v="0"/>
    <b v="0"/>
    <b v="0"/>
    <b v="0"/>
    <x v="3"/>
    <n v="3999"/>
  </r>
  <r>
    <n v="19"/>
    <n v="162"/>
    <n v="5.7894736842105301"/>
    <n v="2"/>
    <n v="226"/>
    <n v="4"/>
    <n v="4.0113162994384801"/>
    <n v="-1.1316299438480115E-2"/>
    <n v="1.2805863298134536E-4"/>
    <b v="1"/>
    <b v="0"/>
    <b v="0"/>
    <b v="0"/>
    <b v="0"/>
    <b v="0"/>
    <x v="3"/>
    <n v="4000"/>
  </r>
  <r>
    <n v="19"/>
    <n v="162"/>
    <n v="5.7894736842105301"/>
    <n v="2"/>
    <n v="134"/>
    <n v="4"/>
    <n v="3.9847471714019802"/>
    <n v="1.5252828598019796E-2"/>
    <n v="2.3264878024057054E-4"/>
    <b v="1"/>
    <b v="0"/>
    <b v="0"/>
    <b v="0"/>
    <b v="0"/>
    <b v="0"/>
    <x v="3"/>
    <n v="4001"/>
  </r>
  <r>
    <n v="19"/>
    <n v="162"/>
    <n v="5.7894736842105301"/>
    <n v="2"/>
    <n v="543"/>
    <n v="4"/>
    <n v="4.0779571533203098"/>
    <n v="-7.7957153320309835E-2"/>
    <n v="6.0773177538062948E-3"/>
    <b v="1"/>
    <b v="0"/>
    <b v="0"/>
    <b v="0"/>
    <b v="0"/>
    <b v="0"/>
    <x v="3"/>
    <n v="4002"/>
  </r>
  <r>
    <n v="19"/>
    <n v="162"/>
    <n v="5.7894736842105301"/>
    <n v="2"/>
    <n v="106"/>
    <n v="4"/>
    <n v="3.9694411754608199"/>
    <n v="3.0558824539180129E-2"/>
    <n v="9.3384175721639769E-4"/>
    <b v="1"/>
    <b v="0"/>
    <b v="0"/>
    <b v="0"/>
    <b v="0"/>
    <b v="0"/>
    <x v="3"/>
    <n v="4003"/>
  </r>
  <r>
    <n v="19"/>
    <n v="162"/>
    <n v="5.7894736842105301"/>
    <n v="2"/>
    <n v="118"/>
    <n v="4"/>
    <n v="3.9776086807250999"/>
    <n v="2.2391319274900123E-2"/>
    <n v="5.013711788705138E-4"/>
    <b v="1"/>
    <b v="0"/>
    <b v="0"/>
    <b v="0"/>
    <b v="0"/>
    <b v="0"/>
    <x v="3"/>
    <n v="4004"/>
  </r>
  <r>
    <n v="19"/>
    <n v="162"/>
    <n v="5.7894736842105301"/>
    <n v="2"/>
    <n v="76"/>
    <n v="4"/>
    <n v="3.93781185150146"/>
    <n v="6.2188148498540041E-2"/>
    <n v="3.867365813676468E-3"/>
    <b v="1"/>
    <b v="0"/>
    <b v="0"/>
    <b v="0"/>
    <b v="0"/>
    <b v="0"/>
    <x v="3"/>
    <n v="4005"/>
  </r>
  <r>
    <n v="19"/>
    <n v="162"/>
    <n v="5.7894736842105301"/>
    <n v="2"/>
    <n v="41"/>
    <n v="4"/>
    <n v="3.91780734062195"/>
    <n v="8.2192659378049981E-2"/>
    <n v="6.7556332556361473E-3"/>
    <b v="1"/>
    <b v="0"/>
    <b v="0"/>
    <b v="0"/>
    <b v="0"/>
    <b v="0"/>
    <x v="3"/>
    <n v="4006"/>
  </r>
  <r>
    <n v="19"/>
    <n v="162"/>
    <n v="5.7894736842105301"/>
    <n v="2"/>
    <n v="329"/>
    <n v="4"/>
    <n v="4.0298733711242702"/>
    <n v="-2.9873371124270243E-2"/>
    <n v="8.9241830232838311E-4"/>
    <b v="1"/>
    <b v="0"/>
    <b v="0"/>
    <b v="0"/>
    <b v="0"/>
    <b v="0"/>
    <x v="3"/>
    <n v="4007"/>
  </r>
  <r>
    <n v="19"/>
    <n v="162"/>
    <n v="5.7894736842105301"/>
    <n v="2"/>
    <n v="296"/>
    <n v="4"/>
    <n v="4.0239276885986301"/>
    <n v="-2.3927688598630148E-2"/>
    <n v="5.7253428167301518E-4"/>
    <b v="1"/>
    <b v="0"/>
    <b v="0"/>
    <b v="0"/>
    <b v="0"/>
    <b v="0"/>
    <x v="3"/>
    <n v="4008"/>
  </r>
  <r>
    <n v="19"/>
    <n v="162"/>
    <n v="5.7894736842105301"/>
    <n v="2"/>
    <n v="364"/>
    <n v="4"/>
    <n v="4.0361790657043501"/>
    <n v="-3.6179065704350144E-2"/>
    <n v="1.3089247952396848E-3"/>
    <b v="1"/>
    <b v="0"/>
    <b v="0"/>
    <b v="0"/>
    <b v="0"/>
    <b v="0"/>
    <x v="3"/>
    <n v="4009"/>
  </r>
  <r>
    <n v="19"/>
    <n v="162"/>
    <n v="5.7894736842105301"/>
    <n v="2"/>
    <n v="330"/>
    <n v="4"/>
    <n v="4.0300536155700701"/>
    <n v="-3.0053615570070136E-2"/>
    <n v="9.0321980883356211E-4"/>
    <b v="1"/>
    <b v="0"/>
    <b v="0"/>
    <b v="0"/>
    <b v="0"/>
    <b v="0"/>
    <x v="3"/>
    <n v="4010"/>
  </r>
  <r>
    <n v="19"/>
    <n v="162"/>
    <n v="5.7894736842105301"/>
    <n v="2"/>
    <n v="77"/>
    <n v="4"/>
    <n v="3.9386641979217498"/>
    <n v="6.1335802078250179E-2"/>
    <n v="3.7620806165822788E-3"/>
    <b v="1"/>
    <b v="0"/>
    <b v="0"/>
    <b v="0"/>
    <b v="0"/>
    <b v="0"/>
    <x v="3"/>
    <n v="4011"/>
  </r>
  <r>
    <n v="19"/>
    <n v="162"/>
    <n v="5.7894736842105301"/>
    <n v="2"/>
    <n v="400"/>
    <n v="4"/>
    <n v="4.0432968139648402"/>
    <n v="-4.3296813964840197E-2"/>
    <n v="1.8746140995059811E-3"/>
    <b v="1"/>
    <b v="0"/>
    <b v="0"/>
    <b v="0"/>
    <b v="0"/>
    <b v="0"/>
    <x v="3"/>
    <n v="4012"/>
  </r>
  <r>
    <n v="19"/>
    <n v="162"/>
    <n v="5.7894736842105301"/>
    <n v="2"/>
    <n v="161"/>
    <n v="4"/>
    <n v="3.9925620555877699"/>
    <n v="7.437944412230113E-3"/>
    <n v="5.532301707942516E-5"/>
    <b v="1"/>
    <b v="0"/>
    <b v="0"/>
    <b v="0"/>
    <b v="0"/>
    <b v="0"/>
    <x v="3"/>
    <n v="4013"/>
  </r>
  <r>
    <n v="19"/>
    <n v="162"/>
    <n v="5.7894736842105301"/>
    <n v="2"/>
    <n v="126"/>
    <n v="4"/>
    <n v="3.98194479942322"/>
    <n v="1.8055200576780006E-2"/>
    <n v="3.2599026786775707E-4"/>
    <b v="1"/>
    <b v="0"/>
    <b v="0"/>
    <b v="0"/>
    <b v="0"/>
    <b v="0"/>
    <x v="3"/>
    <n v="4014"/>
  </r>
  <r>
    <n v="19"/>
    <n v="162"/>
    <n v="5.7894736842105301"/>
    <n v="2"/>
    <n v="185"/>
    <n v="4"/>
    <n v="4.0000529289245597"/>
    <n v="-5.2928924559658697E-5"/>
    <n v="2.8014710550420415E-9"/>
    <b v="1"/>
    <b v="0"/>
    <b v="0"/>
    <b v="0"/>
    <b v="0"/>
    <b v="0"/>
    <x v="3"/>
    <n v="4015"/>
  </r>
  <r>
    <n v="19"/>
    <n v="162"/>
    <n v="5.7894736842105301"/>
    <n v="2"/>
    <n v="220"/>
    <n v="4"/>
    <n v="4.0102348327636701"/>
    <n v="-1.0234832763670099E-2"/>
    <n v="1.0475180170029491E-4"/>
    <b v="1"/>
    <b v="0"/>
    <b v="0"/>
    <b v="0"/>
    <b v="0"/>
    <b v="0"/>
    <x v="3"/>
    <n v="4016"/>
  </r>
  <r>
    <n v="19"/>
    <n v="162"/>
    <n v="5.7894736842105301"/>
    <n v="2"/>
    <n v="80"/>
    <n v="4"/>
    <n v="3.94200491905212"/>
    <n v="5.7995080947879973E-2"/>
    <n v="3.3634294141511507E-3"/>
    <b v="1"/>
    <b v="0"/>
    <b v="0"/>
    <b v="0"/>
    <b v="0"/>
    <b v="0"/>
    <x v="3"/>
    <n v="4017"/>
  </r>
  <r>
    <n v="19"/>
    <n v="162"/>
    <n v="5.7894736842105301"/>
    <n v="2"/>
    <n v="89"/>
    <n v="4"/>
    <n v="3.9565453529357901"/>
    <n v="4.3454647064209873E-2"/>
    <n v="1.8883063514750437E-3"/>
    <b v="1"/>
    <b v="0"/>
    <b v="0"/>
    <b v="0"/>
    <b v="0"/>
    <b v="0"/>
    <x v="3"/>
    <n v="4018"/>
  </r>
  <r>
    <n v="19"/>
    <n v="162"/>
    <n v="5.7894736842105301"/>
    <n v="2"/>
    <n v="90"/>
    <n v="4"/>
    <n v="3.95804643630981"/>
    <n v="4.1953563690189988E-2"/>
    <n v="1.7601015063068277E-3"/>
    <b v="1"/>
    <b v="0"/>
    <b v="0"/>
    <b v="0"/>
    <b v="0"/>
    <b v="0"/>
    <x v="3"/>
    <n v="4019"/>
  </r>
  <r>
    <n v="19"/>
    <n v="162"/>
    <n v="5.7894736842105301"/>
    <n v="2"/>
    <n v="188"/>
    <n v="4"/>
    <n v="4.0010533332824698"/>
    <n v="-1.0533332824698149E-3"/>
    <n v="1.109511003958635E-6"/>
    <b v="1"/>
    <b v="0"/>
    <b v="0"/>
    <b v="0"/>
    <b v="0"/>
    <b v="0"/>
    <x v="3"/>
    <n v="4020"/>
  </r>
  <r>
    <n v="19"/>
    <n v="162"/>
    <n v="5.7894736842105301"/>
    <n v="2"/>
    <n v="152"/>
    <n v="4"/>
    <n v="3.9899570941925"/>
    <n v="1.0042905807500002E-2"/>
    <n v="1.0085995705831727E-4"/>
    <b v="1"/>
    <b v="0"/>
    <b v="0"/>
    <b v="0"/>
    <b v="0"/>
    <b v="0"/>
    <x v="3"/>
    <n v="4021"/>
  </r>
  <r>
    <n v="19"/>
    <n v="162"/>
    <n v="5.7894736842105301"/>
    <n v="2"/>
    <n v="129"/>
    <n v="4"/>
    <n v="3.9832999706268302"/>
    <n v="1.6700029373169833E-2"/>
    <n v="2.7889098106473521E-4"/>
    <b v="1"/>
    <b v="0"/>
    <b v="0"/>
    <b v="0"/>
    <b v="0"/>
    <b v="0"/>
    <x v="3"/>
    <n v="4022"/>
  </r>
  <r>
    <n v="19"/>
    <n v="162"/>
    <n v="5.7894736842105301"/>
    <n v="2"/>
    <n v="387"/>
    <n v="4"/>
    <n v="4.0406522750854501"/>
    <n v="-4.0652275085450107E-2"/>
    <n v="1.6526074696231075E-3"/>
    <b v="1"/>
    <b v="0"/>
    <b v="0"/>
    <b v="0"/>
    <b v="0"/>
    <b v="0"/>
    <x v="3"/>
    <n v="4023"/>
  </r>
  <r>
    <n v="19"/>
    <n v="162"/>
    <n v="5.7894736842105301"/>
    <n v="2"/>
    <n v="219"/>
    <n v="4"/>
    <n v="4.0100550651550302"/>
    <n v="-1.0055065155030185E-2"/>
    <n v="1.011043352719022E-4"/>
    <b v="1"/>
    <b v="0"/>
    <b v="0"/>
    <b v="0"/>
    <b v="0"/>
    <b v="0"/>
    <x v="3"/>
    <n v="4024"/>
  </r>
  <r>
    <n v="19"/>
    <n v="162"/>
    <n v="5.7894736842105301"/>
    <n v="2"/>
    <n v="153"/>
    <n v="4"/>
    <n v="3.9902465343475302"/>
    <n v="9.7534656524698171E-3"/>
    <n v="9.5130092233908478E-5"/>
    <b v="1"/>
    <b v="0"/>
    <b v="0"/>
    <b v="0"/>
    <b v="0"/>
    <b v="0"/>
    <x v="3"/>
    <n v="4025"/>
  </r>
  <r>
    <n v="19"/>
    <n v="162"/>
    <n v="5.7894736842105301"/>
    <n v="2"/>
    <n v="162"/>
    <n v="4"/>
    <n v="3.9928514957428001"/>
    <n v="7.148504257199928E-3"/>
    <n v="5.1101113115205493E-5"/>
    <b v="1"/>
    <b v="0"/>
    <b v="0"/>
    <b v="0"/>
    <b v="0"/>
    <b v="0"/>
    <x v="3"/>
    <n v="4026"/>
  </r>
  <r>
    <n v="19"/>
    <n v="162"/>
    <n v="5.7894736842105301"/>
    <n v="2"/>
    <n v="151"/>
    <n v="4"/>
    <n v="3.98966765403748"/>
    <n v="1.0332345962519973E-2"/>
    <n v="1.067573730892028E-4"/>
    <b v="1"/>
    <b v="0"/>
    <b v="0"/>
    <b v="0"/>
    <b v="0"/>
    <b v="0"/>
    <x v="3"/>
    <n v="4027"/>
  </r>
  <r>
    <n v="19"/>
    <n v="162"/>
    <n v="5.7894736842105301"/>
    <n v="2"/>
    <n v="112"/>
    <n v="4"/>
    <n v="3.9741518497467001"/>
    <n v="2.5848150253299895E-2"/>
    <n v="6.6812687151716747E-4"/>
    <b v="1"/>
    <b v="0"/>
    <b v="0"/>
    <b v="0"/>
    <b v="0"/>
    <b v="0"/>
    <x v="3"/>
    <n v="4028"/>
  </r>
  <r>
    <n v="19"/>
    <n v="162"/>
    <n v="5.7894736842105301"/>
    <n v="2"/>
    <n v="30"/>
    <n v="4"/>
    <n v="3.9150433540344198"/>
    <n v="8.4956645965580169E-2"/>
    <n v="7.2176316937209292E-3"/>
    <b v="1"/>
    <b v="0"/>
    <b v="0"/>
    <b v="0"/>
    <b v="0"/>
    <b v="0"/>
    <x v="3"/>
    <n v="4029"/>
  </r>
  <r>
    <n v="19"/>
    <n v="162"/>
    <n v="5.7894736842105301"/>
    <n v="2"/>
    <n v="225"/>
    <n v="4"/>
    <n v="4.0111360549926802"/>
    <n v="-1.1136054992680222E-2"/>
    <n v="1.240117207999981E-4"/>
    <b v="1"/>
    <b v="0"/>
    <b v="0"/>
    <b v="0"/>
    <b v="0"/>
    <b v="0"/>
    <x v="3"/>
    <n v="4030"/>
  </r>
  <r>
    <n v="19"/>
    <n v="162"/>
    <n v="5.7894736842105301"/>
    <n v="2"/>
    <n v="198"/>
    <n v="4"/>
    <n v="4.0052146911621103"/>
    <n v="-5.2146911621102632E-3"/>
    <n v="2.7193003916190887E-5"/>
    <b v="1"/>
    <b v="0"/>
    <b v="0"/>
    <b v="0"/>
    <b v="0"/>
    <b v="0"/>
    <x v="3"/>
    <n v="4031"/>
  </r>
  <r>
    <n v="19"/>
    <n v="162"/>
    <n v="5.7894736842105301"/>
    <n v="2"/>
    <n v="254"/>
    <n v="4"/>
    <n v="4.0163607597351101"/>
    <n v="-1.6360759735110086E-2"/>
    <n v="2.6767445910999945E-4"/>
    <b v="1"/>
    <b v="0"/>
    <b v="0"/>
    <b v="0"/>
    <b v="0"/>
    <b v="0"/>
    <x v="3"/>
    <n v="4032"/>
  </r>
  <r>
    <n v="19"/>
    <n v="162"/>
    <n v="5.7894736842105301"/>
    <n v="2"/>
    <n v="79"/>
    <n v="4"/>
    <n v="3.9408476352691699"/>
    <n v="5.9152364730830076E-2"/>
    <n v="3.4990022532491497E-3"/>
    <b v="1"/>
    <b v="0"/>
    <b v="0"/>
    <b v="0"/>
    <b v="0"/>
    <b v="0"/>
    <x v="3"/>
    <n v="4033"/>
  </r>
  <r>
    <n v="19"/>
    <n v="162"/>
    <n v="5.7894736842105301"/>
    <n v="2"/>
    <n v="55"/>
    <n v="4"/>
    <n v="3.9255023002624498"/>
    <n v="7.449769973755016E-2"/>
    <n v="5.5499072661861814E-3"/>
    <b v="1"/>
    <b v="0"/>
    <b v="0"/>
    <b v="0"/>
    <b v="0"/>
    <b v="0"/>
    <x v="3"/>
    <n v="4034"/>
  </r>
  <r>
    <n v="19"/>
    <n v="162"/>
    <n v="5.7894736842105301"/>
    <n v="2"/>
    <n v="279"/>
    <n v="4"/>
    <n v="4.0208649635314897"/>
    <n v="-2.08649635314897E-2"/>
    <n v="4.353467031703951E-4"/>
    <b v="1"/>
    <b v="0"/>
    <b v="0"/>
    <b v="0"/>
    <b v="0"/>
    <b v="0"/>
    <x v="3"/>
    <n v="4035"/>
  </r>
  <r>
    <n v="19"/>
    <n v="162"/>
    <n v="5.7894736842105301"/>
    <n v="2"/>
    <n v="110"/>
    <n v="4"/>
    <n v="3.9725260734558101"/>
    <n v="2.7473926544189897E-2"/>
    <n v="7.5481663975554222E-4"/>
    <b v="1"/>
    <b v="0"/>
    <b v="0"/>
    <b v="0"/>
    <b v="0"/>
    <b v="0"/>
    <x v="3"/>
    <n v="4036"/>
  </r>
  <r>
    <n v="19"/>
    <n v="162"/>
    <n v="5.7894736842105301"/>
    <n v="2"/>
    <n v="105"/>
    <n v="4"/>
    <n v="3.9687120914459202"/>
    <n v="3.1287908554079813E-2"/>
    <n v="9.7893322168846075E-4"/>
    <b v="1"/>
    <b v="0"/>
    <b v="0"/>
    <b v="0"/>
    <b v="0"/>
    <b v="0"/>
    <x v="3"/>
    <n v="4037"/>
  </r>
  <r>
    <n v="19"/>
    <n v="162"/>
    <n v="5.7894736842105301"/>
    <n v="2"/>
    <n v="154"/>
    <n v="4"/>
    <n v="3.9905359745025599"/>
    <n v="9.4640254974400762E-3"/>
    <n v="8.9567778616195883E-5"/>
    <b v="1"/>
    <b v="0"/>
    <b v="0"/>
    <b v="0"/>
    <b v="0"/>
    <b v="0"/>
    <x v="3"/>
    <n v="4038"/>
  </r>
  <r>
    <n v="19"/>
    <n v="162"/>
    <n v="5.7894736842105301"/>
    <n v="2"/>
    <n v="58"/>
    <n v="4"/>
    <n v="3.9272608757018999"/>
    <n v="7.2739124298100144E-2"/>
    <n v="5.2909802036544629E-3"/>
    <b v="1"/>
    <b v="0"/>
    <b v="0"/>
    <b v="0"/>
    <b v="0"/>
    <b v="0"/>
    <x v="3"/>
    <n v="4039"/>
  </r>
  <r>
    <n v="19"/>
    <n v="162"/>
    <n v="5.7894736842105301"/>
    <n v="2"/>
    <n v="33"/>
    <n v="4"/>
    <n v="3.91551733016968"/>
    <n v="8.4482669830320045E-2"/>
    <n v="7.1373215016588684E-3"/>
    <b v="1"/>
    <b v="0"/>
    <b v="0"/>
    <b v="0"/>
    <b v="0"/>
    <b v="0"/>
    <x v="3"/>
    <n v="4040"/>
  </r>
  <r>
    <n v="19"/>
    <n v="162"/>
    <n v="5.7894736842105301"/>
    <n v="2"/>
    <n v="133"/>
    <n v="4"/>
    <n v="3.98445773124695"/>
    <n v="1.5542268753049981E-2"/>
    <n v="2.4156211799203383E-4"/>
    <b v="1"/>
    <b v="0"/>
    <b v="0"/>
    <b v="0"/>
    <b v="0"/>
    <b v="0"/>
    <x v="3"/>
    <n v="4041"/>
  </r>
  <r>
    <n v="19"/>
    <n v="162"/>
    <n v="5.7894736842105301"/>
    <n v="2"/>
    <n v="108"/>
    <n v="4"/>
    <n v="3.9709005355835001"/>
    <n v="2.9099464416499909E-2"/>
    <n v="8.4677882932714446E-4"/>
    <b v="1"/>
    <b v="0"/>
    <b v="0"/>
    <b v="0"/>
    <b v="0"/>
    <b v="0"/>
    <x v="3"/>
    <n v="4042"/>
  </r>
  <r>
    <n v="19"/>
    <n v="162"/>
    <n v="5.7894736842105301"/>
    <n v="2"/>
    <n v="99"/>
    <n v="4"/>
    <n v="3.9644908905029301"/>
    <n v="3.5509109497069868E-2"/>
    <n v="1.2608968572748976E-3"/>
    <b v="1"/>
    <b v="0"/>
    <b v="0"/>
    <b v="0"/>
    <b v="0"/>
    <b v="0"/>
    <x v="3"/>
    <n v="4043"/>
  </r>
  <r>
    <n v="19"/>
    <n v="162"/>
    <n v="5.7894736842105301"/>
    <n v="2"/>
    <n v="111"/>
    <n v="4"/>
    <n v="3.97333908081055"/>
    <n v="2.6660919189450016E-2"/>
    <n v="7.108046120263841E-4"/>
    <b v="1"/>
    <b v="0"/>
    <b v="0"/>
    <b v="0"/>
    <b v="0"/>
    <b v="0"/>
    <x v="3"/>
    <n v="4044"/>
  </r>
  <r>
    <n v="19"/>
    <n v="162"/>
    <n v="5.7894736842105301"/>
    <n v="2"/>
    <n v="114"/>
    <n v="4"/>
    <n v="3.9754405021667498"/>
    <n v="2.4559497833250177E-2"/>
    <n v="6.031689338214201E-4"/>
    <b v="1"/>
    <b v="0"/>
    <b v="0"/>
    <b v="0"/>
    <b v="0"/>
    <b v="0"/>
    <x v="3"/>
    <n v="4045"/>
  </r>
  <r>
    <n v="19"/>
    <n v="162"/>
    <n v="5.7894736842105301"/>
    <n v="2"/>
    <n v="78"/>
    <n v="4"/>
    <n v="3.93969058990479"/>
    <n v="6.0309410095209959E-2"/>
    <n v="3.6372249460322127E-3"/>
    <b v="1"/>
    <b v="0"/>
    <b v="0"/>
    <b v="0"/>
    <b v="0"/>
    <b v="0"/>
    <x v="3"/>
    <n v="4046"/>
  </r>
  <r>
    <n v="19"/>
    <n v="162"/>
    <n v="5.7894736842105301"/>
    <n v="2"/>
    <n v="36"/>
    <n v="4"/>
    <n v="3.9159910678863499"/>
    <n v="8.4008932113650125E-2"/>
    <n v="7.0575006748758752E-3"/>
    <b v="1"/>
    <b v="0"/>
    <b v="0"/>
    <b v="0"/>
    <b v="0"/>
    <b v="0"/>
    <x v="3"/>
    <n v="4047"/>
  </r>
  <r>
    <n v="19"/>
    <n v="162"/>
    <n v="5.7894736842105301"/>
    <n v="2"/>
    <n v="141"/>
    <n v="4"/>
    <n v="3.98677325248718"/>
    <n v="1.3226747512820047E-2"/>
    <n v="1.749468497678913E-4"/>
    <b v="1"/>
    <b v="0"/>
    <b v="0"/>
    <b v="0"/>
    <b v="0"/>
    <b v="0"/>
    <x v="3"/>
    <n v="4048"/>
  </r>
  <r>
    <n v="19"/>
    <n v="162"/>
    <n v="5.7894736842105301"/>
    <n v="2"/>
    <n v="157"/>
    <n v="4"/>
    <n v="3.99140429496765"/>
    <n v="8.5957050323499651E-3"/>
    <n v="7.3886145003166514E-5"/>
    <b v="1"/>
    <b v="0"/>
    <b v="0"/>
    <b v="0"/>
    <b v="0"/>
    <b v="0"/>
    <x v="3"/>
    <n v="4049"/>
  </r>
  <r>
    <n v="19"/>
    <n v="162"/>
    <n v="5.7894736842105301"/>
    <n v="2"/>
    <n v="180"/>
    <n v="4"/>
    <n v="3.9983942508697501"/>
    <n v="1.6057491302499116E-3"/>
    <n v="2.5784302692983476E-6"/>
    <b v="1"/>
    <b v="0"/>
    <b v="0"/>
    <b v="0"/>
    <b v="0"/>
    <b v="0"/>
    <x v="3"/>
    <n v="4050"/>
  </r>
  <r>
    <n v="19"/>
    <n v="162"/>
    <n v="5.7894736842105301"/>
    <n v="2"/>
    <n v="61"/>
    <n v="4"/>
    <n v="3.9290194511413601"/>
    <n v="7.0980548858639914E-2"/>
    <n v="5.038238316273768E-3"/>
    <b v="1"/>
    <b v="0"/>
    <b v="0"/>
    <b v="0"/>
    <b v="0"/>
    <b v="0"/>
    <x v="3"/>
    <n v="4051"/>
  </r>
  <r>
    <n v="19"/>
    <n v="162"/>
    <n v="5.7894736842105301"/>
    <n v="2"/>
    <n v="24"/>
    <n v="4"/>
    <n v="3.91409540176392"/>
    <n v="8.5904598236079988E-2"/>
    <n v="7.3795999981023166E-3"/>
    <b v="1"/>
    <b v="0"/>
    <b v="0"/>
    <b v="0"/>
    <b v="0"/>
    <b v="0"/>
    <x v="3"/>
    <n v="4052"/>
  </r>
  <r>
    <n v="19"/>
    <n v="162"/>
    <n v="5.7894736842105301"/>
    <n v="2"/>
    <n v="45"/>
    <n v="4"/>
    <n v="3.9196407794952401"/>
    <n v="8.0359220504759854E-2"/>
    <n v="6.4576043201326162E-3"/>
    <b v="1"/>
    <b v="0"/>
    <b v="0"/>
    <b v="0"/>
    <b v="0"/>
    <b v="0"/>
    <x v="3"/>
    <n v="4053"/>
  </r>
  <r>
    <n v="19"/>
    <n v="162"/>
    <n v="5.7894736842105301"/>
    <n v="2"/>
    <n v="46"/>
    <n v="4"/>
    <n v="3.92022681236267"/>
    <n v="7.977318763732999E-2"/>
    <n v="6.363761465820658E-3"/>
    <b v="1"/>
    <b v="0"/>
    <b v="0"/>
    <b v="0"/>
    <b v="0"/>
    <b v="0"/>
    <x v="3"/>
    <n v="4054"/>
  </r>
  <r>
    <n v="19"/>
    <n v="162"/>
    <n v="5.7894736842105301"/>
    <n v="2"/>
    <n v="49"/>
    <n v="4"/>
    <n v="3.92198538780212"/>
    <n v="7.8014612197879973E-2"/>
    <n v="6.0862797163856027E-3"/>
    <b v="1"/>
    <b v="0"/>
    <b v="0"/>
    <b v="0"/>
    <b v="0"/>
    <b v="0"/>
    <x v="3"/>
    <n v="4055"/>
  </r>
  <r>
    <n v="19"/>
    <n v="162"/>
    <n v="5.7894736842105301"/>
    <n v="2"/>
    <n v="0"/>
    <n v="0"/>
    <n v="3.2307152748107901"/>
    <n v="-3.2307152748107901"/>
    <n v="10.43752118689576"/>
    <b v="0"/>
    <b v="0"/>
    <b v="1"/>
    <b v="0"/>
    <b v="0"/>
    <b v="0"/>
    <x v="0"/>
    <n v="4056"/>
  </r>
  <r>
    <n v="19"/>
    <n v="162"/>
    <n v="5.7894736842105301"/>
    <n v="2"/>
    <n v="1"/>
    <n v="1"/>
    <n v="3.46416068077087"/>
    <n v="-2.46416068077087"/>
    <n v="6.0720878606571578"/>
    <b v="0"/>
    <b v="0"/>
    <b v="1"/>
    <b v="0"/>
    <b v="0"/>
    <b v="0"/>
    <x v="1"/>
    <n v="4057"/>
  </r>
  <r>
    <n v="19"/>
    <n v="162"/>
    <n v="5.7894736842105301"/>
    <n v="2"/>
    <n v="2"/>
    <n v="2"/>
    <n v="3.6872370243072501"/>
    <n v="-1.6872370243072501"/>
    <n v="2.8467687761931839"/>
    <b v="0"/>
    <b v="1"/>
    <b v="0"/>
    <b v="0"/>
    <b v="0"/>
    <b v="0"/>
    <x v="1"/>
    <n v="4058"/>
  </r>
  <r>
    <n v="19"/>
    <n v="162"/>
    <n v="5.7894736842105301"/>
    <n v="2"/>
    <n v="83"/>
    <n v="2.6962699822380101"/>
    <n v="3.94585084915161"/>
    <n v="-1.2495808669135999"/>
    <n v="1.5614523429565439"/>
    <b v="0"/>
    <b v="1"/>
    <b v="0"/>
    <b v="0"/>
    <b v="0"/>
    <b v="0"/>
    <x v="2"/>
    <n v="4059"/>
  </r>
  <r>
    <n v="19"/>
    <n v="162"/>
    <n v="5.7894736842105301"/>
    <n v="2"/>
    <n v="66"/>
    <n v="2.4617768595041301"/>
    <n v="3.9319503307342498"/>
    <n v="-1.4701734712301198"/>
    <n v="2.1614100355088199"/>
    <b v="0"/>
    <b v="1"/>
    <b v="0"/>
    <b v="0"/>
    <b v="0"/>
    <b v="0"/>
    <x v="2"/>
    <n v="4060"/>
  </r>
  <r>
    <n v="19"/>
    <n v="162"/>
    <n v="5.7894736842105301"/>
    <n v="2"/>
    <n v="102"/>
    <n v="3.9823455233291298"/>
    <n v="3.9665253162384002"/>
    <n v="1.5820207090729621E-2"/>
    <n v="2.5027895239357177E-4"/>
    <b v="1"/>
    <b v="0"/>
    <b v="0"/>
    <b v="0"/>
    <b v="0"/>
    <b v="0"/>
    <x v="3"/>
    <n v="4061"/>
  </r>
  <r>
    <n v="19"/>
    <n v="162"/>
    <n v="5.7894736842105301"/>
    <n v="2"/>
    <n v="51"/>
    <n v="2.4363430298451099"/>
    <n v="3.92315769195557"/>
    <n v="-1.4868146621104601"/>
    <n v="2.2106178394666416"/>
    <b v="0"/>
    <b v="1"/>
    <b v="0"/>
    <b v="0"/>
    <b v="0"/>
    <b v="0"/>
    <x v="2"/>
    <n v="4062"/>
  </r>
  <r>
    <n v="19"/>
    <n v="162"/>
    <n v="5.7894736842105301"/>
    <n v="2"/>
    <n v="38"/>
    <n v="2.4031862745098"/>
    <n v="3.9165482521057098"/>
    <n v="-1.5133619775959097"/>
    <n v="2.2902644752330028"/>
    <b v="0"/>
    <b v="1"/>
    <b v="0"/>
    <b v="0"/>
    <b v="0"/>
    <b v="0"/>
    <x v="1"/>
    <n v="4063"/>
  </r>
  <r>
    <n v="19"/>
    <n v="162"/>
    <n v="5.7894736842105301"/>
    <n v="2"/>
    <n v="27"/>
    <n v="2.3610156043374801"/>
    <n v="3.9145693778991699"/>
    <n v="-1.5535537735616898"/>
    <n v="2.4135293273477663"/>
    <b v="0"/>
    <b v="1"/>
    <b v="0"/>
    <b v="0"/>
    <b v="0"/>
    <b v="0"/>
    <x v="1"/>
    <n v="4064"/>
  </r>
  <r>
    <n v="19"/>
    <n v="162"/>
    <n v="5.7894736842105301"/>
    <n v="2"/>
    <n v="18"/>
    <n v="2.3101476893758899"/>
    <n v="3.91314744949341"/>
    <n v="-1.6029997601175201"/>
    <n v="2.5696082309368271"/>
    <b v="0"/>
    <b v="1"/>
    <b v="0"/>
    <b v="0"/>
    <b v="0"/>
    <b v="0"/>
    <x v="1"/>
    <n v="4065"/>
  </r>
  <r>
    <n v="19"/>
    <n v="162"/>
    <n v="5.7894736842105301"/>
    <n v="2"/>
    <n v="11"/>
    <n v="2.3125"/>
    <n v="3.91204166412354"/>
    <n v="-1.59954166412354"/>
    <n v="2.5585335352671037"/>
    <b v="0"/>
    <b v="1"/>
    <b v="0"/>
    <b v="0"/>
    <b v="0"/>
    <b v="0"/>
    <x v="1"/>
    <n v="4066"/>
  </r>
  <r>
    <n v="19"/>
    <n v="162"/>
    <n v="5.7894736842105301"/>
    <n v="2"/>
    <n v="82"/>
    <n v="2"/>
    <n v="3.9443650245666499"/>
    <n v="-1.9443650245666499"/>
    <n v="3.7805553487580692"/>
    <b v="0"/>
    <b v="1"/>
    <b v="0"/>
    <b v="0"/>
    <b v="0"/>
    <b v="0"/>
    <x v="1"/>
    <n v="4067"/>
  </r>
  <r>
    <n v="19"/>
    <n v="162"/>
    <n v="5.7894736842105301"/>
    <n v="2"/>
    <n v="65"/>
    <n v="2.93333333333333"/>
    <n v="3.93136405944824"/>
    <n v="-0.99803072611490995"/>
    <n v="0.99606533026945443"/>
    <b v="1"/>
    <b v="0"/>
    <b v="0"/>
    <b v="0"/>
    <b v="0"/>
    <b v="0"/>
    <x v="2"/>
    <n v="4068"/>
  </r>
  <r>
    <n v="19"/>
    <n v="162"/>
    <n v="5.7894736842105301"/>
    <n v="2"/>
    <n v="50"/>
    <n v="2"/>
    <n v="3.9225716590881299"/>
    <n v="-1.9225716590881299"/>
    <n v="3.6962817843288844"/>
    <b v="0"/>
    <b v="1"/>
    <b v="0"/>
    <b v="0"/>
    <b v="0"/>
    <b v="0"/>
    <x v="1"/>
    <n v="4069"/>
  </r>
  <r>
    <n v="19"/>
    <n v="162"/>
    <n v="5.7894736842105301"/>
    <n v="2"/>
    <n v="37"/>
    <n v="2.06666666666667"/>
    <n v="3.9161491394043"/>
    <n v="-1.84948247273763"/>
    <n v="3.4205854169636982"/>
    <b v="0"/>
    <b v="1"/>
    <b v="0"/>
    <b v="0"/>
    <b v="0"/>
    <b v="0"/>
    <x v="1"/>
    <n v="4070"/>
  </r>
  <r>
    <n v="19"/>
    <n v="162"/>
    <n v="5.7894736842105301"/>
    <n v="2"/>
    <n v="26"/>
    <n v="2"/>
    <n v="3.91441130638123"/>
    <n v="-1.91441130638123"/>
    <n v="3.6649706500002877"/>
    <b v="0"/>
    <b v="1"/>
    <b v="0"/>
    <b v="0"/>
    <b v="0"/>
    <b v="0"/>
    <x v="1"/>
    <n v="4071"/>
  </r>
  <r>
    <n v="19"/>
    <n v="162"/>
    <n v="5.7894736842105301"/>
    <n v="2"/>
    <n v="17"/>
    <n v="2"/>
    <n v="3.9129896163940399"/>
    <n v="-1.9129896163940399"/>
    <n v="3.6595292724314157"/>
    <b v="0"/>
    <b v="1"/>
    <b v="0"/>
    <b v="0"/>
    <b v="0"/>
    <b v="0"/>
    <x v="1"/>
    <n v="4072"/>
  </r>
  <r>
    <n v="19"/>
    <n v="162"/>
    <n v="5.7894736842105301"/>
    <n v="2"/>
    <n v="10"/>
    <n v="2.2820512820512802"/>
    <n v="3.9118835926055899"/>
    <n v="-1.6298323105543098"/>
    <n v="2.6563533605268002"/>
    <b v="0"/>
    <b v="1"/>
    <b v="0"/>
    <b v="0"/>
    <b v="0"/>
    <b v="0"/>
    <x v="1"/>
    <n v="4073"/>
  </r>
  <r>
    <n v="19"/>
    <n v="162"/>
    <n v="5.7894736842105301"/>
    <n v="2"/>
    <n v="5"/>
    <n v="3.9983151687463798"/>
    <n v="3.9598724842071502"/>
    <n v="3.844268453922961E-2"/>
    <n v="1.4778399945827234E-3"/>
    <b v="1"/>
    <b v="0"/>
    <b v="0"/>
    <b v="0"/>
    <b v="0"/>
    <b v="0"/>
    <x v="3"/>
    <n v="4074"/>
  </r>
  <r>
    <n v="19"/>
    <n v="162"/>
    <n v="5.7894736842105301"/>
    <n v="2"/>
    <n v="6"/>
    <n v="3.4909090909090899"/>
    <n v="3.9196116924285902"/>
    <n v="-0.42870260151950035"/>
    <n v="0.18378592054958751"/>
    <b v="1"/>
    <b v="0"/>
    <b v="0"/>
    <b v="0"/>
    <b v="0"/>
    <b v="0"/>
    <x v="3"/>
    <n v="4075"/>
  </r>
  <r>
    <n v="19"/>
    <n v="162"/>
    <n v="5.7894736842105301"/>
    <n v="2"/>
    <n v="3"/>
    <n v="3.0038034658265902"/>
    <n v="3.8620729446411102"/>
    <n v="-0.85826947881451998"/>
    <n v="0.73662649826454774"/>
    <b v="1"/>
    <b v="0"/>
    <b v="0"/>
    <b v="0"/>
    <b v="0"/>
    <b v="0"/>
    <x v="2"/>
    <n v="4076"/>
  </r>
  <r>
    <n v="19"/>
    <n v="162"/>
    <n v="5.7894736842105301"/>
    <n v="2"/>
    <n v="4"/>
    <n v="3.8349318724539998"/>
    <n v="3.94343185424805"/>
    <n v="-0.10849998179405018"/>
    <n v="1.1772246049309222E-2"/>
    <b v="1"/>
    <b v="0"/>
    <b v="0"/>
    <b v="0"/>
    <b v="0"/>
    <b v="0"/>
    <x v="3"/>
    <n v="4077"/>
  </r>
  <r>
    <n v="19"/>
    <n v="162"/>
    <n v="5.7894736842105301"/>
    <n v="2"/>
    <n v="327"/>
    <n v="3.0754716981132102"/>
    <n v="4.0295128822326696"/>
    <n v="-0.95404118411945937"/>
    <n v="0.91019458099606021"/>
    <b v="1"/>
    <b v="0"/>
    <b v="0"/>
    <b v="0"/>
    <b v="0"/>
    <b v="0"/>
    <x v="2"/>
    <n v="4078"/>
  </r>
  <r>
    <n v="19"/>
    <n v="162"/>
    <n v="5.7894736842105301"/>
    <n v="2"/>
    <n v="292"/>
    <n v="3.0870870870870899"/>
    <n v="4.0232071876525897"/>
    <n v="-0.93612010056549977"/>
    <n v="0.87632084268276145"/>
    <b v="1"/>
    <b v="0"/>
    <b v="0"/>
    <b v="0"/>
    <b v="0"/>
    <b v="0"/>
    <x v="2"/>
    <n v="4079"/>
  </r>
  <r>
    <n v="19"/>
    <n v="162"/>
    <n v="5.7894736842105301"/>
    <n v="2"/>
    <n v="84"/>
    <n v="3.0020149103364901"/>
    <n v="3.9474360942840598"/>
    <n v="-0.94542118394756969"/>
    <n v="0.89382121505682444"/>
    <b v="1"/>
    <b v="0"/>
    <b v="0"/>
    <b v="0"/>
    <b v="0"/>
    <b v="0"/>
    <x v="2"/>
    <n v="4080"/>
  </r>
  <r>
    <n v="19"/>
    <n v="162"/>
    <n v="5.7894736842105301"/>
    <n v="2"/>
    <n v="373"/>
    <n v="3.0967741935483901"/>
    <n v="4.0378041267395002"/>
    <n v="-0.94102993319111006"/>
    <n v="0.88553733516166511"/>
    <b v="1"/>
    <b v="0"/>
    <b v="0"/>
    <b v="0"/>
    <b v="0"/>
    <b v="0"/>
    <x v="2"/>
    <n v="4081"/>
  </r>
  <r>
    <n v="19"/>
    <n v="162"/>
    <n v="5.7894736842105301"/>
    <n v="2"/>
    <n v="165"/>
    <n v="3.0059171597633099"/>
    <n v="3.9937198162078902"/>
    <n v="-0.98780265644458032"/>
    <n v="0.97575408807896957"/>
    <b v="1"/>
    <b v="0"/>
    <b v="0"/>
    <b v="0"/>
    <b v="0"/>
    <b v="0"/>
    <x v="2"/>
    <n v="4082"/>
  </r>
  <r>
    <n v="19"/>
    <n v="162"/>
    <n v="5.7894736842105301"/>
    <n v="2"/>
    <n v="7"/>
    <n v="3.0574572127139401"/>
    <n v="3.91140961647034"/>
    <n v="-0.85395240375639991"/>
    <n v="0.72923470788133349"/>
    <b v="1"/>
    <b v="0"/>
    <b v="0"/>
    <b v="0"/>
    <b v="0"/>
    <b v="0"/>
    <x v="2"/>
    <n v="4083"/>
  </r>
  <r>
    <n v="19"/>
    <n v="162"/>
    <n v="5.7894736842105301"/>
    <n v="2"/>
    <n v="103"/>
    <n v="3.03281853281853"/>
    <n v="3.9672544002532999"/>
    <n v="-0.93443586743476992"/>
    <n v="0.87317039034857091"/>
    <b v="1"/>
    <b v="0"/>
    <b v="0"/>
    <b v="0"/>
    <b v="0"/>
    <b v="0"/>
    <x v="2"/>
    <n v="4084"/>
  </r>
  <r>
    <n v="19"/>
    <n v="162"/>
    <n v="5.7894736842105301"/>
    <n v="2"/>
    <n v="67"/>
    <n v="3.0001861980681999"/>
    <n v="3.9325363636016801"/>
    <n v="-0.93235016553348027"/>
    <n v="0.86927683117030807"/>
    <b v="1"/>
    <b v="0"/>
    <b v="0"/>
    <b v="0"/>
    <b v="0"/>
    <b v="0"/>
    <x v="2"/>
    <n v="4085"/>
  </r>
  <r>
    <n v="19"/>
    <n v="162"/>
    <n v="5.7894736842105301"/>
    <n v="2"/>
    <n v="259"/>
    <n v="3.0666045645086202"/>
    <n v="4.0172615051269496"/>
    <n v="-0.95065694061832939"/>
    <n v="0.90374861874580181"/>
    <b v="1"/>
    <b v="0"/>
    <b v="0"/>
    <b v="0"/>
    <b v="0"/>
    <b v="0"/>
    <x v="2"/>
    <n v="4086"/>
  </r>
  <r>
    <n v="19"/>
    <n v="162"/>
    <n v="5.7894736842105301"/>
    <n v="2"/>
    <n v="228"/>
    <n v="3.0758196721311499"/>
    <n v="4.0116763114929199"/>
    <n v="-0.93585663936176999"/>
    <n v="0.87582764943750602"/>
    <b v="1"/>
    <b v="0"/>
    <b v="0"/>
    <b v="0"/>
    <b v="0"/>
    <b v="0"/>
    <x v="2"/>
    <n v="4087"/>
  </r>
  <r>
    <n v="19"/>
    <n v="162"/>
    <n v="5.7894736842105301"/>
    <n v="2"/>
    <n v="131"/>
    <n v="3"/>
    <n v="3.9838788509368901"/>
    <n v="-0.98387885093689009"/>
    <n v="0.96801759332089521"/>
    <b v="1"/>
    <b v="0"/>
    <b v="0"/>
    <b v="0"/>
    <b v="0"/>
    <b v="0"/>
    <x v="2"/>
    <n v="4088"/>
  </r>
  <r>
    <n v="19"/>
    <n v="162"/>
    <n v="5.7894736842105301"/>
    <n v="2"/>
    <n v="68"/>
    <n v="3.9755837224816499"/>
    <n v="3.9331226348877002"/>
    <n v="4.2461087593949731E-2"/>
    <n v="1.8029439596610717E-3"/>
    <b v="1"/>
    <b v="0"/>
    <b v="0"/>
    <b v="0"/>
    <b v="0"/>
    <b v="0"/>
    <x v="3"/>
    <n v="4089"/>
  </r>
  <r>
    <n v="19"/>
    <n v="162"/>
    <n v="5.7894736842105301"/>
    <n v="2"/>
    <n v="323"/>
    <n v="3.0943396226415101"/>
    <n v="4.0287923812866202"/>
    <n v="-0.93445275864511013"/>
    <n v="0.87320195813945645"/>
    <b v="1"/>
    <b v="0"/>
    <b v="0"/>
    <b v="0"/>
    <b v="0"/>
    <b v="0"/>
    <x v="2"/>
    <n v="4090"/>
  </r>
  <r>
    <n v="19"/>
    <n v="162"/>
    <n v="5.7894736842105301"/>
    <n v="2"/>
    <n v="85"/>
    <n v="3.9982708933717599"/>
    <n v="3.9492418766021702"/>
    <n v="4.9029016769589706E-2"/>
    <n v="2.4038444853927087E-3"/>
    <b v="1"/>
    <b v="0"/>
    <b v="0"/>
    <b v="0"/>
    <b v="0"/>
    <b v="0"/>
    <x v="3"/>
    <n v="4091"/>
  </r>
  <r>
    <n v="19"/>
    <n v="162"/>
    <n v="5.7894736842105301"/>
    <n v="2"/>
    <n v="71"/>
    <n v="3.3333333333333299"/>
    <n v="3.9348809719085698"/>
    <n v="-0.60154763857523985"/>
    <n v="0.3618595614754474"/>
    <b v="1"/>
    <b v="0"/>
    <b v="0"/>
    <b v="0"/>
    <b v="0"/>
    <b v="0"/>
    <x v="2"/>
    <n v="4092"/>
  </r>
  <r>
    <n v="19"/>
    <n v="162"/>
    <n v="5.7894736842105301"/>
    <n v="2"/>
    <n v="52"/>
    <n v="3"/>
    <n v="3.9237439632415798"/>
    <n v="-0.92374396324157981"/>
    <n v="0.85330290962526112"/>
    <b v="1"/>
    <b v="0"/>
    <b v="0"/>
    <b v="0"/>
    <b v="0"/>
    <b v="0"/>
    <x v="2"/>
    <n v="4093"/>
  </r>
  <r>
    <n v="19"/>
    <n v="162"/>
    <n v="5.7894736842105301"/>
    <n v="2"/>
    <n v="199"/>
    <n v="3.0550102716274798"/>
    <n v="4.0056352615356401"/>
    <n v="-0.95062498990816025"/>
    <n v="0.90368787143788976"/>
    <b v="1"/>
    <b v="0"/>
    <b v="0"/>
    <b v="0"/>
    <b v="0"/>
    <b v="0"/>
    <x v="2"/>
    <n v="4094"/>
  </r>
  <r>
    <n v="19"/>
    <n v="162"/>
    <n v="5.7894736842105301"/>
    <n v="2"/>
    <n v="172"/>
    <n v="3.0530224881369898"/>
    <n v="3.9957458972930899"/>
    <n v="-0.94272340915610009"/>
    <n v="0.88872742617089973"/>
    <b v="1"/>
    <b v="0"/>
    <b v="0"/>
    <b v="0"/>
    <b v="0"/>
    <b v="0"/>
    <x v="2"/>
    <n v="4095"/>
  </r>
  <r>
    <n v="19"/>
    <n v="162"/>
    <n v="5.7894736842105301"/>
    <n v="2"/>
    <n v="221"/>
    <n v="3.0521327014218"/>
    <n v="4.01041507720947"/>
    <n v="-0.95828237578766995"/>
    <n v="0.91830511174526108"/>
    <b v="1"/>
    <b v="0"/>
    <b v="0"/>
    <b v="0"/>
    <b v="0"/>
    <b v="0"/>
    <x v="2"/>
    <n v="4096"/>
  </r>
  <r>
    <n v="19"/>
    <n v="162"/>
    <n v="5.7894736842105301"/>
    <n v="2"/>
    <n v="53"/>
    <n v="3.3764698714433701"/>
    <n v="3.9243299961090101"/>
    <n v="-0.54786012466564005"/>
    <n v="0.30015071619865064"/>
    <b v="1"/>
    <b v="0"/>
    <b v="0"/>
    <b v="0"/>
    <b v="0"/>
    <b v="0"/>
    <x v="2"/>
    <n v="4097"/>
  </r>
  <r>
    <n v="19"/>
    <n v="162"/>
    <n v="5.7894736842105301"/>
    <n v="2"/>
    <n v="248"/>
    <n v="3.0769230769230802"/>
    <n v="4.01527976989746"/>
    <n v="-0.93835669297437985"/>
    <n v="0.88051328324981459"/>
    <b v="1"/>
    <b v="0"/>
    <b v="0"/>
    <b v="0"/>
    <b v="0"/>
    <b v="0"/>
    <x v="2"/>
    <n v="4098"/>
  </r>
  <r>
    <n v="19"/>
    <n v="162"/>
    <n v="5.7894736842105301"/>
    <n v="2"/>
    <n v="101"/>
    <n v="3"/>
    <n v="3.9657964706420898"/>
    <n v="-0.96579647064208984"/>
    <n v="0.93276282270471711"/>
    <b v="1"/>
    <b v="0"/>
    <b v="0"/>
    <b v="0"/>
    <b v="0"/>
    <b v="0"/>
    <x v="2"/>
    <n v="4099"/>
  </r>
  <r>
    <n v="19"/>
    <n v="162"/>
    <n v="5.7894736842105301"/>
    <n v="2"/>
    <n v="56"/>
    <n v="3.1666666666666701"/>
    <n v="3.9260885715484601"/>
    <n v="-0.75942190488179007"/>
    <n v="0.57672162961428663"/>
    <b v="1"/>
    <b v="0"/>
    <b v="0"/>
    <b v="0"/>
    <b v="0"/>
    <b v="0"/>
    <x v="2"/>
    <n v="4100"/>
  </r>
  <r>
    <n v="19"/>
    <n v="162"/>
    <n v="5.7894736842105301"/>
    <n v="2"/>
    <n v="147"/>
    <n v="3.0409150901891802"/>
    <n v="3.9885098934173602"/>
    <n v="-0.94759480322818002"/>
    <n v="0.89793591110505322"/>
    <b v="1"/>
    <b v="0"/>
    <b v="0"/>
    <b v="0"/>
    <b v="0"/>
    <b v="0"/>
    <x v="2"/>
    <n v="4101"/>
  </r>
  <r>
    <n v="19"/>
    <n v="162"/>
    <n v="5.7894736842105301"/>
    <n v="2"/>
    <n v="124"/>
    <n v="3.0295250320924301"/>
    <n v="3.9808607101440399"/>
    <n v="-0.95133567805160979"/>
    <n v="0.90503957233391619"/>
    <b v="1"/>
    <b v="0"/>
    <b v="0"/>
    <b v="0"/>
    <b v="0"/>
    <b v="0"/>
    <x v="2"/>
    <n v="4102"/>
  </r>
  <r>
    <n v="19"/>
    <n v="162"/>
    <n v="5.7894736842105301"/>
    <n v="2"/>
    <n v="39"/>
    <n v="3"/>
    <n v="3.9169681072235099"/>
    <n v="-0.91696810722350985"/>
    <n v="0.84083050966506623"/>
    <b v="1"/>
    <b v="0"/>
    <b v="0"/>
    <b v="0"/>
    <b v="0"/>
    <b v="0"/>
    <x v="2"/>
    <n v="4103"/>
  </r>
  <r>
    <n v="19"/>
    <n v="162"/>
    <n v="5.7894736842105301"/>
    <n v="2"/>
    <n v="160"/>
    <n v="3.0317700453857799"/>
    <n v="3.9922726154327401"/>
    <n v="-0.96050257004696027"/>
    <n v="0.92256518706681578"/>
    <b v="1"/>
    <b v="0"/>
    <b v="0"/>
    <b v="0"/>
    <b v="0"/>
    <b v="0"/>
    <x v="2"/>
    <n v="4104"/>
  </r>
  <r>
    <n v="19"/>
    <n v="162"/>
    <n v="5.7894736842105301"/>
    <n v="2"/>
    <n v="75"/>
    <n v="3"/>
    <n v="3.9372258186340301"/>
    <n v="-0.93722581863403009"/>
    <n v="0.87839223511422793"/>
    <b v="1"/>
    <b v="0"/>
    <b v="0"/>
    <b v="0"/>
    <b v="0"/>
    <b v="0"/>
    <x v="2"/>
    <n v="4105"/>
  </r>
  <r>
    <n v="19"/>
    <n v="162"/>
    <n v="5.7894736842105301"/>
    <n v="2"/>
    <n v="40"/>
    <n v="3.6859903381642498"/>
    <n v="3.9173877239227299"/>
    <n v="-0.23139738575848012"/>
    <n v="5.3544750135858861E-2"/>
    <b v="1"/>
    <b v="0"/>
    <b v="0"/>
    <b v="0"/>
    <b v="0"/>
    <b v="0"/>
    <x v="3"/>
    <n v="4106"/>
  </r>
  <r>
    <n v="19"/>
    <n v="162"/>
    <n v="5.7894736842105301"/>
    <n v="2"/>
    <n v="183"/>
    <n v="3.0588235294117601"/>
    <n v="3.99938941001892"/>
    <n v="-0.94056588060715995"/>
    <n v="0.88466417576232226"/>
    <b v="1"/>
    <b v="0"/>
    <b v="0"/>
    <b v="0"/>
    <b v="0"/>
    <b v="0"/>
    <x v="2"/>
    <n v="4107"/>
  </r>
  <r>
    <n v="19"/>
    <n v="162"/>
    <n v="5.7894736842105301"/>
    <n v="2"/>
    <n v="43"/>
    <n v="3.0476190476190501"/>
    <n v="3.9186465740203902"/>
    <n v="-0.87102752640134007"/>
    <n v="0.75868895174883721"/>
    <b v="1"/>
    <b v="0"/>
    <b v="0"/>
    <b v="0"/>
    <b v="0"/>
    <b v="0"/>
    <x v="2"/>
    <n v="4108"/>
  </r>
  <r>
    <n v="19"/>
    <n v="162"/>
    <n v="5.7894736842105301"/>
    <n v="2"/>
    <n v="28"/>
    <n v="3"/>
    <n v="3.91472721099854"/>
    <n v="-0.91472721099854004"/>
    <n v="0.83672587054116754"/>
    <b v="1"/>
    <b v="0"/>
    <b v="0"/>
    <b v="0"/>
    <b v="0"/>
    <b v="0"/>
    <x v="2"/>
    <n v="4109"/>
  </r>
  <r>
    <n v="19"/>
    <n v="162"/>
    <n v="5.7894736842105301"/>
    <n v="2"/>
    <n v="29"/>
    <n v="3.1709511568123401"/>
    <n v="3.9148852825164799"/>
    <n v="-0.74393412570413986"/>
    <n v="0.55343798338718297"/>
    <b v="1"/>
    <b v="0"/>
    <b v="0"/>
    <b v="0"/>
    <b v="0"/>
    <b v="0"/>
    <x v="2"/>
    <n v="4110"/>
  </r>
  <r>
    <n v="19"/>
    <n v="162"/>
    <n v="5.7894736842105301"/>
    <n v="2"/>
    <n v="128"/>
    <n v="3.04"/>
    <n v="3.9830105304718"/>
    <n v="-0.94301053047179995"/>
    <n v="0.88926886058070553"/>
    <b v="1"/>
    <b v="0"/>
    <b v="0"/>
    <b v="0"/>
    <b v="0"/>
    <b v="0"/>
    <x v="2"/>
    <n v="4111"/>
  </r>
  <r>
    <n v="19"/>
    <n v="162"/>
    <n v="5.7894736842105301"/>
    <n v="2"/>
    <n v="109"/>
    <n v="3.0136986301369899"/>
    <n v="3.9717133045196502"/>
    <n v="-0.9580146743826603"/>
    <n v="0.91779211633251467"/>
    <b v="1"/>
    <b v="0"/>
    <b v="0"/>
    <b v="0"/>
    <b v="0"/>
    <b v="0"/>
    <x v="2"/>
    <n v="4112"/>
  </r>
  <r>
    <n v="19"/>
    <n v="162"/>
    <n v="5.7894736842105301"/>
    <n v="2"/>
    <n v="32"/>
    <n v="3"/>
    <n v="3.9153592586517298"/>
    <n v="-0.91535925865172985"/>
    <n v="0.83788257239944441"/>
    <b v="1"/>
    <b v="0"/>
    <b v="0"/>
    <b v="0"/>
    <b v="0"/>
    <b v="0"/>
    <x v="2"/>
    <n v="4113"/>
  </r>
  <r>
    <n v="19"/>
    <n v="162"/>
    <n v="5.7894736842105301"/>
    <n v="2"/>
    <n v="148"/>
    <n v="3.9914977109221699"/>
    <n v="3.9887993335723899"/>
    <n v="2.6983773497799568E-3"/>
    <n v="7.2812403218055037E-6"/>
    <b v="1"/>
    <b v="0"/>
    <b v="0"/>
    <b v="0"/>
    <b v="0"/>
    <b v="0"/>
    <x v="3"/>
    <n v="4114"/>
  </r>
  <r>
    <n v="19"/>
    <n v="162"/>
    <n v="5.7894736842105301"/>
    <n v="2"/>
    <n v="116"/>
    <n v="3"/>
    <n v="3.9765245914459202"/>
    <n v="-0.97652459144592019"/>
    <n v="0.95360027769862132"/>
    <b v="1"/>
    <b v="0"/>
    <b v="0"/>
    <b v="0"/>
    <b v="0"/>
    <b v="0"/>
    <x v="2"/>
    <n v="4115"/>
  </r>
  <r>
    <n v="19"/>
    <n v="162"/>
    <n v="5.7894736842105301"/>
    <n v="2"/>
    <n v="88"/>
    <n v="3"/>
    <n v="3.9550442695617698"/>
    <n v="-0.9550442695617698"/>
    <n v="0.91210955682277439"/>
    <b v="1"/>
    <b v="0"/>
    <b v="0"/>
    <b v="0"/>
    <b v="0"/>
    <b v="0"/>
    <x v="2"/>
    <n v="4116"/>
  </r>
  <r>
    <n v="19"/>
    <n v="162"/>
    <n v="5.7894736842105301"/>
    <n v="2"/>
    <n v="64"/>
    <n v="3"/>
    <n v="3.9307777881622301"/>
    <n v="-0.93077778816223011"/>
    <n v="0.86634729093617335"/>
    <b v="1"/>
    <b v="0"/>
    <b v="0"/>
    <b v="0"/>
    <b v="0"/>
    <b v="0"/>
    <x v="2"/>
    <n v="4117"/>
  </r>
  <r>
    <n v="19"/>
    <n v="162"/>
    <n v="5.7894736842105301"/>
    <n v="2"/>
    <n v="19"/>
    <n v="3"/>
    <n v="3.9133055210113499"/>
    <n v="-0.91330552101134987"/>
    <n v="0.83412697470981323"/>
    <b v="1"/>
    <b v="0"/>
    <b v="0"/>
    <b v="0"/>
    <b v="0"/>
    <b v="0"/>
    <x v="2"/>
    <n v="4118"/>
  </r>
  <r>
    <n v="19"/>
    <n v="162"/>
    <n v="5.7894736842105301"/>
    <n v="2"/>
    <n v="20"/>
    <n v="3"/>
    <n v="3.91346335411072"/>
    <n v="-0.91346335411071999"/>
    <n v="0.83441529930320668"/>
    <b v="1"/>
    <b v="0"/>
    <b v="0"/>
    <b v="0"/>
    <b v="0"/>
    <b v="0"/>
    <x v="2"/>
    <n v="4119"/>
  </r>
  <r>
    <n v="19"/>
    <n v="162"/>
    <n v="5.7894736842105301"/>
    <n v="2"/>
    <n v="35"/>
    <n v="3"/>
    <n v="3.91583323478699"/>
    <n v="-0.91583323478698997"/>
    <n v="0.8387505139404019"/>
    <b v="1"/>
    <b v="0"/>
    <b v="0"/>
    <b v="0"/>
    <b v="0"/>
    <b v="0"/>
    <x v="2"/>
    <n v="4120"/>
  </r>
  <r>
    <n v="19"/>
    <n v="162"/>
    <n v="5.7894736842105301"/>
    <n v="2"/>
    <n v="23"/>
    <n v="3"/>
    <n v="3.9139373302459699"/>
    <n v="-0.9139373302459699"/>
    <n v="0.83528144361713108"/>
    <b v="1"/>
    <b v="0"/>
    <b v="0"/>
    <b v="0"/>
    <b v="0"/>
    <b v="0"/>
    <x v="2"/>
    <n v="4121"/>
  </r>
  <r>
    <n v="19"/>
    <n v="162"/>
    <n v="5.7894736842105301"/>
    <n v="2"/>
    <n v="44"/>
    <n v="3.27480916030534"/>
    <n v="3.9190661907196001"/>
    <n v="-0.64425703041426008"/>
    <n v="0.41506712123820083"/>
    <b v="1"/>
    <b v="0"/>
    <b v="0"/>
    <b v="0"/>
    <b v="0"/>
    <b v="0"/>
    <x v="2"/>
    <n v="4122"/>
  </r>
  <r>
    <n v="19"/>
    <n v="162"/>
    <n v="5.7894736842105301"/>
    <n v="2"/>
    <n v="12"/>
    <n v="3"/>
    <n v="3.9121994972228999"/>
    <n v="-0.91219949722289995"/>
    <n v="0.83210792273371148"/>
    <b v="1"/>
    <b v="0"/>
    <b v="0"/>
    <b v="0"/>
    <b v="0"/>
    <b v="0"/>
    <x v="2"/>
    <n v="4123"/>
  </r>
  <r>
    <n v="19"/>
    <n v="162"/>
    <n v="5.7894736842105301"/>
    <n v="2"/>
    <n v="21"/>
    <n v="3"/>
    <n v="3.9136214256286599"/>
    <n v="-0.91362142562865989"/>
    <n v="0.83470410936774486"/>
    <b v="1"/>
    <b v="0"/>
    <b v="0"/>
    <b v="0"/>
    <b v="0"/>
    <b v="0"/>
    <x v="2"/>
    <n v="4124"/>
  </r>
  <r>
    <n v="19"/>
    <n v="162"/>
    <n v="5.7894736842105301"/>
    <n v="2"/>
    <n v="13"/>
    <n v="3.60856864654333"/>
    <n v="3.9123575687408398"/>
    <n v="-0.30378892219750986"/>
    <n v="9.2287709249924701E-2"/>
    <b v="1"/>
    <b v="0"/>
    <b v="0"/>
    <b v="0"/>
    <b v="0"/>
    <b v="0"/>
    <x v="3"/>
    <n v="4125"/>
  </r>
  <r>
    <n v="19"/>
    <n v="162"/>
    <n v="5.7894736842105301"/>
    <n v="2"/>
    <n v="48"/>
    <n v="3"/>
    <n v="3.9213991165161102"/>
    <n v="-0.92139911651611017"/>
    <n v="0.84897633191666833"/>
    <b v="1"/>
    <b v="0"/>
    <b v="0"/>
    <b v="0"/>
    <b v="0"/>
    <b v="0"/>
    <x v="2"/>
    <n v="4126"/>
  </r>
  <r>
    <n v="19"/>
    <n v="162"/>
    <n v="5.7894736842105301"/>
    <n v="2"/>
    <n v="16"/>
    <n v="3"/>
    <n v="3.9128315448761"/>
    <n v="-0.91283154487609997"/>
    <n v="0.83326142932088731"/>
    <b v="1"/>
    <b v="0"/>
    <b v="0"/>
    <b v="0"/>
    <b v="0"/>
    <b v="0"/>
    <x v="2"/>
    <n v="4127"/>
  </r>
  <r>
    <n v="19"/>
    <n v="162"/>
    <n v="5.7894736842105301"/>
    <n v="2"/>
    <n v="164"/>
    <n v="3"/>
    <n v="3.99343037605286"/>
    <n v="-0.99343037605286"/>
    <n v="0.98690391206452688"/>
    <b v="1"/>
    <b v="0"/>
    <b v="0"/>
    <b v="0"/>
    <b v="0"/>
    <b v="0"/>
    <x v="2"/>
    <n v="4128"/>
  </r>
  <r>
    <n v="19"/>
    <n v="162"/>
    <n v="5.7894736842105301"/>
    <n v="2"/>
    <n v="130"/>
    <n v="3"/>
    <n v="3.9835894107818599"/>
    <n v="-0.98358941078185991"/>
    <n v="0.96744812900220634"/>
    <b v="1"/>
    <b v="0"/>
    <b v="0"/>
    <b v="0"/>
    <b v="0"/>
    <b v="0"/>
    <x v="2"/>
    <n v="4129"/>
  </r>
  <r>
    <n v="19"/>
    <n v="162"/>
    <n v="5.7894736842105301"/>
    <n v="2"/>
    <n v="100"/>
    <n v="3"/>
    <n v="3.9650673866271999"/>
    <n v="-0.96506738662719993"/>
    <n v="0.93135506073145335"/>
    <b v="1"/>
    <b v="0"/>
    <b v="0"/>
    <b v="0"/>
    <b v="0"/>
    <b v="0"/>
    <x v="2"/>
    <n v="4130"/>
  </r>
  <r>
    <n v="19"/>
    <n v="162"/>
    <n v="5.7894736842105301"/>
    <n v="2"/>
    <n v="74"/>
    <n v="3"/>
    <n v="3.9366395473480198"/>
    <n v="-0.9366395473480198"/>
    <n v="0.87729364165630341"/>
    <b v="1"/>
    <b v="0"/>
    <b v="0"/>
    <b v="0"/>
    <b v="0"/>
    <b v="0"/>
    <x v="2"/>
    <n v="4131"/>
  </r>
  <r>
    <n v="19"/>
    <n v="162"/>
    <n v="5.7894736842105301"/>
    <n v="2"/>
    <n v="34"/>
    <n v="3"/>
    <n v="3.9156751632690399"/>
    <n v="-0.91567516326903986"/>
    <n v="0.83846100462778284"/>
    <b v="1"/>
    <b v="0"/>
    <b v="0"/>
    <b v="0"/>
    <b v="0"/>
    <b v="0"/>
    <x v="2"/>
    <n v="4132"/>
  </r>
  <r>
    <n v="19"/>
    <n v="162"/>
    <n v="5.7894736842105301"/>
    <n v="2"/>
    <n v="8"/>
    <n v="3.9915513652504"/>
    <n v="3.9115676879882799"/>
    <n v="7.9983677262120079E-2"/>
    <n v="6.3973886283709841E-3"/>
    <b v="1"/>
    <b v="0"/>
    <b v="0"/>
    <b v="0"/>
    <b v="0"/>
    <b v="0"/>
    <x v="3"/>
    <n v="4133"/>
  </r>
  <r>
    <n v="19"/>
    <n v="162"/>
    <n v="5.7894736842105301"/>
    <n v="2"/>
    <n v="104"/>
    <n v="4"/>
    <n v="3.9679832458496098"/>
    <n v="3.2016754150390181E-2"/>
    <n v="1.0250725463265269E-3"/>
    <b v="1"/>
    <b v="0"/>
    <b v="0"/>
    <b v="0"/>
    <b v="0"/>
    <b v="0"/>
    <x v="3"/>
    <n v="4134"/>
  </r>
  <r>
    <n v="19"/>
    <n v="162"/>
    <n v="5.7894736842105301"/>
    <n v="2"/>
    <n v="733"/>
    <n v="4"/>
    <n v="4.1183958053588903"/>
    <n v="-0.11839580535889027"/>
    <n v="1.401756672658023E-2"/>
    <b v="1"/>
    <b v="0"/>
    <b v="0"/>
    <b v="0"/>
    <b v="0"/>
    <b v="0"/>
    <x v="3"/>
    <n v="4135"/>
  </r>
  <r>
    <n v="19"/>
    <n v="162"/>
    <n v="5.7894736842105301"/>
    <n v="2"/>
    <n v="629"/>
    <n v="4"/>
    <n v="4.0989942550659197"/>
    <n v="-9.8994255065919745E-2"/>
    <n v="9.7998625360563776E-3"/>
    <b v="1"/>
    <b v="0"/>
    <b v="0"/>
    <b v="0"/>
    <b v="0"/>
    <b v="0"/>
    <x v="3"/>
    <n v="4136"/>
  </r>
  <r>
    <n v="19"/>
    <n v="162"/>
    <n v="5.7894736842105301"/>
    <n v="2"/>
    <n v="710"/>
    <n v="4"/>
    <n v="4.1119108200073198"/>
    <n v="-0.11191082000731978"/>
    <n v="1.2524031634710725E-2"/>
    <b v="1"/>
    <b v="0"/>
    <b v="0"/>
    <b v="0"/>
    <b v="0"/>
    <b v="0"/>
    <x v="3"/>
    <n v="4137"/>
  </r>
  <r>
    <n v="19"/>
    <n v="162"/>
    <n v="5.7894736842105301"/>
    <n v="2"/>
    <n v="328"/>
    <n v="4"/>
    <n v="4.0296931266784703"/>
    <n v="-2.969312667847035E-2"/>
    <n v="8.8168177194368762E-4"/>
    <b v="1"/>
    <b v="0"/>
    <b v="0"/>
    <b v="0"/>
    <b v="0"/>
    <b v="0"/>
    <x v="3"/>
    <n v="4138"/>
  </r>
  <r>
    <n v="19"/>
    <n v="162"/>
    <n v="5.7894736842105301"/>
    <n v="2"/>
    <n v="293"/>
    <n v="4"/>
    <n v="4.0233874320983896"/>
    <n v="-2.338743209838956E-2"/>
    <n v="5.4697198015678228E-4"/>
    <b v="1"/>
    <b v="0"/>
    <b v="0"/>
    <b v="0"/>
    <b v="0"/>
    <b v="0"/>
    <x v="3"/>
    <n v="4139"/>
  </r>
  <r>
    <n v="19"/>
    <n v="162"/>
    <n v="5.7894736842105301"/>
    <n v="2"/>
    <n v="374"/>
    <n v="4"/>
    <n v="4.0380077362060502"/>
    <n v="-3.8007736206050247E-2"/>
    <n v="1.4445880115087028E-3"/>
    <b v="1"/>
    <b v="0"/>
    <b v="0"/>
    <b v="0"/>
    <b v="0"/>
    <b v="0"/>
    <x v="3"/>
    <n v="4140"/>
  </r>
  <r>
    <n v="19"/>
    <n v="162"/>
    <n v="5.7894736842105301"/>
    <n v="2"/>
    <n v="125"/>
    <n v="4"/>
    <n v="3.9814026355743399"/>
    <n v="1.8597364425660068E-2"/>
    <n v="3.458619635808066E-4"/>
    <b v="1"/>
    <b v="0"/>
    <b v="0"/>
    <b v="0"/>
    <b v="0"/>
    <b v="0"/>
    <x v="3"/>
    <n v="4141"/>
  </r>
  <r>
    <n v="19"/>
    <n v="162"/>
    <n v="5.7894736842105301"/>
    <n v="2"/>
    <n v="260"/>
    <n v="4"/>
    <n v="4.0174417495727504"/>
    <n v="-1.7441749572750354E-2"/>
    <n v="3.0421462815853715E-4"/>
    <b v="1"/>
    <b v="0"/>
    <b v="0"/>
    <b v="0"/>
    <b v="0"/>
    <b v="0"/>
    <x v="3"/>
    <n v="4142"/>
  </r>
  <r>
    <n v="19"/>
    <n v="162"/>
    <n v="5.7894736842105301"/>
    <n v="2"/>
    <n v="229"/>
    <n v="4"/>
    <n v="4.0118565559387198"/>
    <n v="-1.1856555938719815E-2"/>
    <n v="1.4057791872799211E-4"/>
    <b v="1"/>
    <b v="0"/>
    <b v="0"/>
    <b v="0"/>
    <b v="0"/>
    <b v="0"/>
    <x v="3"/>
    <n v="4143"/>
  </r>
  <r>
    <n v="19"/>
    <n v="162"/>
    <n v="5.7894736842105301"/>
    <n v="2"/>
    <n v="149"/>
    <n v="4"/>
    <n v="3.9890887737274201"/>
    <n v="1.0911226272579899E-2"/>
    <n v="1.1905485877143783E-4"/>
    <b v="1"/>
    <b v="0"/>
    <b v="0"/>
    <b v="0"/>
    <b v="0"/>
    <b v="0"/>
    <x v="3"/>
    <n v="4144"/>
  </r>
  <r>
    <n v="19"/>
    <n v="162"/>
    <n v="5.7894736842105301"/>
    <n v="2"/>
    <n v="69"/>
    <n v="4"/>
    <n v="3.9337086677551301"/>
    <n v="6.6291332244869938E-2"/>
    <n v="4.394540730799733E-3"/>
    <b v="1"/>
    <b v="0"/>
    <b v="0"/>
    <b v="0"/>
    <b v="0"/>
    <b v="0"/>
    <x v="3"/>
    <n v="4145"/>
  </r>
  <r>
    <n v="19"/>
    <n v="162"/>
    <n v="5.7894736842105301"/>
    <n v="2"/>
    <n v="533"/>
    <n v="4"/>
    <n v="4.0754818916320801"/>
    <n v="-7.5481891632080078E-2"/>
    <n v="5.6975159643570805E-3"/>
    <b v="1"/>
    <b v="0"/>
    <b v="0"/>
    <b v="0"/>
    <b v="0"/>
    <b v="0"/>
    <x v="3"/>
    <n v="4146"/>
  </r>
  <r>
    <n v="19"/>
    <n v="162"/>
    <n v="5.7894736842105301"/>
    <n v="2"/>
    <n v="580"/>
    <n v="4"/>
    <n v="4.0869593620300302"/>
    <n v="-8.6959362030030185E-2"/>
    <n v="7.5619306446698554E-3"/>
    <b v="1"/>
    <b v="0"/>
    <b v="0"/>
    <b v="0"/>
    <b v="0"/>
    <b v="0"/>
    <x v="3"/>
    <n v="4147"/>
  </r>
  <r>
    <n v="19"/>
    <n v="162"/>
    <n v="5.7894736842105301"/>
    <n v="2"/>
    <n v="488"/>
    <n v="4"/>
    <n v="4.0643439292907697"/>
    <n v="-6.4343929290769708E-2"/>
    <n v="4.1401412365755716E-3"/>
    <b v="1"/>
    <b v="0"/>
    <b v="0"/>
    <b v="0"/>
    <b v="0"/>
    <b v="0"/>
    <x v="3"/>
    <n v="4148"/>
  </r>
  <r>
    <n v="19"/>
    <n v="162"/>
    <n v="5.7894736842105301"/>
    <n v="2"/>
    <n v="597"/>
    <n v="4"/>
    <n v="4.0909085273742702"/>
    <n v="-9.0908527374270243E-2"/>
    <n v="8.2643603493584416E-3"/>
    <b v="1"/>
    <b v="0"/>
    <b v="0"/>
    <b v="0"/>
    <b v="0"/>
    <b v="0"/>
    <x v="3"/>
    <n v="4149"/>
  </r>
  <r>
    <n v="19"/>
    <n v="162"/>
    <n v="5.7894736842105301"/>
    <n v="2"/>
    <n v="581"/>
    <n v="4"/>
    <n v="4.0871915817260698"/>
    <n v="-8.7191581726069778E-2"/>
    <n v="7.6023719238939051E-3"/>
    <b v="1"/>
    <b v="0"/>
    <b v="0"/>
    <b v="0"/>
    <b v="0"/>
    <b v="0"/>
    <x v="3"/>
    <n v="4150"/>
  </r>
  <r>
    <n v="19"/>
    <n v="162"/>
    <n v="5.7894736842105301"/>
    <n v="2"/>
    <n v="489"/>
    <n v="4"/>
    <n v="4.0645914077758798"/>
    <n v="-6.4591407775879794E-2"/>
    <n v="4.1720499584699845E-3"/>
    <b v="1"/>
    <b v="0"/>
    <b v="0"/>
    <b v="0"/>
    <b v="0"/>
    <b v="0"/>
    <x v="3"/>
    <n v="4151"/>
  </r>
  <r>
    <n v="19"/>
    <n v="162"/>
    <n v="5.7894736842105301"/>
    <n v="2"/>
    <n v="552"/>
    <n v="4"/>
    <n v="4.0801849365234402"/>
    <n v="-8.0184936523440165E-2"/>
    <n v="6.4296240452681288E-3"/>
    <b v="1"/>
    <b v="0"/>
    <b v="0"/>
    <b v="0"/>
    <b v="0"/>
    <b v="0"/>
    <x v="3"/>
    <n v="4152"/>
  </r>
  <r>
    <n v="19"/>
    <n v="162"/>
    <n v="5.7894736842105301"/>
    <n v="2"/>
    <n v="553"/>
    <n v="4"/>
    <n v="4.0804324150085396"/>
    <n v="-8.0432415008539593E-2"/>
    <n v="6.4693733841059455E-3"/>
    <b v="1"/>
    <b v="0"/>
    <b v="0"/>
    <b v="0"/>
    <b v="0"/>
    <b v="0"/>
    <x v="3"/>
    <n v="4153"/>
  </r>
  <r>
    <n v="19"/>
    <n v="162"/>
    <n v="5.7894736842105301"/>
    <n v="2"/>
    <n v="661"/>
    <n v="4"/>
    <n v="4.1027317047119096"/>
    <n v="-0.10273170471190962"/>
    <n v="1.0553803153014994E-2"/>
    <b v="1"/>
    <b v="0"/>
    <b v="0"/>
    <b v="0"/>
    <b v="0"/>
    <b v="0"/>
    <x v="3"/>
    <n v="4154"/>
  </r>
  <r>
    <n v="19"/>
    <n v="162"/>
    <n v="5.7894736842105301"/>
    <n v="2"/>
    <n v="324"/>
    <n v="4"/>
    <n v="4.0289726257324201"/>
    <n v="-2.8972625732420099E-2"/>
    <n v="8.394130418308913E-4"/>
    <b v="1"/>
    <b v="0"/>
    <b v="0"/>
    <b v="0"/>
    <b v="0"/>
    <b v="0"/>
    <x v="3"/>
    <n v="4155"/>
  </r>
  <r>
    <n v="19"/>
    <n v="162"/>
    <n v="5.7894736842105301"/>
    <n v="2"/>
    <n v="261"/>
    <n v="4"/>
    <n v="4.0176219940185502"/>
    <n v="-1.7621994018550247E-2"/>
    <n v="3.1053467318982068E-4"/>
    <b v="1"/>
    <b v="0"/>
    <b v="0"/>
    <b v="0"/>
    <b v="0"/>
    <b v="0"/>
    <x v="3"/>
    <n v="4156"/>
  </r>
  <r>
    <n v="19"/>
    <n v="162"/>
    <n v="5.7894736842105301"/>
    <n v="2"/>
    <n v="230"/>
    <n v="4"/>
    <n v="4.0120368003845197"/>
    <n v="-1.2036800384519708E-2"/>
    <n v="1.4488456349677378E-4"/>
    <b v="1"/>
    <b v="0"/>
    <b v="0"/>
    <b v="0"/>
    <b v="0"/>
    <b v="0"/>
    <x v="3"/>
    <n v="4157"/>
  </r>
  <r>
    <n v="19"/>
    <n v="162"/>
    <n v="5.7894736842105301"/>
    <n v="2"/>
    <n v="294"/>
    <n v="4"/>
    <n v="4.0235676765441903"/>
    <n v="-2.3567676544190341E-2"/>
    <n v="5.5543537769157957E-4"/>
    <b v="1"/>
    <b v="0"/>
    <b v="0"/>
    <b v="0"/>
    <b v="0"/>
    <b v="0"/>
    <x v="3"/>
    <n v="4158"/>
  </r>
  <r>
    <n v="19"/>
    <n v="162"/>
    <n v="5.7894736842105301"/>
    <n v="2"/>
    <n v="388"/>
    <n v="4"/>
    <n v="4.0408558845520002"/>
    <n v="-4.0855884552000177E-2"/>
    <n v="1.6692033025263668E-3"/>
    <b v="1"/>
    <b v="0"/>
    <b v="0"/>
    <b v="0"/>
    <b v="0"/>
    <b v="0"/>
    <x v="3"/>
    <n v="4159"/>
  </r>
  <r>
    <n v="19"/>
    <n v="162"/>
    <n v="5.7894736842105301"/>
    <n v="2"/>
    <n v="168"/>
    <n v="4"/>
    <n v="3.9945881366729701"/>
    <n v="5.4118633270299199E-3"/>
    <n v="2.9288264670451355E-5"/>
    <b v="1"/>
    <b v="0"/>
    <b v="0"/>
    <b v="0"/>
    <b v="0"/>
    <b v="0"/>
    <x v="3"/>
    <n v="4160"/>
  </r>
  <r>
    <n v="19"/>
    <n v="162"/>
    <n v="5.7894736842105301"/>
    <n v="2"/>
    <n v="166"/>
    <n v="4"/>
    <n v="3.9940092563629199"/>
    <n v="5.990743637080076E-3"/>
    <n v="3.588900932521542E-5"/>
    <b v="1"/>
    <b v="0"/>
    <b v="0"/>
    <b v="0"/>
    <b v="0"/>
    <b v="0"/>
    <x v="3"/>
    <n v="4161"/>
  </r>
  <r>
    <n v="19"/>
    <n v="162"/>
    <n v="5.7894736842105301"/>
    <n v="2"/>
    <n v="86"/>
    <n v="4"/>
    <n v="3.9510474205017099"/>
    <n v="4.8952579498290127E-2"/>
    <n v="2.3963550395364147E-3"/>
    <b v="1"/>
    <b v="0"/>
    <b v="0"/>
    <b v="0"/>
    <b v="0"/>
    <b v="0"/>
    <x v="3"/>
    <n v="4162"/>
  </r>
  <r>
    <n v="19"/>
    <n v="162"/>
    <n v="5.7894736842105301"/>
    <n v="2"/>
    <n v="264"/>
    <n v="4"/>
    <n v="4.0181622505187997"/>
    <n v="-1.8162250518799716E-2"/>
    <n v="3.2986734390764056E-4"/>
    <b v="1"/>
    <b v="0"/>
    <b v="0"/>
    <b v="0"/>
    <b v="0"/>
    <b v="0"/>
    <x v="3"/>
    <n v="4163"/>
  </r>
  <r>
    <n v="19"/>
    <n v="162"/>
    <n v="5.7894736842105301"/>
    <n v="2"/>
    <n v="233"/>
    <n v="4"/>
    <n v="4.0125770568847701"/>
    <n v="-1.2577056884770066E-2"/>
    <n v="1.5818235988274211E-4"/>
    <b v="1"/>
    <b v="0"/>
    <b v="0"/>
    <b v="0"/>
    <b v="0"/>
    <b v="0"/>
    <x v="3"/>
    <n v="4164"/>
  </r>
  <r>
    <n v="19"/>
    <n v="162"/>
    <n v="5.7894736842105301"/>
    <n v="2"/>
    <n v="72"/>
    <n v="4"/>
    <n v="3.9354672431945801"/>
    <n v="6.4532756805419922E-2"/>
    <n v="4.1644767009074712E-3"/>
    <b v="1"/>
    <b v="0"/>
    <b v="0"/>
    <b v="0"/>
    <b v="0"/>
    <b v="0"/>
    <x v="3"/>
    <n v="4165"/>
  </r>
  <r>
    <n v="19"/>
    <n v="162"/>
    <n v="5.7894736842105301"/>
    <n v="2"/>
    <n v="297"/>
    <n v="4"/>
    <n v="4.02410793304443"/>
    <n v="-2.4107933044430041E-2"/>
    <n v="5.811924356747219E-4"/>
    <b v="1"/>
    <b v="0"/>
    <b v="0"/>
    <b v="0"/>
    <b v="0"/>
    <b v="0"/>
    <x v="3"/>
    <n v="4166"/>
  </r>
  <r>
    <n v="19"/>
    <n v="162"/>
    <n v="5.7894736842105301"/>
    <n v="2"/>
    <n v="200"/>
    <n v="4"/>
    <n v="4.0060553550720197"/>
    <n v="-6.055355072019708E-3"/>
    <n v="3.6667325048234802E-5"/>
    <b v="1"/>
    <b v="0"/>
    <b v="0"/>
    <b v="0"/>
    <b v="0"/>
    <b v="0"/>
    <x v="3"/>
    <n v="4167"/>
  </r>
  <r>
    <n v="19"/>
    <n v="162"/>
    <n v="5.7894736842105301"/>
    <n v="2"/>
    <n v="173"/>
    <n v="4"/>
    <n v="3.9960720539093"/>
    <n v="3.9279460907000185E-3"/>
    <n v="1.5428760491445559E-5"/>
    <b v="1"/>
    <b v="0"/>
    <b v="0"/>
    <b v="0"/>
    <b v="0"/>
    <b v="0"/>
    <x v="3"/>
    <n v="4168"/>
  </r>
  <r>
    <n v="19"/>
    <n v="162"/>
    <n v="5.7894736842105301"/>
    <n v="2"/>
    <n v="132"/>
    <n v="4"/>
    <n v="3.9841682910919198"/>
    <n v="1.5831708908080167E-2"/>
    <n v="2.5064300695018489E-4"/>
    <b v="1"/>
    <b v="0"/>
    <b v="0"/>
    <b v="0"/>
    <b v="0"/>
    <b v="0"/>
    <x v="3"/>
    <n v="4169"/>
  </r>
  <r>
    <n v="19"/>
    <n v="162"/>
    <n v="5.7894736842105301"/>
    <n v="2"/>
    <n v="249"/>
    <n v="4"/>
    <n v="4.0154600143432599"/>
    <n v="-1.5460014343259942E-2"/>
    <n v="2.3901204349380316E-4"/>
    <b v="1"/>
    <b v="0"/>
    <b v="0"/>
    <b v="0"/>
    <b v="0"/>
    <b v="0"/>
    <x v="3"/>
    <n v="4170"/>
  </r>
  <r>
    <n v="19"/>
    <n v="162"/>
    <n v="5.7894736842105301"/>
    <n v="2"/>
    <n v="54"/>
    <n v="4"/>
    <n v="3.92491626739502"/>
    <n v="7.5083732604980025E-2"/>
    <n v="5.6375669018961403E-3"/>
    <b v="1"/>
    <b v="0"/>
    <b v="0"/>
    <b v="0"/>
    <b v="0"/>
    <b v="0"/>
    <x v="3"/>
    <n v="4171"/>
  </r>
  <r>
    <n v="19"/>
    <n v="162"/>
    <n v="5.7894736842105301"/>
    <n v="2"/>
    <n v="404"/>
    <n v="4"/>
    <n v="4.0441102981567401"/>
    <n v="-4.4110298156740058E-2"/>
    <n v="1.9457184034765054E-3"/>
    <b v="1"/>
    <b v="0"/>
    <b v="0"/>
    <b v="0"/>
    <b v="0"/>
    <b v="0"/>
    <x v="3"/>
    <n v="4172"/>
  </r>
  <r>
    <n v="19"/>
    <n v="162"/>
    <n v="5.7894736842105301"/>
    <n v="2"/>
    <n v="494"/>
    <n v="4"/>
    <n v="4.0658288002014196"/>
    <n v="-6.5828800201419568E-2"/>
    <n v="4.3334309359584168E-3"/>
    <b v="1"/>
    <b v="0"/>
    <b v="0"/>
    <b v="0"/>
    <b v="0"/>
    <b v="0"/>
    <x v="3"/>
    <n v="4173"/>
  </r>
  <r>
    <n v="19"/>
    <n v="162"/>
    <n v="5.7894736842105301"/>
    <n v="2"/>
    <n v="453"/>
    <n v="4"/>
    <n v="4.0556807518005398"/>
    <n v="-5.5680751800539774E-2"/>
    <n v="3.1003461210733132E-3"/>
    <b v="1"/>
    <b v="0"/>
    <b v="0"/>
    <b v="0"/>
    <b v="0"/>
    <b v="0"/>
    <x v="3"/>
    <n v="4174"/>
  </r>
  <r>
    <n v="19"/>
    <n v="162"/>
    <n v="5.7894736842105301"/>
    <n v="2"/>
    <n v="454"/>
    <n v="4"/>
    <n v="4.0559282302856401"/>
    <n v="-5.592823028564009E-2"/>
    <n v="3.1279669428835896E-3"/>
    <b v="1"/>
    <b v="0"/>
    <b v="0"/>
    <b v="0"/>
    <b v="0"/>
    <b v="0"/>
    <x v="3"/>
    <n v="4175"/>
  </r>
  <r>
    <n v="19"/>
    <n v="162"/>
    <n v="5.7894736842105301"/>
    <n v="2"/>
    <n v="445"/>
    <n v="4"/>
    <n v="4.0537004470825204"/>
    <n v="-5.3700447082520419E-2"/>
    <n v="2.8837380168625758E-3"/>
    <b v="1"/>
    <b v="0"/>
    <b v="0"/>
    <b v="0"/>
    <b v="0"/>
    <b v="0"/>
    <x v="3"/>
    <n v="4176"/>
  </r>
  <r>
    <n v="19"/>
    <n v="162"/>
    <n v="5.7894736842105301"/>
    <n v="2"/>
    <n v="365"/>
    <n v="4"/>
    <n v="4.03635931015015"/>
    <n v="-3.6359310150150037E-2"/>
    <n v="1.3219994345948034E-3"/>
    <b v="1"/>
    <b v="0"/>
    <b v="0"/>
    <b v="0"/>
    <b v="0"/>
    <b v="0"/>
    <x v="3"/>
    <n v="4177"/>
  </r>
  <r>
    <n v="19"/>
    <n v="162"/>
    <n v="5.7894736842105301"/>
    <n v="2"/>
    <n v="414"/>
    <n v="4"/>
    <n v="4.0461449623107901"/>
    <n v="-4.6144962310790127E-2"/>
    <n v="2.1293575466642413E-3"/>
    <b v="1"/>
    <b v="0"/>
    <b v="0"/>
    <b v="0"/>
    <b v="0"/>
    <b v="0"/>
    <x v="3"/>
    <n v="4178"/>
  </r>
  <r>
    <n v="19"/>
    <n v="162"/>
    <n v="5.7894736842105301"/>
    <n v="2"/>
    <n v="502"/>
    <n v="4"/>
    <n v="4.06780910491943"/>
    <n v="-6.7809104919430041E-2"/>
    <n v="4.5980747099742718E-3"/>
    <b v="1"/>
    <b v="0"/>
    <b v="0"/>
    <b v="0"/>
    <b v="0"/>
    <b v="0"/>
    <x v="3"/>
    <n v="4179"/>
  </r>
  <r>
    <n v="19"/>
    <n v="162"/>
    <n v="5.7894736842105301"/>
    <n v="2"/>
    <n v="250"/>
    <n v="4"/>
    <n v="4.0156402587890598"/>
    <n v="-1.5640258789059835E-2"/>
    <n v="2.446176949887634E-4"/>
    <b v="1"/>
    <b v="0"/>
    <b v="0"/>
    <b v="0"/>
    <b v="0"/>
    <b v="0"/>
    <x v="3"/>
    <n v="4180"/>
  </r>
  <r>
    <n v="19"/>
    <n v="162"/>
    <n v="5.7894736842105301"/>
    <n v="2"/>
    <n v="222"/>
    <n v="4"/>
    <n v="4.0105953216552699"/>
    <n v="-1.0595321655269885E-2"/>
    <n v="1.1226084097863097E-4"/>
    <b v="1"/>
    <b v="0"/>
    <b v="0"/>
    <b v="0"/>
    <b v="0"/>
    <b v="0"/>
    <x v="3"/>
    <n v="4181"/>
  </r>
  <r>
    <n v="19"/>
    <n v="162"/>
    <n v="5.7894736842105301"/>
    <n v="2"/>
    <n v="298"/>
    <n v="4"/>
    <n v="4.0242881774902299"/>
    <n v="-2.4288177490229934E-2"/>
    <n v="5.8991556579691203E-4"/>
    <b v="1"/>
    <b v="0"/>
    <b v="0"/>
    <b v="0"/>
    <b v="0"/>
    <b v="0"/>
    <x v="3"/>
    <n v="4182"/>
  </r>
  <r>
    <n v="19"/>
    <n v="162"/>
    <n v="5.7894736842105301"/>
    <n v="2"/>
    <n v="117"/>
    <n v="4"/>
    <n v="3.9770665168762198"/>
    <n v="2.2933483123780185E-2"/>
    <n v="5.2594464818871058E-4"/>
    <b v="1"/>
    <b v="0"/>
    <b v="0"/>
    <b v="0"/>
    <b v="0"/>
    <b v="0"/>
    <x v="3"/>
    <n v="4183"/>
  </r>
  <r>
    <n v="19"/>
    <n v="162"/>
    <n v="5.7894736842105301"/>
    <n v="2"/>
    <n v="57"/>
    <n v="4"/>
    <n v="3.92667484283447"/>
    <n v="7.3325157165530008E-2"/>
    <n v="5.3765786733496771E-3"/>
    <b v="1"/>
    <b v="0"/>
    <b v="0"/>
    <b v="0"/>
    <b v="0"/>
    <b v="0"/>
    <x v="3"/>
    <n v="4184"/>
  </r>
  <r>
    <n v="19"/>
    <n v="162"/>
    <n v="5.7894736842105301"/>
    <n v="2"/>
    <n v="253"/>
    <n v="4"/>
    <n v="4.0161805152893102"/>
    <n v="-1.6180515289310193E-2"/>
    <n v="2.6180907502760094E-4"/>
    <b v="1"/>
    <b v="0"/>
    <b v="0"/>
    <b v="0"/>
    <b v="0"/>
    <b v="0"/>
    <x v="3"/>
    <n v="4185"/>
  </r>
  <r>
    <n v="19"/>
    <n v="162"/>
    <n v="5.7894736842105301"/>
    <n v="2"/>
    <n v="184"/>
    <n v="4"/>
    <n v="3.9997212886810298"/>
    <n v="2.7871131897017065E-4"/>
    <n v="7.7679999322092207E-8"/>
    <b v="1"/>
    <b v="0"/>
    <b v="0"/>
    <b v="0"/>
    <b v="0"/>
    <b v="0"/>
    <x v="3"/>
    <n v="4186"/>
  </r>
  <r>
    <n v="19"/>
    <n v="162"/>
    <n v="5.7894736842105301"/>
    <n v="2"/>
    <n v="446"/>
    <n v="4"/>
    <n v="4.0539479255676296"/>
    <n v="-5.3947925567629618E-2"/>
    <n v="2.9103786730505054E-3"/>
    <b v="1"/>
    <b v="0"/>
    <b v="0"/>
    <b v="0"/>
    <b v="0"/>
    <b v="0"/>
    <x v="3"/>
    <n v="4187"/>
  </r>
  <r>
    <n v="19"/>
    <n v="162"/>
    <n v="5.7894736842105301"/>
    <n v="2"/>
    <n v="415"/>
    <n v="4"/>
    <n v="4.04634809494019"/>
    <n v="-4.6348094940189988E-2"/>
    <n v="2.1481459045848647E-3"/>
    <b v="1"/>
    <b v="0"/>
    <b v="0"/>
    <b v="0"/>
    <b v="0"/>
    <b v="0"/>
    <x v="3"/>
    <n v="4188"/>
  </r>
  <r>
    <n v="19"/>
    <n v="162"/>
    <n v="5.7894736842105301"/>
    <n v="2"/>
    <n v="201"/>
    <n v="4"/>
    <n v="4.0064759254455602"/>
    <n v="-6.4759254455601933E-3"/>
    <n v="4.1937610376453985E-5"/>
    <b v="1"/>
    <b v="0"/>
    <b v="0"/>
    <b v="0"/>
    <b v="0"/>
    <b v="0"/>
    <x v="3"/>
    <n v="4189"/>
  </r>
  <r>
    <n v="19"/>
    <n v="162"/>
    <n v="5.7894736842105301"/>
    <n v="2"/>
    <n v="223"/>
    <n v="4"/>
    <n v="4.0107755661010698"/>
    <n v="-1.0775566101069778E-2"/>
    <n v="1.1611282479852413E-4"/>
    <b v="1"/>
    <b v="0"/>
    <b v="0"/>
    <b v="0"/>
    <b v="0"/>
    <b v="0"/>
    <x v="3"/>
    <n v="4190"/>
  </r>
  <r>
    <n v="19"/>
    <n v="162"/>
    <n v="5.7894736842105301"/>
    <n v="2"/>
    <n v="134"/>
    <n v="4"/>
    <n v="3.9847471714019802"/>
    <n v="1.5252828598019796E-2"/>
    <n v="2.3264878024057054E-4"/>
    <b v="1"/>
    <b v="0"/>
    <b v="0"/>
    <b v="0"/>
    <b v="0"/>
    <b v="0"/>
    <x v="3"/>
    <n v="4191"/>
  </r>
  <r>
    <n v="19"/>
    <n v="162"/>
    <n v="5.7894736842105301"/>
    <n v="2"/>
    <n v="204"/>
    <n v="4"/>
    <n v="4.0073523521423304"/>
    <n v="-7.3523521423304317E-3"/>
    <n v="5.4057082024830885E-5"/>
    <b v="1"/>
    <b v="0"/>
    <b v="0"/>
    <b v="0"/>
    <b v="0"/>
    <b v="0"/>
    <x v="3"/>
    <n v="4192"/>
  </r>
  <r>
    <n v="19"/>
    <n v="162"/>
    <n v="5.7894736842105301"/>
    <n v="2"/>
    <n v="226"/>
    <n v="4"/>
    <n v="4.0113162994384801"/>
    <n v="-1.1316299438480115E-2"/>
    <n v="1.2805863298134536E-4"/>
    <b v="1"/>
    <b v="0"/>
    <b v="0"/>
    <b v="0"/>
    <b v="0"/>
    <b v="0"/>
    <x v="3"/>
    <n v="4193"/>
  </r>
  <r>
    <n v="19"/>
    <n v="162"/>
    <n v="5.7894736842105301"/>
    <n v="2"/>
    <n v="296"/>
    <n v="4"/>
    <n v="4.0239276885986301"/>
    <n v="-2.3927688598630148E-2"/>
    <n v="5.7253428167301518E-4"/>
    <b v="1"/>
    <b v="0"/>
    <b v="0"/>
    <b v="0"/>
    <b v="0"/>
    <b v="0"/>
    <x v="3"/>
    <n v="4194"/>
  </r>
  <r>
    <n v="19"/>
    <n v="162"/>
    <n v="5.7894736842105301"/>
    <n v="2"/>
    <n v="161"/>
    <n v="4"/>
    <n v="3.9925620555877699"/>
    <n v="7.437944412230113E-3"/>
    <n v="5.532301707942516E-5"/>
    <b v="1"/>
    <b v="0"/>
    <b v="0"/>
    <b v="0"/>
    <b v="0"/>
    <b v="0"/>
    <x v="3"/>
    <n v="4195"/>
  </r>
  <r>
    <n v="19"/>
    <n v="162"/>
    <n v="5.7894736842105301"/>
    <n v="2"/>
    <n v="366"/>
    <n v="4"/>
    <n v="4.0365395545959499"/>
    <n v="-3.653955459594993E-2"/>
    <n v="1.3351390500704057E-3"/>
    <b v="1"/>
    <b v="0"/>
    <b v="0"/>
    <b v="0"/>
    <b v="0"/>
    <b v="0"/>
    <x v="3"/>
    <n v="4196"/>
  </r>
  <r>
    <n v="19"/>
    <n v="162"/>
    <n v="5.7894736842105301"/>
    <n v="2"/>
    <n v="174"/>
    <n v="4"/>
    <n v="3.9964039325714098"/>
    <n v="3.5960674285901995E-3"/>
    <n v="1.2931700950967329E-5"/>
    <b v="1"/>
    <b v="0"/>
    <b v="0"/>
    <b v="0"/>
    <b v="0"/>
    <b v="0"/>
    <x v="3"/>
    <n v="4197"/>
  </r>
  <r>
    <n v="19"/>
    <n v="162"/>
    <n v="5.7894736842105301"/>
    <n v="2"/>
    <n v="177"/>
    <n v="4"/>
    <n v="3.9973990917205802"/>
    <n v="2.6009082794198335E-3"/>
    <n v="6.7647238779546382E-6"/>
    <b v="1"/>
    <b v="0"/>
    <b v="0"/>
    <b v="0"/>
    <b v="0"/>
    <b v="0"/>
    <x v="3"/>
    <n v="4198"/>
  </r>
  <r>
    <n v="19"/>
    <n v="162"/>
    <n v="5.7894736842105301"/>
    <n v="2"/>
    <n v="76"/>
    <n v="4"/>
    <n v="3.93781185150146"/>
    <n v="6.2188148498540041E-2"/>
    <n v="3.867365813676468E-3"/>
    <b v="1"/>
    <b v="0"/>
    <b v="0"/>
    <b v="0"/>
    <b v="0"/>
    <b v="0"/>
    <x v="3"/>
    <n v="4199"/>
  </r>
  <r>
    <n v="19"/>
    <n v="162"/>
    <n v="5.7894736842105301"/>
    <n v="2"/>
    <n v="41"/>
    <n v="4"/>
    <n v="3.91780734062195"/>
    <n v="8.2192659378049981E-2"/>
    <n v="6.7556332556361473E-3"/>
    <b v="1"/>
    <b v="0"/>
    <b v="0"/>
    <b v="0"/>
    <b v="0"/>
    <b v="0"/>
    <x v="3"/>
    <n v="4200"/>
  </r>
  <r>
    <n v="19"/>
    <n v="162"/>
    <n v="5.7894736842105301"/>
    <n v="2"/>
    <n v="364"/>
    <n v="4"/>
    <n v="4.0361790657043501"/>
    <n v="-3.6179065704350144E-2"/>
    <n v="1.3089247952396848E-3"/>
    <b v="1"/>
    <b v="0"/>
    <b v="0"/>
    <b v="0"/>
    <b v="0"/>
    <b v="0"/>
    <x v="3"/>
    <n v="4201"/>
  </r>
  <r>
    <n v="19"/>
    <n v="162"/>
    <n v="5.7894736842105301"/>
    <n v="2"/>
    <n v="329"/>
    <n v="4"/>
    <n v="4.0298733711242702"/>
    <n v="-2.9873371124270243E-2"/>
    <n v="8.9241830232838311E-4"/>
    <b v="1"/>
    <b v="0"/>
    <b v="0"/>
    <b v="0"/>
    <b v="0"/>
    <b v="0"/>
    <x v="3"/>
    <n v="4202"/>
  </r>
  <r>
    <n v="19"/>
    <n v="162"/>
    <n v="5.7894736842105301"/>
    <n v="2"/>
    <n v="330"/>
    <n v="4"/>
    <n v="4.0300536155700701"/>
    <n v="-3.0053615570070136E-2"/>
    <n v="9.0321980883356211E-4"/>
    <b v="1"/>
    <b v="0"/>
    <b v="0"/>
    <b v="0"/>
    <b v="0"/>
    <b v="0"/>
    <x v="3"/>
    <n v="4203"/>
  </r>
  <r>
    <n v="19"/>
    <n v="162"/>
    <n v="5.7894736842105301"/>
    <n v="2"/>
    <n v="185"/>
    <n v="4"/>
    <n v="4.0000529289245597"/>
    <n v="-5.2928924559658697E-5"/>
    <n v="2.8014710550420415E-9"/>
    <b v="1"/>
    <b v="0"/>
    <b v="0"/>
    <b v="0"/>
    <b v="0"/>
    <b v="0"/>
    <x v="3"/>
    <n v="4204"/>
  </r>
  <r>
    <n v="19"/>
    <n v="162"/>
    <n v="5.7894736842105301"/>
    <n v="2"/>
    <n v="220"/>
    <n v="4"/>
    <n v="4.0102348327636701"/>
    <n v="-1.0234832763670099E-2"/>
    <n v="1.0475180170029491E-4"/>
    <b v="1"/>
    <b v="0"/>
    <b v="0"/>
    <b v="0"/>
    <b v="0"/>
    <b v="0"/>
    <x v="3"/>
    <n v="4205"/>
  </r>
  <r>
    <n v="19"/>
    <n v="162"/>
    <n v="5.7894736842105301"/>
    <n v="2"/>
    <n v="89"/>
    <n v="4"/>
    <n v="3.9565453529357901"/>
    <n v="4.3454647064209873E-2"/>
    <n v="1.8883063514750437E-3"/>
    <b v="1"/>
    <b v="0"/>
    <b v="0"/>
    <b v="0"/>
    <b v="0"/>
    <b v="0"/>
    <x v="3"/>
    <n v="4206"/>
  </r>
  <r>
    <n v="19"/>
    <n v="162"/>
    <n v="5.7894736842105301"/>
    <n v="2"/>
    <n v="188"/>
    <n v="4"/>
    <n v="4.0010533332824698"/>
    <n v="-1.0533332824698149E-3"/>
    <n v="1.109511003958635E-6"/>
    <b v="1"/>
    <b v="0"/>
    <b v="0"/>
    <b v="0"/>
    <b v="0"/>
    <b v="0"/>
    <x v="3"/>
    <n v="4207"/>
  </r>
  <r>
    <n v="19"/>
    <n v="162"/>
    <n v="5.7894736842105301"/>
    <n v="2"/>
    <n v="129"/>
    <n v="4"/>
    <n v="3.9832999706268302"/>
    <n v="1.6700029373169833E-2"/>
    <n v="2.7889098106473521E-4"/>
    <b v="1"/>
    <b v="0"/>
    <b v="0"/>
    <b v="0"/>
    <b v="0"/>
    <b v="0"/>
    <x v="3"/>
    <n v="4208"/>
  </r>
  <r>
    <n v="19"/>
    <n v="162"/>
    <n v="5.7894736842105301"/>
    <n v="2"/>
    <n v="162"/>
    <n v="4"/>
    <n v="3.9928514957428001"/>
    <n v="7.148504257199928E-3"/>
    <n v="5.1101113115205493E-5"/>
    <b v="1"/>
    <b v="0"/>
    <b v="0"/>
    <b v="0"/>
    <b v="0"/>
    <b v="0"/>
    <x v="3"/>
    <n v="4209"/>
  </r>
  <r>
    <n v="19"/>
    <n v="162"/>
    <n v="5.7894736842105301"/>
    <n v="2"/>
    <n v="152"/>
    <n v="4"/>
    <n v="3.9899570941925"/>
    <n v="1.0042905807500002E-2"/>
    <n v="1.0085995705831727E-4"/>
    <b v="1"/>
    <b v="0"/>
    <b v="0"/>
    <b v="0"/>
    <b v="0"/>
    <b v="0"/>
    <x v="3"/>
    <n v="4210"/>
  </r>
  <r>
    <n v="19"/>
    <n v="162"/>
    <n v="5.7894736842105301"/>
    <n v="2"/>
    <n v="225"/>
    <n v="4"/>
    <n v="4.0111360549926802"/>
    <n v="-1.1136054992680222E-2"/>
    <n v="1.240117207999981E-4"/>
    <b v="1"/>
    <b v="0"/>
    <b v="0"/>
    <b v="0"/>
    <b v="0"/>
    <b v="0"/>
    <x v="3"/>
    <n v="4211"/>
  </r>
  <r>
    <n v="19"/>
    <n v="162"/>
    <n v="5.7894736842105301"/>
    <n v="2"/>
    <n v="154"/>
    <n v="4"/>
    <n v="3.9905359745025599"/>
    <n v="9.4640254974400762E-3"/>
    <n v="8.9567778616195883E-5"/>
    <b v="1"/>
    <b v="0"/>
    <b v="0"/>
    <b v="0"/>
    <b v="0"/>
    <b v="0"/>
    <x v="3"/>
    <n v="4212"/>
  </r>
  <r>
    <n v="19"/>
    <n v="162"/>
    <n v="5.7894736842105301"/>
    <n v="2"/>
    <n v="110"/>
    <n v="4"/>
    <n v="3.9725260734558101"/>
    <n v="2.7473926544189897E-2"/>
    <n v="7.5481663975554222E-4"/>
    <b v="1"/>
    <b v="0"/>
    <b v="0"/>
    <b v="0"/>
    <b v="0"/>
    <b v="0"/>
    <x v="3"/>
    <n v="4213"/>
  </r>
  <r>
    <n v="19"/>
    <n v="162"/>
    <n v="5.7894736842105301"/>
    <n v="2"/>
    <n v="543"/>
    <n v="4"/>
    <n v="4.0779571533203098"/>
    <n v="-7.7957153320309835E-2"/>
    <n v="6.0773177538062948E-3"/>
    <b v="1"/>
    <b v="0"/>
    <b v="0"/>
    <b v="0"/>
    <b v="0"/>
    <b v="0"/>
    <x v="3"/>
    <n v="4214"/>
  </r>
  <r>
    <n v="19"/>
    <n v="162"/>
    <n v="5.7894736842105301"/>
    <n v="2"/>
    <n v="118"/>
    <n v="4"/>
    <n v="3.9776086807250999"/>
    <n v="2.2391319274900123E-2"/>
    <n v="5.013711788705138E-4"/>
    <b v="1"/>
    <b v="0"/>
    <b v="0"/>
    <b v="0"/>
    <b v="0"/>
    <b v="0"/>
    <x v="3"/>
    <n v="4215"/>
  </r>
  <r>
    <n v="19"/>
    <n v="162"/>
    <n v="5.7894736842105301"/>
    <n v="2"/>
    <n v="106"/>
    <n v="4"/>
    <n v="3.9694411754608199"/>
    <n v="3.0558824539180129E-2"/>
    <n v="9.3384175721639769E-4"/>
    <b v="1"/>
    <b v="0"/>
    <b v="0"/>
    <b v="0"/>
    <b v="0"/>
    <b v="0"/>
    <x v="3"/>
    <n v="4216"/>
  </r>
  <r>
    <n v="19"/>
    <n v="162"/>
    <n v="5.7894736842105301"/>
    <n v="2"/>
    <n v="151"/>
    <n v="4"/>
    <n v="3.98966765403748"/>
    <n v="1.0332345962519973E-2"/>
    <n v="1.067573730892028E-4"/>
    <b v="1"/>
    <b v="0"/>
    <b v="0"/>
    <b v="0"/>
    <b v="0"/>
    <b v="0"/>
    <x v="3"/>
    <n v="4217"/>
  </r>
  <r>
    <n v="19"/>
    <n v="162"/>
    <n v="5.7894736842105301"/>
    <n v="2"/>
    <n v="112"/>
    <n v="4"/>
    <n v="3.9741518497467001"/>
    <n v="2.5848150253299895E-2"/>
    <n v="6.6812687151716747E-4"/>
    <b v="1"/>
    <b v="0"/>
    <b v="0"/>
    <b v="0"/>
    <b v="0"/>
    <b v="0"/>
    <x v="3"/>
    <n v="4218"/>
  </r>
  <r>
    <n v="19"/>
    <n v="162"/>
    <n v="5.7894736842105301"/>
    <n v="2"/>
    <n v="77"/>
    <n v="4"/>
    <n v="3.9386641979217498"/>
    <n v="6.1335802078250179E-2"/>
    <n v="3.7620806165822788E-3"/>
    <b v="1"/>
    <b v="0"/>
    <b v="0"/>
    <b v="0"/>
    <b v="0"/>
    <b v="0"/>
    <x v="3"/>
    <n v="4219"/>
  </r>
  <r>
    <n v="19"/>
    <n v="162"/>
    <n v="5.7894736842105301"/>
    <n v="2"/>
    <n v="400"/>
    <n v="4"/>
    <n v="4.0432968139648402"/>
    <n v="-4.3296813964840197E-2"/>
    <n v="1.8746140995059811E-3"/>
    <b v="1"/>
    <b v="0"/>
    <b v="0"/>
    <b v="0"/>
    <b v="0"/>
    <b v="0"/>
    <x v="3"/>
    <n v="4220"/>
  </r>
  <r>
    <n v="19"/>
    <n v="162"/>
    <n v="5.7894736842105301"/>
    <n v="2"/>
    <n v="80"/>
    <n v="4"/>
    <n v="3.94200491905212"/>
    <n v="5.7995080947879973E-2"/>
    <n v="3.3634294141511507E-3"/>
    <b v="1"/>
    <b v="0"/>
    <b v="0"/>
    <b v="0"/>
    <b v="0"/>
    <b v="0"/>
    <x v="3"/>
    <n v="4221"/>
  </r>
  <r>
    <n v="19"/>
    <n v="162"/>
    <n v="5.7894736842105301"/>
    <n v="2"/>
    <n v="90"/>
    <n v="4"/>
    <n v="3.95804643630981"/>
    <n v="4.1953563690189988E-2"/>
    <n v="1.7601015063068277E-3"/>
    <b v="1"/>
    <b v="0"/>
    <b v="0"/>
    <b v="0"/>
    <b v="0"/>
    <b v="0"/>
    <x v="3"/>
    <n v="4222"/>
  </r>
  <r>
    <n v="19"/>
    <n v="162"/>
    <n v="5.7894736842105301"/>
    <n v="2"/>
    <n v="405"/>
    <n v="4"/>
    <n v="4.0443139076232901"/>
    <n v="-4.4313907623290127E-2"/>
    <n v="1.9637224088454907E-3"/>
    <b v="1"/>
    <b v="0"/>
    <b v="0"/>
    <b v="0"/>
    <b v="0"/>
    <b v="0"/>
    <x v="3"/>
    <n v="4223"/>
  </r>
  <r>
    <n v="19"/>
    <n v="162"/>
    <n v="5.7894736842105301"/>
    <n v="2"/>
    <n v="79"/>
    <n v="4"/>
    <n v="3.9408476352691699"/>
    <n v="5.9152364730830076E-2"/>
    <n v="3.4990022532491497E-3"/>
    <b v="1"/>
    <b v="0"/>
    <b v="0"/>
    <b v="0"/>
    <b v="0"/>
    <b v="0"/>
    <x v="3"/>
    <n v="4224"/>
  </r>
  <r>
    <n v="19"/>
    <n v="162"/>
    <n v="5.7894736842105301"/>
    <n v="2"/>
    <n v="55"/>
    <n v="4"/>
    <n v="3.9255023002624498"/>
    <n v="7.449769973755016E-2"/>
    <n v="5.5499072661861814E-3"/>
    <b v="1"/>
    <b v="0"/>
    <b v="0"/>
    <b v="0"/>
    <b v="0"/>
    <b v="0"/>
    <x v="3"/>
    <n v="4225"/>
  </r>
  <r>
    <n v="19"/>
    <n v="162"/>
    <n v="5.7894736842105301"/>
    <n v="2"/>
    <n v="30"/>
    <n v="4"/>
    <n v="3.9150433540344198"/>
    <n v="8.4956645965580169E-2"/>
    <n v="7.2176316937209292E-3"/>
    <b v="1"/>
    <b v="0"/>
    <b v="0"/>
    <b v="0"/>
    <b v="0"/>
    <b v="0"/>
    <x v="3"/>
    <n v="4226"/>
  </r>
  <r>
    <n v="19"/>
    <n v="162"/>
    <n v="5.7894736842105301"/>
    <n v="2"/>
    <n v="279"/>
    <n v="4"/>
    <n v="4.0208649635314897"/>
    <n v="-2.08649635314897E-2"/>
    <n v="4.353467031703951E-4"/>
    <b v="1"/>
    <b v="0"/>
    <b v="0"/>
    <b v="0"/>
    <b v="0"/>
    <b v="0"/>
    <x v="3"/>
    <n v="4227"/>
  </r>
  <r>
    <n v="19"/>
    <n v="162"/>
    <n v="5.7894736842105301"/>
    <n v="2"/>
    <n v="254"/>
    <n v="4"/>
    <n v="4.0163607597351101"/>
    <n v="-1.6360759735110086E-2"/>
    <n v="2.6767445910999945E-4"/>
    <b v="1"/>
    <b v="0"/>
    <b v="0"/>
    <b v="0"/>
    <b v="0"/>
    <b v="0"/>
    <x v="3"/>
    <n v="4228"/>
  </r>
  <r>
    <n v="19"/>
    <n v="162"/>
    <n v="5.7894736842105301"/>
    <n v="2"/>
    <n v="58"/>
    <n v="4"/>
    <n v="3.9272608757018999"/>
    <n v="7.2739124298100144E-2"/>
    <n v="5.2909802036544629E-3"/>
    <b v="1"/>
    <b v="0"/>
    <b v="0"/>
    <b v="0"/>
    <b v="0"/>
    <b v="0"/>
    <x v="3"/>
    <n v="4229"/>
  </r>
  <r>
    <n v="19"/>
    <n v="162"/>
    <n v="5.7894736842105301"/>
    <n v="2"/>
    <n v="33"/>
    <n v="4"/>
    <n v="3.91551733016968"/>
    <n v="8.4482669830320045E-2"/>
    <n v="7.1373215016588684E-3"/>
    <b v="1"/>
    <b v="0"/>
    <b v="0"/>
    <b v="0"/>
    <b v="0"/>
    <b v="0"/>
    <x v="3"/>
    <n v="4230"/>
  </r>
  <r>
    <n v="19"/>
    <n v="162"/>
    <n v="5.7894736842105301"/>
    <n v="2"/>
    <n v="198"/>
    <n v="4"/>
    <n v="4.0052146911621103"/>
    <n v="-5.2146911621102632E-3"/>
    <n v="2.7193003916190887E-5"/>
    <b v="1"/>
    <b v="0"/>
    <b v="0"/>
    <b v="0"/>
    <b v="0"/>
    <b v="0"/>
    <x v="3"/>
    <n v="4231"/>
  </r>
  <r>
    <n v="19"/>
    <n v="162"/>
    <n v="5.7894736842105301"/>
    <n v="2"/>
    <n v="387"/>
    <n v="4"/>
    <n v="4.0406522750854501"/>
    <n v="-4.0652275085450107E-2"/>
    <n v="1.6526074696231075E-3"/>
    <b v="1"/>
    <b v="0"/>
    <b v="0"/>
    <b v="0"/>
    <b v="0"/>
    <b v="0"/>
    <x v="3"/>
    <n v="4232"/>
  </r>
  <r>
    <n v="19"/>
    <n v="162"/>
    <n v="5.7894736842105301"/>
    <n v="2"/>
    <n v="219"/>
    <n v="4"/>
    <n v="4.0100550651550302"/>
    <n v="-1.0055065155030185E-2"/>
    <n v="1.011043352719022E-4"/>
    <b v="1"/>
    <b v="0"/>
    <b v="0"/>
    <b v="0"/>
    <b v="0"/>
    <b v="0"/>
    <x v="3"/>
    <n v="4233"/>
  </r>
  <r>
    <n v="19"/>
    <n v="162"/>
    <n v="5.7894736842105301"/>
    <n v="2"/>
    <n v="126"/>
    <n v="4"/>
    <n v="3.98194479942322"/>
    <n v="1.8055200576780006E-2"/>
    <n v="3.2599026786775707E-4"/>
    <b v="1"/>
    <b v="0"/>
    <b v="0"/>
    <b v="0"/>
    <b v="0"/>
    <b v="0"/>
    <x v="3"/>
    <n v="42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5" firstHeaderRow="1" firstDataRow="1" firstDataCol="1"/>
  <pivotFields count="17"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2">
        <item m="1" x="11"/>
        <item x="0"/>
        <item x="1"/>
        <item x="2"/>
        <item x="3"/>
        <item x="5"/>
        <item x="4"/>
        <item x="6"/>
        <item x="7"/>
        <item x="8"/>
        <item x="10"/>
        <item x="9"/>
      </items>
    </pivotField>
    <pivotField dataField="1" showAll="0" defaultSubtotal="0"/>
  </pivotFields>
  <rowFields count="1">
    <field x="1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lumn1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2:Q4237" totalsRowCount="1">
  <autoFilter ref="A2:Q4236"/>
  <tableColumns count="17">
    <tableColumn id="1" name="variables"/>
    <tableColumn id="2" name="operators"/>
    <tableColumn id="3" name="avgRange"/>
    <tableColumn id="4" name="medRange"/>
    <tableColumn id="5" name="heur"/>
    <tableColumn id="6" name="target"/>
    <tableColumn id="7" name="output"/>
    <tableColumn id="8" name="tar-out" dataDxfId="17" totalsRowDxfId="8">
      <calculatedColumnFormula>Table1[[#This Row],[target]]-Table1[[#This Row],[output]]</calculatedColumnFormula>
    </tableColumn>
    <tableColumn id="9" name="(tar-out2)^2" dataDxfId="16" totalsRowDxfId="7">
      <calculatedColumnFormula>Table1[[#This Row],[tar-out]]*Table1[[#This Row],[tar-out]]</calculatedColumnFormula>
    </tableColumn>
    <tableColumn id="10" name="tar-out in [0,1)" dataDxfId="15" totalsRowDxfId="6">
      <calculatedColumnFormula>AND(ABS(Table1[[#This Row],[tar-out]])&gt;=$J$1,ABS(Table1[[#This Row],[tar-out]])&lt;$K$1)</calculatedColumnFormula>
    </tableColumn>
    <tableColumn id="11" name="tar-out in [1,2)" dataDxfId="14" totalsRowDxfId="5">
      <calculatedColumnFormula>AND(ABS(Table1[[#This Row],[tar-out]])&gt;=$K$1,ABS(Table1[[#This Row],[tar-out]])&lt;$L$1)</calculatedColumnFormula>
    </tableColumn>
    <tableColumn id="12" name="tar-out[2,5)" dataDxfId="13" totalsRowDxfId="4">
      <calculatedColumnFormula>AND(ABS(Table1[[#This Row],[tar-out]])&gt;=$L$1,ABS(Table1[[#This Row],[tar-out]])&lt;$M$1)</calculatedColumnFormula>
    </tableColumn>
    <tableColumn id="13" name="tar-out in [5, 10)" dataDxfId="12" totalsRowDxfId="3">
      <calculatedColumnFormula>AND(ABS(Table1[[#This Row],[tar-out]])&gt;=$M$1,ABS(Table1[[#This Row],[tar-out]])&lt;$N$1)</calculatedColumnFormula>
    </tableColumn>
    <tableColumn id="14" name="tar-out in [10,20)" dataDxfId="11" totalsRowDxfId="2">
      <calculatedColumnFormula>AND(ABS(Table1[[#This Row],[tar-out]])&gt;=$N$1,ABS(Table1[[#This Row],[tar-out]])&lt;$O$1)</calculatedColumnFormula>
    </tableColumn>
    <tableColumn id="15" name="tar-out in [20, 10000)" dataDxfId="10" totalsRowDxfId="1">
      <calculatedColumnFormula>AND(ABS(Table1[[#This Row],[tar-out]])&gt;=$O$1,ABS(Table1[[#This Row],[tar-out]])&lt;$P$1)</calculatedColumnFormula>
    </tableColumn>
    <tableColumn id="16" name="round(tar-out)" dataDxfId="0">
      <calculatedColumnFormula>ROUND(Table1[[#This Row],[tar-out]],0)</calculatedColumnFormula>
    </tableColumn>
    <tableColumn id="17" name="Column1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237"/>
  <sheetViews>
    <sheetView tabSelected="1" topLeftCell="A2" workbookViewId="0">
      <selection activeCell="P4" sqref="P4"/>
    </sheetView>
  </sheetViews>
  <sheetFormatPr defaultRowHeight="15" x14ac:dyDescent="0.25"/>
  <cols>
    <col min="1" max="1" width="11.140625" customWidth="1"/>
    <col min="2" max="2" width="11.7109375" customWidth="1"/>
    <col min="3" max="3" width="12" bestFit="1" customWidth="1"/>
    <col min="4" max="4" width="12.5703125" customWidth="1"/>
    <col min="5" max="5" width="7.28515625" customWidth="1"/>
    <col min="6" max="7" width="12" bestFit="1" customWidth="1"/>
    <col min="8" max="8" width="12.7109375" bestFit="1" customWidth="1"/>
    <col min="9" max="9" width="13.85546875" bestFit="1" customWidth="1"/>
    <col min="10" max="10" width="15.140625" customWidth="1"/>
    <col min="11" max="11" width="16.140625" bestFit="1" customWidth="1"/>
    <col min="12" max="12" width="13.42578125" bestFit="1" customWidth="1"/>
    <col min="13" max="13" width="17.5703125" bestFit="1" customWidth="1"/>
    <col min="14" max="14" width="18.140625" bestFit="1" customWidth="1"/>
    <col min="15" max="15" width="21.7109375" bestFit="1" customWidth="1"/>
  </cols>
  <sheetData>
    <row r="1" spans="1:26" x14ac:dyDescent="0.25">
      <c r="J1">
        <v>0</v>
      </c>
      <c r="K1">
        <v>1</v>
      </c>
      <c r="L1">
        <v>2</v>
      </c>
      <c r="M1">
        <v>5</v>
      </c>
      <c r="N1">
        <v>10</v>
      </c>
      <c r="O1">
        <v>20</v>
      </c>
      <c r="P1">
        <v>1000</v>
      </c>
      <c r="U1" t="s">
        <v>15</v>
      </c>
      <c r="V1" t="s">
        <v>16</v>
      </c>
      <c r="W1" t="s">
        <v>17</v>
      </c>
      <c r="X1" t="s">
        <v>18</v>
      </c>
    </row>
    <row r="2" spans="1:26" x14ac:dyDescent="0.25">
      <c r="A2" t="s">
        <v>0</v>
      </c>
      <c r="B2" t="s">
        <v>1</v>
      </c>
      <c r="C2" t="s">
        <v>2</v>
      </c>
      <c r="D2" t="s">
        <v>6</v>
      </c>
      <c r="E2" t="s">
        <v>3</v>
      </c>
      <c r="F2" t="s">
        <v>4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19</v>
      </c>
      <c r="Q2" t="s">
        <v>22</v>
      </c>
      <c r="U2">
        <f>SUM(U3:U4236)</f>
        <v>2127</v>
      </c>
      <c r="V2">
        <f t="shared" ref="V2:Z2" si="0">SUM(V3:V4236)</f>
        <v>1150</v>
      </c>
      <c r="W2">
        <f t="shared" si="0"/>
        <v>867</v>
      </c>
      <c r="X2">
        <f t="shared" si="0"/>
        <v>90</v>
      </c>
      <c r="Y2">
        <f t="shared" si="0"/>
        <v>0</v>
      </c>
      <c r="Z2">
        <f t="shared" si="0"/>
        <v>0</v>
      </c>
    </row>
    <row r="3" spans="1:26" x14ac:dyDescent="0.25">
      <c r="A3">
        <v>21</v>
      </c>
      <c r="B3">
        <v>200</v>
      </c>
      <c r="C3">
        <v>6.28571428571429</v>
      </c>
      <c r="D3">
        <v>2</v>
      </c>
      <c r="E3">
        <v>0</v>
      </c>
      <c r="F3">
        <v>0</v>
      </c>
      <c r="G3">
        <v>3.2161717414856001</v>
      </c>
      <c r="H3">
        <f>Table1[[#This Row],[target]]-Table1[[#This Row],[output]]</f>
        <v>-3.2161717414856001</v>
      </c>
      <c r="I3">
        <f>Table1[[#This Row],[tar-out]]*Table1[[#This Row],[tar-out]]</f>
        <v>10.343760670730518</v>
      </c>
      <c r="J3" t="b">
        <f>AND(ABS(Table1[[#This Row],[tar-out]])&gt;=$J$1,ABS(Table1[[#This Row],[tar-out]])&lt;$K$1)</f>
        <v>0</v>
      </c>
      <c r="K3" t="b">
        <f>AND(ABS(Table1[[#This Row],[tar-out]])&gt;=$K$1,ABS(Table1[[#This Row],[tar-out]])&lt;$L$1)</f>
        <v>0</v>
      </c>
      <c r="L3" t="b">
        <f>AND(ABS(Table1[[#This Row],[tar-out]])&gt;=$L$1,ABS(Table1[[#This Row],[tar-out]])&lt;$M$1)</f>
        <v>1</v>
      </c>
      <c r="M3" t="b">
        <f>AND(ABS(Table1[[#This Row],[tar-out]])&gt;=$M$1,ABS(Table1[[#This Row],[tar-out]])&lt;$N$1)</f>
        <v>0</v>
      </c>
      <c r="N3" t="b">
        <f>AND(ABS(Table1[[#This Row],[tar-out]])&gt;=$N$1,ABS(Table1[[#This Row],[tar-out]])&lt;$O$1)</f>
        <v>0</v>
      </c>
      <c r="O3" t="b">
        <f>AND(ABS(Table1[[#This Row],[tar-out]])&gt;=$O$1,ABS(Table1[[#This Row],[tar-out]])&lt;$P$1)</f>
        <v>0</v>
      </c>
      <c r="P3" s="1">
        <f>ROUND(Table1[[#This Row],[tar-out]],0)</f>
        <v>-3</v>
      </c>
      <c r="Q3" s="2">
        <v>1</v>
      </c>
      <c r="U3">
        <f>IF(Table1[[#This Row],[tar-out in '[0,1)]],1,0)</f>
        <v>0</v>
      </c>
      <c r="V3">
        <f>IF(Table1[[#This Row],[tar-out in '[1,2)]],1,0)</f>
        <v>0</v>
      </c>
      <c r="W3">
        <f>IF(Table1[[#This Row],[tar-out'[2,5)]],1,0)</f>
        <v>1</v>
      </c>
      <c r="X3">
        <f>IF(Table1[[#This Row],[tar-out in '[5, 10)]],1,0)</f>
        <v>0</v>
      </c>
      <c r="Y3">
        <f>IF(Table1[[#This Row],[tar-out in '[10,20)]],1,0)</f>
        <v>0</v>
      </c>
      <c r="Z3">
        <f>IF(Table1[[#This Row],[tar-out in '[20, 10000)]],1,0)</f>
        <v>0</v>
      </c>
    </row>
    <row r="4" spans="1:26" x14ac:dyDescent="0.25">
      <c r="A4">
        <v>21</v>
      </c>
      <c r="B4">
        <v>200</v>
      </c>
      <c r="C4">
        <v>6.28571428571429</v>
      </c>
      <c r="D4">
        <v>2</v>
      </c>
      <c r="E4">
        <v>1</v>
      </c>
      <c r="F4">
        <v>1</v>
      </c>
      <c r="G4">
        <v>3.4498305320739702</v>
      </c>
      <c r="H4">
        <f>Table1[[#This Row],[target]]-Table1[[#This Row],[output]]</f>
        <v>-2.4498305320739702</v>
      </c>
      <c r="I4">
        <f>Table1[[#This Row],[tar-out]]*Table1[[#This Row],[tar-out]]</f>
        <v>6.0016696358818322</v>
      </c>
      <c r="J4" t="b">
        <f>AND(ABS(Table1[[#This Row],[tar-out]])&gt;=$J$1,ABS(Table1[[#This Row],[tar-out]])&lt;$K$1)</f>
        <v>0</v>
      </c>
      <c r="K4" t="b">
        <f>AND(ABS(Table1[[#This Row],[tar-out]])&gt;=$K$1,ABS(Table1[[#This Row],[tar-out]])&lt;$L$1)</f>
        <v>0</v>
      </c>
      <c r="L4" t="b">
        <f>AND(ABS(Table1[[#This Row],[tar-out]])&gt;=$L$1,ABS(Table1[[#This Row],[tar-out]])&lt;$M$1)</f>
        <v>1</v>
      </c>
      <c r="M4" t="b">
        <f>AND(ABS(Table1[[#This Row],[tar-out]])&gt;=$M$1,ABS(Table1[[#This Row],[tar-out]])&lt;$N$1)</f>
        <v>0</v>
      </c>
      <c r="N4" t="b">
        <f>AND(ABS(Table1[[#This Row],[tar-out]])&gt;=$N$1,ABS(Table1[[#This Row],[tar-out]])&lt;$O$1)</f>
        <v>0</v>
      </c>
      <c r="O4" t="b">
        <f>AND(ABS(Table1[[#This Row],[tar-out]])&gt;=$O$1,ABS(Table1[[#This Row],[tar-out]])&lt;$P$1)</f>
        <v>0</v>
      </c>
      <c r="P4" s="1">
        <f>ROUND(Table1[[#This Row],[tar-out]],0)</f>
        <v>-2</v>
      </c>
      <c r="Q4" s="3">
        <v>2</v>
      </c>
      <c r="U4">
        <f>IF(Table1[[#This Row],[tar-out in '[0,1)]],1,0)</f>
        <v>0</v>
      </c>
      <c r="V4">
        <f>IF(Table1[[#This Row],[tar-out in '[1,2)]],1,0)</f>
        <v>0</v>
      </c>
      <c r="W4">
        <f>IF(Table1[[#This Row],[tar-out'[2,5)]],1,0)</f>
        <v>1</v>
      </c>
      <c r="X4">
        <f>IF(Table1[[#This Row],[tar-out in '[5, 10)]],1,0)</f>
        <v>0</v>
      </c>
      <c r="Y4">
        <f>IF(Table1[[#This Row],[tar-out in '[10,20)]],1,0)</f>
        <v>0</v>
      </c>
      <c r="Z4">
        <f>IF(Table1[[#This Row],[tar-out in '[20, 10000)]],1,0)</f>
        <v>0</v>
      </c>
    </row>
    <row r="5" spans="1:26" x14ac:dyDescent="0.25">
      <c r="A5">
        <v>21</v>
      </c>
      <c r="B5">
        <v>200</v>
      </c>
      <c r="C5">
        <v>6.28571428571429</v>
      </c>
      <c r="D5">
        <v>2</v>
      </c>
      <c r="E5">
        <v>2</v>
      </c>
      <c r="F5">
        <v>2</v>
      </c>
      <c r="G5">
        <v>3.6714990139007599</v>
      </c>
      <c r="H5">
        <f>Table1[[#This Row],[target]]-Table1[[#This Row],[output]]</f>
        <v>-1.6714990139007599</v>
      </c>
      <c r="I5">
        <f>Table1[[#This Row],[tar-out]]*Table1[[#This Row],[tar-out]]</f>
        <v>2.7939089534712127</v>
      </c>
      <c r="J5" t="b">
        <f>AND(ABS(Table1[[#This Row],[tar-out]])&gt;=$J$1,ABS(Table1[[#This Row],[tar-out]])&lt;$K$1)</f>
        <v>0</v>
      </c>
      <c r="K5" t="b">
        <f>AND(ABS(Table1[[#This Row],[tar-out]])&gt;=$K$1,ABS(Table1[[#This Row],[tar-out]])&lt;$L$1)</f>
        <v>1</v>
      </c>
      <c r="L5" t="b">
        <f>AND(ABS(Table1[[#This Row],[tar-out]])&gt;=$L$1,ABS(Table1[[#This Row],[tar-out]])&lt;$M$1)</f>
        <v>0</v>
      </c>
      <c r="M5" t="b">
        <f>AND(ABS(Table1[[#This Row],[tar-out]])&gt;=$M$1,ABS(Table1[[#This Row],[tar-out]])&lt;$N$1)</f>
        <v>0</v>
      </c>
      <c r="N5" t="b">
        <f>AND(ABS(Table1[[#This Row],[tar-out]])&gt;=$N$1,ABS(Table1[[#This Row],[tar-out]])&lt;$O$1)</f>
        <v>0</v>
      </c>
      <c r="O5" t="b">
        <f>AND(ABS(Table1[[#This Row],[tar-out]])&gt;=$O$1,ABS(Table1[[#This Row],[tar-out]])&lt;$P$1)</f>
        <v>0</v>
      </c>
      <c r="P5" s="1">
        <f>ROUND(Table1[[#This Row],[tar-out]],0)</f>
        <v>-2</v>
      </c>
      <c r="Q5" s="2">
        <v>3</v>
      </c>
      <c r="U5">
        <f>IF(Table1[[#This Row],[tar-out in '[0,1)]],1,0)</f>
        <v>0</v>
      </c>
      <c r="V5">
        <f>IF(Table1[[#This Row],[tar-out in '[1,2)]],1,0)</f>
        <v>1</v>
      </c>
      <c r="W5">
        <f>IF(Table1[[#This Row],[tar-out'[2,5)]],1,0)</f>
        <v>0</v>
      </c>
      <c r="X5">
        <f>IF(Table1[[#This Row],[tar-out in '[5, 10)]],1,0)</f>
        <v>0</v>
      </c>
      <c r="Y5">
        <f>IF(Table1[[#This Row],[tar-out in '[10,20)]],1,0)</f>
        <v>0</v>
      </c>
      <c r="Z5">
        <f>IF(Table1[[#This Row],[tar-out in '[20, 10000)]],1,0)</f>
        <v>0</v>
      </c>
    </row>
    <row r="6" spans="1:26" x14ac:dyDescent="0.25">
      <c r="A6">
        <v>21</v>
      </c>
      <c r="B6">
        <v>200</v>
      </c>
      <c r="C6">
        <v>6.28571428571429</v>
      </c>
      <c r="D6">
        <v>2</v>
      </c>
      <c r="E6">
        <v>101</v>
      </c>
      <c r="F6">
        <v>2.9995835068721401</v>
      </c>
      <c r="G6">
        <v>3.8780248165130602</v>
      </c>
      <c r="H6">
        <f>Table1[[#This Row],[target]]-Table1[[#This Row],[output]]</f>
        <v>-0.87844130964092004</v>
      </c>
      <c r="I6">
        <f>Table1[[#This Row],[tar-out]]*Table1[[#This Row],[tar-out]]</f>
        <v>0.77165913448365475</v>
      </c>
      <c r="J6" t="b">
        <f>AND(ABS(Table1[[#This Row],[tar-out]])&gt;=$J$1,ABS(Table1[[#This Row],[tar-out]])&lt;$K$1)</f>
        <v>1</v>
      </c>
      <c r="K6" t="b">
        <f>AND(ABS(Table1[[#This Row],[tar-out]])&gt;=$K$1,ABS(Table1[[#This Row],[tar-out]])&lt;$L$1)</f>
        <v>0</v>
      </c>
      <c r="L6" t="b">
        <f>AND(ABS(Table1[[#This Row],[tar-out]])&gt;=$L$1,ABS(Table1[[#This Row],[tar-out]])&lt;$M$1)</f>
        <v>0</v>
      </c>
      <c r="M6" t="b">
        <f>AND(ABS(Table1[[#This Row],[tar-out]])&gt;=$M$1,ABS(Table1[[#This Row],[tar-out]])&lt;$N$1)</f>
        <v>0</v>
      </c>
      <c r="N6" t="b">
        <f>AND(ABS(Table1[[#This Row],[tar-out]])&gt;=$N$1,ABS(Table1[[#This Row],[tar-out]])&lt;$O$1)</f>
        <v>0</v>
      </c>
      <c r="O6" t="b">
        <f>AND(ABS(Table1[[#This Row],[tar-out]])&gt;=$O$1,ABS(Table1[[#This Row],[tar-out]])&lt;$P$1)</f>
        <v>0</v>
      </c>
      <c r="P6" s="1">
        <f>ROUND(Table1[[#This Row],[tar-out]],0)</f>
        <v>-1</v>
      </c>
      <c r="Q6" s="3">
        <v>4</v>
      </c>
      <c r="U6">
        <f>IF(Table1[[#This Row],[tar-out in '[0,1)]],1,0)</f>
        <v>1</v>
      </c>
      <c r="V6">
        <f>IF(Table1[[#This Row],[tar-out in '[1,2)]],1,0)</f>
        <v>0</v>
      </c>
      <c r="W6">
        <f>IF(Table1[[#This Row],[tar-out'[2,5)]],1,0)</f>
        <v>0</v>
      </c>
      <c r="X6">
        <f>IF(Table1[[#This Row],[tar-out in '[5, 10)]],1,0)</f>
        <v>0</v>
      </c>
      <c r="Y6">
        <f>IF(Table1[[#This Row],[tar-out in '[10,20)]],1,0)</f>
        <v>0</v>
      </c>
      <c r="Z6">
        <f>IF(Table1[[#This Row],[tar-out in '[20, 10000)]],1,0)</f>
        <v>0</v>
      </c>
    </row>
    <row r="7" spans="1:26" x14ac:dyDescent="0.25">
      <c r="A7">
        <v>21</v>
      </c>
      <c r="B7">
        <v>200</v>
      </c>
      <c r="C7">
        <v>6.28571428571429</v>
      </c>
      <c r="D7">
        <v>2</v>
      </c>
      <c r="E7">
        <v>82</v>
      </c>
      <c r="F7">
        <v>2</v>
      </c>
      <c r="G7">
        <v>3.8703796863555899</v>
      </c>
      <c r="H7">
        <f>Table1[[#This Row],[target]]-Table1[[#This Row],[output]]</f>
        <v>-1.8703796863555899</v>
      </c>
      <c r="I7">
        <f>Table1[[#This Row],[tar-out]]*Table1[[#This Row],[tar-out]]</f>
        <v>3.4983201711316352</v>
      </c>
      <c r="J7" t="b">
        <f>AND(ABS(Table1[[#This Row],[tar-out]])&gt;=$J$1,ABS(Table1[[#This Row],[tar-out]])&lt;$K$1)</f>
        <v>0</v>
      </c>
      <c r="K7" t="b">
        <f>AND(ABS(Table1[[#This Row],[tar-out]])&gt;=$K$1,ABS(Table1[[#This Row],[tar-out]])&lt;$L$1)</f>
        <v>1</v>
      </c>
      <c r="L7" t="b">
        <f>AND(ABS(Table1[[#This Row],[tar-out]])&gt;=$L$1,ABS(Table1[[#This Row],[tar-out]])&lt;$M$1)</f>
        <v>0</v>
      </c>
      <c r="M7" t="b">
        <f>AND(ABS(Table1[[#This Row],[tar-out]])&gt;=$M$1,ABS(Table1[[#This Row],[tar-out]])&lt;$N$1)</f>
        <v>0</v>
      </c>
      <c r="N7" t="b">
        <f>AND(ABS(Table1[[#This Row],[tar-out]])&gt;=$N$1,ABS(Table1[[#This Row],[tar-out]])&lt;$O$1)</f>
        <v>0</v>
      </c>
      <c r="O7" t="b">
        <f>AND(ABS(Table1[[#This Row],[tar-out]])&gt;=$O$1,ABS(Table1[[#This Row],[tar-out]])&lt;$P$1)</f>
        <v>0</v>
      </c>
      <c r="P7" s="1">
        <f>ROUND(Table1[[#This Row],[tar-out]],0)</f>
        <v>-2</v>
      </c>
      <c r="Q7" s="2">
        <v>5</v>
      </c>
      <c r="U7">
        <f>IF(Table1[[#This Row],[tar-out in '[0,1)]],1,0)</f>
        <v>0</v>
      </c>
      <c r="V7">
        <f>IF(Table1[[#This Row],[tar-out in '[1,2)]],1,0)</f>
        <v>1</v>
      </c>
      <c r="W7">
        <f>IF(Table1[[#This Row],[tar-out'[2,5)]],1,0)</f>
        <v>0</v>
      </c>
      <c r="X7">
        <f>IF(Table1[[#This Row],[tar-out in '[5, 10)]],1,0)</f>
        <v>0</v>
      </c>
      <c r="Y7">
        <f>IF(Table1[[#This Row],[tar-out in '[10,20)]],1,0)</f>
        <v>0</v>
      </c>
      <c r="Z7">
        <f>IF(Table1[[#This Row],[tar-out in '[20, 10000)]],1,0)</f>
        <v>0</v>
      </c>
    </row>
    <row r="8" spans="1:26" x14ac:dyDescent="0.25">
      <c r="A8">
        <v>21</v>
      </c>
      <c r="B8">
        <v>200</v>
      </c>
      <c r="C8">
        <v>6.28571428571429</v>
      </c>
      <c r="D8">
        <v>2</v>
      </c>
      <c r="E8">
        <v>65</v>
      </c>
      <c r="F8">
        <v>2</v>
      </c>
      <c r="G8">
        <v>3.8568415641784699</v>
      </c>
      <c r="H8">
        <f>Table1[[#This Row],[target]]-Table1[[#This Row],[output]]</f>
        <v>-1.8568415641784699</v>
      </c>
      <c r="I8">
        <f>Table1[[#This Row],[tar-out]]*Table1[[#This Row],[tar-out]]</f>
        <v>3.4478605944607468</v>
      </c>
      <c r="J8" t="b">
        <f>AND(ABS(Table1[[#This Row],[tar-out]])&gt;=$J$1,ABS(Table1[[#This Row],[tar-out]])&lt;$K$1)</f>
        <v>0</v>
      </c>
      <c r="K8" t="b">
        <f>AND(ABS(Table1[[#This Row],[tar-out]])&gt;=$K$1,ABS(Table1[[#This Row],[tar-out]])&lt;$L$1)</f>
        <v>1</v>
      </c>
      <c r="L8" t="b">
        <f>AND(ABS(Table1[[#This Row],[tar-out]])&gt;=$L$1,ABS(Table1[[#This Row],[tar-out]])&lt;$M$1)</f>
        <v>0</v>
      </c>
      <c r="M8" t="b">
        <f>AND(ABS(Table1[[#This Row],[tar-out]])&gt;=$M$1,ABS(Table1[[#This Row],[tar-out]])&lt;$N$1)</f>
        <v>0</v>
      </c>
      <c r="N8" t="b">
        <f>AND(ABS(Table1[[#This Row],[tar-out]])&gt;=$N$1,ABS(Table1[[#This Row],[tar-out]])&lt;$O$1)</f>
        <v>0</v>
      </c>
      <c r="O8" t="b">
        <f>AND(ABS(Table1[[#This Row],[tar-out]])&gt;=$O$1,ABS(Table1[[#This Row],[tar-out]])&lt;$P$1)</f>
        <v>0</v>
      </c>
      <c r="P8" s="1">
        <f>ROUND(Table1[[#This Row],[tar-out]],0)</f>
        <v>-2</v>
      </c>
      <c r="Q8" s="3">
        <v>6</v>
      </c>
      <c r="U8">
        <f>IF(Table1[[#This Row],[tar-out in '[0,1)]],1,0)</f>
        <v>0</v>
      </c>
      <c r="V8">
        <f>IF(Table1[[#This Row],[tar-out in '[1,2)]],1,0)</f>
        <v>1</v>
      </c>
      <c r="W8">
        <f>IF(Table1[[#This Row],[tar-out'[2,5)]],1,0)</f>
        <v>0</v>
      </c>
      <c r="X8">
        <f>IF(Table1[[#This Row],[tar-out in '[5, 10)]],1,0)</f>
        <v>0</v>
      </c>
      <c r="Y8">
        <f>IF(Table1[[#This Row],[tar-out in '[10,20)]],1,0)</f>
        <v>0</v>
      </c>
      <c r="Z8">
        <f>IF(Table1[[#This Row],[tar-out in '[20, 10000)]],1,0)</f>
        <v>0</v>
      </c>
    </row>
    <row r="9" spans="1:26" x14ac:dyDescent="0.25">
      <c r="A9">
        <v>21</v>
      </c>
      <c r="B9">
        <v>200</v>
      </c>
      <c r="C9">
        <v>6.28571428571429</v>
      </c>
      <c r="D9">
        <v>2</v>
      </c>
      <c r="E9">
        <v>50</v>
      </c>
      <c r="F9">
        <v>2</v>
      </c>
      <c r="G9">
        <v>3.8448960781097399</v>
      </c>
      <c r="H9">
        <f>Table1[[#This Row],[target]]-Table1[[#This Row],[output]]</f>
        <v>-1.8448960781097399</v>
      </c>
      <c r="I9">
        <f>Table1[[#This Row],[tar-out]]*Table1[[#This Row],[tar-out]]</f>
        <v>3.4036415390246995</v>
      </c>
      <c r="J9" t="b">
        <f>AND(ABS(Table1[[#This Row],[tar-out]])&gt;=$J$1,ABS(Table1[[#This Row],[tar-out]])&lt;$K$1)</f>
        <v>0</v>
      </c>
      <c r="K9" t="b">
        <f>AND(ABS(Table1[[#This Row],[tar-out]])&gt;=$K$1,ABS(Table1[[#This Row],[tar-out]])&lt;$L$1)</f>
        <v>1</v>
      </c>
      <c r="L9" t="b">
        <f>AND(ABS(Table1[[#This Row],[tar-out]])&gt;=$L$1,ABS(Table1[[#This Row],[tar-out]])&lt;$M$1)</f>
        <v>0</v>
      </c>
      <c r="M9" t="b">
        <f>AND(ABS(Table1[[#This Row],[tar-out]])&gt;=$M$1,ABS(Table1[[#This Row],[tar-out]])&lt;$N$1)</f>
        <v>0</v>
      </c>
      <c r="N9" t="b">
        <f>AND(ABS(Table1[[#This Row],[tar-out]])&gt;=$N$1,ABS(Table1[[#This Row],[tar-out]])&lt;$O$1)</f>
        <v>0</v>
      </c>
      <c r="O9" t="b">
        <f>AND(ABS(Table1[[#This Row],[tar-out]])&gt;=$O$1,ABS(Table1[[#This Row],[tar-out]])&lt;$P$1)</f>
        <v>0</v>
      </c>
      <c r="P9" s="1">
        <f>ROUND(Table1[[#This Row],[tar-out]],0)</f>
        <v>-2</v>
      </c>
      <c r="Q9" s="2">
        <v>7</v>
      </c>
      <c r="U9">
        <f>IF(Table1[[#This Row],[tar-out in '[0,1)]],1,0)</f>
        <v>0</v>
      </c>
      <c r="V9">
        <f>IF(Table1[[#This Row],[tar-out in '[1,2)]],1,0)</f>
        <v>1</v>
      </c>
      <c r="W9">
        <f>IF(Table1[[#This Row],[tar-out'[2,5)]],1,0)</f>
        <v>0</v>
      </c>
      <c r="X9">
        <f>IF(Table1[[#This Row],[tar-out in '[5, 10)]],1,0)</f>
        <v>0</v>
      </c>
      <c r="Y9">
        <f>IF(Table1[[#This Row],[tar-out in '[10,20)]],1,0)</f>
        <v>0</v>
      </c>
      <c r="Z9">
        <f>IF(Table1[[#This Row],[tar-out in '[20, 10000)]],1,0)</f>
        <v>0</v>
      </c>
    </row>
    <row r="10" spans="1:26" x14ac:dyDescent="0.25">
      <c r="A10">
        <v>21</v>
      </c>
      <c r="B10">
        <v>200</v>
      </c>
      <c r="C10">
        <v>6.28571428571429</v>
      </c>
      <c r="D10">
        <v>2</v>
      </c>
      <c r="E10">
        <v>102</v>
      </c>
      <c r="F10">
        <v>2.3801652892562002</v>
      </c>
      <c r="G10">
        <v>3.8783257007598899</v>
      </c>
      <c r="H10">
        <f>Table1[[#This Row],[target]]-Table1[[#This Row],[output]]</f>
        <v>-1.4981604115036897</v>
      </c>
      <c r="I10">
        <f>Table1[[#This Row],[tar-out]]*Table1[[#This Row],[tar-out]]</f>
        <v>2.2444846185969047</v>
      </c>
      <c r="J10" t="b">
        <f>AND(ABS(Table1[[#This Row],[tar-out]])&gt;=$J$1,ABS(Table1[[#This Row],[tar-out]])&lt;$K$1)</f>
        <v>0</v>
      </c>
      <c r="K10" t="b">
        <f>AND(ABS(Table1[[#This Row],[tar-out]])&gt;=$K$1,ABS(Table1[[#This Row],[tar-out]])&lt;$L$1)</f>
        <v>1</v>
      </c>
      <c r="L10" t="b">
        <f>AND(ABS(Table1[[#This Row],[tar-out]])&gt;=$L$1,ABS(Table1[[#This Row],[tar-out]])&lt;$M$1)</f>
        <v>0</v>
      </c>
      <c r="M10" t="b">
        <f>AND(ABS(Table1[[#This Row],[tar-out]])&gt;=$M$1,ABS(Table1[[#This Row],[tar-out]])&lt;$N$1)</f>
        <v>0</v>
      </c>
      <c r="N10" t="b">
        <f>AND(ABS(Table1[[#This Row],[tar-out]])&gt;=$N$1,ABS(Table1[[#This Row],[tar-out]])&lt;$O$1)</f>
        <v>0</v>
      </c>
      <c r="O10" t="b">
        <f>AND(ABS(Table1[[#This Row],[tar-out]])&gt;=$O$1,ABS(Table1[[#This Row],[tar-out]])&lt;$P$1)</f>
        <v>0</v>
      </c>
      <c r="P10" s="1">
        <f>ROUND(Table1[[#This Row],[tar-out]],0)</f>
        <v>-1</v>
      </c>
      <c r="Q10" s="3">
        <v>8</v>
      </c>
      <c r="U10">
        <f>IF(Table1[[#This Row],[tar-out in '[0,1)]],1,0)</f>
        <v>0</v>
      </c>
      <c r="V10">
        <f>IF(Table1[[#This Row],[tar-out in '[1,2)]],1,0)</f>
        <v>1</v>
      </c>
      <c r="W10">
        <f>IF(Table1[[#This Row],[tar-out'[2,5)]],1,0)</f>
        <v>0</v>
      </c>
      <c r="X10">
        <f>IF(Table1[[#This Row],[tar-out in '[5, 10)]],1,0)</f>
        <v>0</v>
      </c>
      <c r="Y10">
        <f>IF(Table1[[#This Row],[tar-out in '[10,20)]],1,0)</f>
        <v>0</v>
      </c>
      <c r="Z10">
        <f>IF(Table1[[#This Row],[tar-out in '[20, 10000)]],1,0)</f>
        <v>0</v>
      </c>
    </row>
    <row r="11" spans="1:26" x14ac:dyDescent="0.25">
      <c r="A11">
        <v>21</v>
      </c>
      <c r="B11">
        <v>200</v>
      </c>
      <c r="C11">
        <v>6.28571428571429</v>
      </c>
      <c r="D11">
        <v>2</v>
      </c>
      <c r="E11">
        <v>83</v>
      </c>
      <c r="F11">
        <v>2.33478639930253</v>
      </c>
      <c r="G11">
        <v>3.87117600440979</v>
      </c>
      <c r="H11">
        <f>Table1[[#This Row],[target]]-Table1[[#This Row],[output]]</f>
        <v>-1.5363896051072601</v>
      </c>
      <c r="I11">
        <f>Table1[[#This Row],[tar-out]]*Table1[[#This Row],[tar-out]]</f>
        <v>2.3604930186816424</v>
      </c>
      <c r="J11" t="b">
        <f>AND(ABS(Table1[[#This Row],[tar-out]])&gt;=$J$1,ABS(Table1[[#This Row],[tar-out]])&lt;$K$1)</f>
        <v>0</v>
      </c>
      <c r="K11" t="b">
        <f>AND(ABS(Table1[[#This Row],[tar-out]])&gt;=$K$1,ABS(Table1[[#This Row],[tar-out]])&lt;$L$1)</f>
        <v>1</v>
      </c>
      <c r="L11" t="b">
        <f>AND(ABS(Table1[[#This Row],[tar-out]])&gt;=$L$1,ABS(Table1[[#This Row],[tar-out]])&lt;$M$1)</f>
        <v>0</v>
      </c>
      <c r="M11" t="b">
        <f>AND(ABS(Table1[[#This Row],[tar-out]])&gt;=$M$1,ABS(Table1[[#This Row],[tar-out]])&lt;$N$1)</f>
        <v>0</v>
      </c>
      <c r="N11" t="b">
        <f>AND(ABS(Table1[[#This Row],[tar-out]])&gt;=$N$1,ABS(Table1[[#This Row],[tar-out]])&lt;$O$1)</f>
        <v>0</v>
      </c>
      <c r="O11" t="b">
        <f>AND(ABS(Table1[[#This Row],[tar-out]])&gt;=$O$1,ABS(Table1[[#This Row],[tar-out]])&lt;$P$1)</f>
        <v>0</v>
      </c>
      <c r="P11" s="1">
        <f>ROUND(Table1[[#This Row],[tar-out]],0)</f>
        <v>-2</v>
      </c>
      <c r="Q11" s="2">
        <v>9</v>
      </c>
      <c r="U11">
        <f>IF(Table1[[#This Row],[tar-out in '[0,1)]],1,0)</f>
        <v>0</v>
      </c>
      <c r="V11">
        <f>IF(Table1[[#This Row],[tar-out in '[1,2)]],1,0)</f>
        <v>1</v>
      </c>
      <c r="W11">
        <f>IF(Table1[[#This Row],[tar-out'[2,5)]],1,0)</f>
        <v>0</v>
      </c>
      <c r="X11">
        <f>IF(Table1[[#This Row],[tar-out in '[5, 10)]],1,0)</f>
        <v>0</v>
      </c>
      <c r="Y11">
        <f>IF(Table1[[#This Row],[tar-out in '[10,20)]],1,0)</f>
        <v>0</v>
      </c>
      <c r="Z11">
        <f>IF(Table1[[#This Row],[tar-out in '[20, 10000)]],1,0)</f>
        <v>0</v>
      </c>
    </row>
    <row r="12" spans="1:26" x14ac:dyDescent="0.25">
      <c r="A12">
        <v>21</v>
      </c>
      <c r="B12">
        <v>200</v>
      </c>
      <c r="C12">
        <v>6.28571428571429</v>
      </c>
      <c r="D12">
        <v>2</v>
      </c>
      <c r="E12">
        <v>123</v>
      </c>
      <c r="F12">
        <v>2</v>
      </c>
      <c r="G12">
        <v>3.88464426994324</v>
      </c>
      <c r="H12">
        <f>Table1[[#This Row],[target]]-Table1[[#This Row],[output]]</f>
        <v>-1.88464426994324</v>
      </c>
      <c r="I12">
        <f>Table1[[#This Row],[tar-out]]*Table1[[#This Row],[tar-out]]</f>
        <v>3.5518840242298881</v>
      </c>
      <c r="J12" t="b">
        <f>AND(ABS(Table1[[#This Row],[tar-out]])&gt;=$J$1,ABS(Table1[[#This Row],[tar-out]])&lt;$K$1)</f>
        <v>0</v>
      </c>
      <c r="K12" t="b">
        <f>AND(ABS(Table1[[#This Row],[tar-out]])&gt;=$K$1,ABS(Table1[[#This Row],[tar-out]])&lt;$L$1)</f>
        <v>1</v>
      </c>
      <c r="L12" t="b">
        <f>AND(ABS(Table1[[#This Row],[tar-out]])&gt;=$L$1,ABS(Table1[[#This Row],[tar-out]])&lt;$M$1)</f>
        <v>0</v>
      </c>
      <c r="M12" t="b">
        <f>AND(ABS(Table1[[#This Row],[tar-out]])&gt;=$M$1,ABS(Table1[[#This Row],[tar-out]])&lt;$N$1)</f>
        <v>0</v>
      </c>
      <c r="N12" t="b">
        <f>AND(ABS(Table1[[#This Row],[tar-out]])&gt;=$N$1,ABS(Table1[[#This Row],[tar-out]])&lt;$O$1)</f>
        <v>0</v>
      </c>
      <c r="O12" t="b">
        <f>AND(ABS(Table1[[#This Row],[tar-out]])&gt;=$O$1,ABS(Table1[[#This Row],[tar-out]])&lt;$P$1)</f>
        <v>0</v>
      </c>
      <c r="P12" s="1">
        <f>ROUND(Table1[[#This Row],[tar-out]],0)</f>
        <v>-2</v>
      </c>
      <c r="Q12" s="3">
        <v>10</v>
      </c>
      <c r="U12">
        <f>IF(Table1[[#This Row],[tar-out in '[0,1)]],1,0)</f>
        <v>0</v>
      </c>
      <c r="V12">
        <f>IF(Table1[[#This Row],[tar-out in '[1,2)]],1,0)</f>
        <v>1</v>
      </c>
      <c r="W12">
        <f>IF(Table1[[#This Row],[tar-out'[2,5)]],1,0)</f>
        <v>0</v>
      </c>
      <c r="X12">
        <f>IF(Table1[[#This Row],[tar-out in '[5, 10)]],1,0)</f>
        <v>0</v>
      </c>
      <c r="Y12">
        <f>IF(Table1[[#This Row],[tar-out in '[10,20)]],1,0)</f>
        <v>0</v>
      </c>
      <c r="Z12">
        <f>IF(Table1[[#This Row],[tar-out in '[20, 10000)]],1,0)</f>
        <v>0</v>
      </c>
    </row>
    <row r="13" spans="1:26" x14ac:dyDescent="0.25">
      <c r="A13">
        <v>21</v>
      </c>
      <c r="B13">
        <v>200</v>
      </c>
      <c r="C13">
        <v>6.28571428571429</v>
      </c>
      <c r="D13">
        <v>2</v>
      </c>
      <c r="E13">
        <v>66</v>
      </c>
      <c r="F13">
        <v>2.2381670183901101</v>
      </c>
      <c r="G13">
        <v>3.85763788223267</v>
      </c>
      <c r="H13">
        <f>Table1[[#This Row],[target]]-Table1[[#This Row],[output]]</f>
        <v>-1.6194708638425599</v>
      </c>
      <c r="I13">
        <f>Table1[[#This Row],[tar-out]]*Table1[[#This Row],[tar-out]]</f>
        <v>2.6226858788349672</v>
      </c>
      <c r="J13" t="b">
        <f>AND(ABS(Table1[[#This Row],[tar-out]])&gt;=$J$1,ABS(Table1[[#This Row],[tar-out]])&lt;$K$1)</f>
        <v>0</v>
      </c>
      <c r="K13" t="b">
        <f>AND(ABS(Table1[[#This Row],[tar-out]])&gt;=$K$1,ABS(Table1[[#This Row],[tar-out]])&lt;$L$1)</f>
        <v>1</v>
      </c>
      <c r="L13" t="b">
        <f>AND(ABS(Table1[[#This Row],[tar-out]])&gt;=$L$1,ABS(Table1[[#This Row],[tar-out]])&lt;$M$1)</f>
        <v>0</v>
      </c>
      <c r="M13" t="b">
        <f>AND(ABS(Table1[[#This Row],[tar-out]])&gt;=$M$1,ABS(Table1[[#This Row],[tar-out]])&lt;$N$1)</f>
        <v>0</v>
      </c>
      <c r="N13" t="b">
        <f>AND(ABS(Table1[[#This Row],[tar-out]])&gt;=$N$1,ABS(Table1[[#This Row],[tar-out]])&lt;$O$1)</f>
        <v>0</v>
      </c>
      <c r="O13" t="b">
        <f>AND(ABS(Table1[[#This Row],[tar-out]])&gt;=$O$1,ABS(Table1[[#This Row],[tar-out]])&lt;$P$1)</f>
        <v>0</v>
      </c>
      <c r="P13" s="1">
        <f>ROUND(Table1[[#This Row],[tar-out]],0)</f>
        <v>-2</v>
      </c>
      <c r="Q13" s="2">
        <v>11</v>
      </c>
      <c r="U13">
        <f>IF(Table1[[#This Row],[tar-out in '[0,1)]],1,0)</f>
        <v>0</v>
      </c>
      <c r="V13">
        <f>IF(Table1[[#This Row],[tar-out in '[1,2)]],1,0)</f>
        <v>1</v>
      </c>
      <c r="W13">
        <f>IF(Table1[[#This Row],[tar-out'[2,5)]],1,0)</f>
        <v>0</v>
      </c>
      <c r="X13">
        <f>IF(Table1[[#This Row],[tar-out in '[5, 10)]],1,0)</f>
        <v>0</v>
      </c>
      <c r="Y13">
        <f>IF(Table1[[#This Row],[tar-out in '[10,20)]],1,0)</f>
        <v>0</v>
      </c>
      <c r="Z13">
        <f>IF(Table1[[#This Row],[tar-out in '[20, 10000)]],1,0)</f>
        <v>0</v>
      </c>
    </row>
    <row r="14" spans="1:26" x14ac:dyDescent="0.25">
      <c r="A14">
        <v>21</v>
      </c>
      <c r="B14">
        <v>200</v>
      </c>
      <c r="C14">
        <v>6.28571428571429</v>
      </c>
      <c r="D14">
        <v>2</v>
      </c>
      <c r="E14">
        <v>51</v>
      </c>
      <c r="F14">
        <v>2.1376900227153599</v>
      </c>
      <c r="G14">
        <v>3.84569239616394</v>
      </c>
      <c r="H14">
        <f>Table1[[#This Row],[target]]-Table1[[#This Row],[output]]</f>
        <v>-1.7080023734485801</v>
      </c>
      <c r="I14">
        <f>Table1[[#This Row],[tar-out]]*Table1[[#This Row],[tar-out]]</f>
        <v>2.9172721077059829</v>
      </c>
      <c r="J14" t="b">
        <f>AND(ABS(Table1[[#This Row],[tar-out]])&gt;=$J$1,ABS(Table1[[#This Row],[tar-out]])&lt;$K$1)</f>
        <v>0</v>
      </c>
      <c r="K14" t="b">
        <f>AND(ABS(Table1[[#This Row],[tar-out]])&gt;=$K$1,ABS(Table1[[#This Row],[tar-out]])&lt;$L$1)</f>
        <v>1</v>
      </c>
      <c r="L14" t="b">
        <f>AND(ABS(Table1[[#This Row],[tar-out]])&gt;=$L$1,ABS(Table1[[#This Row],[tar-out]])&lt;$M$1)</f>
        <v>0</v>
      </c>
      <c r="M14" t="b">
        <f>AND(ABS(Table1[[#This Row],[tar-out]])&gt;=$M$1,ABS(Table1[[#This Row],[tar-out]])&lt;$N$1)</f>
        <v>0</v>
      </c>
      <c r="N14" t="b">
        <f>AND(ABS(Table1[[#This Row],[tar-out]])&gt;=$N$1,ABS(Table1[[#This Row],[tar-out]])&lt;$O$1)</f>
        <v>0</v>
      </c>
      <c r="O14" t="b">
        <f>AND(ABS(Table1[[#This Row],[tar-out]])&gt;=$O$1,ABS(Table1[[#This Row],[tar-out]])&lt;$P$1)</f>
        <v>0</v>
      </c>
      <c r="P14" s="1">
        <f>ROUND(Table1[[#This Row],[tar-out]],0)</f>
        <v>-2</v>
      </c>
      <c r="Q14" s="3">
        <v>12</v>
      </c>
      <c r="U14">
        <f>IF(Table1[[#This Row],[tar-out in '[0,1)]],1,0)</f>
        <v>0</v>
      </c>
      <c r="V14">
        <f>IF(Table1[[#This Row],[tar-out in '[1,2)]],1,0)</f>
        <v>1</v>
      </c>
      <c r="W14">
        <f>IF(Table1[[#This Row],[tar-out'[2,5)]],1,0)</f>
        <v>0</v>
      </c>
      <c r="X14">
        <f>IF(Table1[[#This Row],[tar-out in '[5, 10)]],1,0)</f>
        <v>0</v>
      </c>
      <c r="Y14">
        <f>IF(Table1[[#This Row],[tar-out in '[10,20)]],1,0)</f>
        <v>0</v>
      </c>
      <c r="Z14">
        <f>IF(Table1[[#This Row],[tar-out in '[20, 10000)]],1,0)</f>
        <v>0</v>
      </c>
    </row>
    <row r="15" spans="1:26" x14ac:dyDescent="0.25">
      <c r="A15">
        <v>21</v>
      </c>
      <c r="B15">
        <v>200</v>
      </c>
      <c r="C15">
        <v>6.28571428571429</v>
      </c>
      <c r="D15">
        <v>2</v>
      </c>
      <c r="E15">
        <v>37</v>
      </c>
      <c r="F15">
        <v>2</v>
      </c>
      <c r="G15">
        <v>3.8345432281494101</v>
      </c>
      <c r="H15">
        <f>Table1[[#This Row],[target]]-Table1[[#This Row],[output]]</f>
        <v>-1.8345432281494101</v>
      </c>
      <c r="I15">
        <f>Table1[[#This Row],[tar-out]]*Table1[[#This Row],[tar-out]]</f>
        <v>3.3655488559488584</v>
      </c>
      <c r="J15" t="b">
        <f>AND(ABS(Table1[[#This Row],[tar-out]])&gt;=$J$1,ABS(Table1[[#This Row],[tar-out]])&lt;$K$1)</f>
        <v>0</v>
      </c>
      <c r="K15" t="b">
        <f>AND(ABS(Table1[[#This Row],[tar-out]])&gt;=$K$1,ABS(Table1[[#This Row],[tar-out]])&lt;$L$1)</f>
        <v>1</v>
      </c>
      <c r="L15" t="b">
        <f>AND(ABS(Table1[[#This Row],[tar-out]])&gt;=$L$1,ABS(Table1[[#This Row],[tar-out]])&lt;$M$1)</f>
        <v>0</v>
      </c>
      <c r="M15" t="b">
        <f>AND(ABS(Table1[[#This Row],[tar-out]])&gt;=$M$1,ABS(Table1[[#This Row],[tar-out]])&lt;$N$1)</f>
        <v>0</v>
      </c>
      <c r="N15" t="b">
        <f>AND(ABS(Table1[[#This Row],[tar-out]])&gt;=$N$1,ABS(Table1[[#This Row],[tar-out]])&lt;$O$1)</f>
        <v>0</v>
      </c>
      <c r="O15" t="b">
        <f>AND(ABS(Table1[[#This Row],[tar-out]])&gt;=$O$1,ABS(Table1[[#This Row],[tar-out]])&lt;$P$1)</f>
        <v>0</v>
      </c>
      <c r="P15" s="1">
        <f>ROUND(Table1[[#This Row],[tar-out]],0)</f>
        <v>-2</v>
      </c>
      <c r="Q15" s="2">
        <v>13</v>
      </c>
      <c r="U15">
        <f>IF(Table1[[#This Row],[tar-out in '[0,1)]],1,0)</f>
        <v>0</v>
      </c>
      <c r="V15">
        <f>IF(Table1[[#This Row],[tar-out in '[1,2)]],1,0)</f>
        <v>1</v>
      </c>
      <c r="W15">
        <f>IF(Table1[[#This Row],[tar-out'[2,5)]],1,0)</f>
        <v>0</v>
      </c>
      <c r="X15">
        <f>IF(Table1[[#This Row],[tar-out in '[5, 10)]],1,0)</f>
        <v>0</v>
      </c>
      <c r="Y15">
        <f>IF(Table1[[#This Row],[tar-out in '[10,20)]],1,0)</f>
        <v>0</v>
      </c>
      <c r="Z15">
        <f>IF(Table1[[#This Row],[tar-out in '[20, 10000)]],1,0)</f>
        <v>0</v>
      </c>
    </row>
    <row r="16" spans="1:26" x14ac:dyDescent="0.25">
      <c r="A16">
        <v>21</v>
      </c>
      <c r="B16">
        <v>200</v>
      </c>
      <c r="C16">
        <v>6.28571428571429</v>
      </c>
      <c r="D16">
        <v>2</v>
      </c>
      <c r="E16">
        <v>38</v>
      </c>
      <c r="F16">
        <v>2.06236559139785</v>
      </c>
      <c r="G16">
        <v>3.8353395462036102</v>
      </c>
      <c r="H16">
        <f>Table1[[#This Row],[target]]-Table1[[#This Row],[output]]</f>
        <v>-1.7729739548057601</v>
      </c>
      <c r="I16">
        <f>Table1[[#This Row],[tar-out]]*Table1[[#This Row],[tar-out]]</f>
        <v>3.1434366444195776</v>
      </c>
      <c r="J16" t="b">
        <f>AND(ABS(Table1[[#This Row],[tar-out]])&gt;=$J$1,ABS(Table1[[#This Row],[tar-out]])&lt;$K$1)</f>
        <v>0</v>
      </c>
      <c r="K16" t="b">
        <f>AND(ABS(Table1[[#This Row],[tar-out]])&gt;=$K$1,ABS(Table1[[#This Row],[tar-out]])&lt;$L$1)</f>
        <v>1</v>
      </c>
      <c r="L16" t="b">
        <f>AND(ABS(Table1[[#This Row],[tar-out]])&gt;=$L$1,ABS(Table1[[#This Row],[tar-out]])&lt;$M$1)</f>
        <v>0</v>
      </c>
      <c r="M16" t="b">
        <f>AND(ABS(Table1[[#This Row],[tar-out]])&gt;=$M$1,ABS(Table1[[#This Row],[tar-out]])&lt;$N$1)</f>
        <v>0</v>
      </c>
      <c r="N16" t="b">
        <f>AND(ABS(Table1[[#This Row],[tar-out]])&gt;=$N$1,ABS(Table1[[#This Row],[tar-out]])&lt;$O$1)</f>
        <v>0</v>
      </c>
      <c r="O16" t="b">
        <f>AND(ABS(Table1[[#This Row],[tar-out]])&gt;=$O$1,ABS(Table1[[#This Row],[tar-out]])&lt;$P$1)</f>
        <v>0</v>
      </c>
      <c r="P16" s="1">
        <f>ROUND(Table1[[#This Row],[tar-out]],0)</f>
        <v>-2</v>
      </c>
      <c r="Q16" s="3">
        <v>14</v>
      </c>
      <c r="U16">
        <f>IF(Table1[[#This Row],[tar-out in '[0,1)]],1,0)</f>
        <v>0</v>
      </c>
      <c r="V16">
        <f>IF(Table1[[#This Row],[tar-out in '[1,2)]],1,0)</f>
        <v>1</v>
      </c>
      <c r="W16">
        <f>IF(Table1[[#This Row],[tar-out'[2,5)]],1,0)</f>
        <v>0</v>
      </c>
      <c r="X16">
        <f>IF(Table1[[#This Row],[tar-out in '[5, 10)]],1,0)</f>
        <v>0</v>
      </c>
      <c r="Y16">
        <f>IF(Table1[[#This Row],[tar-out in '[10,20)]],1,0)</f>
        <v>0</v>
      </c>
      <c r="Z16">
        <f>IF(Table1[[#This Row],[tar-out in '[20, 10000)]],1,0)</f>
        <v>0</v>
      </c>
    </row>
    <row r="17" spans="1:26" x14ac:dyDescent="0.25">
      <c r="A17">
        <v>21</v>
      </c>
      <c r="B17">
        <v>200</v>
      </c>
      <c r="C17">
        <v>6.28571428571429</v>
      </c>
      <c r="D17">
        <v>2</v>
      </c>
      <c r="E17">
        <v>26</v>
      </c>
      <c r="F17">
        <v>2</v>
      </c>
      <c r="G17">
        <v>3.82578325271606</v>
      </c>
      <c r="H17">
        <f>Table1[[#This Row],[target]]-Table1[[#This Row],[output]]</f>
        <v>-1.82578325271606</v>
      </c>
      <c r="I17">
        <f>Table1[[#This Row],[tar-out]]*Table1[[#This Row],[tar-out]]</f>
        <v>3.333484485898436</v>
      </c>
      <c r="J17" t="b">
        <f>AND(ABS(Table1[[#This Row],[tar-out]])&gt;=$J$1,ABS(Table1[[#This Row],[tar-out]])&lt;$K$1)</f>
        <v>0</v>
      </c>
      <c r="K17" t="b">
        <f>AND(ABS(Table1[[#This Row],[tar-out]])&gt;=$K$1,ABS(Table1[[#This Row],[tar-out]])&lt;$L$1)</f>
        <v>1</v>
      </c>
      <c r="L17" t="b">
        <f>AND(ABS(Table1[[#This Row],[tar-out]])&gt;=$L$1,ABS(Table1[[#This Row],[tar-out]])&lt;$M$1)</f>
        <v>0</v>
      </c>
      <c r="M17" t="b">
        <f>AND(ABS(Table1[[#This Row],[tar-out]])&gt;=$M$1,ABS(Table1[[#This Row],[tar-out]])&lt;$N$1)</f>
        <v>0</v>
      </c>
      <c r="N17" t="b">
        <f>AND(ABS(Table1[[#This Row],[tar-out]])&gt;=$N$1,ABS(Table1[[#This Row],[tar-out]])&lt;$O$1)</f>
        <v>0</v>
      </c>
      <c r="O17" t="b">
        <f>AND(ABS(Table1[[#This Row],[tar-out]])&gt;=$O$1,ABS(Table1[[#This Row],[tar-out]])&lt;$P$1)</f>
        <v>0</v>
      </c>
      <c r="P17" s="1">
        <f>ROUND(Table1[[#This Row],[tar-out]],0)</f>
        <v>-2</v>
      </c>
      <c r="Q17" s="2">
        <v>15</v>
      </c>
      <c r="U17">
        <f>IF(Table1[[#This Row],[tar-out in '[0,1)]],1,0)</f>
        <v>0</v>
      </c>
      <c r="V17">
        <f>IF(Table1[[#This Row],[tar-out in '[1,2)]],1,0)</f>
        <v>1</v>
      </c>
      <c r="W17">
        <f>IF(Table1[[#This Row],[tar-out'[2,5)]],1,0)</f>
        <v>0</v>
      </c>
      <c r="X17">
        <f>IF(Table1[[#This Row],[tar-out in '[5, 10)]],1,0)</f>
        <v>0</v>
      </c>
      <c r="Y17">
        <f>IF(Table1[[#This Row],[tar-out in '[10,20)]],1,0)</f>
        <v>0</v>
      </c>
      <c r="Z17">
        <f>IF(Table1[[#This Row],[tar-out in '[20, 10000)]],1,0)</f>
        <v>0</v>
      </c>
    </row>
    <row r="18" spans="1:26" x14ac:dyDescent="0.25">
      <c r="A18">
        <v>21</v>
      </c>
      <c r="B18">
        <v>200</v>
      </c>
      <c r="C18">
        <v>6.28571428571429</v>
      </c>
      <c r="D18">
        <v>2</v>
      </c>
      <c r="E18">
        <v>27</v>
      </c>
      <c r="F18">
        <v>2.0205355345278799</v>
      </c>
      <c r="G18">
        <v>3.8265795707702601</v>
      </c>
      <c r="H18">
        <f>Table1[[#This Row],[target]]-Table1[[#This Row],[output]]</f>
        <v>-1.8060440362423802</v>
      </c>
      <c r="I18">
        <f>Table1[[#This Row],[tar-out]]*Table1[[#This Row],[tar-out]]</f>
        <v>3.2617950608466679</v>
      </c>
      <c r="J18" t="b">
        <f>AND(ABS(Table1[[#This Row],[tar-out]])&gt;=$J$1,ABS(Table1[[#This Row],[tar-out]])&lt;$K$1)</f>
        <v>0</v>
      </c>
      <c r="K18" t="b">
        <f>AND(ABS(Table1[[#This Row],[tar-out]])&gt;=$K$1,ABS(Table1[[#This Row],[tar-out]])&lt;$L$1)</f>
        <v>1</v>
      </c>
      <c r="L18" t="b">
        <f>AND(ABS(Table1[[#This Row],[tar-out]])&gt;=$L$1,ABS(Table1[[#This Row],[tar-out]])&lt;$M$1)</f>
        <v>0</v>
      </c>
      <c r="M18" t="b">
        <f>AND(ABS(Table1[[#This Row],[tar-out]])&gt;=$M$1,ABS(Table1[[#This Row],[tar-out]])&lt;$N$1)</f>
        <v>0</v>
      </c>
      <c r="N18" t="b">
        <f>AND(ABS(Table1[[#This Row],[tar-out]])&gt;=$N$1,ABS(Table1[[#This Row],[tar-out]])&lt;$O$1)</f>
        <v>0</v>
      </c>
      <c r="O18" t="b">
        <f>AND(ABS(Table1[[#This Row],[tar-out]])&gt;=$O$1,ABS(Table1[[#This Row],[tar-out]])&lt;$P$1)</f>
        <v>0</v>
      </c>
      <c r="P18" s="1">
        <f>ROUND(Table1[[#This Row],[tar-out]],0)</f>
        <v>-2</v>
      </c>
      <c r="Q18" s="3">
        <v>16</v>
      </c>
      <c r="U18">
        <f>IF(Table1[[#This Row],[tar-out in '[0,1)]],1,0)</f>
        <v>0</v>
      </c>
      <c r="V18">
        <f>IF(Table1[[#This Row],[tar-out in '[1,2)]],1,0)</f>
        <v>1</v>
      </c>
      <c r="W18">
        <f>IF(Table1[[#This Row],[tar-out'[2,5)]],1,0)</f>
        <v>0</v>
      </c>
      <c r="X18">
        <f>IF(Table1[[#This Row],[tar-out in '[5, 10)]],1,0)</f>
        <v>0</v>
      </c>
      <c r="Y18">
        <f>IF(Table1[[#This Row],[tar-out in '[10,20)]],1,0)</f>
        <v>0</v>
      </c>
      <c r="Z18">
        <f>IF(Table1[[#This Row],[tar-out in '[20, 10000)]],1,0)</f>
        <v>0</v>
      </c>
    </row>
    <row r="19" spans="1:26" x14ac:dyDescent="0.25">
      <c r="A19">
        <v>21</v>
      </c>
      <c r="B19">
        <v>200</v>
      </c>
      <c r="C19">
        <v>6.28571428571429</v>
      </c>
      <c r="D19">
        <v>2</v>
      </c>
      <c r="E19">
        <v>17</v>
      </c>
      <c r="F19">
        <v>2</v>
      </c>
      <c r="G19">
        <v>3.8186159133911102</v>
      </c>
      <c r="H19">
        <f>Table1[[#This Row],[target]]-Table1[[#This Row],[output]]</f>
        <v>-1.8186159133911102</v>
      </c>
      <c r="I19">
        <f>Table1[[#This Row],[tar-out]]*Table1[[#This Row],[tar-out]]</f>
        <v>3.3073638404393821</v>
      </c>
      <c r="J19" t="b">
        <f>AND(ABS(Table1[[#This Row],[tar-out]])&gt;=$J$1,ABS(Table1[[#This Row],[tar-out]])&lt;$K$1)</f>
        <v>0</v>
      </c>
      <c r="K19" t="b">
        <f>AND(ABS(Table1[[#This Row],[tar-out]])&gt;=$K$1,ABS(Table1[[#This Row],[tar-out]])&lt;$L$1)</f>
        <v>1</v>
      </c>
      <c r="L19" t="b">
        <f>AND(ABS(Table1[[#This Row],[tar-out]])&gt;=$L$1,ABS(Table1[[#This Row],[tar-out]])&lt;$M$1)</f>
        <v>0</v>
      </c>
      <c r="M19" t="b">
        <f>AND(ABS(Table1[[#This Row],[tar-out]])&gt;=$M$1,ABS(Table1[[#This Row],[tar-out]])&lt;$N$1)</f>
        <v>0</v>
      </c>
      <c r="N19" t="b">
        <f>AND(ABS(Table1[[#This Row],[tar-out]])&gt;=$N$1,ABS(Table1[[#This Row],[tar-out]])&lt;$O$1)</f>
        <v>0</v>
      </c>
      <c r="O19" t="b">
        <f>AND(ABS(Table1[[#This Row],[tar-out]])&gt;=$O$1,ABS(Table1[[#This Row],[tar-out]])&lt;$P$1)</f>
        <v>0</v>
      </c>
      <c r="P19" s="1">
        <f>ROUND(Table1[[#This Row],[tar-out]],0)</f>
        <v>-2</v>
      </c>
      <c r="Q19" s="2">
        <v>17</v>
      </c>
      <c r="U19">
        <f>IF(Table1[[#This Row],[tar-out in '[0,1)]],1,0)</f>
        <v>0</v>
      </c>
      <c r="V19">
        <f>IF(Table1[[#This Row],[tar-out in '[1,2)]],1,0)</f>
        <v>1</v>
      </c>
      <c r="W19">
        <f>IF(Table1[[#This Row],[tar-out'[2,5)]],1,0)</f>
        <v>0</v>
      </c>
      <c r="X19">
        <f>IF(Table1[[#This Row],[tar-out in '[5, 10)]],1,0)</f>
        <v>0</v>
      </c>
      <c r="Y19">
        <f>IF(Table1[[#This Row],[tar-out in '[10,20)]],1,0)</f>
        <v>0</v>
      </c>
      <c r="Z19">
        <f>IF(Table1[[#This Row],[tar-out in '[20, 10000)]],1,0)</f>
        <v>0</v>
      </c>
    </row>
    <row r="20" spans="1:26" x14ac:dyDescent="0.25">
      <c r="A20">
        <v>21</v>
      </c>
      <c r="B20">
        <v>200</v>
      </c>
      <c r="C20">
        <v>6.28571428571429</v>
      </c>
      <c r="D20">
        <v>2</v>
      </c>
      <c r="E20">
        <v>18</v>
      </c>
      <c r="F20">
        <v>2.0036855036854999</v>
      </c>
      <c r="G20">
        <v>3.8194122314453098</v>
      </c>
      <c r="H20">
        <f>Table1[[#This Row],[target]]-Table1[[#This Row],[output]]</f>
        <v>-1.8157267277598099</v>
      </c>
      <c r="I20">
        <f>Table1[[#This Row],[tar-out]]*Table1[[#This Row],[tar-out]]</f>
        <v>3.2968635499013468</v>
      </c>
      <c r="J20" t="b">
        <f>AND(ABS(Table1[[#This Row],[tar-out]])&gt;=$J$1,ABS(Table1[[#This Row],[tar-out]])&lt;$K$1)</f>
        <v>0</v>
      </c>
      <c r="K20" t="b">
        <f>AND(ABS(Table1[[#This Row],[tar-out]])&gt;=$K$1,ABS(Table1[[#This Row],[tar-out]])&lt;$L$1)</f>
        <v>1</v>
      </c>
      <c r="L20" t="b">
        <f>AND(ABS(Table1[[#This Row],[tar-out]])&gt;=$L$1,ABS(Table1[[#This Row],[tar-out]])&lt;$M$1)</f>
        <v>0</v>
      </c>
      <c r="M20" t="b">
        <f>AND(ABS(Table1[[#This Row],[tar-out]])&gt;=$M$1,ABS(Table1[[#This Row],[tar-out]])&lt;$N$1)</f>
        <v>0</v>
      </c>
      <c r="N20" t="b">
        <f>AND(ABS(Table1[[#This Row],[tar-out]])&gt;=$N$1,ABS(Table1[[#This Row],[tar-out]])&lt;$O$1)</f>
        <v>0</v>
      </c>
      <c r="O20" t="b">
        <f>AND(ABS(Table1[[#This Row],[tar-out]])&gt;=$O$1,ABS(Table1[[#This Row],[tar-out]])&lt;$P$1)</f>
        <v>0</v>
      </c>
      <c r="P20" s="1">
        <f>ROUND(Table1[[#This Row],[tar-out]],0)</f>
        <v>-2</v>
      </c>
      <c r="Q20" s="3">
        <v>18</v>
      </c>
      <c r="U20">
        <f>IF(Table1[[#This Row],[tar-out in '[0,1)]],1,0)</f>
        <v>0</v>
      </c>
      <c r="V20">
        <f>IF(Table1[[#This Row],[tar-out in '[1,2)]],1,0)</f>
        <v>1</v>
      </c>
      <c r="W20">
        <f>IF(Table1[[#This Row],[tar-out'[2,5)]],1,0)</f>
        <v>0</v>
      </c>
      <c r="X20">
        <f>IF(Table1[[#This Row],[tar-out in '[5, 10)]],1,0)</f>
        <v>0</v>
      </c>
      <c r="Y20">
        <f>IF(Table1[[#This Row],[tar-out in '[10,20)]],1,0)</f>
        <v>0</v>
      </c>
      <c r="Z20">
        <f>IF(Table1[[#This Row],[tar-out in '[20, 10000)]],1,0)</f>
        <v>0</v>
      </c>
    </row>
    <row r="21" spans="1:26" x14ac:dyDescent="0.25">
      <c r="A21">
        <v>21</v>
      </c>
      <c r="B21">
        <v>200</v>
      </c>
      <c r="C21">
        <v>6.28571428571429</v>
      </c>
      <c r="D21">
        <v>2</v>
      </c>
      <c r="E21">
        <v>10</v>
      </c>
      <c r="F21">
        <v>2</v>
      </c>
      <c r="G21">
        <v>3.8130412101745601</v>
      </c>
      <c r="H21">
        <f>Table1[[#This Row],[target]]-Table1[[#This Row],[output]]</f>
        <v>-1.8130412101745601</v>
      </c>
      <c r="I21">
        <f>Table1[[#This Row],[tar-out]]*Table1[[#This Row],[tar-out]]</f>
        <v>3.2871184297912333</v>
      </c>
      <c r="J21" t="b">
        <f>AND(ABS(Table1[[#This Row],[tar-out]])&gt;=$J$1,ABS(Table1[[#This Row],[tar-out]])&lt;$K$1)</f>
        <v>0</v>
      </c>
      <c r="K21" t="b">
        <f>AND(ABS(Table1[[#This Row],[tar-out]])&gt;=$K$1,ABS(Table1[[#This Row],[tar-out]])&lt;$L$1)</f>
        <v>1</v>
      </c>
      <c r="L21" t="b">
        <f>AND(ABS(Table1[[#This Row],[tar-out]])&gt;=$L$1,ABS(Table1[[#This Row],[tar-out]])&lt;$M$1)</f>
        <v>0</v>
      </c>
      <c r="M21" t="b">
        <f>AND(ABS(Table1[[#This Row],[tar-out]])&gt;=$M$1,ABS(Table1[[#This Row],[tar-out]])&lt;$N$1)</f>
        <v>0</v>
      </c>
      <c r="N21" t="b">
        <f>AND(ABS(Table1[[#This Row],[tar-out]])&gt;=$N$1,ABS(Table1[[#This Row],[tar-out]])&lt;$O$1)</f>
        <v>0</v>
      </c>
      <c r="O21" t="b">
        <f>AND(ABS(Table1[[#This Row],[tar-out]])&gt;=$O$1,ABS(Table1[[#This Row],[tar-out]])&lt;$P$1)</f>
        <v>0</v>
      </c>
      <c r="P21" s="1">
        <f>ROUND(Table1[[#This Row],[tar-out]],0)</f>
        <v>-2</v>
      </c>
      <c r="Q21" s="2">
        <v>19</v>
      </c>
      <c r="U21">
        <f>IF(Table1[[#This Row],[tar-out in '[0,1)]],1,0)</f>
        <v>0</v>
      </c>
      <c r="V21">
        <f>IF(Table1[[#This Row],[tar-out in '[1,2)]],1,0)</f>
        <v>1</v>
      </c>
      <c r="W21">
        <f>IF(Table1[[#This Row],[tar-out'[2,5)]],1,0)</f>
        <v>0</v>
      </c>
      <c r="X21">
        <f>IF(Table1[[#This Row],[tar-out in '[5, 10)]],1,0)</f>
        <v>0</v>
      </c>
      <c r="Y21">
        <f>IF(Table1[[#This Row],[tar-out in '[10,20)]],1,0)</f>
        <v>0</v>
      </c>
      <c r="Z21">
        <f>IF(Table1[[#This Row],[tar-out in '[20, 10000)]],1,0)</f>
        <v>0</v>
      </c>
    </row>
    <row r="22" spans="1:26" x14ac:dyDescent="0.25">
      <c r="A22">
        <v>21</v>
      </c>
      <c r="B22">
        <v>200</v>
      </c>
      <c r="C22">
        <v>6.28571428571429</v>
      </c>
      <c r="D22">
        <v>2</v>
      </c>
      <c r="E22">
        <v>11</v>
      </c>
      <c r="F22">
        <v>2</v>
      </c>
      <c r="G22">
        <v>3.8138377666473402</v>
      </c>
      <c r="H22">
        <f>Table1[[#This Row],[target]]-Table1[[#This Row],[output]]</f>
        <v>-1.8138377666473402</v>
      </c>
      <c r="I22">
        <f>Table1[[#This Row],[tar-out]]*Table1[[#This Row],[tar-out]]</f>
        <v>3.290007443716211</v>
      </c>
      <c r="J22" t="b">
        <f>AND(ABS(Table1[[#This Row],[tar-out]])&gt;=$J$1,ABS(Table1[[#This Row],[tar-out]])&lt;$K$1)</f>
        <v>0</v>
      </c>
      <c r="K22" t="b">
        <f>AND(ABS(Table1[[#This Row],[tar-out]])&gt;=$K$1,ABS(Table1[[#This Row],[tar-out]])&lt;$L$1)</f>
        <v>1</v>
      </c>
      <c r="L22" t="b">
        <f>AND(ABS(Table1[[#This Row],[tar-out]])&gt;=$L$1,ABS(Table1[[#This Row],[tar-out]])&lt;$M$1)</f>
        <v>0</v>
      </c>
      <c r="M22" t="b">
        <f>AND(ABS(Table1[[#This Row],[tar-out]])&gt;=$M$1,ABS(Table1[[#This Row],[tar-out]])&lt;$N$1)</f>
        <v>0</v>
      </c>
      <c r="N22" t="b">
        <f>AND(ABS(Table1[[#This Row],[tar-out]])&gt;=$N$1,ABS(Table1[[#This Row],[tar-out]])&lt;$O$1)</f>
        <v>0</v>
      </c>
      <c r="O22" t="b">
        <f>AND(ABS(Table1[[#This Row],[tar-out]])&gt;=$O$1,ABS(Table1[[#This Row],[tar-out]])&lt;$P$1)</f>
        <v>0</v>
      </c>
      <c r="P22" s="1">
        <f>ROUND(Table1[[#This Row],[tar-out]],0)</f>
        <v>-2</v>
      </c>
      <c r="Q22" s="3">
        <v>20</v>
      </c>
      <c r="U22">
        <f>IF(Table1[[#This Row],[tar-out in '[0,1)]],1,0)</f>
        <v>0</v>
      </c>
      <c r="V22">
        <f>IF(Table1[[#This Row],[tar-out in '[1,2)]],1,0)</f>
        <v>1</v>
      </c>
      <c r="W22">
        <f>IF(Table1[[#This Row],[tar-out'[2,5)]],1,0)</f>
        <v>0</v>
      </c>
      <c r="X22">
        <f>IF(Table1[[#This Row],[tar-out in '[5, 10)]],1,0)</f>
        <v>0</v>
      </c>
      <c r="Y22">
        <f>IF(Table1[[#This Row],[tar-out in '[10,20)]],1,0)</f>
        <v>0</v>
      </c>
      <c r="Z22">
        <f>IF(Table1[[#This Row],[tar-out in '[20, 10000)]],1,0)</f>
        <v>0</v>
      </c>
    </row>
    <row r="23" spans="1:26" x14ac:dyDescent="0.25">
      <c r="A23">
        <v>21</v>
      </c>
      <c r="B23">
        <v>200</v>
      </c>
      <c r="C23">
        <v>6.28571428571429</v>
      </c>
      <c r="D23">
        <v>2</v>
      </c>
      <c r="E23">
        <v>5</v>
      </c>
      <c r="F23">
        <v>2</v>
      </c>
      <c r="G23">
        <v>3.82227563858032</v>
      </c>
      <c r="H23">
        <f>Table1[[#This Row],[target]]-Table1[[#This Row],[output]]</f>
        <v>-1.82227563858032</v>
      </c>
      <c r="I23">
        <f>Table1[[#This Row],[tar-out]]*Table1[[#This Row],[tar-out]]</f>
        <v>3.3206885029633133</v>
      </c>
      <c r="J23" t="b">
        <f>AND(ABS(Table1[[#This Row],[tar-out]])&gt;=$J$1,ABS(Table1[[#This Row],[tar-out]])&lt;$K$1)</f>
        <v>0</v>
      </c>
      <c r="K23" t="b">
        <f>AND(ABS(Table1[[#This Row],[tar-out]])&gt;=$K$1,ABS(Table1[[#This Row],[tar-out]])&lt;$L$1)</f>
        <v>1</v>
      </c>
      <c r="L23" t="b">
        <f>AND(ABS(Table1[[#This Row],[tar-out]])&gt;=$L$1,ABS(Table1[[#This Row],[tar-out]])&lt;$M$1)</f>
        <v>0</v>
      </c>
      <c r="M23" t="b">
        <f>AND(ABS(Table1[[#This Row],[tar-out]])&gt;=$M$1,ABS(Table1[[#This Row],[tar-out]])&lt;$N$1)</f>
        <v>0</v>
      </c>
      <c r="N23" t="b">
        <f>AND(ABS(Table1[[#This Row],[tar-out]])&gt;=$N$1,ABS(Table1[[#This Row],[tar-out]])&lt;$O$1)</f>
        <v>0</v>
      </c>
      <c r="O23" t="b">
        <f>AND(ABS(Table1[[#This Row],[tar-out]])&gt;=$O$1,ABS(Table1[[#This Row],[tar-out]])&lt;$P$1)</f>
        <v>0</v>
      </c>
      <c r="P23" s="1">
        <f>ROUND(Table1[[#This Row],[tar-out]],0)</f>
        <v>-2</v>
      </c>
      <c r="Q23" s="2">
        <v>21</v>
      </c>
      <c r="U23">
        <f>IF(Table1[[#This Row],[tar-out in '[0,1)]],1,0)</f>
        <v>0</v>
      </c>
      <c r="V23">
        <f>IF(Table1[[#This Row],[tar-out in '[1,2)]],1,0)</f>
        <v>1</v>
      </c>
      <c r="W23">
        <f>IF(Table1[[#This Row],[tar-out'[2,5)]],1,0)</f>
        <v>0</v>
      </c>
      <c r="X23">
        <f>IF(Table1[[#This Row],[tar-out in '[5, 10)]],1,0)</f>
        <v>0</v>
      </c>
      <c r="Y23">
        <f>IF(Table1[[#This Row],[tar-out in '[10,20)]],1,0)</f>
        <v>0</v>
      </c>
      <c r="Z23">
        <f>IF(Table1[[#This Row],[tar-out in '[20, 10000)]],1,0)</f>
        <v>0</v>
      </c>
    </row>
    <row r="24" spans="1:26" x14ac:dyDescent="0.25">
      <c r="A24">
        <v>21</v>
      </c>
      <c r="B24">
        <v>200</v>
      </c>
      <c r="C24">
        <v>6.28571428571429</v>
      </c>
      <c r="D24">
        <v>2</v>
      </c>
      <c r="E24">
        <v>6</v>
      </c>
      <c r="F24">
        <v>2</v>
      </c>
      <c r="G24">
        <v>3.8098559379577601</v>
      </c>
      <c r="H24">
        <f>Table1[[#This Row],[target]]-Table1[[#This Row],[output]]</f>
        <v>-1.8098559379577601</v>
      </c>
      <c r="I24">
        <f>Table1[[#This Row],[tar-out]]*Table1[[#This Row],[tar-out]]</f>
        <v>3.2755785161609636</v>
      </c>
      <c r="J24" t="b">
        <f>AND(ABS(Table1[[#This Row],[tar-out]])&gt;=$J$1,ABS(Table1[[#This Row],[tar-out]])&lt;$K$1)</f>
        <v>0</v>
      </c>
      <c r="K24" t="b">
        <f>AND(ABS(Table1[[#This Row],[tar-out]])&gt;=$K$1,ABS(Table1[[#This Row],[tar-out]])&lt;$L$1)</f>
        <v>1</v>
      </c>
      <c r="L24" t="b">
        <f>AND(ABS(Table1[[#This Row],[tar-out]])&gt;=$L$1,ABS(Table1[[#This Row],[tar-out]])&lt;$M$1)</f>
        <v>0</v>
      </c>
      <c r="M24" t="b">
        <f>AND(ABS(Table1[[#This Row],[tar-out]])&gt;=$M$1,ABS(Table1[[#This Row],[tar-out]])&lt;$N$1)</f>
        <v>0</v>
      </c>
      <c r="N24" t="b">
        <f>AND(ABS(Table1[[#This Row],[tar-out]])&gt;=$N$1,ABS(Table1[[#This Row],[tar-out]])&lt;$O$1)</f>
        <v>0</v>
      </c>
      <c r="O24" t="b">
        <f>AND(ABS(Table1[[#This Row],[tar-out]])&gt;=$O$1,ABS(Table1[[#This Row],[tar-out]])&lt;$P$1)</f>
        <v>0</v>
      </c>
      <c r="P24" s="1">
        <f>ROUND(Table1[[#This Row],[tar-out]],0)</f>
        <v>-2</v>
      </c>
      <c r="Q24" s="3">
        <v>22</v>
      </c>
      <c r="U24">
        <f>IF(Table1[[#This Row],[tar-out in '[0,1)]],1,0)</f>
        <v>0</v>
      </c>
      <c r="V24">
        <f>IF(Table1[[#This Row],[tar-out in '[1,2)]],1,0)</f>
        <v>1</v>
      </c>
      <c r="W24">
        <f>IF(Table1[[#This Row],[tar-out'[2,5)]],1,0)</f>
        <v>0</v>
      </c>
      <c r="X24">
        <f>IF(Table1[[#This Row],[tar-out in '[5, 10)]],1,0)</f>
        <v>0</v>
      </c>
      <c r="Y24">
        <f>IF(Table1[[#This Row],[tar-out in '[10,20)]],1,0)</f>
        <v>0</v>
      </c>
      <c r="Z24">
        <f>IF(Table1[[#This Row],[tar-out in '[20, 10000)]],1,0)</f>
        <v>0</v>
      </c>
    </row>
    <row r="25" spans="1:26" x14ac:dyDescent="0.25">
      <c r="A25">
        <v>21</v>
      </c>
      <c r="B25">
        <v>200</v>
      </c>
      <c r="C25">
        <v>6.28571428571429</v>
      </c>
      <c r="D25">
        <v>2</v>
      </c>
      <c r="E25">
        <v>3</v>
      </c>
      <c r="F25">
        <v>3</v>
      </c>
      <c r="G25">
        <v>3.8498849868774401</v>
      </c>
      <c r="H25">
        <f>Table1[[#This Row],[target]]-Table1[[#This Row],[output]]</f>
        <v>-0.84988498687744007</v>
      </c>
      <c r="I25">
        <f>Table1[[#This Row],[tar-out]]*Table1[[#This Row],[tar-out]]</f>
        <v>0.72230449091966653</v>
      </c>
      <c r="J25" t="b">
        <f>AND(ABS(Table1[[#This Row],[tar-out]])&gt;=$J$1,ABS(Table1[[#This Row],[tar-out]])&lt;$K$1)</f>
        <v>1</v>
      </c>
      <c r="K25" t="b">
        <f>AND(ABS(Table1[[#This Row],[tar-out]])&gt;=$K$1,ABS(Table1[[#This Row],[tar-out]])&lt;$L$1)</f>
        <v>0</v>
      </c>
      <c r="L25" t="b">
        <f>AND(ABS(Table1[[#This Row],[tar-out]])&gt;=$L$1,ABS(Table1[[#This Row],[tar-out]])&lt;$M$1)</f>
        <v>0</v>
      </c>
      <c r="M25" t="b">
        <f>AND(ABS(Table1[[#This Row],[tar-out]])&gt;=$M$1,ABS(Table1[[#This Row],[tar-out]])&lt;$N$1)</f>
        <v>0</v>
      </c>
      <c r="N25" t="b">
        <f>AND(ABS(Table1[[#This Row],[tar-out]])&gt;=$N$1,ABS(Table1[[#This Row],[tar-out]])&lt;$O$1)</f>
        <v>0</v>
      </c>
      <c r="O25" t="b">
        <f>AND(ABS(Table1[[#This Row],[tar-out]])&gt;=$O$1,ABS(Table1[[#This Row],[tar-out]])&lt;$P$1)</f>
        <v>0</v>
      </c>
      <c r="P25" s="1">
        <f>ROUND(Table1[[#This Row],[tar-out]],0)</f>
        <v>-1</v>
      </c>
      <c r="Q25" s="2">
        <v>23</v>
      </c>
      <c r="U25">
        <f>IF(Table1[[#This Row],[tar-out in '[0,1)]],1,0)</f>
        <v>1</v>
      </c>
      <c r="V25">
        <f>IF(Table1[[#This Row],[tar-out in '[1,2)]],1,0)</f>
        <v>0</v>
      </c>
      <c r="W25">
        <f>IF(Table1[[#This Row],[tar-out'[2,5)]],1,0)</f>
        <v>0</v>
      </c>
      <c r="X25">
        <f>IF(Table1[[#This Row],[tar-out in '[5, 10)]],1,0)</f>
        <v>0</v>
      </c>
      <c r="Y25">
        <f>IF(Table1[[#This Row],[tar-out in '[10,20)]],1,0)</f>
        <v>0</v>
      </c>
      <c r="Z25">
        <f>IF(Table1[[#This Row],[tar-out in '[20, 10000)]],1,0)</f>
        <v>0</v>
      </c>
    </row>
    <row r="26" spans="1:26" x14ac:dyDescent="0.25">
      <c r="A26">
        <v>21</v>
      </c>
      <c r="B26">
        <v>200</v>
      </c>
      <c r="C26">
        <v>6.28571428571429</v>
      </c>
      <c r="D26">
        <v>2</v>
      </c>
      <c r="E26">
        <v>4</v>
      </c>
      <c r="F26">
        <v>3</v>
      </c>
      <c r="G26">
        <v>3.9063692092895499</v>
      </c>
      <c r="H26">
        <f>Table1[[#This Row],[target]]-Table1[[#This Row],[output]]</f>
        <v>-0.90636920928954989</v>
      </c>
      <c r="I26">
        <f>Table1[[#This Row],[tar-out]]*Table1[[#This Row],[tar-out]]</f>
        <v>0.82150514354816384</v>
      </c>
      <c r="J26" t="b">
        <f>AND(ABS(Table1[[#This Row],[tar-out]])&gt;=$J$1,ABS(Table1[[#This Row],[tar-out]])&lt;$K$1)</f>
        <v>1</v>
      </c>
      <c r="K26" t="b">
        <f>AND(ABS(Table1[[#This Row],[tar-out]])&gt;=$K$1,ABS(Table1[[#This Row],[tar-out]])&lt;$L$1)</f>
        <v>0</v>
      </c>
      <c r="L26" t="b">
        <f>AND(ABS(Table1[[#This Row],[tar-out]])&gt;=$L$1,ABS(Table1[[#This Row],[tar-out]])&lt;$M$1)</f>
        <v>0</v>
      </c>
      <c r="M26" t="b">
        <f>AND(ABS(Table1[[#This Row],[tar-out]])&gt;=$M$1,ABS(Table1[[#This Row],[tar-out]])&lt;$N$1)</f>
        <v>0</v>
      </c>
      <c r="N26" t="b">
        <f>AND(ABS(Table1[[#This Row],[tar-out]])&gt;=$N$1,ABS(Table1[[#This Row],[tar-out]])&lt;$O$1)</f>
        <v>0</v>
      </c>
      <c r="O26" t="b">
        <f>AND(ABS(Table1[[#This Row],[tar-out]])&gt;=$O$1,ABS(Table1[[#This Row],[tar-out]])&lt;$P$1)</f>
        <v>0</v>
      </c>
      <c r="P26" s="1">
        <f>ROUND(Table1[[#This Row],[tar-out]],0)</f>
        <v>-1</v>
      </c>
      <c r="Q26" s="3">
        <v>24</v>
      </c>
      <c r="U26">
        <f>IF(Table1[[#This Row],[tar-out in '[0,1)]],1,0)</f>
        <v>1</v>
      </c>
      <c r="V26">
        <f>IF(Table1[[#This Row],[tar-out in '[1,2)]],1,0)</f>
        <v>0</v>
      </c>
      <c r="W26">
        <f>IF(Table1[[#This Row],[tar-out'[2,5)]],1,0)</f>
        <v>0</v>
      </c>
      <c r="X26">
        <f>IF(Table1[[#This Row],[tar-out in '[5, 10)]],1,0)</f>
        <v>0</v>
      </c>
      <c r="Y26">
        <f>IF(Table1[[#This Row],[tar-out in '[10,20)]],1,0)</f>
        <v>0</v>
      </c>
      <c r="Z26">
        <f>IF(Table1[[#This Row],[tar-out in '[20, 10000)]],1,0)</f>
        <v>0</v>
      </c>
    </row>
    <row r="27" spans="1:26" x14ac:dyDescent="0.25">
      <c r="A27">
        <v>21</v>
      </c>
      <c r="B27">
        <v>200</v>
      </c>
      <c r="C27">
        <v>6.28571428571429</v>
      </c>
      <c r="D27">
        <v>2</v>
      </c>
      <c r="E27">
        <v>403</v>
      </c>
      <c r="F27">
        <v>3</v>
      </c>
      <c r="G27">
        <v>3.9197857379913299</v>
      </c>
      <c r="H27">
        <f>Table1[[#This Row],[target]]-Table1[[#This Row],[output]]</f>
        <v>-0.9197857379913299</v>
      </c>
      <c r="I27">
        <f>Table1[[#This Row],[tar-out]]*Table1[[#This Row],[tar-out]]</f>
        <v>0.84600580381225532</v>
      </c>
      <c r="J27" t="b">
        <f>AND(ABS(Table1[[#This Row],[tar-out]])&gt;=$J$1,ABS(Table1[[#This Row],[tar-out]])&lt;$K$1)</f>
        <v>1</v>
      </c>
      <c r="K27" t="b">
        <f>AND(ABS(Table1[[#This Row],[tar-out]])&gt;=$K$1,ABS(Table1[[#This Row],[tar-out]])&lt;$L$1)</f>
        <v>0</v>
      </c>
      <c r="L27" t="b">
        <f>AND(ABS(Table1[[#This Row],[tar-out]])&gt;=$L$1,ABS(Table1[[#This Row],[tar-out]])&lt;$M$1)</f>
        <v>0</v>
      </c>
      <c r="M27" t="b">
        <f>AND(ABS(Table1[[#This Row],[tar-out]])&gt;=$M$1,ABS(Table1[[#This Row],[tar-out]])&lt;$N$1)</f>
        <v>0</v>
      </c>
      <c r="N27" t="b">
        <f>AND(ABS(Table1[[#This Row],[tar-out]])&gt;=$N$1,ABS(Table1[[#This Row],[tar-out]])&lt;$O$1)</f>
        <v>0</v>
      </c>
      <c r="O27" t="b">
        <f>AND(ABS(Table1[[#This Row],[tar-out]])&gt;=$O$1,ABS(Table1[[#This Row],[tar-out]])&lt;$P$1)</f>
        <v>0</v>
      </c>
      <c r="P27" s="1">
        <f>ROUND(Table1[[#This Row],[tar-out]],0)</f>
        <v>-1</v>
      </c>
      <c r="Q27" s="2">
        <v>25</v>
      </c>
      <c r="U27">
        <f>IF(Table1[[#This Row],[tar-out in '[0,1)]],1,0)</f>
        <v>1</v>
      </c>
      <c r="V27">
        <f>IF(Table1[[#This Row],[tar-out in '[1,2)]],1,0)</f>
        <v>0</v>
      </c>
      <c r="W27">
        <f>IF(Table1[[#This Row],[tar-out'[2,5)]],1,0)</f>
        <v>0</v>
      </c>
      <c r="X27">
        <f>IF(Table1[[#This Row],[tar-out in '[5, 10)]],1,0)</f>
        <v>0</v>
      </c>
      <c r="Y27">
        <f>IF(Table1[[#This Row],[tar-out in '[10,20)]],1,0)</f>
        <v>0</v>
      </c>
      <c r="Z27">
        <f>IF(Table1[[#This Row],[tar-out in '[20, 10000)]],1,0)</f>
        <v>0</v>
      </c>
    </row>
    <row r="28" spans="1:26" x14ac:dyDescent="0.25">
      <c r="A28">
        <v>21</v>
      </c>
      <c r="B28">
        <v>200</v>
      </c>
      <c r="C28">
        <v>6.28571428571429</v>
      </c>
      <c r="D28">
        <v>2</v>
      </c>
      <c r="E28">
        <v>364</v>
      </c>
      <c r="F28">
        <v>3</v>
      </c>
      <c r="G28">
        <v>3.9160420894622798</v>
      </c>
      <c r="H28">
        <f>Table1[[#This Row],[target]]-Table1[[#This Row],[output]]</f>
        <v>-0.91604208946227983</v>
      </c>
      <c r="I28">
        <f>Table1[[#This Row],[tar-out]]*Table1[[#This Row],[tar-out]]</f>
        <v>0.83913310966641952</v>
      </c>
      <c r="J28" t="b">
        <f>AND(ABS(Table1[[#This Row],[tar-out]])&gt;=$J$1,ABS(Table1[[#This Row],[tar-out]])&lt;$K$1)</f>
        <v>1</v>
      </c>
      <c r="K28" t="b">
        <f>AND(ABS(Table1[[#This Row],[tar-out]])&gt;=$K$1,ABS(Table1[[#This Row],[tar-out]])&lt;$L$1)</f>
        <v>0</v>
      </c>
      <c r="L28" t="b">
        <f>AND(ABS(Table1[[#This Row],[tar-out]])&gt;=$L$1,ABS(Table1[[#This Row],[tar-out]])&lt;$M$1)</f>
        <v>0</v>
      </c>
      <c r="M28" t="b">
        <f>AND(ABS(Table1[[#This Row],[tar-out]])&gt;=$M$1,ABS(Table1[[#This Row],[tar-out]])&lt;$N$1)</f>
        <v>0</v>
      </c>
      <c r="N28" t="b">
        <f>AND(ABS(Table1[[#This Row],[tar-out]])&gt;=$N$1,ABS(Table1[[#This Row],[tar-out]])&lt;$O$1)</f>
        <v>0</v>
      </c>
      <c r="O28" t="b">
        <f>AND(ABS(Table1[[#This Row],[tar-out]])&gt;=$O$1,ABS(Table1[[#This Row],[tar-out]])&lt;$P$1)</f>
        <v>0</v>
      </c>
      <c r="P28" s="1">
        <f>ROUND(Table1[[#This Row],[tar-out]],0)</f>
        <v>-1</v>
      </c>
      <c r="Q28" s="3">
        <v>26</v>
      </c>
      <c r="U28">
        <f>IF(Table1[[#This Row],[tar-out in '[0,1)]],1,0)</f>
        <v>1</v>
      </c>
      <c r="V28">
        <f>IF(Table1[[#This Row],[tar-out in '[1,2)]],1,0)</f>
        <v>0</v>
      </c>
      <c r="W28">
        <f>IF(Table1[[#This Row],[tar-out'[2,5)]],1,0)</f>
        <v>0</v>
      </c>
      <c r="X28">
        <f>IF(Table1[[#This Row],[tar-out in '[5, 10)]],1,0)</f>
        <v>0</v>
      </c>
      <c r="Y28">
        <f>IF(Table1[[#This Row],[tar-out in '[10,20)]],1,0)</f>
        <v>0</v>
      </c>
      <c r="Z28">
        <f>IF(Table1[[#This Row],[tar-out in '[20, 10000)]],1,0)</f>
        <v>0</v>
      </c>
    </row>
    <row r="29" spans="1:26" x14ac:dyDescent="0.25">
      <c r="A29">
        <v>21</v>
      </c>
      <c r="B29">
        <v>200</v>
      </c>
      <c r="C29">
        <v>6.28571428571429</v>
      </c>
      <c r="D29">
        <v>2</v>
      </c>
      <c r="E29">
        <v>103</v>
      </c>
      <c r="F29">
        <v>3</v>
      </c>
      <c r="G29">
        <v>3.8786265850067099</v>
      </c>
      <c r="H29">
        <f>Table1[[#This Row],[target]]-Table1[[#This Row],[output]]</f>
        <v>-0.87862658500670987</v>
      </c>
      <c r="I29">
        <f>Table1[[#This Row],[tar-out]]*Table1[[#This Row],[tar-out]]</f>
        <v>0.77198467588055319</v>
      </c>
      <c r="J29" t="b">
        <f>AND(ABS(Table1[[#This Row],[tar-out]])&gt;=$J$1,ABS(Table1[[#This Row],[tar-out]])&lt;$K$1)</f>
        <v>1</v>
      </c>
      <c r="K29" t="b">
        <f>AND(ABS(Table1[[#This Row],[tar-out]])&gt;=$K$1,ABS(Table1[[#This Row],[tar-out]])&lt;$L$1)</f>
        <v>0</v>
      </c>
      <c r="L29" t="b">
        <f>AND(ABS(Table1[[#This Row],[tar-out]])&gt;=$L$1,ABS(Table1[[#This Row],[tar-out]])&lt;$M$1)</f>
        <v>0</v>
      </c>
      <c r="M29" t="b">
        <f>AND(ABS(Table1[[#This Row],[tar-out]])&gt;=$M$1,ABS(Table1[[#This Row],[tar-out]])&lt;$N$1)</f>
        <v>0</v>
      </c>
      <c r="N29" t="b">
        <f>AND(ABS(Table1[[#This Row],[tar-out]])&gt;=$N$1,ABS(Table1[[#This Row],[tar-out]])&lt;$O$1)</f>
        <v>0</v>
      </c>
      <c r="O29" t="b">
        <f>AND(ABS(Table1[[#This Row],[tar-out]])&gt;=$O$1,ABS(Table1[[#This Row],[tar-out]])&lt;$P$1)</f>
        <v>0</v>
      </c>
      <c r="P29" s="1">
        <f>ROUND(Table1[[#This Row],[tar-out]],0)</f>
        <v>-1</v>
      </c>
      <c r="Q29" s="2">
        <v>27</v>
      </c>
      <c r="U29">
        <f>IF(Table1[[#This Row],[tar-out in '[0,1)]],1,0)</f>
        <v>1</v>
      </c>
      <c r="V29">
        <f>IF(Table1[[#This Row],[tar-out in '[1,2)]],1,0)</f>
        <v>0</v>
      </c>
      <c r="W29">
        <f>IF(Table1[[#This Row],[tar-out'[2,5)]],1,0)</f>
        <v>0</v>
      </c>
      <c r="X29">
        <f>IF(Table1[[#This Row],[tar-out in '[5, 10)]],1,0)</f>
        <v>0</v>
      </c>
      <c r="Y29">
        <f>IF(Table1[[#This Row],[tar-out in '[10,20)]],1,0)</f>
        <v>0</v>
      </c>
      <c r="Z29">
        <f>IF(Table1[[#This Row],[tar-out in '[20, 10000)]],1,0)</f>
        <v>0</v>
      </c>
    </row>
    <row r="30" spans="1:26" x14ac:dyDescent="0.25">
      <c r="A30">
        <v>21</v>
      </c>
      <c r="B30">
        <v>200</v>
      </c>
      <c r="C30">
        <v>6.28571428571429</v>
      </c>
      <c r="D30">
        <v>2</v>
      </c>
      <c r="E30">
        <v>464</v>
      </c>
      <c r="F30">
        <v>3</v>
      </c>
      <c r="G30">
        <v>3.9261536598205602</v>
      </c>
      <c r="H30">
        <f>Table1[[#This Row],[target]]-Table1[[#This Row],[output]]</f>
        <v>-0.92615365982056019</v>
      </c>
      <c r="I30">
        <f>Table1[[#This Row],[tar-out]]*Table1[[#This Row],[tar-out]]</f>
        <v>0.8577606015990179</v>
      </c>
      <c r="J30" t="b">
        <f>AND(ABS(Table1[[#This Row],[tar-out]])&gt;=$J$1,ABS(Table1[[#This Row],[tar-out]])&lt;$K$1)</f>
        <v>1</v>
      </c>
      <c r="K30" t="b">
        <f>AND(ABS(Table1[[#This Row],[tar-out]])&gt;=$K$1,ABS(Table1[[#This Row],[tar-out]])&lt;$L$1)</f>
        <v>0</v>
      </c>
      <c r="L30" t="b">
        <f>AND(ABS(Table1[[#This Row],[tar-out]])&gt;=$L$1,ABS(Table1[[#This Row],[tar-out]])&lt;$M$1)</f>
        <v>0</v>
      </c>
      <c r="M30" t="b">
        <f>AND(ABS(Table1[[#This Row],[tar-out]])&gt;=$M$1,ABS(Table1[[#This Row],[tar-out]])&lt;$N$1)</f>
        <v>0</v>
      </c>
      <c r="N30" t="b">
        <f>AND(ABS(Table1[[#This Row],[tar-out]])&gt;=$N$1,ABS(Table1[[#This Row],[tar-out]])&lt;$O$1)</f>
        <v>0</v>
      </c>
      <c r="O30" t="b">
        <f>AND(ABS(Table1[[#This Row],[tar-out]])&gt;=$O$1,ABS(Table1[[#This Row],[tar-out]])&lt;$P$1)</f>
        <v>0</v>
      </c>
      <c r="P30" s="1">
        <f>ROUND(Table1[[#This Row],[tar-out]],0)</f>
        <v>-1</v>
      </c>
      <c r="Q30" s="3">
        <v>28</v>
      </c>
      <c r="U30">
        <f>IF(Table1[[#This Row],[tar-out in '[0,1)]],1,0)</f>
        <v>1</v>
      </c>
      <c r="V30">
        <f>IF(Table1[[#This Row],[tar-out in '[1,2)]],1,0)</f>
        <v>0</v>
      </c>
      <c r="W30">
        <f>IF(Table1[[#This Row],[tar-out'[2,5)]],1,0)</f>
        <v>0</v>
      </c>
      <c r="X30">
        <f>IF(Table1[[#This Row],[tar-out in '[5, 10)]],1,0)</f>
        <v>0</v>
      </c>
      <c r="Y30">
        <f>IF(Table1[[#This Row],[tar-out in '[10,20)]],1,0)</f>
        <v>0</v>
      </c>
      <c r="Z30">
        <f>IF(Table1[[#This Row],[tar-out in '[20, 10000)]],1,0)</f>
        <v>0</v>
      </c>
    </row>
    <row r="31" spans="1:26" x14ac:dyDescent="0.25">
      <c r="A31">
        <v>21</v>
      </c>
      <c r="B31">
        <v>200</v>
      </c>
      <c r="C31">
        <v>6.28571428571429</v>
      </c>
      <c r="D31">
        <v>2</v>
      </c>
      <c r="E31">
        <v>203</v>
      </c>
      <c r="F31">
        <v>3</v>
      </c>
      <c r="G31">
        <v>3.9005880355835001</v>
      </c>
      <c r="H31">
        <f>Table1[[#This Row],[target]]-Table1[[#This Row],[output]]</f>
        <v>-0.90058803558350009</v>
      </c>
      <c r="I31">
        <f>Table1[[#This Row],[tar-out]]*Table1[[#This Row],[tar-out]]</f>
        <v>0.81105880983614764</v>
      </c>
      <c r="J31" t="b">
        <f>AND(ABS(Table1[[#This Row],[tar-out]])&gt;=$J$1,ABS(Table1[[#This Row],[tar-out]])&lt;$K$1)</f>
        <v>1</v>
      </c>
      <c r="K31" t="b">
        <f>AND(ABS(Table1[[#This Row],[tar-out]])&gt;=$K$1,ABS(Table1[[#This Row],[tar-out]])&lt;$L$1)</f>
        <v>0</v>
      </c>
      <c r="L31" t="b">
        <f>AND(ABS(Table1[[#This Row],[tar-out]])&gt;=$L$1,ABS(Table1[[#This Row],[tar-out]])&lt;$M$1)</f>
        <v>0</v>
      </c>
      <c r="M31" t="b">
        <f>AND(ABS(Table1[[#This Row],[tar-out]])&gt;=$M$1,ABS(Table1[[#This Row],[tar-out]])&lt;$N$1)</f>
        <v>0</v>
      </c>
      <c r="N31" t="b">
        <f>AND(ABS(Table1[[#This Row],[tar-out]])&gt;=$N$1,ABS(Table1[[#This Row],[tar-out]])&lt;$O$1)</f>
        <v>0</v>
      </c>
      <c r="O31" t="b">
        <f>AND(ABS(Table1[[#This Row],[tar-out]])&gt;=$O$1,ABS(Table1[[#This Row],[tar-out]])&lt;$P$1)</f>
        <v>0</v>
      </c>
      <c r="P31" s="1">
        <f>ROUND(Table1[[#This Row],[tar-out]],0)</f>
        <v>-1</v>
      </c>
      <c r="Q31" s="2">
        <v>29</v>
      </c>
      <c r="U31">
        <f>IF(Table1[[#This Row],[tar-out in '[0,1)]],1,0)</f>
        <v>1</v>
      </c>
      <c r="V31">
        <f>IF(Table1[[#This Row],[tar-out in '[1,2)]],1,0)</f>
        <v>0</v>
      </c>
      <c r="W31">
        <f>IF(Table1[[#This Row],[tar-out'[2,5)]],1,0)</f>
        <v>0</v>
      </c>
      <c r="X31">
        <f>IF(Table1[[#This Row],[tar-out in '[5, 10)]],1,0)</f>
        <v>0</v>
      </c>
      <c r="Y31">
        <f>IF(Table1[[#This Row],[tar-out in '[10,20)]],1,0)</f>
        <v>0</v>
      </c>
      <c r="Z31">
        <f>IF(Table1[[#This Row],[tar-out in '[20, 10000)]],1,0)</f>
        <v>0</v>
      </c>
    </row>
    <row r="32" spans="1:26" x14ac:dyDescent="0.25">
      <c r="A32">
        <v>21</v>
      </c>
      <c r="B32">
        <v>200</v>
      </c>
      <c r="C32">
        <v>6.28571428571429</v>
      </c>
      <c r="D32">
        <v>2</v>
      </c>
      <c r="E32">
        <v>7</v>
      </c>
      <c r="F32">
        <v>3</v>
      </c>
      <c r="G32">
        <v>3.8106522560119598</v>
      </c>
      <c r="H32">
        <f>Table1[[#This Row],[target]]-Table1[[#This Row],[output]]</f>
        <v>-0.81065225601195978</v>
      </c>
      <c r="I32">
        <f>Table1[[#This Row],[tar-out]]*Table1[[#This Row],[tar-out]]</f>
        <v>0.65715708017728003</v>
      </c>
      <c r="J32" t="b">
        <f>AND(ABS(Table1[[#This Row],[tar-out]])&gt;=$J$1,ABS(Table1[[#This Row],[tar-out]])&lt;$K$1)</f>
        <v>1</v>
      </c>
      <c r="K32" t="b">
        <f>AND(ABS(Table1[[#This Row],[tar-out]])&gt;=$K$1,ABS(Table1[[#This Row],[tar-out]])&lt;$L$1)</f>
        <v>0</v>
      </c>
      <c r="L32" t="b">
        <f>AND(ABS(Table1[[#This Row],[tar-out]])&gt;=$L$1,ABS(Table1[[#This Row],[tar-out]])&lt;$M$1)</f>
        <v>0</v>
      </c>
      <c r="M32" t="b">
        <f>AND(ABS(Table1[[#This Row],[tar-out]])&gt;=$M$1,ABS(Table1[[#This Row],[tar-out]])&lt;$N$1)</f>
        <v>0</v>
      </c>
      <c r="N32" t="b">
        <f>AND(ABS(Table1[[#This Row],[tar-out]])&gt;=$N$1,ABS(Table1[[#This Row],[tar-out]])&lt;$O$1)</f>
        <v>0</v>
      </c>
      <c r="O32" t="b">
        <f>AND(ABS(Table1[[#This Row],[tar-out]])&gt;=$O$1,ABS(Table1[[#This Row],[tar-out]])&lt;$P$1)</f>
        <v>0</v>
      </c>
      <c r="P32" s="1">
        <f>ROUND(Table1[[#This Row],[tar-out]],0)</f>
        <v>-1</v>
      </c>
      <c r="Q32" s="3">
        <v>30</v>
      </c>
      <c r="U32">
        <f>IF(Table1[[#This Row],[tar-out in '[0,1)]],1,0)</f>
        <v>1</v>
      </c>
      <c r="V32">
        <f>IF(Table1[[#This Row],[tar-out in '[1,2)]],1,0)</f>
        <v>0</v>
      </c>
      <c r="W32">
        <f>IF(Table1[[#This Row],[tar-out'[2,5)]],1,0)</f>
        <v>0</v>
      </c>
      <c r="X32">
        <f>IF(Table1[[#This Row],[tar-out in '[5, 10)]],1,0)</f>
        <v>0</v>
      </c>
      <c r="Y32">
        <f>IF(Table1[[#This Row],[tar-out in '[10,20)]],1,0)</f>
        <v>0</v>
      </c>
      <c r="Z32">
        <f>IF(Table1[[#This Row],[tar-out in '[20, 10000)]],1,0)</f>
        <v>0</v>
      </c>
    </row>
    <row r="33" spans="1:26" x14ac:dyDescent="0.25">
      <c r="A33">
        <v>21</v>
      </c>
      <c r="B33">
        <v>200</v>
      </c>
      <c r="C33">
        <v>6.28571428571429</v>
      </c>
      <c r="D33">
        <v>2</v>
      </c>
      <c r="E33">
        <v>124</v>
      </c>
      <c r="F33">
        <v>3</v>
      </c>
      <c r="G33">
        <v>3.8849451541900599</v>
      </c>
      <c r="H33">
        <f>Table1[[#This Row],[target]]-Table1[[#This Row],[output]]</f>
        <v>-0.88494515419005992</v>
      </c>
      <c r="I33">
        <f>Table1[[#This Row],[tar-out]]*Table1[[#This Row],[tar-out]]</f>
        <v>0.78312792592446889</v>
      </c>
      <c r="J33" t="b">
        <f>AND(ABS(Table1[[#This Row],[tar-out]])&gt;=$J$1,ABS(Table1[[#This Row],[tar-out]])&lt;$K$1)</f>
        <v>1</v>
      </c>
      <c r="K33" t="b">
        <f>AND(ABS(Table1[[#This Row],[tar-out]])&gt;=$K$1,ABS(Table1[[#This Row],[tar-out]])&lt;$L$1)</f>
        <v>0</v>
      </c>
      <c r="L33" t="b">
        <f>AND(ABS(Table1[[#This Row],[tar-out]])&gt;=$L$1,ABS(Table1[[#This Row],[tar-out]])&lt;$M$1)</f>
        <v>0</v>
      </c>
      <c r="M33" t="b">
        <f>AND(ABS(Table1[[#This Row],[tar-out]])&gt;=$M$1,ABS(Table1[[#This Row],[tar-out]])&lt;$N$1)</f>
        <v>0</v>
      </c>
      <c r="N33" t="b">
        <f>AND(ABS(Table1[[#This Row],[tar-out]])&gt;=$N$1,ABS(Table1[[#This Row],[tar-out]])&lt;$O$1)</f>
        <v>0</v>
      </c>
      <c r="O33" t="b">
        <f>AND(ABS(Table1[[#This Row],[tar-out]])&gt;=$O$1,ABS(Table1[[#This Row],[tar-out]])&lt;$P$1)</f>
        <v>0</v>
      </c>
      <c r="P33" s="1">
        <f>ROUND(Table1[[#This Row],[tar-out]],0)</f>
        <v>-1</v>
      </c>
      <c r="Q33" s="2">
        <v>31</v>
      </c>
      <c r="U33">
        <f>IF(Table1[[#This Row],[tar-out in '[0,1)]],1,0)</f>
        <v>1</v>
      </c>
      <c r="V33">
        <f>IF(Table1[[#This Row],[tar-out in '[1,2)]],1,0)</f>
        <v>0</v>
      </c>
      <c r="W33">
        <f>IF(Table1[[#This Row],[tar-out'[2,5)]],1,0)</f>
        <v>0</v>
      </c>
      <c r="X33">
        <f>IF(Table1[[#This Row],[tar-out in '[5, 10)]],1,0)</f>
        <v>0</v>
      </c>
      <c r="Y33">
        <f>IF(Table1[[#This Row],[tar-out in '[10,20)]],1,0)</f>
        <v>0</v>
      </c>
      <c r="Z33">
        <f>IF(Table1[[#This Row],[tar-out in '[20, 10000)]],1,0)</f>
        <v>0</v>
      </c>
    </row>
    <row r="34" spans="1:26" x14ac:dyDescent="0.25">
      <c r="A34">
        <v>21</v>
      </c>
      <c r="B34">
        <v>200</v>
      </c>
      <c r="C34">
        <v>6.28571428571429</v>
      </c>
      <c r="D34">
        <v>2</v>
      </c>
      <c r="E34">
        <v>202</v>
      </c>
      <c r="F34">
        <v>3</v>
      </c>
      <c r="G34">
        <v>3.9004919528961199</v>
      </c>
      <c r="H34">
        <f>Table1[[#This Row],[target]]-Table1[[#This Row],[output]]</f>
        <v>-0.90049195289611994</v>
      </c>
      <c r="I34">
        <f>Table1[[#This Row],[tar-out]]*Table1[[#This Row],[tar-out]]</f>
        <v>0.81088575723066791</v>
      </c>
      <c r="J34" t="b">
        <f>AND(ABS(Table1[[#This Row],[tar-out]])&gt;=$J$1,ABS(Table1[[#This Row],[tar-out]])&lt;$K$1)</f>
        <v>1</v>
      </c>
      <c r="K34" t="b">
        <f>AND(ABS(Table1[[#This Row],[tar-out]])&gt;=$K$1,ABS(Table1[[#This Row],[tar-out]])&lt;$L$1)</f>
        <v>0</v>
      </c>
      <c r="L34" t="b">
        <f>AND(ABS(Table1[[#This Row],[tar-out]])&gt;=$L$1,ABS(Table1[[#This Row],[tar-out]])&lt;$M$1)</f>
        <v>0</v>
      </c>
      <c r="M34" t="b">
        <f>AND(ABS(Table1[[#This Row],[tar-out]])&gt;=$M$1,ABS(Table1[[#This Row],[tar-out]])&lt;$N$1)</f>
        <v>0</v>
      </c>
      <c r="N34" t="b">
        <f>AND(ABS(Table1[[#This Row],[tar-out]])&gt;=$N$1,ABS(Table1[[#This Row],[tar-out]])&lt;$O$1)</f>
        <v>0</v>
      </c>
      <c r="O34" t="b">
        <f>AND(ABS(Table1[[#This Row],[tar-out]])&gt;=$O$1,ABS(Table1[[#This Row],[tar-out]])&lt;$P$1)</f>
        <v>0</v>
      </c>
      <c r="P34" s="1">
        <f>ROUND(Table1[[#This Row],[tar-out]],0)</f>
        <v>-1</v>
      </c>
      <c r="Q34" s="3">
        <v>32</v>
      </c>
      <c r="U34">
        <f>IF(Table1[[#This Row],[tar-out in '[0,1)]],1,0)</f>
        <v>1</v>
      </c>
      <c r="V34">
        <f>IF(Table1[[#This Row],[tar-out in '[1,2)]],1,0)</f>
        <v>0</v>
      </c>
      <c r="W34">
        <f>IF(Table1[[#This Row],[tar-out'[2,5)]],1,0)</f>
        <v>0</v>
      </c>
      <c r="X34">
        <f>IF(Table1[[#This Row],[tar-out in '[5, 10)]],1,0)</f>
        <v>0</v>
      </c>
      <c r="Y34">
        <f>IF(Table1[[#This Row],[tar-out in '[10,20)]],1,0)</f>
        <v>0</v>
      </c>
      <c r="Z34">
        <f>IF(Table1[[#This Row],[tar-out in '[20, 10000)]],1,0)</f>
        <v>0</v>
      </c>
    </row>
    <row r="35" spans="1:26" x14ac:dyDescent="0.25">
      <c r="A35">
        <v>21</v>
      </c>
      <c r="B35">
        <v>200</v>
      </c>
      <c r="C35">
        <v>6.28571428571429</v>
      </c>
      <c r="D35">
        <v>2</v>
      </c>
      <c r="E35">
        <v>164</v>
      </c>
      <c r="F35">
        <v>3</v>
      </c>
      <c r="G35">
        <v>3.89502000808716</v>
      </c>
      <c r="H35">
        <f>Table1[[#This Row],[target]]-Table1[[#This Row],[output]]</f>
        <v>-0.89502000808715998</v>
      </c>
      <c r="I35">
        <f>Table1[[#This Row],[tar-out]]*Table1[[#This Row],[tar-out]]</f>
        <v>0.80106081487633995</v>
      </c>
      <c r="J35" t="b">
        <f>AND(ABS(Table1[[#This Row],[tar-out]])&gt;=$J$1,ABS(Table1[[#This Row],[tar-out]])&lt;$K$1)</f>
        <v>1</v>
      </c>
      <c r="K35" t="b">
        <f>AND(ABS(Table1[[#This Row],[tar-out]])&gt;=$K$1,ABS(Table1[[#This Row],[tar-out]])&lt;$L$1)</f>
        <v>0</v>
      </c>
      <c r="L35" t="b">
        <f>AND(ABS(Table1[[#This Row],[tar-out]])&gt;=$L$1,ABS(Table1[[#This Row],[tar-out]])&lt;$M$1)</f>
        <v>0</v>
      </c>
      <c r="M35" t="b">
        <f>AND(ABS(Table1[[#This Row],[tar-out]])&gt;=$M$1,ABS(Table1[[#This Row],[tar-out]])&lt;$N$1)</f>
        <v>0</v>
      </c>
      <c r="N35" t="b">
        <f>AND(ABS(Table1[[#This Row],[tar-out]])&gt;=$N$1,ABS(Table1[[#This Row],[tar-out]])&lt;$O$1)</f>
        <v>0</v>
      </c>
      <c r="O35" t="b">
        <f>AND(ABS(Table1[[#This Row],[tar-out]])&gt;=$O$1,ABS(Table1[[#This Row],[tar-out]])&lt;$P$1)</f>
        <v>0</v>
      </c>
      <c r="P35" s="1">
        <f>ROUND(Table1[[#This Row],[tar-out]],0)</f>
        <v>-1</v>
      </c>
      <c r="Q35" s="2">
        <v>33</v>
      </c>
      <c r="U35">
        <f>IF(Table1[[#This Row],[tar-out in '[0,1)]],1,0)</f>
        <v>1</v>
      </c>
      <c r="V35">
        <f>IF(Table1[[#This Row],[tar-out in '[1,2)]],1,0)</f>
        <v>0</v>
      </c>
      <c r="W35">
        <f>IF(Table1[[#This Row],[tar-out'[2,5)]],1,0)</f>
        <v>0</v>
      </c>
      <c r="X35">
        <f>IF(Table1[[#This Row],[tar-out in '[5, 10)]],1,0)</f>
        <v>0</v>
      </c>
      <c r="Y35">
        <f>IF(Table1[[#This Row],[tar-out in '[10,20)]],1,0)</f>
        <v>0</v>
      </c>
      <c r="Z35">
        <f>IF(Table1[[#This Row],[tar-out in '[20, 10000)]],1,0)</f>
        <v>0</v>
      </c>
    </row>
    <row r="36" spans="1:26" x14ac:dyDescent="0.25">
      <c r="A36">
        <v>21</v>
      </c>
      <c r="B36">
        <v>200</v>
      </c>
      <c r="C36">
        <v>6.28571428571429</v>
      </c>
      <c r="D36">
        <v>2</v>
      </c>
      <c r="E36">
        <v>327</v>
      </c>
      <c r="F36">
        <v>3</v>
      </c>
      <c r="G36">
        <v>3.9124906063079798</v>
      </c>
      <c r="H36">
        <f>Table1[[#This Row],[target]]-Table1[[#This Row],[output]]</f>
        <v>-0.91249060630797985</v>
      </c>
      <c r="I36">
        <f>Table1[[#This Row],[tar-out]]*Table1[[#This Row],[tar-out]]</f>
        <v>0.83263910660030471</v>
      </c>
      <c r="J36" t="b">
        <f>AND(ABS(Table1[[#This Row],[tar-out]])&gt;=$J$1,ABS(Table1[[#This Row],[tar-out]])&lt;$K$1)</f>
        <v>1</v>
      </c>
      <c r="K36" t="b">
        <f>AND(ABS(Table1[[#This Row],[tar-out]])&gt;=$K$1,ABS(Table1[[#This Row],[tar-out]])&lt;$L$1)</f>
        <v>0</v>
      </c>
      <c r="L36" t="b">
        <f>AND(ABS(Table1[[#This Row],[tar-out]])&gt;=$L$1,ABS(Table1[[#This Row],[tar-out]])&lt;$M$1)</f>
        <v>0</v>
      </c>
      <c r="M36" t="b">
        <f>AND(ABS(Table1[[#This Row],[tar-out]])&gt;=$M$1,ABS(Table1[[#This Row],[tar-out]])&lt;$N$1)</f>
        <v>0</v>
      </c>
      <c r="N36" t="b">
        <f>AND(ABS(Table1[[#This Row],[tar-out]])&gt;=$N$1,ABS(Table1[[#This Row],[tar-out]])&lt;$O$1)</f>
        <v>0</v>
      </c>
      <c r="O36" t="b">
        <f>AND(ABS(Table1[[#This Row],[tar-out]])&gt;=$O$1,ABS(Table1[[#This Row],[tar-out]])&lt;$P$1)</f>
        <v>0</v>
      </c>
      <c r="P36" s="1">
        <f>ROUND(Table1[[#This Row],[tar-out]],0)</f>
        <v>-1</v>
      </c>
      <c r="Q36" s="3">
        <v>34</v>
      </c>
      <c r="U36">
        <f>IF(Table1[[#This Row],[tar-out in '[0,1)]],1,0)</f>
        <v>1</v>
      </c>
      <c r="V36">
        <f>IF(Table1[[#This Row],[tar-out in '[1,2)]],1,0)</f>
        <v>0</v>
      </c>
      <c r="W36">
        <f>IF(Table1[[#This Row],[tar-out'[2,5)]],1,0)</f>
        <v>0</v>
      </c>
      <c r="X36">
        <f>IF(Table1[[#This Row],[tar-out in '[5, 10)]],1,0)</f>
        <v>0</v>
      </c>
      <c r="Y36">
        <f>IF(Table1[[#This Row],[tar-out in '[10,20)]],1,0)</f>
        <v>0</v>
      </c>
      <c r="Z36">
        <f>IF(Table1[[#This Row],[tar-out in '[20, 10000)]],1,0)</f>
        <v>0</v>
      </c>
    </row>
    <row r="37" spans="1:26" x14ac:dyDescent="0.25">
      <c r="A37">
        <v>21</v>
      </c>
      <c r="B37">
        <v>200</v>
      </c>
      <c r="C37">
        <v>6.28571428571429</v>
      </c>
      <c r="D37">
        <v>2</v>
      </c>
      <c r="E37">
        <v>292</v>
      </c>
      <c r="F37">
        <v>3</v>
      </c>
      <c r="G37">
        <v>3.9091310501098602</v>
      </c>
      <c r="H37">
        <f>Table1[[#This Row],[target]]-Table1[[#This Row],[output]]</f>
        <v>-0.90913105010986017</v>
      </c>
      <c r="I37">
        <f>Table1[[#This Row],[tar-out]]*Table1[[#This Row],[tar-out]]</f>
        <v>0.82651926627385708</v>
      </c>
      <c r="J37" t="b">
        <f>AND(ABS(Table1[[#This Row],[tar-out]])&gt;=$J$1,ABS(Table1[[#This Row],[tar-out]])&lt;$K$1)</f>
        <v>1</v>
      </c>
      <c r="K37" t="b">
        <f>AND(ABS(Table1[[#This Row],[tar-out]])&gt;=$K$1,ABS(Table1[[#This Row],[tar-out]])&lt;$L$1)</f>
        <v>0</v>
      </c>
      <c r="L37" t="b">
        <f>AND(ABS(Table1[[#This Row],[tar-out]])&gt;=$L$1,ABS(Table1[[#This Row],[tar-out]])&lt;$M$1)</f>
        <v>0</v>
      </c>
      <c r="M37" t="b">
        <f>AND(ABS(Table1[[#This Row],[tar-out]])&gt;=$M$1,ABS(Table1[[#This Row],[tar-out]])&lt;$N$1)</f>
        <v>0</v>
      </c>
      <c r="N37" t="b">
        <f>AND(ABS(Table1[[#This Row],[tar-out]])&gt;=$N$1,ABS(Table1[[#This Row],[tar-out]])&lt;$O$1)</f>
        <v>0</v>
      </c>
      <c r="O37" t="b">
        <f>AND(ABS(Table1[[#This Row],[tar-out]])&gt;=$O$1,ABS(Table1[[#This Row],[tar-out]])&lt;$P$1)</f>
        <v>0</v>
      </c>
      <c r="P37" s="1">
        <f>ROUND(Table1[[#This Row],[tar-out]],0)</f>
        <v>-1</v>
      </c>
      <c r="Q37" s="2">
        <v>35</v>
      </c>
      <c r="U37">
        <f>IF(Table1[[#This Row],[tar-out in '[0,1)]],1,0)</f>
        <v>1</v>
      </c>
      <c r="V37">
        <f>IF(Table1[[#This Row],[tar-out in '[1,2)]],1,0)</f>
        <v>0</v>
      </c>
      <c r="W37">
        <f>IF(Table1[[#This Row],[tar-out'[2,5)]],1,0)</f>
        <v>0</v>
      </c>
      <c r="X37">
        <f>IF(Table1[[#This Row],[tar-out in '[5, 10)]],1,0)</f>
        <v>0</v>
      </c>
      <c r="Y37">
        <f>IF(Table1[[#This Row],[tar-out in '[10,20)]],1,0)</f>
        <v>0</v>
      </c>
      <c r="Z37">
        <f>IF(Table1[[#This Row],[tar-out in '[20, 10000)]],1,0)</f>
        <v>0</v>
      </c>
    </row>
    <row r="38" spans="1:26" x14ac:dyDescent="0.25">
      <c r="A38">
        <v>21</v>
      </c>
      <c r="B38">
        <v>200</v>
      </c>
      <c r="C38">
        <v>6.28571428571429</v>
      </c>
      <c r="D38">
        <v>2</v>
      </c>
      <c r="E38">
        <v>84</v>
      </c>
      <c r="F38">
        <v>3</v>
      </c>
      <c r="G38">
        <v>3.87187719345093</v>
      </c>
      <c r="H38">
        <f>Table1[[#This Row],[target]]-Table1[[#This Row],[output]]</f>
        <v>-0.87187719345092995</v>
      </c>
      <c r="I38">
        <f>Table1[[#This Row],[tar-out]]*Table1[[#This Row],[tar-out]]</f>
        <v>0.76016984045987035</v>
      </c>
      <c r="J38" t="b">
        <f>AND(ABS(Table1[[#This Row],[tar-out]])&gt;=$J$1,ABS(Table1[[#This Row],[tar-out]])&lt;$K$1)</f>
        <v>1</v>
      </c>
      <c r="K38" t="b">
        <f>AND(ABS(Table1[[#This Row],[tar-out]])&gt;=$K$1,ABS(Table1[[#This Row],[tar-out]])&lt;$L$1)</f>
        <v>0</v>
      </c>
      <c r="L38" t="b">
        <f>AND(ABS(Table1[[#This Row],[tar-out]])&gt;=$L$1,ABS(Table1[[#This Row],[tar-out]])&lt;$M$1)</f>
        <v>0</v>
      </c>
      <c r="M38" t="b">
        <f>AND(ABS(Table1[[#This Row],[tar-out]])&gt;=$M$1,ABS(Table1[[#This Row],[tar-out]])&lt;$N$1)</f>
        <v>0</v>
      </c>
      <c r="N38" t="b">
        <f>AND(ABS(Table1[[#This Row],[tar-out]])&gt;=$N$1,ABS(Table1[[#This Row],[tar-out]])&lt;$O$1)</f>
        <v>0</v>
      </c>
      <c r="O38" t="b">
        <f>AND(ABS(Table1[[#This Row],[tar-out]])&gt;=$O$1,ABS(Table1[[#This Row],[tar-out]])&lt;$P$1)</f>
        <v>0</v>
      </c>
      <c r="P38" s="1">
        <f>ROUND(Table1[[#This Row],[tar-out]],0)</f>
        <v>-1</v>
      </c>
      <c r="Q38" s="3">
        <v>36</v>
      </c>
      <c r="U38">
        <f>IF(Table1[[#This Row],[tar-out in '[0,1)]],1,0)</f>
        <v>1</v>
      </c>
      <c r="V38">
        <f>IF(Table1[[#This Row],[tar-out in '[1,2)]],1,0)</f>
        <v>0</v>
      </c>
      <c r="W38">
        <f>IF(Table1[[#This Row],[tar-out'[2,5)]],1,0)</f>
        <v>0</v>
      </c>
      <c r="X38">
        <f>IF(Table1[[#This Row],[tar-out in '[5, 10)]],1,0)</f>
        <v>0</v>
      </c>
      <c r="Y38">
        <f>IF(Table1[[#This Row],[tar-out in '[10,20)]],1,0)</f>
        <v>0</v>
      </c>
      <c r="Z38">
        <f>IF(Table1[[#This Row],[tar-out in '[20, 10000)]],1,0)</f>
        <v>0</v>
      </c>
    </row>
    <row r="39" spans="1:26" x14ac:dyDescent="0.25">
      <c r="A39">
        <v>21</v>
      </c>
      <c r="B39">
        <v>200</v>
      </c>
      <c r="C39">
        <v>6.28571428571429</v>
      </c>
      <c r="D39">
        <v>2</v>
      </c>
      <c r="E39">
        <v>408</v>
      </c>
      <c r="F39">
        <v>3</v>
      </c>
      <c r="G39">
        <v>3.92026567459106</v>
      </c>
      <c r="H39">
        <f>Table1[[#This Row],[target]]-Table1[[#This Row],[output]]</f>
        <v>-0.92026567459106001</v>
      </c>
      <c r="I39">
        <f>Table1[[#This Row],[tar-out]]*Table1[[#This Row],[tar-out]]</f>
        <v>0.84688891183053872</v>
      </c>
      <c r="J39" t="b">
        <f>AND(ABS(Table1[[#This Row],[tar-out]])&gt;=$J$1,ABS(Table1[[#This Row],[tar-out]])&lt;$K$1)</f>
        <v>1</v>
      </c>
      <c r="K39" t="b">
        <f>AND(ABS(Table1[[#This Row],[tar-out]])&gt;=$K$1,ABS(Table1[[#This Row],[tar-out]])&lt;$L$1)</f>
        <v>0</v>
      </c>
      <c r="L39" t="b">
        <f>AND(ABS(Table1[[#This Row],[tar-out]])&gt;=$L$1,ABS(Table1[[#This Row],[tar-out]])&lt;$M$1)</f>
        <v>0</v>
      </c>
      <c r="M39" t="b">
        <f>AND(ABS(Table1[[#This Row],[tar-out]])&gt;=$M$1,ABS(Table1[[#This Row],[tar-out]])&lt;$N$1)</f>
        <v>0</v>
      </c>
      <c r="N39" t="b">
        <f>AND(ABS(Table1[[#This Row],[tar-out]])&gt;=$N$1,ABS(Table1[[#This Row],[tar-out]])&lt;$O$1)</f>
        <v>0</v>
      </c>
      <c r="O39" t="b">
        <f>AND(ABS(Table1[[#This Row],[tar-out]])&gt;=$O$1,ABS(Table1[[#This Row],[tar-out]])&lt;$P$1)</f>
        <v>0</v>
      </c>
      <c r="P39" s="1">
        <f>ROUND(Table1[[#This Row],[tar-out]],0)</f>
        <v>-1</v>
      </c>
      <c r="Q39" s="2">
        <v>37</v>
      </c>
      <c r="U39">
        <f>IF(Table1[[#This Row],[tar-out in '[0,1)]],1,0)</f>
        <v>1</v>
      </c>
      <c r="V39">
        <f>IF(Table1[[#This Row],[tar-out in '[1,2)]],1,0)</f>
        <v>0</v>
      </c>
      <c r="W39">
        <f>IF(Table1[[#This Row],[tar-out'[2,5)]],1,0)</f>
        <v>0</v>
      </c>
      <c r="X39">
        <f>IF(Table1[[#This Row],[tar-out in '[5, 10)]],1,0)</f>
        <v>0</v>
      </c>
      <c r="Y39">
        <f>IF(Table1[[#This Row],[tar-out in '[10,20)]],1,0)</f>
        <v>0</v>
      </c>
      <c r="Z39">
        <f>IF(Table1[[#This Row],[tar-out in '[20, 10000)]],1,0)</f>
        <v>0</v>
      </c>
    </row>
    <row r="40" spans="1:26" x14ac:dyDescent="0.25">
      <c r="A40">
        <v>21</v>
      </c>
      <c r="B40">
        <v>200</v>
      </c>
      <c r="C40">
        <v>6.28571428571429</v>
      </c>
      <c r="D40">
        <v>2</v>
      </c>
      <c r="E40">
        <v>165</v>
      </c>
      <c r="F40">
        <v>3</v>
      </c>
      <c r="G40">
        <v>3.8952171802520801</v>
      </c>
      <c r="H40">
        <f>Table1[[#This Row],[target]]-Table1[[#This Row],[output]]</f>
        <v>-0.89521718025208008</v>
      </c>
      <c r="I40">
        <f>Table1[[#This Row],[tar-out]]*Table1[[#This Row],[tar-out]]</f>
        <v>0.80141379981848526</v>
      </c>
      <c r="J40" t="b">
        <f>AND(ABS(Table1[[#This Row],[tar-out]])&gt;=$J$1,ABS(Table1[[#This Row],[tar-out]])&lt;$K$1)</f>
        <v>1</v>
      </c>
      <c r="K40" t="b">
        <f>AND(ABS(Table1[[#This Row],[tar-out]])&gt;=$K$1,ABS(Table1[[#This Row],[tar-out]])&lt;$L$1)</f>
        <v>0</v>
      </c>
      <c r="L40" t="b">
        <f>AND(ABS(Table1[[#This Row],[tar-out]])&gt;=$L$1,ABS(Table1[[#This Row],[tar-out]])&lt;$M$1)</f>
        <v>0</v>
      </c>
      <c r="M40" t="b">
        <f>AND(ABS(Table1[[#This Row],[tar-out]])&gt;=$M$1,ABS(Table1[[#This Row],[tar-out]])&lt;$N$1)</f>
        <v>0</v>
      </c>
      <c r="N40" t="b">
        <f>AND(ABS(Table1[[#This Row],[tar-out]])&gt;=$N$1,ABS(Table1[[#This Row],[tar-out]])&lt;$O$1)</f>
        <v>0</v>
      </c>
      <c r="O40" t="b">
        <f>AND(ABS(Table1[[#This Row],[tar-out]])&gt;=$O$1,ABS(Table1[[#This Row],[tar-out]])&lt;$P$1)</f>
        <v>0</v>
      </c>
      <c r="P40" s="1">
        <f>ROUND(Table1[[#This Row],[tar-out]],0)</f>
        <v>-1</v>
      </c>
      <c r="Q40" s="3">
        <v>38</v>
      </c>
      <c r="U40">
        <f>IF(Table1[[#This Row],[tar-out in '[0,1)]],1,0)</f>
        <v>1</v>
      </c>
      <c r="V40">
        <f>IF(Table1[[#This Row],[tar-out in '[1,2)]],1,0)</f>
        <v>0</v>
      </c>
      <c r="W40">
        <f>IF(Table1[[#This Row],[tar-out'[2,5)]],1,0)</f>
        <v>0</v>
      </c>
      <c r="X40">
        <f>IF(Table1[[#This Row],[tar-out in '[5, 10)]],1,0)</f>
        <v>0</v>
      </c>
      <c r="Y40">
        <f>IF(Table1[[#This Row],[tar-out in '[10,20)]],1,0)</f>
        <v>0</v>
      </c>
      <c r="Z40">
        <f>IF(Table1[[#This Row],[tar-out in '[20, 10000)]],1,0)</f>
        <v>0</v>
      </c>
    </row>
    <row r="41" spans="1:26" x14ac:dyDescent="0.25">
      <c r="A41">
        <v>21</v>
      </c>
      <c r="B41">
        <v>200</v>
      </c>
      <c r="C41">
        <v>6.28571428571429</v>
      </c>
      <c r="D41">
        <v>2</v>
      </c>
      <c r="E41">
        <v>130</v>
      </c>
      <c r="F41">
        <v>3</v>
      </c>
      <c r="G41">
        <v>3.8867502212524401</v>
      </c>
      <c r="H41">
        <f>Table1[[#This Row],[target]]-Table1[[#This Row],[output]]</f>
        <v>-0.88675022125244007</v>
      </c>
      <c r="I41">
        <f>Table1[[#This Row],[tar-out]]*Table1[[#This Row],[tar-out]]</f>
        <v>0.78632595489125146</v>
      </c>
      <c r="J41" t="b">
        <f>AND(ABS(Table1[[#This Row],[tar-out]])&gt;=$J$1,ABS(Table1[[#This Row],[tar-out]])&lt;$K$1)</f>
        <v>1</v>
      </c>
      <c r="K41" t="b">
        <f>AND(ABS(Table1[[#This Row],[tar-out]])&gt;=$K$1,ABS(Table1[[#This Row],[tar-out]])&lt;$L$1)</f>
        <v>0</v>
      </c>
      <c r="L41" t="b">
        <f>AND(ABS(Table1[[#This Row],[tar-out]])&gt;=$L$1,ABS(Table1[[#This Row],[tar-out]])&lt;$M$1)</f>
        <v>0</v>
      </c>
      <c r="M41" t="b">
        <f>AND(ABS(Table1[[#This Row],[tar-out]])&gt;=$M$1,ABS(Table1[[#This Row],[tar-out]])&lt;$N$1)</f>
        <v>0</v>
      </c>
      <c r="N41" t="b">
        <f>AND(ABS(Table1[[#This Row],[tar-out]])&gt;=$N$1,ABS(Table1[[#This Row],[tar-out]])&lt;$O$1)</f>
        <v>0</v>
      </c>
      <c r="O41" t="b">
        <f>AND(ABS(Table1[[#This Row],[tar-out]])&gt;=$O$1,ABS(Table1[[#This Row],[tar-out]])&lt;$P$1)</f>
        <v>0</v>
      </c>
      <c r="P41" s="1">
        <f>ROUND(Table1[[#This Row],[tar-out]],0)</f>
        <v>-1</v>
      </c>
      <c r="Q41" s="2">
        <v>39</v>
      </c>
      <c r="U41">
        <f>IF(Table1[[#This Row],[tar-out in '[0,1)]],1,0)</f>
        <v>1</v>
      </c>
      <c r="V41">
        <f>IF(Table1[[#This Row],[tar-out in '[1,2)]],1,0)</f>
        <v>0</v>
      </c>
      <c r="W41">
        <f>IF(Table1[[#This Row],[tar-out'[2,5)]],1,0)</f>
        <v>0</v>
      </c>
      <c r="X41">
        <f>IF(Table1[[#This Row],[tar-out in '[5, 10)]],1,0)</f>
        <v>0</v>
      </c>
      <c r="Y41">
        <f>IF(Table1[[#This Row],[tar-out in '[10,20)]],1,0)</f>
        <v>0</v>
      </c>
      <c r="Z41">
        <f>IF(Table1[[#This Row],[tar-out in '[20, 10000)]],1,0)</f>
        <v>0</v>
      </c>
    </row>
    <row r="42" spans="1:26" x14ac:dyDescent="0.25">
      <c r="A42">
        <v>21</v>
      </c>
      <c r="B42">
        <v>200</v>
      </c>
      <c r="C42">
        <v>6.28571428571429</v>
      </c>
      <c r="D42">
        <v>2</v>
      </c>
      <c r="E42">
        <v>373</v>
      </c>
      <c r="F42">
        <v>3</v>
      </c>
      <c r="G42">
        <v>3.9169061183929399</v>
      </c>
      <c r="H42">
        <f>Table1[[#This Row],[target]]-Table1[[#This Row],[output]]</f>
        <v>-0.9169061183929399</v>
      </c>
      <c r="I42">
        <f>Table1[[#This Row],[tar-out]]*Table1[[#This Row],[tar-out]]</f>
        <v>0.84071682994640795</v>
      </c>
      <c r="J42" t="b">
        <f>AND(ABS(Table1[[#This Row],[tar-out]])&gt;=$J$1,ABS(Table1[[#This Row],[tar-out]])&lt;$K$1)</f>
        <v>1</v>
      </c>
      <c r="K42" t="b">
        <f>AND(ABS(Table1[[#This Row],[tar-out]])&gt;=$K$1,ABS(Table1[[#This Row],[tar-out]])&lt;$L$1)</f>
        <v>0</v>
      </c>
      <c r="L42" t="b">
        <f>AND(ABS(Table1[[#This Row],[tar-out]])&gt;=$L$1,ABS(Table1[[#This Row],[tar-out]])&lt;$M$1)</f>
        <v>0</v>
      </c>
      <c r="M42" t="b">
        <f>AND(ABS(Table1[[#This Row],[tar-out]])&gt;=$M$1,ABS(Table1[[#This Row],[tar-out]])&lt;$N$1)</f>
        <v>0</v>
      </c>
      <c r="N42" t="b">
        <f>AND(ABS(Table1[[#This Row],[tar-out]])&gt;=$N$1,ABS(Table1[[#This Row],[tar-out]])&lt;$O$1)</f>
        <v>0</v>
      </c>
      <c r="O42" t="b">
        <f>AND(ABS(Table1[[#This Row],[tar-out]])&gt;=$O$1,ABS(Table1[[#This Row],[tar-out]])&lt;$P$1)</f>
        <v>0</v>
      </c>
      <c r="P42" s="1">
        <f>ROUND(Table1[[#This Row],[tar-out]],0)</f>
        <v>-1</v>
      </c>
      <c r="Q42" s="3">
        <v>40</v>
      </c>
      <c r="U42">
        <f>IF(Table1[[#This Row],[tar-out in '[0,1)]],1,0)</f>
        <v>1</v>
      </c>
      <c r="V42">
        <f>IF(Table1[[#This Row],[tar-out in '[1,2)]],1,0)</f>
        <v>0</v>
      </c>
      <c r="W42">
        <f>IF(Table1[[#This Row],[tar-out'[2,5)]],1,0)</f>
        <v>0</v>
      </c>
      <c r="X42">
        <f>IF(Table1[[#This Row],[tar-out in '[5, 10)]],1,0)</f>
        <v>0</v>
      </c>
      <c r="Y42">
        <f>IF(Table1[[#This Row],[tar-out in '[10,20)]],1,0)</f>
        <v>0</v>
      </c>
      <c r="Z42">
        <f>IF(Table1[[#This Row],[tar-out in '[20, 10000)]],1,0)</f>
        <v>0</v>
      </c>
    </row>
    <row r="43" spans="1:26" x14ac:dyDescent="0.25">
      <c r="A43">
        <v>21</v>
      </c>
      <c r="B43">
        <v>200</v>
      </c>
      <c r="C43">
        <v>6.28571428571429</v>
      </c>
      <c r="D43">
        <v>2</v>
      </c>
      <c r="E43">
        <v>67</v>
      </c>
      <c r="F43">
        <v>3</v>
      </c>
      <c r="G43">
        <v>3.8584342002868701</v>
      </c>
      <c r="H43">
        <f>Table1[[#This Row],[target]]-Table1[[#This Row],[output]]</f>
        <v>-0.85843420028687012</v>
      </c>
      <c r="I43">
        <f>Table1[[#This Row],[tar-out]]*Table1[[#This Row],[tar-out]]</f>
        <v>0.73690927622215829</v>
      </c>
      <c r="J43" t="b">
        <f>AND(ABS(Table1[[#This Row],[tar-out]])&gt;=$J$1,ABS(Table1[[#This Row],[tar-out]])&lt;$K$1)</f>
        <v>1</v>
      </c>
      <c r="K43" t="b">
        <f>AND(ABS(Table1[[#This Row],[tar-out]])&gt;=$K$1,ABS(Table1[[#This Row],[tar-out]])&lt;$L$1)</f>
        <v>0</v>
      </c>
      <c r="L43" t="b">
        <f>AND(ABS(Table1[[#This Row],[tar-out]])&gt;=$L$1,ABS(Table1[[#This Row],[tar-out]])&lt;$M$1)</f>
        <v>0</v>
      </c>
      <c r="M43" t="b">
        <f>AND(ABS(Table1[[#This Row],[tar-out]])&gt;=$M$1,ABS(Table1[[#This Row],[tar-out]])&lt;$N$1)</f>
        <v>0</v>
      </c>
      <c r="N43" t="b">
        <f>AND(ABS(Table1[[#This Row],[tar-out]])&gt;=$N$1,ABS(Table1[[#This Row],[tar-out]])&lt;$O$1)</f>
        <v>0</v>
      </c>
      <c r="O43" t="b">
        <f>AND(ABS(Table1[[#This Row],[tar-out]])&gt;=$O$1,ABS(Table1[[#This Row],[tar-out]])&lt;$P$1)</f>
        <v>0</v>
      </c>
      <c r="P43" s="1">
        <f>ROUND(Table1[[#This Row],[tar-out]],0)</f>
        <v>-1</v>
      </c>
      <c r="Q43" s="2">
        <v>41</v>
      </c>
      <c r="U43">
        <f>IF(Table1[[#This Row],[tar-out in '[0,1)]],1,0)</f>
        <v>1</v>
      </c>
      <c r="V43">
        <f>IF(Table1[[#This Row],[tar-out in '[1,2)]],1,0)</f>
        <v>0</v>
      </c>
      <c r="W43">
        <f>IF(Table1[[#This Row],[tar-out'[2,5)]],1,0)</f>
        <v>0</v>
      </c>
      <c r="X43">
        <f>IF(Table1[[#This Row],[tar-out in '[5, 10)]],1,0)</f>
        <v>0</v>
      </c>
      <c r="Y43">
        <f>IF(Table1[[#This Row],[tar-out in '[10,20)]],1,0)</f>
        <v>0</v>
      </c>
      <c r="Z43">
        <f>IF(Table1[[#This Row],[tar-out in '[20, 10000)]],1,0)</f>
        <v>0</v>
      </c>
    </row>
    <row r="44" spans="1:26" x14ac:dyDescent="0.25">
      <c r="A44">
        <v>21</v>
      </c>
      <c r="B44">
        <v>200</v>
      </c>
      <c r="C44">
        <v>6.28571428571429</v>
      </c>
      <c r="D44">
        <v>2</v>
      </c>
      <c r="E44">
        <v>259</v>
      </c>
      <c r="F44">
        <v>3</v>
      </c>
      <c r="G44">
        <v>3.9059634208679199</v>
      </c>
      <c r="H44">
        <f>Table1[[#This Row],[target]]-Table1[[#This Row],[output]]</f>
        <v>-0.90596342086791992</v>
      </c>
      <c r="I44">
        <f>Table1[[#This Row],[tar-out]]*Table1[[#This Row],[tar-out]]</f>
        <v>0.8207697199507038</v>
      </c>
      <c r="J44" t="b">
        <f>AND(ABS(Table1[[#This Row],[tar-out]])&gt;=$J$1,ABS(Table1[[#This Row],[tar-out]])&lt;$K$1)</f>
        <v>1</v>
      </c>
      <c r="K44" t="b">
        <f>AND(ABS(Table1[[#This Row],[tar-out]])&gt;=$K$1,ABS(Table1[[#This Row],[tar-out]])&lt;$L$1)</f>
        <v>0</v>
      </c>
      <c r="L44" t="b">
        <f>AND(ABS(Table1[[#This Row],[tar-out]])&gt;=$L$1,ABS(Table1[[#This Row],[tar-out]])&lt;$M$1)</f>
        <v>0</v>
      </c>
      <c r="M44" t="b">
        <f>AND(ABS(Table1[[#This Row],[tar-out]])&gt;=$M$1,ABS(Table1[[#This Row],[tar-out]])&lt;$N$1)</f>
        <v>0</v>
      </c>
      <c r="N44" t="b">
        <f>AND(ABS(Table1[[#This Row],[tar-out]])&gt;=$N$1,ABS(Table1[[#This Row],[tar-out]])&lt;$O$1)</f>
        <v>0</v>
      </c>
      <c r="O44" t="b">
        <f>AND(ABS(Table1[[#This Row],[tar-out]])&gt;=$O$1,ABS(Table1[[#This Row],[tar-out]])&lt;$P$1)</f>
        <v>0</v>
      </c>
      <c r="P44" s="1">
        <f>ROUND(Table1[[#This Row],[tar-out]],0)</f>
        <v>-1</v>
      </c>
      <c r="Q44" s="3">
        <v>42</v>
      </c>
      <c r="U44">
        <f>IF(Table1[[#This Row],[tar-out in '[0,1)]],1,0)</f>
        <v>1</v>
      </c>
      <c r="V44">
        <f>IF(Table1[[#This Row],[tar-out in '[1,2)]],1,0)</f>
        <v>0</v>
      </c>
      <c r="W44">
        <f>IF(Table1[[#This Row],[tar-out'[2,5)]],1,0)</f>
        <v>0</v>
      </c>
      <c r="X44">
        <f>IF(Table1[[#This Row],[tar-out in '[5, 10)]],1,0)</f>
        <v>0</v>
      </c>
      <c r="Y44">
        <f>IF(Table1[[#This Row],[tar-out in '[10,20)]],1,0)</f>
        <v>0</v>
      </c>
      <c r="Z44">
        <f>IF(Table1[[#This Row],[tar-out in '[20, 10000)]],1,0)</f>
        <v>0</v>
      </c>
    </row>
    <row r="45" spans="1:26" x14ac:dyDescent="0.25">
      <c r="A45">
        <v>21</v>
      </c>
      <c r="B45">
        <v>200</v>
      </c>
      <c r="C45">
        <v>6.28571428571429</v>
      </c>
      <c r="D45">
        <v>2</v>
      </c>
      <c r="E45">
        <v>228</v>
      </c>
      <c r="F45">
        <v>3</v>
      </c>
      <c r="G45">
        <v>3.9029877185821502</v>
      </c>
      <c r="H45">
        <f>Table1[[#This Row],[target]]-Table1[[#This Row],[output]]</f>
        <v>-0.90298771858215021</v>
      </c>
      <c r="I45">
        <f>Table1[[#This Row],[tar-out]]*Table1[[#This Row],[tar-out]]</f>
        <v>0.81538681991019646</v>
      </c>
      <c r="J45" t="b">
        <f>AND(ABS(Table1[[#This Row],[tar-out]])&gt;=$J$1,ABS(Table1[[#This Row],[tar-out]])&lt;$K$1)</f>
        <v>1</v>
      </c>
      <c r="K45" t="b">
        <f>AND(ABS(Table1[[#This Row],[tar-out]])&gt;=$K$1,ABS(Table1[[#This Row],[tar-out]])&lt;$L$1)</f>
        <v>0</v>
      </c>
      <c r="L45" t="b">
        <f>AND(ABS(Table1[[#This Row],[tar-out]])&gt;=$L$1,ABS(Table1[[#This Row],[tar-out]])&lt;$M$1)</f>
        <v>0</v>
      </c>
      <c r="M45" t="b">
        <f>AND(ABS(Table1[[#This Row],[tar-out]])&gt;=$M$1,ABS(Table1[[#This Row],[tar-out]])&lt;$N$1)</f>
        <v>0</v>
      </c>
      <c r="N45" t="b">
        <f>AND(ABS(Table1[[#This Row],[tar-out]])&gt;=$N$1,ABS(Table1[[#This Row],[tar-out]])&lt;$O$1)</f>
        <v>0</v>
      </c>
      <c r="O45" t="b">
        <f>AND(ABS(Table1[[#This Row],[tar-out]])&gt;=$O$1,ABS(Table1[[#This Row],[tar-out]])&lt;$P$1)</f>
        <v>0</v>
      </c>
      <c r="P45" s="1">
        <f>ROUND(Table1[[#This Row],[tar-out]],0)</f>
        <v>-1</v>
      </c>
      <c r="Q45" s="2">
        <v>43</v>
      </c>
      <c r="U45">
        <f>IF(Table1[[#This Row],[tar-out in '[0,1)]],1,0)</f>
        <v>1</v>
      </c>
      <c r="V45">
        <f>IF(Table1[[#This Row],[tar-out in '[1,2)]],1,0)</f>
        <v>0</v>
      </c>
      <c r="W45">
        <f>IF(Table1[[#This Row],[tar-out'[2,5)]],1,0)</f>
        <v>0</v>
      </c>
      <c r="X45">
        <f>IF(Table1[[#This Row],[tar-out in '[5, 10)]],1,0)</f>
        <v>0</v>
      </c>
      <c r="Y45">
        <f>IF(Table1[[#This Row],[tar-out in '[10,20)]],1,0)</f>
        <v>0</v>
      </c>
      <c r="Z45">
        <f>IF(Table1[[#This Row],[tar-out in '[20, 10000)]],1,0)</f>
        <v>0</v>
      </c>
    </row>
    <row r="46" spans="1:26" x14ac:dyDescent="0.25">
      <c r="A46">
        <v>21</v>
      </c>
      <c r="B46">
        <v>200</v>
      </c>
      <c r="C46">
        <v>6.28571428571429</v>
      </c>
      <c r="D46">
        <v>2</v>
      </c>
      <c r="E46">
        <v>323</v>
      </c>
      <c r="F46">
        <v>3</v>
      </c>
      <c r="G46">
        <v>3.9121065139770499</v>
      </c>
      <c r="H46">
        <f>Table1[[#This Row],[target]]-Table1[[#This Row],[output]]</f>
        <v>-0.91210651397704989</v>
      </c>
      <c r="I46">
        <f>Table1[[#This Row],[tar-out]]*Table1[[#This Row],[tar-out]]</f>
        <v>0.83193829283936627</v>
      </c>
      <c r="J46" t="b">
        <f>AND(ABS(Table1[[#This Row],[tar-out]])&gt;=$J$1,ABS(Table1[[#This Row],[tar-out]])&lt;$K$1)</f>
        <v>1</v>
      </c>
      <c r="K46" t="b">
        <f>AND(ABS(Table1[[#This Row],[tar-out]])&gt;=$K$1,ABS(Table1[[#This Row],[tar-out]])&lt;$L$1)</f>
        <v>0</v>
      </c>
      <c r="L46" t="b">
        <f>AND(ABS(Table1[[#This Row],[tar-out]])&gt;=$L$1,ABS(Table1[[#This Row],[tar-out]])&lt;$M$1)</f>
        <v>0</v>
      </c>
      <c r="M46" t="b">
        <f>AND(ABS(Table1[[#This Row],[tar-out]])&gt;=$M$1,ABS(Table1[[#This Row],[tar-out]])&lt;$N$1)</f>
        <v>0</v>
      </c>
      <c r="N46" t="b">
        <f>AND(ABS(Table1[[#This Row],[tar-out]])&gt;=$N$1,ABS(Table1[[#This Row],[tar-out]])&lt;$O$1)</f>
        <v>0</v>
      </c>
      <c r="O46" t="b">
        <f>AND(ABS(Table1[[#This Row],[tar-out]])&gt;=$O$1,ABS(Table1[[#This Row],[tar-out]])&lt;$P$1)</f>
        <v>0</v>
      </c>
      <c r="P46" s="1">
        <f>ROUND(Table1[[#This Row],[tar-out]],0)</f>
        <v>-1</v>
      </c>
      <c r="Q46" s="3">
        <v>44</v>
      </c>
      <c r="U46">
        <f>IF(Table1[[#This Row],[tar-out in '[0,1)]],1,0)</f>
        <v>1</v>
      </c>
      <c r="V46">
        <f>IF(Table1[[#This Row],[tar-out in '[1,2)]],1,0)</f>
        <v>0</v>
      </c>
      <c r="W46">
        <f>IF(Table1[[#This Row],[tar-out'[2,5)]],1,0)</f>
        <v>0</v>
      </c>
      <c r="X46">
        <f>IF(Table1[[#This Row],[tar-out in '[5, 10)]],1,0)</f>
        <v>0</v>
      </c>
      <c r="Y46">
        <f>IF(Table1[[#This Row],[tar-out in '[10,20)]],1,0)</f>
        <v>0</v>
      </c>
      <c r="Z46">
        <f>IF(Table1[[#This Row],[tar-out in '[20, 10000)]],1,0)</f>
        <v>0</v>
      </c>
    </row>
    <row r="47" spans="1:26" x14ac:dyDescent="0.25">
      <c r="A47">
        <v>21</v>
      </c>
      <c r="B47">
        <v>200</v>
      </c>
      <c r="C47">
        <v>6.28571428571429</v>
      </c>
      <c r="D47">
        <v>2</v>
      </c>
      <c r="E47">
        <v>131</v>
      </c>
      <c r="F47">
        <v>3</v>
      </c>
      <c r="G47">
        <v>3.8870511054992698</v>
      </c>
      <c r="H47">
        <f>Table1[[#This Row],[target]]-Table1[[#This Row],[output]]</f>
        <v>-0.8870511054992698</v>
      </c>
      <c r="I47">
        <f>Table1[[#This Row],[tar-out]]*Table1[[#This Row],[tar-out]]</f>
        <v>0.78685966376747662</v>
      </c>
      <c r="J47" t="b">
        <f>AND(ABS(Table1[[#This Row],[tar-out]])&gt;=$J$1,ABS(Table1[[#This Row],[tar-out]])&lt;$K$1)</f>
        <v>1</v>
      </c>
      <c r="K47" t="b">
        <f>AND(ABS(Table1[[#This Row],[tar-out]])&gt;=$K$1,ABS(Table1[[#This Row],[tar-out]])&lt;$L$1)</f>
        <v>0</v>
      </c>
      <c r="L47" t="b">
        <f>AND(ABS(Table1[[#This Row],[tar-out]])&gt;=$L$1,ABS(Table1[[#This Row],[tar-out]])&lt;$M$1)</f>
        <v>0</v>
      </c>
      <c r="M47" t="b">
        <f>AND(ABS(Table1[[#This Row],[tar-out]])&gt;=$M$1,ABS(Table1[[#This Row],[tar-out]])&lt;$N$1)</f>
        <v>0</v>
      </c>
      <c r="N47" t="b">
        <f>AND(ABS(Table1[[#This Row],[tar-out]])&gt;=$N$1,ABS(Table1[[#This Row],[tar-out]])&lt;$O$1)</f>
        <v>0</v>
      </c>
      <c r="O47" t="b">
        <f>AND(ABS(Table1[[#This Row],[tar-out]])&gt;=$O$1,ABS(Table1[[#This Row],[tar-out]])&lt;$P$1)</f>
        <v>0</v>
      </c>
      <c r="P47" s="1">
        <f>ROUND(Table1[[#This Row],[tar-out]],0)</f>
        <v>-1</v>
      </c>
      <c r="Q47" s="2">
        <v>45</v>
      </c>
      <c r="U47">
        <f>IF(Table1[[#This Row],[tar-out in '[0,1)]],1,0)</f>
        <v>1</v>
      </c>
      <c r="V47">
        <f>IF(Table1[[#This Row],[tar-out in '[1,2)]],1,0)</f>
        <v>0</v>
      </c>
      <c r="W47">
        <f>IF(Table1[[#This Row],[tar-out'[2,5)]],1,0)</f>
        <v>0</v>
      </c>
      <c r="X47">
        <f>IF(Table1[[#This Row],[tar-out in '[5, 10)]],1,0)</f>
        <v>0</v>
      </c>
      <c r="Y47">
        <f>IF(Table1[[#This Row],[tar-out in '[10,20)]],1,0)</f>
        <v>0</v>
      </c>
      <c r="Z47">
        <f>IF(Table1[[#This Row],[tar-out in '[20, 10000)]],1,0)</f>
        <v>0</v>
      </c>
    </row>
    <row r="48" spans="1:26" x14ac:dyDescent="0.25">
      <c r="A48">
        <v>21</v>
      </c>
      <c r="B48">
        <v>200</v>
      </c>
      <c r="C48">
        <v>6.28571428571429</v>
      </c>
      <c r="D48">
        <v>2</v>
      </c>
      <c r="E48">
        <v>100</v>
      </c>
      <c r="F48">
        <v>3</v>
      </c>
      <c r="G48">
        <v>3.8777239322662398</v>
      </c>
      <c r="H48">
        <f>Table1[[#This Row],[target]]-Table1[[#This Row],[output]]</f>
        <v>-0.87772393226623979</v>
      </c>
      <c r="I48">
        <f>Table1[[#This Row],[tar-out]]*Table1[[#This Row],[tar-out]]</f>
        <v>0.77039930127291067</v>
      </c>
      <c r="J48" t="b">
        <f>AND(ABS(Table1[[#This Row],[tar-out]])&gt;=$J$1,ABS(Table1[[#This Row],[tar-out]])&lt;$K$1)</f>
        <v>1</v>
      </c>
      <c r="K48" t="b">
        <f>AND(ABS(Table1[[#This Row],[tar-out]])&gt;=$K$1,ABS(Table1[[#This Row],[tar-out]])&lt;$L$1)</f>
        <v>0</v>
      </c>
      <c r="L48" t="b">
        <f>AND(ABS(Table1[[#This Row],[tar-out]])&gt;=$L$1,ABS(Table1[[#This Row],[tar-out]])&lt;$M$1)</f>
        <v>0</v>
      </c>
      <c r="M48" t="b">
        <f>AND(ABS(Table1[[#This Row],[tar-out]])&gt;=$M$1,ABS(Table1[[#This Row],[tar-out]])&lt;$N$1)</f>
        <v>0</v>
      </c>
      <c r="N48" t="b">
        <f>AND(ABS(Table1[[#This Row],[tar-out]])&gt;=$N$1,ABS(Table1[[#This Row],[tar-out]])&lt;$O$1)</f>
        <v>0</v>
      </c>
      <c r="O48" t="b">
        <f>AND(ABS(Table1[[#This Row],[tar-out]])&gt;=$O$1,ABS(Table1[[#This Row],[tar-out]])&lt;$P$1)</f>
        <v>0</v>
      </c>
      <c r="P48" s="1">
        <f>ROUND(Table1[[#This Row],[tar-out]],0)</f>
        <v>-1</v>
      </c>
      <c r="Q48" s="3">
        <v>46</v>
      </c>
      <c r="U48">
        <f>IF(Table1[[#This Row],[tar-out in '[0,1)]],1,0)</f>
        <v>1</v>
      </c>
      <c r="V48">
        <f>IF(Table1[[#This Row],[tar-out in '[1,2)]],1,0)</f>
        <v>0</v>
      </c>
      <c r="W48">
        <f>IF(Table1[[#This Row],[tar-out'[2,5)]],1,0)</f>
        <v>0</v>
      </c>
      <c r="X48">
        <f>IF(Table1[[#This Row],[tar-out in '[5, 10)]],1,0)</f>
        <v>0</v>
      </c>
      <c r="Y48">
        <f>IF(Table1[[#This Row],[tar-out in '[10,20)]],1,0)</f>
        <v>0</v>
      </c>
      <c r="Z48">
        <f>IF(Table1[[#This Row],[tar-out in '[20, 10000)]],1,0)</f>
        <v>0</v>
      </c>
    </row>
    <row r="49" spans="1:26" x14ac:dyDescent="0.25">
      <c r="A49">
        <v>21</v>
      </c>
      <c r="B49">
        <v>200</v>
      </c>
      <c r="C49">
        <v>6.28571428571429</v>
      </c>
      <c r="D49">
        <v>2</v>
      </c>
      <c r="E49">
        <v>184</v>
      </c>
      <c r="F49">
        <v>3</v>
      </c>
      <c r="G49">
        <v>3.89876413345337</v>
      </c>
      <c r="H49">
        <f>Table1[[#This Row],[target]]-Table1[[#This Row],[output]]</f>
        <v>-0.89876413345337003</v>
      </c>
      <c r="I49">
        <f>Table1[[#This Row],[tar-out]]*Table1[[#This Row],[tar-out]]</f>
        <v>0.80777696758218709</v>
      </c>
      <c r="J49" t="b">
        <f>AND(ABS(Table1[[#This Row],[tar-out]])&gt;=$J$1,ABS(Table1[[#This Row],[tar-out]])&lt;$K$1)</f>
        <v>1</v>
      </c>
      <c r="K49" t="b">
        <f>AND(ABS(Table1[[#This Row],[tar-out]])&gt;=$K$1,ABS(Table1[[#This Row],[tar-out]])&lt;$L$1)</f>
        <v>0</v>
      </c>
      <c r="L49" t="b">
        <f>AND(ABS(Table1[[#This Row],[tar-out]])&gt;=$L$1,ABS(Table1[[#This Row],[tar-out]])&lt;$M$1)</f>
        <v>0</v>
      </c>
      <c r="M49" t="b">
        <f>AND(ABS(Table1[[#This Row],[tar-out]])&gt;=$M$1,ABS(Table1[[#This Row],[tar-out]])&lt;$N$1)</f>
        <v>0</v>
      </c>
      <c r="N49" t="b">
        <f>AND(ABS(Table1[[#This Row],[tar-out]])&gt;=$N$1,ABS(Table1[[#This Row],[tar-out]])&lt;$O$1)</f>
        <v>0</v>
      </c>
      <c r="O49" t="b">
        <f>AND(ABS(Table1[[#This Row],[tar-out]])&gt;=$O$1,ABS(Table1[[#This Row],[tar-out]])&lt;$P$1)</f>
        <v>0</v>
      </c>
      <c r="P49" s="1">
        <f>ROUND(Table1[[#This Row],[tar-out]],0)</f>
        <v>-1</v>
      </c>
      <c r="Q49" s="2">
        <v>47</v>
      </c>
      <c r="U49">
        <f>IF(Table1[[#This Row],[tar-out in '[0,1)]],1,0)</f>
        <v>1</v>
      </c>
      <c r="V49">
        <f>IF(Table1[[#This Row],[tar-out in '[1,2)]],1,0)</f>
        <v>0</v>
      </c>
      <c r="W49">
        <f>IF(Table1[[#This Row],[tar-out'[2,5)]],1,0)</f>
        <v>0</v>
      </c>
      <c r="X49">
        <f>IF(Table1[[#This Row],[tar-out in '[5, 10)]],1,0)</f>
        <v>0</v>
      </c>
      <c r="Y49">
        <f>IF(Table1[[#This Row],[tar-out in '[10,20)]],1,0)</f>
        <v>0</v>
      </c>
      <c r="Z49">
        <f>IF(Table1[[#This Row],[tar-out in '[20, 10000)]],1,0)</f>
        <v>0</v>
      </c>
    </row>
    <row r="50" spans="1:26" x14ac:dyDescent="0.25">
      <c r="A50">
        <v>21</v>
      </c>
      <c r="B50">
        <v>200</v>
      </c>
      <c r="C50">
        <v>6.28571428571429</v>
      </c>
      <c r="D50">
        <v>2</v>
      </c>
      <c r="E50">
        <v>85</v>
      </c>
      <c r="F50">
        <v>3</v>
      </c>
      <c r="G50">
        <v>3.8723301887512198</v>
      </c>
      <c r="H50">
        <f>Table1[[#This Row],[target]]-Table1[[#This Row],[output]]</f>
        <v>-0.87233018875121981</v>
      </c>
      <c r="I50">
        <f>Table1[[#This Row],[tar-out]]*Table1[[#This Row],[tar-out]]</f>
        <v>0.76095995820673878</v>
      </c>
      <c r="J50" t="b">
        <f>AND(ABS(Table1[[#This Row],[tar-out]])&gt;=$J$1,ABS(Table1[[#This Row],[tar-out]])&lt;$K$1)</f>
        <v>1</v>
      </c>
      <c r="K50" t="b">
        <f>AND(ABS(Table1[[#This Row],[tar-out]])&gt;=$K$1,ABS(Table1[[#This Row],[tar-out]])&lt;$L$1)</f>
        <v>0</v>
      </c>
      <c r="L50" t="b">
        <f>AND(ABS(Table1[[#This Row],[tar-out]])&gt;=$L$1,ABS(Table1[[#This Row],[tar-out]])&lt;$M$1)</f>
        <v>0</v>
      </c>
      <c r="M50" t="b">
        <f>AND(ABS(Table1[[#This Row],[tar-out]])&gt;=$M$1,ABS(Table1[[#This Row],[tar-out]])&lt;$N$1)</f>
        <v>0</v>
      </c>
      <c r="N50" t="b">
        <f>AND(ABS(Table1[[#This Row],[tar-out]])&gt;=$N$1,ABS(Table1[[#This Row],[tar-out]])&lt;$O$1)</f>
        <v>0</v>
      </c>
      <c r="O50" t="b">
        <f>AND(ABS(Table1[[#This Row],[tar-out]])&gt;=$O$1,ABS(Table1[[#This Row],[tar-out]])&lt;$P$1)</f>
        <v>0</v>
      </c>
      <c r="P50" s="1">
        <f>ROUND(Table1[[#This Row],[tar-out]],0)</f>
        <v>-1</v>
      </c>
      <c r="Q50" s="3">
        <v>48</v>
      </c>
      <c r="U50">
        <f>IF(Table1[[#This Row],[tar-out in '[0,1)]],1,0)</f>
        <v>1</v>
      </c>
      <c r="V50">
        <f>IF(Table1[[#This Row],[tar-out in '[1,2)]],1,0)</f>
        <v>0</v>
      </c>
      <c r="W50">
        <f>IF(Table1[[#This Row],[tar-out'[2,5)]],1,0)</f>
        <v>0</v>
      </c>
      <c r="X50">
        <f>IF(Table1[[#This Row],[tar-out in '[5, 10)]],1,0)</f>
        <v>0</v>
      </c>
      <c r="Y50">
        <f>IF(Table1[[#This Row],[tar-out in '[10,20)]],1,0)</f>
        <v>0</v>
      </c>
      <c r="Z50">
        <f>IF(Table1[[#This Row],[tar-out in '[20, 10000)]],1,0)</f>
        <v>0</v>
      </c>
    </row>
    <row r="51" spans="1:26" x14ac:dyDescent="0.25">
      <c r="A51">
        <v>21</v>
      </c>
      <c r="B51">
        <v>200</v>
      </c>
      <c r="C51">
        <v>6.28571428571429</v>
      </c>
      <c r="D51">
        <v>2</v>
      </c>
      <c r="E51">
        <v>148</v>
      </c>
      <c r="F51">
        <v>3</v>
      </c>
      <c r="G51">
        <v>3.8918652534484899</v>
      </c>
      <c r="H51">
        <f>Table1[[#This Row],[target]]-Table1[[#This Row],[output]]</f>
        <v>-0.89186525344848988</v>
      </c>
      <c r="I51">
        <f>Table1[[#This Row],[tar-out]]*Table1[[#This Row],[tar-out]]</f>
        <v>0.79542363030873908</v>
      </c>
      <c r="J51" t="b">
        <f>AND(ABS(Table1[[#This Row],[tar-out]])&gt;=$J$1,ABS(Table1[[#This Row],[tar-out]])&lt;$K$1)</f>
        <v>1</v>
      </c>
      <c r="K51" t="b">
        <f>AND(ABS(Table1[[#This Row],[tar-out]])&gt;=$K$1,ABS(Table1[[#This Row],[tar-out]])&lt;$L$1)</f>
        <v>0</v>
      </c>
      <c r="L51" t="b">
        <f>AND(ABS(Table1[[#This Row],[tar-out]])&gt;=$L$1,ABS(Table1[[#This Row],[tar-out]])&lt;$M$1)</f>
        <v>0</v>
      </c>
      <c r="M51" t="b">
        <f>AND(ABS(Table1[[#This Row],[tar-out]])&gt;=$M$1,ABS(Table1[[#This Row],[tar-out]])&lt;$N$1)</f>
        <v>0</v>
      </c>
      <c r="N51" t="b">
        <f>AND(ABS(Table1[[#This Row],[tar-out]])&gt;=$N$1,ABS(Table1[[#This Row],[tar-out]])&lt;$O$1)</f>
        <v>0</v>
      </c>
      <c r="O51" t="b">
        <f>AND(ABS(Table1[[#This Row],[tar-out]])&gt;=$O$1,ABS(Table1[[#This Row],[tar-out]])&lt;$P$1)</f>
        <v>0</v>
      </c>
      <c r="P51" s="1">
        <f>ROUND(Table1[[#This Row],[tar-out]],0)</f>
        <v>-1</v>
      </c>
      <c r="Q51" s="2">
        <v>49</v>
      </c>
      <c r="U51">
        <f>IF(Table1[[#This Row],[tar-out in '[0,1)]],1,0)</f>
        <v>1</v>
      </c>
      <c r="V51">
        <f>IF(Table1[[#This Row],[tar-out in '[1,2)]],1,0)</f>
        <v>0</v>
      </c>
      <c r="W51">
        <f>IF(Table1[[#This Row],[tar-out'[2,5)]],1,0)</f>
        <v>0</v>
      </c>
      <c r="X51">
        <f>IF(Table1[[#This Row],[tar-out in '[5, 10)]],1,0)</f>
        <v>0</v>
      </c>
      <c r="Y51">
        <f>IF(Table1[[#This Row],[tar-out in '[10,20)]],1,0)</f>
        <v>0</v>
      </c>
      <c r="Z51">
        <f>IF(Table1[[#This Row],[tar-out in '[20, 10000)]],1,0)</f>
        <v>0</v>
      </c>
    </row>
    <row r="52" spans="1:26" x14ac:dyDescent="0.25">
      <c r="A52">
        <v>21</v>
      </c>
      <c r="B52">
        <v>200</v>
      </c>
      <c r="C52">
        <v>6.28571428571429</v>
      </c>
      <c r="D52">
        <v>2</v>
      </c>
      <c r="E52">
        <v>68</v>
      </c>
      <c r="F52">
        <v>3</v>
      </c>
      <c r="G52">
        <v>3.85923051834106</v>
      </c>
      <c r="H52">
        <f>Table1[[#This Row],[target]]-Table1[[#This Row],[output]]</f>
        <v>-0.85923051834106001</v>
      </c>
      <c r="I52">
        <f>Table1[[#This Row],[tar-out]]*Table1[[#This Row],[tar-out]]</f>
        <v>0.73827708364864664</v>
      </c>
      <c r="J52" t="b">
        <f>AND(ABS(Table1[[#This Row],[tar-out]])&gt;=$J$1,ABS(Table1[[#This Row],[tar-out]])&lt;$K$1)</f>
        <v>1</v>
      </c>
      <c r="K52" t="b">
        <f>AND(ABS(Table1[[#This Row],[tar-out]])&gt;=$K$1,ABS(Table1[[#This Row],[tar-out]])&lt;$L$1)</f>
        <v>0</v>
      </c>
      <c r="L52" t="b">
        <f>AND(ABS(Table1[[#This Row],[tar-out]])&gt;=$L$1,ABS(Table1[[#This Row],[tar-out]])&lt;$M$1)</f>
        <v>0</v>
      </c>
      <c r="M52" t="b">
        <f>AND(ABS(Table1[[#This Row],[tar-out]])&gt;=$M$1,ABS(Table1[[#This Row],[tar-out]])&lt;$N$1)</f>
        <v>0</v>
      </c>
      <c r="N52" t="b">
        <f>AND(ABS(Table1[[#This Row],[tar-out]])&gt;=$N$1,ABS(Table1[[#This Row],[tar-out]])&lt;$O$1)</f>
        <v>0</v>
      </c>
      <c r="O52" t="b">
        <f>AND(ABS(Table1[[#This Row],[tar-out]])&gt;=$O$1,ABS(Table1[[#This Row],[tar-out]])&lt;$P$1)</f>
        <v>0</v>
      </c>
      <c r="P52" s="1">
        <f>ROUND(Table1[[#This Row],[tar-out]],0)</f>
        <v>-1</v>
      </c>
      <c r="Q52" s="3">
        <v>50</v>
      </c>
      <c r="U52">
        <f>IF(Table1[[#This Row],[tar-out in '[0,1)]],1,0)</f>
        <v>1</v>
      </c>
      <c r="V52">
        <f>IF(Table1[[#This Row],[tar-out in '[1,2)]],1,0)</f>
        <v>0</v>
      </c>
      <c r="W52">
        <f>IF(Table1[[#This Row],[tar-out'[2,5)]],1,0)</f>
        <v>0</v>
      </c>
      <c r="X52">
        <f>IF(Table1[[#This Row],[tar-out in '[5, 10)]],1,0)</f>
        <v>0</v>
      </c>
      <c r="Y52">
        <f>IF(Table1[[#This Row],[tar-out in '[10,20)]],1,0)</f>
        <v>0</v>
      </c>
      <c r="Z52">
        <f>IF(Table1[[#This Row],[tar-out in '[20, 10000)]],1,0)</f>
        <v>0</v>
      </c>
    </row>
    <row r="53" spans="1:26" x14ac:dyDescent="0.25">
      <c r="A53">
        <v>21</v>
      </c>
      <c r="B53">
        <v>200</v>
      </c>
      <c r="C53">
        <v>6.28571428571429</v>
      </c>
      <c r="D53">
        <v>2</v>
      </c>
      <c r="E53">
        <v>52</v>
      </c>
      <c r="F53">
        <v>3</v>
      </c>
      <c r="G53">
        <v>3.8464887142181401</v>
      </c>
      <c r="H53">
        <f>Table1[[#This Row],[target]]-Table1[[#This Row],[output]]</f>
        <v>-0.84648871421814009</v>
      </c>
      <c r="I53">
        <f>Table1[[#This Row],[tar-out]]*Table1[[#This Row],[tar-out]]</f>
        <v>0.71654314329868007</v>
      </c>
      <c r="J53" t="b">
        <f>AND(ABS(Table1[[#This Row],[tar-out]])&gt;=$J$1,ABS(Table1[[#This Row],[tar-out]])&lt;$K$1)</f>
        <v>1</v>
      </c>
      <c r="K53" t="b">
        <f>AND(ABS(Table1[[#This Row],[tar-out]])&gt;=$K$1,ABS(Table1[[#This Row],[tar-out]])&lt;$L$1)</f>
        <v>0</v>
      </c>
      <c r="L53" t="b">
        <f>AND(ABS(Table1[[#This Row],[tar-out]])&gt;=$L$1,ABS(Table1[[#This Row],[tar-out]])&lt;$M$1)</f>
        <v>0</v>
      </c>
      <c r="M53" t="b">
        <f>AND(ABS(Table1[[#This Row],[tar-out]])&gt;=$M$1,ABS(Table1[[#This Row],[tar-out]])&lt;$N$1)</f>
        <v>0</v>
      </c>
      <c r="N53" t="b">
        <f>AND(ABS(Table1[[#This Row],[tar-out]])&gt;=$N$1,ABS(Table1[[#This Row],[tar-out]])&lt;$O$1)</f>
        <v>0</v>
      </c>
      <c r="O53" t="b">
        <f>AND(ABS(Table1[[#This Row],[tar-out]])&gt;=$O$1,ABS(Table1[[#This Row],[tar-out]])&lt;$P$1)</f>
        <v>0</v>
      </c>
      <c r="P53" s="1">
        <f>ROUND(Table1[[#This Row],[tar-out]],0)</f>
        <v>-1</v>
      </c>
      <c r="Q53" s="2">
        <v>51</v>
      </c>
      <c r="U53">
        <f>IF(Table1[[#This Row],[tar-out in '[0,1)]],1,0)</f>
        <v>1</v>
      </c>
      <c r="V53">
        <f>IF(Table1[[#This Row],[tar-out in '[1,2)]],1,0)</f>
        <v>0</v>
      </c>
      <c r="W53">
        <f>IF(Table1[[#This Row],[tar-out'[2,5)]],1,0)</f>
        <v>0</v>
      </c>
      <c r="X53">
        <f>IF(Table1[[#This Row],[tar-out in '[5, 10)]],1,0)</f>
        <v>0</v>
      </c>
      <c r="Y53">
        <f>IF(Table1[[#This Row],[tar-out in '[10,20)]],1,0)</f>
        <v>0</v>
      </c>
      <c r="Z53">
        <f>IF(Table1[[#This Row],[tar-out in '[20, 10000)]],1,0)</f>
        <v>0</v>
      </c>
    </row>
    <row r="54" spans="1:26" x14ac:dyDescent="0.25">
      <c r="A54">
        <v>21</v>
      </c>
      <c r="B54">
        <v>200</v>
      </c>
      <c r="C54">
        <v>6.28571428571429</v>
      </c>
      <c r="D54">
        <v>2</v>
      </c>
      <c r="E54">
        <v>116</v>
      </c>
      <c r="F54">
        <v>3</v>
      </c>
      <c r="G54">
        <v>3.8825380802154501</v>
      </c>
      <c r="H54">
        <f>Table1[[#This Row],[target]]-Table1[[#This Row],[output]]</f>
        <v>-0.8825380802154501</v>
      </c>
      <c r="I54">
        <f>Table1[[#This Row],[tar-out]]*Table1[[#This Row],[tar-out]]</f>
        <v>0.77887346303037219</v>
      </c>
      <c r="J54" t="b">
        <f>AND(ABS(Table1[[#This Row],[tar-out]])&gt;=$J$1,ABS(Table1[[#This Row],[tar-out]])&lt;$K$1)</f>
        <v>1</v>
      </c>
      <c r="K54" t="b">
        <f>AND(ABS(Table1[[#This Row],[tar-out]])&gt;=$K$1,ABS(Table1[[#This Row],[tar-out]])&lt;$L$1)</f>
        <v>0</v>
      </c>
      <c r="L54" t="b">
        <f>AND(ABS(Table1[[#This Row],[tar-out]])&gt;=$L$1,ABS(Table1[[#This Row],[tar-out]])&lt;$M$1)</f>
        <v>0</v>
      </c>
      <c r="M54" t="b">
        <f>AND(ABS(Table1[[#This Row],[tar-out]])&gt;=$M$1,ABS(Table1[[#This Row],[tar-out]])&lt;$N$1)</f>
        <v>0</v>
      </c>
      <c r="N54" t="b">
        <f>AND(ABS(Table1[[#This Row],[tar-out]])&gt;=$N$1,ABS(Table1[[#This Row],[tar-out]])&lt;$O$1)</f>
        <v>0</v>
      </c>
      <c r="O54" t="b">
        <f>AND(ABS(Table1[[#This Row],[tar-out]])&gt;=$O$1,ABS(Table1[[#This Row],[tar-out]])&lt;$P$1)</f>
        <v>0</v>
      </c>
      <c r="P54" s="1">
        <f>ROUND(Table1[[#This Row],[tar-out]],0)</f>
        <v>-1</v>
      </c>
      <c r="Q54" s="3">
        <v>52</v>
      </c>
      <c r="U54">
        <f>IF(Table1[[#This Row],[tar-out in '[0,1)]],1,0)</f>
        <v>1</v>
      </c>
      <c r="V54">
        <f>IF(Table1[[#This Row],[tar-out in '[1,2)]],1,0)</f>
        <v>0</v>
      </c>
      <c r="W54">
        <f>IF(Table1[[#This Row],[tar-out'[2,5)]],1,0)</f>
        <v>0</v>
      </c>
      <c r="X54">
        <f>IF(Table1[[#This Row],[tar-out in '[5, 10)]],1,0)</f>
        <v>0</v>
      </c>
      <c r="Y54">
        <f>IF(Table1[[#This Row],[tar-out in '[10,20)]],1,0)</f>
        <v>0</v>
      </c>
      <c r="Z54">
        <f>IF(Table1[[#This Row],[tar-out in '[20, 10000)]],1,0)</f>
        <v>0</v>
      </c>
    </row>
    <row r="55" spans="1:26" x14ac:dyDescent="0.25">
      <c r="A55">
        <v>21</v>
      </c>
      <c r="B55">
        <v>200</v>
      </c>
      <c r="C55">
        <v>6.28571428571429</v>
      </c>
      <c r="D55">
        <v>2</v>
      </c>
      <c r="E55">
        <v>199</v>
      </c>
      <c r="F55">
        <v>3</v>
      </c>
      <c r="G55">
        <v>3.9002039432525599</v>
      </c>
      <c r="H55">
        <f>Table1[[#This Row],[target]]-Table1[[#This Row],[output]]</f>
        <v>-0.90020394325255992</v>
      </c>
      <c r="I55">
        <f>Table1[[#This Row],[tar-out]]*Table1[[#This Row],[tar-out]]</f>
        <v>0.81036713944745808</v>
      </c>
      <c r="J55" t="b">
        <f>AND(ABS(Table1[[#This Row],[tar-out]])&gt;=$J$1,ABS(Table1[[#This Row],[tar-out]])&lt;$K$1)</f>
        <v>1</v>
      </c>
      <c r="K55" t="b">
        <f>AND(ABS(Table1[[#This Row],[tar-out]])&gt;=$K$1,ABS(Table1[[#This Row],[tar-out]])&lt;$L$1)</f>
        <v>0</v>
      </c>
      <c r="L55" t="b">
        <f>AND(ABS(Table1[[#This Row],[tar-out]])&gt;=$L$1,ABS(Table1[[#This Row],[tar-out]])&lt;$M$1)</f>
        <v>0</v>
      </c>
      <c r="M55" t="b">
        <f>AND(ABS(Table1[[#This Row],[tar-out]])&gt;=$M$1,ABS(Table1[[#This Row],[tar-out]])&lt;$N$1)</f>
        <v>0</v>
      </c>
      <c r="N55" t="b">
        <f>AND(ABS(Table1[[#This Row],[tar-out]])&gt;=$N$1,ABS(Table1[[#This Row],[tar-out]])&lt;$O$1)</f>
        <v>0</v>
      </c>
      <c r="O55" t="b">
        <f>AND(ABS(Table1[[#This Row],[tar-out]])&gt;=$O$1,ABS(Table1[[#This Row],[tar-out]])&lt;$P$1)</f>
        <v>0</v>
      </c>
      <c r="P55" s="1">
        <f>ROUND(Table1[[#This Row],[tar-out]],0)</f>
        <v>-1</v>
      </c>
      <c r="Q55" s="2">
        <v>53</v>
      </c>
      <c r="U55">
        <f>IF(Table1[[#This Row],[tar-out in '[0,1)]],1,0)</f>
        <v>1</v>
      </c>
      <c r="V55">
        <f>IF(Table1[[#This Row],[tar-out in '[1,2)]],1,0)</f>
        <v>0</v>
      </c>
      <c r="W55">
        <f>IF(Table1[[#This Row],[tar-out'[2,5)]],1,0)</f>
        <v>0</v>
      </c>
      <c r="X55">
        <f>IF(Table1[[#This Row],[tar-out in '[5, 10)]],1,0)</f>
        <v>0</v>
      </c>
      <c r="Y55">
        <f>IF(Table1[[#This Row],[tar-out in '[10,20)]],1,0)</f>
        <v>0</v>
      </c>
      <c r="Z55">
        <f>IF(Table1[[#This Row],[tar-out in '[20, 10000)]],1,0)</f>
        <v>0</v>
      </c>
    </row>
    <row r="56" spans="1:26" x14ac:dyDescent="0.25">
      <c r="A56">
        <v>21</v>
      </c>
      <c r="B56">
        <v>200</v>
      </c>
      <c r="C56">
        <v>6.28571428571429</v>
      </c>
      <c r="D56">
        <v>2</v>
      </c>
      <c r="E56">
        <v>221</v>
      </c>
      <c r="F56">
        <v>3</v>
      </c>
      <c r="G56">
        <v>3.90231561660767</v>
      </c>
      <c r="H56">
        <f>Table1[[#This Row],[target]]-Table1[[#This Row],[output]]</f>
        <v>-0.90231561660767001</v>
      </c>
      <c r="I56">
        <f>Table1[[#This Row],[tar-out]]*Table1[[#This Row],[tar-out]]</f>
        <v>0.81417347197407974</v>
      </c>
      <c r="J56" t="b">
        <f>AND(ABS(Table1[[#This Row],[tar-out]])&gt;=$J$1,ABS(Table1[[#This Row],[tar-out]])&lt;$K$1)</f>
        <v>1</v>
      </c>
      <c r="K56" t="b">
        <f>AND(ABS(Table1[[#This Row],[tar-out]])&gt;=$K$1,ABS(Table1[[#This Row],[tar-out]])&lt;$L$1)</f>
        <v>0</v>
      </c>
      <c r="L56" t="b">
        <f>AND(ABS(Table1[[#This Row],[tar-out]])&gt;=$L$1,ABS(Table1[[#This Row],[tar-out]])&lt;$M$1)</f>
        <v>0</v>
      </c>
      <c r="M56" t="b">
        <f>AND(ABS(Table1[[#This Row],[tar-out]])&gt;=$M$1,ABS(Table1[[#This Row],[tar-out]])&lt;$N$1)</f>
        <v>0</v>
      </c>
      <c r="N56" t="b">
        <f>AND(ABS(Table1[[#This Row],[tar-out]])&gt;=$N$1,ABS(Table1[[#This Row],[tar-out]])&lt;$O$1)</f>
        <v>0</v>
      </c>
      <c r="O56" t="b">
        <f>AND(ABS(Table1[[#This Row],[tar-out]])&gt;=$O$1,ABS(Table1[[#This Row],[tar-out]])&lt;$P$1)</f>
        <v>0</v>
      </c>
      <c r="P56" s="1">
        <f>ROUND(Table1[[#This Row],[tar-out]],0)</f>
        <v>-1</v>
      </c>
      <c r="Q56" s="3">
        <v>54</v>
      </c>
      <c r="U56">
        <f>IF(Table1[[#This Row],[tar-out in '[0,1)]],1,0)</f>
        <v>1</v>
      </c>
      <c r="V56">
        <f>IF(Table1[[#This Row],[tar-out in '[1,2)]],1,0)</f>
        <v>0</v>
      </c>
      <c r="W56">
        <f>IF(Table1[[#This Row],[tar-out'[2,5)]],1,0)</f>
        <v>0</v>
      </c>
      <c r="X56">
        <f>IF(Table1[[#This Row],[tar-out in '[5, 10)]],1,0)</f>
        <v>0</v>
      </c>
      <c r="Y56">
        <f>IF(Table1[[#This Row],[tar-out in '[10,20)]],1,0)</f>
        <v>0</v>
      </c>
      <c r="Z56">
        <f>IF(Table1[[#This Row],[tar-out in '[20, 10000)]],1,0)</f>
        <v>0</v>
      </c>
    </row>
    <row r="57" spans="1:26" x14ac:dyDescent="0.25">
      <c r="A57">
        <v>21</v>
      </c>
      <c r="B57">
        <v>200</v>
      </c>
      <c r="C57">
        <v>6.28571428571429</v>
      </c>
      <c r="D57">
        <v>2</v>
      </c>
      <c r="E57">
        <v>172</v>
      </c>
      <c r="F57">
        <v>3</v>
      </c>
      <c r="G57">
        <v>3.8965973854064901</v>
      </c>
      <c r="H57">
        <f>Table1[[#This Row],[target]]-Table1[[#This Row],[output]]</f>
        <v>-0.89659738540649014</v>
      </c>
      <c r="I57">
        <f>Table1[[#This Row],[tar-out]]*Table1[[#This Row],[tar-out]]</f>
        <v>0.80388687151775418</v>
      </c>
      <c r="J57" t="b">
        <f>AND(ABS(Table1[[#This Row],[tar-out]])&gt;=$J$1,ABS(Table1[[#This Row],[tar-out]])&lt;$K$1)</f>
        <v>1</v>
      </c>
      <c r="K57" t="b">
        <f>AND(ABS(Table1[[#This Row],[tar-out]])&gt;=$K$1,ABS(Table1[[#This Row],[tar-out]])&lt;$L$1)</f>
        <v>0</v>
      </c>
      <c r="L57" t="b">
        <f>AND(ABS(Table1[[#This Row],[tar-out]])&gt;=$L$1,ABS(Table1[[#This Row],[tar-out]])&lt;$M$1)</f>
        <v>0</v>
      </c>
      <c r="M57" t="b">
        <f>AND(ABS(Table1[[#This Row],[tar-out]])&gt;=$M$1,ABS(Table1[[#This Row],[tar-out]])&lt;$N$1)</f>
        <v>0</v>
      </c>
      <c r="N57" t="b">
        <f>AND(ABS(Table1[[#This Row],[tar-out]])&gt;=$N$1,ABS(Table1[[#This Row],[tar-out]])&lt;$O$1)</f>
        <v>0</v>
      </c>
      <c r="O57" t="b">
        <f>AND(ABS(Table1[[#This Row],[tar-out]])&gt;=$O$1,ABS(Table1[[#This Row],[tar-out]])&lt;$P$1)</f>
        <v>0</v>
      </c>
      <c r="P57" s="1">
        <f>ROUND(Table1[[#This Row],[tar-out]],0)</f>
        <v>-1</v>
      </c>
      <c r="Q57" s="2">
        <v>55</v>
      </c>
      <c r="U57">
        <f>IF(Table1[[#This Row],[tar-out in '[0,1)]],1,0)</f>
        <v>1</v>
      </c>
      <c r="V57">
        <f>IF(Table1[[#This Row],[tar-out in '[1,2)]],1,0)</f>
        <v>0</v>
      </c>
      <c r="W57">
        <f>IF(Table1[[#This Row],[tar-out'[2,5)]],1,0)</f>
        <v>0</v>
      </c>
      <c r="X57">
        <f>IF(Table1[[#This Row],[tar-out in '[5, 10)]],1,0)</f>
        <v>0</v>
      </c>
      <c r="Y57">
        <f>IF(Table1[[#This Row],[tar-out in '[10,20)]],1,0)</f>
        <v>0</v>
      </c>
      <c r="Z57">
        <f>IF(Table1[[#This Row],[tar-out in '[20, 10000)]],1,0)</f>
        <v>0</v>
      </c>
    </row>
    <row r="58" spans="1:26" x14ac:dyDescent="0.25">
      <c r="A58">
        <v>21</v>
      </c>
      <c r="B58">
        <v>200</v>
      </c>
      <c r="C58">
        <v>6.28571428571429</v>
      </c>
      <c r="D58">
        <v>2</v>
      </c>
      <c r="E58">
        <v>248</v>
      </c>
      <c r="F58">
        <v>3</v>
      </c>
      <c r="G58">
        <v>3.90490746498108</v>
      </c>
      <c r="H58">
        <f>Table1[[#This Row],[target]]-Table1[[#This Row],[output]]</f>
        <v>-0.90490746498107999</v>
      </c>
      <c r="I58">
        <f>Table1[[#This Row],[tar-out]]*Table1[[#This Row],[tar-out]]</f>
        <v>0.81885752017848445</v>
      </c>
      <c r="J58" t="b">
        <f>AND(ABS(Table1[[#This Row],[tar-out]])&gt;=$J$1,ABS(Table1[[#This Row],[tar-out]])&lt;$K$1)</f>
        <v>1</v>
      </c>
      <c r="K58" t="b">
        <f>AND(ABS(Table1[[#This Row],[tar-out]])&gt;=$K$1,ABS(Table1[[#This Row],[tar-out]])&lt;$L$1)</f>
        <v>0</v>
      </c>
      <c r="L58" t="b">
        <f>AND(ABS(Table1[[#This Row],[tar-out]])&gt;=$L$1,ABS(Table1[[#This Row],[tar-out]])&lt;$M$1)</f>
        <v>0</v>
      </c>
      <c r="M58" t="b">
        <f>AND(ABS(Table1[[#This Row],[tar-out]])&gt;=$M$1,ABS(Table1[[#This Row],[tar-out]])&lt;$N$1)</f>
        <v>0</v>
      </c>
      <c r="N58" t="b">
        <f>AND(ABS(Table1[[#This Row],[tar-out]])&gt;=$N$1,ABS(Table1[[#This Row],[tar-out]])&lt;$O$1)</f>
        <v>0</v>
      </c>
      <c r="O58" t="b">
        <f>AND(ABS(Table1[[#This Row],[tar-out]])&gt;=$O$1,ABS(Table1[[#This Row],[tar-out]])&lt;$P$1)</f>
        <v>0</v>
      </c>
      <c r="P58" s="1">
        <f>ROUND(Table1[[#This Row],[tar-out]],0)</f>
        <v>-1</v>
      </c>
      <c r="Q58" s="3">
        <v>56</v>
      </c>
      <c r="U58">
        <f>IF(Table1[[#This Row],[tar-out in '[0,1)]],1,0)</f>
        <v>1</v>
      </c>
      <c r="V58">
        <f>IF(Table1[[#This Row],[tar-out in '[1,2)]],1,0)</f>
        <v>0</v>
      </c>
      <c r="W58">
        <f>IF(Table1[[#This Row],[tar-out'[2,5)]],1,0)</f>
        <v>0</v>
      </c>
      <c r="X58">
        <f>IF(Table1[[#This Row],[tar-out in '[5, 10)]],1,0)</f>
        <v>0</v>
      </c>
      <c r="Y58">
        <f>IF(Table1[[#This Row],[tar-out in '[10,20)]],1,0)</f>
        <v>0</v>
      </c>
      <c r="Z58">
        <f>IF(Table1[[#This Row],[tar-out in '[20, 10000)]],1,0)</f>
        <v>0</v>
      </c>
    </row>
    <row r="59" spans="1:26" x14ac:dyDescent="0.25">
      <c r="A59">
        <v>21</v>
      </c>
      <c r="B59">
        <v>200</v>
      </c>
      <c r="C59">
        <v>6.28571428571429</v>
      </c>
      <c r="D59">
        <v>2</v>
      </c>
      <c r="E59">
        <v>53</v>
      </c>
      <c r="F59">
        <v>3</v>
      </c>
      <c r="G59">
        <v>3.8472850322723402</v>
      </c>
      <c r="H59">
        <f>Table1[[#This Row],[target]]-Table1[[#This Row],[output]]</f>
        <v>-0.8472850322723402</v>
      </c>
      <c r="I59">
        <f>Table1[[#This Row],[tar-out]]*Table1[[#This Row],[tar-out]]</f>
        <v>0.71789192591274054</v>
      </c>
      <c r="J59" t="b">
        <f>AND(ABS(Table1[[#This Row],[tar-out]])&gt;=$J$1,ABS(Table1[[#This Row],[tar-out]])&lt;$K$1)</f>
        <v>1</v>
      </c>
      <c r="K59" t="b">
        <f>AND(ABS(Table1[[#This Row],[tar-out]])&gt;=$K$1,ABS(Table1[[#This Row],[tar-out]])&lt;$L$1)</f>
        <v>0</v>
      </c>
      <c r="L59" t="b">
        <f>AND(ABS(Table1[[#This Row],[tar-out]])&gt;=$L$1,ABS(Table1[[#This Row],[tar-out]])&lt;$M$1)</f>
        <v>0</v>
      </c>
      <c r="M59" t="b">
        <f>AND(ABS(Table1[[#This Row],[tar-out]])&gt;=$M$1,ABS(Table1[[#This Row],[tar-out]])&lt;$N$1)</f>
        <v>0</v>
      </c>
      <c r="N59" t="b">
        <f>AND(ABS(Table1[[#This Row],[tar-out]])&gt;=$N$1,ABS(Table1[[#This Row],[tar-out]])&lt;$O$1)</f>
        <v>0</v>
      </c>
      <c r="O59" t="b">
        <f>AND(ABS(Table1[[#This Row],[tar-out]])&gt;=$O$1,ABS(Table1[[#This Row],[tar-out]])&lt;$P$1)</f>
        <v>0</v>
      </c>
      <c r="P59" s="1">
        <f>ROUND(Table1[[#This Row],[tar-out]],0)</f>
        <v>-1</v>
      </c>
      <c r="Q59" s="2">
        <v>57</v>
      </c>
      <c r="U59">
        <f>IF(Table1[[#This Row],[tar-out in '[0,1)]],1,0)</f>
        <v>1</v>
      </c>
      <c r="V59">
        <f>IF(Table1[[#This Row],[tar-out in '[1,2)]],1,0)</f>
        <v>0</v>
      </c>
      <c r="W59">
        <f>IF(Table1[[#This Row],[tar-out'[2,5)]],1,0)</f>
        <v>0</v>
      </c>
      <c r="X59">
        <f>IF(Table1[[#This Row],[tar-out in '[5, 10)]],1,0)</f>
        <v>0</v>
      </c>
      <c r="Y59">
        <f>IF(Table1[[#This Row],[tar-out in '[10,20)]],1,0)</f>
        <v>0</v>
      </c>
      <c r="Z59">
        <f>IF(Table1[[#This Row],[tar-out in '[20, 10000)]],1,0)</f>
        <v>0</v>
      </c>
    </row>
    <row r="60" spans="1:26" x14ac:dyDescent="0.25">
      <c r="A60">
        <v>21</v>
      </c>
      <c r="B60">
        <v>200</v>
      </c>
      <c r="C60">
        <v>6.28571428571429</v>
      </c>
      <c r="D60">
        <v>2</v>
      </c>
      <c r="E60">
        <v>74</v>
      </c>
      <c r="F60">
        <v>3</v>
      </c>
      <c r="G60">
        <v>3.8640089035034202</v>
      </c>
      <c r="H60">
        <f>Table1[[#This Row],[target]]-Table1[[#This Row],[output]]</f>
        <v>-0.86400890350342019</v>
      </c>
      <c r="I60">
        <f>Table1[[#This Row],[tar-out]]*Table1[[#This Row],[tar-out]]</f>
        <v>0.74651138533318251</v>
      </c>
      <c r="J60" t="b">
        <f>AND(ABS(Table1[[#This Row],[tar-out]])&gt;=$J$1,ABS(Table1[[#This Row],[tar-out]])&lt;$K$1)</f>
        <v>1</v>
      </c>
      <c r="K60" t="b">
        <f>AND(ABS(Table1[[#This Row],[tar-out]])&gt;=$K$1,ABS(Table1[[#This Row],[tar-out]])&lt;$L$1)</f>
        <v>0</v>
      </c>
      <c r="L60" t="b">
        <f>AND(ABS(Table1[[#This Row],[tar-out]])&gt;=$L$1,ABS(Table1[[#This Row],[tar-out]])&lt;$M$1)</f>
        <v>0</v>
      </c>
      <c r="M60" t="b">
        <f>AND(ABS(Table1[[#This Row],[tar-out]])&gt;=$M$1,ABS(Table1[[#This Row],[tar-out]])&lt;$N$1)</f>
        <v>0</v>
      </c>
      <c r="N60" t="b">
        <f>AND(ABS(Table1[[#This Row],[tar-out]])&gt;=$N$1,ABS(Table1[[#This Row],[tar-out]])&lt;$O$1)</f>
        <v>0</v>
      </c>
      <c r="O60" t="b">
        <f>AND(ABS(Table1[[#This Row],[tar-out]])&gt;=$O$1,ABS(Table1[[#This Row],[tar-out]])&lt;$P$1)</f>
        <v>0</v>
      </c>
      <c r="P60" s="1">
        <f>ROUND(Table1[[#This Row],[tar-out]],0)</f>
        <v>-1</v>
      </c>
      <c r="Q60" s="3">
        <v>58</v>
      </c>
      <c r="U60">
        <f>IF(Table1[[#This Row],[tar-out in '[0,1)]],1,0)</f>
        <v>1</v>
      </c>
      <c r="V60">
        <f>IF(Table1[[#This Row],[tar-out in '[1,2)]],1,0)</f>
        <v>0</v>
      </c>
      <c r="W60">
        <f>IF(Table1[[#This Row],[tar-out'[2,5)]],1,0)</f>
        <v>0</v>
      </c>
      <c r="X60">
        <f>IF(Table1[[#This Row],[tar-out in '[5, 10)]],1,0)</f>
        <v>0</v>
      </c>
      <c r="Y60">
        <f>IF(Table1[[#This Row],[tar-out in '[10,20)]],1,0)</f>
        <v>0</v>
      </c>
      <c r="Z60">
        <f>IF(Table1[[#This Row],[tar-out in '[20, 10000)]],1,0)</f>
        <v>0</v>
      </c>
    </row>
    <row r="61" spans="1:26" x14ac:dyDescent="0.25">
      <c r="A61">
        <v>21</v>
      </c>
      <c r="B61">
        <v>200</v>
      </c>
      <c r="C61">
        <v>6.28571428571429</v>
      </c>
      <c r="D61">
        <v>2</v>
      </c>
      <c r="E61">
        <v>104</v>
      </c>
      <c r="F61">
        <v>3</v>
      </c>
      <c r="G61">
        <v>3.87892746925354</v>
      </c>
      <c r="H61">
        <f>Table1[[#This Row],[target]]-Table1[[#This Row],[output]]</f>
        <v>-0.87892746925354004</v>
      </c>
      <c r="I61">
        <f>Table1[[#This Row],[tar-out]]*Table1[[#This Row],[tar-out]]</f>
        <v>0.77251349620843257</v>
      </c>
      <c r="J61" t="b">
        <f>AND(ABS(Table1[[#This Row],[tar-out]])&gt;=$J$1,ABS(Table1[[#This Row],[tar-out]])&lt;$K$1)</f>
        <v>1</v>
      </c>
      <c r="K61" t="b">
        <f>AND(ABS(Table1[[#This Row],[tar-out]])&gt;=$K$1,ABS(Table1[[#This Row],[tar-out]])&lt;$L$1)</f>
        <v>0</v>
      </c>
      <c r="L61" t="b">
        <f>AND(ABS(Table1[[#This Row],[tar-out]])&gt;=$L$1,ABS(Table1[[#This Row],[tar-out]])&lt;$M$1)</f>
        <v>0</v>
      </c>
      <c r="M61" t="b">
        <f>AND(ABS(Table1[[#This Row],[tar-out]])&gt;=$M$1,ABS(Table1[[#This Row],[tar-out]])&lt;$N$1)</f>
        <v>0</v>
      </c>
      <c r="N61" t="b">
        <f>AND(ABS(Table1[[#This Row],[tar-out]])&gt;=$N$1,ABS(Table1[[#This Row],[tar-out]])&lt;$O$1)</f>
        <v>0</v>
      </c>
      <c r="O61" t="b">
        <f>AND(ABS(Table1[[#This Row],[tar-out]])&gt;=$O$1,ABS(Table1[[#This Row],[tar-out]])&lt;$P$1)</f>
        <v>0</v>
      </c>
      <c r="P61" s="1">
        <f>ROUND(Table1[[#This Row],[tar-out]],0)</f>
        <v>-1</v>
      </c>
      <c r="Q61" s="2">
        <v>59</v>
      </c>
      <c r="U61">
        <f>IF(Table1[[#This Row],[tar-out in '[0,1)]],1,0)</f>
        <v>1</v>
      </c>
      <c r="V61">
        <f>IF(Table1[[#This Row],[tar-out in '[1,2)]],1,0)</f>
        <v>0</v>
      </c>
      <c r="W61">
        <f>IF(Table1[[#This Row],[tar-out'[2,5)]],1,0)</f>
        <v>0</v>
      </c>
      <c r="X61">
        <f>IF(Table1[[#This Row],[tar-out in '[5, 10)]],1,0)</f>
        <v>0</v>
      </c>
      <c r="Y61">
        <f>IF(Table1[[#This Row],[tar-out in '[10,20)]],1,0)</f>
        <v>0</v>
      </c>
      <c r="Z61">
        <f>IF(Table1[[#This Row],[tar-out in '[20, 10000)]],1,0)</f>
        <v>0</v>
      </c>
    </row>
    <row r="62" spans="1:26" x14ac:dyDescent="0.25">
      <c r="A62">
        <v>21</v>
      </c>
      <c r="B62">
        <v>200</v>
      </c>
      <c r="C62">
        <v>6.28571428571429</v>
      </c>
      <c r="D62">
        <v>2</v>
      </c>
      <c r="E62">
        <v>88</v>
      </c>
      <c r="F62">
        <v>3</v>
      </c>
      <c r="G62">
        <v>3.8736891746521001</v>
      </c>
      <c r="H62">
        <f>Table1[[#This Row],[target]]-Table1[[#This Row],[output]]</f>
        <v>-0.87368917465210005</v>
      </c>
      <c r="I62">
        <f>Table1[[#This Row],[tar-out]]*Table1[[#This Row],[tar-out]]</f>
        <v>0.76333277390426779</v>
      </c>
      <c r="J62" t="b">
        <f>AND(ABS(Table1[[#This Row],[tar-out]])&gt;=$J$1,ABS(Table1[[#This Row],[tar-out]])&lt;$K$1)</f>
        <v>1</v>
      </c>
      <c r="K62" t="b">
        <f>AND(ABS(Table1[[#This Row],[tar-out]])&gt;=$K$1,ABS(Table1[[#This Row],[tar-out]])&lt;$L$1)</f>
        <v>0</v>
      </c>
      <c r="L62" t="b">
        <f>AND(ABS(Table1[[#This Row],[tar-out]])&gt;=$L$1,ABS(Table1[[#This Row],[tar-out]])&lt;$M$1)</f>
        <v>0</v>
      </c>
      <c r="M62" t="b">
        <f>AND(ABS(Table1[[#This Row],[tar-out]])&gt;=$M$1,ABS(Table1[[#This Row],[tar-out]])&lt;$N$1)</f>
        <v>0</v>
      </c>
      <c r="N62" t="b">
        <f>AND(ABS(Table1[[#This Row],[tar-out]])&gt;=$N$1,ABS(Table1[[#This Row],[tar-out]])&lt;$O$1)</f>
        <v>0</v>
      </c>
      <c r="O62" t="b">
        <f>AND(ABS(Table1[[#This Row],[tar-out]])&gt;=$O$1,ABS(Table1[[#This Row],[tar-out]])&lt;$P$1)</f>
        <v>0</v>
      </c>
      <c r="P62" s="1">
        <f>ROUND(Table1[[#This Row],[tar-out]],0)</f>
        <v>-1</v>
      </c>
      <c r="Q62" s="3">
        <v>60</v>
      </c>
      <c r="U62">
        <f>IF(Table1[[#This Row],[tar-out in '[0,1)]],1,0)</f>
        <v>1</v>
      </c>
      <c r="V62">
        <f>IF(Table1[[#This Row],[tar-out in '[1,2)]],1,0)</f>
        <v>0</v>
      </c>
      <c r="W62">
        <f>IF(Table1[[#This Row],[tar-out'[2,5)]],1,0)</f>
        <v>0</v>
      </c>
      <c r="X62">
        <f>IF(Table1[[#This Row],[tar-out in '[5, 10)]],1,0)</f>
        <v>0</v>
      </c>
      <c r="Y62">
        <f>IF(Table1[[#This Row],[tar-out in '[10,20)]],1,0)</f>
        <v>0</v>
      </c>
      <c r="Z62">
        <f>IF(Table1[[#This Row],[tar-out in '[20, 10000)]],1,0)</f>
        <v>0</v>
      </c>
    </row>
    <row r="63" spans="1:26" x14ac:dyDescent="0.25">
      <c r="A63">
        <v>21</v>
      </c>
      <c r="B63">
        <v>200</v>
      </c>
      <c r="C63">
        <v>6.28571428571429</v>
      </c>
      <c r="D63">
        <v>2</v>
      </c>
      <c r="E63">
        <v>71</v>
      </c>
      <c r="F63">
        <v>3</v>
      </c>
      <c r="G63">
        <v>3.8616197109222399</v>
      </c>
      <c r="H63">
        <f>Table1[[#This Row],[target]]-Table1[[#This Row],[output]]</f>
        <v>-0.86161971092223988</v>
      </c>
      <c r="I63">
        <f>Table1[[#This Row],[tar-out]]*Table1[[#This Row],[tar-out]]</f>
        <v>0.74238852624972418</v>
      </c>
      <c r="J63" t="b">
        <f>AND(ABS(Table1[[#This Row],[tar-out]])&gt;=$J$1,ABS(Table1[[#This Row],[tar-out]])&lt;$K$1)</f>
        <v>1</v>
      </c>
      <c r="K63" t="b">
        <f>AND(ABS(Table1[[#This Row],[tar-out]])&gt;=$K$1,ABS(Table1[[#This Row],[tar-out]])&lt;$L$1)</f>
        <v>0</v>
      </c>
      <c r="L63" t="b">
        <f>AND(ABS(Table1[[#This Row],[tar-out]])&gt;=$L$1,ABS(Table1[[#This Row],[tar-out]])&lt;$M$1)</f>
        <v>0</v>
      </c>
      <c r="M63" t="b">
        <f>AND(ABS(Table1[[#This Row],[tar-out]])&gt;=$M$1,ABS(Table1[[#This Row],[tar-out]])&lt;$N$1)</f>
        <v>0</v>
      </c>
      <c r="N63" t="b">
        <f>AND(ABS(Table1[[#This Row],[tar-out]])&gt;=$N$1,ABS(Table1[[#This Row],[tar-out]])&lt;$O$1)</f>
        <v>0</v>
      </c>
      <c r="O63" t="b">
        <f>AND(ABS(Table1[[#This Row],[tar-out]])&gt;=$O$1,ABS(Table1[[#This Row],[tar-out]])&lt;$P$1)</f>
        <v>0</v>
      </c>
      <c r="P63" s="1">
        <f>ROUND(Table1[[#This Row],[tar-out]],0)</f>
        <v>-1</v>
      </c>
      <c r="Q63" s="2">
        <v>61</v>
      </c>
      <c r="U63">
        <f>IF(Table1[[#This Row],[tar-out in '[0,1)]],1,0)</f>
        <v>1</v>
      </c>
      <c r="V63">
        <f>IF(Table1[[#This Row],[tar-out in '[1,2)]],1,0)</f>
        <v>0</v>
      </c>
      <c r="W63">
        <f>IF(Table1[[#This Row],[tar-out'[2,5)]],1,0)</f>
        <v>0</v>
      </c>
      <c r="X63">
        <f>IF(Table1[[#This Row],[tar-out in '[5, 10)]],1,0)</f>
        <v>0</v>
      </c>
      <c r="Y63">
        <f>IF(Table1[[#This Row],[tar-out in '[10,20)]],1,0)</f>
        <v>0</v>
      </c>
      <c r="Z63">
        <f>IF(Table1[[#This Row],[tar-out in '[20, 10000)]],1,0)</f>
        <v>0</v>
      </c>
    </row>
    <row r="64" spans="1:26" x14ac:dyDescent="0.25">
      <c r="A64">
        <v>21</v>
      </c>
      <c r="B64">
        <v>200</v>
      </c>
      <c r="C64">
        <v>6.28571428571429</v>
      </c>
      <c r="D64">
        <v>2</v>
      </c>
      <c r="E64">
        <v>56</v>
      </c>
      <c r="F64">
        <v>3</v>
      </c>
      <c r="G64">
        <v>3.8496742248535201</v>
      </c>
      <c r="H64">
        <f>Table1[[#This Row],[target]]-Table1[[#This Row],[output]]</f>
        <v>-0.84967422485352007</v>
      </c>
      <c r="I64">
        <f>Table1[[#This Row],[tar-out]]*Table1[[#This Row],[tar-out]]</f>
        <v>0.72194628838043018</v>
      </c>
      <c r="J64" t="b">
        <f>AND(ABS(Table1[[#This Row],[tar-out]])&gt;=$J$1,ABS(Table1[[#This Row],[tar-out]])&lt;$K$1)</f>
        <v>1</v>
      </c>
      <c r="K64" t="b">
        <f>AND(ABS(Table1[[#This Row],[tar-out]])&gt;=$K$1,ABS(Table1[[#This Row],[tar-out]])&lt;$L$1)</f>
        <v>0</v>
      </c>
      <c r="L64" t="b">
        <f>AND(ABS(Table1[[#This Row],[tar-out]])&gt;=$L$1,ABS(Table1[[#This Row],[tar-out]])&lt;$M$1)</f>
        <v>0</v>
      </c>
      <c r="M64" t="b">
        <f>AND(ABS(Table1[[#This Row],[tar-out]])&gt;=$M$1,ABS(Table1[[#This Row],[tar-out]])&lt;$N$1)</f>
        <v>0</v>
      </c>
      <c r="N64" t="b">
        <f>AND(ABS(Table1[[#This Row],[tar-out]])&gt;=$N$1,ABS(Table1[[#This Row],[tar-out]])&lt;$O$1)</f>
        <v>0</v>
      </c>
      <c r="O64" t="b">
        <f>AND(ABS(Table1[[#This Row],[tar-out]])&gt;=$O$1,ABS(Table1[[#This Row],[tar-out]])&lt;$P$1)</f>
        <v>0</v>
      </c>
      <c r="P64" s="1">
        <f>ROUND(Table1[[#This Row],[tar-out]],0)</f>
        <v>-1</v>
      </c>
      <c r="Q64" s="3">
        <v>62</v>
      </c>
      <c r="U64">
        <f>IF(Table1[[#This Row],[tar-out in '[0,1)]],1,0)</f>
        <v>1</v>
      </c>
      <c r="V64">
        <f>IF(Table1[[#This Row],[tar-out in '[1,2)]],1,0)</f>
        <v>0</v>
      </c>
      <c r="W64">
        <f>IF(Table1[[#This Row],[tar-out'[2,5)]],1,0)</f>
        <v>0</v>
      </c>
      <c r="X64">
        <f>IF(Table1[[#This Row],[tar-out in '[5, 10)]],1,0)</f>
        <v>0</v>
      </c>
      <c r="Y64">
        <f>IF(Table1[[#This Row],[tar-out in '[10,20)]],1,0)</f>
        <v>0</v>
      </c>
      <c r="Z64">
        <f>IF(Table1[[#This Row],[tar-out in '[20, 10000)]],1,0)</f>
        <v>0</v>
      </c>
    </row>
    <row r="65" spans="1:26" x14ac:dyDescent="0.25">
      <c r="A65">
        <v>21</v>
      </c>
      <c r="B65">
        <v>200</v>
      </c>
      <c r="C65">
        <v>6.28571428571429</v>
      </c>
      <c r="D65">
        <v>2</v>
      </c>
      <c r="E65">
        <v>39</v>
      </c>
      <c r="F65">
        <v>3</v>
      </c>
      <c r="G65">
        <v>3.8361358642578098</v>
      </c>
      <c r="H65">
        <f>Table1[[#This Row],[target]]-Table1[[#This Row],[output]]</f>
        <v>-0.83613586425780984</v>
      </c>
      <c r="I65">
        <f>Table1[[#This Row],[tar-out]]*Table1[[#This Row],[tar-out]]</f>
        <v>0.69912318349815461</v>
      </c>
      <c r="J65" t="b">
        <f>AND(ABS(Table1[[#This Row],[tar-out]])&gt;=$J$1,ABS(Table1[[#This Row],[tar-out]])&lt;$K$1)</f>
        <v>1</v>
      </c>
      <c r="K65" t="b">
        <f>AND(ABS(Table1[[#This Row],[tar-out]])&gt;=$K$1,ABS(Table1[[#This Row],[tar-out]])&lt;$L$1)</f>
        <v>0</v>
      </c>
      <c r="L65" t="b">
        <f>AND(ABS(Table1[[#This Row],[tar-out]])&gt;=$L$1,ABS(Table1[[#This Row],[tar-out]])&lt;$M$1)</f>
        <v>0</v>
      </c>
      <c r="M65" t="b">
        <f>AND(ABS(Table1[[#This Row],[tar-out]])&gt;=$M$1,ABS(Table1[[#This Row],[tar-out]])&lt;$N$1)</f>
        <v>0</v>
      </c>
      <c r="N65" t="b">
        <f>AND(ABS(Table1[[#This Row],[tar-out]])&gt;=$N$1,ABS(Table1[[#This Row],[tar-out]])&lt;$O$1)</f>
        <v>0</v>
      </c>
      <c r="O65" t="b">
        <f>AND(ABS(Table1[[#This Row],[tar-out]])&gt;=$O$1,ABS(Table1[[#This Row],[tar-out]])&lt;$P$1)</f>
        <v>0</v>
      </c>
      <c r="P65" s="1">
        <f>ROUND(Table1[[#This Row],[tar-out]],0)</f>
        <v>-1</v>
      </c>
      <c r="Q65" s="2">
        <v>63</v>
      </c>
      <c r="U65">
        <f>IF(Table1[[#This Row],[tar-out in '[0,1)]],1,0)</f>
        <v>1</v>
      </c>
      <c r="V65">
        <f>IF(Table1[[#This Row],[tar-out in '[1,2)]],1,0)</f>
        <v>0</v>
      </c>
      <c r="W65">
        <f>IF(Table1[[#This Row],[tar-out'[2,5)]],1,0)</f>
        <v>0</v>
      </c>
      <c r="X65">
        <f>IF(Table1[[#This Row],[tar-out in '[5, 10)]],1,0)</f>
        <v>0</v>
      </c>
      <c r="Y65">
        <f>IF(Table1[[#This Row],[tar-out in '[10,20)]],1,0)</f>
        <v>0</v>
      </c>
      <c r="Z65">
        <f>IF(Table1[[#This Row],[tar-out in '[20, 10000)]],1,0)</f>
        <v>0</v>
      </c>
    </row>
    <row r="66" spans="1:26" x14ac:dyDescent="0.25">
      <c r="A66">
        <v>21</v>
      </c>
      <c r="B66">
        <v>200</v>
      </c>
      <c r="C66">
        <v>6.28571428571429</v>
      </c>
      <c r="D66">
        <v>2</v>
      </c>
      <c r="E66">
        <v>147</v>
      </c>
      <c r="F66">
        <v>3</v>
      </c>
      <c r="G66">
        <v>3.8916680812835698</v>
      </c>
      <c r="H66">
        <f>Table1[[#This Row],[target]]-Table1[[#This Row],[output]]</f>
        <v>-0.89166808128356978</v>
      </c>
      <c r="I66">
        <f>Table1[[#This Row],[tar-out]]*Table1[[#This Row],[tar-out]]</f>
        <v>0.79507196717992279</v>
      </c>
      <c r="J66" t="b">
        <f>AND(ABS(Table1[[#This Row],[tar-out]])&gt;=$J$1,ABS(Table1[[#This Row],[tar-out]])&lt;$K$1)</f>
        <v>1</v>
      </c>
      <c r="K66" t="b">
        <f>AND(ABS(Table1[[#This Row],[tar-out]])&gt;=$K$1,ABS(Table1[[#This Row],[tar-out]])&lt;$L$1)</f>
        <v>0</v>
      </c>
      <c r="L66" t="b">
        <f>AND(ABS(Table1[[#This Row],[tar-out]])&gt;=$L$1,ABS(Table1[[#This Row],[tar-out]])&lt;$M$1)</f>
        <v>0</v>
      </c>
      <c r="M66" t="b">
        <f>AND(ABS(Table1[[#This Row],[tar-out]])&gt;=$M$1,ABS(Table1[[#This Row],[tar-out]])&lt;$N$1)</f>
        <v>0</v>
      </c>
      <c r="N66" t="b">
        <f>AND(ABS(Table1[[#This Row],[tar-out]])&gt;=$N$1,ABS(Table1[[#This Row],[tar-out]])&lt;$O$1)</f>
        <v>0</v>
      </c>
      <c r="O66" t="b">
        <f>AND(ABS(Table1[[#This Row],[tar-out]])&gt;=$O$1,ABS(Table1[[#This Row],[tar-out]])&lt;$P$1)</f>
        <v>0</v>
      </c>
      <c r="P66" s="1">
        <f>ROUND(Table1[[#This Row],[tar-out]],0)</f>
        <v>-1</v>
      </c>
      <c r="Q66" s="3">
        <v>64</v>
      </c>
      <c r="U66">
        <f>IF(Table1[[#This Row],[tar-out in '[0,1)]],1,0)</f>
        <v>1</v>
      </c>
      <c r="V66">
        <f>IF(Table1[[#This Row],[tar-out in '[1,2)]],1,0)</f>
        <v>0</v>
      </c>
      <c r="W66">
        <f>IF(Table1[[#This Row],[tar-out'[2,5)]],1,0)</f>
        <v>0</v>
      </c>
      <c r="X66">
        <f>IF(Table1[[#This Row],[tar-out in '[5, 10)]],1,0)</f>
        <v>0</v>
      </c>
      <c r="Y66">
        <f>IF(Table1[[#This Row],[tar-out in '[10,20)]],1,0)</f>
        <v>0</v>
      </c>
      <c r="Z66">
        <f>IF(Table1[[#This Row],[tar-out in '[20, 10000)]],1,0)</f>
        <v>0</v>
      </c>
    </row>
    <row r="67" spans="1:26" x14ac:dyDescent="0.25">
      <c r="A67">
        <v>21</v>
      </c>
      <c r="B67">
        <v>200</v>
      </c>
      <c r="C67">
        <v>6.28571428571429</v>
      </c>
      <c r="D67">
        <v>2</v>
      </c>
      <c r="E67">
        <v>160</v>
      </c>
      <c r="F67">
        <v>3</v>
      </c>
      <c r="G67">
        <v>3.8942313194274898</v>
      </c>
      <c r="H67">
        <f>Table1[[#This Row],[target]]-Table1[[#This Row],[output]]</f>
        <v>-0.89423131942748979</v>
      </c>
      <c r="I67">
        <f>Table1[[#This Row],[tar-out]]*Table1[[#This Row],[tar-out]]</f>
        <v>0.7996496526450293</v>
      </c>
      <c r="J67" t="b">
        <f>AND(ABS(Table1[[#This Row],[tar-out]])&gt;=$J$1,ABS(Table1[[#This Row],[tar-out]])&lt;$K$1)</f>
        <v>1</v>
      </c>
      <c r="K67" t="b">
        <f>AND(ABS(Table1[[#This Row],[tar-out]])&gt;=$K$1,ABS(Table1[[#This Row],[tar-out]])&lt;$L$1)</f>
        <v>0</v>
      </c>
      <c r="L67" t="b">
        <f>AND(ABS(Table1[[#This Row],[tar-out]])&gt;=$L$1,ABS(Table1[[#This Row],[tar-out]])&lt;$M$1)</f>
        <v>0</v>
      </c>
      <c r="M67" t="b">
        <f>AND(ABS(Table1[[#This Row],[tar-out]])&gt;=$M$1,ABS(Table1[[#This Row],[tar-out]])&lt;$N$1)</f>
        <v>0</v>
      </c>
      <c r="N67" t="b">
        <f>AND(ABS(Table1[[#This Row],[tar-out]])&gt;=$N$1,ABS(Table1[[#This Row],[tar-out]])&lt;$O$1)</f>
        <v>0</v>
      </c>
      <c r="O67" t="b">
        <f>AND(ABS(Table1[[#This Row],[tar-out]])&gt;=$O$1,ABS(Table1[[#This Row],[tar-out]])&lt;$P$1)</f>
        <v>0</v>
      </c>
      <c r="P67" s="1">
        <f>ROUND(Table1[[#This Row],[tar-out]],0)</f>
        <v>-1</v>
      </c>
      <c r="Q67" s="2">
        <v>65</v>
      </c>
      <c r="U67">
        <f>IF(Table1[[#This Row],[tar-out in '[0,1)]],1,0)</f>
        <v>1</v>
      </c>
      <c r="V67">
        <f>IF(Table1[[#This Row],[tar-out in '[1,2)]],1,0)</f>
        <v>0</v>
      </c>
      <c r="W67">
        <f>IF(Table1[[#This Row],[tar-out'[2,5)]],1,0)</f>
        <v>0</v>
      </c>
      <c r="X67">
        <f>IF(Table1[[#This Row],[tar-out in '[5, 10)]],1,0)</f>
        <v>0</v>
      </c>
      <c r="Y67">
        <f>IF(Table1[[#This Row],[tar-out in '[10,20)]],1,0)</f>
        <v>0</v>
      </c>
      <c r="Z67">
        <f>IF(Table1[[#This Row],[tar-out in '[20, 10000)]],1,0)</f>
        <v>0</v>
      </c>
    </row>
    <row r="68" spans="1:26" x14ac:dyDescent="0.25">
      <c r="A68">
        <v>21</v>
      </c>
      <c r="B68">
        <v>200</v>
      </c>
      <c r="C68">
        <v>6.28571428571429</v>
      </c>
      <c r="D68">
        <v>2</v>
      </c>
      <c r="E68">
        <v>40</v>
      </c>
      <c r="F68">
        <v>3</v>
      </c>
      <c r="G68">
        <v>3.8369324207305899</v>
      </c>
      <c r="H68">
        <f>Table1[[#This Row],[target]]-Table1[[#This Row],[output]]</f>
        <v>-0.83693242073058993</v>
      </c>
      <c r="I68">
        <f>Table1[[#This Row],[tar-out]]*Table1[[#This Row],[tar-out]]</f>
        <v>0.70045587686996524</v>
      </c>
      <c r="J68" t="b">
        <f>AND(ABS(Table1[[#This Row],[tar-out]])&gt;=$J$1,ABS(Table1[[#This Row],[tar-out]])&lt;$K$1)</f>
        <v>1</v>
      </c>
      <c r="K68" t="b">
        <f>AND(ABS(Table1[[#This Row],[tar-out]])&gt;=$K$1,ABS(Table1[[#This Row],[tar-out]])&lt;$L$1)</f>
        <v>0</v>
      </c>
      <c r="L68" t="b">
        <f>AND(ABS(Table1[[#This Row],[tar-out]])&gt;=$L$1,ABS(Table1[[#This Row],[tar-out]])&lt;$M$1)</f>
        <v>0</v>
      </c>
      <c r="M68" t="b">
        <f>AND(ABS(Table1[[#This Row],[tar-out]])&gt;=$M$1,ABS(Table1[[#This Row],[tar-out]])&lt;$N$1)</f>
        <v>0</v>
      </c>
      <c r="N68" t="b">
        <f>AND(ABS(Table1[[#This Row],[tar-out]])&gt;=$N$1,ABS(Table1[[#This Row],[tar-out]])&lt;$O$1)</f>
        <v>0</v>
      </c>
      <c r="O68" t="b">
        <f>AND(ABS(Table1[[#This Row],[tar-out]])&gt;=$O$1,ABS(Table1[[#This Row],[tar-out]])&lt;$P$1)</f>
        <v>0</v>
      </c>
      <c r="P68" s="1">
        <f>ROUND(Table1[[#This Row],[tar-out]],0)</f>
        <v>-1</v>
      </c>
      <c r="Q68" s="3">
        <v>66</v>
      </c>
      <c r="U68">
        <f>IF(Table1[[#This Row],[tar-out in '[0,1)]],1,0)</f>
        <v>1</v>
      </c>
      <c r="V68">
        <f>IF(Table1[[#This Row],[tar-out in '[1,2)]],1,0)</f>
        <v>0</v>
      </c>
      <c r="W68">
        <f>IF(Table1[[#This Row],[tar-out'[2,5)]],1,0)</f>
        <v>0</v>
      </c>
      <c r="X68">
        <f>IF(Table1[[#This Row],[tar-out in '[5, 10)]],1,0)</f>
        <v>0</v>
      </c>
      <c r="Y68">
        <f>IF(Table1[[#This Row],[tar-out in '[10,20)]],1,0)</f>
        <v>0</v>
      </c>
      <c r="Z68">
        <f>IF(Table1[[#This Row],[tar-out in '[20, 10000)]],1,0)</f>
        <v>0</v>
      </c>
    </row>
    <row r="69" spans="1:26" x14ac:dyDescent="0.25">
      <c r="A69">
        <v>21</v>
      </c>
      <c r="B69">
        <v>200</v>
      </c>
      <c r="C69">
        <v>6.28571428571429</v>
      </c>
      <c r="D69">
        <v>2</v>
      </c>
      <c r="E69">
        <v>183</v>
      </c>
      <c r="F69">
        <v>3</v>
      </c>
      <c r="G69">
        <v>3.8986680507659899</v>
      </c>
      <c r="H69">
        <f>Table1[[#This Row],[target]]-Table1[[#This Row],[output]]</f>
        <v>-0.89866805076598988</v>
      </c>
      <c r="I69">
        <f>Table1[[#This Row],[tar-out]]*Table1[[#This Row],[tar-out]]</f>
        <v>0.80760426546754371</v>
      </c>
      <c r="J69" t="b">
        <f>AND(ABS(Table1[[#This Row],[tar-out]])&gt;=$J$1,ABS(Table1[[#This Row],[tar-out]])&lt;$K$1)</f>
        <v>1</v>
      </c>
      <c r="K69" t="b">
        <f>AND(ABS(Table1[[#This Row],[tar-out]])&gt;=$K$1,ABS(Table1[[#This Row],[tar-out]])&lt;$L$1)</f>
        <v>0</v>
      </c>
      <c r="L69" t="b">
        <f>AND(ABS(Table1[[#This Row],[tar-out]])&gt;=$L$1,ABS(Table1[[#This Row],[tar-out]])&lt;$M$1)</f>
        <v>0</v>
      </c>
      <c r="M69" t="b">
        <f>AND(ABS(Table1[[#This Row],[tar-out]])&gt;=$M$1,ABS(Table1[[#This Row],[tar-out]])&lt;$N$1)</f>
        <v>0</v>
      </c>
      <c r="N69" t="b">
        <f>AND(ABS(Table1[[#This Row],[tar-out]])&gt;=$N$1,ABS(Table1[[#This Row],[tar-out]])&lt;$O$1)</f>
        <v>0</v>
      </c>
      <c r="O69" t="b">
        <f>AND(ABS(Table1[[#This Row],[tar-out]])&gt;=$O$1,ABS(Table1[[#This Row],[tar-out]])&lt;$P$1)</f>
        <v>0</v>
      </c>
      <c r="P69" s="1">
        <f>ROUND(Table1[[#This Row],[tar-out]],0)</f>
        <v>-1</v>
      </c>
      <c r="Q69" s="2">
        <v>67</v>
      </c>
      <c r="U69">
        <f>IF(Table1[[#This Row],[tar-out in '[0,1)]],1,0)</f>
        <v>1</v>
      </c>
      <c r="V69">
        <f>IF(Table1[[#This Row],[tar-out in '[1,2)]],1,0)</f>
        <v>0</v>
      </c>
      <c r="W69">
        <f>IF(Table1[[#This Row],[tar-out'[2,5)]],1,0)</f>
        <v>0</v>
      </c>
      <c r="X69">
        <f>IF(Table1[[#This Row],[tar-out in '[5, 10)]],1,0)</f>
        <v>0</v>
      </c>
      <c r="Y69">
        <f>IF(Table1[[#This Row],[tar-out in '[10,20)]],1,0)</f>
        <v>0</v>
      </c>
      <c r="Z69">
        <f>IF(Table1[[#This Row],[tar-out in '[20, 10000)]],1,0)</f>
        <v>0</v>
      </c>
    </row>
    <row r="70" spans="1:26" x14ac:dyDescent="0.25">
      <c r="A70">
        <v>21</v>
      </c>
      <c r="B70">
        <v>200</v>
      </c>
      <c r="C70">
        <v>6.28571428571429</v>
      </c>
      <c r="D70">
        <v>2</v>
      </c>
      <c r="E70">
        <v>75</v>
      </c>
      <c r="F70">
        <v>3</v>
      </c>
      <c r="G70">
        <v>3.8648052215576199</v>
      </c>
      <c r="H70">
        <f>Table1[[#This Row],[target]]-Table1[[#This Row],[output]]</f>
        <v>-0.86480522155761985</v>
      </c>
      <c r="I70">
        <f>Table1[[#This Row],[tar-out]]*Table1[[#This Row],[tar-out]]</f>
        <v>0.74788807123332401</v>
      </c>
      <c r="J70" t="b">
        <f>AND(ABS(Table1[[#This Row],[tar-out]])&gt;=$J$1,ABS(Table1[[#This Row],[tar-out]])&lt;$K$1)</f>
        <v>1</v>
      </c>
      <c r="K70" t="b">
        <f>AND(ABS(Table1[[#This Row],[tar-out]])&gt;=$K$1,ABS(Table1[[#This Row],[tar-out]])&lt;$L$1)</f>
        <v>0</v>
      </c>
      <c r="L70" t="b">
        <f>AND(ABS(Table1[[#This Row],[tar-out]])&gt;=$L$1,ABS(Table1[[#This Row],[tar-out]])&lt;$M$1)</f>
        <v>0</v>
      </c>
      <c r="M70" t="b">
        <f>AND(ABS(Table1[[#This Row],[tar-out]])&gt;=$M$1,ABS(Table1[[#This Row],[tar-out]])&lt;$N$1)</f>
        <v>0</v>
      </c>
      <c r="N70" t="b">
        <f>AND(ABS(Table1[[#This Row],[tar-out]])&gt;=$N$1,ABS(Table1[[#This Row],[tar-out]])&lt;$O$1)</f>
        <v>0</v>
      </c>
      <c r="O70" t="b">
        <f>AND(ABS(Table1[[#This Row],[tar-out]])&gt;=$O$1,ABS(Table1[[#This Row],[tar-out]])&lt;$P$1)</f>
        <v>0</v>
      </c>
      <c r="P70" s="1">
        <f>ROUND(Table1[[#This Row],[tar-out]],0)</f>
        <v>-1</v>
      </c>
      <c r="Q70" s="3">
        <v>68</v>
      </c>
      <c r="U70">
        <f>IF(Table1[[#This Row],[tar-out in '[0,1)]],1,0)</f>
        <v>1</v>
      </c>
      <c r="V70">
        <f>IF(Table1[[#This Row],[tar-out in '[1,2)]],1,0)</f>
        <v>0</v>
      </c>
      <c r="W70">
        <f>IF(Table1[[#This Row],[tar-out'[2,5)]],1,0)</f>
        <v>0</v>
      </c>
      <c r="X70">
        <f>IF(Table1[[#This Row],[tar-out in '[5, 10)]],1,0)</f>
        <v>0</v>
      </c>
      <c r="Y70">
        <f>IF(Table1[[#This Row],[tar-out in '[10,20)]],1,0)</f>
        <v>0</v>
      </c>
      <c r="Z70">
        <f>IF(Table1[[#This Row],[tar-out in '[20, 10000)]],1,0)</f>
        <v>0</v>
      </c>
    </row>
    <row r="71" spans="1:26" x14ac:dyDescent="0.25">
      <c r="A71">
        <v>21</v>
      </c>
      <c r="B71">
        <v>200</v>
      </c>
      <c r="C71">
        <v>6.28571428571429</v>
      </c>
      <c r="D71">
        <v>2</v>
      </c>
      <c r="E71">
        <v>43</v>
      </c>
      <c r="F71">
        <v>3</v>
      </c>
      <c r="G71">
        <v>3.8393213748931898</v>
      </c>
      <c r="H71">
        <f>Table1[[#This Row],[target]]-Table1[[#This Row],[output]]</f>
        <v>-0.83932137489318981</v>
      </c>
      <c r="I71">
        <f>Table1[[#This Row],[tar-out]]*Table1[[#This Row],[tar-out]]</f>
        <v>0.70446037035259446</v>
      </c>
      <c r="J71" t="b">
        <f>AND(ABS(Table1[[#This Row],[tar-out]])&gt;=$J$1,ABS(Table1[[#This Row],[tar-out]])&lt;$K$1)</f>
        <v>1</v>
      </c>
      <c r="K71" t="b">
        <f>AND(ABS(Table1[[#This Row],[tar-out]])&gt;=$K$1,ABS(Table1[[#This Row],[tar-out]])&lt;$L$1)</f>
        <v>0</v>
      </c>
      <c r="L71" t="b">
        <f>AND(ABS(Table1[[#This Row],[tar-out]])&gt;=$L$1,ABS(Table1[[#This Row],[tar-out]])&lt;$M$1)</f>
        <v>0</v>
      </c>
      <c r="M71" t="b">
        <f>AND(ABS(Table1[[#This Row],[tar-out]])&gt;=$M$1,ABS(Table1[[#This Row],[tar-out]])&lt;$N$1)</f>
        <v>0</v>
      </c>
      <c r="N71" t="b">
        <f>AND(ABS(Table1[[#This Row],[tar-out]])&gt;=$N$1,ABS(Table1[[#This Row],[tar-out]])&lt;$O$1)</f>
        <v>0</v>
      </c>
      <c r="O71" t="b">
        <f>AND(ABS(Table1[[#This Row],[tar-out]])&gt;=$O$1,ABS(Table1[[#This Row],[tar-out]])&lt;$P$1)</f>
        <v>0</v>
      </c>
      <c r="P71" s="1">
        <f>ROUND(Table1[[#This Row],[tar-out]],0)</f>
        <v>-1</v>
      </c>
      <c r="Q71" s="2">
        <v>69</v>
      </c>
      <c r="U71">
        <f>IF(Table1[[#This Row],[tar-out in '[0,1)]],1,0)</f>
        <v>1</v>
      </c>
      <c r="V71">
        <f>IF(Table1[[#This Row],[tar-out in '[1,2)]],1,0)</f>
        <v>0</v>
      </c>
      <c r="W71">
        <f>IF(Table1[[#This Row],[tar-out'[2,5)]],1,0)</f>
        <v>0</v>
      </c>
      <c r="X71">
        <f>IF(Table1[[#This Row],[tar-out in '[5, 10)]],1,0)</f>
        <v>0</v>
      </c>
      <c r="Y71">
        <f>IF(Table1[[#This Row],[tar-out in '[10,20)]],1,0)</f>
        <v>0</v>
      </c>
      <c r="Z71">
        <f>IF(Table1[[#This Row],[tar-out in '[20, 10000)]],1,0)</f>
        <v>0</v>
      </c>
    </row>
    <row r="72" spans="1:26" x14ac:dyDescent="0.25">
      <c r="A72">
        <v>21</v>
      </c>
      <c r="B72">
        <v>200</v>
      </c>
      <c r="C72">
        <v>6.28571428571429</v>
      </c>
      <c r="D72">
        <v>2</v>
      </c>
      <c r="E72">
        <v>28</v>
      </c>
      <c r="F72">
        <v>3</v>
      </c>
      <c r="G72">
        <v>3.8273758888244598</v>
      </c>
      <c r="H72">
        <f>Table1[[#This Row],[target]]-Table1[[#This Row],[output]]</f>
        <v>-0.82737588882445978</v>
      </c>
      <c r="I72">
        <f>Table1[[#This Row],[tar-out]]*Table1[[#This Row],[tar-out]]</f>
        <v>0.68455086140806487</v>
      </c>
      <c r="J72" t="b">
        <f>AND(ABS(Table1[[#This Row],[tar-out]])&gt;=$J$1,ABS(Table1[[#This Row],[tar-out]])&lt;$K$1)</f>
        <v>1</v>
      </c>
      <c r="K72" t="b">
        <f>AND(ABS(Table1[[#This Row],[tar-out]])&gt;=$K$1,ABS(Table1[[#This Row],[tar-out]])&lt;$L$1)</f>
        <v>0</v>
      </c>
      <c r="L72" t="b">
        <f>AND(ABS(Table1[[#This Row],[tar-out]])&gt;=$L$1,ABS(Table1[[#This Row],[tar-out]])&lt;$M$1)</f>
        <v>0</v>
      </c>
      <c r="M72" t="b">
        <f>AND(ABS(Table1[[#This Row],[tar-out]])&gt;=$M$1,ABS(Table1[[#This Row],[tar-out]])&lt;$N$1)</f>
        <v>0</v>
      </c>
      <c r="N72" t="b">
        <f>AND(ABS(Table1[[#This Row],[tar-out]])&gt;=$N$1,ABS(Table1[[#This Row],[tar-out]])&lt;$O$1)</f>
        <v>0</v>
      </c>
      <c r="O72" t="b">
        <f>AND(ABS(Table1[[#This Row],[tar-out]])&gt;=$O$1,ABS(Table1[[#This Row],[tar-out]])&lt;$P$1)</f>
        <v>0</v>
      </c>
      <c r="P72" s="1">
        <f>ROUND(Table1[[#This Row],[tar-out]],0)</f>
        <v>-1</v>
      </c>
      <c r="Q72" s="3">
        <v>70</v>
      </c>
      <c r="U72">
        <f>IF(Table1[[#This Row],[tar-out in '[0,1)]],1,0)</f>
        <v>1</v>
      </c>
      <c r="V72">
        <f>IF(Table1[[#This Row],[tar-out in '[1,2)]],1,0)</f>
        <v>0</v>
      </c>
      <c r="W72">
        <f>IF(Table1[[#This Row],[tar-out'[2,5)]],1,0)</f>
        <v>0</v>
      </c>
      <c r="X72">
        <f>IF(Table1[[#This Row],[tar-out in '[5, 10)]],1,0)</f>
        <v>0</v>
      </c>
      <c r="Y72">
        <f>IF(Table1[[#This Row],[tar-out in '[10,20)]],1,0)</f>
        <v>0</v>
      </c>
      <c r="Z72">
        <f>IF(Table1[[#This Row],[tar-out in '[20, 10000)]],1,0)</f>
        <v>0</v>
      </c>
    </row>
    <row r="73" spans="1:26" x14ac:dyDescent="0.25">
      <c r="A73">
        <v>21</v>
      </c>
      <c r="B73">
        <v>200</v>
      </c>
      <c r="C73">
        <v>6.28571428571429</v>
      </c>
      <c r="D73">
        <v>2</v>
      </c>
      <c r="E73">
        <v>64</v>
      </c>
      <c r="F73">
        <v>3</v>
      </c>
      <c r="G73">
        <v>3.8560452461242698</v>
      </c>
      <c r="H73">
        <f>Table1[[#This Row],[target]]-Table1[[#This Row],[output]]</f>
        <v>-0.8560452461242698</v>
      </c>
      <c r="I73">
        <f>Table1[[#This Row],[tar-out]]*Table1[[#This Row],[tar-out]]</f>
        <v>0.73281346341196163</v>
      </c>
      <c r="J73" t="b">
        <f>AND(ABS(Table1[[#This Row],[tar-out]])&gt;=$J$1,ABS(Table1[[#This Row],[tar-out]])&lt;$K$1)</f>
        <v>1</v>
      </c>
      <c r="K73" t="b">
        <f>AND(ABS(Table1[[#This Row],[tar-out]])&gt;=$K$1,ABS(Table1[[#This Row],[tar-out]])&lt;$L$1)</f>
        <v>0</v>
      </c>
      <c r="L73" t="b">
        <f>AND(ABS(Table1[[#This Row],[tar-out]])&gt;=$L$1,ABS(Table1[[#This Row],[tar-out]])&lt;$M$1)</f>
        <v>0</v>
      </c>
      <c r="M73" t="b">
        <f>AND(ABS(Table1[[#This Row],[tar-out]])&gt;=$M$1,ABS(Table1[[#This Row],[tar-out]])&lt;$N$1)</f>
        <v>0</v>
      </c>
      <c r="N73" t="b">
        <f>AND(ABS(Table1[[#This Row],[tar-out]])&gt;=$N$1,ABS(Table1[[#This Row],[tar-out]])&lt;$O$1)</f>
        <v>0</v>
      </c>
      <c r="O73" t="b">
        <f>AND(ABS(Table1[[#This Row],[tar-out]])&gt;=$O$1,ABS(Table1[[#This Row],[tar-out]])&lt;$P$1)</f>
        <v>0</v>
      </c>
      <c r="P73" s="1">
        <f>ROUND(Table1[[#This Row],[tar-out]],0)</f>
        <v>-1</v>
      </c>
      <c r="Q73" s="2">
        <v>71</v>
      </c>
      <c r="U73">
        <f>IF(Table1[[#This Row],[tar-out in '[0,1)]],1,0)</f>
        <v>1</v>
      </c>
      <c r="V73">
        <f>IF(Table1[[#This Row],[tar-out in '[1,2)]],1,0)</f>
        <v>0</v>
      </c>
      <c r="W73">
        <f>IF(Table1[[#This Row],[tar-out'[2,5)]],1,0)</f>
        <v>0</v>
      </c>
      <c r="X73">
        <f>IF(Table1[[#This Row],[tar-out in '[5, 10)]],1,0)</f>
        <v>0</v>
      </c>
      <c r="Y73">
        <f>IF(Table1[[#This Row],[tar-out in '[10,20)]],1,0)</f>
        <v>0</v>
      </c>
      <c r="Z73">
        <f>IF(Table1[[#This Row],[tar-out in '[20, 10000)]],1,0)</f>
        <v>0</v>
      </c>
    </row>
    <row r="74" spans="1:26" x14ac:dyDescent="0.25">
      <c r="A74">
        <v>21</v>
      </c>
      <c r="B74">
        <v>200</v>
      </c>
      <c r="C74">
        <v>6.28571428571429</v>
      </c>
      <c r="D74">
        <v>2</v>
      </c>
      <c r="E74">
        <v>109</v>
      </c>
      <c r="F74">
        <v>3</v>
      </c>
      <c r="G74">
        <v>3.88043189048767</v>
      </c>
      <c r="H74">
        <f>Table1[[#This Row],[target]]-Table1[[#This Row],[output]]</f>
        <v>-0.88043189048767001</v>
      </c>
      <c r="I74">
        <f>Table1[[#This Row],[tar-out]]*Table1[[#This Row],[tar-out]]</f>
        <v>0.77516031378769257</v>
      </c>
      <c r="J74" t="b">
        <f>AND(ABS(Table1[[#This Row],[tar-out]])&gt;=$J$1,ABS(Table1[[#This Row],[tar-out]])&lt;$K$1)</f>
        <v>1</v>
      </c>
      <c r="K74" t="b">
        <f>AND(ABS(Table1[[#This Row],[tar-out]])&gt;=$K$1,ABS(Table1[[#This Row],[tar-out]])&lt;$L$1)</f>
        <v>0</v>
      </c>
      <c r="L74" t="b">
        <f>AND(ABS(Table1[[#This Row],[tar-out]])&gt;=$L$1,ABS(Table1[[#This Row],[tar-out]])&lt;$M$1)</f>
        <v>0</v>
      </c>
      <c r="M74" t="b">
        <f>AND(ABS(Table1[[#This Row],[tar-out]])&gt;=$M$1,ABS(Table1[[#This Row],[tar-out]])&lt;$N$1)</f>
        <v>0</v>
      </c>
      <c r="N74" t="b">
        <f>AND(ABS(Table1[[#This Row],[tar-out]])&gt;=$N$1,ABS(Table1[[#This Row],[tar-out]])&lt;$O$1)</f>
        <v>0</v>
      </c>
      <c r="O74" t="b">
        <f>AND(ABS(Table1[[#This Row],[tar-out]])&gt;=$O$1,ABS(Table1[[#This Row],[tar-out]])&lt;$P$1)</f>
        <v>0</v>
      </c>
      <c r="P74" s="1">
        <f>ROUND(Table1[[#This Row],[tar-out]],0)</f>
        <v>-1</v>
      </c>
      <c r="Q74" s="3">
        <v>72</v>
      </c>
      <c r="U74">
        <f>IF(Table1[[#This Row],[tar-out in '[0,1)]],1,0)</f>
        <v>1</v>
      </c>
      <c r="V74">
        <f>IF(Table1[[#This Row],[tar-out in '[1,2)]],1,0)</f>
        <v>0</v>
      </c>
      <c r="W74">
        <f>IF(Table1[[#This Row],[tar-out'[2,5)]],1,0)</f>
        <v>0</v>
      </c>
      <c r="X74">
        <f>IF(Table1[[#This Row],[tar-out in '[5, 10)]],1,0)</f>
        <v>0</v>
      </c>
      <c r="Y74">
        <f>IF(Table1[[#This Row],[tar-out in '[10,20)]],1,0)</f>
        <v>0</v>
      </c>
      <c r="Z74">
        <f>IF(Table1[[#This Row],[tar-out in '[20, 10000)]],1,0)</f>
        <v>0</v>
      </c>
    </row>
    <row r="75" spans="1:26" x14ac:dyDescent="0.25">
      <c r="A75">
        <v>21</v>
      </c>
      <c r="B75">
        <v>200</v>
      </c>
      <c r="C75">
        <v>6.28571428571429</v>
      </c>
      <c r="D75">
        <v>2</v>
      </c>
      <c r="E75">
        <v>29</v>
      </c>
      <c r="F75">
        <v>3</v>
      </c>
      <c r="G75">
        <v>3.8281722068786599</v>
      </c>
      <c r="H75">
        <f>Table1[[#This Row],[target]]-Table1[[#This Row],[output]]</f>
        <v>-0.82817220687865989</v>
      </c>
      <c r="I75">
        <f>Table1[[#This Row],[tar-out]]*Table1[[#This Row],[tar-out]]</f>
        <v>0.68586920424626985</v>
      </c>
      <c r="J75" t="b">
        <f>AND(ABS(Table1[[#This Row],[tar-out]])&gt;=$J$1,ABS(Table1[[#This Row],[tar-out]])&lt;$K$1)</f>
        <v>1</v>
      </c>
      <c r="K75" t="b">
        <f>AND(ABS(Table1[[#This Row],[tar-out]])&gt;=$K$1,ABS(Table1[[#This Row],[tar-out]])&lt;$L$1)</f>
        <v>0</v>
      </c>
      <c r="L75" t="b">
        <f>AND(ABS(Table1[[#This Row],[tar-out]])&gt;=$L$1,ABS(Table1[[#This Row],[tar-out]])&lt;$M$1)</f>
        <v>0</v>
      </c>
      <c r="M75" t="b">
        <f>AND(ABS(Table1[[#This Row],[tar-out]])&gt;=$M$1,ABS(Table1[[#This Row],[tar-out]])&lt;$N$1)</f>
        <v>0</v>
      </c>
      <c r="N75" t="b">
        <f>AND(ABS(Table1[[#This Row],[tar-out]])&gt;=$N$1,ABS(Table1[[#This Row],[tar-out]])&lt;$O$1)</f>
        <v>0</v>
      </c>
      <c r="O75" t="b">
        <f>AND(ABS(Table1[[#This Row],[tar-out]])&gt;=$O$1,ABS(Table1[[#This Row],[tar-out]])&lt;$P$1)</f>
        <v>0</v>
      </c>
      <c r="P75" s="1">
        <f>ROUND(Table1[[#This Row],[tar-out]],0)</f>
        <v>-1</v>
      </c>
      <c r="Q75" s="2">
        <v>73</v>
      </c>
      <c r="U75">
        <f>IF(Table1[[#This Row],[tar-out in '[0,1)]],1,0)</f>
        <v>1</v>
      </c>
      <c r="V75">
        <f>IF(Table1[[#This Row],[tar-out in '[1,2)]],1,0)</f>
        <v>0</v>
      </c>
      <c r="W75">
        <f>IF(Table1[[#This Row],[tar-out'[2,5)]],1,0)</f>
        <v>0</v>
      </c>
      <c r="X75">
        <f>IF(Table1[[#This Row],[tar-out in '[5, 10)]],1,0)</f>
        <v>0</v>
      </c>
      <c r="Y75">
        <f>IF(Table1[[#This Row],[tar-out in '[10,20)]],1,0)</f>
        <v>0</v>
      </c>
      <c r="Z75">
        <f>IF(Table1[[#This Row],[tar-out in '[20, 10000)]],1,0)</f>
        <v>0</v>
      </c>
    </row>
    <row r="76" spans="1:26" x14ac:dyDescent="0.25">
      <c r="A76">
        <v>21</v>
      </c>
      <c r="B76">
        <v>200</v>
      </c>
      <c r="C76">
        <v>6.28571428571429</v>
      </c>
      <c r="D76">
        <v>2</v>
      </c>
      <c r="E76">
        <v>128</v>
      </c>
      <c r="F76">
        <v>3</v>
      </c>
      <c r="G76">
        <v>3.88614845275879</v>
      </c>
      <c r="H76">
        <f>Table1[[#This Row],[target]]-Table1[[#This Row],[output]]</f>
        <v>-0.88614845275878995</v>
      </c>
      <c r="I76">
        <f>Table1[[#This Row],[tar-out]]*Table1[[#This Row],[tar-out]]</f>
        <v>0.78525908032679737</v>
      </c>
      <c r="J76" t="b">
        <f>AND(ABS(Table1[[#This Row],[tar-out]])&gt;=$J$1,ABS(Table1[[#This Row],[tar-out]])&lt;$K$1)</f>
        <v>1</v>
      </c>
      <c r="K76" t="b">
        <f>AND(ABS(Table1[[#This Row],[tar-out]])&gt;=$K$1,ABS(Table1[[#This Row],[tar-out]])&lt;$L$1)</f>
        <v>0</v>
      </c>
      <c r="L76" t="b">
        <f>AND(ABS(Table1[[#This Row],[tar-out]])&gt;=$L$1,ABS(Table1[[#This Row],[tar-out]])&lt;$M$1)</f>
        <v>0</v>
      </c>
      <c r="M76" t="b">
        <f>AND(ABS(Table1[[#This Row],[tar-out]])&gt;=$M$1,ABS(Table1[[#This Row],[tar-out]])&lt;$N$1)</f>
        <v>0</v>
      </c>
      <c r="N76" t="b">
        <f>AND(ABS(Table1[[#This Row],[tar-out]])&gt;=$N$1,ABS(Table1[[#This Row],[tar-out]])&lt;$O$1)</f>
        <v>0</v>
      </c>
      <c r="O76" t="b">
        <f>AND(ABS(Table1[[#This Row],[tar-out]])&gt;=$O$1,ABS(Table1[[#This Row],[tar-out]])&lt;$P$1)</f>
        <v>0</v>
      </c>
      <c r="P76" s="1">
        <f>ROUND(Table1[[#This Row],[tar-out]],0)</f>
        <v>-1</v>
      </c>
      <c r="Q76" s="3">
        <v>74</v>
      </c>
      <c r="U76">
        <f>IF(Table1[[#This Row],[tar-out in '[0,1)]],1,0)</f>
        <v>1</v>
      </c>
      <c r="V76">
        <f>IF(Table1[[#This Row],[tar-out in '[1,2)]],1,0)</f>
        <v>0</v>
      </c>
      <c r="W76">
        <f>IF(Table1[[#This Row],[tar-out'[2,5)]],1,0)</f>
        <v>0</v>
      </c>
      <c r="X76">
        <f>IF(Table1[[#This Row],[tar-out in '[5, 10)]],1,0)</f>
        <v>0</v>
      </c>
      <c r="Y76">
        <f>IF(Table1[[#This Row],[tar-out in '[10,20)]],1,0)</f>
        <v>0</v>
      </c>
      <c r="Z76">
        <f>IF(Table1[[#This Row],[tar-out in '[20, 10000)]],1,0)</f>
        <v>0</v>
      </c>
    </row>
    <row r="77" spans="1:26" x14ac:dyDescent="0.25">
      <c r="A77">
        <v>21</v>
      </c>
      <c r="B77">
        <v>200</v>
      </c>
      <c r="C77">
        <v>6.28571428571429</v>
      </c>
      <c r="D77">
        <v>2</v>
      </c>
      <c r="E77">
        <v>34</v>
      </c>
      <c r="F77">
        <v>3</v>
      </c>
      <c r="G77">
        <v>3.83215403556824</v>
      </c>
      <c r="H77">
        <f>Table1[[#This Row],[target]]-Table1[[#This Row],[output]]</f>
        <v>-0.83215403556823997</v>
      </c>
      <c r="I77">
        <f>Table1[[#This Row],[tar-out]]*Table1[[#This Row],[tar-out]]</f>
        <v>0.6924803389125076</v>
      </c>
      <c r="J77" t="b">
        <f>AND(ABS(Table1[[#This Row],[tar-out]])&gt;=$J$1,ABS(Table1[[#This Row],[tar-out]])&lt;$K$1)</f>
        <v>1</v>
      </c>
      <c r="K77" t="b">
        <f>AND(ABS(Table1[[#This Row],[tar-out]])&gt;=$K$1,ABS(Table1[[#This Row],[tar-out]])&lt;$L$1)</f>
        <v>0</v>
      </c>
      <c r="L77" t="b">
        <f>AND(ABS(Table1[[#This Row],[tar-out]])&gt;=$L$1,ABS(Table1[[#This Row],[tar-out]])&lt;$M$1)</f>
        <v>0</v>
      </c>
      <c r="M77" t="b">
        <f>AND(ABS(Table1[[#This Row],[tar-out]])&gt;=$M$1,ABS(Table1[[#This Row],[tar-out]])&lt;$N$1)</f>
        <v>0</v>
      </c>
      <c r="N77" t="b">
        <f>AND(ABS(Table1[[#This Row],[tar-out]])&gt;=$N$1,ABS(Table1[[#This Row],[tar-out]])&lt;$O$1)</f>
        <v>0</v>
      </c>
      <c r="O77" t="b">
        <f>AND(ABS(Table1[[#This Row],[tar-out]])&gt;=$O$1,ABS(Table1[[#This Row],[tar-out]])&lt;$P$1)</f>
        <v>0</v>
      </c>
      <c r="P77" s="1">
        <f>ROUND(Table1[[#This Row],[tar-out]],0)</f>
        <v>-1</v>
      </c>
      <c r="Q77" s="2">
        <v>75</v>
      </c>
      <c r="U77">
        <f>IF(Table1[[#This Row],[tar-out in '[0,1)]],1,0)</f>
        <v>1</v>
      </c>
      <c r="V77">
        <f>IF(Table1[[#This Row],[tar-out in '[1,2)]],1,0)</f>
        <v>0</v>
      </c>
      <c r="W77">
        <f>IF(Table1[[#This Row],[tar-out'[2,5)]],1,0)</f>
        <v>0</v>
      </c>
      <c r="X77">
        <f>IF(Table1[[#This Row],[tar-out in '[5, 10)]],1,0)</f>
        <v>0</v>
      </c>
      <c r="Y77">
        <f>IF(Table1[[#This Row],[tar-out in '[10,20)]],1,0)</f>
        <v>0</v>
      </c>
      <c r="Z77">
        <f>IF(Table1[[#This Row],[tar-out in '[20, 10000)]],1,0)</f>
        <v>0</v>
      </c>
    </row>
    <row r="78" spans="1:26" x14ac:dyDescent="0.25">
      <c r="A78">
        <v>21</v>
      </c>
      <c r="B78">
        <v>200</v>
      </c>
      <c r="C78">
        <v>6.28571428571429</v>
      </c>
      <c r="D78">
        <v>2</v>
      </c>
      <c r="E78">
        <v>32</v>
      </c>
      <c r="F78">
        <v>3</v>
      </c>
      <c r="G78">
        <v>3.8305613994598402</v>
      </c>
      <c r="H78">
        <f>Table1[[#This Row],[target]]-Table1[[#This Row],[output]]</f>
        <v>-0.8305613994598402</v>
      </c>
      <c r="I78">
        <f>Table1[[#This Row],[tar-out]]*Table1[[#This Row],[tar-out]]</f>
        <v>0.68983223827268825</v>
      </c>
      <c r="J78" t="b">
        <f>AND(ABS(Table1[[#This Row],[tar-out]])&gt;=$J$1,ABS(Table1[[#This Row],[tar-out]])&lt;$K$1)</f>
        <v>1</v>
      </c>
      <c r="K78" t="b">
        <f>AND(ABS(Table1[[#This Row],[tar-out]])&gt;=$K$1,ABS(Table1[[#This Row],[tar-out]])&lt;$L$1)</f>
        <v>0</v>
      </c>
      <c r="L78" t="b">
        <f>AND(ABS(Table1[[#This Row],[tar-out]])&gt;=$L$1,ABS(Table1[[#This Row],[tar-out]])&lt;$M$1)</f>
        <v>0</v>
      </c>
      <c r="M78" t="b">
        <f>AND(ABS(Table1[[#This Row],[tar-out]])&gt;=$M$1,ABS(Table1[[#This Row],[tar-out]])&lt;$N$1)</f>
        <v>0</v>
      </c>
      <c r="N78" t="b">
        <f>AND(ABS(Table1[[#This Row],[tar-out]])&gt;=$N$1,ABS(Table1[[#This Row],[tar-out]])&lt;$O$1)</f>
        <v>0</v>
      </c>
      <c r="O78" t="b">
        <f>AND(ABS(Table1[[#This Row],[tar-out]])&gt;=$O$1,ABS(Table1[[#This Row],[tar-out]])&lt;$P$1)</f>
        <v>0</v>
      </c>
      <c r="P78" s="1">
        <f>ROUND(Table1[[#This Row],[tar-out]],0)</f>
        <v>-1</v>
      </c>
      <c r="Q78" s="3">
        <v>76</v>
      </c>
      <c r="U78">
        <f>IF(Table1[[#This Row],[tar-out in '[0,1)]],1,0)</f>
        <v>1</v>
      </c>
      <c r="V78">
        <f>IF(Table1[[#This Row],[tar-out in '[1,2)]],1,0)</f>
        <v>0</v>
      </c>
      <c r="W78">
        <f>IF(Table1[[#This Row],[tar-out'[2,5)]],1,0)</f>
        <v>0</v>
      </c>
      <c r="X78">
        <f>IF(Table1[[#This Row],[tar-out in '[5, 10)]],1,0)</f>
        <v>0</v>
      </c>
      <c r="Y78">
        <f>IF(Table1[[#This Row],[tar-out in '[10,20)]],1,0)</f>
        <v>0</v>
      </c>
      <c r="Z78">
        <f>IF(Table1[[#This Row],[tar-out in '[20, 10000)]],1,0)</f>
        <v>0</v>
      </c>
    </row>
    <row r="79" spans="1:26" x14ac:dyDescent="0.25">
      <c r="A79">
        <v>21</v>
      </c>
      <c r="B79">
        <v>200</v>
      </c>
      <c r="C79">
        <v>6.28571428571429</v>
      </c>
      <c r="D79">
        <v>2</v>
      </c>
      <c r="E79">
        <v>19</v>
      </c>
      <c r="F79">
        <v>3</v>
      </c>
      <c r="G79">
        <v>3.8202085494995099</v>
      </c>
      <c r="H79">
        <f>Table1[[#This Row],[target]]-Table1[[#This Row],[output]]</f>
        <v>-0.82020854949950994</v>
      </c>
      <c r="I79">
        <f>Table1[[#This Row],[tar-out]]*Table1[[#This Row],[tar-out]]</f>
        <v>0.67274206467209008</v>
      </c>
      <c r="J79" t="b">
        <f>AND(ABS(Table1[[#This Row],[tar-out]])&gt;=$J$1,ABS(Table1[[#This Row],[tar-out]])&lt;$K$1)</f>
        <v>1</v>
      </c>
      <c r="K79" t="b">
        <f>AND(ABS(Table1[[#This Row],[tar-out]])&gt;=$K$1,ABS(Table1[[#This Row],[tar-out]])&lt;$L$1)</f>
        <v>0</v>
      </c>
      <c r="L79" t="b">
        <f>AND(ABS(Table1[[#This Row],[tar-out]])&gt;=$L$1,ABS(Table1[[#This Row],[tar-out]])&lt;$M$1)</f>
        <v>0</v>
      </c>
      <c r="M79" t="b">
        <f>AND(ABS(Table1[[#This Row],[tar-out]])&gt;=$M$1,ABS(Table1[[#This Row],[tar-out]])&lt;$N$1)</f>
        <v>0</v>
      </c>
      <c r="N79" t="b">
        <f>AND(ABS(Table1[[#This Row],[tar-out]])&gt;=$N$1,ABS(Table1[[#This Row],[tar-out]])&lt;$O$1)</f>
        <v>0</v>
      </c>
      <c r="O79" t="b">
        <f>AND(ABS(Table1[[#This Row],[tar-out]])&gt;=$O$1,ABS(Table1[[#This Row],[tar-out]])&lt;$P$1)</f>
        <v>0</v>
      </c>
      <c r="P79" s="1">
        <f>ROUND(Table1[[#This Row],[tar-out]],0)</f>
        <v>-1</v>
      </c>
      <c r="Q79" s="2">
        <v>77</v>
      </c>
      <c r="U79">
        <f>IF(Table1[[#This Row],[tar-out in '[0,1)]],1,0)</f>
        <v>1</v>
      </c>
      <c r="V79">
        <f>IF(Table1[[#This Row],[tar-out in '[1,2)]],1,0)</f>
        <v>0</v>
      </c>
      <c r="W79">
        <f>IF(Table1[[#This Row],[tar-out'[2,5)]],1,0)</f>
        <v>0</v>
      </c>
      <c r="X79">
        <f>IF(Table1[[#This Row],[tar-out in '[5, 10)]],1,0)</f>
        <v>0</v>
      </c>
      <c r="Y79">
        <f>IF(Table1[[#This Row],[tar-out in '[10,20)]],1,0)</f>
        <v>0</v>
      </c>
      <c r="Z79">
        <f>IF(Table1[[#This Row],[tar-out in '[20, 10000)]],1,0)</f>
        <v>0</v>
      </c>
    </row>
    <row r="80" spans="1:26" x14ac:dyDescent="0.25">
      <c r="A80">
        <v>21</v>
      </c>
      <c r="B80">
        <v>200</v>
      </c>
      <c r="C80">
        <v>6.28571428571429</v>
      </c>
      <c r="D80">
        <v>2</v>
      </c>
      <c r="E80">
        <v>44</v>
      </c>
      <c r="F80">
        <v>3</v>
      </c>
      <c r="G80">
        <v>3.8401176929473899</v>
      </c>
      <c r="H80">
        <f>Table1[[#This Row],[target]]-Table1[[#This Row],[output]]</f>
        <v>-0.84011769294738992</v>
      </c>
      <c r="I80">
        <f>Table1[[#This Row],[tar-out]]*Table1[[#This Row],[tar-out]]</f>
        <v>0.70579773800324497</v>
      </c>
      <c r="J80" t="b">
        <f>AND(ABS(Table1[[#This Row],[tar-out]])&gt;=$J$1,ABS(Table1[[#This Row],[tar-out]])&lt;$K$1)</f>
        <v>1</v>
      </c>
      <c r="K80" t="b">
        <f>AND(ABS(Table1[[#This Row],[tar-out]])&gt;=$K$1,ABS(Table1[[#This Row],[tar-out]])&lt;$L$1)</f>
        <v>0</v>
      </c>
      <c r="L80" t="b">
        <f>AND(ABS(Table1[[#This Row],[tar-out]])&gt;=$L$1,ABS(Table1[[#This Row],[tar-out]])&lt;$M$1)</f>
        <v>0</v>
      </c>
      <c r="M80" t="b">
        <f>AND(ABS(Table1[[#This Row],[tar-out]])&gt;=$M$1,ABS(Table1[[#This Row],[tar-out]])&lt;$N$1)</f>
        <v>0</v>
      </c>
      <c r="N80" t="b">
        <f>AND(ABS(Table1[[#This Row],[tar-out]])&gt;=$N$1,ABS(Table1[[#This Row],[tar-out]])&lt;$O$1)</f>
        <v>0</v>
      </c>
      <c r="O80" t="b">
        <f>AND(ABS(Table1[[#This Row],[tar-out]])&gt;=$O$1,ABS(Table1[[#This Row],[tar-out]])&lt;$P$1)</f>
        <v>0</v>
      </c>
      <c r="P80" s="1">
        <f>ROUND(Table1[[#This Row],[tar-out]],0)</f>
        <v>-1</v>
      </c>
      <c r="Q80" s="3">
        <v>78</v>
      </c>
      <c r="U80">
        <f>IF(Table1[[#This Row],[tar-out in '[0,1)]],1,0)</f>
        <v>1</v>
      </c>
      <c r="V80">
        <f>IF(Table1[[#This Row],[tar-out in '[1,2)]],1,0)</f>
        <v>0</v>
      </c>
      <c r="W80">
        <f>IF(Table1[[#This Row],[tar-out'[2,5)]],1,0)</f>
        <v>0</v>
      </c>
      <c r="X80">
        <f>IF(Table1[[#This Row],[tar-out in '[5, 10)]],1,0)</f>
        <v>0</v>
      </c>
      <c r="Y80">
        <f>IF(Table1[[#This Row],[tar-out in '[10,20)]],1,0)</f>
        <v>0</v>
      </c>
      <c r="Z80">
        <f>IF(Table1[[#This Row],[tar-out in '[20, 10000)]],1,0)</f>
        <v>0</v>
      </c>
    </row>
    <row r="81" spans="1:26" x14ac:dyDescent="0.25">
      <c r="A81">
        <v>21</v>
      </c>
      <c r="B81">
        <v>200</v>
      </c>
      <c r="C81">
        <v>6.28571428571429</v>
      </c>
      <c r="D81">
        <v>2</v>
      </c>
      <c r="E81">
        <v>35</v>
      </c>
      <c r="F81">
        <v>3</v>
      </c>
      <c r="G81">
        <v>3.8329505920410201</v>
      </c>
      <c r="H81">
        <f>Table1[[#This Row],[target]]-Table1[[#This Row],[output]]</f>
        <v>-0.83295059204102007</v>
      </c>
      <c r="I81">
        <f>Table1[[#This Row],[tar-out]]*Table1[[#This Row],[tar-out]]</f>
        <v>0.69380668878148588</v>
      </c>
      <c r="J81" t="b">
        <f>AND(ABS(Table1[[#This Row],[tar-out]])&gt;=$J$1,ABS(Table1[[#This Row],[tar-out]])&lt;$K$1)</f>
        <v>1</v>
      </c>
      <c r="K81" t="b">
        <f>AND(ABS(Table1[[#This Row],[tar-out]])&gt;=$K$1,ABS(Table1[[#This Row],[tar-out]])&lt;$L$1)</f>
        <v>0</v>
      </c>
      <c r="L81" t="b">
        <f>AND(ABS(Table1[[#This Row],[tar-out]])&gt;=$L$1,ABS(Table1[[#This Row],[tar-out]])&lt;$M$1)</f>
        <v>0</v>
      </c>
      <c r="M81" t="b">
        <f>AND(ABS(Table1[[#This Row],[tar-out]])&gt;=$M$1,ABS(Table1[[#This Row],[tar-out]])&lt;$N$1)</f>
        <v>0</v>
      </c>
      <c r="N81" t="b">
        <f>AND(ABS(Table1[[#This Row],[tar-out]])&gt;=$N$1,ABS(Table1[[#This Row],[tar-out]])&lt;$O$1)</f>
        <v>0</v>
      </c>
      <c r="O81" t="b">
        <f>AND(ABS(Table1[[#This Row],[tar-out]])&gt;=$O$1,ABS(Table1[[#This Row],[tar-out]])&lt;$P$1)</f>
        <v>0</v>
      </c>
      <c r="P81" s="1">
        <f>ROUND(Table1[[#This Row],[tar-out]],0)</f>
        <v>-1</v>
      </c>
      <c r="Q81" s="2">
        <v>79</v>
      </c>
      <c r="U81">
        <f>IF(Table1[[#This Row],[tar-out in '[0,1)]],1,0)</f>
        <v>1</v>
      </c>
      <c r="V81">
        <f>IF(Table1[[#This Row],[tar-out in '[1,2)]],1,0)</f>
        <v>0</v>
      </c>
      <c r="W81">
        <f>IF(Table1[[#This Row],[tar-out'[2,5)]],1,0)</f>
        <v>0</v>
      </c>
      <c r="X81">
        <f>IF(Table1[[#This Row],[tar-out in '[5, 10)]],1,0)</f>
        <v>0</v>
      </c>
      <c r="Y81">
        <f>IF(Table1[[#This Row],[tar-out in '[10,20)]],1,0)</f>
        <v>0</v>
      </c>
      <c r="Z81">
        <f>IF(Table1[[#This Row],[tar-out in '[20, 10000)]],1,0)</f>
        <v>0</v>
      </c>
    </row>
    <row r="82" spans="1:26" x14ac:dyDescent="0.25">
      <c r="A82">
        <v>21</v>
      </c>
      <c r="B82">
        <v>200</v>
      </c>
      <c r="C82">
        <v>6.28571428571429</v>
      </c>
      <c r="D82">
        <v>2</v>
      </c>
      <c r="E82">
        <v>20</v>
      </c>
      <c r="F82">
        <v>3</v>
      </c>
      <c r="G82">
        <v>3.82100486755371</v>
      </c>
      <c r="H82">
        <f>Table1[[#This Row],[target]]-Table1[[#This Row],[output]]</f>
        <v>-0.82100486755371005</v>
      </c>
      <c r="I82">
        <f>Table1[[#This Row],[tar-out]]*Table1[[#This Row],[tar-out]]</f>
        <v>0.674048992546885</v>
      </c>
      <c r="J82" t="b">
        <f>AND(ABS(Table1[[#This Row],[tar-out]])&gt;=$J$1,ABS(Table1[[#This Row],[tar-out]])&lt;$K$1)</f>
        <v>1</v>
      </c>
      <c r="K82" t="b">
        <f>AND(ABS(Table1[[#This Row],[tar-out]])&gt;=$K$1,ABS(Table1[[#This Row],[tar-out]])&lt;$L$1)</f>
        <v>0</v>
      </c>
      <c r="L82" t="b">
        <f>AND(ABS(Table1[[#This Row],[tar-out]])&gt;=$L$1,ABS(Table1[[#This Row],[tar-out]])&lt;$M$1)</f>
        <v>0</v>
      </c>
      <c r="M82" t="b">
        <f>AND(ABS(Table1[[#This Row],[tar-out]])&gt;=$M$1,ABS(Table1[[#This Row],[tar-out]])&lt;$N$1)</f>
        <v>0</v>
      </c>
      <c r="N82" t="b">
        <f>AND(ABS(Table1[[#This Row],[tar-out]])&gt;=$N$1,ABS(Table1[[#This Row],[tar-out]])&lt;$O$1)</f>
        <v>0</v>
      </c>
      <c r="O82" t="b">
        <f>AND(ABS(Table1[[#This Row],[tar-out]])&gt;=$O$1,ABS(Table1[[#This Row],[tar-out]])&lt;$P$1)</f>
        <v>0</v>
      </c>
      <c r="P82" s="1">
        <f>ROUND(Table1[[#This Row],[tar-out]],0)</f>
        <v>-1</v>
      </c>
      <c r="Q82" s="3">
        <v>80</v>
      </c>
      <c r="U82">
        <f>IF(Table1[[#This Row],[tar-out in '[0,1)]],1,0)</f>
        <v>1</v>
      </c>
      <c r="V82">
        <f>IF(Table1[[#This Row],[tar-out in '[1,2)]],1,0)</f>
        <v>0</v>
      </c>
      <c r="W82">
        <f>IF(Table1[[#This Row],[tar-out'[2,5)]],1,0)</f>
        <v>0</v>
      </c>
      <c r="X82">
        <f>IF(Table1[[#This Row],[tar-out in '[5, 10)]],1,0)</f>
        <v>0</v>
      </c>
      <c r="Y82">
        <f>IF(Table1[[#This Row],[tar-out in '[10,20)]],1,0)</f>
        <v>0</v>
      </c>
      <c r="Z82">
        <f>IF(Table1[[#This Row],[tar-out in '[20, 10000)]],1,0)</f>
        <v>0</v>
      </c>
    </row>
    <row r="83" spans="1:26" x14ac:dyDescent="0.25">
      <c r="A83">
        <v>21</v>
      </c>
      <c r="B83">
        <v>200</v>
      </c>
      <c r="C83">
        <v>6.28571428571429</v>
      </c>
      <c r="D83">
        <v>2</v>
      </c>
      <c r="E83">
        <v>0</v>
      </c>
      <c r="F83">
        <v>0</v>
      </c>
      <c r="G83">
        <v>3.2161717414856001</v>
      </c>
      <c r="H83">
        <f>Table1[[#This Row],[target]]-Table1[[#This Row],[output]]</f>
        <v>-3.2161717414856001</v>
      </c>
      <c r="I83">
        <f>Table1[[#This Row],[tar-out]]*Table1[[#This Row],[tar-out]]</f>
        <v>10.343760670730518</v>
      </c>
      <c r="J83" t="b">
        <f>AND(ABS(Table1[[#This Row],[tar-out]])&gt;=$J$1,ABS(Table1[[#This Row],[tar-out]])&lt;$K$1)</f>
        <v>0</v>
      </c>
      <c r="K83" t="b">
        <f>AND(ABS(Table1[[#This Row],[tar-out]])&gt;=$K$1,ABS(Table1[[#This Row],[tar-out]])&lt;$L$1)</f>
        <v>0</v>
      </c>
      <c r="L83" t="b">
        <f>AND(ABS(Table1[[#This Row],[tar-out]])&gt;=$L$1,ABS(Table1[[#This Row],[tar-out]])&lt;$M$1)</f>
        <v>1</v>
      </c>
      <c r="M83" t="b">
        <f>AND(ABS(Table1[[#This Row],[tar-out]])&gt;=$M$1,ABS(Table1[[#This Row],[tar-out]])&lt;$N$1)</f>
        <v>0</v>
      </c>
      <c r="N83" t="b">
        <f>AND(ABS(Table1[[#This Row],[tar-out]])&gt;=$N$1,ABS(Table1[[#This Row],[tar-out]])&lt;$O$1)</f>
        <v>0</v>
      </c>
      <c r="O83" t="b">
        <f>AND(ABS(Table1[[#This Row],[tar-out]])&gt;=$O$1,ABS(Table1[[#This Row],[tar-out]])&lt;$P$1)</f>
        <v>0</v>
      </c>
      <c r="P83" s="1">
        <f>ROUND(Table1[[#This Row],[tar-out]],0)</f>
        <v>-3</v>
      </c>
      <c r="Q83" s="2">
        <v>81</v>
      </c>
      <c r="U83">
        <f>IF(Table1[[#This Row],[tar-out in '[0,1)]],1,0)</f>
        <v>0</v>
      </c>
      <c r="V83">
        <f>IF(Table1[[#This Row],[tar-out in '[1,2)]],1,0)</f>
        <v>0</v>
      </c>
      <c r="W83">
        <f>IF(Table1[[#This Row],[tar-out'[2,5)]],1,0)</f>
        <v>1</v>
      </c>
      <c r="X83">
        <f>IF(Table1[[#This Row],[tar-out in '[5, 10)]],1,0)</f>
        <v>0</v>
      </c>
      <c r="Y83">
        <f>IF(Table1[[#This Row],[tar-out in '[10,20)]],1,0)</f>
        <v>0</v>
      </c>
      <c r="Z83">
        <f>IF(Table1[[#This Row],[tar-out in '[20, 10000)]],1,0)</f>
        <v>0</v>
      </c>
    </row>
    <row r="84" spans="1:26" x14ac:dyDescent="0.25">
      <c r="A84">
        <v>21</v>
      </c>
      <c r="B84">
        <v>200</v>
      </c>
      <c r="C84">
        <v>6.28571428571429</v>
      </c>
      <c r="D84">
        <v>2</v>
      </c>
      <c r="E84">
        <v>1</v>
      </c>
      <c r="F84">
        <v>1</v>
      </c>
      <c r="G84">
        <v>3.4498305320739702</v>
      </c>
      <c r="H84">
        <f>Table1[[#This Row],[target]]-Table1[[#This Row],[output]]</f>
        <v>-2.4498305320739702</v>
      </c>
      <c r="I84">
        <f>Table1[[#This Row],[tar-out]]*Table1[[#This Row],[tar-out]]</f>
        <v>6.0016696358818322</v>
      </c>
      <c r="J84" t="b">
        <f>AND(ABS(Table1[[#This Row],[tar-out]])&gt;=$J$1,ABS(Table1[[#This Row],[tar-out]])&lt;$K$1)</f>
        <v>0</v>
      </c>
      <c r="K84" t="b">
        <f>AND(ABS(Table1[[#This Row],[tar-out]])&gt;=$K$1,ABS(Table1[[#This Row],[tar-out]])&lt;$L$1)</f>
        <v>0</v>
      </c>
      <c r="L84" t="b">
        <f>AND(ABS(Table1[[#This Row],[tar-out]])&gt;=$L$1,ABS(Table1[[#This Row],[tar-out]])&lt;$M$1)</f>
        <v>1</v>
      </c>
      <c r="M84" t="b">
        <f>AND(ABS(Table1[[#This Row],[tar-out]])&gt;=$M$1,ABS(Table1[[#This Row],[tar-out]])&lt;$N$1)</f>
        <v>0</v>
      </c>
      <c r="N84" t="b">
        <f>AND(ABS(Table1[[#This Row],[tar-out]])&gt;=$N$1,ABS(Table1[[#This Row],[tar-out]])&lt;$O$1)</f>
        <v>0</v>
      </c>
      <c r="O84" t="b">
        <f>AND(ABS(Table1[[#This Row],[tar-out]])&gt;=$O$1,ABS(Table1[[#This Row],[tar-out]])&lt;$P$1)</f>
        <v>0</v>
      </c>
      <c r="P84" s="1">
        <f>ROUND(Table1[[#This Row],[tar-out]],0)</f>
        <v>-2</v>
      </c>
      <c r="Q84" s="3">
        <v>82</v>
      </c>
      <c r="U84">
        <f>IF(Table1[[#This Row],[tar-out in '[0,1)]],1,0)</f>
        <v>0</v>
      </c>
      <c r="V84">
        <f>IF(Table1[[#This Row],[tar-out in '[1,2)]],1,0)</f>
        <v>0</v>
      </c>
      <c r="W84">
        <f>IF(Table1[[#This Row],[tar-out'[2,5)]],1,0)</f>
        <v>1</v>
      </c>
      <c r="X84">
        <f>IF(Table1[[#This Row],[tar-out in '[5, 10)]],1,0)</f>
        <v>0</v>
      </c>
      <c r="Y84">
        <f>IF(Table1[[#This Row],[tar-out in '[10,20)]],1,0)</f>
        <v>0</v>
      </c>
      <c r="Z84">
        <f>IF(Table1[[#This Row],[tar-out in '[20, 10000)]],1,0)</f>
        <v>0</v>
      </c>
    </row>
    <row r="85" spans="1:26" x14ac:dyDescent="0.25">
      <c r="A85">
        <v>21</v>
      </c>
      <c r="B85">
        <v>200</v>
      </c>
      <c r="C85">
        <v>6.28571428571429</v>
      </c>
      <c r="D85">
        <v>2</v>
      </c>
      <c r="E85">
        <v>2</v>
      </c>
      <c r="F85">
        <v>2</v>
      </c>
      <c r="G85">
        <v>3.6714990139007599</v>
      </c>
      <c r="H85">
        <f>Table1[[#This Row],[target]]-Table1[[#This Row],[output]]</f>
        <v>-1.6714990139007599</v>
      </c>
      <c r="I85">
        <f>Table1[[#This Row],[tar-out]]*Table1[[#This Row],[tar-out]]</f>
        <v>2.7939089534712127</v>
      </c>
      <c r="J85" t="b">
        <f>AND(ABS(Table1[[#This Row],[tar-out]])&gt;=$J$1,ABS(Table1[[#This Row],[tar-out]])&lt;$K$1)</f>
        <v>0</v>
      </c>
      <c r="K85" t="b">
        <f>AND(ABS(Table1[[#This Row],[tar-out]])&gt;=$K$1,ABS(Table1[[#This Row],[tar-out]])&lt;$L$1)</f>
        <v>1</v>
      </c>
      <c r="L85" t="b">
        <f>AND(ABS(Table1[[#This Row],[tar-out]])&gt;=$L$1,ABS(Table1[[#This Row],[tar-out]])&lt;$M$1)</f>
        <v>0</v>
      </c>
      <c r="M85" t="b">
        <f>AND(ABS(Table1[[#This Row],[tar-out]])&gt;=$M$1,ABS(Table1[[#This Row],[tar-out]])&lt;$N$1)</f>
        <v>0</v>
      </c>
      <c r="N85" t="b">
        <f>AND(ABS(Table1[[#This Row],[tar-out]])&gt;=$N$1,ABS(Table1[[#This Row],[tar-out]])&lt;$O$1)</f>
        <v>0</v>
      </c>
      <c r="O85" t="b">
        <f>AND(ABS(Table1[[#This Row],[tar-out]])&gt;=$O$1,ABS(Table1[[#This Row],[tar-out]])&lt;$P$1)</f>
        <v>0</v>
      </c>
      <c r="P85" s="1">
        <f>ROUND(Table1[[#This Row],[tar-out]],0)</f>
        <v>-2</v>
      </c>
      <c r="Q85" s="2">
        <v>83</v>
      </c>
      <c r="U85">
        <f>IF(Table1[[#This Row],[tar-out in '[0,1)]],1,0)</f>
        <v>0</v>
      </c>
      <c r="V85">
        <f>IF(Table1[[#This Row],[tar-out in '[1,2)]],1,0)</f>
        <v>1</v>
      </c>
      <c r="W85">
        <f>IF(Table1[[#This Row],[tar-out'[2,5)]],1,0)</f>
        <v>0</v>
      </c>
      <c r="X85">
        <f>IF(Table1[[#This Row],[tar-out in '[5, 10)]],1,0)</f>
        <v>0</v>
      </c>
      <c r="Y85">
        <f>IF(Table1[[#This Row],[tar-out in '[10,20)]],1,0)</f>
        <v>0</v>
      </c>
      <c r="Z85">
        <f>IF(Table1[[#This Row],[tar-out in '[20, 10000)]],1,0)</f>
        <v>0</v>
      </c>
    </row>
    <row r="86" spans="1:26" x14ac:dyDescent="0.25">
      <c r="A86">
        <v>21</v>
      </c>
      <c r="B86">
        <v>200</v>
      </c>
      <c r="C86">
        <v>6.28571428571429</v>
      </c>
      <c r="D86">
        <v>2</v>
      </c>
      <c r="E86">
        <v>101</v>
      </c>
      <c r="F86">
        <v>2.9995614035087699</v>
      </c>
      <c r="G86">
        <v>3.8780248165130602</v>
      </c>
      <c r="H86">
        <f>Table1[[#This Row],[target]]-Table1[[#This Row],[output]]</f>
        <v>-0.87846341300429032</v>
      </c>
      <c r="I86">
        <f>Table1[[#This Row],[tar-out]]*Table1[[#This Row],[tar-out]]</f>
        <v>0.77169796798714629</v>
      </c>
      <c r="J86" t="b">
        <f>AND(ABS(Table1[[#This Row],[tar-out]])&gt;=$J$1,ABS(Table1[[#This Row],[tar-out]])&lt;$K$1)</f>
        <v>1</v>
      </c>
      <c r="K86" t="b">
        <f>AND(ABS(Table1[[#This Row],[tar-out]])&gt;=$K$1,ABS(Table1[[#This Row],[tar-out]])&lt;$L$1)</f>
        <v>0</v>
      </c>
      <c r="L86" t="b">
        <f>AND(ABS(Table1[[#This Row],[tar-out]])&gt;=$L$1,ABS(Table1[[#This Row],[tar-out]])&lt;$M$1)</f>
        <v>0</v>
      </c>
      <c r="M86" t="b">
        <f>AND(ABS(Table1[[#This Row],[tar-out]])&gt;=$M$1,ABS(Table1[[#This Row],[tar-out]])&lt;$N$1)</f>
        <v>0</v>
      </c>
      <c r="N86" t="b">
        <f>AND(ABS(Table1[[#This Row],[tar-out]])&gt;=$N$1,ABS(Table1[[#This Row],[tar-out]])&lt;$O$1)</f>
        <v>0</v>
      </c>
      <c r="O86" t="b">
        <f>AND(ABS(Table1[[#This Row],[tar-out]])&gt;=$O$1,ABS(Table1[[#This Row],[tar-out]])&lt;$P$1)</f>
        <v>0</v>
      </c>
      <c r="P86" s="1">
        <f>ROUND(Table1[[#This Row],[tar-out]],0)</f>
        <v>-1</v>
      </c>
      <c r="Q86" s="3">
        <v>84</v>
      </c>
      <c r="U86">
        <f>IF(Table1[[#This Row],[tar-out in '[0,1)]],1,0)</f>
        <v>1</v>
      </c>
      <c r="V86">
        <f>IF(Table1[[#This Row],[tar-out in '[1,2)]],1,0)</f>
        <v>0</v>
      </c>
      <c r="W86">
        <f>IF(Table1[[#This Row],[tar-out'[2,5)]],1,0)</f>
        <v>0</v>
      </c>
      <c r="X86">
        <f>IF(Table1[[#This Row],[tar-out in '[5, 10)]],1,0)</f>
        <v>0</v>
      </c>
      <c r="Y86">
        <f>IF(Table1[[#This Row],[tar-out in '[10,20)]],1,0)</f>
        <v>0</v>
      </c>
      <c r="Z86">
        <f>IF(Table1[[#This Row],[tar-out in '[20, 10000)]],1,0)</f>
        <v>0</v>
      </c>
    </row>
    <row r="87" spans="1:26" x14ac:dyDescent="0.25">
      <c r="A87">
        <v>21</v>
      </c>
      <c r="B87">
        <v>200</v>
      </c>
      <c r="C87">
        <v>6.28571428571429</v>
      </c>
      <c r="D87">
        <v>2</v>
      </c>
      <c r="E87">
        <v>82</v>
      </c>
      <c r="F87">
        <v>2</v>
      </c>
      <c r="G87">
        <v>3.8703796863555899</v>
      </c>
      <c r="H87">
        <f>Table1[[#This Row],[target]]-Table1[[#This Row],[output]]</f>
        <v>-1.8703796863555899</v>
      </c>
      <c r="I87">
        <f>Table1[[#This Row],[tar-out]]*Table1[[#This Row],[tar-out]]</f>
        <v>3.4983201711316352</v>
      </c>
      <c r="J87" t="b">
        <f>AND(ABS(Table1[[#This Row],[tar-out]])&gt;=$J$1,ABS(Table1[[#This Row],[tar-out]])&lt;$K$1)</f>
        <v>0</v>
      </c>
      <c r="K87" t="b">
        <f>AND(ABS(Table1[[#This Row],[tar-out]])&gt;=$K$1,ABS(Table1[[#This Row],[tar-out]])&lt;$L$1)</f>
        <v>1</v>
      </c>
      <c r="L87" t="b">
        <f>AND(ABS(Table1[[#This Row],[tar-out]])&gt;=$L$1,ABS(Table1[[#This Row],[tar-out]])&lt;$M$1)</f>
        <v>0</v>
      </c>
      <c r="M87" t="b">
        <f>AND(ABS(Table1[[#This Row],[tar-out]])&gt;=$M$1,ABS(Table1[[#This Row],[tar-out]])&lt;$N$1)</f>
        <v>0</v>
      </c>
      <c r="N87" t="b">
        <f>AND(ABS(Table1[[#This Row],[tar-out]])&gt;=$N$1,ABS(Table1[[#This Row],[tar-out]])&lt;$O$1)</f>
        <v>0</v>
      </c>
      <c r="O87" t="b">
        <f>AND(ABS(Table1[[#This Row],[tar-out]])&gt;=$O$1,ABS(Table1[[#This Row],[tar-out]])&lt;$P$1)</f>
        <v>0</v>
      </c>
      <c r="P87" s="1">
        <f>ROUND(Table1[[#This Row],[tar-out]],0)</f>
        <v>-2</v>
      </c>
      <c r="Q87" s="2">
        <v>85</v>
      </c>
      <c r="U87">
        <f>IF(Table1[[#This Row],[tar-out in '[0,1)]],1,0)</f>
        <v>0</v>
      </c>
      <c r="V87">
        <f>IF(Table1[[#This Row],[tar-out in '[1,2)]],1,0)</f>
        <v>1</v>
      </c>
      <c r="W87">
        <f>IF(Table1[[#This Row],[tar-out'[2,5)]],1,0)</f>
        <v>0</v>
      </c>
      <c r="X87">
        <f>IF(Table1[[#This Row],[tar-out in '[5, 10)]],1,0)</f>
        <v>0</v>
      </c>
      <c r="Y87">
        <f>IF(Table1[[#This Row],[tar-out in '[10,20)]],1,0)</f>
        <v>0</v>
      </c>
      <c r="Z87">
        <f>IF(Table1[[#This Row],[tar-out in '[20, 10000)]],1,0)</f>
        <v>0</v>
      </c>
    </row>
    <row r="88" spans="1:26" x14ac:dyDescent="0.25">
      <c r="A88">
        <v>21</v>
      </c>
      <c r="B88">
        <v>200</v>
      </c>
      <c r="C88">
        <v>6.28571428571429</v>
      </c>
      <c r="D88">
        <v>2</v>
      </c>
      <c r="E88">
        <v>65</v>
      </c>
      <c r="F88">
        <v>2</v>
      </c>
      <c r="G88">
        <v>3.8568415641784699</v>
      </c>
      <c r="H88">
        <f>Table1[[#This Row],[target]]-Table1[[#This Row],[output]]</f>
        <v>-1.8568415641784699</v>
      </c>
      <c r="I88">
        <f>Table1[[#This Row],[tar-out]]*Table1[[#This Row],[tar-out]]</f>
        <v>3.4478605944607468</v>
      </c>
      <c r="J88" t="b">
        <f>AND(ABS(Table1[[#This Row],[tar-out]])&gt;=$J$1,ABS(Table1[[#This Row],[tar-out]])&lt;$K$1)</f>
        <v>0</v>
      </c>
      <c r="K88" t="b">
        <f>AND(ABS(Table1[[#This Row],[tar-out]])&gt;=$K$1,ABS(Table1[[#This Row],[tar-out]])&lt;$L$1)</f>
        <v>1</v>
      </c>
      <c r="L88" t="b">
        <f>AND(ABS(Table1[[#This Row],[tar-out]])&gt;=$L$1,ABS(Table1[[#This Row],[tar-out]])&lt;$M$1)</f>
        <v>0</v>
      </c>
      <c r="M88" t="b">
        <f>AND(ABS(Table1[[#This Row],[tar-out]])&gt;=$M$1,ABS(Table1[[#This Row],[tar-out]])&lt;$N$1)</f>
        <v>0</v>
      </c>
      <c r="N88" t="b">
        <f>AND(ABS(Table1[[#This Row],[tar-out]])&gt;=$N$1,ABS(Table1[[#This Row],[tar-out]])&lt;$O$1)</f>
        <v>0</v>
      </c>
      <c r="O88" t="b">
        <f>AND(ABS(Table1[[#This Row],[tar-out]])&gt;=$O$1,ABS(Table1[[#This Row],[tar-out]])&lt;$P$1)</f>
        <v>0</v>
      </c>
      <c r="P88" s="1">
        <f>ROUND(Table1[[#This Row],[tar-out]],0)</f>
        <v>-2</v>
      </c>
      <c r="Q88" s="3">
        <v>86</v>
      </c>
      <c r="U88">
        <f>IF(Table1[[#This Row],[tar-out in '[0,1)]],1,0)</f>
        <v>0</v>
      </c>
      <c r="V88">
        <f>IF(Table1[[#This Row],[tar-out in '[1,2)]],1,0)</f>
        <v>1</v>
      </c>
      <c r="W88">
        <f>IF(Table1[[#This Row],[tar-out'[2,5)]],1,0)</f>
        <v>0</v>
      </c>
      <c r="X88">
        <f>IF(Table1[[#This Row],[tar-out in '[5, 10)]],1,0)</f>
        <v>0</v>
      </c>
      <c r="Y88">
        <f>IF(Table1[[#This Row],[tar-out in '[10,20)]],1,0)</f>
        <v>0</v>
      </c>
      <c r="Z88">
        <f>IF(Table1[[#This Row],[tar-out in '[20, 10000)]],1,0)</f>
        <v>0</v>
      </c>
    </row>
    <row r="89" spans="1:26" x14ac:dyDescent="0.25">
      <c r="A89">
        <v>21</v>
      </c>
      <c r="B89">
        <v>200</v>
      </c>
      <c r="C89">
        <v>6.28571428571429</v>
      </c>
      <c r="D89">
        <v>2</v>
      </c>
      <c r="E89">
        <v>50</v>
      </c>
      <c r="F89">
        <v>2</v>
      </c>
      <c r="G89">
        <v>3.8448960781097399</v>
      </c>
      <c r="H89">
        <f>Table1[[#This Row],[target]]-Table1[[#This Row],[output]]</f>
        <v>-1.8448960781097399</v>
      </c>
      <c r="I89">
        <f>Table1[[#This Row],[tar-out]]*Table1[[#This Row],[tar-out]]</f>
        <v>3.4036415390246995</v>
      </c>
      <c r="J89" t="b">
        <f>AND(ABS(Table1[[#This Row],[tar-out]])&gt;=$J$1,ABS(Table1[[#This Row],[tar-out]])&lt;$K$1)</f>
        <v>0</v>
      </c>
      <c r="K89" t="b">
        <f>AND(ABS(Table1[[#This Row],[tar-out]])&gt;=$K$1,ABS(Table1[[#This Row],[tar-out]])&lt;$L$1)</f>
        <v>1</v>
      </c>
      <c r="L89" t="b">
        <f>AND(ABS(Table1[[#This Row],[tar-out]])&gt;=$L$1,ABS(Table1[[#This Row],[tar-out]])&lt;$M$1)</f>
        <v>0</v>
      </c>
      <c r="M89" t="b">
        <f>AND(ABS(Table1[[#This Row],[tar-out]])&gt;=$M$1,ABS(Table1[[#This Row],[tar-out]])&lt;$N$1)</f>
        <v>0</v>
      </c>
      <c r="N89" t="b">
        <f>AND(ABS(Table1[[#This Row],[tar-out]])&gt;=$N$1,ABS(Table1[[#This Row],[tar-out]])&lt;$O$1)</f>
        <v>0</v>
      </c>
      <c r="O89" t="b">
        <f>AND(ABS(Table1[[#This Row],[tar-out]])&gt;=$O$1,ABS(Table1[[#This Row],[tar-out]])&lt;$P$1)</f>
        <v>0</v>
      </c>
      <c r="P89" s="1">
        <f>ROUND(Table1[[#This Row],[tar-out]],0)</f>
        <v>-2</v>
      </c>
      <c r="Q89" s="2">
        <v>87</v>
      </c>
      <c r="U89">
        <f>IF(Table1[[#This Row],[tar-out in '[0,1)]],1,0)</f>
        <v>0</v>
      </c>
      <c r="V89">
        <f>IF(Table1[[#This Row],[tar-out in '[1,2)]],1,0)</f>
        <v>1</v>
      </c>
      <c r="W89">
        <f>IF(Table1[[#This Row],[tar-out'[2,5)]],1,0)</f>
        <v>0</v>
      </c>
      <c r="X89">
        <f>IF(Table1[[#This Row],[tar-out in '[5, 10)]],1,0)</f>
        <v>0</v>
      </c>
      <c r="Y89">
        <f>IF(Table1[[#This Row],[tar-out in '[10,20)]],1,0)</f>
        <v>0</v>
      </c>
      <c r="Z89">
        <f>IF(Table1[[#This Row],[tar-out in '[20, 10000)]],1,0)</f>
        <v>0</v>
      </c>
    </row>
    <row r="90" spans="1:26" x14ac:dyDescent="0.25">
      <c r="A90">
        <v>21</v>
      </c>
      <c r="B90">
        <v>200</v>
      </c>
      <c r="C90">
        <v>6.28571428571429</v>
      </c>
      <c r="D90">
        <v>2</v>
      </c>
      <c r="E90">
        <v>102</v>
      </c>
      <c r="F90">
        <v>2.3801652892562002</v>
      </c>
      <c r="G90">
        <v>3.8783257007598899</v>
      </c>
      <c r="H90">
        <f>Table1[[#This Row],[target]]-Table1[[#This Row],[output]]</f>
        <v>-1.4981604115036897</v>
      </c>
      <c r="I90">
        <f>Table1[[#This Row],[tar-out]]*Table1[[#This Row],[tar-out]]</f>
        <v>2.2444846185969047</v>
      </c>
      <c r="J90" t="b">
        <f>AND(ABS(Table1[[#This Row],[tar-out]])&gt;=$J$1,ABS(Table1[[#This Row],[tar-out]])&lt;$K$1)</f>
        <v>0</v>
      </c>
      <c r="K90" t="b">
        <f>AND(ABS(Table1[[#This Row],[tar-out]])&gt;=$K$1,ABS(Table1[[#This Row],[tar-out]])&lt;$L$1)</f>
        <v>1</v>
      </c>
      <c r="L90" t="b">
        <f>AND(ABS(Table1[[#This Row],[tar-out]])&gt;=$L$1,ABS(Table1[[#This Row],[tar-out]])&lt;$M$1)</f>
        <v>0</v>
      </c>
      <c r="M90" t="b">
        <f>AND(ABS(Table1[[#This Row],[tar-out]])&gt;=$M$1,ABS(Table1[[#This Row],[tar-out]])&lt;$N$1)</f>
        <v>0</v>
      </c>
      <c r="N90" t="b">
        <f>AND(ABS(Table1[[#This Row],[tar-out]])&gt;=$N$1,ABS(Table1[[#This Row],[tar-out]])&lt;$O$1)</f>
        <v>0</v>
      </c>
      <c r="O90" t="b">
        <f>AND(ABS(Table1[[#This Row],[tar-out]])&gt;=$O$1,ABS(Table1[[#This Row],[tar-out]])&lt;$P$1)</f>
        <v>0</v>
      </c>
      <c r="P90" s="1">
        <f>ROUND(Table1[[#This Row],[tar-out]],0)</f>
        <v>-1</v>
      </c>
      <c r="Q90" s="3">
        <v>88</v>
      </c>
      <c r="U90">
        <f>IF(Table1[[#This Row],[tar-out in '[0,1)]],1,0)</f>
        <v>0</v>
      </c>
      <c r="V90">
        <f>IF(Table1[[#This Row],[tar-out in '[1,2)]],1,0)</f>
        <v>1</v>
      </c>
      <c r="W90">
        <f>IF(Table1[[#This Row],[tar-out'[2,5)]],1,0)</f>
        <v>0</v>
      </c>
      <c r="X90">
        <f>IF(Table1[[#This Row],[tar-out in '[5, 10)]],1,0)</f>
        <v>0</v>
      </c>
      <c r="Y90">
        <f>IF(Table1[[#This Row],[tar-out in '[10,20)]],1,0)</f>
        <v>0</v>
      </c>
      <c r="Z90">
        <f>IF(Table1[[#This Row],[tar-out in '[20, 10000)]],1,0)</f>
        <v>0</v>
      </c>
    </row>
    <row r="91" spans="1:26" x14ac:dyDescent="0.25">
      <c r="A91">
        <v>21</v>
      </c>
      <c r="B91">
        <v>200</v>
      </c>
      <c r="C91">
        <v>6.28571428571429</v>
      </c>
      <c r="D91">
        <v>2</v>
      </c>
      <c r="E91">
        <v>83</v>
      </c>
      <c r="F91">
        <v>2.3247787610619501</v>
      </c>
      <c r="G91">
        <v>3.87117600440979</v>
      </c>
      <c r="H91">
        <f>Table1[[#This Row],[target]]-Table1[[#This Row],[output]]</f>
        <v>-1.5463972433478399</v>
      </c>
      <c r="I91">
        <f>Table1[[#This Row],[tar-out]]*Table1[[#This Row],[tar-out]]</f>
        <v>2.3913444342337984</v>
      </c>
      <c r="J91" t="b">
        <f>AND(ABS(Table1[[#This Row],[tar-out]])&gt;=$J$1,ABS(Table1[[#This Row],[tar-out]])&lt;$K$1)</f>
        <v>0</v>
      </c>
      <c r="K91" t="b">
        <f>AND(ABS(Table1[[#This Row],[tar-out]])&gt;=$K$1,ABS(Table1[[#This Row],[tar-out]])&lt;$L$1)</f>
        <v>1</v>
      </c>
      <c r="L91" t="b">
        <f>AND(ABS(Table1[[#This Row],[tar-out]])&gt;=$L$1,ABS(Table1[[#This Row],[tar-out]])&lt;$M$1)</f>
        <v>0</v>
      </c>
      <c r="M91" t="b">
        <f>AND(ABS(Table1[[#This Row],[tar-out]])&gt;=$M$1,ABS(Table1[[#This Row],[tar-out]])&lt;$N$1)</f>
        <v>0</v>
      </c>
      <c r="N91" t="b">
        <f>AND(ABS(Table1[[#This Row],[tar-out]])&gt;=$N$1,ABS(Table1[[#This Row],[tar-out]])&lt;$O$1)</f>
        <v>0</v>
      </c>
      <c r="O91" t="b">
        <f>AND(ABS(Table1[[#This Row],[tar-out]])&gt;=$O$1,ABS(Table1[[#This Row],[tar-out]])&lt;$P$1)</f>
        <v>0</v>
      </c>
      <c r="P91" s="1">
        <f>ROUND(Table1[[#This Row],[tar-out]],0)</f>
        <v>-2</v>
      </c>
      <c r="Q91" s="2">
        <v>89</v>
      </c>
      <c r="U91">
        <f>IF(Table1[[#This Row],[tar-out in '[0,1)]],1,0)</f>
        <v>0</v>
      </c>
      <c r="V91">
        <f>IF(Table1[[#This Row],[tar-out in '[1,2)]],1,0)</f>
        <v>1</v>
      </c>
      <c r="W91">
        <f>IF(Table1[[#This Row],[tar-out'[2,5)]],1,0)</f>
        <v>0</v>
      </c>
      <c r="X91">
        <f>IF(Table1[[#This Row],[tar-out in '[5, 10)]],1,0)</f>
        <v>0</v>
      </c>
      <c r="Y91">
        <f>IF(Table1[[#This Row],[tar-out in '[10,20)]],1,0)</f>
        <v>0</v>
      </c>
      <c r="Z91">
        <f>IF(Table1[[#This Row],[tar-out in '[20, 10000)]],1,0)</f>
        <v>0</v>
      </c>
    </row>
    <row r="92" spans="1:26" x14ac:dyDescent="0.25">
      <c r="A92">
        <v>21</v>
      </c>
      <c r="B92">
        <v>200</v>
      </c>
      <c r="C92">
        <v>6.28571428571429</v>
      </c>
      <c r="D92">
        <v>2</v>
      </c>
      <c r="E92">
        <v>123</v>
      </c>
      <c r="F92">
        <v>2</v>
      </c>
      <c r="G92">
        <v>3.88464426994324</v>
      </c>
      <c r="H92">
        <f>Table1[[#This Row],[target]]-Table1[[#This Row],[output]]</f>
        <v>-1.88464426994324</v>
      </c>
      <c r="I92">
        <f>Table1[[#This Row],[tar-out]]*Table1[[#This Row],[tar-out]]</f>
        <v>3.5518840242298881</v>
      </c>
      <c r="J92" t="b">
        <f>AND(ABS(Table1[[#This Row],[tar-out]])&gt;=$J$1,ABS(Table1[[#This Row],[tar-out]])&lt;$K$1)</f>
        <v>0</v>
      </c>
      <c r="K92" t="b">
        <f>AND(ABS(Table1[[#This Row],[tar-out]])&gt;=$K$1,ABS(Table1[[#This Row],[tar-out]])&lt;$L$1)</f>
        <v>1</v>
      </c>
      <c r="L92" t="b">
        <f>AND(ABS(Table1[[#This Row],[tar-out]])&gt;=$L$1,ABS(Table1[[#This Row],[tar-out]])&lt;$M$1)</f>
        <v>0</v>
      </c>
      <c r="M92" t="b">
        <f>AND(ABS(Table1[[#This Row],[tar-out]])&gt;=$M$1,ABS(Table1[[#This Row],[tar-out]])&lt;$N$1)</f>
        <v>0</v>
      </c>
      <c r="N92" t="b">
        <f>AND(ABS(Table1[[#This Row],[tar-out]])&gt;=$N$1,ABS(Table1[[#This Row],[tar-out]])&lt;$O$1)</f>
        <v>0</v>
      </c>
      <c r="O92" t="b">
        <f>AND(ABS(Table1[[#This Row],[tar-out]])&gt;=$O$1,ABS(Table1[[#This Row],[tar-out]])&lt;$P$1)</f>
        <v>0</v>
      </c>
      <c r="P92" s="1">
        <f>ROUND(Table1[[#This Row],[tar-out]],0)</f>
        <v>-2</v>
      </c>
      <c r="Q92" s="3">
        <v>90</v>
      </c>
      <c r="U92">
        <f>IF(Table1[[#This Row],[tar-out in '[0,1)]],1,0)</f>
        <v>0</v>
      </c>
      <c r="V92">
        <f>IF(Table1[[#This Row],[tar-out in '[1,2)]],1,0)</f>
        <v>1</v>
      </c>
      <c r="W92">
        <f>IF(Table1[[#This Row],[tar-out'[2,5)]],1,0)</f>
        <v>0</v>
      </c>
      <c r="X92">
        <f>IF(Table1[[#This Row],[tar-out in '[5, 10)]],1,0)</f>
        <v>0</v>
      </c>
      <c r="Y92">
        <f>IF(Table1[[#This Row],[tar-out in '[10,20)]],1,0)</f>
        <v>0</v>
      </c>
      <c r="Z92">
        <f>IF(Table1[[#This Row],[tar-out in '[20, 10000)]],1,0)</f>
        <v>0</v>
      </c>
    </row>
    <row r="93" spans="1:26" x14ac:dyDescent="0.25">
      <c r="A93">
        <v>21</v>
      </c>
      <c r="B93">
        <v>200</v>
      </c>
      <c r="C93">
        <v>6.28571428571429</v>
      </c>
      <c r="D93">
        <v>2</v>
      </c>
      <c r="E93">
        <v>66</v>
      </c>
      <c r="F93">
        <v>2.2219827586206899</v>
      </c>
      <c r="G93">
        <v>3.85763788223267</v>
      </c>
      <c r="H93">
        <f>Table1[[#This Row],[target]]-Table1[[#This Row],[output]]</f>
        <v>-1.6356551236119801</v>
      </c>
      <c r="I93">
        <f>Table1[[#This Row],[tar-out]]*Table1[[#This Row],[tar-out]]</f>
        <v>2.6753676833981217</v>
      </c>
      <c r="J93" t="b">
        <f>AND(ABS(Table1[[#This Row],[tar-out]])&gt;=$J$1,ABS(Table1[[#This Row],[tar-out]])&lt;$K$1)</f>
        <v>0</v>
      </c>
      <c r="K93" t="b">
        <f>AND(ABS(Table1[[#This Row],[tar-out]])&gt;=$K$1,ABS(Table1[[#This Row],[tar-out]])&lt;$L$1)</f>
        <v>1</v>
      </c>
      <c r="L93" t="b">
        <f>AND(ABS(Table1[[#This Row],[tar-out]])&gt;=$L$1,ABS(Table1[[#This Row],[tar-out]])&lt;$M$1)</f>
        <v>0</v>
      </c>
      <c r="M93" t="b">
        <f>AND(ABS(Table1[[#This Row],[tar-out]])&gt;=$M$1,ABS(Table1[[#This Row],[tar-out]])&lt;$N$1)</f>
        <v>0</v>
      </c>
      <c r="N93" t="b">
        <f>AND(ABS(Table1[[#This Row],[tar-out]])&gt;=$N$1,ABS(Table1[[#This Row],[tar-out]])&lt;$O$1)</f>
        <v>0</v>
      </c>
      <c r="O93" t="b">
        <f>AND(ABS(Table1[[#This Row],[tar-out]])&gt;=$O$1,ABS(Table1[[#This Row],[tar-out]])&lt;$P$1)</f>
        <v>0</v>
      </c>
      <c r="P93" s="1">
        <f>ROUND(Table1[[#This Row],[tar-out]],0)</f>
        <v>-2</v>
      </c>
      <c r="Q93" s="2">
        <v>91</v>
      </c>
      <c r="U93">
        <f>IF(Table1[[#This Row],[tar-out in '[0,1)]],1,0)</f>
        <v>0</v>
      </c>
      <c r="V93">
        <f>IF(Table1[[#This Row],[tar-out in '[1,2)]],1,0)</f>
        <v>1</v>
      </c>
      <c r="W93">
        <f>IF(Table1[[#This Row],[tar-out'[2,5)]],1,0)</f>
        <v>0</v>
      </c>
      <c r="X93">
        <f>IF(Table1[[#This Row],[tar-out in '[5, 10)]],1,0)</f>
        <v>0</v>
      </c>
      <c r="Y93">
        <f>IF(Table1[[#This Row],[tar-out in '[10,20)]],1,0)</f>
        <v>0</v>
      </c>
      <c r="Z93">
        <f>IF(Table1[[#This Row],[tar-out in '[20, 10000)]],1,0)</f>
        <v>0</v>
      </c>
    </row>
    <row r="94" spans="1:26" x14ac:dyDescent="0.25">
      <c r="A94">
        <v>21</v>
      </c>
      <c r="B94">
        <v>200</v>
      </c>
      <c r="C94">
        <v>6.28571428571429</v>
      </c>
      <c r="D94">
        <v>2</v>
      </c>
      <c r="E94">
        <v>51</v>
      </c>
      <c r="F94">
        <v>2.1220423412204199</v>
      </c>
      <c r="G94">
        <v>3.84569239616394</v>
      </c>
      <c r="H94">
        <f>Table1[[#This Row],[target]]-Table1[[#This Row],[output]]</f>
        <v>-1.7236500549435201</v>
      </c>
      <c r="I94">
        <f>Table1[[#This Row],[tar-out]]*Table1[[#This Row],[tar-out]]</f>
        <v>2.9709695119067998</v>
      </c>
      <c r="J94" t="b">
        <f>AND(ABS(Table1[[#This Row],[tar-out]])&gt;=$J$1,ABS(Table1[[#This Row],[tar-out]])&lt;$K$1)</f>
        <v>0</v>
      </c>
      <c r="K94" t="b">
        <f>AND(ABS(Table1[[#This Row],[tar-out]])&gt;=$K$1,ABS(Table1[[#This Row],[tar-out]])&lt;$L$1)</f>
        <v>1</v>
      </c>
      <c r="L94" t="b">
        <f>AND(ABS(Table1[[#This Row],[tar-out]])&gt;=$L$1,ABS(Table1[[#This Row],[tar-out]])&lt;$M$1)</f>
        <v>0</v>
      </c>
      <c r="M94" t="b">
        <f>AND(ABS(Table1[[#This Row],[tar-out]])&gt;=$M$1,ABS(Table1[[#This Row],[tar-out]])&lt;$N$1)</f>
        <v>0</v>
      </c>
      <c r="N94" t="b">
        <f>AND(ABS(Table1[[#This Row],[tar-out]])&gt;=$N$1,ABS(Table1[[#This Row],[tar-out]])&lt;$O$1)</f>
        <v>0</v>
      </c>
      <c r="O94" t="b">
        <f>AND(ABS(Table1[[#This Row],[tar-out]])&gt;=$O$1,ABS(Table1[[#This Row],[tar-out]])&lt;$P$1)</f>
        <v>0</v>
      </c>
      <c r="P94" s="1">
        <f>ROUND(Table1[[#This Row],[tar-out]],0)</f>
        <v>-2</v>
      </c>
      <c r="Q94" s="3">
        <v>92</v>
      </c>
      <c r="U94">
        <f>IF(Table1[[#This Row],[tar-out in '[0,1)]],1,0)</f>
        <v>0</v>
      </c>
      <c r="V94">
        <f>IF(Table1[[#This Row],[tar-out in '[1,2)]],1,0)</f>
        <v>1</v>
      </c>
      <c r="W94">
        <f>IF(Table1[[#This Row],[tar-out'[2,5)]],1,0)</f>
        <v>0</v>
      </c>
      <c r="X94">
        <f>IF(Table1[[#This Row],[tar-out in '[5, 10)]],1,0)</f>
        <v>0</v>
      </c>
      <c r="Y94">
        <f>IF(Table1[[#This Row],[tar-out in '[10,20)]],1,0)</f>
        <v>0</v>
      </c>
      <c r="Z94">
        <f>IF(Table1[[#This Row],[tar-out in '[20, 10000)]],1,0)</f>
        <v>0</v>
      </c>
    </row>
    <row r="95" spans="1:26" x14ac:dyDescent="0.25">
      <c r="A95">
        <v>21</v>
      </c>
      <c r="B95">
        <v>200</v>
      </c>
      <c r="C95">
        <v>6.28571428571429</v>
      </c>
      <c r="D95">
        <v>2</v>
      </c>
      <c r="E95">
        <v>37</v>
      </c>
      <c r="F95">
        <v>2</v>
      </c>
      <c r="G95">
        <v>3.8345432281494101</v>
      </c>
      <c r="H95">
        <f>Table1[[#This Row],[target]]-Table1[[#This Row],[output]]</f>
        <v>-1.8345432281494101</v>
      </c>
      <c r="I95">
        <f>Table1[[#This Row],[tar-out]]*Table1[[#This Row],[tar-out]]</f>
        <v>3.3655488559488584</v>
      </c>
      <c r="J95" t="b">
        <f>AND(ABS(Table1[[#This Row],[tar-out]])&gt;=$J$1,ABS(Table1[[#This Row],[tar-out]])&lt;$K$1)</f>
        <v>0</v>
      </c>
      <c r="K95" t="b">
        <f>AND(ABS(Table1[[#This Row],[tar-out]])&gt;=$K$1,ABS(Table1[[#This Row],[tar-out]])&lt;$L$1)</f>
        <v>1</v>
      </c>
      <c r="L95" t="b">
        <f>AND(ABS(Table1[[#This Row],[tar-out]])&gt;=$L$1,ABS(Table1[[#This Row],[tar-out]])&lt;$M$1)</f>
        <v>0</v>
      </c>
      <c r="M95" t="b">
        <f>AND(ABS(Table1[[#This Row],[tar-out]])&gt;=$M$1,ABS(Table1[[#This Row],[tar-out]])&lt;$N$1)</f>
        <v>0</v>
      </c>
      <c r="N95" t="b">
        <f>AND(ABS(Table1[[#This Row],[tar-out]])&gt;=$N$1,ABS(Table1[[#This Row],[tar-out]])&lt;$O$1)</f>
        <v>0</v>
      </c>
      <c r="O95" t="b">
        <f>AND(ABS(Table1[[#This Row],[tar-out]])&gt;=$O$1,ABS(Table1[[#This Row],[tar-out]])&lt;$P$1)</f>
        <v>0</v>
      </c>
      <c r="P95" s="1">
        <f>ROUND(Table1[[#This Row],[tar-out]],0)</f>
        <v>-2</v>
      </c>
      <c r="Q95" s="2">
        <v>93</v>
      </c>
      <c r="U95">
        <f>IF(Table1[[#This Row],[tar-out in '[0,1)]],1,0)</f>
        <v>0</v>
      </c>
      <c r="V95">
        <f>IF(Table1[[#This Row],[tar-out in '[1,2)]],1,0)</f>
        <v>1</v>
      </c>
      <c r="W95">
        <f>IF(Table1[[#This Row],[tar-out'[2,5)]],1,0)</f>
        <v>0</v>
      </c>
      <c r="X95">
        <f>IF(Table1[[#This Row],[tar-out in '[5, 10)]],1,0)</f>
        <v>0</v>
      </c>
      <c r="Y95">
        <f>IF(Table1[[#This Row],[tar-out in '[10,20)]],1,0)</f>
        <v>0</v>
      </c>
      <c r="Z95">
        <f>IF(Table1[[#This Row],[tar-out in '[20, 10000)]],1,0)</f>
        <v>0</v>
      </c>
    </row>
    <row r="96" spans="1:26" x14ac:dyDescent="0.25">
      <c r="A96">
        <v>21</v>
      </c>
      <c r="B96">
        <v>200</v>
      </c>
      <c r="C96">
        <v>6.28571428571429</v>
      </c>
      <c r="D96">
        <v>2</v>
      </c>
      <c r="E96">
        <v>38</v>
      </c>
      <c r="F96">
        <v>2.0536434108527102</v>
      </c>
      <c r="G96">
        <v>3.8353395462036102</v>
      </c>
      <c r="H96">
        <f>Table1[[#This Row],[target]]-Table1[[#This Row],[output]]</f>
        <v>-1.7816961353509</v>
      </c>
      <c r="I96">
        <f>Table1[[#This Row],[tar-out]]*Table1[[#This Row],[tar-out]]</f>
        <v>3.1744411187243324</v>
      </c>
      <c r="J96" t="b">
        <f>AND(ABS(Table1[[#This Row],[tar-out]])&gt;=$J$1,ABS(Table1[[#This Row],[tar-out]])&lt;$K$1)</f>
        <v>0</v>
      </c>
      <c r="K96" t="b">
        <f>AND(ABS(Table1[[#This Row],[tar-out]])&gt;=$K$1,ABS(Table1[[#This Row],[tar-out]])&lt;$L$1)</f>
        <v>1</v>
      </c>
      <c r="L96" t="b">
        <f>AND(ABS(Table1[[#This Row],[tar-out]])&gt;=$L$1,ABS(Table1[[#This Row],[tar-out]])&lt;$M$1)</f>
        <v>0</v>
      </c>
      <c r="M96" t="b">
        <f>AND(ABS(Table1[[#This Row],[tar-out]])&gt;=$M$1,ABS(Table1[[#This Row],[tar-out]])&lt;$N$1)</f>
        <v>0</v>
      </c>
      <c r="N96" t="b">
        <f>AND(ABS(Table1[[#This Row],[tar-out]])&gt;=$N$1,ABS(Table1[[#This Row],[tar-out]])&lt;$O$1)</f>
        <v>0</v>
      </c>
      <c r="O96" t="b">
        <f>AND(ABS(Table1[[#This Row],[tar-out]])&gt;=$O$1,ABS(Table1[[#This Row],[tar-out]])&lt;$P$1)</f>
        <v>0</v>
      </c>
      <c r="P96" s="1">
        <f>ROUND(Table1[[#This Row],[tar-out]],0)</f>
        <v>-2</v>
      </c>
      <c r="Q96" s="3">
        <v>94</v>
      </c>
      <c r="U96">
        <f>IF(Table1[[#This Row],[tar-out in '[0,1)]],1,0)</f>
        <v>0</v>
      </c>
      <c r="V96">
        <f>IF(Table1[[#This Row],[tar-out in '[1,2)]],1,0)</f>
        <v>1</v>
      </c>
      <c r="W96">
        <f>IF(Table1[[#This Row],[tar-out'[2,5)]],1,0)</f>
        <v>0</v>
      </c>
      <c r="X96">
        <f>IF(Table1[[#This Row],[tar-out in '[5, 10)]],1,0)</f>
        <v>0</v>
      </c>
      <c r="Y96">
        <f>IF(Table1[[#This Row],[tar-out in '[10,20)]],1,0)</f>
        <v>0</v>
      </c>
      <c r="Z96">
        <f>IF(Table1[[#This Row],[tar-out in '[20, 10000)]],1,0)</f>
        <v>0</v>
      </c>
    </row>
    <row r="97" spans="1:26" x14ac:dyDescent="0.25">
      <c r="A97">
        <v>21</v>
      </c>
      <c r="B97">
        <v>200</v>
      </c>
      <c r="C97">
        <v>6.28571428571429</v>
      </c>
      <c r="D97">
        <v>2</v>
      </c>
      <c r="E97">
        <v>26</v>
      </c>
      <c r="F97">
        <v>2</v>
      </c>
      <c r="G97">
        <v>3.82578325271606</v>
      </c>
      <c r="H97">
        <f>Table1[[#This Row],[target]]-Table1[[#This Row],[output]]</f>
        <v>-1.82578325271606</v>
      </c>
      <c r="I97">
        <f>Table1[[#This Row],[tar-out]]*Table1[[#This Row],[tar-out]]</f>
        <v>3.333484485898436</v>
      </c>
      <c r="J97" t="b">
        <f>AND(ABS(Table1[[#This Row],[tar-out]])&gt;=$J$1,ABS(Table1[[#This Row],[tar-out]])&lt;$K$1)</f>
        <v>0</v>
      </c>
      <c r="K97" t="b">
        <f>AND(ABS(Table1[[#This Row],[tar-out]])&gt;=$K$1,ABS(Table1[[#This Row],[tar-out]])&lt;$L$1)</f>
        <v>1</v>
      </c>
      <c r="L97" t="b">
        <f>AND(ABS(Table1[[#This Row],[tar-out]])&gt;=$L$1,ABS(Table1[[#This Row],[tar-out]])&lt;$M$1)</f>
        <v>0</v>
      </c>
      <c r="M97" t="b">
        <f>AND(ABS(Table1[[#This Row],[tar-out]])&gt;=$M$1,ABS(Table1[[#This Row],[tar-out]])&lt;$N$1)</f>
        <v>0</v>
      </c>
      <c r="N97" t="b">
        <f>AND(ABS(Table1[[#This Row],[tar-out]])&gt;=$N$1,ABS(Table1[[#This Row],[tar-out]])&lt;$O$1)</f>
        <v>0</v>
      </c>
      <c r="O97" t="b">
        <f>AND(ABS(Table1[[#This Row],[tar-out]])&gt;=$O$1,ABS(Table1[[#This Row],[tar-out]])&lt;$P$1)</f>
        <v>0</v>
      </c>
      <c r="P97" s="1">
        <f>ROUND(Table1[[#This Row],[tar-out]],0)</f>
        <v>-2</v>
      </c>
      <c r="Q97" s="2">
        <v>95</v>
      </c>
      <c r="U97">
        <f>IF(Table1[[#This Row],[tar-out in '[0,1)]],1,0)</f>
        <v>0</v>
      </c>
      <c r="V97">
        <f>IF(Table1[[#This Row],[tar-out in '[1,2)]],1,0)</f>
        <v>1</v>
      </c>
      <c r="W97">
        <f>IF(Table1[[#This Row],[tar-out'[2,5)]],1,0)</f>
        <v>0</v>
      </c>
      <c r="X97">
        <f>IF(Table1[[#This Row],[tar-out in '[5, 10)]],1,0)</f>
        <v>0</v>
      </c>
      <c r="Y97">
        <f>IF(Table1[[#This Row],[tar-out in '[10,20)]],1,0)</f>
        <v>0</v>
      </c>
      <c r="Z97">
        <f>IF(Table1[[#This Row],[tar-out in '[20, 10000)]],1,0)</f>
        <v>0</v>
      </c>
    </row>
    <row r="98" spans="1:26" x14ac:dyDescent="0.25">
      <c r="A98">
        <v>21</v>
      </c>
      <c r="B98">
        <v>200</v>
      </c>
      <c r="C98">
        <v>6.28571428571429</v>
      </c>
      <c r="D98">
        <v>2</v>
      </c>
      <c r="E98">
        <v>27</v>
      </c>
      <c r="F98">
        <v>2.01816347124117</v>
      </c>
      <c r="G98">
        <v>3.8265795707702601</v>
      </c>
      <c r="H98">
        <f>Table1[[#This Row],[target]]-Table1[[#This Row],[output]]</f>
        <v>-1.8084160995290901</v>
      </c>
      <c r="I98">
        <f>Table1[[#This Row],[tar-out]]*Table1[[#This Row],[tar-out]]</f>
        <v>3.270368789036008</v>
      </c>
      <c r="J98" t="b">
        <f>AND(ABS(Table1[[#This Row],[tar-out]])&gt;=$J$1,ABS(Table1[[#This Row],[tar-out]])&lt;$K$1)</f>
        <v>0</v>
      </c>
      <c r="K98" t="b">
        <f>AND(ABS(Table1[[#This Row],[tar-out]])&gt;=$K$1,ABS(Table1[[#This Row],[tar-out]])&lt;$L$1)</f>
        <v>1</v>
      </c>
      <c r="L98" t="b">
        <f>AND(ABS(Table1[[#This Row],[tar-out]])&gt;=$L$1,ABS(Table1[[#This Row],[tar-out]])&lt;$M$1)</f>
        <v>0</v>
      </c>
      <c r="M98" t="b">
        <f>AND(ABS(Table1[[#This Row],[tar-out]])&gt;=$M$1,ABS(Table1[[#This Row],[tar-out]])&lt;$N$1)</f>
        <v>0</v>
      </c>
      <c r="N98" t="b">
        <f>AND(ABS(Table1[[#This Row],[tar-out]])&gt;=$N$1,ABS(Table1[[#This Row],[tar-out]])&lt;$O$1)</f>
        <v>0</v>
      </c>
      <c r="O98" t="b">
        <f>AND(ABS(Table1[[#This Row],[tar-out]])&gt;=$O$1,ABS(Table1[[#This Row],[tar-out]])&lt;$P$1)</f>
        <v>0</v>
      </c>
      <c r="P98" s="1">
        <f>ROUND(Table1[[#This Row],[tar-out]],0)</f>
        <v>-2</v>
      </c>
      <c r="Q98" s="3">
        <v>96</v>
      </c>
      <c r="U98">
        <f>IF(Table1[[#This Row],[tar-out in '[0,1)]],1,0)</f>
        <v>0</v>
      </c>
      <c r="V98">
        <f>IF(Table1[[#This Row],[tar-out in '[1,2)]],1,0)</f>
        <v>1</v>
      </c>
      <c r="W98">
        <f>IF(Table1[[#This Row],[tar-out'[2,5)]],1,0)</f>
        <v>0</v>
      </c>
      <c r="X98">
        <f>IF(Table1[[#This Row],[tar-out in '[5, 10)]],1,0)</f>
        <v>0</v>
      </c>
      <c r="Y98">
        <f>IF(Table1[[#This Row],[tar-out in '[10,20)]],1,0)</f>
        <v>0</v>
      </c>
      <c r="Z98">
        <f>IF(Table1[[#This Row],[tar-out in '[20, 10000)]],1,0)</f>
        <v>0</v>
      </c>
    </row>
    <row r="99" spans="1:26" x14ac:dyDescent="0.25">
      <c r="A99">
        <v>21</v>
      </c>
      <c r="B99">
        <v>200</v>
      </c>
      <c r="C99">
        <v>6.28571428571429</v>
      </c>
      <c r="D99">
        <v>2</v>
      </c>
      <c r="E99">
        <v>17</v>
      </c>
      <c r="F99">
        <v>2</v>
      </c>
      <c r="G99">
        <v>3.8186159133911102</v>
      </c>
      <c r="H99">
        <f>Table1[[#This Row],[target]]-Table1[[#This Row],[output]]</f>
        <v>-1.8186159133911102</v>
      </c>
      <c r="I99">
        <f>Table1[[#This Row],[tar-out]]*Table1[[#This Row],[tar-out]]</f>
        <v>3.3073638404393821</v>
      </c>
      <c r="J99" t="b">
        <f>AND(ABS(Table1[[#This Row],[tar-out]])&gt;=$J$1,ABS(Table1[[#This Row],[tar-out]])&lt;$K$1)</f>
        <v>0</v>
      </c>
      <c r="K99" t="b">
        <f>AND(ABS(Table1[[#This Row],[tar-out]])&gt;=$K$1,ABS(Table1[[#This Row],[tar-out]])&lt;$L$1)</f>
        <v>1</v>
      </c>
      <c r="L99" t="b">
        <f>AND(ABS(Table1[[#This Row],[tar-out]])&gt;=$L$1,ABS(Table1[[#This Row],[tar-out]])&lt;$M$1)</f>
        <v>0</v>
      </c>
      <c r="M99" t="b">
        <f>AND(ABS(Table1[[#This Row],[tar-out]])&gt;=$M$1,ABS(Table1[[#This Row],[tar-out]])&lt;$N$1)</f>
        <v>0</v>
      </c>
      <c r="N99" t="b">
        <f>AND(ABS(Table1[[#This Row],[tar-out]])&gt;=$N$1,ABS(Table1[[#This Row],[tar-out]])&lt;$O$1)</f>
        <v>0</v>
      </c>
      <c r="O99" t="b">
        <f>AND(ABS(Table1[[#This Row],[tar-out]])&gt;=$O$1,ABS(Table1[[#This Row],[tar-out]])&lt;$P$1)</f>
        <v>0</v>
      </c>
      <c r="P99" s="1">
        <f>ROUND(Table1[[#This Row],[tar-out]],0)</f>
        <v>-2</v>
      </c>
      <c r="Q99" s="2">
        <v>97</v>
      </c>
      <c r="U99">
        <f>IF(Table1[[#This Row],[tar-out in '[0,1)]],1,0)</f>
        <v>0</v>
      </c>
      <c r="V99">
        <f>IF(Table1[[#This Row],[tar-out in '[1,2)]],1,0)</f>
        <v>1</v>
      </c>
      <c r="W99">
        <f>IF(Table1[[#This Row],[tar-out'[2,5)]],1,0)</f>
        <v>0</v>
      </c>
      <c r="X99">
        <f>IF(Table1[[#This Row],[tar-out in '[5, 10)]],1,0)</f>
        <v>0</v>
      </c>
      <c r="Y99">
        <f>IF(Table1[[#This Row],[tar-out in '[10,20)]],1,0)</f>
        <v>0</v>
      </c>
      <c r="Z99">
        <f>IF(Table1[[#This Row],[tar-out in '[20, 10000)]],1,0)</f>
        <v>0</v>
      </c>
    </row>
    <row r="100" spans="1:26" x14ac:dyDescent="0.25">
      <c r="A100">
        <v>21</v>
      </c>
      <c r="B100">
        <v>200</v>
      </c>
      <c r="C100">
        <v>6.28571428571429</v>
      </c>
      <c r="D100">
        <v>2</v>
      </c>
      <c r="E100">
        <v>18</v>
      </c>
      <c r="F100">
        <v>2.0036855036854999</v>
      </c>
      <c r="G100">
        <v>3.8194122314453098</v>
      </c>
      <c r="H100">
        <f>Table1[[#This Row],[target]]-Table1[[#This Row],[output]]</f>
        <v>-1.8157267277598099</v>
      </c>
      <c r="I100">
        <f>Table1[[#This Row],[tar-out]]*Table1[[#This Row],[tar-out]]</f>
        <v>3.2968635499013468</v>
      </c>
      <c r="J100" t="b">
        <f>AND(ABS(Table1[[#This Row],[tar-out]])&gt;=$J$1,ABS(Table1[[#This Row],[tar-out]])&lt;$K$1)</f>
        <v>0</v>
      </c>
      <c r="K100" t="b">
        <f>AND(ABS(Table1[[#This Row],[tar-out]])&gt;=$K$1,ABS(Table1[[#This Row],[tar-out]])&lt;$L$1)</f>
        <v>1</v>
      </c>
      <c r="L100" t="b">
        <f>AND(ABS(Table1[[#This Row],[tar-out]])&gt;=$L$1,ABS(Table1[[#This Row],[tar-out]])&lt;$M$1)</f>
        <v>0</v>
      </c>
      <c r="M100" t="b">
        <f>AND(ABS(Table1[[#This Row],[tar-out]])&gt;=$M$1,ABS(Table1[[#This Row],[tar-out]])&lt;$N$1)</f>
        <v>0</v>
      </c>
      <c r="N100" t="b">
        <f>AND(ABS(Table1[[#This Row],[tar-out]])&gt;=$N$1,ABS(Table1[[#This Row],[tar-out]])&lt;$O$1)</f>
        <v>0</v>
      </c>
      <c r="O100" t="b">
        <f>AND(ABS(Table1[[#This Row],[tar-out]])&gt;=$O$1,ABS(Table1[[#This Row],[tar-out]])&lt;$P$1)</f>
        <v>0</v>
      </c>
      <c r="P100" s="1">
        <f>ROUND(Table1[[#This Row],[tar-out]],0)</f>
        <v>-2</v>
      </c>
      <c r="Q100" s="3">
        <v>98</v>
      </c>
      <c r="U100">
        <f>IF(Table1[[#This Row],[tar-out in '[0,1)]],1,0)</f>
        <v>0</v>
      </c>
      <c r="V100">
        <f>IF(Table1[[#This Row],[tar-out in '[1,2)]],1,0)</f>
        <v>1</v>
      </c>
      <c r="W100">
        <f>IF(Table1[[#This Row],[tar-out'[2,5)]],1,0)</f>
        <v>0</v>
      </c>
      <c r="X100">
        <f>IF(Table1[[#This Row],[tar-out in '[5, 10)]],1,0)</f>
        <v>0</v>
      </c>
      <c r="Y100">
        <f>IF(Table1[[#This Row],[tar-out in '[10,20)]],1,0)</f>
        <v>0</v>
      </c>
      <c r="Z100">
        <f>IF(Table1[[#This Row],[tar-out in '[20, 10000)]],1,0)</f>
        <v>0</v>
      </c>
    </row>
    <row r="101" spans="1:26" x14ac:dyDescent="0.25">
      <c r="A101">
        <v>21</v>
      </c>
      <c r="B101">
        <v>200</v>
      </c>
      <c r="C101">
        <v>6.28571428571429</v>
      </c>
      <c r="D101">
        <v>2</v>
      </c>
      <c r="E101">
        <v>10</v>
      </c>
      <c r="F101">
        <v>2</v>
      </c>
      <c r="G101">
        <v>3.8130412101745601</v>
      </c>
      <c r="H101">
        <f>Table1[[#This Row],[target]]-Table1[[#This Row],[output]]</f>
        <v>-1.8130412101745601</v>
      </c>
      <c r="I101">
        <f>Table1[[#This Row],[tar-out]]*Table1[[#This Row],[tar-out]]</f>
        <v>3.2871184297912333</v>
      </c>
      <c r="J101" t="b">
        <f>AND(ABS(Table1[[#This Row],[tar-out]])&gt;=$J$1,ABS(Table1[[#This Row],[tar-out]])&lt;$K$1)</f>
        <v>0</v>
      </c>
      <c r="K101" t="b">
        <f>AND(ABS(Table1[[#This Row],[tar-out]])&gt;=$K$1,ABS(Table1[[#This Row],[tar-out]])&lt;$L$1)</f>
        <v>1</v>
      </c>
      <c r="L101" t="b">
        <f>AND(ABS(Table1[[#This Row],[tar-out]])&gt;=$L$1,ABS(Table1[[#This Row],[tar-out]])&lt;$M$1)</f>
        <v>0</v>
      </c>
      <c r="M101" t="b">
        <f>AND(ABS(Table1[[#This Row],[tar-out]])&gt;=$M$1,ABS(Table1[[#This Row],[tar-out]])&lt;$N$1)</f>
        <v>0</v>
      </c>
      <c r="N101" t="b">
        <f>AND(ABS(Table1[[#This Row],[tar-out]])&gt;=$N$1,ABS(Table1[[#This Row],[tar-out]])&lt;$O$1)</f>
        <v>0</v>
      </c>
      <c r="O101" t="b">
        <f>AND(ABS(Table1[[#This Row],[tar-out]])&gt;=$O$1,ABS(Table1[[#This Row],[tar-out]])&lt;$P$1)</f>
        <v>0</v>
      </c>
      <c r="P101" s="1">
        <f>ROUND(Table1[[#This Row],[tar-out]],0)</f>
        <v>-2</v>
      </c>
      <c r="Q101" s="2">
        <v>99</v>
      </c>
      <c r="U101">
        <f>IF(Table1[[#This Row],[tar-out in '[0,1)]],1,0)</f>
        <v>0</v>
      </c>
      <c r="V101">
        <f>IF(Table1[[#This Row],[tar-out in '[1,2)]],1,0)</f>
        <v>1</v>
      </c>
      <c r="W101">
        <f>IF(Table1[[#This Row],[tar-out'[2,5)]],1,0)</f>
        <v>0</v>
      </c>
      <c r="X101">
        <f>IF(Table1[[#This Row],[tar-out in '[5, 10)]],1,0)</f>
        <v>0</v>
      </c>
      <c r="Y101">
        <f>IF(Table1[[#This Row],[tar-out in '[10,20)]],1,0)</f>
        <v>0</v>
      </c>
      <c r="Z101">
        <f>IF(Table1[[#This Row],[tar-out in '[20, 10000)]],1,0)</f>
        <v>0</v>
      </c>
    </row>
    <row r="102" spans="1:26" x14ac:dyDescent="0.25">
      <c r="A102">
        <v>21</v>
      </c>
      <c r="B102">
        <v>200</v>
      </c>
      <c r="C102">
        <v>6.28571428571429</v>
      </c>
      <c r="D102">
        <v>2</v>
      </c>
      <c r="E102">
        <v>11</v>
      </c>
      <c r="F102">
        <v>2</v>
      </c>
      <c r="G102">
        <v>3.8138377666473402</v>
      </c>
      <c r="H102">
        <f>Table1[[#This Row],[target]]-Table1[[#This Row],[output]]</f>
        <v>-1.8138377666473402</v>
      </c>
      <c r="I102">
        <f>Table1[[#This Row],[tar-out]]*Table1[[#This Row],[tar-out]]</f>
        <v>3.290007443716211</v>
      </c>
      <c r="J102" t="b">
        <f>AND(ABS(Table1[[#This Row],[tar-out]])&gt;=$J$1,ABS(Table1[[#This Row],[tar-out]])&lt;$K$1)</f>
        <v>0</v>
      </c>
      <c r="K102" t="b">
        <f>AND(ABS(Table1[[#This Row],[tar-out]])&gt;=$K$1,ABS(Table1[[#This Row],[tar-out]])&lt;$L$1)</f>
        <v>1</v>
      </c>
      <c r="L102" t="b">
        <f>AND(ABS(Table1[[#This Row],[tar-out]])&gt;=$L$1,ABS(Table1[[#This Row],[tar-out]])&lt;$M$1)</f>
        <v>0</v>
      </c>
      <c r="M102" t="b">
        <f>AND(ABS(Table1[[#This Row],[tar-out]])&gt;=$M$1,ABS(Table1[[#This Row],[tar-out]])&lt;$N$1)</f>
        <v>0</v>
      </c>
      <c r="N102" t="b">
        <f>AND(ABS(Table1[[#This Row],[tar-out]])&gt;=$N$1,ABS(Table1[[#This Row],[tar-out]])&lt;$O$1)</f>
        <v>0</v>
      </c>
      <c r="O102" t="b">
        <f>AND(ABS(Table1[[#This Row],[tar-out]])&gt;=$O$1,ABS(Table1[[#This Row],[tar-out]])&lt;$P$1)</f>
        <v>0</v>
      </c>
      <c r="P102" s="1">
        <f>ROUND(Table1[[#This Row],[tar-out]],0)</f>
        <v>-2</v>
      </c>
      <c r="Q102" s="3">
        <v>100</v>
      </c>
      <c r="U102">
        <f>IF(Table1[[#This Row],[tar-out in '[0,1)]],1,0)</f>
        <v>0</v>
      </c>
      <c r="V102">
        <f>IF(Table1[[#This Row],[tar-out in '[1,2)]],1,0)</f>
        <v>1</v>
      </c>
      <c r="W102">
        <f>IF(Table1[[#This Row],[tar-out'[2,5)]],1,0)</f>
        <v>0</v>
      </c>
      <c r="X102">
        <f>IF(Table1[[#This Row],[tar-out in '[5, 10)]],1,0)</f>
        <v>0</v>
      </c>
      <c r="Y102">
        <f>IF(Table1[[#This Row],[tar-out in '[10,20)]],1,0)</f>
        <v>0</v>
      </c>
      <c r="Z102">
        <f>IF(Table1[[#This Row],[tar-out in '[20, 10000)]],1,0)</f>
        <v>0</v>
      </c>
    </row>
    <row r="103" spans="1:26" x14ac:dyDescent="0.25">
      <c r="A103">
        <v>21</v>
      </c>
      <c r="B103">
        <v>200</v>
      </c>
      <c r="C103">
        <v>6.28571428571429</v>
      </c>
      <c r="D103">
        <v>2</v>
      </c>
      <c r="E103">
        <v>5</v>
      </c>
      <c r="F103">
        <v>2</v>
      </c>
      <c r="G103">
        <v>3.82227563858032</v>
      </c>
      <c r="H103">
        <f>Table1[[#This Row],[target]]-Table1[[#This Row],[output]]</f>
        <v>-1.82227563858032</v>
      </c>
      <c r="I103">
        <f>Table1[[#This Row],[tar-out]]*Table1[[#This Row],[tar-out]]</f>
        <v>3.3206885029633133</v>
      </c>
      <c r="J103" t="b">
        <f>AND(ABS(Table1[[#This Row],[tar-out]])&gt;=$J$1,ABS(Table1[[#This Row],[tar-out]])&lt;$K$1)</f>
        <v>0</v>
      </c>
      <c r="K103" t="b">
        <f>AND(ABS(Table1[[#This Row],[tar-out]])&gt;=$K$1,ABS(Table1[[#This Row],[tar-out]])&lt;$L$1)</f>
        <v>1</v>
      </c>
      <c r="L103" t="b">
        <f>AND(ABS(Table1[[#This Row],[tar-out]])&gt;=$L$1,ABS(Table1[[#This Row],[tar-out]])&lt;$M$1)</f>
        <v>0</v>
      </c>
      <c r="M103" t="b">
        <f>AND(ABS(Table1[[#This Row],[tar-out]])&gt;=$M$1,ABS(Table1[[#This Row],[tar-out]])&lt;$N$1)</f>
        <v>0</v>
      </c>
      <c r="N103" t="b">
        <f>AND(ABS(Table1[[#This Row],[tar-out]])&gt;=$N$1,ABS(Table1[[#This Row],[tar-out]])&lt;$O$1)</f>
        <v>0</v>
      </c>
      <c r="O103" t="b">
        <f>AND(ABS(Table1[[#This Row],[tar-out]])&gt;=$O$1,ABS(Table1[[#This Row],[tar-out]])&lt;$P$1)</f>
        <v>0</v>
      </c>
      <c r="P103" s="1">
        <f>ROUND(Table1[[#This Row],[tar-out]],0)</f>
        <v>-2</v>
      </c>
      <c r="Q103" s="2">
        <v>101</v>
      </c>
      <c r="U103">
        <f>IF(Table1[[#This Row],[tar-out in '[0,1)]],1,0)</f>
        <v>0</v>
      </c>
      <c r="V103">
        <f>IF(Table1[[#This Row],[tar-out in '[1,2)]],1,0)</f>
        <v>1</v>
      </c>
      <c r="W103">
        <f>IF(Table1[[#This Row],[tar-out'[2,5)]],1,0)</f>
        <v>0</v>
      </c>
      <c r="X103">
        <f>IF(Table1[[#This Row],[tar-out in '[5, 10)]],1,0)</f>
        <v>0</v>
      </c>
      <c r="Y103">
        <f>IF(Table1[[#This Row],[tar-out in '[10,20)]],1,0)</f>
        <v>0</v>
      </c>
      <c r="Z103">
        <f>IF(Table1[[#This Row],[tar-out in '[20, 10000)]],1,0)</f>
        <v>0</v>
      </c>
    </row>
    <row r="104" spans="1:26" x14ac:dyDescent="0.25">
      <c r="A104">
        <v>21</v>
      </c>
      <c r="B104">
        <v>200</v>
      </c>
      <c r="C104">
        <v>6.28571428571429</v>
      </c>
      <c r="D104">
        <v>2</v>
      </c>
      <c r="E104">
        <v>6</v>
      </c>
      <c r="F104">
        <v>2</v>
      </c>
      <c r="G104">
        <v>3.8098559379577601</v>
      </c>
      <c r="H104">
        <f>Table1[[#This Row],[target]]-Table1[[#This Row],[output]]</f>
        <v>-1.8098559379577601</v>
      </c>
      <c r="I104">
        <f>Table1[[#This Row],[tar-out]]*Table1[[#This Row],[tar-out]]</f>
        <v>3.2755785161609636</v>
      </c>
      <c r="J104" t="b">
        <f>AND(ABS(Table1[[#This Row],[tar-out]])&gt;=$J$1,ABS(Table1[[#This Row],[tar-out]])&lt;$K$1)</f>
        <v>0</v>
      </c>
      <c r="K104" t="b">
        <f>AND(ABS(Table1[[#This Row],[tar-out]])&gt;=$K$1,ABS(Table1[[#This Row],[tar-out]])&lt;$L$1)</f>
        <v>1</v>
      </c>
      <c r="L104" t="b">
        <f>AND(ABS(Table1[[#This Row],[tar-out]])&gt;=$L$1,ABS(Table1[[#This Row],[tar-out]])&lt;$M$1)</f>
        <v>0</v>
      </c>
      <c r="M104" t="b">
        <f>AND(ABS(Table1[[#This Row],[tar-out]])&gt;=$M$1,ABS(Table1[[#This Row],[tar-out]])&lt;$N$1)</f>
        <v>0</v>
      </c>
      <c r="N104" t="b">
        <f>AND(ABS(Table1[[#This Row],[tar-out]])&gt;=$N$1,ABS(Table1[[#This Row],[tar-out]])&lt;$O$1)</f>
        <v>0</v>
      </c>
      <c r="O104" t="b">
        <f>AND(ABS(Table1[[#This Row],[tar-out]])&gt;=$O$1,ABS(Table1[[#This Row],[tar-out]])&lt;$P$1)</f>
        <v>0</v>
      </c>
      <c r="P104" s="1">
        <f>ROUND(Table1[[#This Row],[tar-out]],0)</f>
        <v>-2</v>
      </c>
      <c r="Q104" s="3">
        <v>102</v>
      </c>
      <c r="U104">
        <f>IF(Table1[[#This Row],[tar-out in '[0,1)]],1,0)</f>
        <v>0</v>
      </c>
      <c r="V104">
        <f>IF(Table1[[#This Row],[tar-out in '[1,2)]],1,0)</f>
        <v>1</v>
      </c>
      <c r="W104">
        <f>IF(Table1[[#This Row],[tar-out'[2,5)]],1,0)</f>
        <v>0</v>
      </c>
      <c r="X104">
        <f>IF(Table1[[#This Row],[tar-out in '[5, 10)]],1,0)</f>
        <v>0</v>
      </c>
      <c r="Y104">
        <f>IF(Table1[[#This Row],[tar-out in '[10,20)]],1,0)</f>
        <v>0</v>
      </c>
      <c r="Z104">
        <f>IF(Table1[[#This Row],[tar-out in '[20, 10000)]],1,0)</f>
        <v>0</v>
      </c>
    </row>
    <row r="105" spans="1:26" x14ac:dyDescent="0.25">
      <c r="A105">
        <v>21</v>
      </c>
      <c r="B105">
        <v>200</v>
      </c>
      <c r="C105">
        <v>6.28571428571429</v>
      </c>
      <c r="D105">
        <v>2</v>
      </c>
      <c r="E105">
        <v>3</v>
      </c>
      <c r="F105">
        <v>3</v>
      </c>
      <c r="G105">
        <v>3.8498849868774401</v>
      </c>
      <c r="H105">
        <f>Table1[[#This Row],[target]]-Table1[[#This Row],[output]]</f>
        <v>-0.84988498687744007</v>
      </c>
      <c r="I105">
        <f>Table1[[#This Row],[tar-out]]*Table1[[#This Row],[tar-out]]</f>
        <v>0.72230449091966653</v>
      </c>
      <c r="J105" t="b">
        <f>AND(ABS(Table1[[#This Row],[tar-out]])&gt;=$J$1,ABS(Table1[[#This Row],[tar-out]])&lt;$K$1)</f>
        <v>1</v>
      </c>
      <c r="K105" t="b">
        <f>AND(ABS(Table1[[#This Row],[tar-out]])&gt;=$K$1,ABS(Table1[[#This Row],[tar-out]])&lt;$L$1)</f>
        <v>0</v>
      </c>
      <c r="L105" t="b">
        <f>AND(ABS(Table1[[#This Row],[tar-out]])&gt;=$L$1,ABS(Table1[[#This Row],[tar-out]])&lt;$M$1)</f>
        <v>0</v>
      </c>
      <c r="M105" t="b">
        <f>AND(ABS(Table1[[#This Row],[tar-out]])&gt;=$M$1,ABS(Table1[[#This Row],[tar-out]])&lt;$N$1)</f>
        <v>0</v>
      </c>
      <c r="N105" t="b">
        <f>AND(ABS(Table1[[#This Row],[tar-out]])&gt;=$N$1,ABS(Table1[[#This Row],[tar-out]])&lt;$O$1)</f>
        <v>0</v>
      </c>
      <c r="O105" t="b">
        <f>AND(ABS(Table1[[#This Row],[tar-out]])&gt;=$O$1,ABS(Table1[[#This Row],[tar-out]])&lt;$P$1)</f>
        <v>0</v>
      </c>
      <c r="P105" s="1">
        <f>ROUND(Table1[[#This Row],[tar-out]],0)</f>
        <v>-1</v>
      </c>
      <c r="Q105" s="2">
        <v>103</v>
      </c>
      <c r="U105">
        <f>IF(Table1[[#This Row],[tar-out in '[0,1)]],1,0)</f>
        <v>1</v>
      </c>
      <c r="V105">
        <f>IF(Table1[[#This Row],[tar-out in '[1,2)]],1,0)</f>
        <v>0</v>
      </c>
      <c r="W105">
        <f>IF(Table1[[#This Row],[tar-out'[2,5)]],1,0)</f>
        <v>0</v>
      </c>
      <c r="X105">
        <f>IF(Table1[[#This Row],[tar-out in '[5, 10)]],1,0)</f>
        <v>0</v>
      </c>
      <c r="Y105">
        <f>IF(Table1[[#This Row],[tar-out in '[10,20)]],1,0)</f>
        <v>0</v>
      </c>
      <c r="Z105">
        <f>IF(Table1[[#This Row],[tar-out in '[20, 10000)]],1,0)</f>
        <v>0</v>
      </c>
    </row>
    <row r="106" spans="1:26" x14ac:dyDescent="0.25">
      <c r="A106">
        <v>21</v>
      </c>
      <c r="B106">
        <v>200</v>
      </c>
      <c r="C106">
        <v>6.28571428571429</v>
      </c>
      <c r="D106">
        <v>2</v>
      </c>
      <c r="E106">
        <v>124</v>
      </c>
      <c r="F106">
        <v>3</v>
      </c>
      <c r="G106">
        <v>3.8849451541900599</v>
      </c>
      <c r="H106">
        <f>Table1[[#This Row],[target]]-Table1[[#This Row],[output]]</f>
        <v>-0.88494515419005992</v>
      </c>
      <c r="I106">
        <f>Table1[[#This Row],[tar-out]]*Table1[[#This Row],[tar-out]]</f>
        <v>0.78312792592446889</v>
      </c>
      <c r="J106" t="b">
        <f>AND(ABS(Table1[[#This Row],[tar-out]])&gt;=$J$1,ABS(Table1[[#This Row],[tar-out]])&lt;$K$1)</f>
        <v>1</v>
      </c>
      <c r="K106" t="b">
        <f>AND(ABS(Table1[[#This Row],[tar-out]])&gt;=$K$1,ABS(Table1[[#This Row],[tar-out]])&lt;$L$1)</f>
        <v>0</v>
      </c>
      <c r="L106" t="b">
        <f>AND(ABS(Table1[[#This Row],[tar-out]])&gt;=$L$1,ABS(Table1[[#This Row],[tar-out]])&lt;$M$1)</f>
        <v>0</v>
      </c>
      <c r="M106" t="b">
        <f>AND(ABS(Table1[[#This Row],[tar-out]])&gt;=$M$1,ABS(Table1[[#This Row],[tar-out]])&lt;$N$1)</f>
        <v>0</v>
      </c>
      <c r="N106" t="b">
        <f>AND(ABS(Table1[[#This Row],[tar-out]])&gt;=$N$1,ABS(Table1[[#This Row],[tar-out]])&lt;$O$1)</f>
        <v>0</v>
      </c>
      <c r="O106" t="b">
        <f>AND(ABS(Table1[[#This Row],[tar-out]])&gt;=$O$1,ABS(Table1[[#This Row],[tar-out]])&lt;$P$1)</f>
        <v>0</v>
      </c>
      <c r="P106" s="1">
        <f>ROUND(Table1[[#This Row],[tar-out]],0)</f>
        <v>-1</v>
      </c>
      <c r="Q106" s="3">
        <v>104</v>
      </c>
      <c r="U106">
        <f>IF(Table1[[#This Row],[tar-out in '[0,1)]],1,0)</f>
        <v>1</v>
      </c>
      <c r="V106">
        <f>IF(Table1[[#This Row],[tar-out in '[1,2)]],1,0)</f>
        <v>0</v>
      </c>
      <c r="W106">
        <f>IF(Table1[[#This Row],[tar-out'[2,5)]],1,0)</f>
        <v>0</v>
      </c>
      <c r="X106">
        <f>IF(Table1[[#This Row],[tar-out in '[5, 10)]],1,0)</f>
        <v>0</v>
      </c>
      <c r="Y106">
        <f>IF(Table1[[#This Row],[tar-out in '[10,20)]],1,0)</f>
        <v>0</v>
      </c>
      <c r="Z106">
        <f>IF(Table1[[#This Row],[tar-out in '[20, 10000)]],1,0)</f>
        <v>0</v>
      </c>
    </row>
    <row r="107" spans="1:26" x14ac:dyDescent="0.25">
      <c r="A107">
        <v>21</v>
      </c>
      <c r="B107">
        <v>200</v>
      </c>
      <c r="C107">
        <v>6.28571428571429</v>
      </c>
      <c r="D107">
        <v>2</v>
      </c>
      <c r="E107">
        <v>403</v>
      </c>
      <c r="F107">
        <v>3</v>
      </c>
      <c r="G107">
        <v>3.9197857379913299</v>
      </c>
      <c r="H107">
        <f>Table1[[#This Row],[target]]-Table1[[#This Row],[output]]</f>
        <v>-0.9197857379913299</v>
      </c>
      <c r="I107">
        <f>Table1[[#This Row],[tar-out]]*Table1[[#This Row],[tar-out]]</f>
        <v>0.84600580381225532</v>
      </c>
      <c r="J107" t="b">
        <f>AND(ABS(Table1[[#This Row],[tar-out]])&gt;=$J$1,ABS(Table1[[#This Row],[tar-out]])&lt;$K$1)</f>
        <v>1</v>
      </c>
      <c r="K107" t="b">
        <f>AND(ABS(Table1[[#This Row],[tar-out]])&gt;=$K$1,ABS(Table1[[#This Row],[tar-out]])&lt;$L$1)</f>
        <v>0</v>
      </c>
      <c r="L107" t="b">
        <f>AND(ABS(Table1[[#This Row],[tar-out]])&gt;=$L$1,ABS(Table1[[#This Row],[tar-out]])&lt;$M$1)</f>
        <v>0</v>
      </c>
      <c r="M107" t="b">
        <f>AND(ABS(Table1[[#This Row],[tar-out]])&gt;=$M$1,ABS(Table1[[#This Row],[tar-out]])&lt;$N$1)</f>
        <v>0</v>
      </c>
      <c r="N107" t="b">
        <f>AND(ABS(Table1[[#This Row],[tar-out]])&gt;=$N$1,ABS(Table1[[#This Row],[tar-out]])&lt;$O$1)</f>
        <v>0</v>
      </c>
      <c r="O107" t="b">
        <f>AND(ABS(Table1[[#This Row],[tar-out]])&gt;=$O$1,ABS(Table1[[#This Row],[tar-out]])&lt;$P$1)</f>
        <v>0</v>
      </c>
      <c r="P107" s="1">
        <f>ROUND(Table1[[#This Row],[tar-out]],0)</f>
        <v>-1</v>
      </c>
      <c r="Q107" s="2">
        <v>105</v>
      </c>
      <c r="U107">
        <f>IF(Table1[[#This Row],[tar-out in '[0,1)]],1,0)</f>
        <v>1</v>
      </c>
      <c r="V107">
        <f>IF(Table1[[#This Row],[tar-out in '[1,2)]],1,0)</f>
        <v>0</v>
      </c>
      <c r="W107">
        <f>IF(Table1[[#This Row],[tar-out'[2,5)]],1,0)</f>
        <v>0</v>
      </c>
      <c r="X107">
        <f>IF(Table1[[#This Row],[tar-out in '[5, 10)]],1,0)</f>
        <v>0</v>
      </c>
      <c r="Y107">
        <f>IF(Table1[[#This Row],[tar-out in '[10,20)]],1,0)</f>
        <v>0</v>
      </c>
      <c r="Z107">
        <f>IF(Table1[[#This Row],[tar-out in '[20, 10000)]],1,0)</f>
        <v>0</v>
      </c>
    </row>
    <row r="108" spans="1:26" x14ac:dyDescent="0.25">
      <c r="A108">
        <v>21</v>
      </c>
      <c r="B108">
        <v>200</v>
      </c>
      <c r="C108">
        <v>6.28571428571429</v>
      </c>
      <c r="D108">
        <v>2</v>
      </c>
      <c r="E108">
        <v>364</v>
      </c>
      <c r="F108">
        <v>3</v>
      </c>
      <c r="G108">
        <v>3.9160420894622798</v>
      </c>
      <c r="H108">
        <f>Table1[[#This Row],[target]]-Table1[[#This Row],[output]]</f>
        <v>-0.91604208946227983</v>
      </c>
      <c r="I108">
        <f>Table1[[#This Row],[tar-out]]*Table1[[#This Row],[tar-out]]</f>
        <v>0.83913310966641952</v>
      </c>
      <c r="J108" t="b">
        <f>AND(ABS(Table1[[#This Row],[tar-out]])&gt;=$J$1,ABS(Table1[[#This Row],[tar-out]])&lt;$K$1)</f>
        <v>1</v>
      </c>
      <c r="K108" t="b">
        <f>AND(ABS(Table1[[#This Row],[tar-out]])&gt;=$K$1,ABS(Table1[[#This Row],[tar-out]])&lt;$L$1)</f>
        <v>0</v>
      </c>
      <c r="L108" t="b">
        <f>AND(ABS(Table1[[#This Row],[tar-out]])&gt;=$L$1,ABS(Table1[[#This Row],[tar-out]])&lt;$M$1)</f>
        <v>0</v>
      </c>
      <c r="M108" t="b">
        <f>AND(ABS(Table1[[#This Row],[tar-out]])&gt;=$M$1,ABS(Table1[[#This Row],[tar-out]])&lt;$N$1)</f>
        <v>0</v>
      </c>
      <c r="N108" t="b">
        <f>AND(ABS(Table1[[#This Row],[tar-out]])&gt;=$N$1,ABS(Table1[[#This Row],[tar-out]])&lt;$O$1)</f>
        <v>0</v>
      </c>
      <c r="O108" t="b">
        <f>AND(ABS(Table1[[#This Row],[tar-out]])&gt;=$O$1,ABS(Table1[[#This Row],[tar-out]])&lt;$P$1)</f>
        <v>0</v>
      </c>
      <c r="P108" s="1">
        <f>ROUND(Table1[[#This Row],[tar-out]],0)</f>
        <v>-1</v>
      </c>
      <c r="Q108" s="3">
        <v>106</v>
      </c>
      <c r="U108">
        <f>IF(Table1[[#This Row],[tar-out in '[0,1)]],1,0)</f>
        <v>1</v>
      </c>
      <c r="V108">
        <f>IF(Table1[[#This Row],[tar-out in '[1,2)]],1,0)</f>
        <v>0</v>
      </c>
      <c r="W108">
        <f>IF(Table1[[#This Row],[tar-out'[2,5)]],1,0)</f>
        <v>0</v>
      </c>
      <c r="X108">
        <f>IF(Table1[[#This Row],[tar-out in '[5, 10)]],1,0)</f>
        <v>0</v>
      </c>
      <c r="Y108">
        <f>IF(Table1[[#This Row],[tar-out in '[10,20)]],1,0)</f>
        <v>0</v>
      </c>
      <c r="Z108">
        <f>IF(Table1[[#This Row],[tar-out in '[20, 10000)]],1,0)</f>
        <v>0</v>
      </c>
    </row>
    <row r="109" spans="1:26" x14ac:dyDescent="0.25">
      <c r="A109">
        <v>21</v>
      </c>
      <c r="B109">
        <v>200</v>
      </c>
      <c r="C109">
        <v>6.28571428571429</v>
      </c>
      <c r="D109">
        <v>2</v>
      </c>
      <c r="E109">
        <v>4</v>
      </c>
      <c r="F109">
        <v>3</v>
      </c>
      <c r="G109">
        <v>3.9063692092895499</v>
      </c>
      <c r="H109">
        <f>Table1[[#This Row],[target]]-Table1[[#This Row],[output]]</f>
        <v>-0.90636920928954989</v>
      </c>
      <c r="I109">
        <f>Table1[[#This Row],[tar-out]]*Table1[[#This Row],[tar-out]]</f>
        <v>0.82150514354816384</v>
      </c>
      <c r="J109" t="b">
        <f>AND(ABS(Table1[[#This Row],[tar-out]])&gt;=$J$1,ABS(Table1[[#This Row],[tar-out]])&lt;$K$1)</f>
        <v>1</v>
      </c>
      <c r="K109" t="b">
        <f>AND(ABS(Table1[[#This Row],[tar-out]])&gt;=$K$1,ABS(Table1[[#This Row],[tar-out]])&lt;$L$1)</f>
        <v>0</v>
      </c>
      <c r="L109" t="b">
        <f>AND(ABS(Table1[[#This Row],[tar-out]])&gt;=$L$1,ABS(Table1[[#This Row],[tar-out]])&lt;$M$1)</f>
        <v>0</v>
      </c>
      <c r="M109" t="b">
        <f>AND(ABS(Table1[[#This Row],[tar-out]])&gt;=$M$1,ABS(Table1[[#This Row],[tar-out]])&lt;$N$1)</f>
        <v>0</v>
      </c>
      <c r="N109" t="b">
        <f>AND(ABS(Table1[[#This Row],[tar-out]])&gt;=$N$1,ABS(Table1[[#This Row],[tar-out]])&lt;$O$1)</f>
        <v>0</v>
      </c>
      <c r="O109" t="b">
        <f>AND(ABS(Table1[[#This Row],[tar-out]])&gt;=$O$1,ABS(Table1[[#This Row],[tar-out]])&lt;$P$1)</f>
        <v>0</v>
      </c>
      <c r="P109" s="1">
        <f>ROUND(Table1[[#This Row],[tar-out]],0)</f>
        <v>-1</v>
      </c>
      <c r="Q109" s="2">
        <v>107</v>
      </c>
      <c r="U109">
        <f>IF(Table1[[#This Row],[tar-out in '[0,1)]],1,0)</f>
        <v>1</v>
      </c>
      <c r="V109">
        <f>IF(Table1[[#This Row],[tar-out in '[1,2)]],1,0)</f>
        <v>0</v>
      </c>
      <c r="W109">
        <f>IF(Table1[[#This Row],[tar-out'[2,5)]],1,0)</f>
        <v>0</v>
      </c>
      <c r="X109">
        <f>IF(Table1[[#This Row],[tar-out in '[5, 10)]],1,0)</f>
        <v>0</v>
      </c>
      <c r="Y109">
        <f>IF(Table1[[#This Row],[tar-out in '[10,20)]],1,0)</f>
        <v>0</v>
      </c>
      <c r="Z109">
        <f>IF(Table1[[#This Row],[tar-out in '[20, 10000)]],1,0)</f>
        <v>0</v>
      </c>
    </row>
    <row r="110" spans="1:26" x14ac:dyDescent="0.25">
      <c r="A110">
        <v>21</v>
      </c>
      <c r="B110">
        <v>200</v>
      </c>
      <c r="C110">
        <v>6.28571428571429</v>
      </c>
      <c r="D110">
        <v>2</v>
      </c>
      <c r="E110">
        <v>103</v>
      </c>
      <c r="F110">
        <v>3</v>
      </c>
      <c r="G110">
        <v>3.8786265850067099</v>
      </c>
      <c r="H110">
        <f>Table1[[#This Row],[target]]-Table1[[#This Row],[output]]</f>
        <v>-0.87862658500670987</v>
      </c>
      <c r="I110">
        <f>Table1[[#This Row],[tar-out]]*Table1[[#This Row],[tar-out]]</f>
        <v>0.77198467588055319</v>
      </c>
      <c r="J110" t="b">
        <f>AND(ABS(Table1[[#This Row],[tar-out]])&gt;=$J$1,ABS(Table1[[#This Row],[tar-out]])&lt;$K$1)</f>
        <v>1</v>
      </c>
      <c r="K110" t="b">
        <f>AND(ABS(Table1[[#This Row],[tar-out]])&gt;=$K$1,ABS(Table1[[#This Row],[tar-out]])&lt;$L$1)</f>
        <v>0</v>
      </c>
      <c r="L110" t="b">
        <f>AND(ABS(Table1[[#This Row],[tar-out]])&gt;=$L$1,ABS(Table1[[#This Row],[tar-out]])&lt;$M$1)</f>
        <v>0</v>
      </c>
      <c r="M110" t="b">
        <f>AND(ABS(Table1[[#This Row],[tar-out]])&gt;=$M$1,ABS(Table1[[#This Row],[tar-out]])&lt;$N$1)</f>
        <v>0</v>
      </c>
      <c r="N110" t="b">
        <f>AND(ABS(Table1[[#This Row],[tar-out]])&gt;=$N$1,ABS(Table1[[#This Row],[tar-out]])&lt;$O$1)</f>
        <v>0</v>
      </c>
      <c r="O110" t="b">
        <f>AND(ABS(Table1[[#This Row],[tar-out]])&gt;=$O$1,ABS(Table1[[#This Row],[tar-out]])&lt;$P$1)</f>
        <v>0</v>
      </c>
      <c r="P110" s="1">
        <f>ROUND(Table1[[#This Row],[tar-out]],0)</f>
        <v>-1</v>
      </c>
      <c r="Q110" s="3">
        <v>108</v>
      </c>
      <c r="U110">
        <f>IF(Table1[[#This Row],[tar-out in '[0,1)]],1,0)</f>
        <v>1</v>
      </c>
      <c r="V110">
        <f>IF(Table1[[#This Row],[tar-out in '[1,2)]],1,0)</f>
        <v>0</v>
      </c>
      <c r="W110">
        <f>IF(Table1[[#This Row],[tar-out'[2,5)]],1,0)</f>
        <v>0</v>
      </c>
      <c r="X110">
        <f>IF(Table1[[#This Row],[tar-out in '[5, 10)]],1,0)</f>
        <v>0</v>
      </c>
      <c r="Y110">
        <f>IF(Table1[[#This Row],[tar-out in '[10,20)]],1,0)</f>
        <v>0</v>
      </c>
      <c r="Z110">
        <f>IF(Table1[[#This Row],[tar-out in '[20, 10000)]],1,0)</f>
        <v>0</v>
      </c>
    </row>
    <row r="111" spans="1:26" x14ac:dyDescent="0.25">
      <c r="A111">
        <v>21</v>
      </c>
      <c r="B111">
        <v>200</v>
      </c>
      <c r="C111">
        <v>6.28571428571429</v>
      </c>
      <c r="D111">
        <v>2</v>
      </c>
      <c r="E111">
        <v>202</v>
      </c>
      <c r="F111">
        <v>3</v>
      </c>
      <c r="G111">
        <v>3.9004919528961199</v>
      </c>
      <c r="H111">
        <f>Table1[[#This Row],[target]]-Table1[[#This Row],[output]]</f>
        <v>-0.90049195289611994</v>
      </c>
      <c r="I111">
        <f>Table1[[#This Row],[tar-out]]*Table1[[#This Row],[tar-out]]</f>
        <v>0.81088575723066791</v>
      </c>
      <c r="J111" t="b">
        <f>AND(ABS(Table1[[#This Row],[tar-out]])&gt;=$J$1,ABS(Table1[[#This Row],[tar-out]])&lt;$K$1)</f>
        <v>1</v>
      </c>
      <c r="K111" t="b">
        <f>AND(ABS(Table1[[#This Row],[tar-out]])&gt;=$K$1,ABS(Table1[[#This Row],[tar-out]])&lt;$L$1)</f>
        <v>0</v>
      </c>
      <c r="L111" t="b">
        <f>AND(ABS(Table1[[#This Row],[tar-out]])&gt;=$L$1,ABS(Table1[[#This Row],[tar-out]])&lt;$M$1)</f>
        <v>0</v>
      </c>
      <c r="M111" t="b">
        <f>AND(ABS(Table1[[#This Row],[tar-out]])&gt;=$M$1,ABS(Table1[[#This Row],[tar-out]])&lt;$N$1)</f>
        <v>0</v>
      </c>
      <c r="N111" t="b">
        <f>AND(ABS(Table1[[#This Row],[tar-out]])&gt;=$N$1,ABS(Table1[[#This Row],[tar-out]])&lt;$O$1)</f>
        <v>0</v>
      </c>
      <c r="O111" t="b">
        <f>AND(ABS(Table1[[#This Row],[tar-out]])&gt;=$O$1,ABS(Table1[[#This Row],[tar-out]])&lt;$P$1)</f>
        <v>0</v>
      </c>
      <c r="P111" s="1">
        <f>ROUND(Table1[[#This Row],[tar-out]],0)</f>
        <v>-1</v>
      </c>
      <c r="Q111" s="2">
        <v>109</v>
      </c>
      <c r="U111">
        <f>IF(Table1[[#This Row],[tar-out in '[0,1)]],1,0)</f>
        <v>1</v>
      </c>
      <c r="V111">
        <f>IF(Table1[[#This Row],[tar-out in '[1,2)]],1,0)</f>
        <v>0</v>
      </c>
      <c r="W111">
        <f>IF(Table1[[#This Row],[tar-out'[2,5)]],1,0)</f>
        <v>0</v>
      </c>
      <c r="X111">
        <f>IF(Table1[[#This Row],[tar-out in '[5, 10)]],1,0)</f>
        <v>0</v>
      </c>
      <c r="Y111">
        <f>IF(Table1[[#This Row],[tar-out in '[10,20)]],1,0)</f>
        <v>0</v>
      </c>
      <c r="Z111">
        <f>IF(Table1[[#This Row],[tar-out in '[20, 10000)]],1,0)</f>
        <v>0</v>
      </c>
    </row>
    <row r="112" spans="1:26" x14ac:dyDescent="0.25">
      <c r="A112">
        <v>21</v>
      </c>
      <c r="B112">
        <v>200</v>
      </c>
      <c r="C112">
        <v>6.28571428571429</v>
      </c>
      <c r="D112">
        <v>2</v>
      </c>
      <c r="E112">
        <v>164</v>
      </c>
      <c r="F112">
        <v>3</v>
      </c>
      <c r="G112">
        <v>3.89502000808716</v>
      </c>
      <c r="H112">
        <f>Table1[[#This Row],[target]]-Table1[[#This Row],[output]]</f>
        <v>-0.89502000808715998</v>
      </c>
      <c r="I112">
        <f>Table1[[#This Row],[tar-out]]*Table1[[#This Row],[tar-out]]</f>
        <v>0.80106081487633995</v>
      </c>
      <c r="J112" t="b">
        <f>AND(ABS(Table1[[#This Row],[tar-out]])&gt;=$J$1,ABS(Table1[[#This Row],[tar-out]])&lt;$K$1)</f>
        <v>1</v>
      </c>
      <c r="K112" t="b">
        <f>AND(ABS(Table1[[#This Row],[tar-out]])&gt;=$K$1,ABS(Table1[[#This Row],[tar-out]])&lt;$L$1)</f>
        <v>0</v>
      </c>
      <c r="L112" t="b">
        <f>AND(ABS(Table1[[#This Row],[tar-out]])&gt;=$L$1,ABS(Table1[[#This Row],[tar-out]])&lt;$M$1)</f>
        <v>0</v>
      </c>
      <c r="M112" t="b">
        <f>AND(ABS(Table1[[#This Row],[tar-out]])&gt;=$M$1,ABS(Table1[[#This Row],[tar-out]])&lt;$N$1)</f>
        <v>0</v>
      </c>
      <c r="N112" t="b">
        <f>AND(ABS(Table1[[#This Row],[tar-out]])&gt;=$N$1,ABS(Table1[[#This Row],[tar-out]])&lt;$O$1)</f>
        <v>0</v>
      </c>
      <c r="O112" t="b">
        <f>AND(ABS(Table1[[#This Row],[tar-out]])&gt;=$O$1,ABS(Table1[[#This Row],[tar-out]])&lt;$P$1)</f>
        <v>0</v>
      </c>
      <c r="P112" s="1">
        <f>ROUND(Table1[[#This Row],[tar-out]],0)</f>
        <v>-1</v>
      </c>
      <c r="Q112" s="3">
        <v>110</v>
      </c>
      <c r="U112">
        <f>IF(Table1[[#This Row],[tar-out in '[0,1)]],1,0)</f>
        <v>1</v>
      </c>
      <c r="V112">
        <f>IF(Table1[[#This Row],[tar-out in '[1,2)]],1,0)</f>
        <v>0</v>
      </c>
      <c r="W112">
        <f>IF(Table1[[#This Row],[tar-out'[2,5)]],1,0)</f>
        <v>0</v>
      </c>
      <c r="X112">
        <f>IF(Table1[[#This Row],[tar-out in '[5, 10)]],1,0)</f>
        <v>0</v>
      </c>
      <c r="Y112">
        <f>IF(Table1[[#This Row],[tar-out in '[10,20)]],1,0)</f>
        <v>0</v>
      </c>
      <c r="Z112">
        <f>IF(Table1[[#This Row],[tar-out in '[20, 10000)]],1,0)</f>
        <v>0</v>
      </c>
    </row>
    <row r="113" spans="1:26" x14ac:dyDescent="0.25">
      <c r="A113">
        <v>21</v>
      </c>
      <c r="B113">
        <v>200</v>
      </c>
      <c r="C113">
        <v>6.28571428571429</v>
      </c>
      <c r="D113">
        <v>2</v>
      </c>
      <c r="E113">
        <v>464</v>
      </c>
      <c r="F113">
        <v>3</v>
      </c>
      <c r="G113">
        <v>3.9261536598205602</v>
      </c>
      <c r="H113">
        <f>Table1[[#This Row],[target]]-Table1[[#This Row],[output]]</f>
        <v>-0.92615365982056019</v>
      </c>
      <c r="I113">
        <f>Table1[[#This Row],[tar-out]]*Table1[[#This Row],[tar-out]]</f>
        <v>0.8577606015990179</v>
      </c>
      <c r="J113" t="b">
        <f>AND(ABS(Table1[[#This Row],[tar-out]])&gt;=$J$1,ABS(Table1[[#This Row],[tar-out]])&lt;$K$1)</f>
        <v>1</v>
      </c>
      <c r="K113" t="b">
        <f>AND(ABS(Table1[[#This Row],[tar-out]])&gt;=$K$1,ABS(Table1[[#This Row],[tar-out]])&lt;$L$1)</f>
        <v>0</v>
      </c>
      <c r="L113" t="b">
        <f>AND(ABS(Table1[[#This Row],[tar-out]])&gt;=$L$1,ABS(Table1[[#This Row],[tar-out]])&lt;$M$1)</f>
        <v>0</v>
      </c>
      <c r="M113" t="b">
        <f>AND(ABS(Table1[[#This Row],[tar-out]])&gt;=$M$1,ABS(Table1[[#This Row],[tar-out]])&lt;$N$1)</f>
        <v>0</v>
      </c>
      <c r="N113" t="b">
        <f>AND(ABS(Table1[[#This Row],[tar-out]])&gt;=$N$1,ABS(Table1[[#This Row],[tar-out]])&lt;$O$1)</f>
        <v>0</v>
      </c>
      <c r="O113" t="b">
        <f>AND(ABS(Table1[[#This Row],[tar-out]])&gt;=$O$1,ABS(Table1[[#This Row],[tar-out]])&lt;$P$1)</f>
        <v>0</v>
      </c>
      <c r="P113" s="1">
        <f>ROUND(Table1[[#This Row],[tar-out]],0)</f>
        <v>-1</v>
      </c>
      <c r="Q113" s="2">
        <v>111</v>
      </c>
      <c r="U113">
        <f>IF(Table1[[#This Row],[tar-out in '[0,1)]],1,0)</f>
        <v>1</v>
      </c>
      <c r="V113">
        <f>IF(Table1[[#This Row],[tar-out in '[1,2)]],1,0)</f>
        <v>0</v>
      </c>
      <c r="W113">
        <f>IF(Table1[[#This Row],[tar-out'[2,5)]],1,0)</f>
        <v>0</v>
      </c>
      <c r="X113">
        <f>IF(Table1[[#This Row],[tar-out in '[5, 10)]],1,0)</f>
        <v>0</v>
      </c>
      <c r="Y113">
        <f>IF(Table1[[#This Row],[tar-out in '[10,20)]],1,0)</f>
        <v>0</v>
      </c>
      <c r="Z113">
        <f>IF(Table1[[#This Row],[tar-out in '[20, 10000)]],1,0)</f>
        <v>0</v>
      </c>
    </row>
    <row r="114" spans="1:26" x14ac:dyDescent="0.25">
      <c r="A114">
        <v>21</v>
      </c>
      <c r="B114">
        <v>200</v>
      </c>
      <c r="C114">
        <v>6.28571428571429</v>
      </c>
      <c r="D114">
        <v>2</v>
      </c>
      <c r="E114">
        <v>203</v>
      </c>
      <c r="F114">
        <v>3</v>
      </c>
      <c r="G114">
        <v>3.9005880355835001</v>
      </c>
      <c r="H114">
        <f>Table1[[#This Row],[target]]-Table1[[#This Row],[output]]</f>
        <v>-0.90058803558350009</v>
      </c>
      <c r="I114">
        <f>Table1[[#This Row],[tar-out]]*Table1[[#This Row],[tar-out]]</f>
        <v>0.81105880983614764</v>
      </c>
      <c r="J114" t="b">
        <f>AND(ABS(Table1[[#This Row],[tar-out]])&gt;=$J$1,ABS(Table1[[#This Row],[tar-out]])&lt;$K$1)</f>
        <v>1</v>
      </c>
      <c r="K114" t="b">
        <f>AND(ABS(Table1[[#This Row],[tar-out]])&gt;=$K$1,ABS(Table1[[#This Row],[tar-out]])&lt;$L$1)</f>
        <v>0</v>
      </c>
      <c r="L114" t="b">
        <f>AND(ABS(Table1[[#This Row],[tar-out]])&gt;=$L$1,ABS(Table1[[#This Row],[tar-out]])&lt;$M$1)</f>
        <v>0</v>
      </c>
      <c r="M114" t="b">
        <f>AND(ABS(Table1[[#This Row],[tar-out]])&gt;=$M$1,ABS(Table1[[#This Row],[tar-out]])&lt;$N$1)</f>
        <v>0</v>
      </c>
      <c r="N114" t="b">
        <f>AND(ABS(Table1[[#This Row],[tar-out]])&gt;=$N$1,ABS(Table1[[#This Row],[tar-out]])&lt;$O$1)</f>
        <v>0</v>
      </c>
      <c r="O114" t="b">
        <f>AND(ABS(Table1[[#This Row],[tar-out]])&gt;=$O$1,ABS(Table1[[#This Row],[tar-out]])&lt;$P$1)</f>
        <v>0</v>
      </c>
      <c r="P114" s="1">
        <f>ROUND(Table1[[#This Row],[tar-out]],0)</f>
        <v>-1</v>
      </c>
      <c r="Q114" s="3">
        <v>112</v>
      </c>
      <c r="U114">
        <f>IF(Table1[[#This Row],[tar-out in '[0,1)]],1,0)</f>
        <v>1</v>
      </c>
      <c r="V114">
        <f>IF(Table1[[#This Row],[tar-out in '[1,2)]],1,0)</f>
        <v>0</v>
      </c>
      <c r="W114">
        <f>IF(Table1[[#This Row],[tar-out'[2,5)]],1,0)</f>
        <v>0</v>
      </c>
      <c r="X114">
        <f>IF(Table1[[#This Row],[tar-out in '[5, 10)]],1,0)</f>
        <v>0</v>
      </c>
      <c r="Y114">
        <f>IF(Table1[[#This Row],[tar-out in '[10,20)]],1,0)</f>
        <v>0</v>
      </c>
      <c r="Z114">
        <f>IF(Table1[[#This Row],[tar-out in '[20, 10000)]],1,0)</f>
        <v>0</v>
      </c>
    </row>
    <row r="115" spans="1:26" x14ac:dyDescent="0.25">
      <c r="A115">
        <v>21</v>
      </c>
      <c r="B115">
        <v>200</v>
      </c>
      <c r="C115">
        <v>6.28571428571429</v>
      </c>
      <c r="D115">
        <v>2</v>
      </c>
      <c r="E115">
        <v>7</v>
      </c>
      <c r="F115">
        <v>3</v>
      </c>
      <c r="G115">
        <v>3.8106522560119598</v>
      </c>
      <c r="H115">
        <f>Table1[[#This Row],[target]]-Table1[[#This Row],[output]]</f>
        <v>-0.81065225601195978</v>
      </c>
      <c r="I115">
        <f>Table1[[#This Row],[tar-out]]*Table1[[#This Row],[tar-out]]</f>
        <v>0.65715708017728003</v>
      </c>
      <c r="J115" t="b">
        <f>AND(ABS(Table1[[#This Row],[tar-out]])&gt;=$J$1,ABS(Table1[[#This Row],[tar-out]])&lt;$K$1)</f>
        <v>1</v>
      </c>
      <c r="K115" t="b">
        <f>AND(ABS(Table1[[#This Row],[tar-out]])&gt;=$K$1,ABS(Table1[[#This Row],[tar-out]])&lt;$L$1)</f>
        <v>0</v>
      </c>
      <c r="L115" t="b">
        <f>AND(ABS(Table1[[#This Row],[tar-out]])&gt;=$L$1,ABS(Table1[[#This Row],[tar-out]])&lt;$M$1)</f>
        <v>0</v>
      </c>
      <c r="M115" t="b">
        <f>AND(ABS(Table1[[#This Row],[tar-out]])&gt;=$M$1,ABS(Table1[[#This Row],[tar-out]])&lt;$N$1)</f>
        <v>0</v>
      </c>
      <c r="N115" t="b">
        <f>AND(ABS(Table1[[#This Row],[tar-out]])&gt;=$N$1,ABS(Table1[[#This Row],[tar-out]])&lt;$O$1)</f>
        <v>0</v>
      </c>
      <c r="O115" t="b">
        <f>AND(ABS(Table1[[#This Row],[tar-out]])&gt;=$O$1,ABS(Table1[[#This Row],[tar-out]])&lt;$P$1)</f>
        <v>0</v>
      </c>
      <c r="P115" s="1">
        <f>ROUND(Table1[[#This Row],[tar-out]],0)</f>
        <v>-1</v>
      </c>
      <c r="Q115" s="2">
        <v>113</v>
      </c>
      <c r="U115">
        <f>IF(Table1[[#This Row],[tar-out in '[0,1)]],1,0)</f>
        <v>1</v>
      </c>
      <c r="V115">
        <f>IF(Table1[[#This Row],[tar-out in '[1,2)]],1,0)</f>
        <v>0</v>
      </c>
      <c r="W115">
        <f>IF(Table1[[#This Row],[tar-out'[2,5)]],1,0)</f>
        <v>0</v>
      </c>
      <c r="X115">
        <f>IF(Table1[[#This Row],[tar-out in '[5, 10)]],1,0)</f>
        <v>0</v>
      </c>
      <c r="Y115">
        <f>IF(Table1[[#This Row],[tar-out in '[10,20)]],1,0)</f>
        <v>0</v>
      </c>
      <c r="Z115">
        <f>IF(Table1[[#This Row],[tar-out in '[20, 10000)]],1,0)</f>
        <v>0</v>
      </c>
    </row>
    <row r="116" spans="1:26" x14ac:dyDescent="0.25">
      <c r="A116">
        <v>21</v>
      </c>
      <c r="B116">
        <v>200</v>
      </c>
      <c r="C116">
        <v>6.28571428571429</v>
      </c>
      <c r="D116">
        <v>2</v>
      </c>
      <c r="E116">
        <v>327</v>
      </c>
      <c r="F116">
        <v>3</v>
      </c>
      <c r="G116">
        <v>3.9124906063079798</v>
      </c>
      <c r="H116">
        <f>Table1[[#This Row],[target]]-Table1[[#This Row],[output]]</f>
        <v>-0.91249060630797985</v>
      </c>
      <c r="I116">
        <f>Table1[[#This Row],[tar-out]]*Table1[[#This Row],[tar-out]]</f>
        <v>0.83263910660030471</v>
      </c>
      <c r="J116" t="b">
        <f>AND(ABS(Table1[[#This Row],[tar-out]])&gt;=$J$1,ABS(Table1[[#This Row],[tar-out]])&lt;$K$1)</f>
        <v>1</v>
      </c>
      <c r="K116" t="b">
        <f>AND(ABS(Table1[[#This Row],[tar-out]])&gt;=$K$1,ABS(Table1[[#This Row],[tar-out]])&lt;$L$1)</f>
        <v>0</v>
      </c>
      <c r="L116" t="b">
        <f>AND(ABS(Table1[[#This Row],[tar-out]])&gt;=$L$1,ABS(Table1[[#This Row],[tar-out]])&lt;$M$1)</f>
        <v>0</v>
      </c>
      <c r="M116" t="b">
        <f>AND(ABS(Table1[[#This Row],[tar-out]])&gt;=$M$1,ABS(Table1[[#This Row],[tar-out]])&lt;$N$1)</f>
        <v>0</v>
      </c>
      <c r="N116" t="b">
        <f>AND(ABS(Table1[[#This Row],[tar-out]])&gt;=$N$1,ABS(Table1[[#This Row],[tar-out]])&lt;$O$1)</f>
        <v>0</v>
      </c>
      <c r="O116" t="b">
        <f>AND(ABS(Table1[[#This Row],[tar-out]])&gt;=$O$1,ABS(Table1[[#This Row],[tar-out]])&lt;$P$1)</f>
        <v>0</v>
      </c>
      <c r="P116" s="1">
        <f>ROUND(Table1[[#This Row],[tar-out]],0)</f>
        <v>-1</v>
      </c>
      <c r="Q116" s="3">
        <v>114</v>
      </c>
      <c r="U116">
        <f>IF(Table1[[#This Row],[tar-out in '[0,1)]],1,0)</f>
        <v>1</v>
      </c>
      <c r="V116">
        <f>IF(Table1[[#This Row],[tar-out in '[1,2)]],1,0)</f>
        <v>0</v>
      </c>
      <c r="W116">
        <f>IF(Table1[[#This Row],[tar-out'[2,5)]],1,0)</f>
        <v>0</v>
      </c>
      <c r="X116">
        <f>IF(Table1[[#This Row],[tar-out in '[5, 10)]],1,0)</f>
        <v>0</v>
      </c>
      <c r="Y116">
        <f>IF(Table1[[#This Row],[tar-out in '[10,20)]],1,0)</f>
        <v>0</v>
      </c>
      <c r="Z116">
        <f>IF(Table1[[#This Row],[tar-out in '[20, 10000)]],1,0)</f>
        <v>0</v>
      </c>
    </row>
    <row r="117" spans="1:26" x14ac:dyDescent="0.25">
      <c r="A117">
        <v>21</v>
      </c>
      <c r="B117">
        <v>200</v>
      </c>
      <c r="C117">
        <v>6.28571428571429</v>
      </c>
      <c r="D117">
        <v>2</v>
      </c>
      <c r="E117">
        <v>292</v>
      </c>
      <c r="F117">
        <v>3</v>
      </c>
      <c r="G117">
        <v>3.9091310501098602</v>
      </c>
      <c r="H117">
        <f>Table1[[#This Row],[target]]-Table1[[#This Row],[output]]</f>
        <v>-0.90913105010986017</v>
      </c>
      <c r="I117">
        <f>Table1[[#This Row],[tar-out]]*Table1[[#This Row],[tar-out]]</f>
        <v>0.82651926627385708</v>
      </c>
      <c r="J117" t="b">
        <f>AND(ABS(Table1[[#This Row],[tar-out]])&gt;=$J$1,ABS(Table1[[#This Row],[tar-out]])&lt;$K$1)</f>
        <v>1</v>
      </c>
      <c r="K117" t="b">
        <f>AND(ABS(Table1[[#This Row],[tar-out]])&gt;=$K$1,ABS(Table1[[#This Row],[tar-out]])&lt;$L$1)</f>
        <v>0</v>
      </c>
      <c r="L117" t="b">
        <f>AND(ABS(Table1[[#This Row],[tar-out]])&gt;=$L$1,ABS(Table1[[#This Row],[tar-out]])&lt;$M$1)</f>
        <v>0</v>
      </c>
      <c r="M117" t="b">
        <f>AND(ABS(Table1[[#This Row],[tar-out]])&gt;=$M$1,ABS(Table1[[#This Row],[tar-out]])&lt;$N$1)</f>
        <v>0</v>
      </c>
      <c r="N117" t="b">
        <f>AND(ABS(Table1[[#This Row],[tar-out]])&gt;=$N$1,ABS(Table1[[#This Row],[tar-out]])&lt;$O$1)</f>
        <v>0</v>
      </c>
      <c r="O117" t="b">
        <f>AND(ABS(Table1[[#This Row],[tar-out]])&gt;=$O$1,ABS(Table1[[#This Row],[tar-out]])&lt;$P$1)</f>
        <v>0</v>
      </c>
      <c r="P117" s="1">
        <f>ROUND(Table1[[#This Row],[tar-out]],0)</f>
        <v>-1</v>
      </c>
      <c r="Q117" s="2">
        <v>115</v>
      </c>
      <c r="U117">
        <f>IF(Table1[[#This Row],[tar-out in '[0,1)]],1,0)</f>
        <v>1</v>
      </c>
      <c r="V117">
        <f>IF(Table1[[#This Row],[tar-out in '[1,2)]],1,0)</f>
        <v>0</v>
      </c>
      <c r="W117">
        <f>IF(Table1[[#This Row],[tar-out'[2,5)]],1,0)</f>
        <v>0</v>
      </c>
      <c r="X117">
        <f>IF(Table1[[#This Row],[tar-out in '[5, 10)]],1,0)</f>
        <v>0</v>
      </c>
      <c r="Y117">
        <f>IF(Table1[[#This Row],[tar-out in '[10,20)]],1,0)</f>
        <v>0</v>
      </c>
      <c r="Z117">
        <f>IF(Table1[[#This Row],[tar-out in '[20, 10000)]],1,0)</f>
        <v>0</v>
      </c>
    </row>
    <row r="118" spans="1:26" x14ac:dyDescent="0.25">
      <c r="A118">
        <v>21</v>
      </c>
      <c r="B118">
        <v>200</v>
      </c>
      <c r="C118">
        <v>6.28571428571429</v>
      </c>
      <c r="D118">
        <v>2</v>
      </c>
      <c r="E118">
        <v>84</v>
      </c>
      <c r="F118">
        <v>3</v>
      </c>
      <c r="G118">
        <v>3.87187719345093</v>
      </c>
      <c r="H118">
        <f>Table1[[#This Row],[target]]-Table1[[#This Row],[output]]</f>
        <v>-0.87187719345092995</v>
      </c>
      <c r="I118">
        <f>Table1[[#This Row],[tar-out]]*Table1[[#This Row],[tar-out]]</f>
        <v>0.76016984045987035</v>
      </c>
      <c r="J118" t="b">
        <f>AND(ABS(Table1[[#This Row],[tar-out]])&gt;=$J$1,ABS(Table1[[#This Row],[tar-out]])&lt;$K$1)</f>
        <v>1</v>
      </c>
      <c r="K118" t="b">
        <f>AND(ABS(Table1[[#This Row],[tar-out]])&gt;=$K$1,ABS(Table1[[#This Row],[tar-out]])&lt;$L$1)</f>
        <v>0</v>
      </c>
      <c r="L118" t="b">
        <f>AND(ABS(Table1[[#This Row],[tar-out]])&gt;=$L$1,ABS(Table1[[#This Row],[tar-out]])&lt;$M$1)</f>
        <v>0</v>
      </c>
      <c r="M118" t="b">
        <f>AND(ABS(Table1[[#This Row],[tar-out]])&gt;=$M$1,ABS(Table1[[#This Row],[tar-out]])&lt;$N$1)</f>
        <v>0</v>
      </c>
      <c r="N118" t="b">
        <f>AND(ABS(Table1[[#This Row],[tar-out]])&gt;=$N$1,ABS(Table1[[#This Row],[tar-out]])&lt;$O$1)</f>
        <v>0</v>
      </c>
      <c r="O118" t="b">
        <f>AND(ABS(Table1[[#This Row],[tar-out]])&gt;=$O$1,ABS(Table1[[#This Row],[tar-out]])&lt;$P$1)</f>
        <v>0</v>
      </c>
      <c r="P118" s="1">
        <f>ROUND(Table1[[#This Row],[tar-out]],0)</f>
        <v>-1</v>
      </c>
      <c r="Q118" s="3">
        <v>116</v>
      </c>
      <c r="U118">
        <f>IF(Table1[[#This Row],[tar-out in '[0,1)]],1,0)</f>
        <v>1</v>
      </c>
      <c r="V118">
        <f>IF(Table1[[#This Row],[tar-out in '[1,2)]],1,0)</f>
        <v>0</v>
      </c>
      <c r="W118">
        <f>IF(Table1[[#This Row],[tar-out'[2,5)]],1,0)</f>
        <v>0</v>
      </c>
      <c r="X118">
        <f>IF(Table1[[#This Row],[tar-out in '[5, 10)]],1,0)</f>
        <v>0</v>
      </c>
      <c r="Y118">
        <f>IF(Table1[[#This Row],[tar-out in '[10,20)]],1,0)</f>
        <v>0</v>
      </c>
      <c r="Z118">
        <f>IF(Table1[[#This Row],[tar-out in '[20, 10000)]],1,0)</f>
        <v>0</v>
      </c>
    </row>
    <row r="119" spans="1:26" x14ac:dyDescent="0.25">
      <c r="A119">
        <v>21</v>
      </c>
      <c r="B119">
        <v>200</v>
      </c>
      <c r="C119">
        <v>6.28571428571429</v>
      </c>
      <c r="D119">
        <v>2</v>
      </c>
      <c r="E119">
        <v>408</v>
      </c>
      <c r="F119">
        <v>3</v>
      </c>
      <c r="G119">
        <v>3.92026567459106</v>
      </c>
      <c r="H119">
        <f>Table1[[#This Row],[target]]-Table1[[#This Row],[output]]</f>
        <v>-0.92026567459106001</v>
      </c>
      <c r="I119">
        <f>Table1[[#This Row],[tar-out]]*Table1[[#This Row],[tar-out]]</f>
        <v>0.84688891183053872</v>
      </c>
      <c r="J119" t="b">
        <f>AND(ABS(Table1[[#This Row],[tar-out]])&gt;=$J$1,ABS(Table1[[#This Row],[tar-out]])&lt;$K$1)</f>
        <v>1</v>
      </c>
      <c r="K119" t="b">
        <f>AND(ABS(Table1[[#This Row],[tar-out]])&gt;=$K$1,ABS(Table1[[#This Row],[tar-out]])&lt;$L$1)</f>
        <v>0</v>
      </c>
      <c r="L119" t="b">
        <f>AND(ABS(Table1[[#This Row],[tar-out]])&gt;=$L$1,ABS(Table1[[#This Row],[tar-out]])&lt;$M$1)</f>
        <v>0</v>
      </c>
      <c r="M119" t="b">
        <f>AND(ABS(Table1[[#This Row],[tar-out]])&gt;=$M$1,ABS(Table1[[#This Row],[tar-out]])&lt;$N$1)</f>
        <v>0</v>
      </c>
      <c r="N119" t="b">
        <f>AND(ABS(Table1[[#This Row],[tar-out]])&gt;=$N$1,ABS(Table1[[#This Row],[tar-out]])&lt;$O$1)</f>
        <v>0</v>
      </c>
      <c r="O119" t="b">
        <f>AND(ABS(Table1[[#This Row],[tar-out]])&gt;=$O$1,ABS(Table1[[#This Row],[tar-out]])&lt;$P$1)</f>
        <v>0</v>
      </c>
      <c r="P119" s="1">
        <f>ROUND(Table1[[#This Row],[tar-out]],0)</f>
        <v>-1</v>
      </c>
      <c r="Q119" s="2">
        <v>117</v>
      </c>
      <c r="U119">
        <f>IF(Table1[[#This Row],[tar-out in '[0,1)]],1,0)</f>
        <v>1</v>
      </c>
      <c r="V119">
        <f>IF(Table1[[#This Row],[tar-out in '[1,2)]],1,0)</f>
        <v>0</v>
      </c>
      <c r="W119">
        <f>IF(Table1[[#This Row],[tar-out'[2,5)]],1,0)</f>
        <v>0</v>
      </c>
      <c r="X119">
        <f>IF(Table1[[#This Row],[tar-out in '[5, 10)]],1,0)</f>
        <v>0</v>
      </c>
      <c r="Y119">
        <f>IF(Table1[[#This Row],[tar-out in '[10,20)]],1,0)</f>
        <v>0</v>
      </c>
      <c r="Z119">
        <f>IF(Table1[[#This Row],[tar-out in '[20, 10000)]],1,0)</f>
        <v>0</v>
      </c>
    </row>
    <row r="120" spans="1:26" x14ac:dyDescent="0.25">
      <c r="A120">
        <v>21</v>
      </c>
      <c r="B120">
        <v>200</v>
      </c>
      <c r="C120">
        <v>6.28571428571429</v>
      </c>
      <c r="D120">
        <v>2</v>
      </c>
      <c r="E120">
        <v>165</v>
      </c>
      <c r="F120">
        <v>3</v>
      </c>
      <c r="G120">
        <v>3.8952171802520801</v>
      </c>
      <c r="H120">
        <f>Table1[[#This Row],[target]]-Table1[[#This Row],[output]]</f>
        <v>-0.89521718025208008</v>
      </c>
      <c r="I120">
        <f>Table1[[#This Row],[tar-out]]*Table1[[#This Row],[tar-out]]</f>
        <v>0.80141379981848526</v>
      </c>
      <c r="J120" t="b">
        <f>AND(ABS(Table1[[#This Row],[tar-out]])&gt;=$J$1,ABS(Table1[[#This Row],[tar-out]])&lt;$K$1)</f>
        <v>1</v>
      </c>
      <c r="K120" t="b">
        <f>AND(ABS(Table1[[#This Row],[tar-out]])&gt;=$K$1,ABS(Table1[[#This Row],[tar-out]])&lt;$L$1)</f>
        <v>0</v>
      </c>
      <c r="L120" t="b">
        <f>AND(ABS(Table1[[#This Row],[tar-out]])&gt;=$L$1,ABS(Table1[[#This Row],[tar-out]])&lt;$M$1)</f>
        <v>0</v>
      </c>
      <c r="M120" t="b">
        <f>AND(ABS(Table1[[#This Row],[tar-out]])&gt;=$M$1,ABS(Table1[[#This Row],[tar-out]])&lt;$N$1)</f>
        <v>0</v>
      </c>
      <c r="N120" t="b">
        <f>AND(ABS(Table1[[#This Row],[tar-out]])&gt;=$N$1,ABS(Table1[[#This Row],[tar-out]])&lt;$O$1)</f>
        <v>0</v>
      </c>
      <c r="O120" t="b">
        <f>AND(ABS(Table1[[#This Row],[tar-out]])&gt;=$O$1,ABS(Table1[[#This Row],[tar-out]])&lt;$P$1)</f>
        <v>0</v>
      </c>
      <c r="P120" s="1">
        <f>ROUND(Table1[[#This Row],[tar-out]],0)</f>
        <v>-1</v>
      </c>
      <c r="Q120" s="3">
        <v>118</v>
      </c>
      <c r="U120">
        <f>IF(Table1[[#This Row],[tar-out in '[0,1)]],1,0)</f>
        <v>1</v>
      </c>
      <c r="V120">
        <f>IF(Table1[[#This Row],[tar-out in '[1,2)]],1,0)</f>
        <v>0</v>
      </c>
      <c r="W120">
        <f>IF(Table1[[#This Row],[tar-out'[2,5)]],1,0)</f>
        <v>0</v>
      </c>
      <c r="X120">
        <f>IF(Table1[[#This Row],[tar-out in '[5, 10)]],1,0)</f>
        <v>0</v>
      </c>
      <c r="Y120">
        <f>IF(Table1[[#This Row],[tar-out in '[10,20)]],1,0)</f>
        <v>0</v>
      </c>
      <c r="Z120">
        <f>IF(Table1[[#This Row],[tar-out in '[20, 10000)]],1,0)</f>
        <v>0</v>
      </c>
    </row>
    <row r="121" spans="1:26" x14ac:dyDescent="0.25">
      <c r="A121">
        <v>21</v>
      </c>
      <c r="B121">
        <v>200</v>
      </c>
      <c r="C121">
        <v>6.28571428571429</v>
      </c>
      <c r="D121">
        <v>2</v>
      </c>
      <c r="E121">
        <v>130</v>
      </c>
      <c r="F121">
        <v>3</v>
      </c>
      <c r="G121">
        <v>3.8867502212524401</v>
      </c>
      <c r="H121">
        <f>Table1[[#This Row],[target]]-Table1[[#This Row],[output]]</f>
        <v>-0.88675022125244007</v>
      </c>
      <c r="I121">
        <f>Table1[[#This Row],[tar-out]]*Table1[[#This Row],[tar-out]]</f>
        <v>0.78632595489125146</v>
      </c>
      <c r="J121" t="b">
        <f>AND(ABS(Table1[[#This Row],[tar-out]])&gt;=$J$1,ABS(Table1[[#This Row],[tar-out]])&lt;$K$1)</f>
        <v>1</v>
      </c>
      <c r="K121" t="b">
        <f>AND(ABS(Table1[[#This Row],[tar-out]])&gt;=$K$1,ABS(Table1[[#This Row],[tar-out]])&lt;$L$1)</f>
        <v>0</v>
      </c>
      <c r="L121" t="b">
        <f>AND(ABS(Table1[[#This Row],[tar-out]])&gt;=$L$1,ABS(Table1[[#This Row],[tar-out]])&lt;$M$1)</f>
        <v>0</v>
      </c>
      <c r="M121" t="b">
        <f>AND(ABS(Table1[[#This Row],[tar-out]])&gt;=$M$1,ABS(Table1[[#This Row],[tar-out]])&lt;$N$1)</f>
        <v>0</v>
      </c>
      <c r="N121" t="b">
        <f>AND(ABS(Table1[[#This Row],[tar-out]])&gt;=$N$1,ABS(Table1[[#This Row],[tar-out]])&lt;$O$1)</f>
        <v>0</v>
      </c>
      <c r="O121" t="b">
        <f>AND(ABS(Table1[[#This Row],[tar-out]])&gt;=$O$1,ABS(Table1[[#This Row],[tar-out]])&lt;$P$1)</f>
        <v>0</v>
      </c>
      <c r="P121" s="1">
        <f>ROUND(Table1[[#This Row],[tar-out]],0)</f>
        <v>-1</v>
      </c>
      <c r="Q121" s="2">
        <v>119</v>
      </c>
      <c r="U121">
        <f>IF(Table1[[#This Row],[tar-out in '[0,1)]],1,0)</f>
        <v>1</v>
      </c>
      <c r="V121">
        <f>IF(Table1[[#This Row],[tar-out in '[1,2)]],1,0)</f>
        <v>0</v>
      </c>
      <c r="W121">
        <f>IF(Table1[[#This Row],[tar-out'[2,5)]],1,0)</f>
        <v>0</v>
      </c>
      <c r="X121">
        <f>IF(Table1[[#This Row],[tar-out in '[5, 10)]],1,0)</f>
        <v>0</v>
      </c>
      <c r="Y121">
        <f>IF(Table1[[#This Row],[tar-out in '[10,20)]],1,0)</f>
        <v>0</v>
      </c>
      <c r="Z121">
        <f>IF(Table1[[#This Row],[tar-out in '[20, 10000)]],1,0)</f>
        <v>0</v>
      </c>
    </row>
    <row r="122" spans="1:26" x14ac:dyDescent="0.25">
      <c r="A122">
        <v>21</v>
      </c>
      <c r="B122">
        <v>200</v>
      </c>
      <c r="C122">
        <v>6.28571428571429</v>
      </c>
      <c r="D122">
        <v>2</v>
      </c>
      <c r="E122">
        <v>373</v>
      </c>
      <c r="F122">
        <v>3</v>
      </c>
      <c r="G122">
        <v>3.9169061183929399</v>
      </c>
      <c r="H122">
        <f>Table1[[#This Row],[target]]-Table1[[#This Row],[output]]</f>
        <v>-0.9169061183929399</v>
      </c>
      <c r="I122">
        <f>Table1[[#This Row],[tar-out]]*Table1[[#This Row],[tar-out]]</f>
        <v>0.84071682994640795</v>
      </c>
      <c r="J122" t="b">
        <f>AND(ABS(Table1[[#This Row],[tar-out]])&gt;=$J$1,ABS(Table1[[#This Row],[tar-out]])&lt;$K$1)</f>
        <v>1</v>
      </c>
      <c r="K122" t="b">
        <f>AND(ABS(Table1[[#This Row],[tar-out]])&gt;=$K$1,ABS(Table1[[#This Row],[tar-out]])&lt;$L$1)</f>
        <v>0</v>
      </c>
      <c r="L122" t="b">
        <f>AND(ABS(Table1[[#This Row],[tar-out]])&gt;=$L$1,ABS(Table1[[#This Row],[tar-out]])&lt;$M$1)</f>
        <v>0</v>
      </c>
      <c r="M122" t="b">
        <f>AND(ABS(Table1[[#This Row],[tar-out]])&gt;=$M$1,ABS(Table1[[#This Row],[tar-out]])&lt;$N$1)</f>
        <v>0</v>
      </c>
      <c r="N122" t="b">
        <f>AND(ABS(Table1[[#This Row],[tar-out]])&gt;=$N$1,ABS(Table1[[#This Row],[tar-out]])&lt;$O$1)</f>
        <v>0</v>
      </c>
      <c r="O122" t="b">
        <f>AND(ABS(Table1[[#This Row],[tar-out]])&gt;=$O$1,ABS(Table1[[#This Row],[tar-out]])&lt;$P$1)</f>
        <v>0</v>
      </c>
      <c r="P122" s="1">
        <f>ROUND(Table1[[#This Row],[tar-out]],0)</f>
        <v>-1</v>
      </c>
      <c r="Q122" s="3">
        <v>120</v>
      </c>
      <c r="U122">
        <f>IF(Table1[[#This Row],[tar-out in '[0,1)]],1,0)</f>
        <v>1</v>
      </c>
      <c r="V122">
        <f>IF(Table1[[#This Row],[tar-out in '[1,2)]],1,0)</f>
        <v>0</v>
      </c>
      <c r="W122">
        <f>IF(Table1[[#This Row],[tar-out'[2,5)]],1,0)</f>
        <v>0</v>
      </c>
      <c r="X122">
        <f>IF(Table1[[#This Row],[tar-out in '[5, 10)]],1,0)</f>
        <v>0</v>
      </c>
      <c r="Y122">
        <f>IF(Table1[[#This Row],[tar-out in '[10,20)]],1,0)</f>
        <v>0</v>
      </c>
      <c r="Z122">
        <f>IF(Table1[[#This Row],[tar-out in '[20, 10000)]],1,0)</f>
        <v>0</v>
      </c>
    </row>
    <row r="123" spans="1:26" x14ac:dyDescent="0.25">
      <c r="A123">
        <v>21</v>
      </c>
      <c r="B123">
        <v>200</v>
      </c>
      <c r="C123">
        <v>6.28571428571429</v>
      </c>
      <c r="D123">
        <v>2</v>
      </c>
      <c r="E123">
        <v>67</v>
      </c>
      <c r="F123">
        <v>3</v>
      </c>
      <c r="G123">
        <v>3.8584342002868701</v>
      </c>
      <c r="H123">
        <f>Table1[[#This Row],[target]]-Table1[[#This Row],[output]]</f>
        <v>-0.85843420028687012</v>
      </c>
      <c r="I123">
        <f>Table1[[#This Row],[tar-out]]*Table1[[#This Row],[tar-out]]</f>
        <v>0.73690927622215829</v>
      </c>
      <c r="J123" t="b">
        <f>AND(ABS(Table1[[#This Row],[tar-out]])&gt;=$J$1,ABS(Table1[[#This Row],[tar-out]])&lt;$K$1)</f>
        <v>1</v>
      </c>
      <c r="K123" t="b">
        <f>AND(ABS(Table1[[#This Row],[tar-out]])&gt;=$K$1,ABS(Table1[[#This Row],[tar-out]])&lt;$L$1)</f>
        <v>0</v>
      </c>
      <c r="L123" t="b">
        <f>AND(ABS(Table1[[#This Row],[tar-out]])&gt;=$L$1,ABS(Table1[[#This Row],[tar-out]])&lt;$M$1)</f>
        <v>0</v>
      </c>
      <c r="M123" t="b">
        <f>AND(ABS(Table1[[#This Row],[tar-out]])&gt;=$M$1,ABS(Table1[[#This Row],[tar-out]])&lt;$N$1)</f>
        <v>0</v>
      </c>
      <c r="N123" t="b">
        <f>AND(ABS(Table1[[#This Row],[tar-out]])&gt;=$N$1,ABS(Table1[[#This Row],[tar-out]])&lt;$O$1)</f>
        <v>0</v>
      </c>
      <c r="O123" t="b">
        <f>AND(ABS(Table1[[#This Row],[tar-out]])&gt;=$O$1,ABS(Table1[[#This Row],[tar-out]])&lt;$P$1)</f>
        <v>0</v>
      </c>
      <c r="P123" s="1">
        <f>ROUND(Table1[[#This Row],[tar-out]],0)</f>
        <v>-1</v>
      </c>
      <c r="Q123" s="2">
        <v>121</v>
      </c>
      <c r="U123">
        <f>IF(Table1[[#This Row],[tar-out in '[0,1)]],1,0)</f>
        <v>1</v>
      </c>
      <c r="V123">
        <f>IF(Table1[[#This Row],[tar-out in '[1,2)]],1,0)</f>
        <v>0</v>
      </c>
      <c r="W123">
        <f>IF(Table1[[#This Row],[tar-out'[2,5)]],1,0)</f>
        <v>0</v>
      </c>
      <c r="X123">
        <f>IF(Table1[[#This Row],[tar-out in '[5, 10)]],1,0)</f>
        <v>0</v>
      </c>
      <c r="Y123">
        <f>IF(Table1[[#This Row],[tar-out in '[10,20)]],1,0)</f>
        <v>0</v>
      </c>
      <c r="Z123">
        <f>IF(Table1[[#This Row],[tar-out in '[20, 10000)]],1,0)</f>
        <v>0</v>
      </c>
    </row>
    <row r="124" spans="1:26" x14ac:dyDescent="0.25">
      <c r="A124">
        <v>21</v>
      </c>
      <c r="B124">
        <v>200</v>
      </c>
      <c r="C124">
        <v>6.28571428571429</v>
      </c>
      <c r="D124">
        <v>2</v>
      </c>
      <c r="E124">
        <v>259</v>
      </c>
      <c r="F124">
        <v>3</v>
      </c>
      <c r="G124">
        <v>3.9059634208679199</v>
      </c>
      <c r="H124">
        <f>Table1[[#This Row],[target]]-Table1[[#This Row],[output]]</f>
        <v>-0.90596342086791992</v>
      </c>
      <c r="I124">
        <f>Table1[[#This Row],[tar-out]]*Table1[[#This Row],[tar-out]]</f>
        <v>0.8207697199507038</v>
      </c>
      <c r="J124" t="b">
        <f>AND(ABS(Table1[[#This Row],[tar-out]])&gt;=$J$1,ABS(Table1[[#This Row],[tar-out]])&lt;$K$1)</f>
        <v>1</v>
      </c>
      <c r="K124" t="b">
        <f>AND(ABS(Table1[[#This Row],[tar-out]])&gt;=$K$1,ABS(Table1[[#This Row],[tar-out]])&lt;$L$1)</f>
        <v>0</v>
      </c>
      <c r="L124" t="b">
        <f>AND(ABS(Table1[[#This Row],[tar-out]])&gt;=$L$1,ABS(Table1[[#This Row],[tar-out]])&lt;$M$1)</f>
        <v>0</v>
      </c>
      <c r="M124" t="b">
        <f>AND(ABS(Table1[[#This Row],[tar-out]])&gt;=$M$1,ABS(Table1[[#This Row],[tar-out]])&lt;$N$1)</f>
        <v>0</v>
      </c>
      <c r="N124" t="b">
        <f>AND(ABS(Table1[[#This Row],[tar-out]])&gt;=$N$1,ABS(Table1[[#This Row],[tar-out]])&lt;$O$1)</f>
        <v>0</v>
      </c>
      <c r="O124" t="b">
        <f>AND(ABS(Table1[[#This Row],[tar-out]])&gt;=$O$1,ABS(Table1[[#This Row],[tar-out]])&lt;$P$1)</f>
        <v>0</v>
      </c>
      <c r="P124" s="1">
        <f>ROUND(Table1[[#This Row],[tar-out]],0)</f>
        <v>-1</v>
      </c>
      <c r="Q124" s="3">
        <v>122</v>
      </c>
      <c r="U124">
        <f>IF(Table1[[#This Row],[tar-out in '[0,1)]],1,0)</f>
        <v>1</v>
      </c>
      <c r="V124">
        <f>IF(Table1[[#This Row],[tar-out in '[1,2)]],1,0)</f>
        <v>0</v>
      </c>
      <c r="W124">
        <f>IF(Table1[[#This Row],[tar-out'[2,5)]],1,0)</f>
        <v>0</v>
      </c>
      <c r="X124">
        <f>IF(Table1[[#This Row],[tar-out in '[5, 10)]],1,0)</f>
        <v>0</v>
      </c>
      <c r="Y124">
        <f>IF(Table1[[#This Row],[tar-out in '[10,20)]],1,0)</f>
        <v>0</v>
      </c>
      <c r="Z124">
        <f>IF(Table1[[#This Row],[tar-out in '[20, 10000)]],1,0)</f>
        <v>0</v>
      </c>
    </row>
    <row r="125" spans="1:26" x14ac:dyDescent="0.25">
      <c r="A125">
        <v>21</v>
      </c>
      <c r="B125">
        <v>200</v>
      </c>
      <c r="C125">
        <v>6.28571428571429</v>
      </c>
      <c r="D125">
        <v>2</v>
      </c>
      <c r="E125">
        <v>228</v>
      </c>
      <c r="F125">
        <v>3</v>
      </c>
      <c r="G125">
        <v>3.9029877185821502</v>
      </c>
      <c r="H125">
        <f>Table1[[#This Row],[target]]-Table1[[#This Row],[output]]</f>
        <v>-0.90298771858215021</v>
      </c>
      <c r="I125">
        <f>Table1[[#This Row],[tar-out]]*Table1[[#This Row],[tar-out]]</f>
        <v>0.81538681991019646</v>
      </c>
      <c r="J125" t="b">
        <f>AND(ABS(Table1[[#This Row],[tar-out]])&gt;=$J$1,ABS(Table1[[#This Row],[tar-out]])&lt;$K$1)</f>
        <v>1</v>
      </c>
      <c r="K125" t="b">
        <f>AND(ABS(Table1[[#This Row],[tar-out]])&gt;=$K$1,ABS(Table1[[#This Row],[tar-out]])&lt;$L$1)</f>
        <v>0</v>
      </c>
      <c r="L125" t="b">
        <f>AND(ABS(Table1[[#This Row],[tar-out]])&gt;=$L$1,ABS(Table1[[#This Row],[tar-out]])&lt;$M$1)</f>
        <v>0</v>
      </c>
      <c r="M125" t="b">
        <f>AND(ABS(Table1[[#This Row],[tar-out]])&gt;=$M$1,ABS(Table1[[#This Row],[tar-out]])&lt;$N$1)</f>
        <v>0</v>
      </c>
      <c r="N125" t="b">
        <f>AND(ABS(Table1[[#This Row],[tar-out]])&gt;=$N$1,ABS(Table1[[#This Row],[tar-out]])&lt;$O$1)</f>
        <v>0</v>
      </c>
      <c r="O125" t="b">
        <f>AND(ABS(Table1[[#This Row],[tar-out]])&gt;=$O$1,ABS(Table1[[#This Row],[tar-out]])&lt;$P$1)</f>
        <v>0</v>
      </c>
      <c r="P125" s="1">
        <f>ROUND(Table1[[#This Row],[tar-out]],0)</f>
        <v>-1</v>
      </c>
      <c r="Q125" s="2">
        <v>123</v>
      </c>
      <c r="U125">
        <f>IF(Table1[[#This Row],[tar-out in '[0,1)]],1,0)</f>
        <v>1</v>
      </c>
      <c r="V125">
        <f>IF(Table1[[#This Row],[tar-out in '[1,2)]],1,0)</f>
        <v>0</v>
      </c>
      <c r="W125">
        <f>IF(Table1[[#This Row],[tar-out'[2,5)]],1,0)</f>
        <v>0</v>
      </c>
      <c r="X125">
        <f>IF(Table1[[#This Row],[tar-out in '[5, 10)]],1,0)</f>
        <v>0</v>
      </c>
      <c r="Y125">
        <f>IF(Table1[[#This Row],[tar-out in '[10,20)]],1,0)</f>
        <v>0</v>
      </c>
      <c r="Z125">
        <f>IF(Table1[[#This Row],[tar-out in '[20, 10000)]],1,0)</f>
        <v>0</v>
      </c>
    </row>
    <row r="126" spans="1:26" x14ac:dyDescent="0.25">
      <c r="A126">
        <v>21</v>
      </c>
      <c r="B126">
        <v>200</v>
      </c>
      <c r="C126">
        <v>6.28571428571429</v>
      </c>
      <c r="D126">
        <v>2</v>
      </c>
      <c r="E126">
        <v>323</v>
      </c>
      <c r="F126">
        <v>3</v>
      </c>
      <c r="G126">
        <v>3.9121065139770499</v>
      </c>
      <c r="H126">
        <f>Table1[[#This Row],[target]]-Table1[[#This Row],[output]]</f>
        <v>-0.91210651397704989</v>
      </c>
      <c r="I126">
        <f>Table1[[#This Row],[tar-out]]*Table1[[#This Row],[tar-out]]</f>
        <v>0.83193829283936627</v>
      </c>
      <c r="J126" t="b">
        <f>AND(ABS(Table1[[#This Row],[tar-out]])&gt;=$J$1,ABS(Table1[[#This Row],[tar-out]])&lt;$K$1)</f>
        <v>1</v>
      </c>
      <c r="K126" t="b">
        <f>AND(ABS(Table1[[#This Row],[tar-out]])&gt;=$K$1,ABS(Table1[[#This Row],[tar-out]])&lt;$L$1)</f>
        <v>0</v>
      </c>
      <c r="L126" t="b">
        <f>AND(ABS(Table1[[#This Row],[tar-out]])&gt;=$L$1,ABS(Table1[[#This Row],[tar-out]])&lt;$M$1)</f>
        <v>0</v>
      </c>
      <c r="M126" t="b">
        <f>AND(ABS(Table1[[#This Row],[tar-out]])&gt;=$M$1,ABS(Table1[[#This Row],[tar-out]])&lt;$N$1)</f>
        <v>0</v>
      </c>
      <c r="N126" t="b">
        <f>AND(ABS(Table1[[#This Row],[tar-out]])&gt;=$N$1,ABS(Table1[[#This Row],[tar-out]])&lt;$O$1)</f>
        <v>0</v>
      </c>
      <c r="O126" t="b">
        <f>AND(ABS(Table1[[#This Row],[tar-out]])&gt;=$O$1,ABS(Table1[[#This Row],[tar-out]])&lt;$P$1)</f>
        <v>0</v>
      </c>
      <c r="P126" s="1">
        <f>ROUND(Table1[[#This Row],[tar-out]],0)</f>
        <v>-1</v>
      </c>
      <c r="Q126" s="3">
        <v>124</v>
      </c>
      <c r="U126">
        <f>IF(Table1[[#This Row],[tar-out in '[0,1)]],1,0)</f>
        <v>1</v>
      </c>
      <c r="V126">
        <f>IF(Table1[[#This Row],[tar-out in '[1,2)]],1,0)</f>
        <v>0</v>
      </c>
      <c r="W126">
        <f>IF(Table1[[#This Row],[tar-out'[2,5)]],1,0)</f>
        <v>0</v>
      </c>
      <c r="X126">
        <f>IF(Table1[[#This Row],[tar-out in '[5, 10)]],1,0)</f>
        <v>0</v>
      </c>
      <c r="Y126">
        <f>IF(Table1[[#This Row],[tar-out in '[10,20)]],1,0)</f>
        <v>0</v>
      </c>
      <c r="Z126">
        <f>IF(Table1[[#This Row],[tar-out in '[20, 10000)]],1,0)</f>
        <v>0</v>
      </c>
    </row>
    <row r="127" spans="1:26" x14ac:dyDescent="0.25">
      <c r="A127">
        <v>21</v>
      </c>
      <c r="B127">
        <v>200</v>
      </c>
      <c r="C127">
        <v>6.28571428571429</v>
      </c>
      <c r="D127">
        <v>2</v>
      </c>
      <c r="E127">
        <v>131</v>
      </c>
      <c r="F127">
        <v>3</v>
      </c>
      <c r="G127">
        <v>3.8870511054992698</v>
      </c>
      <c r="H127">
        <f>Table1[[#This Row],[target]]-Table1[[#This Row],[output]]</f>
        <v>-0.8870511054992698</v>
      </c>
      <c r="I127">
        <f>Table1[[#This Row],[tar-out]]*Table1[[#This Row],[tar-out]]</f>
        <v>0.78685966376747662</v>
      </c>
      <c r="J127" t="b">
        <f>AND(ABS(Table1[[#This Row],[tar-out]])&gt;=$J$1,ABS(Table1[[#This Row],[tar-out]])&lt;$K$1)</f>
        <v>1</v>
      </c>
      <c r="K127" t="b">
        <f>AND(ABS(Table1[[#This Row],[tar-out]])&gt;=$K$1,ABS(Table1[[#This Row],[tar-out]])&lt;$L$1)</f>
        <v>0</v>
      </c>
      <c r="L127" t="b">
        <f>AND(ABS(Table1[[#This Row],[tar-out]])&gt;=$L$1,ABS(Table1[[#This Row],[tar-out]])&lt;$M$1)</f>
        <v>0</v>
      </c>
      <c r="M127" t="b">
        <f>AND(ABS(Table1[[#This Row],[tar-out]])&gt;=$M$1,ABS(Table1[[#This Row],[tar-out]])&lt;$N$1)</f>
        <v>0</v>
      </c>
      <c r="N127" t="b">
        <f>AND(ABS(Table1[[#This Row],[tar-out]])&gt;=$N$1,ABS(Table1[[#This Row],[tar-out]])&lt;$O$1)</f>
        <v>0</v>
      </c>
      <c r="O127" t="b">
        <f>AND(ABS(Table1[[#This Row],[tar-out]])&gt;=$O$1,ABS(Table1[[#This Row],[tar-out]])&lt;$P$1)</f>
        <v>0</v>
      </c>
      <c r="P127" s="1">
        <f>ROUND(Table1[[#This Row],[tar-out]],0)</f>
        <v>-1</v>
      </c>
      <c r="Q127" s="2">
        <v>125</v>
      </c>
      <c r="U127">
        <f>IF(Table1[[#This Row],[tar-out in '[0,1)]],1,0)</f>
        <v>1</v>
      </c>
      <c r="V127">
        <f>IF(Table1[[#This Row],[tar-out in '[1,2)]],1,0)</f>
        <v>0</v>
      </c>
      <c r="W127">
        <f>IF(Table1[[#This Row],[tar-out'[2,5)]],1,0)</f>
        <v>0</v>
      </c>
      <c r="X127">
        <f>IF(Table1[[#This Row],[tar-out in '[5, 10)]],1,0)</f>
        <v>0</v>
      </c>
      <c r="Y127">
        <f>IF(Table1[[#This Row],[tar-out in '[10,20)]],1,0)</f>
        <v>0</v>
      </c>
      <c r="Z127">
        <f>IF(Table1[[#This Row],[tar-out in '[20, 10000)]],1,0)</f>
        <v>0</v>
      </c>
    </row>
    <row r="128" spans="1:26" x14ac:dyDescent="0.25">
      <c r="A128">
        <v>21</v>
      </c>
      <c r="B128">
        <v>200</v>
      </c>
      <c r="C128">
        <v>6.28571428571429</v>
      </c>
      <c r="D128">
        <v>2</v>
      </c>
      <c r="E128">
        <v>100</v>
      </c>
      <c r="F128">
        <v>3</v>
      </c>
      <c r="G128">
        <v>3.8777239322662398</v>
      </c>
      <c r="H128">
        <f>Table1[[#This Row],[target]]-Table1[[#This Row],[output]]</f>
        <v>-0.87772393226623979</v>
      </c>
      <c r="I128">
        <f>Table1[[#This Row],[tar-out]]*Table1[[#This Row],[tar-out]]</f>
        <v>0.77039930127291067</v>
      </c>
      <c r="J128" t="b">
        <f>AND(ABS(Table1[[#This Row],[tar-out]])&gt;=$J$1,ABS(Table1[[#This Row],[tar-out]])&lt;$K$1)</f>
        <v>1</v>
      </c>
      <c r="K128" t="b">
        <f>AND(ABS(Table1[[#This Row],[tar-out]])&gt;=$K$1,ABS(Table1[[#This Row],[tar-out]])&lt;$L$1)</f>
        <v>0</v>
      </c>
      <c r="L128" t="b">
        <f>AND(ABS(Table1[[#This Row],[tar-out]])&gt;=$L$1,ABS(Table1[[#This Row],[tar-out]])&lt;$M$1)</f>
        <v>0</v>
      </c>
      <c r="M128" t="b">
        <f>AND(ABS(Table1[[#This Row],[tar-out]])&gt;=$M$1,ABS(Table1[[#This Row],[tar-out]])&lt;$N$1)</f>
        <v>0</v>
      </c>
      <c r="N128" t="b">
        <f>AND(ABS(Table1[[#This Row],[tar-out]])&gt;=$N$1,ABS(Table1[[#This Row],[tar-out]])&lt;$O$1)</f>
        <v>0</v>
      </c>
      <c r="O128" t="b">
        <f>AND(ABS(Table1[[#This Row],[tar-out]])&gt;=$O$1,ABS(Table1[[#This Row],[tar-out]])&lt;$P$1)</f>
        <v>0</v>
      </c>
      <c r="P128" s="1">
        <f>ROUND(Table1[[#This Row],[tar-out]],0)</f>
        <v>-1</v>
      </c>
      <c r="Q128" s="3">
        <v>126</v>
      </c>
      <c r="U128">
        <f>IF(Table1[[#This Row],[tar-out in '[0,1)]],1,0)</f>
        <v>1</v>
      </c>
      <c r="V128">
        <f>IF(Table1[[#This Row],[tar-out in '[1,2)]],1,0)</f>
        <v>0</v>
      </c>
      <c r="W128">
        <f>IF(Table1[[#This Row],[tar-out'[2,5)]],1,0)</f>
        <v>0</v>
      </c>
      <c r="X128">
        <f>IF(Table1[[#This Row],[tar-out in '[5, 10)]],1,0)</f>
        <v>0</v>
      </c>
      <c r="Y128">
        <f>IF(Table1[[#This Row],[tar-out in '[10,20)]],1,0)</f>
        <v>0</v>
      </c>
      <c r="Z128">
        <f>IF(Table1[[#This Row],[tar-out in '[20, 10000)]],1,0)</f>
        <v>0</v>
      </c>
    </row>
    <row r="129" spans="1:26" x14ac:dyDescent="0.25">
      <c r="A129">
        <v>21</v>
      </c>
      <c r="B129">
        <v>200</v>
      </c>
      <c r="C129">
        <v>6.28571428571429</v>
      </c>
      <c r="D129">
        <v>2</v>
      </c>
      <c r="E129">
        <v>184</v>
      </c>
      <c r="F129">
        <v>3</v>
      </c>
      <c r="G129">
        <v>3.89876413345337</v>
      </c>
      <c r="H129">
        <f>Table1[[#This Row],[target]]-Table1[[#This Row],[output]]</f>
        <v>-0.89876413345337003</v>
      </c>
      <c r="I129">
        <f>Table1[[#This Row],[tar-out]]*Table1[[#This Row],[tar-out]]</f>
        <v>0.80777696758218709</v>
      </c>
      <c r="J129" t="b">
        <f>AND(ABS(Table1[[#This Row],[tar-out]])&gt;=$J$1,ABS(Table1[[#This Row],[tar-out]])&lt;$K$1)</f>
        <v>1</v>
      </c>
      <c r="K129" t="b">
        <f>AND(ABS(Table1[[#This Row],[tar-out]])&gt;=$K$1,ABS(Table1[[#This Row],[tar-out]])&lt;$L$1)</f>
        <v>0</v>
      </c>
      <c r="L129" t="b">
        <f>AND(ABS(Table1[[#This Row],[tar-out]])&gt;=$L$1,ABS(Table1[[#This Row],[tar-out]])&lt;$M$1)</f>
        <v>0</v>
      </c>
      <c r="M129" t="b">
        <f>AND(ABS(Table1[[#This Row],[tar-out]])&gt;=$M$1,ABS(Table1[[#This Row],[tar-out]])&lt;$N$1)</f>
        <v>0</v>
      </c>
      <c r="N129" t="b">
        <f>AND(ABS(Table1[[#This Row],[tar-out]])&gt;=$N$1,ABS(Table1[[#This Row],[tar-out]])&lt;$O$1)</f>
        <v>0</v>
      </c>
      <c r="O129" t="b">
        <f>AND(ABS(Table1[[#This Row],[tar-out]])&gt;=$O$1,ABS(Table1[[#This Row],[tar-out]])&lt;$P$1)</f>
        <v>0</v>
      </c>
      <c r="P129" s="1">
        <f>ROUND(Table1[[#This Row],[tar-out]],0)</f>
        <v>-1</v>
      </c>
      <c r="Q129" s="2">
        <v>127</v>
      </c>
      <c r="U129">
        <f>IF(Table1[[#This Row],[tar-out in '[0,1)]],1,0)</f>
        <v>1</v>
      </c>
      <c r="V129">
        <f>IF(Table1[[#This Row],[tar-out in '[1,2)]],1,0)</f>
        <v>0</v>
      </c>
      <c r="W129">
        <f>IF(Table1[[#This Row],[tar-out'[2,5)]],1,0)</f>
        <v>0</v>
      </c>
      <c r="X129">
        <f>IF(Table1[[#This Row],[tar-out in '[5, 10)]],1,0)</f>
        <v>0</v>
      </c>
      <c r="Y129">
        <f>IF(Table1[[#This Row],[tar-out in '[10,20)]],1,0)</f>
        <v>0</v>
      </c>
      <c r="Z129">
        <f>IF(Table1[[#This Row],[tar-out in '[20, 10000)]],1,0)</f>
        <v>0</v>
      </c>
    </row>
    <row r="130" spans="1:26" x14ac:dyDescent="0.25">
      <c r="A130">
        <v>21</v>
      </c>
      <c r="B130">
        <v>200</v>
      </c>
      <c r="C130">
        <v>6.28571428571429</v>
      </c>
      <c r="D130">
        <v>2</v>
      </c>
      <c r="E130">
        <v>85</v>
      </c>
      <c r="F130">
        <v>3</v>
      </c>
      <c r="G130">
        <v>3.8723301887512198</v>
      </c>
      <c r="H130">
        <f>Table1[[#This Row],[target]]-Table1[[#This Row],[output]]</f>
        <v>-0.87233018875121981</v>
      </c>
      <c r="I130">
        <f>Table1[[#This Row],[tar-out]]*Table1[[#This Row],[tar-out]]</f>
        <v>0.76095995820673878</v>
      </c>
      <c r="J130" t="b">
        <f>AND(ABS(Table1[[#This Row],[tar-out]])&gt;=$J$1,ABS(Table1[[#This Row],[tar-out]])&lt;$K$1)</f>
        <v>1</v>
      </c>
      <c r="K130" t="b">
        <f>AND(ABS(Table1[[#This Row],[tar-out]])&gt;=$K$1,ABS(Table1[[#This Row],[tar-out]])&lt;$L$1)</f>
        <v>0</v>
      </c>
      <c r="L130" t="b">
        <f>AND(ABS(Table1[[#This Row],[tar-out]])&gt;=$L$1,ABS(Table1[[#This Row],[tar-out]])&lt;$M$1)</f>
        <v>0</v>
      </c>
      <c r="M130" t="b">
        <f>AND(ABS(Table1[[#This Row],[tar-out]])&gt;=$M$1,ABS(Table1[[#This Row],[tar-out]])&lt;$N$1)</f>
        <v>0</v>
      </c>
      <c r="N130" t="b">
        <f>AND(ABS(Table1[[#This Row],[tar-out]])&gt;=$N$1,ABS(Table1[[#This Row],[tar-out]])&lt;$O$1)</f>
        <v>0</v>
      </c>
      <c r="O130" t="b">
        <f>AND(ABS(Table1[[#This Row],[tar-out]])&gt;=$O$1,ABS(Table1[[#This Row],[tar-out]])&lt;$P$1)</f>
        <v>0</v>
      </c>
      <c r="P130" s="1">
        <f>ROUND(Table1[[#This Row],[tar-out]],0)</f>
        <v>-1</v>
      </c>
      <c r="Q130" s="3">
        <v>128</v>
      </c>
      <c r="U130">
        <f>IF(Table1[[#This Row],[tar-out in '[0,1)]],1,0)</f>
        <v>1</v>
      </c>
      <c r="V130">
        <f>IF(Table1[[#This Row],[tar-out in '[1,2)]],1,0)</f>
        <v>0</v>
      </c>
      <c r="W130">
        <f>IF(Table1[[#This Row],[tar-out'[2,5)]],1,0)</f>
        <v>0</v>
      </c>
      <c r="X130">
        <f>IF(Table1[[#This Row],[tar-out in '[5, 10)]],1,0)</f>
        <v>0</v>
      </c>
      <c r="Y130">
        <f>IF(Table1[[#This Row],[tar-out in '[10,20)]],1,0)</f>
        <v>0</v>
      </c>
      <c r="Z130">
        <f>IF(Table1[[#This Row],[tar-out in '[20, 10000)]],1,0)</f>
        <v>0</v>
      </c>
    </row>
    <row r="131" spans="1:26" x14ac:dyDescent="0.25">
      <c r="A131">
        <v>21</v>
      </c>
      <c r="B131">
        <v>200</v>
      </c>
      <c r="C131">
        <v>6.28571428571429</v>
      </c>
      <c r="D131">
        <v>2</v>
      </c>
      <c r="E131">
        <v>148</v>
      </c>
      <c r="F131">
        <v>3</v>
      </c>
      <c r="G131">
        <v>3.8918652534484899</v>
      </c>
      <c r="H131">
        <f>Table1[[#This Row],[target]]-Table1[[#This Row],[output]]</f>
        <v>-0.89186525344848988</v>
      </c>
      <c r="I131">
        <f>Table1[[#This Row],[tar-out]]*Table1[[#This Row],[tar-out]]</f>
        <v>0.79542363030873908</v>
      </c>
      <c r="J131" t="b">
        <f>AND(ABS(Table1[[#This Row],[tar-out]])&gt;=$J$1,ABS(Table1[[#This Row],[tar-out]])&lt;$K$1)</f>
        <v>1</v>
      </c>
      <c r="K131" t="b">
        <f>AND(ABS(Table1[[#This Row],[tar-out]])&gt;=$K$1,ABS(Table1[[#This Row],[tar-out]])&lt;$L$1)</f>
        <v>0</v>
      </c>
      <c r="L131" t="b">
        <f>AND(ABS(Table1[[#This Row],[tar-out]])&gt;=$L$1,ABS(Table1[[#This Row],[tar-out]])&lt;$M$1)</f>
        <v>0</v>
      </c>
      <c r="M131" t="b">
        <f>AND(ABS(Table1[[#This Row],[tar-out]])&gt;=$M$1,ABS(Table1[[#This Row],[tar-out]])&lt;$N$1)</f>
        <v>0</v>
      </c>
      <c r="N131" t="b">
        <f>AND(ABS(Table1[[#This Row],[tar-out]])&gt;=$N$1,ABS(Table1[[#This Row],[tar-out]])&lt;$O$1)</f>
        <v>0</v>
      </c>
      <c r="O131" t="b">
        <f>AND(ABS(Table1[[#This Row],[tar-out]])&gt;=$O$1,ABS(Table1[[#This Row],[tar-out]])&lt;$P$1)</f>
        <v>0</v>
      </c>
      <c r="P131" s="1">
        <f>ROUND(Table1[[#This Row],[tar-out]],0)</f>
        <v>-1</v>
      </c>
      <c r="Q131" s="2">
        <v>129</v>
      </c>
      <c r="U131">
        <f>IF(Table1[[#This Row],[tar-out in '[0,1)]],1,0)</f>
        <v>1</v>
      </c>
      <c r="V131">
        <f>IF(Table1[[#This Row],[tar-out in '[1,2)]],1,0)</f>
        <v>0</v>
      </c>
      <c r="W131">
        <f>IF(Table1[[#This Row],[tar-out'[2,5)]],1,0)</f>
        <v>0</v>
      </c>
      <c r="X131">
        <f>IF(Table1[[#This Row],[tar-out in '[5, 10)]],1,0)</f>
        <v>0</v>
      </c>
      <c r="Y131">
        <f>IF(Table1[[#This Row],[tar-out in '[10,20)]],1,0)</f>
        <v>0</v>
      </c>
      <c r="Z131">
        <f>IF(Table1[[#This Row],[tar-out in '[20, 10000)]],1,0)</f>
        <v>0</v>
      </c>
    </row>
    <row r="132" spans="1:26" x14ac:dyDescent="0.25">
      <c r="A132">
        <v>21</v>
      </c>
      <c r="B132">
        <v>200</v>
      </c>
      <c r="C132">
        <v>6.28571428571429</v>
      </c>
      <c r="D132">
        <v>2</v>
      </c>
      <c r="E132">
        <v>68</v>
      </c>
      <c r="F132">
        <v>3</v>
      </c>
      <c r="G132">
        <v>3.85923051834106</v>
      </c>
      <c r="H132">
        <f>Table1[[#This Row],[target]]-Table1[[#This Row],[output]]</f>
        <v>-0.85923051834106001</v>
      </c>
      <c r="I132">
        <f>Table1[[#This Row],[tar-out]]*Table1[[#This Row],[tar-out]]</f>
        <v>0.73827708364864664</v>
      </c>
      <c r="J132" t="b">
        <f>AND(ABS(Table1[[#This Row],[tar-out]])&gt;=$J$1,ABS(Table1[[#This Row],[tar-out]])&lt;$K$1)</f>
        <v>1</v>
      </c>
      <c r="K132" t="b">
        <f>AND(ABS(Table1[[#This Row],[tar-out]])&gt;=$K$1,ABS(Table1[[#This Row],[tar-out]])&lt;$L$1)</f>
        <v>0</v>
      </c>
      <c r="L132" t="b">
        <f>AND(ABS(Table1[[#This Row],[tar-out]])&gt;=$L$1,ABS(Table1[[#This Row],[tar-out]])&lt;$M$1)</f>
        <v>0</v>
      </c>
      <c r="M132" t="b">
        <f>AND(ABS(Table1[[#This Row],[tar-out]])&gt;=$M$1,ABS(Table1[[#This Row],[tar-out]])&lt;$N$1)</f>
        <v>0</v>
      </c>
      <c r="N132" t="b">
        <f>AND(ABS(Table1[[#This Row],[tar-out]])&gt;=$N$1,ABS(Table1[[#This Row],[tar-out]])&lt;$O$1)</f>
        <v>0</v>
      </c>
      <c r="O132" t="b">
        <f>AND(ABS(Table1[[#This Row],[tar-out]])&gt;=$O$1,ABS(Table1[[#This Row],[tar-out]])&lt;$P$1)</f>
        <v>0</v>
      </c>
      <c r="P132" s="1">
        <f>ROUND(Table1[[#This Row],[tar-out]],0)</f>
        <v>-1</v>
      </c>
      <c r="Q132" s="3">
        <v>130</v>
      </c>
      <c r="U132">
        <f>IF(Table1[[#This Row],[tar-out in '[0,1)]],1,0)</f>
        <v>1</v>
      </c>
      <c r="V132">
        <f>IF(Table1[[#This Row],[tar-out in '[1,2)]],1,0)</f>
        <v>0</v>
      </c>
      <c r="W132">
        <f>IF(Table1[[#This Row],[tar-out'[2,5)]],1,0)</f>
        <v>0</v>
      </c>
      <c r="X132">
        <f>IF(Table1[[#This Row],[tar-out in '[5, 10)]],1,0)</f>
        <v>0</v>
      </c>
      <c r="Y132">
        <f>IF(Table1[[#This Row],[tar-out in '[10,20)]],1,0)</f>
        <v>0</v>
      </c>
      <c r="Z132">
        <f>IF(Table1[[#This Row],[tar-out in '[20, 10000)]],1,0)</f>
        <v>0</v>
      </c>
    </row>
    <row r="133" spans="1:26" x14ac:dyDescent="0.25">
      <c r="A133">
        <v>21</v>
      </c>
      <c r="B133">
        <v>200</v>
      </c>
      <c r="C133">
        <v>6.28571428571429</v>
      </c>
      <c r="D133">
        <v>2</v>
      </c>
      <c r="E133">
        <v>88</v>
      </c>
      <c r="F133">
        <v>3</v>
      </c>
      <c r="G133">
        <v>3.8736891746521001</v>
      </c>
      <c r="H133">
        <f>Table1[[#This Row],[target]]-Table1[[#This Row],[output]]</f>
        <v>-0.87368917465210005</v>
      </c>
      <c r="I133">
        <f>Table1[[#This Row],[tar-out]]*Table1[[#This Row],[tar-out]]</f>
        <v>0.76333277390426779</v>
      </c>
      <c r="J133" t="b">
        <f>AND(ABS(Table1[[#This Row],[tar-out]])&gt;=$J$1,ABS(Table1[[#This Row],[tar-out]])&lt;$K$1)</f>
        <v>1</v>
      </c>
      <c r="K133" t="b">
        <f>AND(ABS(Table1[[#This Row],[tar-out]])&gt;=$K$1,ABS(Table1[[#This Row],[tar-out]])&lt;$L$1)</f>
        <v>0</v>
      </c>
      <c r="L133" t="b">
        <f>AND(ABS(Table1[[#This Row],[tar-out]])&gt;=$L$1,ABS(Table1[[#This Row],[tar-out]])&lt;$M$1)</f>
        <v>0</v>
      </c>
      <c r="M133" t="b">
        <f>AND(ABS(Table1[[#This Row],[tar-out]])&gt;=$M$1,ABS(Table1[[#This Row],[tar-out]])&lt;$N$1)</f>
        <v>0</v>
      </c>
      <c r="N133" t="b">
        <f>AND(ABS(Table1[[#This Row],[tar-out]])&gt;=$N$1,ABS(Table1[[#This Row],[tar-out]])&lt;$O$1)</f>
        <v>0</v>
      </c>
      <c r="O133" t="b">
        <f>AND(ABS(Table1[[#This Row],[tar-out]])&gt;=$O$1,ABS(Table1[[#This Row],[tar-out]])&lt;$P$1)</f>
        <v>0</v>
      </c>
      <c r="P133" s="1">
        <f>ROUND(Table1[[#This Row],[tar-out]],0)</f>
        <v>-1</v>
      </c>
      <c r="Q133" s="2">
        <v>131</v>
      </c>
      <c r="U133">
        <f>IF(Table1[[#This Row],[tar-out in '[0,1)]],1,0)</f>
        <v>1</v>
      </c>
      <c r="V133">
        <f>IF(Table1[[#This Row],[tar-out in '[1,2)]],1,0)</f>
        <v>0</v>
      </c>
      <c r="W133">
        <f>IF(Table1[[#This Row],[tar-out'[2,5)]],1,0)</f>
        <v>0</v>
      </c>
      <c r="X133">
        <f>IF(Table1[[#This Row],[tar-out in '[5, 10)]],1,0)</f>
        <v>0</v>
      </c>
      <c r="Y133">
        <f>IF(Table1[[#This Row],[tar-out in '[10,20)]],1,0)</f>
        <v>0</v>
      </c>
      <c r="Z133">
        <f>IF(Table1[[#This Row],[tar-out in '[20, 10000)]],1,0)</f>
        <v>0</v>
      </c>
    </row>
    <row r="134" spans="1:26" x14ac:dyDescent="0.25">
      <c r="A134">
        <v>21</v>
      </c>
      <c r="B134">
        <v>200</v>
      </c>
      <c r="C134">
        <v>6.28571428571429</v>
      </c>
      <c r="D134">
        <v>2</v>
      </c>
      <c r="E134">
        <v>104</v>
      </c>
      <c r="F134">
        <v>3</v>
      </c>
      <c r="G134">
        <v>3.87892746925354</v>
      </c>
      <c r="H134">
        <f>Table1[[#This Row],[target]]-Table1[[#This Row],[output]]</f>
        <v>-0.87892746925354004</v>
      </c>
      <c r="I134">
        <f>Table1[[#This Row],[tar-out]]*Table1[[#This Row],[tar-out]]</f>
        <v>0.77251349620843257</v>
      </c>
      <c r="J134" t="b">
        <f>AND(ABS(Table1[[#This Row],[tar-out]])&gt;=$J$1,ABS(Table1[[#This Row],[tar-out]])&lt;$K$1)</f>
        <v>1</v>
      </c>
      <c r="K134" t="b">
        <f>AND(ABS(Table1[[#This Row],[tar-out]])&gt;=$K$1,ABS(Table1[[#This Row],[tar-out]])&lt;$L$1)</f>
        <v>0</v>
      </c>
      <c r="L134" t="b">
        <f>AND(ABS(Table1[[#This Row],[tar-out]])&gt;=$L$1,ABS(Table1[[#This Row],[tar-out]])&lt;$M$1)</f>
        <v>0</v>
      </c>
      <c r="M134" t="b">
        <f>AND(ABS(Table1[[#This Row],[tar-out]])&gt;=$M$1,ABS(Table1[[#This Row],[tar-out]])&lt;$N$1)</f>
        <v>0</v>
      </c>
      <c r="N134" t="b">
        <f>AND(ABS(Table1[[#This Row],[tar-out]])&gt;=$N$1,ABS(Table1[[#This Row],[tar-out]])&lt;$O$1)</f>
        <v>0</v>
      </c>
      <c r="O134" t="b">
        <f>AND(ABS(Table1[[#This Row],[tar-out]])&gt;=$O$1,ABS(Table1[[#This Row],[tar-out]])&lt;$P$1)</f>
        <v>0</v>
      </c>
      <c r="P134" s="1">
        <f>ROUND(Table1[[#This Row],[tar-out]],0)</f>
        <v>-1</v>
      </c>
      <c r="Q134" s="3">
        <v>132</v>
      </c>
      <c r="U134">
        <f>IF(Table1[[#This Row],[tar-out in '[0,1)]],1,0)</f>
        <v>1</v>
      </c>
      <c r="V134">
        <f>IF(Table1[[#This Row],[tar-out in '[1,2)]],1,0)</f>
        <v>0</v>
      </c>
      <c r="W134">
        <f>IF(Table1[[#This Row],[tar-out'[2,5)]],1,0)</f>
        <v>0</v>
      </c>
      <c r="X134">
        <f>IF(Table1[[#This Row],[tar-out in '[5, 10)]],1,0)</f>
        <v>0</v>
      </c>
      <c r="Y134">
        <f>IF(Table1[[#This Row],[tar-out in '[10,20)]],1,0)</f>
        <v>0</v>
      </c>
      <c r="Z134">
        <f>IF(Table1[[#This Row],[tar-out in '[20, 10000)]],1,0)</f>
        <v>0</v>
      </c>
    </row>
    <row r="135" spans="1:26" x14ac:dyDescent="0.25">
      <c r="A135">
        <v>21</v>
      </c>
      <c r="B135">
        <v>200</v>
      </c>
      <c r="C135">
        <v>6.28571428571429</v>
      </c>
      <c r="D135">
        <v>2</v>
      </c>
      <c r="E135">
        <v>71</v>
      </c>
      <c r="F135">
        <v>3</v>
      </c>
      <c r="G135">
        <v>3.8616197109222399</v>
      </c>
      <c r="H135">
        <f>Table1[[#This Row],[target]]-Table1[[#This Row],[output]]</f>
        <v>-0.86161971092223988</v>
      </c>
      <c r="I135">
        <f>Table1[[#This Row],[tar-out]]*Table1[[#This Row],[tar-out]]</f>
        <v>0.74238852624972418</v>
      </c>
      <c r="J135" t="b">
        <f>AND(ABS(Table1[[#This Row],[tar-out]])&gt;=$J$1,ABS(Table1[[#This Row],[tar-out]])&lt;$K$1)</f>
        <v>1</v>
      </c>
      <c r="K135" t="b">
        <f>AND(ABS(Table1[[#This Row],[tar-out]])&gt;=$K$1,ABS(Table1[[#This Row],[tar-out]])&lt;$L$1)</f>
        <v>0</v>
      </c>
      <c r="L135" t="b">
        <f>AND(ABS(Table1[[#This Row],[tar-out]])&gt;=$L$1,ABS(Table1[[#This Row],[tar-out]])&lt;$M$1)</f>
        <v>0</v>
      </c>
      <c r="M135" t="b">
        <f>AND(ABS(Table1[[#This Row],[tar-out]])&gt;=$M$1,ABS(Table1[[#This Row],[tar-out]])&lt;$N$1)</f>
        <v>0</v>
      </c>
      <c r="N135" t="b">
        <f>AND(ABS(Table1[[#This Row],[tar-out]])&gt;=$N$1,ABS(Table1[[#This Row],[tar-out]])&lt;$O$1)</f>
        <v>0</v>
      </c>
      <c r="O135" t="b">
        <f>AND(ABS(Table1[[#This Row],[tar-out]])&gt;=$O$1,ABS(Table1[[#This Row],[tar-out]])&lt;$P$1)</f>
        <v>0</v>
      </c>
      <c r="P135" s="1">
        <f>ROUND(Table1[[#This Row],[tar-out]],0)</f>
        <v>-1</v>
      </c>
      <c r="Q135" s="2">
        <v>133</v>
      </c>
      <c r="U135">
        <f>IF(Table1[[#This Row],[tar-out in '[0,1)]],1,0)</f>
        <v>1</v>
      </c>
      <c r="V135">
        <f>IF(Table1[[#This Row],[tar-out in '[1,2)]],1,0)</f>
        <v>0</v>
      </c>
      <c r="W135">
        <f>IF(Table1[[#This Row],[tar-out'[2,5)]],1,0)</f>
        <v>0</v>
      </c>
      <c r="X135">
        <f>IF(Table1[[#This Row],[tar-out in '[5, 10)]],1,0)</f>
        <v>0</v>
      </c>
      <c r="Y135">
        <f>IF(Table1[[#This Row],[tar-out in '[10,20)]],1,0)</f>
        <v>0</v>
      </c>
      <c r="Z135">
        <f>IF(Table1[[#This Row],[tar-out in '[20, 10000)]],1,0)</f>
        <v>0</v>
      </c>
    </row>
    <row r="136" spans="1:26" x14ac:dyDescent="0.25">
      <c r="A136">
        <v>21</v>
      </c>
      <c r="B136">
        <v>200</v>
      </c>
      <c r="C136">
        <v>6.28571428571429</v>
      </c>
      <c r="D136">
        <v>2</v>
      </c>
      <c r="E136">
        <v>52</v>
      </c>
      <c r="F136">
        <v>3</v>
      </c>
      <c r="G136">
        <v>3.8464887142181401</v>
      </c>
      <c r="H136">
        <f>Table1[[#This Row],[target]]-Table1[[#This Row],[output]]</f>
        <v>-0.84648871421814009</v>
      </c>
      <c r="I136">
        <f>Table1[[#This Row],[tar-out]]*Table1[[#This Row],[tar-out]]</f>
        <v>0.71654314329868007</v>
      </c>
      <c r="J136" t="b">
        <f>AND(ABS(Table1[[#This Row],[tar-out]])&gt;=$J$1,ABS(Table1[[#This Row],[tar-out]])&lt;$K$1)</f>
        <v>1</v>
      </c>
      <c r="K136" t="b">
        <f>AND(ABS(Table1[[#This Row],[tar-out]])&gt;=$K$1,ABS(Table1[[#This Row],[tar-out]])&lt;$L$1)</f>
        <v>0</v>
      </c>
      <c r="L136" t="b">
        <f>AND(ABS(Table1[[#This Row],[tar-out]])&gt;=$L$1,ABS(Table1[[#This Row],[tar-out]])&lt;$M$1)</f>
        <v>0</v>
      </c>
      <c r="M136" t="b">
        <f>AND(ABS(Table1[[#This Row],[tar-out]])&gt;=$M$1,ABS(Table1[[#This Row],[tar-out]])&lt;$N$1)</f>
        <v>0</v>
      </c>
      <c r="N136" t="b">
        <f>AND(ABS(Table1[[#This Row],[tar-out]])&gt;=$N$1,ABS(Table1[[#This Row],[tar-out]])&lt;$O$1)</f>
        <v>0</v>
      </c>
      <c r="O136" t="b">
        <f>AND(ABS(Table1[[#This Row],[tar-out]])&gt;=$O$1,ABS(Table1[[#This Row],[tar-out]])&lt;$P$1)</f>
        <v>0</v>
      </c>
      <c r="P136" s="1">
        <f>ROUND(Table1[[#This Row],[tar-out]],0)</f>
        <v>-1</v>
      </c>
      <c r="Q136" s="3">
        <v>134</v>
      </c>
      <c r="U136">
        <f>IF(Table1[[#This Row],[tar-out in '[0,1)]],1,0)</f>
        <v>1</v>
      </c>
      <c r="V136">
        <f>IF(Table1[[#This Row],[tar-out in '[1,2)]],1,0)</f>
        <v>0</v>
      </c>
      <c r="W136">
        <f>IF(Table1[[#This Row],[tar-out'[2,5)]],1,0)</f>
        <v>0</v>
      </c>
      <c r="X136">
        <f>IF(Table1[[#This Row],[tar-out in '[5, 10)]],1,0)</f>
        <v>0</v>
      </c>
      <c r="Y136">
        <f>IF(Table1[[#This Row],[tar-out in '[10,20)]],1,0)</f>
        <v>0</v>
      </c>
      <c r="Z136">
        <f>IF(Table1[[#This Row],[tar-out in '[20, 10000)]],1,0)</f>
        <v>0</v>
      </c>
    </row>
    <row r="137" spans="1:26" x14ac:dyDescent="0.25">
      <c r="A137">
        <v>21</v>
      </c>
      <c r="B137">
        <v>200</v>
      </c>
      <c r="C137">
        <v>6.28571428571429</v>
      </c>
      <c r="D137">
        <v>2</v>
      </c>
      <c r="E137">
        <v>53</v>
      </c>
      <c r="F137">
        <v>3</v>
      </c>
      <c r="G137">
        <v>3.8472850322723402</v>
      </c>
      <c r="H137">
        <f>Table1[[#This Row],[target]]-Table1[[#This Row],[output]]</f>
        <v>-0.8472850322723402</v>
      </c>
      <c r="I137">
        <f>Table1[[#This Row],[tar-out]]*Table1[[#This Row],[tar-out]]</f>
        <v>0.71789192591274054</v>
      </c>
      <c r="J137" t="b">
        <f>AND(ABS(Table1[[#This Row],[tar-out]])&gt;=$J$1,ABS(Table1[[#This Row],[tar-out]])&lt;$K$1)</f>
        <v>1</v>
      </c>
      <c r="K137" t="b">
        <f>AND(ABS(Table1[[#This Row],[tar-out]])&gt;=$K$1,ABS(Table1[[#This Row],[tar-out]])&lt;$L$1)</f>
        <v>0</v>
      </c>
      <c r="L137" t="b">
        <f>AND(ABS(Table1[[#This Row],[tar-out]])&gt;=$L$1,ABS(Table1[[#This Row],[tar-out]])&lt;$M$1)</f>
        <v>0</v>
      </c>
      <c r="M137" t="b">
        <f>AND(ABS(Table1[[#This Row],[tar-out]])&gt;=$M$1,ABS(Table1[[#This Row],[tar-out]])&lt;$N$1)</f>
        <v>0</v>
      </c>
      <c r="N137" t="b">
        <f>AND(ABS(Table1[[#This Row],[tar-out]])&gt;=$N$1,ABS(Table1[[#This Row],[tar-out]])&lt;$O$1)</f>
        <v>0</v>
      </c>
      <c r="O137" t="b">
        <f>AND(ABS(Table1[[#This Row],[tar-out]])&gt;=$O$1,ABS(Table1[[#This Row],[tar-out]])&lt;$P$1)</f>
        <v>0</v>
      </c>
      <c r="P137" s="1">
        <f>ROUND(Table1[[#This Row],[tar-out]],0)</f>
        <v>-1</v>
      </c>
      <c r="Q137" s="2">
        <v>135</v>
      </c>
      <c r="U137">
        <f>IF(Table1[[#This Row],[tar-out in '[0,1)]],1,0)</f>
        <v>1</v>
      </c>
      <c r="V137">
        <f>IF(Table1[[#This Row],[tar-out in '[1,2)]],1,0)</f>
        <v>0</v>
      </c>
      <c r="W137">
        <f>IF(Table1[[#This Row],[tar-out'[2,5)]],1,0)</f>
        <v>0</v>
      </c>
      <c r="X137">
        <f>IF(Table1[[#This Row],[tar-out in '[5, 10)]],1,0)</f>
        <v>0</v>
      </c>
      <c r="Y137">
        <f>IF(Table1[[#This Row],[tar-out in '[10,20)]],1,0)</f>
        <v>0</v>
      </c>
      <c r="Z137">
        <f>IF(Table1[[#This Row],[tar-out in '[20, 10000)]],1,0)</f>
        <v>0</v>
      </c>
    </row>
    <row r="138" spans="1:26" x14ac:dyDescent="0.25">
      <c r="A138">
        <v>21</v>
      </c>
      <c r="B138">
        <v>200</v>
      </c>
      <c r="C138">
        <v>6.28571428571429</v>
      </c>
      <c r="D138">
        <v>2</v>
      </c>
      <c r="E138">
        <v>199</v>
      </c>
      <c r="F138">
        <v>3</v>
      </c>
      <c r="G138">
        <v>3.9002039432525599</v>
      </c>
      <c r="H138">
        <f>Table1[[#This Row],[target]]-Table1[[#This Row],[output]]</f>
        <v>-0.90020394325255992</v>
      </c>
      <c r="I138">
        <f>Table1[[#This Row],[tar-out]]*Table1[[#This Row],[tar-out]]</f>
        <v>0.81036713944745808</v>
      </c>
      <c r="J138" t="b">
        <f>AND(ABS(Table1[[#This Row],[tar-out]])&gt;=$J$1,ABS(Table1[[#This Row],[tar-out]])&lt;$K$1)</f>
        <v>1</v>
      </c>
      <c r="K138" t="b">
        <f>AND(ABS(Table1[[#This Row],[tar-out]])&gt;=$K$1,ABS(Table1[[#This Row],[tar-out]])&lt;$L$1)</f>
        <v>0</v>
      </c>
      <c r="L138" t="b">
        <f>AND(ABS(Table1[[#This Row],[tar-out]])&gt;=$L$1,ABS(Table1[[#This Row],[tar-out]])&lt;$M$1)</f>
        <v>0</v>
      </c>
      <c r="M138" t="b">
        <f>AND(ABS(Table1[[#This Row],[tar-out]])&gt;=$M$1,ABS(Table1[[#This Row],[tar-out]])&lt;$N$1)</f>
        <v>0</v>
      </c>
      <c r="N138" t="b">
        <f>AND(ABS(Table1[[#This Row],[tar-out]])&gt;=$N$1,ABS(Table1[[#This Row],[tar-out]])&lt;$O$1)</f>
        <v>0</v>
      </c>
      <c r="O138" t="b">
        <f>AND(ABS(Table1[[#This Row],[tar-out]])&gt;=$O$1,ABS(Table1[[#This Row],[tar-out]])&lt;$P$1)</f>
        <v>0</v>
      </c>
      <c r="P138" s="1">
        <f>ROUND(Table1[[#This Row],[tar-out]],0)</f>
        <v>-1</v>
      </c>
      <c r="Q138" s="3">
        <v>136</v>
      </c>
      <c r="U138">
        <f>IF(Table1[[#This Row],[tar-out in '[0,1)]],1,0)</f>
        <v>1</v>
      </c>
      <c r="V138">
        <f>IF(Table1[[#This Row],[tar-out in '[1,2)]],1,0)</f>
        <v>0</v>
      </c>
      <c r="W138">
        <f>IF(Table1[[#This Row],[tar-out'[2,5)]],1,0)</f>
        <v>0</v>
      </c>
      <c r="X138">
        <f>IF(Table1[[#This Row],[tar-out in '[5, 10)]],1,0)</f>
        <v>0</v>
      </c>
      <c r="Y138">
        <f>IF(Table1[[#This Row],[tar-out in '[10,20)]],1,0)</f>
        <v>0</v>
      </c>
      <c r="Z138">
        <f>IF(Table1[[#This Row],[tar-out in '[20, 10000)]],1,0)</f>
        <v>0</v>
      </c>
    </row>
    <row r="139" spans="1:26" x14ac:dyDescent="0.25">
      <c r="A139">
        <v>21</v>
      </c>
      <c r="B139">
        <v>200</v>
      </c>
      <c r="C139">
        <v>6.28571428571429</v>
      </c>
      <c r="D139">
        <v>2</v>
      </c>
      <c r="E139">
        <v>248</v>
      </c>
      <c r="F139">
        <v>3</v>
      </c>
      <c r="G139">
        <v>3.90490746498108</v>
      </c>
      <c r="H139">
        <f>Table1[[#This Row],[target]]-Table1[[#This Row],[output]]</f>
        <v>-0.90490746498107999</v>
      </c>
      <c r="I139">
        <f>Table1[[#This Row],[tar-out]]*Table1[[#This Row],[tar-out]]</f>
        <v>0.81885752017848445</v>
      </c>
      <c r="J139" t="b">
        <f>AND(ABS(Table1[[#This Row],[tar-out]])&gt;=$J$1,ABS(Table1[[#This Row],[tar-out]])&lt;$K$1)</f>
        <v>1</v>
      </c>
      <c r="K139" t="b">
        <f>AND(ABS(Table1[[#This Row],[tar-out]])&gt;=$K$1,ABS(Table1[[#This Row],[tar-out]])&lt;$L$1)</f>
        <v>0</v>
      </c>
      <c r="L139" t="b">
        <f>AND(ABS(Table1[[#This Row],[tar-out]])&gt;=$L$1,ABS(Table1[[#This Row],[tar-out]])&lt;$M$1)</f>
        <v>0</v>
      </c>
      <c r="M139" t="b">
        <f>AND(ABS(Table1[[#This Row],[tar-out]])&gt;=$M$1,ABS(Table1[[#This Row],[tar-out]])&lt;$N$1)</f>
        <v>0</v>
      </c>
      <c r="N139" t="b">
        <f>AND(ABS(Table1[[#This Row],[tar-out]])&gt;=$N$1,ABS(Table1[[#This Row],[tar-out]])&lt;$O$1)</f>
        <v>0</v>
      </c>
      <c r="O139" t="b">
        <f>AND(ABS(Table1[[#This Row],[tar-out]])&gt;=$O$1,ABS(Table1[[#This Row],[tar-out]])&lt;$P$1)</f>
        <v>0</v>
      </c>
      <c r="P139" s="1">
        <f>ROUND(Table1[[#This Row],[tar-out]],0)</f>
        <v>-1</v>
      </c>
      <c r="Q139" s="2">
        <v>137</v>
      </c>
      <c r="U139">
        <f>IF(Table1[[#This Row],[tar-out in '[0,1)]],1,0)</f>
        <v>1</v>
      </c>
      <c r="V139">
        <f>IF(Table1[[#This Row],[tar-out in '[1,2)]],1,0)</f>
        <v>0</v>
      </c>
      <c r="W139">
        <f>IF(Table1[[#This Row],[tar-out'[2,5)]],1,0)</f>
        <v>0</v>
      </c>
      <c r="X139">
        <f>IF(Table1[[#This Row],[tar-out in '[5, 10)]],1,0)</f>
        <v>0</v>
      </c>
      <c r="Y139">
        <f>IF(Table1[[#This Row],[tar-out in '[10,20)]],1,0)</f>
        <v>0</v>
      </c>
      <c r="Z139">
        <f>IF(Table1[[#This Row],[tar-out in '[20, 10000)]],1,0)</f>
        <v>0</v>
      </c>
    </row>
    <row r="140" spans="1:26" x14ac:dyDescent="0.25">
      <c r="A140">
        <v>21</v>
      </c>
      <c r="B140">
        <v>200</v>
      </c>
      <c r="C140">
        <v>6.28571428571429</v>
      </c>
      <c r="D140">
        <v>2</v>
      </c>
      <c r="E140">
        <v>172</v>
      </c>
      <c r="F140">
        <v>3</v>
      </c>
      <c r="G140">
        <v>3.8965973854064901</v>
      </c>
      <c r="H140">
        <f>Table1[[#This Row],[target]]-Table1[[#This Row],[output]]</f>
        <v>-0.89659738540649014</v>
      </c>
      <c r="I140">
        <f>Table1[[#This Row],[tar-out]]*Table1[[#This Row],[tar-out]]</f>
        <v>0.80388687151775418</v>
      </c>
      <c r="J140" t="b">
        <f>AND(ABS(Table1[[#This Row],[tar-out]])&gt;=$J$1,ABS(Table1[[#This Row],[tar-out]])&lt;$K$1)</f>
        <v>1</v>
      </c>
      <c r="K140" t="b">
        <f>AND(ABS(Table1[[#This Row],[tar-out]])&gt;=$K$1,ABS(Table1[[#This Row],[tar-out]])&lt;$L$1)</f>
        <v>0</v>
      </c>
      <c r="L140" t="b">
        <f>AND(ABS(Table1[[#This Row],[tar-out]])&gt;=$L$1,ABS(Table1[[#This Row],[tar-out]])&lt;$M$1)</f>
        <v>0</v>
      </c>
      <c r="M140" t="b">
        <f>AND(ABS(Table1[[#This Row],[tar-out]])&gt;=$M$1,ABS(Table1[[#This Row],[tar-out]])&lt;$N$1)</f>
        <v>0</v>
      </c>
      <c r="N140" t="b">
        <f>AND(ABS(Table1[[#This Row],[tar-out]])&gt;=$N$1,ABS(Table1[[#This Row],[tar-out]])&lt;$O$1)</f>
        <v>0</v>
      </c>
      <c r="O140" t="b">
        <f>AND(ABS(Table1[[#This Row],[tar-out]])&gt;=$O$1,ABS(Table1[[#This Row],[tar-out]])&lt;$P$1)</f>
        <v>0</v>
      </c>
      <c r="P140" s="1">
        <f>ROUND(Table1[[#This Row],[tar-out]],0)</f>
        <v>-1</v>
      </c>
      <c r="Q140" s="3">
        <v>138</v>
      </c>
      <c r="U140">
        <f>IF(Table1[[#This Row],[tar-out in '[0,1)]],1,0)</f>
        <v>1</v>
      </c>
      <c r="V140">
        <f>IF(Table1[[#This Row],[tar-out in '[1,2)]],1,0)</f>
        <v>0</v>
      </c>
      <c r="W140">
        <f>IF(Table1[[#This Row],[tar-out'[2,5)]],1,0)</f>
        <v>0</v>
      </c>
      <c r="X140">
        <f>IF(Table1[[#This Row],[tar-out in '[5, 10)]],1,0)</f>
        <v>0</v>
      </c>
      <c r="Y140">
        <f>IF(Table1[[#This Row],[tar-out in '[10,20)]],1,0)</f>
        <v>0</v>
      </c>
      <c r="Z140">
        <f>IF(Table1[[#This Row],[tar-out in '[20, 10000)]],1,0)</f>
        <v>0</v>
      </c>
    </row>
    <row r="141" spans="1:26" x14ac:dyDescent="0.25">
      <c r="A141">
        <v>21</v>
      </c>
      <c r="B141">
        <v>200</v>
      </c>
      <c r="C141">
        <v>6.28571428571429</v>
      </c>
      <c r="D141">
        <v>2</v>
      </c>
      <c r="E141">
        <v>116</v>
      </c>
      <c r="F141">
        <v>3</v>
      </c>
      <c r="G141">
        <v>3.8825380802154501</v>
      </c>
      <c r="H141">
        <f>Table1[[#This Row],[target]]-Table1[[#This Row],[output]]</f>
        <v>-0.8825380802154501</v>
      </c>
      <c r="I141">
        <f>Table1[[#This Row],[tar-out]]*Table1[[#This Row],[tar-out]]</f>
        <v>0.77887346303037219</v>
      </c>
      <c r="J141" t="b">
        <f>AND(ABS(Table1[[#This Row],[tar-out]])&gt;=$J$1,ABS(Table1[[#This Row],[tar-out]])&lt;$K$1)</f>
        <v>1</v>
      </c>
      <c r="K141" t="b">
        <f>AND(ABS(Table1[[#This Row],[tar-out]])&gt;=$K$1,ABS(Table1[[#This Row],[tar-out]])&lt;$L$1)</f>
        <v>0</v>
      </c>
      <c r="L141" t="b">
        <f>AND(ABS(Table1[[#This Row],[tar-out]])&gt;=$L$1,ABS(Table1[[#This Row],[tar-out]])&lt;$M$1)</f>
        <v>0</v>
      </c>
      <c r="M141" t="b">
        <f>AND(ABS(Table1[[#This Row],[tar-out]])&gt;=$M$1,ABS(Table1[[#This Row],[tar-out]])&lt;$N$1)</f>
        <v>0</v>
      </c>
      <c r="N141" t="b">
        <f>AND(ABS(Table1[[#This Row],[tar-out]])&gt;=$N$1,ABS(Table1[[#This Row],[tar-out]])&lt;$O$1)</f>
        <v>0</v>
      </c>
      <c r="O141" t="b">
        <f>AND(ABS(Table1[[#This Row],[tar-out]])&gt;=$O$1,ABS(Table1[[#This Row],[tar-out]])&lt;$P$1)</f>
        <v>0</v>
      </c>
      <c r="P141" s="1">
        <f>ROUND(Table1[[#This Row],[tar-out]],0)</f>
        <v>-1</v>
      </c>
      <c r="Q141" s="2">
        <v>139</v>
      </c>
      <c r="U141">
        <f>IF(Table1[[#This Row],[tar-out in '[0,1)]],1,0)</f>
        <v>1</v>
      </c>
      <c r="V141">
        <f>IF(Table1[[#This Row],[tar-out in '[1,2)]],1,0)</f>
        <v>0</v>
      </c>
      <c r="W141">
        <f>IF(Table1[[#This Row],[tar-out'[2,5)]],1,0)</f>
        <v>0</v>
      </c>
      <c r="X141">
        <f>IF(Table1[[#This Row],[tar-out in '[5, 10)]],1,0)</f>
        <v>0</v>
      </c>
      <c r="Y141">
        <f>IF(Table1[[#This Row],[tar-out in '[10,20)]],1,0)</f>
        <v>0</v>
      </c>
      <c r="Z141">
        <f>IF(Table1[[#This Row],[tar-out in '[20, 10000)]],1,0)</f>
        <v>0</v>
      </c>
    </row>
    <row r="142" spans="1:26" x14ac:dyDescent="0.25">
      <c r="A142">
        <v>21</v>
      </c>
      <c r="B142">
        <v>200</v>
      </c>
      <c r="C142">
        <v>6.28571428571429</v>
      </c>
      <c r="D142">
        <v>2</v>
      </c>
      <c r="E142">
        <v>74</v>
      </c>
      <c r="F142">
        <v>3</v>
      </c>
      <c r="G142">
        <v>3.8640089035034202</v>
      </c>
      <c r="H142">
        <f>Table1[[#This Row],[target]]-Table1[[#This Row],[output]]</f>
        <v>-0.86400890350342019</v>
      </c>
      <c r="I142">
        <f>Table1[[#This Row],[tar-out]]*Table1[[#This Row],[tar-out]]</f>
        <v>0.74651138533318251</v>
      </c>
      <c r="J142" t="b">
        <f>AND(ABS(Table1[[#This Row],[tar-out]])&gt;=$J$1,ABS(Table1[[#This Row],[tar-out]])&lt;$K$1)</f>
        <v>1</v>
      </c>
      <c r="K142" t="b">
        <f>AND(ABS(Table1[[#This Row],[tar-out]])&gt;=$K$1,ABS(Table1[[#This Row],[tar-out]])&lt;$L$1)</f>
        <v>0</v>
      </c>
      <c r="L142" t="b">
        <f>AND(ABS(Table1[[#This Row],[tar-out]])&gt;=$L$1,ABS(Table1[[#This Row],[tar-out]])&lt;$M$1)</f>
        <v>0</v>
      </c>
      <c r="M142" t="b">
        <f>AND(ABS(Table1[[#This Row],[tar-out]])&gt;=$M$1,ABS(Table1[[#This Row],[tar-out]])&lt;$N$1)</f>
        <v>0</v>
      </c>
      <c r="N142" t="b">
        <f>AND(ABS(Table1[[#This Row],[tar-out]])&gt;=$N$1,ABS(Table1[[#This Row],[tar-out]])&lt;$O$1)</f>
        <v>0</v>
      </c>
      <c r="O142" t="b">
        <f>AND(ABS(Table1[[#This Row],[tar-out]])&gt;=$O$1,ABS(Table1[[#This Row],[tar-out]])&lt;$P$1)</f>
        <v>0</v>
      </c>
      <c r="P142" s="1">
        <f>ROUND(Table1[[#This Row],[tar-out]],0)</f>
        <v>-1</v>
      </c>
      <c r="Q142" s="3">
        <v>140</v>
      </c>
      <c r="U142">
        <f>IF(Table1[[#This Row],[tar-out in '[0,1)]],1,0)</f>
        <v>1</v>
      </c>
      <c r="V142">
        <f>IF(Table1[[#This Row],[tar-out in '[1,2)]],1,0)</f>
        <v>0</v>
      </c>
      <c r="W142">
        <f>IF(Table1[[#This Row],[tar-out'[2,5)]],1,0)</f>
        <v>0</v>
      </c>
      <c r="X142">
        <f>IF(Table1[[#This Row],[tar-out in '[5, 10)]],1,0)</f>
        <v>0</v>
      </c>
      <c r="Y142">
        <f>IF(Table1[[#This Row],[tar-out in '[10,20)]],1,0)</f>
        <v>0</v>
      </c>
      <c r="Z142">
        <f>IF(Table1[[#This Row],[tar-out in '[20, 10000)]],1,0)</f>
        <v>0</v>
      </c>
    </row>
    <row r="143" spans="1:26" x14ac:dyDescent="0.25">
      <c r="A143">
        <v>21</v>
      </c>
      <c r="B143">
        <v>200</v>
      </c>
      <c r="C143">
        <v>6.28571428571429</v>
      </c>
      <c r="D143">
        <v>2</v>
      </c>
      <c r="E143">
        <v>221</v>
      </c>
      <c r="F143">
        <v>3</v>
      </c>
      <c r="G143">
        <v>3.90231561660767</v>
      </c>
      <c r="H143">
        <f>Table1[[#This Row],[target]]-Table1[[#This Row],[output]]</f>
        <v>-0.90231561660767001</v>
      </c>
      <c r="I143">
        <f>Table1[[#This Row],[tar-out]]*Table1[[#This Row],[tar-out]]</f>
        <v>0.81417347197407974</v>
      </c>
      <c r="J143" t="b">
        <f>AND(ABS(Table1[[#This Row],[tar-out]])&gt;=$J$1,ABS(Table1[[#This Row],[tar-out]])&lt;$K$1)</f>
        <v>1</v>
      </c>
      <c r="K143" t="b">
        <f>AND(ABS(Table1[[#This Row],[tar-out]])&gt;=$K$1,ABS(Table1[[#This Row],[tar-out]])&lt;$L$1)</f>
        <v>0</v>
      </c>
      <c r="L143" t="b">
        <f>AND(ABS(Table1[[#This Row],[tar-out]])&gt;=$L$1,ABS(Table1[[#This Row],[tar-out]])&lt;$M$1)</f>
        <v>0</v>
      </c>
      <c r="M143" t="b">
        <f>AND(ABS(Table1[[#This Row],[tar-out]])&gt;=$M$1,ABS(Table1[[#This Row],[tar-out]])&lt;$N$1)</f>
        <v>0</v>
      </c>
      <c r="N143" t="b">
        <f>AND(ABS(Table1[[#This Row],[tar-out]])&gt;=$N$1,ABS(Table1[[#This Row],[tar-out]])&lt;$O$1)</f>
        <v>0</v>
      </c>
      <c r="O143" t="b">
        <f>AND(ABS(Table1[[#This Row],[tar-out]])&gt;=$O$1,ABS(Table1[[#This Row],[tar-out]])&lt;$P$1)</f>
        <v>0</v>
      </c>
      <c r="P143" s="1">
        <f>ROUND(Table1[[#This Row],[tar-out]],0)</f>
        <v>-1</v>
      </c>
      <c r="Q143" s="2">
        <v>141</v>
      </c>
      <c r="U143">
        <f>IF(Table1[[#This Row],[tar-out in '[0,1)]],1,0)</f>
        <v>1</v>
      </c>
      <c r="V143">
        <f>IF(Table1[[#This Row],[tar-out in '[1,2)]],1,0)</f>
        <v>0</v>
      </c>
      <c r="W143">
        <f>IF(Table1[[#This Row],[tar-out'[2,5)]],1,0)</f>
        <v>0</v>
      </c>
      <c r="X143">
        <f>IF(Table1[[#This Row],[tar-out in '[5, 10)]],1,0)</f>
        <v>0</v>
      </c>
      <c r="Y143">
        <f>IF(Table1[[#This Row],[tar-out in '[10,20)]],1,0)</f>
        <v>0</v>
      </c>
      <c r="Z143">
        <f>IF(Table1[[#This Row],[tar-out in '[20, 10000)]],1,0)</f>
        <v>0</v>
      </c>
    </row>
    <row r="144" spans="1:26" x14ac:dyDescent="0.25">
      <c r="A144">
        <v>21</v>
      </c>
      <c r="B144">
        <v>200</v>
      </c>
      <c r="C144">
        <v>6.28571428571429</v>
      </c>
      <c r="D144">
        <v>2</v>
      </c>
      <c r="E144">
        <v>56</v>
      </c>
      <c r="F144">
        <v>3</v>
      </c>
      <c r="G144">
        <v>3.8496742248535201</v>
      </c>
      <c r="H144">
        <f>Table1[[#This Row],[target]]-Table1[[#This Row],[output]]</f>
        <v>-0.84967422485352007</v>
      </c>
      <c r="I144">
        <f>Table1[[#This Row],[tar-out]]*Table1[[#This Row],[tar-out]]</f>
        <v>0.72194628838043018</v>
      </c>
      <c r="J144" t="b">
        <f>AND(ABS(Table1[[#This Row],[tar-out]])&gt;=$J$1,ABS(Table1[[#This Row],[tar-out]])&lt;$K$1)</f>
        <v>1</v>
      </c>
      <c r="K144" t="b">
        <f>AND(ABS(Table1[[#This Row],[tar-out]])&gt;=$K$1,ABS(Table1[[#This Row],[tar-out]])&lt;$L$1)</f>
        <v>0</v>
      </c>
      <c r="L144" t="b">
        <f>AND(ABS(Table1[[#This Row],[tar-out]])&gt;=$L$1,ABS(Table1[[#This Row],[tar-out]])&lt;$M$1)</f>
        <v>0</v>
      </c>
      <c r="M144" t="b">
        <f>AND(ABS(Table1[[#This Row],[tar-out]])&gt;=$M$1,ABS(Table1[[#This Row],[tar-out]])&lt;$N$1)</f>
        <v>0</v>
      </c>
      <c r="N144" t="b">
        <f>AND(ABS(Table1[[#This Row],[tar-out]])&gt;=$N$1,ABS(Table1[[#This Row],[tar-out]])&lt;$O$1)</f>
        <v>0</v>
      </c>
      <c r="O144" t="b">
        <f>AND(ABS(Table1[[#This Row],[tar-out]])&gt;=$O$1,ABS(Table1[[#This Row],[tar-out]])&lt;$P$1)</f>
        <v>0</v>
      </c>
      <c r="P144" s="1">
        <f>ROUND(Table1[[#This Row],[tar-out]],0)</f>
        <v>-1</v>
      </c>
      <c r="Q144" s="3">
        <v>142</v>
      </c>
      <c r="U144">
        <f>IF(Table1[[#This Row],[tar-out in '[0,1)]],1,0)</f>
        <v>1</v>
      </c>
      <c r="V144">
        <f>IF(Table1[[#This Row],[tar-out in '[1,2)]],1,0)</f>
        <v>0</v>
      </c>
      <c r="W144">
        <f>IF(Table1[[#This Row],[tar-out'[2,5)]],1,0)</f>
        <v>0</v>
      </c>
      <c r="X144">
        <f>IF(Table1[[#This Row],[tar-out in '[5, 10)]],1,0)</f>
        <v>0</v>
      </c>
      <c r="Y144">
        <f>IF(Table1[[#This Row],[tar-out in '[10,20)]],1,0)</f>
        <v>0</v>
      </c>
      <c r="Z144">
        <f>IF(Table1[[#This Row],[tar-out in '[20, 10000)]],1,0)</f>
        <v>0</v>
      </c>
    </row>
    <row r="145" spans="1:26" x14ac:dyDescent="0.25">
      <c r="A145">
        <v>21</v>
      </c>
      <c r="B145">
        <v>200</v>
      </c>
      <c r="C145">
        <v>6.28571428571429</v>
      </c>
      <c r="D145">
        <v>2</v>
      </c>
      <c r="E145">
        <v>39</v>
      </c>
      <c r="F145">
        <v>3</v>
      </c>
      <c r="G145">
        <v>3.8361358642578098</v>
      </c>
      <c r="H145">
        <f>Table1[[#This Row],[target]]-Table1[[#This Row],[output]]</f>
        <v>-0.83613586425780984</v>
      </c>
      <c r="I145">
        <f>Table1[[#This Row],[tar-out]]*Table1[[#This Row],[tar-out]]</f>
        <v>0.69912318349815461</v>
      </c>
      <c r="J145" t="b">
        <f>AND(ABS(Table1[[#This Row],[tar-out]])&gt;=$J$1,ABS(Table1[[#This Row],[tar-out]])&lt;$K$1)</f>
        <v>1</v>
      </c>
      <c r="K145" t="b">
        <f>AND(ABS(Table1[[#This Row],[tar-out]])&gt;=$K$1,ABS(Table1[[#This Row],[tar-out]])&lt;$L$1)</f>
        <v>0</v>
      </c>
      <c r="L145" t="b">
        <f>AND(ABS(Table1[[#This Row],[tar-out]])&gt;=$L$1,ABS(Table1[[#This Row],[tar-out]])&lt;$M$1)</f>
        <v>0</v>
      </c>
      <c r="M145" t="b">
        <f>AND(ABS(Table1[[#This Row],[tar-out]])&gt;=$M$1,ABS(Table1[[#This Row],[tar-out]])&lt;$N$1)</f>
        <v>0</v>
      </c>
      <c r="N145" t="b">
        <f>AND(ABS(Table1[[#This Row],[tar-out]])&gt;=$N$1,ABS(Table1[[#This Row],[tar-out]])&lt;$O$1)</f>
        <v>0</v>
      </c>
      <c r="O145" t="b">
        <f>AND(ABS(Table1[[#This Row],[tar-out]])&gt;=$O$1,ABS(Table1[[#This Row],[tar-out]])&lt;$P$1)</f>
        <v>0</v>
      </c>
      <c r="P145" s="1">
        <f>ROUND(Table1[[#This Row],[tar-out]],0)</f>
        <v>-1</v>
      </c>
      <c r="Q145" s="2">
        <v>143</v>
      </c>
      <c r="U145">
        <f>IF(Table1[[#This Row],[tar-out in '[0,1)]],1,0)</f>
        <v>1</v>
      </c>
      <c r="V145">
        <f>IF(Table1[[#This Row],[tar-out in '[1,2)]],1,0)</f>
        <v>0</v>
      </c>
      <c r="W145">
        <f>IF(Table1[[#This Row],[tar-out'[2,5)]],1,0)</f>
        <v>0</v>
      </c>
      <c r="X145">
        <f>IF(Table1[[#This Row],[tar-out in '[5, 10)]],1,0)</f>
        <v>0</v>
      </c>
      <c r="Y145">
        <f>IF(Table1[[#This Row],[tar-out in '[10,20)]],1,0)</f>
        <v>0</v>
      </c>
      <c r="Z145">
        <f>IF(Table1[[#This Row],[tar-out in '[20, 10000)]],1,0)</f>
        <v>0</v>
      </c>
    </row>
    <row r="146" spans="1:26" x14ac:dyDescent="0.25">
      <c r="A146">
        <v>21</v>
      </c>
      <c r="B146">
        <v>200</v>
      </c>
      <c r="C146">
        <v>6.28571428571429</v>
      </c>
      <c r="D146">
        <v>2</v>
      </c>
      <c r="E146">
        <v>40</v>
      </c>
      <c r="F146">
        <v>3</v>
      </c>
      <c r="G146">
        <v>3.8369324207305899</v>
      </c>
      <c r="H146">
        <f>Table1[[#This Row],[target]]-Table1[[#This Row],[output]]</f>
        <v>-0.83693242073058993</v>
      </c>
      <c r="I146">
        <f>Table1[[#This Row],[tar-out]]*Table1[[#This Row],[tar-out]]</f>
        <v>0.70045587686996524</v>
      </c>
      <c r="J146" t="b">
        <f>AND(ABS(Table1[[#This Row],[tar-out]])&gt;=$J$1,ABS(Table1[[#This Row],[tar-out]])&lt;$K$1)</f>
        <v>1</v>
      </c>
      <c r="K146" t="b">
        <f>AND(ABS(Table1[[#This Row],[tar-out]])&gt;=$K$1,ABS(Table1[[#This Row],[tar-out]])&lt;$L$1)</f>
        <v>0</v>
      </c>
      <c r="L146" t="b">
        <f>AND(ABS(Table1[[#This Row],[tar-out]])&gt;=$L$1,ABS(Table1[[#This Row],[tar-out]])&lt;$M$1)</f>
        <v>0</v>
      </c>
      <c r="M146" t="b">
        <f>AND(ABS(Table1[[#This Row],[tar-out]])&gt;=$M$1,ABS(Table1[[#This Row],[tar-out]])&lt;$N$1)</f>
        <v>0</v>
      </c>
      <c r="N146" t="b">
        <f>AND(ABS(Table1[[#This Row],[tar-out]])&gt;=$N$1,ABS(Table1[[#This Row],[tar-out]])&lt;$O$1)</f>
        <v>0</v>
      </c>
      <c r="O146" t="b">
        <f>AND(ABS(Table1[[#This Row],[tar-out]])&gt;=$O$1,ABS(Table1[[#This Row],[tar-out]])&lt;$P$1)</f>
        <v>0</v>
      </c>
      <c r="P146" s="1">
        <f>ROUND(Table1[[#This Row],[tar-out]],0)</f>
        <v>-1</v>
      </c>
      <c r="Q146" s="3">
        <v>144</v>
      </c>
      <c r="U146">
        <f>IF(Table1[[#This Row],[tar-out in '[0,1)]],1,0)</f>
        <v>1</v>
      </c>
      <c r="V146">
        <f>IF(Table1[[#This Row],[tar-out in '[1,2)]],1,0)</f>
        <v>0</v>
      </c>
      <c r="W146">
        <f>IF(Table1[[#This Row],[tar-out'[2,5)]],1,0)</f>
        <v>0</v>
      </c>
      <c r="X146">
        <f>IF(Table1[[#This Row],[tar-out in '[5, 10)]],1,0)</f>
        <v>0</v>
      </c>
      <c r="Y146">
        <f>IF(Table1[[#This Row],[tar-out in '[10,20)]],1,0)</f>
        <v>0</v>
      </c>
      <c r="Z146">
        <f>IF(Table1[[#This Row],[tar-out in '[20, 10000)]],1,0)</f>
        <v>0</v>
      </c>
    </row>
    <row r="147" spans="1:26" x14ac:dyDescent="0.25">
      <c r="A147">
        <v>21</v>
      </c>
      <c r="B147">
        <v>200</v>
      </c>
      <c r="C147">
        <v>6.28571428571429</v>
      </c>
      <c r="D147">
        <v>2</v>
      </c>
      <c r="E147">
        <v>147</v>
      </c>
      <c r="F147">
        <v>3</v>
      </c>
      <c r="G147">
        <v>3.8916680812835698</v>
      </c>
      <c r="H147">
        <f>Table1[[#This Row],[target]]-Table1[[#This Row],[output]]</f>
        <v>-0.89166808128356978</v>
      </c>
      <c r="I147">
        <f>Table1[[#This Row],[tar-out]]*Table1[[#This Row],[tar-out]]</f>
        <v>0.79507196717992279</v>
      </c>
      <c r="J147" t="b">
        <f>AND(ABS(Table1[[#This Row],[tar-out]])&gt;=$J$1,ABS(Table1[[#This Row],[tar-out]])&lt;$K$1)</f>
        <v>1</v>
      </c>
      <c r="K147" t="b">
        <f>AND(ABS(Table1[[#This Row],[tar-out]])&gt;=$K$1,ABS(Table1[[#This Row],[tar-out]])&lt;$L$1)</f>
        <v>0</v>
      </c>
      <c r="L147" t="b">
        <f>AND(ABS(Table1[[#This Row],[tar-out]])&gt;=$L$1,ABS(Table1[[#This Row],[tar-out]])&lt;$M$1)</f>
        <v>0</v>
      </c>
      <c r="M147" t="b">
        <f>AND(ABS(Table1[[#This Row],[tar-out]])&gt;=$M$1,ABS(Table1[[#This Row],[tar-out]])&lt;$N$1)</f>
        <v>0</v>
      </c>
      <c r="N147" t="b">
        <f>AND(ABS(Table1[[#This Row],[tar-out]])&gt;=$N$1,ABS(Table1[[#This Row],[tar-out]])&lt;$O$1)</f>
        <v>0</v>
      </c>
      <c r="O147" t="b">
        <f>AND(ABS(Table1[[#This Row],[tar-out]])&gt;=$O$1,ABS(Table1[[#This Row],[tar-out]])&lt;$P$1)</f>
        <v>0</v>
      </c>
      <c r="P147" s="1">
        <f>ROUND(Table1[[#This Row],[tar-out]],0)</f>
        <v>-1</v>
      </c>
      <c r="Q147" s="2">
        <v>145</v>
      </c>
      <c r="U147">
        <f>IF(Table1[[#This Row],[tar-out in '[0,1)]],1,0)</f>
        <v>1</v>
      </c>
      <c r="V147">
        <f>IF(Table1[[#This Row],[tar-out in '[1,2)]],1,0)</f>
        <v>0</v>
      </c>
      <c r="W147">
        <f>IF(Table1[[#This Row],[tar-out'[2,5)]],1,0)</f>
        <v>0</v>
      </c>
      <c r="X147">
        <f>IF(Table1[[#This Row],[tar-out in '[5, 10)]],1,0)</f>
        <v>0</v>
      </c>
      <c r="Y147">
        <f>IF(Table1[[#This Row],[tar-out in '[10,20)]],1,0)</f>
        <v>0</v>
      </c>
      <c r="Z147">
        <f>IF(Table1[[#This Row],[tar-out in '[20, 10000)]],1,0)</f>
        <v>0</v>
      </c>
    </row>
    <row r="148" spans="1:26" x14ac:dyDescent="0.25">
      <c r="A148">
        <v>21</v>
      </c>
      <c r="B148">
        <v>200</v>
      </c>
      <c r="C148">
        <v>6.28571428571429</v>
      </c>
      <c r="D148">
        <v>2</v>
      </c>
      <c r="E148">
        <v>183</v>
      </c>
      <c r="F148">
        <v>3</v>
      </c>
      <c r="G148">
        <v>3.8986680507659899</v>
      </c>
      <c r="H148">
        <f>Table1[[#This Row],[target]]-Table1[[#This Row],[output]]</f>
        <v>-0.89866805076598988</v>
      </c>
      <c r="I148">
        <f>Table1[[#This Row],[tar-out]]*Table1[[#This Row],[tar-out]]</f>
        <v>0.80760426546754371</v>
      </c>
      <c r="J148" t="b">
        <f>AND(ABS(Table1[[#This Row],[tar-out]])&gt;=$J$1,ABS(Table1[[#This Row],[tar-out]])&lt;$K$1)</f>
        <v>1</v>
      </c>
      <c r="K148" t="b">
        <f>AND(ABS(Table1[[#This Row],[tar-out]])&gt;=$K$1,ABS(Table1[[#This Row],[tar-out]])&lt;$L$1)</f>
        <v>0</v>
      </c>
      <c r="L148" t="b">
        <f>AND(ABS(Table1[[#This Row],[tar-out]])&gt;=$L$1,ABS(Table1[[#This Row],[tar-out]])&lt;$M$1)</f>
        <v>0</v>
      </c>
      <c r="M148" t="b">
        <f>AND(ABS(Table1[[#This Row],[tar-out]])&gt;=$M$1,ABS(Table1[[#This Row],[tar-out]])&lt;$N$1)</f>
        <v>0</v>
      </c>
      <c r="N148" t="b">
        <f>AND(ABS(Table1[[#This Row],[tar-out]])&gt;=$N$1,ABS(Table1[[#This Row],[tar-out]])&lt;$O$1)</f>
        <v>0</v>
      </c>
      <c r="O148" t="b">
        <f>AND(ABS(Table1[[#This Row],[tar-out]])&gt;=$O$1,ABS(Table1[[#This Row],[tar-out]])&lt;$P$1)</f>
        <v>0</v>
      </c>
      <c r="P148" s="1">
        <f>ROUND(Table1[[#This Row],[tar-out]],0)</f>
        <v>-1</v>
      </c>
      <c r="Q148" s="3">
        <v>146</v>
      </c>
      <c r="U148">
        <f>IF(Table1[[#This Row],[tar-out in '[0,1)]],1,0)</f>
        <v>1</v>
      </c>
      <c r="V148">
        <f>IF(Table1[[#This Row],[tar-out in '[1,2)]],1,0)</f>
        <v>0</v>
      </c>
      <c r="W148">
        <f>IF(Table1[[#This Row],[tar-out'[2,5)]],1,0)</f>
        <v>0</v>
      </c>
      <c r="X148">
        <f>IF(Table1[[#This Row],[tar-out in '[5, 10)]],1,0)</f>
        <v>0</v>
      </c>
      <c r="Y148">
        <f>IF(Table1[[#This Row],[tar-out in '[10,20)]],1,0)</f>
        <v>0</v>
      </c>
      <c r="Z148">
        <f>IF(Table1[[#This Row],[tar-out in '[20, 10000)]],1,0)</f>
        <v>0</v>
      </c>
    </row>
    <row r="149" spans="1:26" x14ac:dyDescent="0.25">
      <c r="A149">
        <v>21</v>
      </c>
      <c r="B149">
        <v>200</v>
      </c>
      <c r="C149">
        <v>6.28571428571429</v>
      </c>
      <c r="D149">
        <v>2</v>
      </c>
      <c r="E149">
        <v>75</v>
      </c>
      <c r="F149">
        <v>3</v>
      </c>
      <c r="G149">
        <v>3.8648052215576199</v>
      </c>
      <c r="H149">
        <f>Table1[[#This Row],[target]]-Table1[[#This Row],[output]]</f>
        <v>-0.86480522155761985</v>
      </c>
      <c r="I149">
        <f>Table1[[#This Row],[tar-out]]*Table1[[#This Row],[tar-out]]</f>
        <v>0.74788807123332401</v>
      </c>
      <c r="J149" t="b">
        <f>AND(ABS(Table1[[#This Row],[tar-out]])&gt;=$J$1,ABS(Table1[[#This Row],[tar-out]])&lt;$K$1)</f>
        <v>1</v>
      </c>
      <c r="K149" t="b">
        <f>AND(ABS(Table1[[#This Row],[tar-out]])&gt;=$K$1,ABS(Table1[[#This Row],[tar-out]])&lt;$L$1)</f>
        <v>0</v>
      </c>
      <c r="L149" t="b">
        <f>AND(ABS(Table1[[#This Row],[tar-out]])&gt;=$L$1,ABS(Table1[[#This Row],[tar-out]])&lt;$M$1)</f>
        <v>0</v>
      </c>
      <c r="M149" t="b">
        <f>AND(ABS(Table1[[#This Row],[tar-out]])&gt;=$M$1,ABS(Table1[[#This Row],[tar-out]])&lt;$N$1)</f>
        <v>0</v>
      </c>
      <c r="N149" t="b">
        <f>AND(ABS(Table1[[#This Row],[tar-out]])&gt;=$N$1,ABS(Table1[[#This Row],[tar-out]])&lt;$O$1)</f>
        <v>0</v>
      </c>
      <c r="O149" t="b">
        <f>AND(ABS(Table1[[#This Row],[tar-out]])&gt;=$O$1,ABS(Table1[[#This Row],[tar-out]])&lt;$P$1)</f>
        <v>0</v>
      </c>
      <c r="P149" s="1">
        <f>ROUND(Table1[[#This Row],[tar-out]],0)</f>
        <v>-1</v>
      </c>
      <c r="Q149" s="2">
        <v>147</v>
      </c>
      <c r="U149">
        <f>IF(Table1[[#This Row],[tar-out in '[0,1)]],1,0)</f>
        <v>1</v>
      </c>
      <c r="V149">
        <f>IF(Table1[[#This Row],[tar-out in '[1,2)]],1,0)</f>
        <v>0</v>
      </c>
      <c r="W149">
        <f>IF(Table1[[#This Row],[tar-out'[2,5)]],1,0)</f>
        <v>0</v>
      </c>
      <c r="X149">
        <f>IF(Table1[[#This Row],[tar-out in '[5, 10)]],1,0)</f>
        <v>0</v>
      </c>
      <c r="Y149">
        <f>IF(Table1[[#This Row],[tar-out in '[10,20)]],1,0)</f>
        <v>0</v>
      </c>
      <c r="Z149">
        <f>IF(Table1[[#This Row],[tar-out in '[20, 10000)]],1,0)</f>
        <v>0</v>
      </c>
    </row>
    <row r="150" spans="1:26" x14ac:dyDescent="0.25">
      <c r="A150">
        <v>21</v>
      </c>
      <c r="B150">
        <v>200</v>
      </c>
      <c r="C150">
        <v>6.28571428571429</v>
      </c>
      <c r="D150">
        <v>2</v>
      </c>
      <c r="E150">
        <v>160</v>
      </c>
      <c r="F150">
        <v>3</v>
      </c>
      <c r="G150">
        <v>3.8942313194274898</v>
      </c>
      <c r="H150">
        <f>Table1[[#This Row],[target]]-Table1[[#This Row],[output]]</f>
        <v>-0.89423131942748979</v>
      </c>
      <c r="I150">
        <f>Table1[[#This Row],[tar-out]]*Table1[[#This Row],[tar-out]]</f>
        <v>0.7996496526450293</v>
      </c>
      <c r="J150" t="b">
        <f>AND(ABS(Table1[[#This Row],[tar-out]])&gt;=$J$1,ABS(Table1[[#This Row],[tar-out]])&lt;$K$1)</f>
        <v>1</v>
      </c>
      <c r="K150" t="b">
        <f>AND(ABS(Table1[[#This Row],[tar-out]])&gt;=$K$1,ABS(Table1[[#This Row],[tar-out]])&lt;$L$1)</f>
        <v>0</v>
      </c>
      <c r="L150" t="b">
        <f>AND(ABS(Table1[[#This Row],[tar-out]])&gt;=$L$1,ABS(Table1[[#This Row],[tar-out]])&lt;$M$1)</f>
        <v>0</v>
      </c>
      <c r="M150" t="b">
        <f>AND(ABS(Table1[[#This Row],[tar-out]])&gt;=$M$1,ABS(Table1[[#This Row],[tar-out]])&lt;$N$1)</f>
        <v>0</v>
      </c>
      <c r="N150" t="b">
        <f>AND(ABS(Table1[[#This Row],[tar-out]])&gt;=$N$1,ABS(Table1[[#This Row],[tar-out]])&lt;$O$1)</f>
        <v>0</v>
      </c>
      <c r="O150" t="b">
        <f>AND(ABS(Table1[[#This Row],[tar-out]])&gt;=$O$1,ABS(Table1[[#This Row],[tar-out]])&lt;$P$1)</f>
        <v>0</v>
      </c>
      <c r="P150" s="1">
        <f>ROUND(Table1[[#This Row],[tar-out]],0)</f>
        <v>-1</v>
      </c>
      <c r="Q150" s="3">
        <v>148</v>
      </c>
      <c r="U150">
        <f>IF(Table1[[#This Row],[tar-out in '[0,1)]],1,0)</f>
        <v>1</v>
      </c>
      <c r="V150">
        <f>IF(Table1[[#This Row],[tar-out in '[1,2)]],1,0)</f>
        <v>0</v>
      </c>
      <c r="W150">
        <f>IF(Table1[[#This Row],[tar-out'[2,5)]],1,0)</f>
        <v>0</v>
      </c>
      <c r="X150">
        <f>IF(Table1[[#This Row],[tar-out in '[5, 10)]],1,0)</f>
        <v>0</v>
      </c>
      <c r="Y150">
        <f>IF(Table1[[#This Row],[tar-out in '[10,20)]],1,0)</f>
        <v>0</v>
      </c>
      <c r="Z150">
        <f>IF(Table1[[#This Row],[tar-out in '[20, 10000)]],1,0)</f>
        <v>0</v>
      </c>
    </row>
    <row r="151" spans="1:26" x14ac:dyDescent="0.25">
      <c r="A151">
        <v>21</v>
      </c>
      <c r="B151">
        <v>200</v>
      </c>
      <c r="C151">
        <v>6.28571428571429</v>
      </c>
      <c r="D151">
        <v>2</v>
      </c>
      <c r="E151">
        <v>43</v>
      </c>
      <c r="F151">
        <v>3</v>
      </c>
      <c r="G151">
        <v>3.8393213748931898</v>
      </c>
      <c r="H151">
        <f>Table1[[#This Row],[target]]-Table1[[#This Row],[output]]</f>
        <v>-0.83932137489318981</v>
      </c>
      <c r="I151">
        <f>Table1[[#This Row],[tar-out]]*Table1[[#This Row],[tar-out]]</f>
        <v>0.70446037035259446</v>
      </c>
      <c r="J151" t="b">
        <f>AND(ABS(Table1[[#This Row],[tar-out]])&gt;=$J$1,ABS(Table1[[#This Row],[tar-out]])&lt;$K$1)</f>
        <v>1</v>
      </c>
      <c r="K151" t="b">
        <f>AND(ABS(Table1[[#This Row],[tar-out]])&gt;=$K$1,ABS(Table1[[#This Row],[tar-out]])&lt;$L$1)</f>
        <v>0</v>
      </c>
      <c r="L151" t="b">
        <f>AND(ABS(Table1[[#This Row],[tar-out]])&gt;=$L$1,ABS(Table1[[#This Row],[tar-out]])&lt;$M$1)</f>
        <v>0</v>
      </c>
      <c r="M151" t="b">
        <f>AND(ABS(Table1[[#This Row],[tar-out]])&gt;=$M$1,ABS(Table1[[#This Row],[tar-out]])&lt;$N$1)</f>
        <v>0</v>
      </c>
      <c r="N151" t="b">
        <f>AND(ABS(Table1[[#This Row],[tar-out]])&gt;=$N$1,ABS(Table1[[#This Row],[tar-out]])&lt;$O$1)</f>
        <v>0</v>
      </c>
      <c r="O151" t="b">
        <f>AND(ABS(Table1[[#This Row],[tar-out]])&gt;=$O$1,ABS(Table1[[#This Row],[tar-out]])&lt;$P$1)</f>
        <v>0</v>
      </c>
      <c r="P151" s="1">
        <f>ROUND(Table1[[#This Row],[tar-out]],0)</f>
        <v>-1</v>
      </c>
      <c r="Q151" s="2">
        <v>149</v>
      </c>
      <c r="U151">
        <f>IF(Table1[[#This Row],[tar-out in '[0,1)]],1,0)</f>
        <v>1</v>
      </c>
      <c r="V151">
        <f>IF(Table1[[#This Row],[tar-out in '[1,2)]],1,0)</f>
        <v>0</v>
      </c>
      <c r="W151">
        <f>IF(Table1[[#This Row],[tar-out'[2,5)]],1,0)</f>
        <v>0</v>
      </c>
      <c r="X151">
        <f>IF(Table1[[#This Row],[tar-out in '[5, 10)]],1,0)</f>
        <v>0</v>
      </c>
      <c r="Y151">
        <f>IF(Table1[[#This Row],[tar-out in '[10,20)]],1,0)</f>
        <v>0</v>
      </c>
      <c r="Z151">
        <f>IF(Table1[[#This Row],[tar-out in '[20, 10000)]],1,0)</f>
        <v>0</v>
      </c>
    </row>
    <row r="152" spans="1:26" x14ac:dyDescent="0.25">
      <c r="A152">
        <v>21</v>
      </c>
      <c r="B152">
        <v>200</v>
      </c>
      <c r="C152">
        <v>6.28571428571429</v>
      </c>
      <c r="D152">
        <v>2</v>
      </c>
      <c r="E152">
        <v>28</v>
      </c>
      <c r="F152">
        <v>3</v>
      </c>
      <c r="G152">
        <v>3.8273758888244598</v>
      </c>
      <c r="H152">
        <f>Table1[[#This Row],[target]]-Table1[[#This Row],[output]]</f>
        <v>-0.82737588882445978</v>
      </c>
      <c r="I152">
        <f>Table1[[#This Row],[tar-out]]*Table1[[#This Row],[tar-out]]</f>
        <v>0.68455086140806487</v>
      </c>
      <c r="J152" t="b">
        <f>AND(ABS(Table1[[#This Row],[tar-out]])&gt;=$J$1,ABS(Table1[[#This Row],[tar-out]])&lt;$K$1)</f>
        <v>1</v>
      </c>
      <c r="K152" t="b">
        <f>AND(ABS(Table1[[#This Row],[tar-out]])&gt;=$K$1,ABS(Table1[[#This Row],[tar-out]])&lt;$L$1)</f>
        <v>0</v>
      </c>
      <c r="L152" t="b">
        <f>AND(ABS(Table1[[#This Row],[tar-out]])&gt;=$L$1,ABS(Table1[[#This Row],[tar-out]])&lt;$M$1)</f>
        <v>0</v>
      </c>
      <c r="M152" t="b">
        <f>AND(ABS(Table1[[#This Row],[tar-out]])&gt;=$M$1,ABS(Table1[[#This Row],[tar-out]])&lt;$N$1)</f>
        <v>0</v>
      </c>
      <c r="N152" t="b">
        <f>AND(ABS(Table1[[#This Row],[tar-out]])&gt;=$N$1,ABS(Table1[[#This Row],[tar-out]])&lt;$O$1)</f>
        <v>0</v>
      </c>
      <c r="O152" t="b">
        <f>AND(ABS(Table1[[#This Row],[tar-out]])&gt;=$O$1,ABS(Table1[[#This Row],[tar-out]])&lt;$P$1)</f>
        <v>0</v>
      </c>
      <c r="P152" s="1">
        <f>ROUND(Table1[[#This Row],[tar-out]],0)</f>
        <v>-1</v>
      </c>
      <c r="Q152" s="3">
        <v>150</v>
      </c>
      <c r="U152">
        <f>IF(Table1[[#This Row],[tar-out in '[0,1)]],1,0)</f>
        <v>1</v>
      </c>
      <c r="V152">
        <f>IF(Table1[[#This Row],[tar-out in '[1,2)]],1,0)</f>
        <v>0</v>
      </c>
      <c r="W152">
        <f>IF(Table1[[#This Row],[tar-out'[2,5)]],1,0)</f>
        <v>0</v>
      </c>
      <c r="X152">
        <f>IF(Table1[[#This Row],[tar-out in '[5, 10)]],1,0)</f>
        <v>0</v>
      </c>
      <c r="Y152">
        <f>IF(Table1[[#This Row],[tar-out in '[10,20)]],1,0)</f>
        <v>0</v>
      </c>
      <c r="Z152">
        <f>IF(Table1[[#This Row],[tar-out in '[20, 10000)]],1,0)</f>
        <v>0</v>
      </c>
    </row>
    <row r="153" spans="1:26" x14ac:dyDescent="0.25">
      <c r="A153">
        <v>21</v>
      </c>
      <c r="B153">
        <v>200</v>
      </c>
      <c r="C153">
        <v>6.28571428571429</v>
      </c>
      <c r="D153">
        <v>2</v>
      </c>
      <c r="E153">
        <v>29</v>
      </c>
      <c r="F153">
        <v>3</v>
      </c>
      <c r="G153">
        <v>3.8281722068786599</v>
      </c>
      <c r="H153">
        <f>Table1[[#This Row],[target]]-Table1[[#This Row],[output]]</f>
        <v>-0.82817220687865989</v>
      </c>
      <c r="I153">
        <f>Table1[[#This Row],[tar-out]]*Table1[[#This Row],[tar-out]]</f>
        <v>0.68586920424626985</v>
      </c>
      <c r="J153" t="b">
        <f>AND(ABS(Table1[[#This Row],[tar-out]])&gt;=$J$1,ABS(Table1[[#This Row],[tar-out]])&lt;$K$1)</f>
        <v>1</v>
      </c>
      <c r="K153" t="b">
        <f>AND(ABS(Table1[[#This Row],[tar-out]])&gt;=$K$1,ABS(Table1[[#This Row],[tar-out]])&lt;$L$1)</f>
        <v>0</v>
      </c>
      <c r="L153" t="b">
        <f>AND(ABS(Table1[[#This Row],[tar-out]])&gt;=$L$1,ABS(Table1[[#This Row],[tar-out]])&lt;$M$1)</f>
        <v>0</v>
      </c>
      <c r="M153" t="b">
        <f>AND(ABS(Table1[[#This Row],[tar-out]])&gt;=$M$1,ABS(Table1[[#This Row],[tar-out]])&lt;$N$1)</f>
        <v>0</v>
      </c>
      <c r="N153" t="b">
        <f>AND(ABS(Table1[[#This Row],[tar-out]])&gt;=$N$1,ABS(Table1[[#This Row],[tar-out]])&lt;$O$1)</f>
        <v>0</v>
      </c>
      <c r="O153" t="b">
        <f>AND(ABS(Table1[[#This Row],[tar-out]])&gt;=$O$1,ABS(Table1[[#This Row],[tar-out]])&lt;$P$1)</f>
        <v>0</v>
      </c>
      <c r="P153" s="1">
        <f>ROUND(Table1[[#This Row],[tar-out]],0)</f>
        <v>-1</v>
      </c>
      <c r="Q153" s="2">
        <v>151</v>
      </c>
      <c r="U153">
        <f>IF(Table1[[#This Row],[tar-out in '[0,1)]],1,0)</f>
        <v>1</v>
      </c>
      <c r="V153">
        <f>IF(Table1[[#This Row],[tar-out in '[1,2)]],1,0)</f>
        <v>0</v>
      </c>
      <c r="W153">
        <f>IF(Table1[[#This Row],[tar-out'[2,5)]],1,0)</f>
        <v>0</v>
      </c>
      <c r="X153">
        <f>IF(Table1[[#This Row],[tar-out in '[5, 10)]],1,0)</f>
        <v>0</v>
      </c>
      <c r="Y153">
        <f>IF(Table1[[#This Row],[tar-out in '[10,20)]],1,0)</f>
        <v>0</v>
      </c>
      <c r="Z153">
        <f>IF(Table1[[#This Row],[tar-out in '[20, 10000)]],1,0)</f>
        <v>0</v>
      </c>
    </row>
    <row r="154" spans="1:26" x14ac:dyDescent="0.25">
      <c r="A154">
        <v>21</v>
      </c>
      <c r="B154">
        <v>200</v>
      </c>
      <c r="C154">
        <v>6.28571428571429</v>
      </c>
      <c r="D154">
        <v>2</v>
      </c>
      <c r="E154">
        <v>128</v>
      </c>
      <c r="F154">
        <v>3</v>
      </c>
      <c r="G154">
        <v>3.88614845275879</v>
      </c>
      <c r="H154">
        <f>Table1[[#This Row],[target]]-Table1[[#This Row],[output]]</f>
        <v>-0.88614845275878995</v>
      </c>
      <c r="I154">
        <f>Table1[[#This Row],[tar-out]]*Table1[[#This Row],[tar-out]]</f>
        <v>0.78525908032679737</v>
      </c>
      <c r="J154" t="b">
        <f>AND(ABS(Table1[[#This Row],[tar-out]])&gt;=$J$1,ABS(Table1[[#This Row],[tar-out]])&lt;$K$1)</f>
        <v>1</v>
      </c>
      <c r="K154" t="b">
        <f>AND(ABS(Table1[[#This Row],[tar-out]])&gt;=$K$1,ABS(Table1[[#This Row],[tar-out]])&lt;$L$1)</f>
        <v>0</v>
      </c>
      <c r="L154" t="b">
        <f>AND(ABS(Table1[[#This Row],[tar-out]])&gt;=$L$1,ABS(Table1[[#This Row],[tar-out]])&lt;$M$1)</f>
        <v>0</v>
      </c>
      <c r="M154" t="b">
        <f>AND(ABS(Table1[[#This Row],[tar-out]])&gt;=$M$1,ABS(Table1[[#This Row],[tar-out]])&lt;$N$1)</f>
        <v>0</v>
      </c>
      <c r="N154" t="b">
        <f>AND(ABS(Table1[[#This Row],[tar-out]])&gt;=$N$1,ABS(Table1[[#This Row],[tar-out]])&lt;$O$1)</f>
        <v>0</v>
      </c>
      <c r="O154" t="b">
        <f>AND(ABS(Table1[[#This Row],[tar-out]])&gt;=$O$1,ABS(Table1[[#This Row],[tar-out]])&lt;$P$1)</f>
        <v>0</v>
      </c>
      <c r="P154" s="1">
        <f>ROUND(Table1[[#This Row],[tar-out]],0)</f>
        <v>-1</v>
      </c>
      <c r="Q154" s="3">
        <v>152</v>
      </c>
      <c r="U154">
        <f>IF(Table1[[#This Row],[tar-out in '[0,1)]],1,0)</f>
        <v>1</v>
      </c>
      <c r="V154">
        <f>IF(Table1[[#This Row],[tar-out in '[1,2)]],1,0)</f>
        <v>0</v>
      </c>
      <c r="W154">
        <f>IF(Table1[[#This Row],[tar-out'[2,5)]],1,0)</f>
        <v>0</v>
      </c>
      <c r="X154">
        <f>IF(Table1[[#This Row],[tar-out in '[5, 10)]],1,0)</f>
        <v>0</v>
      </c>
      <c r="Y154">
        <f>IF(Table1[[#This Row],[tar-out in '[10,20)]],1,0)</f>
        <v>0</v>
      </c>
      <c r="Z154">
        <f>IF(Table1[[#This Row],[tar-out in '[20, 10000)]],1,0)</f>
        <v>0</v>
      </c>
    </row>
    <row r="155" spans="1:26" x14ac:dyDescent="0.25">
      <c r="A155">
        <v>21</v>
      </c>
      <c r="B155">
        <v>200</v>
      </c>
      <c r="C155">
        <v>6.28571428571429</v>
      </c>
      <c r="D155">
        <v>2</v>
      </c>
      <c r="E155">
        <v>64</v>
      </c>
      <c r="F155">
        <v>3</v>
      </c>
      <c r="G155">
        <v>3.8560452461242698</v>
      </c>
      <c r="H155">
        <f>Table1[[#This Row],[target]]-Table1[[#This Row],[output]]</f>
        <v>-0.8560452461242698</v>
      </c>
      <c r="I155">
        <f>Table1[[#This Row],[tar-out]]*Table1[[#This Row],[tar-out]]</f>
        <v>0.73281346341196163</v>
      </c>
      <c r="J155" t="b">
        <f>AND(ABS(Table1[[#This Row],[tar-out]])&gt;=$J$1,ABS(Table1[[#This Row],[tar-out]])&lt;$K$1)</f>
        <v>1</v>
      </c>
      <c r="K155" t="b">
        <f>AND(ABS(Table1[[#This Row],[tar-out]])&gt;=$K$1,ABS(Table1[[#This Row],[tar-out]])&lt;$L$1)</f>
        <v>0</v>
      </c>
      <c r="L155" t="b">
        <f>AND(ABS(Table1[[#This Row],[tar-out]])&gt;=$L$1,ABS(Table1[[#This Row],[tar-out]])&lt;$M$1)</f>
        <v>0</v>
      </c>
      <c r="M155" t="b">
        <f>AND(ABS(Table1[[#This Row],[tar-out]])&gt;=$M$1,ABS(Table1[[#This Row],[tar-out]])&lt;$N$1)</f>
        <v>0</v>
      </c>
      <c r="N155" t="b">
        <f>AND(ABS(Table1[[#This Row],[tar-out]])&gt;=$N$1,ABS(Table1[[#This Row],[tar-out]])&lt;$O$1)</f>
        <v>0</v>
      </c>
      <c r="O155" t="b">
        <f>AND(ABS(Table1[[#This Row],[tar-out]])&gt;=$O$1,ABS(Table1[[#This Row],[tar-out]])&lt;$P$1)</f>
        <v>0</v>
      </c>
      <c r="P155" s="1">
        <f>ROUND(Table1[[#This Row],[tar-out]],0)</f>
        <v>-1</v>
      </c>
      <c r="Q155" s="2">
        <v>153</v>
      </c>
      <c r="U155">
        <f>IF(Table1[[#This Row],[tar-out in '[0,1)]],1,0)</f>
        <v>1</v>
      </c>
      <c r="V155">
        <f>IF(Table1[[#This Row],[tar-out in '[1,2)]],1,0)</f>
        <v>0</v>
      </c>
      <c r="W155">
        <f>IF(Table1[[#This Row],[tar-out'[2,5)]],1,0)</f>
        <v>0</v>
      </c>
      <c r="X155">
        <f>IF(Table1[[#This Row],[tar-out in '[5, 10)]],1,0)</f>
        <v>0</v>
      </c>
      <c r="Y155">
        <f>IF(Table1[[#This Row],[tar-out in '[10,20)]],1,0)</f>
        <v>0</v>
      </c>
      <c r="Z155">
        <f>IF(Table1[[#This Row],[tar-out in '[20, 10000)]],1,0)</f>
        <v>0</v>
      </c>
    </row>
    <row r="156" spans="1:26" x14ac:dyDescent="0.25">
      <c r="A156">
        <v>21</v>
      </c>
      <c r="B156">
        <v>200</v>
      </c>
      <c r="C156">
        <v>6.28571428571429</v>
      </c>
      <c r="D156">
        <v>2</v>
      </c>
      <c r="E156">
        <v>34</v>
      </c>
      <c r="F156">
        <v>3</v>
      </c>
      <c r="G156">
        <v>3.83215403556824</v>
      </c>
      <c r="H156">
        <f>Table1[[#This Row],[target]]-Table1[[#This Row],[output]]</f>
        <v>-0.83215403556823997</v>
      </c>
      <c r="I156">
        <f>Table1[[#This Row],[tar-out]]*Table1[[#This Row],[tar-out]]</f>
        <v>0.6924803389125076</v>
      </c>
      <c r="J156" t="b">
        <f>AND(ABS(Table1[[#This Row],[tar-out]])&gt;=$J$1,ABS(Table1[[#This Row],[tar-out]])&lt;$K$1)</f>
        <v>1</v>
      </c>
      <c r="K156" t="b">
        <f>AND(ABS(Table1[[#This Row],[tar-out]])&gt;=$K$1,ABS(Table1[[#This Row],[tar-out]])&lt;$L$1)</f>
        <v>0</v>
      </c>
      <c r="L156" t="b">
        <f>AND(ABS(Table1[[#This Row],[tar-out]])&gt;=$L$1,ABS(Table1[[#This Row],[tar-out]])&lt;$M$1)</f>
        <v>0</v>
      </c>
      <c r="M156" t="b">
        <f>AND(ABS(Table1[[#This Row],[tar-out]])&gt;=$M$1,ABS(Table1[[#This Row],[tar-out]])&lt;$N$1)</f>
        <v>0</v>
      </c>
      <c r="N156" t="b">
        <f>AND(ABS(Table1[[#This Row],[tar-out]])&gt;=$N$1,ABS(Table1[[#This Row],[tar-out]])&lt;$O$1)</f>
        <v>0</v>
      </c>
      <c r="O156" t="b">
        <f>AND(ABS(Table1[[#This Row],[tar-out]])&gt;=$O$1,ABS(Table1[[#This Row],[tar-out]])&lt;$P$1)</f>
        <v>0</v>
      </c>
      <c r="P156" s="1">
        <f>ROUND(Table1[[#This Row],[tar-out]],0)</f>
        <v>-1</v>
      </c>
      <c r="Q156" s="3">
        <v>154</v>
      </c>
      <c r="U156">
        <f>IF(Table1[[#This Row],[tar-out in '[0,1)]],1,0)</f>
        <v>1</v>
      </c>
      <c r="V156">
        <f>IF(Table1[[#This Row],[tar-out in '[1,2)]],1,0)</f>
        <v>0</v>
      </c>
      <c r="W156">
        <f>IF(Table1[[#This Row],[tar-out'[2,5)]],1,0)</f>
        <v>0</v>
      </c>
      <c r="X156">
        <f>IF(Table1[[#This Row],[tar-out in '[5, 10)]],1,0)</f>
        <v>0</v>
      </c>
      <c r="Y156">
        <f>IF(Table1[[#This Row],[tar-out in '[10,20)]],1,0)</f>
        <v>0</v>
      </c>
      <c r="Z156">
        <f>IF(Table1[[#This Row],[tar-out in '[20, 10000)]],1,0)</f>
        <v>0</v>
      </c>
    </row>
    <row r="157" spans="1:26" x14ac:dyDescent="0.25">
      <c r="A157">
        <v>21</v>
      </c>
      <c r="B157">
        <v>200</v>
      </c>
      <c r="C157">
        <v>6.28571428571429</v>
      </c>
      <c r="D157">
        <v>2</v>
      </c>
      <c r="E157">
        <v>109</v>
      </c>
      <c r="F157">
        <v>3</v>
      </c>
      <c r="G157">
        <v>3.88043189048767</v>
      </c>
      <c r="H157">
        <f>Table1[[#This Row],[target]]-Table1[[#This Row],[output]]</f>
        <v>-0.88043189048767001</v>
      </c>
      <c r="I157">
        <f>Table1[[#This Row],[tar-out]]*Table1[[#This Row],[tar-out]]</f>
        <v>0.77516031378769257</v>
      </c>
      <c r="J157" t="b">
        <f>AND(ABS(Table1[[#This Row],[tar-out]])&gt;=$J$1,ABS(Table1[[#This Row],[tar-out]])&lt;$K$1)</f>
        <v>1</v>
      </c>
      <c r="K157" t="b">
        <f>AND(ABS(Table1[[#This Row],[tar-out]])&gt;=$K$1,ABS(Table1[[#This Row],[tar-out]])&lt;$L$1)</f>
        <v>0</v>
      </c>
      <c r="L157" t="b">
        <f>AND(ABS(Table1[[#This Row],[tar-out]])&gt;=$L$1,ABS(Table1[[#This Row],[tar-out]])&lt;$M$1)</f>
        <v>0</v>
      </c>
      <c r="M157" t="b">
        <f>AND(ABS(Table1[[#This Row],[tar-out]])&gt;=$M$1,ABS(Table1[[#This Row],[tar-out]])&lt;$N$1)</f>
        <v>0</v>
      </c>
      <c r="N157" t="b">
        <f>AND(ABS(Table1[[#This Row],[tar-out]])&gt;=$N$1,ABS(Table1[[#This Row],[tar-out]])&lt;$O$1)</f>
        <v>0</v>
      </c>
      <c r="O157" t="b">
        <f>AND(ABS(Table1[[#This Row],[tar-out]])&gt;=$O$1,ABS(Table1[[#This Row],[tar-out]])&lt;$P$1)</f>
        <v>0</v>
      </c>
      <c r="P157" s="1">
        <f>ROUND(Table1[[#This Row],[tar-out]],0)</f>
        <v>-1</v>
      </c>
      <c r="Q157" s="2">
        <v>155</v>
      </c>
      <c r="U157">
        <f>IF(Table1[[#This Row],[tar-out in '[0,1)]],1,0)</f>
        <v>1</v>
      </c>
      <c r="V157">
        <f>IF(Table1[[#This Row],[tar-out in '[1,2)]],1,0)</f>
        <v>0</v>
      </c>
      <c r="W157">
        <f>IF(Table1[[#This Row],[tar-out'[2,5)]],1,0)</f>
        <v>0</v>
      </c>
      <c r="X157">
        <f>IF(Table1[[#This Row],[tar-out in '[5, 10)]],1,0)</f>
        <v>0</v>
      </c>
      <c r="Y157">
        <f>IF(Table1[[#This Row],[tar-out in '[10,20)]],1,0)</f>
        <v>0</v>
      </c>
      <c r="Z157">
        <f>IF(Table1[[#This Row],[tar-out in '[20, 10000)]],1,0)</f>
        <v>0</v>
      </c>
    </row>
    <row r="158" spans="1:26" x14ac:dyDescent="0.25">
      <c r="A158">
        <v>21</v>
      </c>
      <c r="B158">
        <v>200</v>
      </c>
      <c r="C158">
        <v>6.28571428571429</v>
      </c>
      <c r="D158">
        <v>2</v>
      </c>
      <c r="E158">
        <v>32</v>
      </c>
      <c r="F158">
        <v>3</v>
      </c>
      <c r="G158">
        <v>3.8305613994598402</v>
      </c>
      <c r="H158">
        <f>Table1[[#This Row],[target]]-Table1[[#This Row],[output]]</f>
        <v>-0.8305613994598402</v>
      </c>
      <c r="I158">
        <f>Table1[[#This Row],[tar-out]]*Table1[[#This Row],[tar-out]]</f>
        <v>0.68983223827268825</v>
      </c>
      <c r="J158" t="b">
        <f>AND(ABS(Table1[[#This Row],[tar-out]])&gt;=$J$1,ABS(Table1[[#This Row],[tar-out]])&lt;$K$1)</f>
        <v>1</v>
      </c>
      <c r="K158" t="b">
        <f>AND(ABS(Table1[[#This Row],[tar-out]])&gt;=$K$1,ABS(Table1[[#This Row],[tar-out]])&lt;$L$1)</f>
        <v>0</v>
      </c>
      <c r="L158" t="b">
        <f>AND(ABS(Table1[[#This Row],[tar-out]])&gt;=$L$1,ABS(Table1[[#This Row],[tar-out]])&lt;$M$1)</f>
        <v>0</v>
      </c>
      <c r="M158" t="b">
        <f>AND(ABS(Table1[[#This Row],[tar-out]])&gt;=$M$1,ABS(Table1[[#This Row],[tar-out]])&lt;$N$1)</f>
        <v>0</v>
      </c>
      <c r="N158" t="b">
        <f>AND(ABS(Table1[[#This Row],[tar-out]])&gt;=$N$1,ABS(Table1[[#This Row],[tar-out]])&lt;$O$1)</f>
        <v>0</v>
      </c>
      <c r="O158" t="b">
        <f>AND(ABS(Table1[[#This Row],[tar-out]])&gt;=$O$1,ABS(Table1[[#This Row],[tar-out]])&lt;$P$1)</f>
        <v>0</v>
      </c>
      <c r="P158" s="1">
        <f>ROUND(Table1[[#This Row],[tar-out]],0)</f>
        <v>-1</v>
      </c>
      <c r="Q158" s="3">
        <v>156</v>
      </c>
      <c r="U158">
        <f>IF(Table1[[#This Row],[tar-out in '[0,1)]],1,0)</f>
        <v>1</v>
      </c>
      <c r="V158">
        <f>IF(Table1[[#This Row],[tar-out in '[1,2)]],1,0)</f>
        <v>0</v>
      </c>
      <c r="W158">
        <f>IF(Table1[[#This Row],[tar-out'[2,5)]],1,0)</f>
        <v>0</v>
      </c>
      <c r="X158">
        <f>IF(Table1[[#This Row],[tar-out in '[5, 10)]],1,0)</f>
        <v>0</v>
      </c>
      <c r="Y158">
        <f>IF(Table1[[#This Row],[tar-out in '[10,20)]],1,0)</f>
        <v>0</v>
      </c>
      <c r="Z158">
        <f>IF(Table1[[#This Row],[tar-out in '[20, 10000)]],1,0)</f>
        <v>0</v>
      </c>
    </row>
    <row r="159" spans="1:26" x14ac:dyDescent="0.25">
      <c r="A159">
        <v>21</v>
      </c>
      <c r="B159">
        <v>200</v>
      </c>
      <c r="C159">
        <v>6.28571428571429</v>
      </c>
      <c r="D159">
        <v>2</v>
      </c>
      <c r="E159">
        <v>19</v>
      </c>
      <c r="F159">
        <v>3</v>
      </c>
      <c r="G159">
        <v>3.8202085494995099</v>
      </c>
      <c r="H159">
        <f>Table1[[#This Row],[target]]-Table1[[#This Row],[output]]</f>
        <v>-0.82020854949950994</v>
      </c>
      <c r="I159">
        <f>Table1[[#This Row],[tar-out]]*Table1[[#This Row],[tar-out]]</f>
        <v>0.67274206467209008</v>
      </c>
      <c r="J159" t="b">
        <f>AND(ABS(Table1[[#This Row],[tar-out]])&gt;=$J$1,ABS(Table1[[#This Row],[tar-out]])&lt;$K$1)</f>
        <v>1</v>
      </c>
      <c r="K159" t="b">
        <f>AND(ABS(Table1[[#This Row],[tar-out]])&gt;=$K$1,ABS(Table1[[#This Row],[tar-out]])&lt;$L$1)</f>
        <v>0</v>
      </c>
      <c r="L159" t="b">
        <f>AND(ABS(Table1[[#This Row],[tar-out]])&gt;=$L$1,ABS(Table1[[#This Row],[tar-out]])&lt;$M$1)</f>
        <v>0</v>
      </c>
      <c r="M159" t="b">
        <f>AND(ABS(Table1[[#This Row],[tar-out]])&gt;=$M$1,ABS(Table1[[#This Row],[tar-out]])&lt;$N$1)</f>
        <v>0</v>
      </c>
      <c r="N159" t="b">
        <f>AND(ABS(Table1[[#This Row],[tar-out]])&gt;=$N$1,ABS(Table1[[#This Row],[tar-out]])&lt;$O$1)</f>
        <v>0</v>
      </c>
      <c r="O159" t="b">
        <f>AND(ABS(Table1[[#This Row],[tar-out]])&gt;=$O$1,ABS(Table1[[#This Row],[tar-out]])&lt;$P$1)</f>
        <v>0</v>
      </c>
      <c r="P159" s="1">
        <f>ROUND(Table1[[#This Row],[tar-out]],0)</f>
        <v>-1</v>
      </c>
      <c r="Q159" s="2">
        <v>157</v>
      </c>
      <c r="U159">
        <f>IF(Table1[[#This Row],[tar-out in '[0,1)]],1,0)</f>
        <v>1</v>
      </c>
      <c r="V159">
        <f>IF(Table1[[#This Row],[tar-out in '[1,2)]],1,0)</f>
        <v>0</v>
      </c>
      <c r="W159">
        <f>IF(Table1[[#This Row],[tar-out'[2,5)]],1,0)</f>
        <v>0</v>
      </c>
      <c r="X159">
        <f>IF(Table1[[#This Row],[tar-out in '[5, 10)]],1,0)</f>
        <v>0</v>
      </c>
      <c r="Y159">
        <f>IF(Table1[[#This Row],[tar-out in '[10,20)]],1,0)</f>
        <v>0</v>
      </c>
      <c r="Z159">
        <f>IF(Table1[[#This Row],[tar-out in '[20, 10000)]],1,0)</f>
        <v>0</v>
      </c>
    </row>
    <row r="160" spans="1:26" x14ac:dyDescent="0.25">
      <c r="A160">
        <v>21</v>
      </c>
      <c r="B160">
        <v>200</v>
      </c>
      <c r="C160">
        <v>6.28571428571429</v>
      </c>
      <c r="D160">
        <v>2</v>
      </c>
      <c r="E160">
        <v>35</v>
      </c>
      <c r="F160">
        <v>3</v>
      </c>
      <c r="G160">
        <v>3.8329505920410201</v>
      </c>
      <c r="H160">
        <f>Table1[[#This Row],[target]]-Table1[[#This Row],[output]]</f>
        <v>-0.83295059204102007</v>
      </c>
      <c r="I160">
        <f>Table1[[#This Row],[tar-out]]*Table1[[#This Row],[tar-out]]</f>
        <v>0.69380668878148588</v>
      </c>
      <c r="J160" t="b">
        <f>AND(ABS(Table1[[#This Row],[tar-out]])&gt;=$J$1,ABS(Table1[[#This Row],[tar-out]])&lt;$K$1)</f>
        <v>1</v>
      </c>
      <c r="K160" t="b">
        <f>AND(ABS(Table1[[#This Row],[tar-out]])&gt;=$K$1,ABS(Table1[[#This Row],[tar-out]])&lt;$L$1)</f>
        <v>0</v>
      </c>
      <c r="L160" t="b">
        <f>AND(ABS(Table1[[#This Row],[tar-out]])&gt;=$L$1,ABS(Table1[[#This Row],[tar-out]])&lt;$M$1)</f>
        <v>0</v>
      </c>
      <c r="M160" t="b">
        <f>AND(ABS(Table1[[#This Row],[tar-out]])&gt;=$M$1,ABS(Table1[[#This Row],[tar-out]])&lt;$N$1)</f>
        <v>0</v>
      </c>
      <c r="N160" t="b">
        <f>AND(ABS(Table1[[#This Row],[tar-out]])&gt;=$N$1,ABS(Table1[[#This Row],[tar-out]])&lt;$O$1)</f>
        <v>0</v>
      </c>
      <c r="O160" t="b">
        <f>AND(ABS(Table1[[#This Row],[tar-out]])&gt;=$O$1,ABS(Table1[[#This Row],[tar-out]])&lt;$P$1)</f>
        <v>0</v>
      </c>
      <c r="P160" s="1">
        <f>ROUND(Table1[[#This Row],[tar-out]],0)</f>
        <v>-1</v>
      </c>
      <c r="Q160" s="3">
        <v>158</v>
      </c>
      <c r="U160">
        <f>IF(Table1[[#This Row],[tar-out in '[0,1)]],1,0)</f>
        <v>1</v>
      </c>
      <c r="V160">
        <f>IF(Table1[[#This Row],[tar-out in '[1,2)]],1,0)</f>
        <v>0</v>
      </c>
      <c r="W160">
        <f>IF(Table1[[#This Row],[tar-out'[2,5)]],1,0)</f>
        <v>0</v>
      </c>
      <c r="X160">
        <f>IF(Table1[[#This Row],[tar-out in '[5, 10)]],1,0)</f>
        <v>0</v>
      </c>
      <c r="Y160">
        <f>IF(Table1[[#This Row],[tar-out in '[10,20)]],1,0)</f>
        <v>0</v>
      </c>
      <c r="Z160">
        <f>IF(Table1[[#This Row],[tar-out in '[20, 10000)]],1,0)</f>
        <v>0</v>
      </c>
    </row>
    <row r="161" spans="1:26" x14ac:dyDescent="0.25">
      <c r="A161">
        <v>21</v>
      </c>
      <c r="B161">
        <v>200</v>
      </c>
      <c r="C161">
        <v>6.28571428571429</v>
      </c>
      <c r="D161">
        <v>2</v>
      </c>
      <c r="E161">
        <v>20</v>
      </c>
      <c r="F161">
        <v>3</v>
      </c>
      <c r="G161">
        <v>3.82100486755371</v>
      </c>
      <c r="H161">
        <f>Table1[[#This Row],[target]]-Table1[[#This Row],[output]]</f>
        <v>-0.82100486755371005</v>
      </c>
      <c r="I161">
        <f>Table1[[#This Row],[tar-out]]*Table1[[#This Row],[tar-out]]</f>
        <v>0.674048992546885</v>
      </c>
      <c r="J161" t="b">
        <f>AND(ABS(Table1[[#This Row],[tar-out]])&gt;=$J$1,ABS(Table1[[#This Row],[tar-out]])&lt;$K$1)</f>
        <v>1</v>
      </c>
      <c r="K161" t="b">
        <f>AND(ABS(Table1[[#This Row],[tar-out]])&gt;=$K$1,ABS(Table1[[#This Row],[tar-out]])&lt;$L$1)</f>
        <v>0</v>
      </c>
      <c r="L161" t="b">
        <f>AND(ABS(Table1[[#This Row],[tar-out]])&gt;=$L$1,ABS(Table1[[#This Row],[tar-out]])&lt;$M$1)</f>
        <v>0</v>
      </c>
      <c r="M161" t="b">
        <f>AND(ABS(Table1[[#This Row],[tar-out]])&gt;=$M$1,ABS(Table1[[#This Row],[tar-out]])&lt;$N$1)</f>
        <v>0</v>
      </c>
      <c r="N161" t="b">
        <f>AND(ABS(Table1[[#This Row],[tar-out]])&gt;=$N$1,ABS(Table1[[#This Row],[tar-out]])&lt;$O$1)</f>
        <v>0</v>
      </c>
      <c r="O161" t="b">
        <f>AND(ABS(Table1[[#This Row],[tar-out]])&gt;=$O$1,ABS(Table1[[#This Row],[tar-out]])&lt;$P$1)</f>
        <v>0</v>
      </c>
      <c r="P161" s="1">
        <f>ROUND(Table1[[#This Row],[tar-out]],0)</f>
        <v>-1</v>
      </c>
      <c r="Q161" s="2">
        <v>159</v>
      </c>
      <c r="U161">
        <f>IF(Table1[[#This Row],[tar-out in '[0,1)]],1,0)</f>
        <v>1</v>
      </c>
      <c r="V161">
        <f>IF(Table1[[#This Row],[tar-out in '[1,2)]],1,0)</f>
        <v>0</v>
      </c>
      <c r="W161">
        <f>IF(Table1[[#This Row],[tar-out'[2,5)]],1,0)</f>
        <v>0</v>
      </c>
      <c r="X161">
        <f>IF(Table1[[#This Row],[tar-out in '[5, 10)]],1,0)</f>
        <v>0</v>
      </c>
      <c r="Y161">
        <f>IF(Table1[[#This Row],[tar-out in '[10,20)]],1,0)</f>
        <v>0</v>
      </c>
      <c r="Z161">
        <f>IF(Table1[[#This Row],[tar-out in '[20, 10000)]],1,0)</f>
        <v>0</v>
      </c>
    </row>
    <row r="162" spans="1:26" x14ac:dyDescent="0.25">
      <c r="A162">
        <v>21</v>
      </c>
      <c r="B162">
        <v>200</v>
      </c>
      <c r="C162">
        <v>6.28571428571429</v>
      </c>
      <c r="D162">
        <v>2</v>
      </c>
      <c r="E162">
        <v>0</v>
      </c>
      <c r="F162">
        <v>0</v>
      </c>
      <c r="G162">
        <v>3.2161717414856001</v>
      </c>
      <c r="H162">
        <f>Table1[[#This Row],[target]]-Table1[[#This Row],[output]]</f>
        <v>-3.2161717414856001</v>
      </c>
      <c r="I162">
        <f>Table1[[#This Row],[tar-out]]*Table1[[#This Row],[tar-out]]</f>
        <v>10.343760670730518</v>
      </c>
      <c r="J162" t="b">
        <f>AND(ABS(Table1[[#This Row],[tar-out]])&gt;=$J$1,ABS(Table1[[#This Row],[tar-out]])&lt;$K$1)</f>
        <v>0</v>
      </c>
      <c r="K162" t="b">
        <f>AND(ABS(Table1[[#This Row],[tar-out]])&gt;=$K$1,ABS(Table1[[#This Row],[tar-out]])&lt;$L$1)</f>
        <v>0</v>
      </c>
      <c r="L162" t="b">
        <f>AND(ABS(Table1[[#This Row],[tar-out]])&gt;=$L$1,ABS(Table1[[#This Row],[tar-out]])&lt;$M$1)</f>
        <v>1</v>
      </c>
      <c r="M162" t="b">
        <f>AND(ABS(Table1[[#This Row],[tar-out]])&gt;=$M$1,ABS(Table1[[#This Row],[tar-out]])&lt;$N$1)</f>
        <v>0</v>
      </c>
      <c r="N162" t="b">
        <f>AND(ABS(Table1[[#This Row],[tar-out]])&gt;=$N$1,ABS(Table1[[#This Row],[tar-out]])&lt;$O$1)</f>
        <v>0</v>
      </c>
      <c r="O162" t="b">
        <f>AND(ABS(Table1[[#This Row],[tar-out]])&gt;=$O$1,ABS(Table1[[#This Row],[tar-out]])&lt;$P$1)</f>
        <v>0</v>
      </c>
      <c r="P162" s="1">
        <f>ROUND(Table1[[#This Row],[tar-out]],0)</f>
        <v>-3</v>
      </c>
      <c r="Q162" s="3">
        <v>160</v>
      </c>
      <c r="U162">
        <f>IF(Table1[[#This Row],[tar-out in '[0,1)]],1,0)</f>
        <v>0</v>
      </c>
      <c r="V162">
        <f>IF(Table1[[#This Row],[tar-out in '[1,2)]],1,0)</f>
        <v>0</v>
      </c>
      <c r="W162">
        <f>IF(Table1[[#This Row],[tar-out'[2,5)]],1,0)</f>
        <v>1</v>
      </c>
      <c r="X162">
        <f>IF(Table1[[#This Row],[tar-out in '[5, 10)]],1,0)</f>
        <v>0</v>
      </c>
      <c r="Y162">
        <f>IF(Table1[[#This Row],[tar-out in '[10,20)]],1,0)</f>
        <v>0</v>
      </c>
      <c r="Z162">
        <f>IF(Table1[[#This Row],[tar-out in '[20, 10000)]],1,0)</f>
        <v>0</v>
      </c>
    </row>
    <row r="163" spans="1:26" x14ac:dyDescent="0.25">
      <c r="A163">
        <v>21</v>
      </c>
      <c r="B163">
        <v>200</v>
      </c>
      <c r="C163">
        <v>6.28571428571429</v>
      </c>
      <c r="D163">
        <v>2</v>
      </c>
      <c r="E163">
        <v>1</v>
      </c>
      <c r="F163">
        <v>1</v>
      </c>
      <c r="G163">
        <v>3.4498305320739702</v>
      </c>
      <c r="H163">
        <f>Table1[[#This Row],[target]]-Table1[[#This Row],[output]]</f>
        <v>-2.4498305320739702</v>
      </c>
      <c r="I163">
        <f>Table1[[#This Row],[tar-out]]*Table1[[#This Row],[tar-out]]</f>
        <v>6.0016696358818322</v>
      </c>
      <c r="J163" t="b">
        <f>AND(ABS(Table1[[#This Row],[tar-out]])&gt;=$J$1,ABS(Table1[[#This Row],[tar-out]])&lt;$K$1)</f>
        <v>0</v>
      </c>
      <c r="K163" t="b">
        <f>AND(ABS(Table1[[#This Row],[tar-out]])&gt;=$K$1,ABS(Table1[[#This Row],[tar-out]])&lt;$L$1)</f>
        <v>0</v>
      </c>
      <c r="L163" t="b">
        <f>AND(ABS(Table1[[#This Row],[tar-out]])&gt;=$L$1,ABS(Table1[[#This Row],[tar-out]])&lt;$M$1)</f>
        <v>1</v>
      </c>
      <c r="M163" t="b">
        <f>AND(ABS(Table1[[#This Row],[tar-out]])&gt;=$M$1,ABS(Table1[[#This Row],[tar-out]])&lt;$N$1)</f>
        <v>0</v>
      </c>
      <c r="N163" t="b">
        <f>AND(ABS(Table1[[#This Row],[tar-out]])&gt;=$N$1,ABS(Table1[[#This Row],[tar-out]])&lt;$O$1)</f>
        <v>0</v>
      </c>
      <c r="O163" t="b">
        <f>AND(ABS(Table1[[#This Row],[tar-out]])&gt;=$O$1,ABS(Table1[[#This Row],[tar-out]])&lt;$P$1)</f>
        <v>0</v>
      </c>
      <c r="P163" s="1">
        <f>ROUND(Table1[[#This Row],[tar-out]],0)</f>
        <v>-2</v>
      </c>
      <c r="Q163" s="2">
        <v>161</v>
      </c>
      <c r="U163">
        <f>IF(Table1[[#This Row],[tar-out in '[0,1)]],1,0)</f>
        <v>0</v>
      </c>
      <c r="V163">
        <f>IF(Table1[[#This Row],[tar-out in '[1,2)]],1,0)</f>
        <v>0</v>
      </c>
      <c r="W163">
        <f>IF(Table1[[#This Row],[tar-out'[2,5)]],1,0)</f>
        <v>1</v>
      </c>
      <c r="X163">
        <f>IF(Table1[[#This Row],[tar-out in '[5, 10)]],1,0)</f>
        <v>0</v>
      </c>
      <c r="Y163">
        <f>IF(Table1[[#This Row],[tar-out in '[10,20)]],1,0)</f>
        <v>0</v>
      </c>
      <c r="Z163">
        <f>IF(Table1[[#This Row],[tar-out in '[20, 10000)]],1,0)</f>
        <v>0</v>
      </c>
    </row>
    <row r="164" spans="1:26" x14ac:dyDescent="0.25">
      <c r="A164">
        <v>21</v>
      </c>
      <c r="B164">
        <v>200</v>
      </c>
      <c r="C164">
        <v>6.28571428571429</v>
      </c>
      <c r="D164">
        <v>2</v>
      </c>
      <c r="E164">
        <v>2</v>
      </c>
      <c r="F164">
        <v>2</v>
      </c>
      <c r="G164">
        <v>3.6714990139007599</v>
      </c>
      <c r="H164">
        <f>Table1[[#This Row],[target]]-Table1[[#This Row],[output]]</f>
        <v>-1.6714990139007599</v>
      </c>
      <c r="I164">
        <f>Table1[[#This Row],[tar-out]]*Table1[[#This Row],[tar-out]]</f>
        <v>2.7939089534712127</v>
      </c>
      <c r="J164" t="b">
        <f>AND(ABS(Table1[[#This Row],[tar-out]])&gt;=$J$1,ABS(Table1[[#This Row],[tar-out]])&lt;$K$1)</f>
        <v>0</v>
      </c>
      <c r="K164" t="b">
        <f>AND(ABS(Table1[[#This Row],[tar-out]])&gt;=$K$1,ABS(Table1[[#This Row],[tar-out]])&lt;$L$1)</f>
        <v>1</v>
      </c>
      <c r="L164" t="b">
        <f>AND(ABS(Table1[[#This Row],[tar-out]])&gt;=$L$1,ABS(Table1[[#This Row],[tar-out]])&lt;$M$1)</f>
        <v>0</v>
      </c>
      <c r="M164" t="b">
        <f>AND(ABS(Table1[[#This Row],[tar-out]])&gt;=$M$1,ABS(Table1[[#This Row],[tar-out]])&lt;$N$1)</f>
        <v>0</v>
      </c>
      <c r="N164" t="b">
        <f>AND(ABS(Table1[[#This Row],[tar-out]])&gt;=$N$1,ABS(Table1[[#This Row],[tar-out]])&lt;$O$1)</f>
        <v>0</v>
      </c>
      <c r="O164" t="b">
        <f>AND(ABS(Table1[[#This Row],[tar-out]])&gt;=$O$1,ABS(Table1[[#This Row],[tar-out]])&lt;$P$1)</f>
        <v>0</v>
      </c>
      <c r="P164" s="1">
        <f>ROUND(Table1[[#This Row],[tar-out]],0)</f>
        <v>-2</v>
      </c>
      <c r="Q164" s="3">
        <v>162</v>
      </c>
      <c r="U164">
        <f>IF(Table1[[#This Row],[tar-out in '[0,1)]],1,0)</f>
        <v>0</v>
      </c>
      <c r="V164">
        <f>IF(Table1[[#This Row],[tar-out in '[1,2)]],1,0)</f>
        <v>1</v>
      </c>
      <c r="W164">
        <f>IF(Table1[[#This Row],[tar-out'[2,5)]],1,0)</f>
        <v>0</v>
      </c>
      <c r="X164">
        <f>IF(Table1[[#This Row],[tar-out in '[5, 10)]],1,0)</f>
        <v>0</v>
      </c>
      <c r="Y164">
        <f>IF(Table1[[#This Row],[tar-out in '[10,20)]],1,0)</f>
        <v>0</v>
      </c>
      <c r="Z164">
        <f>IF(Table1[[#This Row],[tar-out in '[20, 10000)]],1,0)</f>
        <v>0</v>
      </c>
    </row>
    <row r="165" spans="1:26" x14ac:dyDescent="0.25">
      <c r="A165">
        <v>21</v>
      </c>
      <c r="B165">
        <v>200</v>
      </c>
      <c r="C165">
        <v>6.28571428571429</v>
      </c>
      <c r="D165">
        <v>2</v>
      </c>
      <c r="E165">
        <v>102</v>
      </c>
      <c r="F165">
        <v>2.4094488188976402</v>
      </c>
      <c r="G165">
        <v>3.8783257007598899</v>
      </c>
      <c r="H165">
        <f>Table1[[#This Row],[target]]-Table1[[#This Row],[output]]</f>
        <v>-1.4688768818622497</v>
      </c>
      <c r="I165">
        <f>Table1[[#This Row],[tar-out]]*Table1[[#This Row],[tar-out]]</f>
        <v>2.1575992940693656</v>
      </c>
      <c r="J165" t="b">
        <f>AND(ABS(Table1[[#This Row],[tar-out]])&gt;=$J$1,ABS(Table1[[#This Row],[tar-out]])&lt;$K$1)</f>
        <v>0</v>
      </c>
      <c r="K165" t="b">
        <f>AND(ABS(Table1[[#This Row],[tar-out]])&gt;=$K$1,ABS(Table1[[#This Row],[tar-out]])&lt;$L$1)</f>
        <v>1</v>
      </c>
      <c r="L165" t="b">
        <f>AND(ABS(Table1[[#This Row],[tar-out]])&gt;=$L$1,ABS(Table1[[#This Row],[tar-out]])&lt;$M$1)</f>
        <v>0</v>
      </c>
      <c r="M165" t="b">
        <f>AND(ABS(Table1[[#This Row],[tar-out]])&gt;=$M$1,ABS(Table1[[#This Row],[tar-out]])&lt;$N$1)</f>
        <v>0</v>
      </c>
      <c r="N165" t="b">
        <f>AND(ABS(Table1[[#This Row],[tar-out]])&gt;=$N$1,ABS(Table1[[#This Row],[tar-out]])&lt;$O$1)</f>
        <v>0</v>
      </c>
      <c r="O165" t="b">
        <f>AND(ABS(Table1[[#This Row],[tar-out]])&gt;=$O$1,ABS(Table1[[#This Row],[tar-out]])&lt;$P$1)</f>
        <v>0</v>
      </c>
      <c r="P165" s="1">
        <f>ROUND(Table1[[#This Row],[tar-out]],0)</f>
        <v>-1</v>
      </c>
      <c r="Q165" s="2">
        <v>163</v>
      </c>
      <c r="U165">
        <f>IF(Table1[[#This Row],[tar-out in '[0,1)]],1,0)</f>
        <v>0</v>
      </c>
      <c r="V165">
        <f>IF(Table1[[#This Row],[tar-out in '[1,2)]],1,0)</f>
        <v>1</v>
      </c>
      <c r="W165">
        <f>IF(Table1[[#This Row],[tar-out'[2,5)]],1,0)</f>
        <v>0</v>
      </c>
      <c r="X165">
        <f>IF(Table1[[#This Row],[tar-out in '[5, 10)]],1,0)</f>
        <v>0</v>
      </c>
      <c r="Y165">
        <f>IF(Table1[[#This Row],[tar-out in '[10,20)]],1,0)</f>
        <v>0</v>
      </c>
      <c r="Z165">
        <f>IF(Table1[[#This Row],[tar-out in '[20, 10000)]],1,0)</f>
        <v>0</v>
      </c>
    </row>
    <row r="166" spans="1:26" x14ac:dyDescent="0.25">
      <c r="A166">
        <v>21</v>
      </c>
      <c r="B166">
        <v>200</v>
      </c>
      <c r="C166">
        <v>6.28571428571429</v>
      </c>
      <c r="D166">
        <v>2</v>
      </c>
      <c r="E166">
        <v>83</v>
      </c>
      <c r="F166">
        <v>2.3411053540587199</v>
      </c>
      <c r="G166">
        <v>3.87117600440979</v>
      </c>
      <c r="H166">
        <f>Table1[[#This Row],[target]]-Table1[[#This Row],[output]]</f>
        <v>-1.5300706503510701</v>
      </c>
      <c r="I166">
        <f>Table1[[#This Row],[tar-out]]*Table1[[#This Row],[tar-out]]</f>
        <v>2.3411161950657466</v>
      </c>
      <c r="J166" t="b">
        <f>AND(ABS(Table1[[#This Row],[tar-out]])&gt;=$J$1,ABS(Table1[[#This Row],[tar-out]])&lt;$K$1)</f>
        <v>0</v>
      </c>
      <c r="K166" t="b">
        <f>AND(ABS(Table1[[#This Row],[tar-out]])&gt;=$K$1,ABS(Table1[[#This Row],[tar-out]])&lt;$L$1)</f>
        <v>1</v>
      </c>
      <c r="L166" t="b">
        <f>AND(ABS(Table1[[#This Row],[tar-out]])&gt;=$L$1,ABS(Table1[[#This Row],[tar-out]])&lt;$M$1)</f>
        <v>0</v>
      </c>
      <c r="M166" t="b">
        <f>AND(ABS(Table1[[#This Row],[tar-out]])&gt;=$M$1,ABS(Table1[[#This Row],[tar-out]])&lt;$N$1)</f>
        <v>0</v>
      </c>
      <c r="N166" t="b">
        <f>AND(ABS(Table1[[#This Row],[tar-out]])&gt;=$N$1,ABS(Table1[[#This Row],[tar-out]])&lt;$O$1)</f>
        <v>0</v>
      </c>
      <c r="O166" t="b">
        <f>AND(ABS(Table1[[#This Row],[tar-out]])&gt;=$O$1,ABS(Table1[[#This Row],[tar-out]])&lt;$P$1)</f>
        <v>0</v>
      </c>
      <c r="P166" s="1">
        <f>ROUND(Table1[[#This Row],[tar-out]],0)</f>
        <v>-2</v>
      </c>
      <c r="Q166" s="3">
        <v>164</v>
      </c>
      <c r="U166">
        <f>IF(Table1[[#This Row],[tar-out in '[0,1)]],1,0)</f>
        <v>0</v>
      </c>
      <c r="V166">
        <f>IF(Table1[[#This Row],[tar-out in '[1,2)]],1,0)</f>
        <v>1</v>
      </c>
      <c r="W166">
        <f>IF(Table1[[#This Row],[tar-out'[2,5)]],1,0)</f>
        <v>0</v>
      </c>
      <c r="X166">
        <f>IF(Table1[[#This Row],[tar-out in '[5, 10)]],1,0)</f>
        <v>0</v>
      </c>
      <c r="Y166">
        <f>IF(Table1[[#This Row],[tar-out in '[10,20)]],1,0)</f>
        <v>0</v>
      </c>
      <c r="Z166">
        <f>IF(Table1[[#This Row],[tar-out in '[20, 10000)]],1,0)</f>
        <v>0</v>
      </c>
    </row>
    <row r="167" spans="1:26" x14ac:dyDescent="0.25">
      <c r="A167">
        <v>21</v>
      </c>
      <c r="B167">
        <v>200</v>
      </c>
      <c r="C167">
        <v>6.28571428571429</v>
      </c>
      <c r="D167">
        <v>2</v>
      </c>
      <c r="E167">
        <v>123</v>
      </c>
      <c r="F167">
        <v>2</v>
      </c>
      <c r="G167">
        <v>3.88464426994324</v>
      </c>
      <c r="H167">
        <f>Table1[[#This Row],[target]]-Table1[[#This Row],[output]]</f>
        <v>-1.88464426994324</v>
      </c>
      <c r="I167">
        <f>Table1[[#This Row],[tar-out]]*Table1[[#This Row],[tar-out]]</f>
        <v>3.5518840242298881</v>
      </c>
      <c r="J167" t="b">
        <f>AND(ABS(Table1[[#This Row],[tar-out]])&gt;=$J$1,ABS(Table1[[#This Row],[tar-out]])&lt;$K$1)</f>
        <v>0</v>
      </c>
      <c r="K167" t="b">
        <f>AND(ABS(Table1[[#This Row],[tar-out]])&gt;=$K$1,ABS(Table1[[#This Row],[tar-out]])&lt;$L$1)</f>
        <v>1</v>
      </c>
      <c r="L167" t="b">
        <f>AND(ABS(Table1[[#This Row],[tar-out]])&gt;=$L$1,ABS(Table1[[#This Row],[tar-out]])&lt;$M$1)</f>
        <v>0</v>
      </c>
      <c r="M167" t="b">
        <f>AND(ABS(Table1[[#This Row],[tar-out]])&gt;=$M$1,ABS(Table1[[#This Row],[tar-out]])&lt;$N$1)</f>
        <v>0</v>
      </c>
      <c r="N167" t="b">
        <f>AND(ABS(Table1[[#This Row],[tar-out]])&gt;=$N$1,ABS(Table1[[#This Row],[tar-out]])&lt;$O$1)</f>
        <v>0</v>
      </c>
      <c r="O167" t="b">
        <f>AND(ABS(Table1[[#This Row],[tar-out]])&gt;=$O$1,ABS(Table1[[#This Row],[tar-out]])&lt;$P$1)</f>
        <v>0</v>
      </c>
      <c r="P167" s="1">
        <f>ROUND(Table1[[#This Row],[tar-out]],0)</f>
        <v>-2</v>
      </c>
      <c r="Q167" s="2">
        <v>165</v>
      </c>
      <c r="U167">
        <f>IF(Table1[[#This Row],[tar-out in '[0,1)]],1,0)</f>
        <v>0</v>
      </c>
      <c r="V167">
        <f>IF(Table1[[#This Row],[tar-out in '[1,2)]],1,0)</f>
        <v>1</v>
      </c>
      <c r="W167">
        <f>IF(Table1[[#This Row],[tar-out'[2,5)]],1,0)</f>
        <v>0</v>
      </c>
      <c r="X167">
        <f>IF(Table1[[#This Row],[tar-out in '[5, 10)]],1,0)</f>
        <v>0</v>
      </c>
      <c r="Y167">
        <f>IF(Table1[[#This Row],[tar-out in '[10,20)]],1,0)</f>
        <v>0</v>
      </c>
      <c r="Z167">
        <f>IF(Table1[[#This Row],[tar-out in '[20, 10000)]],1,0)</f>
        <v>0</v>
      </c>
    </row>
    <row r="168" spans="1:26" x14ac:dyDescent="0.25">
      <c r="A168">
        <v>21</v>
      </c>
      <c r="B168">
        <v>200</v>
      </c>
      <c r="C168">
        <v>6.28571428571429</v>
      </c>
      <c r="D168">
        <v>2</v>
      </c>
      <c r="E168">
        <v>66</v>
      </c>
      <c r="F168">
        <v>2.2323815309841999</v>
      </c>
      <c r="G168">
        <v>3.85763788223267</v>
      </c>
      <c r="H168">
        <f>Table1[[#This Row],[target]]-Table1[[#This Row],[output]]</f>
        <v>-1.6252563512484701</v>
      </c>
      <c r="I168">
        <f>Table1[[#This Row],[tar-out]]*Table1[[#This Row],[tar-out]]</f>
        <v>2.6414582072734905</v>
      </c>
      <c r="J168" t="b">
        <f>AND(ABS(Table1[[#This Row],[tar-out]])&gt;=$J$1,ABS(Table1[[#This Row],[tar-out]])&lt;$K$1)</f>
        <v>0</v>
      </c>
      <c r="K168" t="b">
        <f>AND(ABS(Table1[[#This Row],[tar-out]])&gt;=$K$1,ABS(Table1[[#This Row],[tar-out]])&lt;$L$1)</f>
        <v>1</v>
      </c>
      <c r="L168" t="b">
        <f>AND(ABS(Table1[[#This Row],[tar-out]])&gt;=$L$1,ABS(Table1[[#This Row],[tar-out]])&lt;$M$1)</f>
        <v>0</v>
      </c>
      <c r="M168" t="b">
        <f>AND(ABS(Table1[[#This Row],[tar-out]])&gt;=$M$1,ABS(Table1[[#This Row],[tar-out]])&lt;$N$1)</f>
        <v>0</v>
      </c>
      <c r="N168" t="b">
        <f>AND(ABS(Table1[[#This Row],[tar-out]])&gt;=$N$1,ABS(Table1[[#This Row],[tar-out]])&lt;$O$1)</f>
        <v>0</v>
      </c>
      <c r="O168" t="b">
        <f>AND(ABS(Table1[[#This Row],[tar-out]])&gt;=$O$1,ABS(Table1[[#This Row],[tar-out]])&lt;$P$1)</f>
        <v>0</v>
      </c>
      <c r="P168" s="1">
        <f>ROUND(Table1[[#This Row],[tar-out]],0)</f>
        <v>-2</v>
      </c>
      <c r="Q168" s="3">
        <v>166</v>
      </c>
      <c r="U168">
        <f>IF(Table1[[#This Row],[tar-out in '[0,1)]],1,0)</f>
        <v>0</v>
      </c>
      <c r="V168">
        <f>IF(Table1[[#This Row],[tar-out in '[1,2)]],1,0)</f>
        <v>1</v>
      </c>
      <c r="W168">
        <f>IF(Table1[[#This Row],[tar-out'[2,5)]],1,0)</f>
        <v>0</v>
      </c>
      <c r="X168">
        <f>IF(Table1[[#This Row],[tar-out in '[5, 10)]],1,0)</f>
        <v>0</v>
      </c>
      <c r="Y168">
        <f>IF(Table1[[#This Row],[tar-out in '[10,20)]],1,0)</f>
        <v>0</v>
      </c>
      <c r="Z168">
        <f>IF(Table1[[#This Row],[tar-out in '[20, 10000)]],1,0)</f>
        <v>0</v>
      </c>
    </row>
    <row r="169" spans="1:26" x14ac:dyDescent="0.25">
      <c r="A169">
        <v>21</v>
      </c>
      <c r="B169">
        <v>200</v>
      </c>
      <c r="C169">
        <v>6.28571428571429</v>
      </c>
      <c r="D169">
        <v>2</v>
      </c>
      <c r="E169">
        <v>51</v>
      </c>
      <c r="F169">
        <v>2.12685774946921</v>
      </c>
      <c r="G169">
        <v>3.84569239616394</v>
      </c>
      <c r="H169">
        <f>Table1[[#This Row],[target]]-Table1[[#This Row],[output]]</f>
        <v>-1.71883464669473</v>
      </c>
      <c r="I169">
        <f>Table1[[#This Row],[tar-out]]*Table1[[#This Row],[tar-out]]</f>
        <v>2.954392542678197</v>
      </c>
      <c r="J169" t="b">
        <f>AND(ABS(Table1[[#This Row],[tar-out]])&gt;=$J$1,ABS(Table1[[#This Row],[tar-out]])&lt;$K$1)</f>
        <v>0</v>
      </c>
      <c r="K169" t="b">
        <f>AND(ABS(Table1[[#This Row],[tar-out]])&gt;=$K$1,ABS(Table1[[#This Row],[tar-out]])&lt;$L$1)</f>
        <v>1</v>
      </c>
      <c r="L169" t="b">
        <f>AND(ABS(Table1[[#This Row],[tar-out]])&gt;=$L$1,ABS(Table1[[#This Row],[tar-out]])&lt;$M$1)</f>
        <v>0</v>
      </c>
      <c r="M169" t="b">
        <f>AND(ABS(Table1[[#This Row],[tar-out]])&gt;=$M$1,ABS(Table1[[#This Row],[tar-out]])&lt;$N$1)</f>
        <v>0</v>
      </c>
      <c r="N169" t="b">
        <f>AND(ABS(Table1[[#This Row],[tar-out]])&gt;=$N$1,ABS(Table1[[#This Row],[tar-out]])&lt;$O$1)</f>
        <v>0</v>
      </c>
      <c r="O169" t="b">
        <f>AND(ABS(Table1[[#This Row],[tar-out]])&gt;=$O$1,ABS(Table1[[#This Row],[tar-out]])&lt;$P$1)</f>
        <v>0</v>
      </c>
      <c r="P169" s="1">
        <f>ROUND(Table1[[#This Row],[tar-out]],0)</f>
        <v>-2</v>
      </c>
      <c r="Q169" s="2">
        <v>167</v>
      </c>
      <c r="U169">
        <f>IF(Table1[[#This Row],[tar-out in '[0,1)]],1,0)</f>
        <v>0</v>
      </c>
      <c r="V169">
        <f>IF(Table1[[#This Row],[tar-out in '[1,2)]],1,0)</f>
        <v>1</v>
      </c>
      <c r="W169">
        <f>IF(Table1[[#This Row],[tar-out'[2,5)]],1,0)</f>
        <v>0</v>
      </c>
      <c r="X169">
        <f>IF(Table1[[#This Row],[tar-out in '[5, 10)]],1,0)</f>
        <v>0</v>
      </c>
      <c r="Y169">
        <f>IF(Table1[[#This Row],[tar-out in '[10,20)]],1,0)</f>
        <v>0</v>
      </c>
      <c r="Z169">
        <f>IF(Table1[[#This Row],[tar-out in '[20, 10000)]],1,0)</f>
        <v>0</v>
      </c>
    </row>
    <row r="170" spans="1:26" x14ac:dyDescent="0.25">
      <c r="A170">
        <v>21</v>
      </c>
      <c r="B170">
        <v>200</v>
      </c>
      <c r="C170">
        <v>6.28571428571429</v>
      </c>
      <c r="D170">
        <v>2</v>
      </c>
      <c r="E170">
        <v>38</v>
      </c>
      <c r="F170">
        <v>2.0543764523625101</v>
      </c>
      <c r="G170">
        <v>3.8353395462036102</v>
      </c>
      <c r="H170">
        <f>Table1[[#This Row],[target]]-Table1[[#This Row],[output]]</f>
        <v>-1.7809630938411001</v>
      </c>
      <c r="I170">
        <f>Table1[[#This Row],[tar-out]]*Table1[[#This Row],[tar-out]]</f>
        <v>3.1718295416240632</v>
      </c>
      <c r="J170" t="b">
        <f>AND(ABS(Table1[[#This Row],[tar-out]])&gt;=$J$1,ABS(Table1[[#This Row],[tar-out]])&lt;$K$1)</f>
        <v>0</v>
      </c>
      <c r="K170" t="b">
        <f>AND(ABS(Table1[[#This Row],[tar-out]])&gt;=$K$1,ABS(Table1[[#This Row],[tar-out]])&lt;$L$1)</f>
        <v>1</v>
      </c>
      <c r="L170" t="b">
        <f>AND(ABS(Table1[[#This Row],[tar-out]])&gt;=$L$1,ABS(Table1[[#This Row],[tar-out]])&lt;$M$1)</f>
        <v>0</v>
      </c>
      <c r="M170" t="b">
        <f>AND(ABS(Table1[[#This Row],[tar-out]])&gt;=$M$1,ABS(Table1[[#This Row],[tar-out]])&lt;$N$1)</f>
        <v>0</v>
      </c>
      <c r="N170" t="b">
        <f>AND(ABS(Table1[[#This Row],[tar-out]])&gt;=$N$1,ABS(Table1[[#This Row],[tar-out]])&lt;$O$1)</f>
        <v>0</v>
      </c>
      <c r="O170" t="b">
        <f>AND(ABS(Table1[[#This Row],[tar-out]])&gt;=$O$1,ABS(Table1[[#This Row],[tar-out]])&lt;$P$1)</f>
        <v>0</v>
      </c>
      <c r="P170" s="1">
        <f>ROUND(Table1[[#This Row],[tar-out]],0)</f>
        <v>-2</v>
      </c>
      <c r="Q170" s="3">
        <v>168</v>
      </c>
      <c r="U170">
        <f>IF(Table1[[#This Row],[tar-out in '[0,1)]],1,0)</f>
        <v>0</v>
      </c>
      <c r="V170">
        <f>IF(Table1[[#This Row],[tar-out in '[1,2)]],1,0)</f>
        <v>1</v>
      </c>
      <c r="W170">
        <f>IF(Table1[[#This Row],[tar-out'[2,5)]],1,0)</f>
        <v>0</v>
      </c>
      <c r="X170">
        <f>IF(Table1[[#This Row],[tar-out in '[5, 10)]],1,0)</f>
        <v>0</v>
      </c>
      <c r="Y170">
        <f>IF(Table1[[#This Row],[tar-out in '[10,20)]],1,0)</f>
        <v>0</v>
      </c>
      <c r="Z170">
        <f>IF(Table1[[#This Row],[tar-out in '[20, 10000)]],1,0)</f>
        <v>0</v>
      </c>
    </row>
    <row r="171" spans="1:26" x14ac:dyDescent="0.25">
      <c r="A171">
        <v>21</v>
      </c>
      <c r="B171">
        <v>200</v>
      </c>
      <c r="C171">
        <v>6.28571428571429</v>
      </c>
      <c r="D171">
        <v>2</v>
      </c>
      <c r="E171">
        <v>27</v>
      </c>
      <c r="F171">
        <v>2.01816347124117</v>
      </c>
      <c r="G171">
        <v>3.8265795707702601</v>
      </c>
      <c r="H171">
        <f>Table1[[#This Row],[target]]-Table1[[#This Row],[output]]</f>
        <v>-1.8084160995290901</v>
      </c>
      <c r="I171">
        <f>Table1[[#This Row],[tar-out]]*Table1[[#This Row],[tar-out]]</f>
        <v>3.270368789036008</v>
      </c>
      <c r="J171" t="b">
        <f>AND(ABS(Table1[[#This Row],[tar-out]])&gt;=$J$1,ABS(Table1[[#This Row],[tar-out]])&lt;$K$1)</f>
        <v>0</v>
      </c>
      <c r="K171" t="b">
        <f>AND(ABS(Table1[[#This Row],[tar-out]])&gt;=$K$1,ABS(Table1[[#This Row],[tar-out]])&lt;$L$1)</f>
        <v>1</v>
      </c>
      <c r="L171" t="b">
        <f>AND(ABS(Table1[[#This Row],[tar-out]])&gt;=$L$1,ABS(Table1[[#This Row],[tar-out]])&lt;$M$1)</f>
        <v>0</v>
      </c>
      <c r="M171" t="b">
        <f>AND(ABS(Table1[[#This Row],[tar-out]])&gt;=$M$1,ABS(Table1[[#This Row],[tar-out]])&lt;$N$1)</f>
        <v>0</v>
      </c>
      <c r="N171" t="b">
        <f>AND(ABS(Table1[[#This Row],[tar-out]])&gt;=$N$1,ABS(Table1[[#This Row],[tar-out]])&lt;$O$1)</f>
        <v>0</v>
      </c>
      <c r="O171" t="b">
        <f>AND(ABS(Table1[[#This Row],[tar-out]])&gt;=$O$1,ABS(Table1[[#This Row],[tar-out]])&lt;$P$1)</f>
        <v>0</v>
      </c>
      <c r="P171" s="1">
        <f>ROUND(Table1[[#This Row],[tar-out]],0)</f>
        <v>-2</v>
      </c>
      <c r="Q171" s="2">
        <v>169</v>
      </c>
      <c r="U171">
        <f>IF(Table1[[#This Row],[tar-out in '[0,1)]],1,0)</f>
        <v>0</v>
      </c>
      <c r="V171">
        <f>IF(Table1[[#This Row],[tar-out in '[1,2)]],1,0)</f>
        <v>1</v>
      </c>
      <c r="W171">
        <f>IF(Table1[[#This Row],[tar-out'[2,5)]],1,0)</f>
        <v>0</v>
      </c>
      <c r="X171">
        <f>IF(Table1[[#This Row],[tar-out in '[5, 10)]],1,0)</f>
        <v>0</v>
      </c>
      <c r="Y171">
        <f>IF(Table1[[#This Row],[tar-out in '[10,20)]],1,0)</f>
        <v>0</v>
      </c>
      <c r="Z171">
        <f>IF(Table1[[#This Row],[tar-out in '[20, 10000)]],1,0)</f>
        <v>0</v>
      </c>
    </row>
    <row r="172" spans="1:26" x14ac:dyDescent="0.25">
      <c r="A172">
        <v>21</v>
      </c>
      <c r="B172">
        <v>200</v>
      </c>
      <c r="C172">
        <v>6.28571428571429</v>
      </c>
      <c r="D172">
        <v>2</v>
      </c>
      <c r="E172">
        <v>101</v>
      </c>
      <c r="F172">
        <v>2.9995587910875798</v>
      </c>
      <c r="G172">
        <v>3.8780248165130602</v>
      </c>
      <c r="H172">
        <f>Table1[[#This Row],[target]]-Table1[[#This Row],[output]]</f>
        <v>-0.87846602542548036</v>
      </c>
      <c r="I172">
        <f>Table1[[#This Row],[tar-out]]*Table1[[#This Row],[tar-out]]</f>
        <v>0.77170255782684072</v>
      </c>
      <c r="J172" t="b">
        <f>AND(ABS(Table1[[#This Row],[tar-out]])&gt;=$J$1,ABS(Table1[[#This Row],[tar-out]])&lt;$K$1)</f>
        <v>1</v>
      </c>
      <c r="K172" t="b">
        <f>AND(ABS(Table1[[#This Row],[tar-out]])&gt;=$K$1,ABS(Table1[[#This Row],[tar-out]])&lt;$L$1)</f>
        <v>0</v>
      </c>
      <c r="L172" t="b">
        <f>AND(ABS(Table1[[#This Row],[tar-out]])&gt;=$L$1,ABS(Table1[[#This Row],[tar-out]])&lt;$M$1)</f>
        <v>0</v>
      </c>
      <c r="M172" t="b">
        <f>AND(ABS(Table1[[#This Row],[tar-out]])&gt;=$M$1,ABS(Table1[[#This Row],[tar-out]])&lt;$N$1)</f>
        <v>0</v>
      </c>
      <c r="N172" t="b">
        <f>AND(ABS(Table1[[#This Row],[tar-out]])&gt;=$N$1,ABS(Table1[[#This Row],[tar-out]])&lt;$O$1)</f>
        <v>0</v>
      </c>
      <c r="O172" t="b">
        <f>AND(ABS(Table1[[#This Row],[tar-out]])&gt;=$O$1,ABS(Table1[[#This Row],[tar-out]])&lt;$P$1)</f>
        <v>0</v>
      </c>
      <c r="P172" s="1">
        <f>ROUND(Table1[[#This Row],[tar-out]],0)</f>
        <v>-1</v>
      </c>
      <c r="Q172" s="3">
        <v>170</v>
      </c>
      <c r="U172">
        <f>IF(Table1[[#This Row],[tar-out in '[0,1)]],1,0)</f>
        <v>1</v>
      </c>
      <c r="V172">
        <f>IF(Table1[[#This Row],[tar-out in '[1,2)]],1,0)</f>
        <v>0</v>
      </c>
      <c r="W172">
        <f>IF(Table1[[#This Row],[tar-out'[2,5)]],1,0)</f>
        <v>0</v>
      </c>
      <c r="X172">
        <f>IF(Table1[[#This Row],[tar-out in '[5, 10)]],1,0)</f>
        <v>0</v>
      </c>
      <c r="Y172">
        <f>IF(Table1[[#This Row],[tar-out in '[10,20)]],1,0)</f>
        <v>0</v>
      </c>
      <c r="Z172">
        <f>IF(Table1[[#This Row],[tar-out in '[20, 10000)]],1,0)</f>
        <v>0</v>
      </c>
    </row>
    <row r="173" spans="1:26" x14ac:dyDescent="0.25">
      <c r="A173">
        <v>21</v>
      </c>
      <c r="B173">
        <v>200</v>
      </c>
      <c r="C173">
        <v>6.28571428571429</v>
      </c>
      <c r="D173">
        <v>2</v>
      </c>
      <c r="E173">
        <v>82</v>
      </c>
      <c r="F173">
        <v>2</v>
      </c>
      <c r="G173">
        <v>3.8703796863555899</v>
      </c>
      <c r="H173">
        <f>Table1[[#This Row],[target]]-Table1[[#This Row],[output]]</f>
        <v>-1.8703796863555899</v>
      </c>
      <c r="I173">
        <f>Table1[[#This Row],[tar-out]]*Table1[[#This Row],[tar-out]]</f>
        <v>3.4983201711316352</v>
      </c>
      <c r="J173" t="b">
        <f>AND(ABS(Table1[[#This Row],[tar-out]])&gt;=$J$1,ABS(Table1[[#This Row],[tar-out]])&lt;$K$1)</f>
        <v>0</v>
      </c>
      <c r="K173" t="b">
        <f>AND(ABS(Table1[[#This Row],[tar-out]])&gt;=$K$1,ABS(Table1[[#This Row],[tar-out]])&lt;$L$1)</f>
        <v>1</v>
      </c>
      <c r="L173" t="b">
        <f>AND(ABS(Table1[[#This Row],[tar-out]])&gt;=$L$1,ABS(Table1[[#This Row],[tar-out]])&lt;$M$1)</f>
        <v>0</v>
      </c>
      <c r="M173" t="b">
        <f>AND(ABS(Table1[[#This Row],[tar-out]])&gt;=$M$1,ABS(Table1[[#This Row],[tar-out]])&lt;$N$1)</f>
        <v>0</v>
      </c>
      <c r="N173" t="b">
        <f>AND(ABS(Table1[[#This Row],[tar-out]])&gt;=$N$1,ABS(Table1[[#This Row],[tar-out]])&lt;$O$1)</f>
        <v>0</v>
      </c>
      <c r="O173" t="b">
        <f>AND(ABS(Table1[[#This Row],[tar-out]])&gt;=$O$1,ABS(Table1[[#This Row],[tar-out]])&lt;$P$1)</f>
        <v>0</v>
      </c>
      <c r="P173" s="1">
        <f>ROUND(Table1[[#This Row],[tar-out]],0)</f>
        <v>-2</v>
      </c>
      <c r="Q173" s="2">
        <v>171</v>
      </c>
      <c r="U173">
        <f>IF(Table1[[#This Row],[tar-out in '[0,1)]],1,0)</f>
        <v>0</v>
      </c>
      <c r="V173">
        <f>IF(Table1[[#This Row],[tar-out in '[1,2)]],1,0)</f>
        <v>1</v>
      </c>
      <c r="W173">
        <f>IF(Table1[[#This Row],[tar-out'[2,5)]],1,0)</f>
        <v>0</v>
      </c>
      <c r="X173">
        <f>IF(Table1[[#This Row],[tar-out in '[5, 10)]],1,0)</f>
        <v>0</v>
      </c>
      <c r="Y173">
        <f>IF(Table1[[#This Row],[tar-out in '[10,20)]],1,0)</f>
        <v>0</v>
      </c>
      <c r="Z173">
        <f>IF(Table1[[#This Row],[tar-out in '[20, 10000)]],1,0)</f>
        <v>0</v>
      </c>
    </row>
    <row r="174" spans="1:26" x14ac:dyDescent="0.25">
      <c r="A174">
        <v>21</v>
      </c>
      <c r="B174">
        <v>200</v>
      </c>
      <c r="C174">
        <v>6.28571428571429</v>
      </c>
      <c r="D174">
        <v>2</v>
      </c>
      <c r="E174">
        <v>65</v>
      </c>
      <c r="F174">
        <v>2</v>
      </c>
      <c r="G174">
        <v>3.8568415641784699</v>
      </c>
      <c r="H174">
        <f>Table1[[#This Row],[target]]-Table1[[#This Row],[output]]</f>
        <v>-1.8568415641784699</v>
      </c>
      <c r="I174">
        <f>Table1[[#This Row],[tar-out]]*Table1[[#This Row],[tar-out]]</f>
        <v>3.4478605944607468</v>
      </c>
      <c r="J174" t="b">
        <f>AND(ABS(Table1[[#This Row],[tar-out]])&gt;=$J$1,ABS(Table1[[#This Row],[tar-out]])&lt;$K$1)</f>
        <v>0</v>
      </c>
      <c r="K174" t="b">
        <f>AND(ABS(Table1[[#This Row],[tar-out]])&gt;=$K$1,ABS(Table1[[#This Row],[tar-out]])&lt;$L$1)</f>
        <v>1</v>
      </c>
      <c r="L174" t="b">
        <f>AND(ABS(Table1[[#This Row],[tar-out]])&gt;=$L$1,ABS(Table1[[#This Row],[tar-out]])&lt;$M$1)</f>
        <v>0</v>
      </c>
      <c r="M174" t="b">
        <f>AND(ABS(Table1[[#This Row],[tar-out]])&gt;=$M$1,ABS(Table1[[#This Row],[tar-out]])&lt;$N$1)</f>
        <v>0</v>
      </c>
      <c r="N174" t="b">
        <f>AND(ABS(Table1[[#This Row],[tar-out]])&gt;=$N$1,ABS(Table1[[#This Row],[tar-out]])&lt;$O$1)</f>
        <v>0</v>
      </c>
      <c r="O174" t="b">
        <f>AND(ABS(Table1[[#This Row],[tar-out]])&gt;=$O$1,ABS(Table1[[#This Row],[tar-out]])&lt;$P$1)</f>
        <v>0</v>
      </c>
      <c r="P174" s="1">
        <f>ROUND(Table1[[#This Row],[tar-out]],0)</f>
        <v>-2</v>
      </c>
      <c r="Q174" s="3">
        <v>172</v>
      </c>
      <c r="U174">
        <f>IF(Table1[[#This Row],[tar-out in '[0,1)]],1,0)</f>
        <v>0</v>
      </c>
      <c r="V174">
        <f>IF(Table1[[#This Row],[tar-out in '[1,2)]],1,0)</f>
        <v>1</v>
      </c>
      <c r="W174">
        <f>IF(Table1[[#This Row],[tar-out'[2,5)]],1,0)</f>
        <v>0</v>
      </c>
      <c r="X174">
        <f>IF(Table1[[#This Row],[tar-out in '[5, 10)]],1,0)</f>
        <v>0</v>
      </c>
      <c r="Y174">
        <f>IF(Table1[[#This Row],[tar-out in '[10,20)]],1,0)</f>
        <v>0</v>
      </c>
      <c r="Z174">
        <f>IF(Table1[[#This Row],[tar-out in '[20, 10000)]],1,0)</f>
        <v>0</v>
      </c>
    </row>
    <row r="175" spans="1:26" x14ac:dyDescent="0.25">
      <c r="A175">
        <v>21</v>
      </c>
      <c r="B175">
        <v>200</v>
      </c>
      <c r="C175">
        <v>6.28571428571429</v>
      </c>
      <c r="D175">
        <v>2</v>
      </c>
      <c r="E175">
        <v>50</v>
      </c>
      <c r="F175">
        <v>2</v>
      </c>
      <c r="G175">
        <v>3.8448960781097399</v>
      </c>
      <c r="H175">
        <f>Table1[[#This Row],[target]]-Table1[[#This Row],[output]]</f>
        <v>-1.8448960781097399</v>
      </c>
      <c r="I175">
        <f>Table1[[#This Row],[tar-out]]*Table1[[#This Row],[tar-out]]</f>
        <v>3.4036415390246995</v>
      </c>
      <c r="J175" t="b">
        <f>AND(ABS(Table1[[#This Row],[tar-out]])&gt;=$J$1,ABS(Table1[[#This Row],[tar-out]])&lt;$K$1)</f>
        <v>0</v>
      </c>
      <c r="K175" t="b">
        <f>AND(ABS(Table1[[#This Row],[tar-out]])&gt;=$K$1,ABS(Table1[[#This Row],[tar-out]])&lt;$L$1)</f>
        <v>1</v>
      </c>
      <c r="L175" t="b">
        <f>AND(ABS(Table1[[#This Row],[tar-out]])&gt;=$L$1,ABS(Table1[[#This Row],[tar-out]])&lt;$M$1)</f>
        <v>0</v>
      </c>
      <c r="M175" t="b">
        <f>AND(ABS(Table1[[#This Row],[tar-out]])&gt;=$M$1,ABS(Table1[[#This Row],[tar-out]])&lt;$N$1)</f>
        <v>0</v>
      </c>
      <c r="N175" t="b">
        <f>AND(ABS(Table1[[#This Row],[tar-out]])&gt;=$N$1,ABS(Table1[[#This Row],[tar-out]])&lt;$O$1)</f>
        <v>0</v>
      </c>
      <c r="O175" t="b">
        <f>AND(ABS(Table1[[#This Row],[tar-out]])&gt;=$O$1,ABS(Table1[[#This Row],[tar-out]])&lt;$P$1)</f>
        <v>0</v>
      </c>
      <c r="P175" s="1">
        <f>ROUND(Table1[[#This Row],[tar-out]],0)</f>
        <v>-2</v>
      </c>
      <c r="Q175" s="2">
        <v>173</v>
      </c>
      <c r="U175">
        <f>IF(Table1[[#This Row],[tar-out in '[0,1)]],1,0)</f>
        <v>0</v>
      </c>
      <c r="V175">
        <f>IF(Table1[[#This Row],[tar-out in '[1,2)]],1,0)</f>
        <v>1</v>
      </c>
      <c r="W175">
        <f>IF(Table1[[#This Row],[tar-out'[2,5)]],1,0)</f>
        <v>0</v>
      </c>
      <c r="X175">
        <f>IF(Table1[[#This Row],[tar-out in '[5, 10)]],1,0)</f>
        <v>0</v>
      </c>
      <c r="Y175">
        <f>IF(Table1[[#This Row],[tar-out in '[10,20)]],1,0)</f>
        <v>0</v>
      </c>
      <c r="Z175">
        <f>IF(Table1[[#This Row],[tar-out in '[20, 10000)]],1,0)</f>
        <v>0</v>
      </c>
    </row>
    <row r="176" spans="1:26" x14ac:dyDescent="0.25">
      <c r="A176">
        <v>21</v>
      </c>
      <c r="B176">
        <v>200</v>
      </c>
      <c r="C176">
        <v>6.28571428571429</v>
      </c>
      <c r="D176">
        <v>2</v>
      </c>
      <c r="E176">
        <v>37</v>
      </c>
      <c r="F176">
        <v>2</v>
      </c>
      <c r="G176">
        <v>3.8345432281494101</v>
      </c>
      <c r="H176">
        <f>Table1[[#This Row],[target]]-Table1[[#This Row],[output]]</f>
        <v>-1.8345432281494101</v>
      </c>
      <c r="I176">
        <f>Table1[[#This Row],[tar-out]]*Table1[[#This Row],[tar-out]]</f>
        <v>3.3655488559488584</v>
      </c>
      <c r="J176" t="b">
        <f>AND(ABS(Table1[[#This Row],[tar-out]])&gt;=$J$1,ABS(Table1[[#This Row],[tar-out]])&lt;$K$1)</f>
        <v>0</v>
      </c>
      <c r="K176" t="b">
        <f>AND(ABS(Table1[[#This Row],[tar-out]])&gt;=$K$1,ABS(Table1[[#This Row],[tar-out]])&lt;$L$1)</f>
        <v>1</v>
      </c>
      <c r="L176" t="b">
        <f>AND(ABS(Table1[[#This Row],[tar-out]])&gt;=$L$1,ABS(Table1[[#This Row],[tar-out]])&lt;$M$1)</f>
        <v>0</v>
      </c>
      <c r="M176" t="b">
        <f>AND(ABS(Table1[[#This Row],[tar-out]])&gt;=$M$1,ABS(Table1[[#This Row],[tar-out]])&lt;$N$1)</f>
        <v>0</v>
      </c>
      <c r="N176" t="b">
        <f>AND(ABS(Table1[[#This Row],[tar-out]])&gt;=$N$1,ABS(Table1[[#This Row],[tar-out]])&lt;$O$1)</f>
        <v>0</v>
      </c>
      <c r="O176" t="b">
        <f>AND(ABS(Table1[[#This Row],[tar-out]])&gt;=$O$1,ABS(Table1[[#This Row],[tar-out]])&lt;$P$1)</f>
        <v>0</v>
      </c>
      <c r="P176" s="1">
        <f>ROUND(Table1[[#This Row],[tar-out]],0)</f>
        <v>-2</v>
      </c>
      <c r="Q176" s="3">
        <v>174</v>
      </c>
      <c r="U176">
        <f>IF(Table1[[#This Row],[tar-out in '[0,1)]],1,0)</f>
        <v>0</v>
      </c>
      <c r="V176">
        <f>IF(Table1[[#This Row],[tar-out in '[1,2)]],1,0)</f>
        <v>1</v>
      </c>
      <c r="W176">
        <f>IF(Table1[[#This Row],[tar-out'[2,5)]],1,0)</f>
        <v>0</v>
      </c>
      <c r="X176">
        <f>IF(Table1[[#This Row],[tar-out in '[5, 10)]],1,0)</f>
        <v>0</v>
      </c>
      <c r="Y176">
        <f>IF(Table1[[#This Row],[tar-out in '[10,20)]],1,0)</f>
        <v>0</v>
      </c>
      <c r="Z176">
        <f>IF(Table1[[#This Row],[tar-out in '[20, 10000)]],1,0)</f>
        <v>0</v>
      </c>
    </row>
    <row r="177" spans="1:26" x14ac:dyDescent="0.25">
      <c r="A177">
        <v>21</v>
      </c>
      <c r="B177">
        <v>200</v>
      </c>
      <c r="C177">
        <v>6.28571428571429</v>
      </c>
      <c r="D177">
        <v>2</v>
      </c>
      <c r="E177">
        <v>26</v>
      </c>
      <c r="F177">
        <v>2</v>
      </c>
      <c r="G177">
        <v>3.82578325271606</v>
      </c>
      <c r="H177">
        <f>Table1[[#This Row],[target]]-Table1[[#This Row],[output]]</f>
        <v>-1.82578325271606</v>
      </c>
      <c r="I177">
        <f>Table1[[#This Row],[tar-out]]*Table1[[#This Row],[tar-out]]</f>
        <v>3.333484485898436</v>
      </c>
      <c r="J177" t="b">
        <f>AND(ABS(Table1[[#This Row],[tar-out]])&gt;=$J$1,ABS(Table1[[#This Row],[tar-out]])&lt;$K$1)</f>
        <v>0</v>
      </c>
      <c r="K177" t="b">
        <f>AND(ABS(Table1[[#This Row],[tar-out]])&gt;=$K$1,ABS(Table1[[#This Row],[tar-out]])&lt;$L$1)</f>
        <v>1</v>
      </c>
      <c r="L177" t="b">
        <f>AND(ABS(Table1[[#This Row],[tar-out]])&gt;=$L$1,ABS(Table1[[#This Row],[tar-out]])&lt;$M$1)</f>
        <v>0</v>
      </c>
      <c r="M177" t="b">
        <f>AND(ABS(Table1[[#This Row],[tar-out]])&gt;=$M$1,ABS(Table1[[#This Row],[tar-out]])&lt;$N$1)</f>
        <v>0</v>
      </c>
      <c r="N177" t="b">
        <f>AND(ABS(Table1[[#This Row],[tar-out]])&gt;=$N$1,ABS(Table1[[#This Row],[tar-out]])&lt;$O$1)</f>
        <v>0</v>
      </c>
      <c r="O177" t="b">
        <f>AND(ABS(Table1[[#This Row],[tar-out]])&gt;=$O$1,ABS(Table1[[#This Row],[tar-out]])&lt;$P$1)</f>
        <v>0</v>
      </c>
      <c r="P177" s="1">
        <f>ROUND(Table1[[#This Row],[tar-out]],0)</f>
        <v>-2</v>
      </c>
      <c r="Q177" s="2">
        <v>175</v>
      </c>
      <c r="U177">
        <f>IF(Table1[[#This Row],[tar-out in '[0,1)]],1,0)</f>
        <v>0</v>
      </c>
      <c r="V177">
        <f>IF(Table1[[#This Row],[tar-out in '[1,2)]],1,0)</f>
        <v>1</v>
      </c>
      <c r="W177">
        <f>IF(Table1[[#This Row],[tar-out'[2,5)]],1,0)</f>
        <v>0</v>
      </c>
      <c r="X177">
        <f>IF(Table1[[#This Row],[tar-out in '[5, 10)]],1,0)</f>
        <v>0</v>
      </c>
      <c r="Y177">
        <f>IF(Table1[[#This Row],[tar-out in '[10,20)]],1,0)</f>
        <v>0</v>
      </c>
      <c r="Z177">
        <f>IF(Table1[[#This Row],[tar-out in '[20, 10000)]],1,0)</f>
        <v>0</v>
      </c>
    </row>
    <row r="178" spans="1:26" x14ac:dyDescent="0.25">
      <c r="A178">
        <v>21</v>
      </c>
      <c r="B178">
        <v>200</v>
      </c>
      <c r="C178">
        <v>6.28571428571429</v>
      </c>
      <c r="D178">
        <v>2</v>
      </c>
      <c r="E178">
        <v>17</v>
      </c>
      <c r="F178">
        <v>2</v>
      </c>
      <c r="G178">
        <v>3.8186159133911102</v>
      </c>
      <c r="H178">
        <f>Table1[[#This Row],[target]]-Table1[[#This Row],[output]]</f>
        <v>-1.8186159133911102</v>
      </c>
      <c r="I178">
        <f>Table1[[#This Row],[tar-out]]*Table1[[#This Row],[tar-out]]</f>
        <v>3.3073638404393821</v>
      </c>
      <c r="J178" t="b">
        <f>AND(ABS(Table1[[#This Row],[tar-out]])&gt;=$J$1,ABS(Table1[[#This Row],[tar-out]])&lt;$K$1)</f>
        <v>0</v>
      </c>
      <c r="K178" t="b">
        <f>AND(ABS(Table1[[#This Row],[tar-out]])&gt;=$K$1,ABS(Table1[[#This Row],[tar-out]])&lt;$L$1)</f>
        <v>1</v>
      </c>
      <c r="L178" t="b">
        <f>AND(ABS(Table1[[#This Row],[tar-out]])&gt;=$L$1,ABS(Table1[[#This Row],[tar-out]])&lt;$M$1)</f>
        <v>0</v>
      </c>
      <c r="M178" t="b">
        <f>AND(ABS(Table1[[#This Row],[tar-out]])&gt;=$M$1,ABS(Table1[[#This Row],[tar-out]])&lt;$N$1)</f>
        <v>0</v>
      </c>
      <c r="N178" t="b">
        <f>AND(ABS(Table1[[#This Row],[tar-out]])&gt;=$N$1,ABS(Table1[[#This Row],[tar-out]])&lt;$O$1)</f>
        <v>0</v>
      </c>
      <c r="O178" t="b">
        <f>AND(ABS(Table1[[#This Row],[tar-out]])&gt;=$O$1,ABS(Table1[[#This Row],[tar-out]])&lt;$P$1)</f>
        <v>0</v>
      </c>
      <c r="P178" s="1">
        <f>ROUND(Table1[[#This Row],[tar-out]],0)</f>
        <v>-2</v>
      </c>
      <c r="Q178" s="3">
        <v>176</v>
      </c>
      <c r="U178">
        <f>IF(Table1[[#This Row],[tar-out in '[0,1)]],1,0)</f>
        <v>0</v>
      </c>
      <c r="V178">
        <f>IF(Table1[[#This Row],[tar-out in '[1,2)]],1,0)</f>
        <v>1</v>
      </c>
      <c r="W178">
        <f>IF(Table1[[#This Row],[tar-out'[2,5)]],1,0)</f>
        <v>0</v>
      </c>
      <c r="X178">
        <f>IF(Table1[[#This Row],[tar-out in '[5, 10)]],1,0)</f>
        <v>0</v>
      </c>
      <c r="Y178">
        <f>IF(Table1[[#This Row],[tar-out in '[10,20)]],1,0)</f>
        <v>0</v>
      </c>
      <c r="Z178">
        <f>IF(Table1[[#This Row],[tar-out in '[20, 10000)]],1,0)</f>
        <v>0</v>
      </c>
    </row>
    <row r="179" spans="1:26" x14ac:dyDescent="0.25">
      <c r="A179">
        <v>21</v>
      </c>
      <c r="B179">
        <v>200</v>
      </c>
      <c r="C179">
        <v>6.28571428571429</v>
      </c>
      <c r="D179">
        <v>2</v>
      </c>
      <c r="E179">
        <v>18</v>
      </c>
      <c r="F179">
        <v>2.0036855036854999</v>
      </c>
      <c r="G179">
        <v>3.8194122314453098</v>
      </c>
      <c r="H179">
        <f>Table1[[#This Row],[target]]-Table1[[#This Row],[output]]</f>
        <v>-1.8157267277598099</v>
      </c>
      <c r="I179">
        <f>Table1[[#This Row],[tar-out]]*Table1[[#This Row],[tar-out]]</f>
        <v>3.2968635499013468</v>
      </c>
      <c r="J179" t="b">
        <f>AND(ABS(Table1[[#This Row],[tar-out]])&gt;=$J$1,ABS(Table1[[#This Row],[tar-out]])&lt;$K$1)</f>
        <v>0</v>
      </c>
      <c r="K179" t="b">
        <f>AND(ABS(Table1[[#This Row],[tar-out]])&gt;=$K$1,ABS(Table1[[#This Row],[tar-out]])&lt;$L$1)</f>
        <v>1</v>
      </c>
      <c r="L179" t="b">
        <f>AND(ABS(Table1[[#This Row],[tar-out]])&gt;=$L$1,ABS(Table1[[#This Row],[tar-out]])&lt;$M$1)</f>
        <v>0</v>
      </c>
      <c r="M179" t="b">
        <f>AND(ABS(Table1[[#This Row],[tar-out]])&gt;=$M$1,ABS(Table1[[#This Row],[tar-out]])&lt;$N$1)</f>
        <v>0</v>
      </c>
      <c r="N179" t="b">
        <f>AND(ABS(Table1[[#This Row],[tar-out]])&gt;=$N$1,ABS(Table1[[#This Row],[tar-out]])&lt;$O$1)</f>
        <v>0</v>
      </c>
      <c r="O179" t="b">
        <f>AND(ABS(Table1[[#This Row],[tar-out]])&gt;=$O$1,ABS(Table1[[#This Row],[tar-out]])&lt;$P$1)</f>
        <v>0</v>
      </c>
      <c r="P179" s="1">
        <f>ROUND(Table1[[#This Row],[tar-out]],0)</f>
        <v>-2</v>
      </c>
      <c r="Q179" s="2">
        <v>177</v>
      </c>
      <c r="U179">
        <f>IF(Table1[[#This Row],[tar-out in '[0,1)]],1,0)</f>
        <v>0</v>
      </c>
      <c r="V179">
        <f>IF(Table1[[#This Row],[tar-out in '[1,2)]],1,0)</f>
        <v>1</v>
      </c>
      <c r="W179">
        <f>IF(Table1[[#This Row],[tar-out'[2,5)]],1,0)</f>
        <v>0</v>
      </c>
      <c r="X179">
        <f>IF(Table1[[#This Row],[tar-out in '[5, 10)]],1,0)</f>
        <v>0</v>
      </c>
      <c r="Y179">
        <f>IF(Table1[[#This Row],[tar-out in '[10,20)]],1,0)</f>
        <v>0</v>
      </c>
      <c r="Z179">
        <f>IF(Table1[[#This Row],[tar-out in '[20, 10000)]],1,0)</f>
        <v>0</v>
      </c>
    </row>
    <row r="180" spans="1:26" x14ac:dyDescent="0.25">
      <c r="A180">
        <v>21</v>
      </c>
      <c r="B180">
        <v>200</v>
      </c>
      <c r="C180">
        <v>6.28571428571429</v>
      </c>
      <c r="D180">
        <v>2</v>
      </c>
      <c r="E180">
        <v>10</v>
      </c>
      <c r="F180">
        <v>2</v>
      </c>
      <c r="G180">
        <v>3.8130412101745601</v>
      </c>
      <c r="H180">
        <f>Table1[[#This Row],[target]]-Table1[[#This Row],[output]]</f>
        <v>-1.8130412101745601</v>
      </c>
      <c r="I180">
        <f>Table1[[#This Row],[tar-out]]*Table1[[#This Row],[tar-out]]</f>
        <v>3.2871184297912333</v>
      </c>
      <c r="J180" t="b">
        <f>AND(ABS(Table1[[#This Row],[tar-out]])&gt;=$J$1,ABS(Table1[[#This Row],[tar-out]])&lt;$K$1)</f>
        <v>0</v>
      </c>
      <c r="K180" t="b">
        <f>AND(ABS(Table1[[#This Row],[tar-out]])&gt;=$K$1,ABS(Table1[[#This Row],[tar-out]])&lt;$L$1)</f>
        <v>1</v>
      </c>
      <c r="L180" t="b">
        <f>AND(ABS(Table1[[#This Row],[tar-out]])&gt;=$L$1,ABS(Table1[[#This Row],[tar-out]])&lt;$M$1)</f>
        <v>0</v>
      </c>
      <c r="M180" t="b">
        <f>AND(ABS(Table1[[#This Row],[tar-out]])&gt;=$M$1,ABS(Table1[[#This Row],[tar-out]])&lt;$N$1)</f>
        <v>0</v>
      </c>
      <c r="N180" t="b">
        <f>AND(ABS(Table1[[#This Row],[tar-out]])&gt;=$N$1,ABS(Table1[[#This Row],[tar-out]])&lt;$O$1)</f>
        <v>0</v>
      </c>
      <c r="O180" t="b">
        <f>AND(ABS(Table1[[#This Row],[tar-out]])&gt;=$O$1,ABS(Table1[[#This Row],[tar-out]])&lt;$P$1)</f>
        <v>0</v>
      </c>
      <c r="P180" s="1">
        <f>ROUND(Table1[[#This Row],[tar-out]],0)</f>
        <v>-2</v>
      </c>
      <c r="Q180" s="3">
        <v>178</v>
      </c>
      <c r="U180">
        <f>IF(Table1[[#This Row],[tar-out in '[0,1)]],1,0)</f>
        <v>0</v>
      </c>
      <c r="V180">
        <f>IF(Table1[[#This Row],[tar-out in '[1,2)]],1,0)</f>
        <v>1</v>
      </c>
      <c r="W180">
        <f>IF(Table1[[#This Row],[tar-out'[2,5)]],1,0)</f>
        <v>0</v>
      </c>
      <c r="X180">
        <f>IF(Table1[[#This Row],[tar-out in '[5, 10)]],1,0)</f>
        <v>0</v>
      </c>
      <c r="Y180">
        <f>IF(Table1[[#This Row],[tar-out in '[10,20)]],1,0)</f>
        <v>0</v>
      </c>
      <c r="Z180">
        <f>IF(Table1[[#This Row],[tar-out in '[20, 10000)]],1,0)</f>
        <v>0</v>
      </c>
    </row>
    <row r="181" spans="1:26" x14ac:dyDescent="0.25">
      <c r="A181">
        <v>21</v>
      </c>
      <c r="B181">
        <v>200</v>
      </c>
      <c r="C181">
        <v>6.28571428571429</v>
      </c>
      <c r="D181">
        <v>2</v>
      </c>
      <c r="E181">
        <v>11</v>
      </c>
      <c r="F181">
        <v>2</v>
      </c>
      <c r="G181">
        <v>3.8138377666473402</v>
      </c>
      <c r="H181">
        <f>Table1[[#This Row],[target]]-Table1[[#This Row],[output]]</f>
        <v>-1.8138377666473402</v>
      </c>
      <c r="I181">
        <f>Table1[[#This Row],[tar-out]]*Table1[[#This Row],[tar-out]]</f>
        <v>3.290007443716211</v>
      </c>
      <c r="J181" t="b">
        <f>AND(ABS(Table1[[#This Row],[tar-out]])&gt;=$J$1,ABS(Table1[[#This Row],[tar-out]])&lt;$K$1)</f>
        <v>0</v>
      </c>
      <c r="K181" t="b">
        <f>AND(ABS(Table1[[#This Row],[tar-out]])&gt;=$K$1,ABS(Table1[[#This Row],[tar-out]])&lt;$L$1)</f>
        <v>1</v>
      </c>
      <c r="L181" t="b">
        <f>AND(ABS(Table1[[#This Row],[tar-out]])&gt;=$L$1,ABS(Table1[[#This Row],[tar-out]])&lt;$M$1)</f>
        <v>0</v>
      </c>
      <c r="M181" t="b">
        <f>AND(ABS(Table1[[#This Row],[tar-out]])&gt;=$M$1,ABS(Table1[[#This Row],[tar-out]])&lt;$N$1)</f>
        <v>0</v>
      </c>
      <c r="N181" t="b">
        <f>AND(ABS(Table1[[#This Row],[tar-out]])&gt;=$N$1,ABS(Table1[[#This Row],[tar-out]])&lt;$O$1)</f>
        <v>0</v>
      </c>
      <c r="O181" t="b">
        <f>AND(ABS(Table1[[#This Row],[tar-out]])&gt;=$O$1,ABS(Table1[[#This Row],[tar-out]])&lt;$P$1)</f>
        <v>0</v>
      </c>
      <c r="P181" s="1">
        <f>ROUND(Table1[[#This Row],[tar-out]],0)</f>
        <v>-2</v>
      </c>
      <c r="Q181" s="2">
        <v>179</v>
      </c>
      <c r="U181">
        <f>IF(Table1[[#This Row],[tar-out in '[0,1)]],1,0)</f>
        <v>0</v>
      </c>
      <c r="V181">
        <f>IF(Table1[[#This Row],[tar-out in '[1,2)]],1,0)</f>
        <v>1</v>
      </c>
      <c r="W181">
        <f>IF(Table1[[#This Row],[tar-out'[2,5)]],1,0)</f>
        <v>0</v>
      </c>
      <c r="X181">
        <f>IF(Table1[[#This Row],[tar-out in '[5, 10)]],1,0)</f>
        <v>0</v>
      </c>
      <c r="Y181">
        <f>IF(Table1[[#This Row],[tar-out in '[10,20)]],1,0)</f>
        <v>0</v>
      </c>
      <c r="Z181">
        <f>IF(Table1[[#This Row],[tar-out in '[20, 10000)]],1,0)</f>
        <v>0</v>
      </c>
    </row>
    <row r="182" spans="1:26" x14ac:dyDescent="0.25">
      <c r="A182">
        <v>21</v>
      </c>
      <c r="B182">
        <v>200</v>
      </c>
      <c r="C182">
        <v>6.28571428571429</v>
      </c>
      <c r="D182">
        <v>2</v>
      </c>
      <c r="E182">
        <v>5</v>
      </c>
      <c r="F182">
        <v>2</v>
      </c>
      <c r="G182">
        <v>3.82227563858032</v>
      </c>
      <c r="H182">
        <f>Table1[[#This Row],[target]]-Table1[[#This Row],[output]]</f>
        <v>-1.82227563858032</v>
      </c>
      <c r="I182">
        <f>Table1[[#This Row],[tar-out]]*Table1[[#This Row],[tar-out]]</f>
        <v>3.3206885029633133</v>
      </c>
      <c r="J182" t="b">
        <f>AND(ABS(Table1[[#This Row],[tar-out]])&gt;=$J$1,ABS(Table1[[#This Row],[tar-out]])&lt;$K$1)</f>
        <v>0</v>
      </c>
      <c r="K182" t="b">
        <f>AND(ABS(Table1[[#This Row],[tar-out]])&gt;=$K$1,ABS(Table1[[#This Row],[tar-out]])&lt;$L$1)</f>
        <v>1</v>
      </c>
      <c r="L182" t="b">
        <f>AND(ABS(Table1[[#This Row],[tar-out]])&gt;=$L$1,ABS(Table1[[#This Row],[tar-out]])&lt;$M$1)</f>
        <v>0</v>
      </c>
      <c r="M182" t="b">
        <f>AND(ABS(Table1[[#This Row],[tar-out]])&gt;=$M$1,ABS(Table1[[#This Row],[tar-out]])&lt;$N$1)</f>
        <v>0</v>
      </c>
      <c r="N182" t="b">
        <f>AND(ABS(Table1[[#This Row],[tar-out]])&gt;=$N$1,ABS(Table1[[#This Row],[tar-out]])&lt;$O$1)</f>
        <v>0</v>
      </c>
      <c r="O182" t="b">
        <f>AND(ABS(Table1[[#This Row],[tar-out]])&gt;=$O$1,ABS(Table1[[#This Row],[tar-out]])&lt;$P$1)</f>
        <v>0</v>
      </c>
      <c r="P182" s="1">
        <f>ROUND(Table1[[#This Row],[tar-out]],0)</f>
        <v>-2</v>
      </c>
      <c r="Q182" s="3">
        <v>180</v>
      </c>
      <c r="U182">
        <f>IF(Table1[[#This Row],[tar-out in '[0,1)]],1,0)</f>
        <v>0</v>
      </c>
      <c r="V182">
        <f>IF(Table1[[#This Row],[tar-out in '[1,2)]],1,0)</f>
        <v>1</v>
      </c>
      <c r="W182">
        <f>IF(Table1[[#This Row],[tar-out'[2,5)]],1,0)</f>
        <v>0</v>
      </c>
      <c r="X182">
        <f>IF(Table1[[#This Row],[tar-out in '[5, 10)]],1,0)</f>
        <v>0</v>
      </c>
      <c r="Y182">
        <f>IF(Table1[[#This Row],[tar-out in '[10,20)]],1,0)</f>
        <v>0</v>
      </c>
      <c r="Z182">
        <f>IF(Table1[[#This Row],[tar-out in '[20, 10000)]],1,0)</f>
        <v>0</v>
      </c>
    </row>
    <row r="183" spans="1:26" x14ac:dyDescent="0.25">
      <c r="A183">
        <v>21</v>
      </c>
      <c r="B183">
        <v>200</v>
      </c>
      <c r="C183">
        <v>6.28571428571429</v>
      </c>
      <c r="D183">
        <v>2</v>
      </c>
      <c r="E183">
        <v>6</v>
      </c>
      <c r="F183">
        <v>2</v>
      </c>
      <c r="G183">
        <v>3.8098559379577601</v>
      </c>
      <c r="H183">
        <f>Table1[[#This Row],[target]]-Table1[[#This Row],[output]]</f>
        <v>-1.8098559379577601</v>
      </c>
      <c r="I183">
        <f>Table1[[#This Row],[tar-out]]*Table1[[#This Row],[tar-out]]</f>
        <v>3.2755785161609636</v>
      </c>
      <c r="J183" t="b">
        <f>AND(ABS(Table1[[#This Row],[tar-out]])&gt;=$J$1,ABS(Table1[[#This Row],[tar-out]])&lt;$K$1)</f>
        <v>0</v>
      </c>
      <c r="K183" t="b">
        <f>AND(ABS(Table1[[#This Row],[tar-out]])&gt;=$K$1,ABS(Table1[[#This Row],[tar-out]])&lt;$L$1)</f>
        <v>1</v>
      </c>
      <c r="L183" t="b">
        <f>AND(ABS(Table1[[#This Row],[tar-out]])&gt;=$L$1,ABS(Table1[[#This Row],[tar-out]])&lt;$M$1)</f>
        <v>0</v>
      </c>
      <c r="M183" t="b">
        <f>AND(ABS(Table1[[#This Row],[tar-out]])&gt;=$M$1,ABS(Table1[[#This Row],[tar-out]])&lt;$N$1)</f>
        <v>0</v>
      </c>
      <c r="N183" t="b">
        <f>AND(ABS(Table1[[#This Row],[tar-out]])&gt;=$N$1,ABS(Table1[[#This Row],[tar-out]])&lt;$O$1)</f>
        <v>0</v>
      </c>
      <c r="O183" t="b">
        <f>AND(ABS(Table1[[#This Row],[tar-out]])&gt;=$O$1,ABS(Table1[[#This Row],[tar-out]])&lt;$P$1)</f>
        <v>0</v>
      </c>
      <c r="P183" s="1">
        <f>ROUND(Table1[[#This Row],[tar-out]],0)</f>
        <v>-2</v>
      </c>
      <c r="Q183" s="2">
        <v>181</v>
      </c>
      <c r="U183">
        <f>IF(Table1[[#This Row],[tar-out in '[0,1)]],1,0)</f>
        <v>0</v>
      </c>
      <c r="V183">
        <f>IF(Table1[[#This Row],[tar-out in '[1,2)]],1,0)</f>
        <v>1</v>
      </c>
      <c r="W183">
        <f>IF(Table1[[#This Row],[tar-out'[2,5)]],1,0)</f>
        <v>0</v>
      </c>
      <c r="X183">
        <f>IF(Table1[[#This Row],[tar-out in '[5, 10)]],1,0)</f>
        <v>0</v>
      </c>
      <c r="Y183">
        <f>IF(Table1[[#This Row],[tar-out in '[10,20)]],1,0)</f>
        <v>0</v>
      </c>
      <c r="Z183">
        <f>IF(Table1[[#This Row],[tar-out in '[20, 10000)]],1,0)</f>
        <v>0</v>
      </c>
    </row>
    <row r="184" spans="1:26" x14ac:dyDescent="0.25">
      <c r="A184">
        <v>21</v>
      </c>
      <c r="B184">
        <v>200</v>
      </c>
      <c r="C184">
        <v>6.28571428571429</v>
      </c>
      <c r="D184">
        <v>2</v>
      </c>
      <c r="E184">
        <v>3</v>
      </c>
      <c r="F184">
        <v>3</v>
      </c>
      <c r="G184">
        <v>3.8498849868774401</v>
      </c>
      <c r="H184">
        <f>Table1[[#This Row],[target]]-Table1[[#This Row],[output]]</f>
        <v>-0.84988498687744007</v>
      </c>
      <c r="I184">
        <f>Table1[[#This Row],[tar-out]]*Table1[[#This Row],[tar-out]]</f>
        <v>0.72230449091966653</v>
      </c>
      <c r="J184" t="b">
        <f>AND(ABS(Table1[[#This Row],[tar-out]])&gt;=$J$1,ABS(Table1[[#This Row],[tar-out]])&lt;$K$1)</f>
        <v>1</v>
      </c>
      <c r="K184" t="b">
        <f>AND(ABS(Table1[[#This Row],[tar-out]])&gt;=$K$1,ABS(Table1[[#This Row],[tar-out]])&lt;$L$1)</f>
        <v>0</v>
      </c>
      <c r="L184" t="b">
        <f>AND(ABS(Table1[[#This Row],[tar-out]])&gt;=$L$1,ABS(Table1[[#This Row],[tar-out]])&lt;$M$1)</f>
        <v>0</v>
      </c>
      <c r="M184" t="b">
        <f>AND(ABS(Table1[[#This Row],[tar-out]])&gt;=$M$1,ABS(Table1[[#This Row],[tar-out]])&lt;$N$1)</f>
        <v>0</v>
      </c>
      <c r="N184" t="b">
        <f>AND(ABS(Table1[[#This Row],[tar-out]])&gt;=$N$1,ABS(Table1[[#This Row],[tar-out]])&lt;$O$1)</f>
        <v>0</v>
      </c>
      <c r="O184" t="b">
        <f>AND(ABS(Table1[[#This Row],[tar-out]])&gt;=$O$1,ABS(Table1[[#This Row],[tar-out]])&lt;$P$1)</f>
        <v>0</v>
      </c>
      <c r="P184" s="1">
        <f>ROUND(Table1[[#This Row],[tar-out]],0)</f>
        <v>-1</v>
      </c>
      <c r="Q184" s="3">
        <v>182</v>
      </c>
      <c r="U184">
        <f>IF(Table1[[#This Row],[tar-out in '[0,1)]],1,0)</f>
        <v>1</v>
      </c>
      <c r="V184">
        <f>IF(Table1[[#This Row],[tar-out in '[1,2)]],1,0)</f>
        <v>0</v>
      </c>
      <c r="W184">
        <f>IF(Table1[[#This Row],[tar-out'[2,5)]],1,0)</f>
        <v>0</v>
      </c>
      <c r="X184">
        <f>IF(Table1[[#This Row],[tar-out in '[5, 10)]],1,0)</f>
        <v>0</v>
      </c>
      <c r="Y184">
        <f>IF(Table1[[#This Row],[tar-out in '[10,20)]],1,0)</f>
        <v>0</v>
      </c>
      <c r="Z184">
        <f>IF(Table1[[#This Row],[tar-out in '[20, 10000)]],1,0)</f>
        <v>0</v>
      </c>
    </row>
    <row r="185" spans="1:26" x14ac:dyDescent="0.25">
      <c r="A185">
        <v>21</v>
      </c>
      <c r="B185">
        <v>200</v>
      </c>
      <c r="C185">
        <v>6.28571428571429</v>
      </c>
      <c r="D185">
        <v>2</v>
      </c>
      <c r="E185">
        <v>4</v>
      </c>
      <c r="F185">
        <v>3</v>
      </c>
      <c r="G185">
        <v>3.9063692092895499</v>
      </c>
      <c r="H185">
        <f>Table1[[#This Row],[target]]-Table1[[#This Row],[output]]</f>
        <v>-0.90636920928954989</v>
      </c>
      <c r="I185">
        <f>Table1[[#This Row],[tar-out]]*Table1[[#This Row],[tar-out]]</f>
        <v>0.82150514354816384</v>
      </c>
      <c r="J185" t="b">
        <f>AND(ABS(Table1[[#This Row],[tar-out]])&gt;=$J$1,ABS(Table1[[#This Row],[tar-out]])&lt;$K$1)</f>
        <v>1</v>
      </c>
      <c r="K185" t="b">
        <f>AND(ABS(Table1[[#This Row],[tar-out]])&gt;=$K$1,ABS(Table1[[#This Row],[tar-out]])&lt;$L$1)</f>
        <v>0</v>
      </c>
      <c r="L185" t="b">
        <f>AND(ABS(Table1[[#This Row],[tar-out]])&gt;=$L$1,ABS(Table1[[#This Row],[tar-out]])&lt;$M$1)</f>
        <v>0</v>
      </c>
      <c r="M185" t="b">
        <f>AND(ABS(Table1[[#This Row],[tar-out]])&gt;=$M$1,ABS(Table1[[#This Row],[tar-out]])&lt;$N$1)</f>
        <v>0</v>
      </c>
      <c r="N185" t="b">
        <f>AND(ABS(Table1[[#This Row],[tar-out]])&gt;=$N$1,ABS(Table1[[#This Row],[tar-out]])&lt;$O$1)</f>
        <v>0</v>
      </c>
      <c r="O185" t="b">
        <f>AND(ABS(Table1[[#This Row],[tar-out]])&gt;=$O$1,ABS(Table1[[#This Row],[tar-out]])&lt;$P$1)</f>
        <v>0</v>
      </c>
      <c r="P185" s="1">
        <f>ROUND(Table1[[#This Row],[tar-out]],0)</f>
        <v>-1</v>
      </c>
      <c r="Q185" s="2">
        <v>183</v>
      </c>
      <c r="U185">
        <f>IF(Table1[[#This Row],[tar-out in '[0,1)]],1,0)</f>
        <v>1</v>
      </c>
      <c r="V185">
        <f>IF(Table1[[#This Row],[tar-out in '[1,2)]],1,0)</f>
        <v>0</v>
      </c>
      <c r="W185">
        <f>IF(Table1[[#This Row],[tar-out'[2,5)]],1,0)</f>
        <v>0</v>
      </c>
      <c r="X185">
        <f>IF(Table1[[#This Row],[tar-out in '[5, 10)]],1,0)</f>
        <v>0</v>
      </c>
      <c r="Y185">
        <f>IF(Table1[[#This Row],[tar-out in '[10,20)]],1,0)</f>
        <v>0</v>
      </c>
      <c r="Z185">
        <f>IF(Table1[[#This Row],[tar-out in '[20, 10000)]],1,0)</f>
        <v>0</v>
      </c>
    </row>
    <row r="186" spans="1:26" x14ac:dyDescent="0.25">
      <c r="A186">
        <v>21</v>
      </c>
      <c r="B186">
        <v>200</v>
      </c>
      <c r="C186">
        <v>6.28571428571429</v>
      </c>
      <c r="D186">
        <v>2</v>
      </c>
      <c r="E186">
        <v>403</v>
      </c>
      <c r="F186">
        <v>3</v>
      </c>
      <c r="G186">
        <v>3.9197857379913299</v>
      </c>
      <c r="H186">
        <f>Table1[[#This Row],[target]]-Table1[[#This Row],[output]]</f>
        <v>-0.9197857379913299</v>
      </c>
      <c r="I186">
        <f>Table1[[#This Row],[tar-out]]*Table1[[#This Row],[tar-out]]</f>
        <v>0.84600580381225532</v>
      </c>
      <c r="J186" t="b">
        <f>AND(ABS(Table1[[#This Row],[tar-out]])&gt;=$J$1,ABS(Table1[[#This Row],[tar-out]])&lt;$K$1)</f>
        <v>1</v>
      </c>
      <c r="K186" t="b">
        <f>AND(ABS(Table1[[#This Row],[tar-out]])&gt;=$K$1,ABS(Table1[[#This Row],[tar-out]])&lt;$L$1)</f>
        <v>0</v>
      </c>
      <c r="L186" t="b">
        <f>AND(ABS(Table1[[#This Row],[tar-out]])&gt;=$L$1,ABS(Table1[[#This Row],[tar-out]])&lt;$M$1)</f>
        <v>0</v>
      </c>
      <c r="M186" t="b">
        <f>AND(ABS(Table1[[#This Row],[tar-out]])&gt;=$M$1,ABS(Table1[[#This Row],[tar-out]])&lt;$N$1)</f>
        <v>0</v>
      </c>
      <c r="N186" t="b">
        <f>AND(ABS(Table1[[#This Row],[tar-out]])&gt;=$N$1,ABS(Table1[[#This Row],[tar-out]])&lt;$O$1)</f>
        <v>0</v>
      </c>
      <c r="O186" t="b">
        <f>AND(ABS(Table1[[#This Row],[tar-out]])&gt;=$O$1,ABS(Table1[[#This Row],[tar-out]])&lt;$P$1)</f>
        <v>0</v>
      </c>
      <c r="P186" s="1">
        <f>ROUND(Table1[[#This Row],[tar-out]],0)</f>
        <v>-1</v>
      </c>
      <c r="Q186" s="3">
        <v>184</v>
      </c>
      <c r="U186">
        <f>IF(Table1[[#This Row],[tar-out in '[0,1)]],1,0)</f>
        <v>1</v>
      </c>
      <c r="V186">
        <f>IF(Table1[[#This Row],[tar-out in '[1,2)]],1,0)</f>
        <v>0</v>
      </c>
      <c r="W186">
        <f>IF(Table1[[#This Row],[tar-out'[2,5)]],1,0)</f>
        <v>0</v>
      </c>
      <c r="X186">
        <f>IF(Table1[[#This Row],[tar-out in '[5, 10)]],1,0)</f>
        <v>0</v>
      </c>
      <c r="Y186">
        <f>IF(Table1[[#This Row],[tar-out in '[10,20)]],1,0)</f>
        <v>0</v>
      </c>
      <c r="Z186">
        <f>IF(Table1[[#This Row],[tar-out in '[20, 10000)]],1,0)</f>
        <v>0</v>
      </c>
    </row>
    <row r="187" spans="1:26" x14ac:dyDescent="0.25">
      <c r="A187">
        <v>21</v>
      </c>
      <c r="B187">
        <v>200</v>
      </c>
      <c r="C187">
        <v>6.28571428571429</v>
      </c>
      <c r="D187">
        <v>2</v>
      </c>
      <c r="E187">
        <v>364</v>
      </c>
      <c r="F187">
        <v>3</v>
      </c>
      <c r="G187">
        <v>3.9160420894622798</v>
      </c>
      <c r="H187">
        <f>Table1[[#This Row],[target]]-Table1[[#This Row],[output]]</f>
        <v>-0.91604208946227983</v>
      </c>
      <c r="I187">
        <f>Table1[[#This Row],[tar-out]]*Table1[[#This Row],[tar-out]]</f>
        <v>0.83913310966641952</v>
      </c>
      <c r="J187" t="b">
        <f>AND(ABS(Table1[[#This Row],[tar-out]])&gt;=$J$1,ABS(Table1[[#This Row],[tar-out]])&lt;$K$1)</f>
        <v>1</v>
      </c>
      <c r="K187" t="b">
        <f>AND(ABS(Table1[[#This Row],[tar-out]])&gt;=$K$1,ABS(Table1[[#This Row],[tar-out]])&lt;$L$1)</f>
        <v>0</v>
      </c>
      <c r="L187" t="b">
        <f>AND(ABS(Table1[[#This Row],[tar-out]])&gt;=$L$1,ABS(Table1[[#This Row],[tar-out]])&lt;$M$1)</f>
        <v>0</v>
      </c>
      <c r="M187" t="b">
        <f>AND(ABS(Table1[[#This Row],[tar-out]])&gt;=$M$1,ABS(Table1[[#This Row],[tar-out]])&lt;$N$1)</f>
        <v>0</v>
      </c>
      <c r="N187" t="b">
        <f>AND(ABS(Table1[[#This Row],[tar-out]])&gt;=$N$1,ABS(Table1[[#This Row],[tar-out]])&lt;$O$1)</f>
        <v>0</v>
      </c>
      <c r="O187" t="b">
        <f>AND(ABS(Table1[[#This Row],[tar-out]])&gt;=$O$1,ABS(Table1[[#This Row],[tar-out]])&lt;$P$1)</f>
        <v>0</v>
      </c>
      <c r="P187" s="1">
        <f>ROUND(Table1[[#This Row],[tar-out]],0)</f>
        <v>-1</v>
      </c>
      <c r="Q187" s="2">
        <v>185</v>
      </c>
      <c r="U187">
        <f>IF(Table1[[#This Row],[tar-out in '[0,1)]],1,0)</f>
        <v>1</v>
      </c>
      <c r="V187">
        <f>IF(Table1[[#This Row],[tar-out in '[1,2)]],1,0)</f>
        <v>0</v>
      </c>
      <c r="W187">
        <f>IF(Table1[[#This Row],[tar-out'[2,5)]],1,0)</f>
        <v>0</v>
      </c>
      <c r="X187">
        <f>IF(Table1[[#This Row],[tar-out in '[5, 10)]],1,0)</f>
        <v>0</v>
      </c>
      <c r="Y187">
        <f>IF(Table1[[#This Row],[tar-out in '[10,20)]],1,0)</f>
        <v>0</v>
      </c>
      <c r="Z187">
        <f>IF(Table1[[#This Row],[tar-out in '[20, 10000)]],1,0)</f>
        <v>0</v>
      </c>
    </row>
    <row r="188" spans="1:26" x14ac:dyDescent="0.25">
      <c r="A188">
        <v>21</v>
      </c>
      <c r="B188">
        <v>200</v>
      </c>
      <c r="C188">
        <v>6.28571428571429</v>
      </c>
      <c r="D188">
        <v>2</v>
      </c>
      <c r="E188">
        <v>103</v>
      </c>
      <c r="F188">
        <v>3</v>
      </c>
      <c r="G188">
        <v>3.8786265850067099</v>
      </c>
      <c r="H188">
        <f>Table1[[#This Row],[target]]-Table1[[#This Row],[output]]</f>
        <v>-0.87862658500670987</v>
      </c>
      <c r="I188">
        <f>Table1[[#This Row],[tar-out]]*Table1[[#This Row],[tar-out]]</f>
        <v>0.77198467588055319</v>
      </c>
      <c r="J188" t="b">
        <f>AND(ABS(Table1[[#This Row],[tar-out]])&gt;=$J$1,ABS(Table1[[#This Row],[tar-out]])&lt;$K$1)</f>
        <v>1</v>
      </c>
      <c r="K188" t="b">
        <f>AND(ABS(Table1[[#This Row],[tar-out]])&gt;=$K$1,ABS(Table1[[#This Row],[tar-out]])&lt;$L$1)</f>
        <v>0</v>
      </c>
      <c r="L188" t="b">
        <f>AND(ABS(Table1[[#This Row],[tar-out]])&gt;=$L$1,ABS(Table1[[#This Row],[tar-out]])&lt;$M$1)</f>
        <v>0</v>
      </c>
      <c r="M188" t="b">
        <f>AND(ABS(Table1[[#This Row],[tar-out]])&gt;=$M$1,ABS(Table1[[#This Row],[tar-out]])&lt;$N$1)</f>
        <v>0</v>
      </c>
      <c r="N188" t="b">
        <f>AND(ABS(Table1[[#This Row],[tar-out]])&gt;=$N$1,ABS(Table1[[#This Row],[tar-out]])&lt;$O$1)</f>
        <v>0</v>
      </c>
      <c r="O188" t="b">
        <f>AND(ABS(Table1[[#This Row],[tar-out]])&gt;=$O$1,ABS(Table1[[#This Row],[tar-out]])&lt;$P$1)</f>
        <v>0</v>
      </c>
      <c r="P188" s="1">
        <f>ROUND(Table1[[#This Row],[tar-out]],0)</f>
        <v>-1</v>
      </c>
      <c r="Q188" s="3">
        <v>186</v>
      </c>
      <c r="U188">
        <f>IF(Table1[[#This Row],[tar-out in '[0,1)]],1,0)</f>
        <v>1</v>
      </c>
      <c r="V188">
        <f>IF(Table1[[#This Row],[tar-out in '[1,2)]],1,0)</f>
        <v>0</v>
      </c>
      <c r="W188">
        <f>IF(Table1[[#This Row],[tar-out'[2,5)]],1,0)</f>
        <v>0</v>
      </c>
      <c r="X188">
        <f>IF(Table1[[#This Row],[tar-out in '[5, 10)]],1,0)</f>
        <v>0</v>
      </c>
      <c r="Y188">
        <f>IF(Table1[[#This Row],[tar-out in '[10,20)]],1,0)</f>
        <v>0</v>
      </c>
      <c r="Z188">
        <f>IF(Table1[[#This Row],[tar-out in '[20, 10000)]],1,0)</f>
        <v>0</v>
      </c>
    </row>
    <row r="189" spans="1:26" x14ac:dyDescent="0.25">
      <c r="A189">
        <v>21</v>
      </c>
      <c r="B189">
        <v>200</v>
      </c>
      <c r="C189">
        <v>6.28571428571429</v>
      </c>
      <c r="D189">
        <v>2</v>
      </c>
      <c r="E189">
        <v>464</v>
      </c>
      <c r="F189">
        <v>3</v>
      </c>
      <c r="G189">
        <v>3.9261536598205602</v>
      </c>
      <c r="H189">
        <f>Table1[[#This Row],[target]]-Table1[[#This Row],[output]]</f>
        <v>-0.92615365982056019</v>
      </c>
      <c r="I189">
        <f>Table1[[#This Row],[tar-out]]*Table1[[#This Row],[tar-out]]</f>
        <v>0.8577606015990179</v>
      </c>
      <c r="J189" t="b">
        <f>AND(ABS(Table1[[#This Row],[tar-out]])&gt;=$J$1,ABS(Table1[[#This Row],[tar-out]])&lt;$K$1)</f>
        <v>1</v>
      </c>
      <c r="K189" t="b">
        <f>AND(ABS(Table1[[#This Row],[tar-out]])&gt;=$K$1,ABS(Table1[[#This Row],[tar-out]])&lt;$L$1)</f>
        <v>0</v>
      </c>
      <c r="L189" t="b">
        <f>AND(ABS(Table1[[#This Row],[tar-out]])&gt;=$L$1,ABS(Table1[[#This Row],[tar-out]])&lt;$M$1)</f>
        <v>0</v>
      </c>
      <c r="M189" t="b">
        <f>AND(ABS(Table1[[#This Row],[tar-out]])&gt;=$M$1,ABS(Table1[[#This Row],[tar-out]])&lt;$N$1)</f>
        <v>0</v>
      </c>
      <c r="N189" t="b">
        <f>AND(ABS(Table1[[#This Row],[tar-out]])&gt;=$N$1,ABS(Table1[[#This Row],[tar-out]])&lt;$O$1)</f>
        <v>0</v>
      </c>
      <c r="O189" t="b">
        <f>AND(ABS(Table1[[#This Row],[tar-out]])&gt;=$O$1,ABS(Table1[[#This Row],[tar-out]])&lt;$P$1)</f>
        <v>0</v>
      </c>
      <c r="P189" s="1">
        <f>ROUND(Table1[[#This Row],[tar-out]],0)</f>
        <v>-1</v>
      </c>
      <c r="Q189" s="2">
        <v>187</v>
      </c>
      <c r="U189">
        <f>IF(Table1[[#This Row],[tar-out in '[0,1)]],1,0)</f>
        <v>1</v>
      </c>
      <c r="V189">
        <f>IF(Table1[[#This Row],[tar-out in '[1,2)]],1,0)</f>
        <v>0</v>
      </c>
      <c r="W189">
        <f>IF(Table1[[#This Row],[tar-out'[2,5)]],1,0)</f>
        <v>0</v>
      </c>
      <c r="X189">
        <f>IF(Table1[[#This Row],[tar-out in '[5, 10)]],1,0)</f>
        <v>0</v>
      </c>
      <c r="Y189">
        <f>IF(Table1[[#This Row],[tar-out in '[10,20)]],1,0)</f>
        <v>0</v>
      </c>
      <c r="Z189">
        <f>IF(Table1[[#This Row],[tar-out in '[20, 10000)]],1,0)</f>
        <v>0</v>
      </c>
    </row>
    <row r="190" spans="1:26" x14ac:dyDescent="0.25">
      <c r="A190">
        <v>21</v>
      </c>
      <c r="B190">
        <v>200</v>
      </c>
      <c r="C190">
        <v>6.28571428571429</v>
      </c>
      <c r="D190">
        <v>2</v>
      </c>
      <c r="E190">
        <v>203</v>
      </c>
      <c r="F190">
        <v>3</v>
      </c>
      <c r="G190">
        <v>3.9005880355835001</v>
      </c>
      <c r="H190">
        <f>Table1[[#This Row],[target]]-Table1[[#This Row],[output]]</f>
        <v>-0.90058803558350009</v>
      </c>
      <c r="I190">
        <f>Table1[[#This Row],[tar-out]]*Table1[[#This Row],[tar-out]]</f>
        <v>0.81105880983614764</v>
      </c>
      <c r="J190" t="b">
        <f>AND(ABS(Table1[[#This Row],[tar-out]])&gt;=$J$1,ABS(Table1[[#This Row],[tar-out]])&lt;$K$1)</f>
        <v>1</v>
      </c>
      <c r="K190" t="b">
        <f>AND(ABS(Table1[[#This Row],[tar-out]])&gt;=$K$1,ABS(Table1[[#This Row],[tar-out]])&lt;$L$1)</f>
        <v>0</v>
      </c>
      <c r="L190" t="b">
        <f>AND(ABS(Table1[[#This Row],[tar-out]])&gt;=$L$1,ABS(Table1[[#This Row],[tar-out]])&lt;$M$1)</f>
        <v>0</v>
      </c>
      <c r="M190" t="b">
        <f>AND(ABS(Table1[[#This Row],[tar-out]])&gt;=$M$1,ABS(Table1[[#This Row],[tar-out]])&lt;$N$1)</f>
        <v>0</v>
      </c>
      <c r="N190" t="b">
        <f>AND(ABS(Table1[[#This Row],[tar-out]])&gt;=$N$1,ABS(Table1[[#This Row],[tar-out]])&lt;$O$1)</f>
        <v>0</v>
      </c>
      <c r="O190" t="b">
        <f>AND(ABS(Table1[[#This Row],[tar-out]])&gt;=$O$1,ABS(Table1[[#This Row],[tar-out]])&lt;$P$1)</f>
        <v>0</v>
      </c>
      <c r="P190" s="1">
        <f>ROUND(Table1[[#This Row],[tar-out]],0)</f>
        <v>-1</v>
      </c>
      <c r="Q190" s="3">
        <v>188</v>
      </c>
      <c r="U190">
        <f>IF(Table1[[#This Row],[tar-out in '[0,1)]],1,0)</f>
        <v>1</v>
      </c>
      <c r="V190">
        <f>IF(Table1[[#This Row],[tar-out in '[1,2)]],1,0)</f>
        <v>0</v>
      </c>
      <c r="W190">
        <f>IF(Table1[[#This Row],[tar-out'[2,5)]],1,0)</f>
        <v>0</v>
      </c>
      <c r="X190">
        <f>IF(Table1[[#This Row],[tar-out in '[5, 10)]],1,0)</f>
        <v>0</v>
      </c>
      <c r="Y190">
        <f>IF(Table1[[#This Row],[tar-out in '[10,20)]],1,0)</f>
        <v>0</v>
      </c>
      <c r="Z190">
        <f>IF(Table1[[#This Row],[tar-out in '[20, 10000)]],1,0)</f>
        <v>0</v>
      </c>
    </row>
    <row r="191" spans="1:26" x14ac:dyDescent="0.25">
      <c r="A191">
        <v>21</v>
      </c>
      <c r="B191">
        <v>200</v>
      </c>
      <c r="C191">
        <v>6.28571428571429</v>
      </c>
      <c r="D191">
        <v>2</v>
      </c>
      <c r="E191">
        <v>7</v>
      </c>
      <c r="F191">
        <v>3</v>
      </c>
      <c r="G191">
        <v>3.8106522560119598</v>
      </c>
      <c r="H191">
        <f>Table1[[#This Row],[target]]-Table1[[#This Row],[output]]</f>
        <v>-0.81065225601195978</v>
      </c>
      <c r="I191">
        <f>Table1[[#This Row],[tar-out]]*Table1[[#This Row],[tar-out]]</f>
        <v>0.65715708017728003</v>
      </c>
      <c r="J191" t="b">
        <f>AND(ABS(Table1[[#This Row],[tar-out]])&gt;=$J$1,ABS(Table1[[#This Row],[tar-out]])&lt;$K$1)</f>
        <v>1</v>
      </c>
      <c r="K191" t="b">
        <f>AND(ABS(Table1[[#This Row],[tar-out]])&gt;=$K$1,ABS(Table1[[#This Row],[tar-out]])&lt;$L$1)</f>
        <v>0</v>
      </c>
      <c r="L191" t="b">
        <f>AND(ABS(Table1[[#This Row],[tar-out]])&gt;=$L$1,ABS(Table1[[#This Row],[tar-out]])&lt;$M$1)</f>
        <v>0</v>
      </c>
      <c r="M191" t="b">
        <f>AND(ABS(Table1[[#This Row],[tar-out]])&gt;=$M$1,ABS(Table1[[#This Row],[tar-out]])&lt;$N$1)</f>
        <v>0</v>
      </c>
      <c r="N191" t="b">
        <f>AND(ABS(Table1[[#This Row],[tar-out]])&gt;=$N$1,ABS(Table1[[#This Row],[tar-out]])&lt;$O$1)</f>
        <v>0</v>
      </c>
      <c r="O191" t="b">
        <f>AND(ABS(Table1[[#This Row],[tar-out]])&gt;=$O$1,ABS(Table1[[#This Row],[tar-out]])&lt;$P$1)</f>
        <v>0</v>
      </c>
      <c r="P191" s="1">
        <f>ROUND(Table1[[#This Row],[tar-out]],0)</f>
        <v>-1</v>
      </c>
      <c r="Q191" s="2">
        <v>189</v>
      </c>
      <c r="U191">
        <f>IF(Table1[[#This Row],[tar-out in '[0,1)]],1,0)</f>
        <v>1</v>
      </c>
      <c r="V191">
        <f>IF(Table1[[#This Row],[tar-out in '[1,2)]],1,0)</f>
        <v>0</v>
      </c>
      <c r="W191">
        <f>IF(Table1[[#This Row],[tar-out'[2,5)]],1,0)</f>
        <v>0</v>
      </c>
      <c r="X191">
        <f>IF(Table1[[#This Row],[tar-out in '[5, 10)]],1,0)</f>
        <v>0</v>
      </c>
      <c r="Y191">
        <f>IF(Table1[[#This Row],[tar-out in '[10,20)]],1,0)</f>
        <v>0</v>
      </c>
      <c r="Z191">
        <f>IF(Table1[[#This Row],[tar-out in '[20, 10000)]],1,0)</f>
        <v>0</v>
      </c>
    </row>
    <row r="192" spans="1:26" x14ac:dyDescent="0.25">
      <c r="A192">
        <v>21</v>
      </c>
      <c r="B192">
        <v>200</v>
      </c>
      <c r="C192">
        <v>6.28571428571429</v>
      </c>
      <c r="D192">
        <v>2</v>
      </c>
      <c r="E192">
        <v>124</v>
      </c>
      <c r="F192">
        <v>3</v>
      </c>
      <c r="G192">
        <v>3.8849451541900599</v>
      </c>
      <c r="H192">
        <f>Table1[[#This Row],[target]]-Table1[[#This Row],[output]]</f>
        <v>-0.88494515419005992</v>
      </c>
      <c r="I192">
        <f>Table1[[#This Row],[tar-out]]*Table1[[#This Row],[tar-out]]</f>
        <v>0.78312792592446889</v>
      </c>
      <c r="J192" t="b">
        <f>AND(ABS(Table1[[#This Row],[tar-out]])&gt;=$J$1,ABS(Table1[[#This Row],[tar-out]])&lt;$K$1)</f>
        <v>1</v>
      </c>
      <c r="K192" t="b">
        <f>AND(ABS(Table1[[#This Row],[tar-out]])&gt;=$K$1,ABS(Table1[[#This Row],[tar-out]])&lt;$L$1)</f>
        <v>0</v>
      </c>
      <c r="L192" t="b">
        <f>AND(ABS(Table1[[#This Row],[tar-out]])&gt;=$L$1,ABS(Table1[[#This Row],[tar-out]])&lt;$M$1)</f>
        <v>0</v>
      </c>
      <c r="M192" t="b">
        <f>AND(ABS(Table1[[#This Row],[tar-out]])&gt;=$M$1,ABS(Table1[[#This Row],[tar-out]])&lt;$N$1)</f>
        <v>0</v>
      </c>
      <c r="N192" t="b">
        <f>AND(ABS(Table1[[#This Row],[tar-out]])&gt;=$N$1,ABS(Table1[[#This Row],[tar-out]])&lt;$O$1)</f>
        <v>0</v>
      </c>
      <c r="O192" t="b">
        <f>AND(ABS(Table1[[#This Row],[tar-out]])&gt;=$O$1,ABS(Table1[[#This Row],[tar-out]])&lt;$P$1)</f>
        <v>0</v>
      </c>
      <c r="P192" s="1">
        <f>ROUND(Table1[[#This Row],[tar-out]],0)</f>
        <v>-1</v>
      </c>
      <c r="Q192" s="3">
        <v>190</v>
      </c>
      <c r="U192">
        <f>IF(Table1[[#This Row],[tar-out in '[0,1)]],1,0)</f>
        <v>1</v>
      </c>
      <c r="V192">
        <f>IF(Table1[[#This Row],[tar-out in '[1,2)]],1,0)</f>
        <v>0</v>
      </c>
      <c r="W192">
        <f>IF(Table1[[#This Row],[tar-out'[2,5)]],1,0)</f>
        <v>0</v>
      </c>
      <c r="X192">
        <f>IF(Table1[[#This Row],[tar-out in '[5, 10)]],1,0)</f>
        <v>0</v>
      </c>
      <c r="Y192">
        <f>IF(Table1[[#This Row],[tar-out in '[10,20)]],1,0)</f>
        <v>0</v>
      </c>
      <c r="Z192">
        <f>IF(Table1[[#This Row],[tar-out in '[20, 10000)]],1,0)</f>
        <v>0</v>
      </c>
    </row>
    <row r="193" spans="1:26" x14ac:dyDescent="0.25">
      <c r="A193">
        <v>21</v>
      </c>
      <c r="B193">
        <v>200</v>
      </c>
      <c r="C193">
        <v>6.28571428571429</v>
      </c>
      <c r="D193">
        <v>2</v>
      </c>
      <c r="E193">
        <v>327</v>
      </c>
      <c r="F193">
        <v>3</v>
      </c>
      <c r="G193">
        <v>3.9124906063079798</v>
      </c>
      <c r="H193">
        <f>Table1[[#This Row],[target]]-Table1[[#This Row],[output]]</f>
        <v>-0.91249060630797985</v>
      </c>
      <c r="I193">
        <f>Table1[[#This Row],[tar-out]]*Table1[[#This Row],[tar-out]]</f>
        <v>0.83263910660030471</v>
      </c>
      <c r="J193" t="b">
        <f>AND(ABS(Table1[[#This Row],[tar-out]])&gt;=$J$1,ABS(Table1[[#This Row],[tar-out]])&lt;$K$1)</f>
        <v>1</v>
      </c>
      <c r="K193" t="b">
        <f>AND(ABS(Table1[[#This Row],[tar-out]])&gt;=$K$1,ABS(Table1[[#This Row],[tar-out]])&lt;$L$1)</f>
        <v>0</v>
      </c>
      <c r="L193" t="b">
        <f>AND(ABS(Table1[[#This Row],[tar-out]])&gt;=$L$1,ABS(Table1[[#This Row],[tar-out]])&lt;$M$1)</f>
        <v>0</v>
      </c>
      <c r="M193" t="b">
        <f>AND(ABS(Table1[[#This Row],[tar-out]])&gt;=$M$1,ABS(Table1[[#This Row],[tar-out]])&lt;$N$1)</f>
        <v>0</v>
      </c>
      <c r="N193" t="b">
        <f>AND(ABS(Table1[[#This Row],[tar-out]])&gt;=$N$1,ABS(Table1[[#This Row],[tar-out]])&lt;$O$1)</f>
        <v>0</v>
      </c>
      <c r="O193" t="b">
        <f>AND(ABS(Table1[[#This Row],[tar-out]])&gt;=$O$1,ABS(Table1[[#This Row],[tar-out]])&lt;$P$1)</f>
        <v>0</v>
      </c>
      <c r="P193" s="1">
        <f>ROUND(Table1[[#This Row],[tar-out]],0)</f>
        <v>-1</v>
      </c>
      <c r="Q193" s="2">
        <v>191</v>
      </c>
      <c r="U193">
        <f>IF(Table1[[#This Row],[tar-out in '[0,1)]],1,0)</f>
        <v>1</v>
      </c>
      <c r="V193">
        <f>IF(Table1[[#This Row],[tar-out in '[1,2)]],1,0)</f>
        <v>0</v>
      </c>
      <c r="W193">
        <f>IF(Table1[[#This Row],[tar-out'[2,5)]],1,0)</f>
        <v>0</v>
      </c>
      <c r="X193">
        <f>IF(Table1[[#This Row],[tar-out in '[5, 10)]],1,0)</f>
        <v>0</v>
      </c>
      <c r="Y193">
        <f>IF(Table1[[#This Row],[tar-out in '[10,20)]],1,0)</f>
        <v>0</v>
      </c>
      <c r="Z193">
        <f>IF(Table1[[#This Row],[tar-out in '[20, 10000)]],1,0)</f>
        <v>0</v>
      </c>
    </row>
    <row r="194" spans="1:26" x14ac:dyDescent="0.25">
      <c r="A194">
        <v>21</v>
      </c>
      <c r="B194">
        <v>200</v>
      </c>
      <c r="C194">
        <v>6.28571428571429</v>
      </c>
      <c r="D194">
        <v>2</v>
      </c>
      <c r="E194">
        <v>292</v>
      </c>
      <c r="F194">
        <v>3</v>
      </c>
      <c r="G194">
        <v>3.9091310501098602</v>
      </c>
      <c r="H194">
        <f>Table1[[#This Row],[target]]-Table1[[#This Row],[output]]</f>
        <v>-0.90913105010986017</v>
      </c>
      <c r="I194">
        <f>Table1[[#This Row],[tar-out]]*Table1[[#This Row],[tar-out]]</f>
        <v>0.82651926627385708</v>
      </c>
      <c r="J194" t="b">
        <f>AND(ABS(Table1[[#This Row],[tar-out]])&gt;=$J$1,ABS(Table1[[#This Row],[tar-out]])&lt;$K$1)</f>
        <v>1</v>
      </c>
      <c r="K194" t="b">
        <f>AND(ABS(Table1[[#This Row],[tar-out]])&gt;=$K$1,ABS(Table1[[#This Row],[tar-out]])&lt;$L$1)</f>
        <v>0</v>
      </c>
      <c r="L194" t="b">
        <f>AND(ABS(Table1[[#This Row],[tar-out]])&gt;=$L$1,ABS(Table1[[#This Row],[tar-out]])&lt;$M$1)</f>
        <v>0</v>
      </c>
      <c r="M194" t="b">
        <f>AND(ABS(Table1[[#This Row],[tar-out]])&gt;=$M$1,ABS(Table1[[#This Row],[tar-out]])&lt;$N$1)</f>
        <v>0</v>
      </c>
      <c r="N194" t="b">
        <f>AND(ABS(Table1[[#This Row],[tar-out]])&gt;=$N$1,ABS(Table1[[#This Row],[tar-out]])&lt;$O$1)</f>
        <v>0</v>
      </c>
      <c r="O194" t="b">
        <f>AND(ABS(Table1[[#This Row],[tar-out]])&gt;=$O$1,ABS(Table1[[#This Row],[tar-out]])&lt;$P$1)</f>
        <v>0</v>
      </c>
      <c r="P194" s="1">
        <f>ROUND(Table1[[#This Row],[tar-out]],0)</f>
        <v>-1</v>
      </c>
      <c r="Q194" s="3">
        <v>192</v>
      </c>
      <c r="U194">
        <f>IF(Table1[[#This Row],[tar-out in '[0,1)]],1,0)</f>
        <v>1</v>
      </c>
      <c r="V194">
        <f>IF(Table1[[#This Row],[tar-out in '[1,2)]],1,0)</f>
        <v>0</v>
      </c>
      <c r="W194">
        <f>IF(Table1[[#This Row],[tar-out'[2,5)]],1,0)</f>
        <v>0</v>
      </c>
      <c r="X194">
        <f>IF(Table1[[#This Row],[tar-out in '[5, 10)]],1,0)</f>
        <v>0</v>
      </c>
      <c r="Y194">
        <f>IF(Table1[[#This Row],[tar-out in '[10,20)]],1,0)</f>
        <v>0</v>
      </c>
      <c r="Z194">
        <f>IF(Table1[[#This Row],[tar-out in '[20, 10000)]],1,0)</f>
        <v>0</v>
      </c>
    </row>
    <row r="195" spans="1:26" x14ac:dyDescent="0.25">
      <c r="A195">
        <v>21</v>
      </c>
      <c r="B195">
        <v>200</v>
      </c>
      <c r="C195">
        <v>6.28571428571429</v>
      </c>
      <c r="D195">
        <v>2</v>
      </c>
      <c r="E195">
        <v>84</v>
      </c>
      <c r="F195">
        <v>3</v>
      </c>
      <c r="G195">
        <v>3.87187719345093</v>
      </c>
      <c r="H195">
        <f>Table1[[#This Row],[target]]-Table1[[#This Row],[output]]</f>
        <v>-0.87187719345092995</v>
      </c>
      <c r="I195">
        <f>Table1[[#This Row],[tar-out]]*Table1[[#This Row],[tar-out]]</f>
        <v>0.76016984045987035</v>
      </c>
      <c r="J195" t="b">
        <f>AND(ABS(Table1[[#This Row],[tar-out]])&gt;=$J$1,ABS(Table1[[#This Row],[tar-out]])&lt;$K$1)</f>
        <v>1</v>
      </c>
      <c r="K195" t="b">
        <f>AND(ABS(Table1[[#This Row],[tar-out]])&gt;=$K$1,ABS(Table1[[#This Row],[tar-out]])&lt;$L$1)</f>
        <v>0</v>
      </c>
      <c r="L195" t="b">
        <f>AND(ABS(Table1[[#This Row],[tar-out]])&gt;=$L$1,ABS(Table1[[#This Row],[tar-out]])&lt;$M$1)</f>
        <v>0</v>
      </c>
      <c r="M195" t="b">
        <f>AND(ABS(Table1[[#This Row],[tar-out]])&gt;=$M$1,ABS(Table1[[#This Row],[tar-out]])&lt;$N$1)</f>
        <v>0</v>
      </c>
      <c r="N195" t="b">
        <f>AND(ABS(Table1[[#This Row],[tar-out]])&gt;=$N$1,ABS(Table1[[#This Row],[tar-out]])&lt;$O$1)</f>
        <v>0</v>
      </c>
      <c r="O195" t="b">
        <f>AND(ABS(Table1[[#This Row],[tar-out]])&gt;=$O$1,ABS(Table1[[#This Row],[tar-out]])&lt;$P$1)</f>
        <v>0</v>
      </c>
      <c r="P195" s="1">
        <f>ROUND(Table1[[#This Row],[tar-out]],0)</f>
        <v>-1</v>
      </c>
      <c r="Q195" s="2">
        <v>193</v>
      </c>
      <c r="U195">
        <f>IF(Table1[[#This Row],[tar-out in '[0,1)]],1,0)</f>
        <v>1</v>
      </c>
      <c r="V195">
        <f>IF(Table1[[#This Row],[tar-out in '[1,2)]],1,0)</f>
        <v>0</v>
      </c>
      <c r="W195">
        <f>IF(Table1[[#This Row],[tar-out'[2,5)]],1,0)</f>
        <v>0</v>
      </c>
      <c r="X195">
        <f>IF(Table1[[#This Row],[tar-out in '[5, 10)]],1,0)</f>
        <v>0</v>
      </c>
      <c r="Y195">
        <f>IF(Table1[[#This Row],[tar-out in '[10,20)]],1,0)</f>
        <v>0</v>
      </c>
      <c r="Z195">
        <f>IF(Table1[[#This Row],[tar-out in '[20, 10000)]],1,0)</f>
        <v>0</v>
      </c>
    </row>
    <row r="196" spans="1:26" x14ac:dyDescent="0.25">
      <c r="A196">
        <v>21</v>
      </c>
      <c r="B196">
        <v>200</v>
      </c>
      <c r="C196">
        <v>6.28571428571429</v>
      </c>
      <c r="D196">
        <v>2</v>
      </c>
      <c r="E196">
        <v>373</v>
      </c>
      <c r="F196">
        <v>3</v>
      </c>
      <c r="G196">
        <v>3.9169061183929399</v>
      </c>
      <c r="H196">
        <f>Table1[[#This Row],[target]]-Table1[[#This Row],[output]]</f>
        <v>-0.9169061183929399</v>
      </c>
      <c r="I196">
        <f>Table1[[#This Row],[tar-out]]*Table1[[#This Row],[tar-out]]</f>
        <v>0.84071682994640795</v>
      </c>
      <c r="J196" t="b">
        <f>AND(ABS(Table1[[#This Row],[tar-out]])&gt;=$J$1,ABS(Table1[[#This Row],[tar-out]])&lt;$K$1)</f>
        <v>1</v>
      </c>
      <c r="K196" t="b">
        <f>AND(ABS(Table1[[#This Row],[tar-out]])&gt;=$K$1,ABS(Table1[[#This Row],[tar-out]])&lt;$L$1)</f>
        <v>0</v>
      </c>
      <c r="L196" t="b">
        <f>AND(ABS(Table1[[#This Row],[tar-out]])&gt;=$L$1,ABS(Table1[[#This Row],[tar-out]])&lt;$M$1)</f>
        <v>0</v>
      </c>
      <c r="M196" t="b">
        <f>AND(ABS(Table1[[#This Row],[tar-out]])&gt;=$M$1,ABS(Table1[[#This Row],[tar-out]])&lt;$N$1)</f>
        <v>0</v>
      </c>
      <c r="N196" t="b">
        <f>AND(ABS(Table1[[#This Row],[tar-out]])&gt;=$N$1,ABS(Table1[[#This Row],[tar-out]])&lt;$O$1)</f>
        <v>0</v>
      </c>
      <c r="O196" t="b">
        <f>AND(ABS(Table1[[#This Row],[tar-out]])&gt;=$O$1,ABS(Table1[[#This Row],[tar-out]])&lt;$P$1)</f>
        <v>0</v>
      </c>
      <c r="P196" s="1">
        <f>ROUND(Table1[[#This Row],[tar-out]],0)</f>
        <v>-1</v>
      </c>
      <c r="Q196" s="3">
        <v>194</v>
      </c>
      <c r="U196">
        <f>IF(Table1[[#This Row],[tar-out in '[0,1)]],1,0)</f>
        <v>1</v>
      </c>
      <c r="V196">
        <f>IF(Table1[[#This Row],[tar-out in '[1,2)]],1,0)</f>
        <v>0</v>
      </c>
      <c r="W196">
        <f>IF(Table1[[#This Row],[tar-out'[2,5)]],1,0)</f>
        <v>0</v>
      </c>
      <c r="X196">
        <f>IF(Table1[[#This Row],[tar-out in '[5, 10)]],1,0)</f>
        <v>0</v>
      </c>
      <c r="Y196">
        <f>IF(Table1[[#This Row],[tar-out in '[10,20)]],1,0)</f>
        <v>0</v>
      </c>
      <c r="Z196">
        <f>IF(Table1[[#This Row],[tar-out in '[20, 10000)]],1,0)</f>
        <v>0</v>
      </c>
    </row>
    <row r="197" spans="1:26" x14ac:dyDescent="0.25">
      <c r="A197">
        <v>21</v>
      </c>
      <c r="B197">
        <v>200</v>
      </c>
      <c r="C197">
        <v>6.28571428571429</v>
      </c>
      <c r="D197">
        <v>2</v>
      </c>
      <c r="E197">
        <v>165</v>
      </c>
      <c r="F197">
        <v>3</v>
      </c>
      <c r="G197">
        <v>3.8952171802520801</v>
      </c>
      <c r="H197">
        <f>Table1[[#This Row],[target]]-Table1[[#This Row],[output]]</f>
        <v>-0.89521718025208008</v>
      </c>
      <c r="I197">
        <f>Table1[[#This Row],[tar-out]]*Table1[[#This Row],[tar-out]]</f>
        <v>0.80141379981848526</v>
      </c>
      <c r="J197" t="b">
        <f>AND(ABS(Table1[[#This Row],[tar-out]])&gt;=$J$1,ABS(Table1[[#This Row],[tar-out]])&lt;$K$1)</f>
        <v>1</v>
      </c>
      <c r="K197" t="b">
        <f>AND(ABS(Table1[[#This Row],[tar-out]])&gt;=$K$1,ABS(Table1[[#This Row],[tar-out]])&lt;$L$1)</f>
        <v>0</v>
      </c>
      <c r="L197" t="b">
        <f>AND(ABS(Table1[[#This Row],[tar-out]])&gt;=$L$1,ABS(Table1[[#This Row],[tar-out]])&lt;$M$1)</f>
        <v>0</v>
      </c>
      <c r="M197" t="b">
        <f>AND(ABS(Table1[[#This Row],[tar-out]])&gt;=$M$1,ABS(Table1[[#This Row],[tar-out]])&lt;$N$1)</f>
        <v>0</v>
      </c>
      <c r="N197" t="b">
        <f>AND(ABS(Table1[[#This Row],[tar-out]])&gt;=$N$1,ABS(Table1[[#This Row],[tar-out]])&lt;$O$1)</f>
        <v>0</v>
      </c>
      <c r="O197" t="b">
        <f>AND(ABS(Table1[[#This Row],[tar-out]])&gt;=$O$1,ABS(Table1[[#This Row],[tar-out]])&lt;$P$1)</f>
        <v>0</v>
      </c>
      <c r="P197" s="1">
        <f>ROUND(Table1[[#This Row],[tar-out]],0)</f>
        <v>-1</v>
      </c>
      <c r="Q197" s="2">
        <v>195</v>
      </c>
      <c r="U197">
        <f>IF(Table1[[#This Row],[tar-out in '[0,1)]],1,0)</f>
        <v>1</v>
      </c>
      <c r="V197">
        <f>IF(Table1[[#This Row],[tar-out in '[1,2)]],1,0)</f>
        <v>0</v>
      </c>
      <c r="W197">
        <f>IF(Table1[[#This Row],[tar-out'[2,5)]],1,0)</f>
        <v>0</v>
      </c>
      <c r="X197">
        <f>IF(Table1[[#This Row],[tar-out in '[5, 10)]],1,0)</f>
        <v>0</v>
      </c>
      <c r="Y197">
        <f>IF(Table1[[#This Row],[tar-out in '[10,20)]],1,0)</f>
        <v>0</v>
      </c>
      <c r="Z197">
        <f>IF(Table1[[#This Row],[tar-out in '[20, 10000)]],1,0)</f>
        <v>0</v>
      </c>
    </row>
    <row r="198" spans="1:26" x14ac:dyDescent="0.25">
      <c r="A198">
        <v>21</v>
      </c>
      <c r="B198">
        <v>200</v>
      </c>
      <c r="C198">
        <v>6.28571428571429</v>
      </c>
      <c r="D198">
        <v>2</v>
      </c>
      <c r="E198">
        <v>67</v>
      </c>
      <c r="F198">
        <v>3</v>
      </c>
      <c r="G198">
        <v>3.8584342002868701</v>
      </c>
      <c r="H198">
        <f>Table1[[#This Row],[target]]-Table1[[#This Row],[output]]</f>
        <v>-0.85843420028687012</v>
      </c>
      <c r="I198">
        <f>Table1[[#This Row],[tar-out]]*Table1[[#This Row],[tar-out]]</f>
        <v>0.73690927622215829</v>
      </c>
      <c r="J198" t="b">
        <f>AND(ABS(Table1[[#This Row],[tar-out]])&gt;=$J$1,ABS(Table1[[#This Row],[tar-out]])&lt;$K$1)</f>
        <v>1</v>
      </c>
      <c r="K198" t="b">
        <f>AND(ABS(Table1[[#This Row],[tar-out]])&gt;=$K$1,ABS(Table1[[#This Row],[tar-out]])&lt;$L$1)</f>
        <v>0</v>
      </c>
      <c r="L198" t="b">
        <f>AND(ABS(Table1[[#This Row],[tar-out]])&gt;=$L$1,ABS(Table1[[#This Row],[tar-out]])&lt;$M$1)</f>
        <v>0</v>
      </c>
      <c r="M198" t="b">
        <f>AND(ABS(Table1[[#This Row],[tar-out]])&gt;=$M$1,ABS(Table1[[#This Row],[tar-out]])&lt;$N$1)</f>
        <v>0</v>
      </c>
      <c r="N198" t="b">
        <f>AND(ABS(Table1[[#This Row],[tar-out]])&gt;=$N$1,ABS(Table1[[#This Row],[tar-out]])&lt;$O$1)</f>
        <v>0</v>
      </c>
      <c r="O198" t="b">
        <f>AND(ABS(Table1[[#This Row],[tar-out]])&gt;=$O$1,ABS(Table1[[#This Row],[tar-out]])&lt;$P$1)</f>
        <v>0</v>
      </c>
      <c r="P198" s="1">
        <f>ROUND(Table1[[#This Row],[tar-out]],0)</f>
        <v>-1</v>
      </c>
      <c r="Q198" s="3">
        <v>196</v>
      </c>
      <c r="U198">
        <f>IF(Table1[[#This Row],[tar-out in '[0,1)]],1,0)</f>
        <v>1</v>
      </c>
      <c r="V198">
        <f>IF(Table1[[#This Row],[tar-out in '[1,2)]],1,0)</f>
        <v>0</v>
      </c>
      <c r="W198">
        <f>IF(Table1[[#This Row],[tar-out'[2,5)]],1,0)</f>
        <v>0</v>
      </c>
      <c r="X198">
        <f>IF(Table1[[#This Row],[tar-out in '[5, 10)]],1,0)</f>
        <v>0</v>
      </c>
      <c r="Y198">
        <f>IF(Table1[[#This Row],[tar-out in '[10,20)]],1,0)</f>
        <v>0</v>
      </c>
      <c r="Z198">
        <f>IF(Table1[[#This Row],[tar-out in '[20, 10000)]],1,0)</f>
        <v>0</v>
      </c>
    </row>
    <row r="199" spans="1:26" x14ac:dyDescent="0.25">
      <c r="A199">
        <v>21</v>
      </c>
      <c r="B199">
        <v>200</v>
      </c>
      <c r="C199">
        <v>6.28571428571429</v>
      </c>
      <c r="D199">
        <v>2</v>
      </c>
      <c r="E199">
        <v>259</v>
      </c>
      <c r="F199">
        <v>3</v>
      </c>
      <c r="G199">
        <v>3.9059634208679199</v>
      </c>
      <c r="H199">
        <f>Table1[[#This Row],[target]]-Table1[[#This Row],[output]]</f>
        <v>-0.90596342086791992</v>
      </c>
      <c r="I199">
        <f>Table1[[#This Row],[tar-out]]*Table1[[#This Row],[tar-out]]</f>
        <v>0.8207697199507038</v>
      </c>
      <c r="J199" t="b">
        <f>AND(ABS(Table1[[#This Row],[tar-out]])&gt;=$J$1,ABS(Table1[[#This Row],[tar-out]])&lt;$K$1)</f>
        <v>1</v>
      </c>
      <c r="K199" t="b">
        <f>AND(ABS(Table1[[#This Row],[tar-out]])&gt;=$K$1,ABS(Table1[[#This Row],[tar-out]])&lt;$L$1)</f>
        <v>0</v>
      </c>
      <c r="L199" t="b">
        <f>AND(ABS(Table1[[#This Row],[tar-out]])&gt;=$L$1,ABS(Table1[[#This Row],[tar-out]])&lt;$M$1)</f>
        <v>0</v>
      </c>
      <c r="M199" t="b">
        <f>AND(ABS(Table1[[#This Row],[tar-out]])&gt;=$M$1,ABS(Table1[[#This Row],[tar-out]])&lt;$N$1)</f>
        <v>0</v>
      </c>
      <c r="N199" t="b">
        <f>AND(ABS(Table1[[#This Row],[tar-out]])&gt;=$N$1,ABS(Table1[[#This Row],[tar-out]])&lt;$O$1)</f>
        <v>0</v>
      </c>
      <c r="O199" t="b">
        <f>AND(ABS(Table1[[#This Row],[tar-out]])&gt;=$O$1,ABS(Table1[[#This Row],[tar-out]])&lt;$P$1)</f>
        <v>0</v>
      </c>
      <c r="P199" s="1">
        <f>ROUND(Table1[[#This Row],[tar-out]],0)</f>
        <v>-1</v>
      </c>
      <c r="Q199" s="2">
        <v>197</v>
      </c>
      <c r="U199">
        <f>IF(Table1[[#This Row],[tar-out in '[0,1)]],1,0)</f>
        <v>1</v>
      </c>
      <c r="V199">
        <f>IF(Table1[[#This Row],[tar-out in '[1,2)]],1,0)</f>
        <v>0</v>
      </c>
      <c r="W199">
        <f>IF(Table1[[#This Row],[tar-out'[2,5)]],1,0)</f>
        <v>0</v>
      </c>
      <c r="X199">
        <f>IF(Table1[[#This Row],[tar-out in '[5, 10)]],1,0)</f>
        <v>0</v>
      </c>
      <c r="Y199">
        <f>IF(Table1[[#This Row],[tar-out in '[10,20)]],1,0)</f>
        <v>0</v>
      </c>
      <c r="Z199">
        <f>IF(Table1[[#This Row],[tar-out in '[20, 10000)]],1,0)</f>
        <v>0</v>
      </c>
    </row>
    <row r="200" spans="1:26" x14ac:dyDescent="0.25">
      <c r="A200">
        <v>21</v>
      </c>
      <c r="B200">
        <v>200</v>
      </c>
      <c r="C200">
        <v>6.28571428571429</v>
      </c>
      <c r="D200">
        <v>2</v>
      </c>
      <c r="E200">
        <v>228</v>
      </c>
      <c r="F200">
        <v>3</v>
      </c>
      <c r="G200">
        <v>3.9029877185821502</v>
      </c>
      <c r="H200">
        <f>Table1[[#This Row],[target]]-Table1[[#This Row],[output]]</f>
        <v>-0.90298771858215021</v>
      </c>
      <c r="I200">
        <f>Table1[[#This Row],[tar-out]]*Table1[[#This Row],[tar-out]]</f>
        <v>0.81538681991019646</v>
      </c>
      <c r="J200" t="b">
        <f>AND(ABS(Table1[[#This Row],[tar-out]])&gt;=$J$1,ABS(Table1[[#This Row],[tar-out]])&lt;$K$1)</f>
        <v>1</v>
      </c>
      <c r="K200" t="b">
        <f>AND(ABS(Table1[[#This Row],[tar-out]])&gt;=$K$1,ABS(Table1[[#This Row],[tar-out]])&lt;$L$1)</f>
        <v>0</v>
      </c>
      <c r="L200" t="b">
        <f>AND(ABS(Table1[[#This Row],[tar-out]])&gt;=$L$1,ABS(Table1[[#This Row],[tar-out]])&lt;$M$1)</f>
        <v>0</v>
      </c>
      <c r="M200" t="b">
        <f>AND(ABS(Table1[[#This Row],[tar-out]])&gt;=$M$1,ABS(Table1[[#This Row],[tar-out]])&lt;$N$1)</f>
        <v>0</v>
      </c>
      <c r="N200" t="b">
        <f>AND(ABS(Table1[[#This Row],[tar-out]])&gt;=$N$1,ABS(Table1[[#This Row],[tar-out]])&lt;$O$1)</f>
        <v>0</v>
      </c>
      <c r="O200" t="b">
        <f>AND(ABS(Table1[[#This Row],[tar-out]])&gt;=$O$1,ABS(Table1[[#This Row],[tar-out]])&lt;$P$1)</f>
        <v>0</v>
      </c>
      <c r="P200" s="1">
        <f>ROUND(Table1[[#This Row],[tar-out]],0)</f>
        <v>-1</v>
      </c>
      <c r="Q200" s="3">
        <v>198</v>
      </c>
      <c r="U200">
        <f>IF(Table1[[#This Row],[tar-out in '[0,1)]],1,0)</f>
        <v>1</v>
      </c>
      <c r="V200">
        <f>IF(Table1[[#This Row],[tar-out in '[1,2)]],1,0)</f>
        <v>0</v>
      </c>
      <c r="W200">
        <f>IF(Table1[[#This Row],[tar-out'[2,5)]],1,0)</f>
        <v>0</v>
      </c>
      <c r="X200">
        <f>IF(Table1[[#This Row],[tar-out in '[5, 10)]],1,0)</f>
        <v>0</v>
      </c>
      <c r="Y200">
        <f>IF(Table1[[#This Row],[tar-out in '[10,20)]],1,0)</f>
        <v>0</v>
      </c>
      <c r="Z200">
        <f>IF(Table1[[#This Row],[tar-out in '[20, 10000)]],1,0)</f>
        <v>0</v>
      </c>
    </row>
    <row r="201" spans="1:26" x14ac:dyDescent="0.25">
      <c r="A201">
        <v>21</v>
      </c>
      <c r="B201">
        <v>200</v>
      </c>
      <c r="C201">
        <v>6.28571428571429</v>
      </c>
      <c r="D201">
        <v>2</v>
      </c>
      <c r="E201">
        <v>131</v>
      </c>
      <c r="F201">
        <v>3</v>
      </c>
      <c r="G201">
        <v>3.8870511054992698</v>
      </c>
      <c r="H201">
        <f>Table1[[#This Row],[target]]-Table1[[#This Row],[output]]</f>
        <v>-0.8870511054992698</v>
      </c>
      <c r="I201">
        <f>Table1[[#This Row],[tar-out]]*Table1[[#This Row],[tar-out]]</f>
        <v>0.78685966376747662</v>
      </c>
      <c r="J201" t="b">
        <f>AND(ABS(Table1[[#This Row],[tar-out]])&gt;=$J$1,ABS(Table1[[#This Row],[tar-out]])&lt;$K$1)</f>
        <v>1</v>
      </c>
      <c r="K201" t="b">
        <f>AND(ABS(Table1[[#This Row],[tar-out]])&gt;=$K$1,ABS(Table1[[#This Row],[tar-out]])&lt;$L$1)</f>
        <v>0</v>
      </c>
      <c r="L201" t="b">
        <f>AND(ABS(Table1[[#This Row],[tar-out]])&gt;=$L$1,ABS(Table1[[#This Row],[tar-out]])&lt;$M$1)</f>
        <v>0</v>
      </c>
      <c r="M201" t="b">
        <f>AND(ABS(Table1[[#This Row],[tar-out]])&gt;=$M$1,ABS(Table1[[#This Row],[tar-out]])&lt;$N$1)</f>
        <v>0</v>
      </c>
      <c r="N201" t="b">
        <f>AND(ABS(Table1[[#This Row],[tar-out]])&gt;=$N$1,ABS(Table1[[#This Row],[tar-out]])&lt;$O$1)</f>
        <v>0</v>
      </c>
      <c r="O201" t="b">
        <f>AND(ABS(Table1[[#This Row],[tar-out]])&gt;=$O$1,ABS(Table1[[#This Row],[tar-out]])&lt;$P$1)</f>
        <v>0</v>
      </c>
      <c r="P201" s="1">
        <f>ROUND(Table1[[#This Row],[tar-out]],0)</f>
        <v>-1</v>
      </c>
      <c r="Q201" s="2">
        <v>199</v>
      </c>
      <c r="U201">
        <f>IF(Table1[[#This Row],[tar-out in '[0,1)]],1,0)</f>
        <v>1</v>
      </c>
      <c r="V201">
        <f>IF(Table1[[#This Row],[tar-out in '[1,2)]],1,0)</f>
        <v>0</v>
      </c>
      <c r="W201">
        <f>IF(Table1[[#This Row],[tar-out'[2,5)]],1,0)</f>
        <v>0</v>
      </c>
      <c r="X201">
        <f>IF(Table1[[#This Row],[tar-out in '[5, 10)]],1,0)</f>
        <v>0</v>
      </c>
      <c r="Y201">
        <f>IF(Table1[[#This Row],[tar-out in '[10,20)]],1,0)</f>
        <v>0</v>
      </c>
      <c r="Z201">
        <f>IF(Table1[[#This Row],[tar-out in '[20, 10000)]],1,0)</f>
        <v>0</v>
      </c>
    </row>
    <row r="202" spans="1:26" x14ac:dyDescent="0.25">
      <c r="A202">
        <v>21</v>
      </c>
      <c r="B202">
        <v>200</v>
      </c>
      <c r="C202">
        <v>6.28571428571429</v>
      </c>
      <c r="D202">
        <v>2</v>
      </c>
      <c r="E202">
        <v>85</v>
      </c>
      <c r="F202">
        <v>3</v>
      </c>
      <c r="G202">
        <v>3.8723301887512198</v>
      </c>
      <c r="H202">
        <f>Table1[[#This Row],[target]]-Table1[[#This Row],[output]]</f>
        <v>-0.87233018875121981</v>
      </c>
      <c r="I202">
        <f>Table1[[#This Row],[tar-out]]*Table1[[#This Row],[tar-out]]</f>
        <v>0.76095995820673878</v>
      </c>
      <c r="J202" t="b">
        <f>AND(ABS(Table1[[#This Row],[tar-out]])&gt;=$J$1,ABS(Table1[[#This Row],[tar-out]])&lt;$K$1)</f>
        <v>1</v>
      </c>
      <c r="K202" t="b">
        <f>AND(ABS(Table1[[#This Row],[tar-out]])&gt;=$K$1,ABS(Table1[[#This Row],[tar-out]])&lt;$L$1)</f>
        <v>0</v>
      </c>
      <c r="L202" t="b">
        <f>AND(ABS(Table1[[#This Row],[tar-out]])&gt;=$L$1,ABS(Table1[[#This Row],[tar-out]])&lt;$M$1)</f>
        <v>0</v>
      </c>
      <c r="M202" t="b">
        <f>AND(ABS(Table1[[#This Row],[tar-out]])&gt;=$M$1,ABS(Table1[[#This Row],[tar-out]])&lt;$N$1)</f>
        <v>0</v>
      </c>
      <c r="N202" t="b">
        <f>AND(ABS(Table1[[#This Row],[tar-out]])&gt;=$N$1,ABS(Table1[[#This Row],[tar-out]])&lt;$O$1)</f>
        <v>0</v>
      </c>
      <c r="O202" t="b">
        <f>AND(ABS(Table1[[#This Row],[tar-out]])&gt;=$O$1,ABS(Table1[[#This Row],[tar-out]])&lt;$P$1)</f>
        <v>0</v>
      </c>
      <c r="P202" s="1">
        <f>ROUND(Table1[[#This Row],[tar-out]],0)</f>
        <v>-1</v>
      </c>
      <c r="Q202" s="3">
        <v>200</v>
      </c>
      <c r="U202">
        <f>IF(Table1[[#This Row],[tar-out in '[0,1)]],1,0)</f>
        <v>1</v>
      </c>
      <c r="V202">
        <f>IF(Table1[[#This Row],[tar-out in '[1,2)]],1,0)</f>
        <v>0</v>
      </c>
      <c r="W202">
        <f>IF(Table1[[#This Row],[tar-out'[2,5)]],1,0)</f>
        <v>0</v>
      </c>
      <c r="X202">
        <f>IF(Table1[[#This Row],[tar-out in '[5, 10)]],1,0)</f>
        <v>0</v>
      </c>
      <c r="Y202">
        <f>IF(Table1[[#This Row],[tar-out in '[10,20)]],1,0)</f>
        <v>0</v>
      </c>
      <c r="Z202">
        <f>IF(Table1[[#This Row],[tar-out in '[20, 10000)]],1,0)</f>
        <v>0</v>
      </c>
    </row>
    <row r="203" spans="1:26" x14ac:dyDescent="0.25">
      <c r="A203">
        <v>21</v>
      </c>
      <c r="B203">
        <v>200</v>
      </c>
      <c r="C203">
        <v>6.28571428571429</v>
      </c>
      <c r="D203">
        <v>2</v>
      </c>
      <c r="E203">
        <v>408</v>
      </c>
      <c r="F203">
        <v>3</v>
      </c>
      <c r="G203">
        <v>3.92026567459106</v>
      </c>
      <c r="H203">
        <f>Table1[[#This Row],[target]]-Table1[[#This Row],[output]]</f>
        <v>-0.92026567459106001</v>
      </c>
      <c r="I203">
        <f>Table1[[#This Row],[tar-out]]*Table1[[#This Row],[tar-out]]</f>
        <v>0.84688891183053872</v>
      </c>
      <c r="J203" t="b">
        <f>AND(ABS(Table1[[#This Row],[tar-out]])&gt;=$J$1,ABS(Table1[[#This Row],[tar-out]])&lt;$K$1)</f>
        <v>1</v>
      </c>
      <c r="K203" t="b">
        <f>AND(ABS(Table1[[#This Row],[tar-out]])&gt;=$K$1,ABS(Table1[[#This Row],[tar-out]])&lt;$L$1)</f>
        <v>0</v>
      </c>
      <c r="L203" t="b">
        <f>AND(ABS(Table1[[#This Row],[tar-out]])&gt;=$L$1,ABS(Table1[[#This Row],[tar-out]])&lt;$M$1)</f>
        <v>0</v>
      </c>
      <c r="M203" t="b">
        <f>AND(ABS(Table1[[#This Row],[tar-out]])&gt;=$M$1,ABS(Table1[[#This Row],[tar-out]])&lt;$N$1)</f>
        <v>0</v>
      </c>
      <c r="N203" t="b">
        <f>AND(ABS(Table1[[#This Row],[tar-out]])&gt;=$N$1,ABS(Table1[[#This Row],[tar-out]])&lt;$O$1)</f>
        <v>0</v>
      </c>
      <c r="O203" t="b">
        <f>AND(ABS(Table1[[#This Row],[tar-out]])&gt;=$O$1,ABS(Table1[[#This Row],[tar-out]])&lt;$P$1)</f>
        <v>0</v>
      </c>
      <c r="P203" s="1">
        <f>ROUND(Table1[[#This Row],[tar-out]],0)</f>
        <v>-1</v>
      </c>
      <c r="Q203" s="2">
        <v>201</v>
      </c>
      <c r="U203">
        <f>IF(Table1[[#This Row],[tar-out in '[0,1)]],1,0)</f>
        <v>1</v>
      </c>
      <c r="V203">
        <f>IF(Table1[[#This Row],[tar-out in '[1,2)]],1,0)</f>
        <v>0</v>
      </c>
      <c r="W203">
        <f>IF(Table1[[#This Row],[tar-out'[2,5)]],1,0)</f>
        <v>0</v>
      </c>
      <c r="X203">
        <f>IF(Table1[[#This Row],[tar-out in '[5, 10)]],1,0)</f>
        <v>0</v>
      </c>
      <c r="Y203">
        <f>IF(Table1[[#This Row],[tar-out in '[10,20)]],1,0)</f>
        <v>0</v>
      </c>
      <c r="Z203">
        <f>IF(Table1[[#This Row],[tar-out in '[20, 10000)]],1,0)</f>
        <v>0</v>
      </c>
    </row>
    <row r="204" spans="1:26" x14ac:dyDescent="0.25">
      <c r="A204">
        <v>21</v>
      </c>
      <c r="B204">
        <v>200</v>
      </c>
      <c r="C204">
        <v>6.28571428571429</v>
      </c>
      <c r="D204">
        <v>2</v>
      </c>
      <c r="E204">
        <v>88</v>
      </c>
      <c r="F204">
        <v>3</v>
      </c>
      <c r="G204">
        <v>3.8736891746521001</v>
      </c>
      <c r="H204">
        <f>Table1[[#This Row],[target]]-Table1[[#This Row],[output]]</f>
        <v>-0.87368917465210005</v>
      </c>
      <c r="I204">
        <f>Table1[[#This Row],[tar-out]]*Table1[[#This Row],[tar-out]]</f>
        <v>0.76333277390426779</v>
      </c>
      <c r="J204" t="b">
        <f>AND(ABS(Table1[[#This Row],[tar-out]])&gt;=$J$1,ABS(Table1[[#This Row],[tar-out]])&lt;$K$1)</f>
        <v>1</v>
      </c>
      <c r="K204" t="b">
        <f>AND(ABS(Table1[[#This Row],[tar-out]])&gt;=$K$1,ABS(Table1[[#This Row],[tar-out]])&lt;$L$1)</f>
        <v>0</v>
      </c>
      <c r="L204" t="b">
        <f>AND(ABS(Table1[[#This Row],[tar-out]])&gt;=$L$1,ABS(Table1[[#This Row],[tar-out]])&lt;$M$1)</f>
        <v>0</v>
      </c>
      <c r="M204" t="b">
        <f>AND(ABS(Table1[[#This Row],[tar-out]])&gt;=$M$1,ABS(Table1[[#This Row],[tar-out]])&lt;$N$1)</f>
        <v>0</v>
      </c>
      <c r="N204" t="b">
        <f>AND(ABS(Table1[[#This Row],[tar-out]])&gt;=$N$1,ABS(Table1[[#This Row],[tar-out]])&lt;$O$1)</f>
        <v>0</v>
      </c>
      <c r="O204" t="b">
        <f>AND(ABS(Table1[[#This Row],[tar-out]])&gt;=$O$1,ABS(Table1[[#This Row],[tar-out]])&lt;$P$1)</f>
        <v>0</v>
      </c>
      <c r="P204" s="1">
        <f>ROUND(Table1[[#This Row],[tar-out]],0)</f>
        <v>-1</v>
      </c>
      <c r="Q204" s="3">
        <v>202</v>
      </c>
      <c r="U204">
        <f>IF(Table1[[#This Row],[tar-out in '[0,1)]],1,0)</f>
        <v>1</v>
      </c>
      <c r="V204">
        <f>IF(Table1[[#This Row],[tar-out in '[1,2)]],1,0)</f>
        <v>0</v>
      </c>
      <c r="W204">
        <f>IF(Table1[[#This Row],[tar-out'[2,5)]],1,0)</f>
        <v>0</v>
      </c>
      <c r="X204">
        <f>IF(Table1[[#This Row],[tar-out in '[5, 10)]],1,0)</f>
        <v>0</v>
      </c>
      <c r="Y204">
        <f>IF(Table1[[#This Row],[tar-out in '[10,20)]],1,0)</f>
        <v>0</v>
      </c>
      <c r="Z204">
        <f>IF(Table1[[#This Row],[tar-out in '[20, 10000)]],1,0)</f>
        <v>0</v>
      </c>
    </row>
    <row r="205" spans="1:26" x14ac:dyDescent="0.25">
      <c r="A205">
        <v>21</v>
      </c>
      <c r="B205">
        <v>200</v>
      </c>
      <c r="C205">
        <v>6.28571428571429</v>
      </c>
      <c r="D205">
        <v>2</v>
      </c>
      <c r="E205">
        <v>104</v>
      </c>
      <c r="F205">
        <v>3</v>
      </c>
      <c r="G205">
        <v>3.87892746925354</v>
      </c>
      <c r="H205">
        <f>Table1[[#This Row],[target]]-Table1[[#This Row],[output]]</f>
        <v>-0.87892746925354004</v>
      </c>
      <c r="I205">
        <f>Table1[[#This Row],[tar-out]]*Table1[[#This Row],[tar-out]]</f>
        <v>0.77251349620843257</v>
      </c>
      <c r="J205" t="b">
        <f>AND(ABS(Table1[[#This Row],[tar-out]])&gt;=$J$1,ABS(Table1[[#This Row],[tar-out]])&lt;$K$1)</f>
        <v>1</v>
      </c>
      <c r="K205" t="b">
        <f>AND(ABS(Table1[[#This Row],[tar-out]])&gt;=$K$1,ABS(Table1[[#This Row],[tar-out]])&lt;$L$1)</f>
        <v>0</v>
      </c>
      <c r="L205" t="b">
        <f>AND(ABS(Table1[[#This Row],[tar-out]])&gt;=$L$1,ABS(Table1[[#This Row],[tar-out]])&lt;$M$1)</f>
        <v>0</v>
      </c>
      <c r="M205" t="b">
        <f>AND(ABS(Table1[[#This Row],[tar-out]])&gt;=$M$1,ABS(Table1[[#This Row],[tar-out]])&lt;$N$1)</f>
        <v>0</v>
      </c>
      <c r="N205" t="b">
        <f>AND(ABS(Table1[[#This Row],[tar-out]])&gt;=$N$1,ABS(Table1[[#This Row],[tar-out]])&lt;$O$1)</f>
        <v>0</v>
      </c>
      <c r="O205" t="b">
        <f>AND(ABS(Table1[[#This Row],[tar-out]])&gt;=$O$1,ABS(Table1[[#This Row],[tar-out]])&lt;$P$1)</f>
        <v>0</v>
      </c>
      <c r="P205" s="1">
        <f>ROUND(Table1[[#This Row],[tar-out]],0)</f>
        <v>-1</v>
      </c>
      <c r="Q205" s="2">
        <v>203</v>
      </c>
      <c r="U205">
        <f>IF(Table1[[#This Row],[tar-out in '[0,1)]],1,0)</f>
        <v>1</v>
      </c>
      <c r="V205">
        <f>IF(Table1[[#This Row],[tar-out in '[1,2)]],1,0)</f>
        <v>0</v>
      </c>
      <c r="W205">
        <f>IF(Table1[[#This Row],[tar-out'[2,5)]],1,0)</f>
        <v>0</v>
      </c>
      <c r="X205">
        <f>IF(Table1[[#This Row],[tar-out in '[5, 10)]],1,0)</f>
        <v>0</v>
      </c>
      <c r="Y205">
        <f>IF(Table1[[#This Row],[tar-out in '[10,20)]],1,0)</f>
        <v>0</v>
      </c>
      <c r="Z205">
        <f>IF(Table1[[#This Row],[tar-out in '[20, 10000)]],1,0)</f>
        <v>0</v>
      </c>
    </row>
    <row r="206" spans="1:26" x14ac:dyDescent="0.25">
      <c r="A206">
        <v>21</v>
      </c>
      <c r="B206">
        <v>200</v>
      </c>
      <c r="C206">
        <v>6.28571428571429</v>
      </c>
      <c r="D206">
        <v>2</v>
      </c>
      <c r="E206">
        <v>68</v>
      </c>
      <c r="F206">
        <v>3</v>
      </c>
      <c r="G206">
        <v>3.85923051834106</v>
      </c>
      <c r="H206">
        <f>Table1[[#This Row],[target]]-Table1[[#This Row],[output]]</f>
        <v>-0.85923051834106001</v>
      </c>
      <c r="I206">
        <f>Table1[[#This Row],[tar-out]]*Table1[[#This Row],[tar-out]]</f>
        <v>0.73827708364864664</v>
      </c>
      <c r="J206" t="b">
        <f>AND(ABS(Table1[[#This Row],[tar-out]])&gt;=$J$1,ABS(Table1[[#This Row],[tar-out]])&lt;$K$1)</f>
        <v>1</v>
      </c>
      <c r="K206" t="b">
        <f>AND(ABS(Table1[[#This Row],[tar-out]])&gt;=$K$1,ABS(Table1[[#This Row],[tar-out]])&lt;$L$1)</f>
        <v>0</v>
      </c>
      <c r="L206" t="b">
        <f>AND(ABS(Table1[[#This Row],[tar-out]])&gt;=$L$1,ABS(Table1[[#This Row],[tar-out]])&lt;$M$1)</f>
        <v>0</v>
      </c>
      <c r="M206" t="b">
        <f>AND(ABS(Table1[[#This Row],[tar-out]])&gt;=$M$1,ABS(Table1[[#This Row],[tar-out]])&lt;$N$1)</f>
        <v>0</v>
      </c>
      <c r="N206" t="b">
        <f>AND(ABS(Table1[[#This Row],[tar-out]])&gt;=$N$1,ABS(Table1[[#This Row],[tar-out]])&lt;$O$1)</f>
        <v>0</v>
      </c>
      <c r="O206" t="b">
        <f>AND(ABS(Table1[[#This Row],[tar-out]])&gt;=$O$1,ABS(Table1[[#This Row],[tar-out]])&lt;$P$1)</f>
        <v>0</v>
      </c>
      <c r="P206" s="1">
        <f>ROUND(Table1[[#This Row],[tar-out]],0)</f>
        <v>-1</v>
      </c>
      <c r="Q206" s="3">
        <v>204</v>
      </c>
      <c r="U206">
        <f>IF(Table1[[#This Row],[tar-out in '[0,1)]],1,0)</f>
        <v>1</v>
      </c>
      <c r="V206">
        <f>IF(Table1[[#This Row],[tar-out in '[1,2)]],1,0)</f>
        <v>0</v>
      </c>
      <c r="W206">
        <f>IF(Table1[[#This Row],[tar-out'[2,5)]],1,0)</f>
        <v>0</v>
      </c>
      <c r="X206">
        <f>IF(Table1[[#This Row],[tar-out in '[5, 10)]],1,0)</f>
        <v>0</v>
      </c>
      <c r="Y206">
        <f>IF(Table1[[#This Row],[tar-out in '[10,20)]],1,0)</f>
        <v>0</v>
      </c>
      <c r="Z206">
        <f>IF(Table1[[#This Row],[tar-out in '[20, 10000)]],1,0)</f>
        <v>0</v>
      </c>
    </row>
    <row r="207" spans="1:26" x14ac:dyDescent="0.25">
      <c r="A207">
        <v>21</v>
      </c>
      <c r="B207">
        <v>200</v>
      </c>
      <c r="C207">
        <v>6.28571428571429</v>
      </c>
      <c r="D207">
        <v>2</v>
      </c>
      <c r="E207">
        <v>323</v>
      </c>
      <c r="F207">
        <v>3</v>
      </c>
      <c r="G207">
        <v>3.9121065139770499</v>
      </c>
      <c r="H207">
        <f>Table1[[#This Row],[target]]-Table1[[#This Row],[output]]</f>
        <v>-0.91210651397704989</v>
      </c>
      <c r="I207">
        <f>Table1[[#This Row],[tar-out]]*Table1[[#This Row],[tar-out]]</f>
        <v>0.83193829283936627</v>
      </c>
      <c r="J207" t="b">
        <f>AND(ABS(Table1[[#This Row],[tar-out]])&gt;=$J$1,ABS(Table1[[#This Row],[tar-out]])&lt;$K$1)</f>
        <v>1</v>
      </c>
      <c r="K207" t="b">
        <f>AND(ABS(Table1[[#This Row],[tar-out]])&gt;=$K$1,ABS(Table1[[#This Row],[tar-out]])&lt;$L$1)</f>
        <v>0</v>
      </c>
      <c r="L207" t="b">
        <f>AND(ABS(Table1[[#This Row],[tar-out]])&gt;=$L$1,ABS(Table1[[#This Row],[tar-out]])&lt;$M$1)</f>
        <v>0</v>
      </c>
      <c r="M207" t="b">
        <f>AND(ABS(Table1[[#This Row],[tar-out]])&gt;=$M$1,ABS(Table1[[#This Row],[tar-out]])&lt;$N$1)</f>
        <v>0</v>
      </c>
      <c r="N207" t="b">
        <f>AND(ABS(Table1[[#This Row],[tar-out]])&gt;=$N$1,ABS(Table1[[#This Row],[tar-out]])&lt;$O$1)</f>
        <v>0</v>
      </c>
      <c r="O207" t="b">
        <f>AND(ABS(Table1[[#This Row],[tar-out]])&gt;=$O$1,ABS(Table1[[#This Row],[tar-out]])&lt;$P$1)</f>
        <v>0</v>
      </c>
      <c r="P207" s="1">
        <f>ROUND(Table1[[#This Row],[tar-out]],0)</f>
        <v>-1</v>
      </c>
      <c r="Q207" s="2">
        <v>205</v>
      </c>
      <c r="U207">
        <f>IF(Table1[[#This Row],[tar-out in '[0,1)]],1,0)</f>
        <v>1</v>
      </c>
      <c r="V207">
        <f>IF(Table1[[#This Row],[tar-out in '[1,2)]],1,0)</f>
        <v>0</v>
      </c>
      <c r="W207">
        <f>IF(Table1[[#This Row],[tar-out'[2,5)]],1,0)</f>
        <v>0</v>
      </c>
      <c r="X207">
        <f>IF(Table1[[#This Row],[tar-out in '[5, 10)]],1,0)</f>
        <v>0</v>
      </c>
      <c r="Y207">
        <f>IF(Table1[[#This Row],[tar-out in '[10,20)]],1,0)</f>
        <v>0</v>
      </c>
      <c r="Z207">
        <f>IF(Table1[[#This Row],[tar-out in '[20, 10000)]],1,0)</f>
        <v>0</v>
      </c>
    </row>
    <row r="208" spans="1:26" x14ac:dyDescent="0.25">
      <c r="A208">
        <v>21</v>
      </c>
      <c r="B208">
        <v>200</v>
      </c>
      <c r="C208">
        <v>6.28571428571429</v>
      </c>
      <c r="D208">
        <v>2</v>
      </c>
      <c r="E208">
        <v>71</v>
      </c>
      <c r="F208">
        <v>3</v>
      </c>
      <c r="G208">
        <v>3.8616197109222399</v>
      </c>
      <c r="H208">
        <f>Table1[[#This Row],[target]]-Table1[[#This Row],[output]]</f>
        <v>-0.86161971092223988</v>
      </c>
      <c r="I208">
        <f>Table1[[#This Row],[tar-out]]*Table1[[#This Row],[tar-out]]</f>
        <v>0.74238852624972418</v>
      </c>
      <c r="J208" t="b">
        <f>AND(ABS(Table1[[#This Row],[tar-out]])&gt;=$J$1,ABS(Table1[[#This Row],[tar-out]])&lt;$K$1)</f>
        <v>1</v>
      </c>
      <c r="K208" t="b">
        <f>AND(ABS(Table1[[#This Row],[tar-out]])&gt;=$K$1,ABS(Table1[[#This Row],[tar-out]])&lt;$L$1)</f>
        <v>0</v>
      </c>
      <c r="L208" t="b">
        <f>AND(ABS(Table1[[#This Row],[tar-out]])&gt;=$L$1,ABS(Table1[[#This Row],[tar-out]])&lt;$M$1)</f>
        <v>0</v>
      </c>
      <c r="M208" t="b">
        <f>AND(ABS(Table1[[#This Row],[tar-out]])&gt;=$M$1,ABS(Table1[[#This Row],[tar-out]])&lt;$N$1)</f>
        <v>0</v>
      </c>
      <c r="N208" t="b">
        <f>AND(ABS(Table1[[#This Row],[tar-out]])&gt;=$N$1,ABS(Table1[[#This Row],[tar-out]])&lt;$O$1)</f>
        <v>0</v>
      </c>
      <c r="O208" t="b">
        <f>AND(ABS(Table1[[#This Row],[tar-out]])&gt;=$O$1,ABS(Table1[[#This Row],[tar-out]])&lt;$P$1)</f>
        <v>0</v>
      </c>
      <c r="P208" s="1">
        <f>ROUND(Table1[[#This Row],[tar-out]],0)</f>
        <v>-1</v>
      </c>
      <c r="Q208" s="3">
        <v>206</v>
      </c>
      <c r="U208">
        <f>IF(Table1[[#This Row],[tar-out in '[0,1)]],1,0)</f>
        <v>1</v>
      </c>
      <c r="V208">
        <f>IF(Table1[[#This Row],[tar-out in '[1,2)]],1,0)</f>
        <v>0</v>
      </c>
      <c r="W208">
        <f>IF(Table1[[#This Row],[tar-out'[2,5)]],1,0)</f>
        <v>0</v>
      </c>
      <c r="X208">
        <f>IF(Table1[[#This Row],[tar-out in '[5, 10)]],1,0)</f>
        <v>0</v>
      </c>
      <c r="Y208">
        <f>IF(Table1[[#This Row],[tar-out in '[10,20)]],1,0)</f>
        <v>0</v>
      </c>
      <c r="Z208">
        <f>IF(Table1[[#This Row],[tar-out in '[20, 10000)]],1,0)</f>
        <v>0</v>
      </c>
    </row>
    <row r="209" spans="1:26" x14ac:dyDescent="0.25">
      <c r="A209">
        <v>21</v>
      </c>
      <c r="B209">
        <v>200</v>
      </c>
      <c r="C209">
        <v>6.28571428571429</v>
      </c>
      <c r="D209">
        <v>2</v>
      </c>
      <c r="E209">
        <v>184</v>
      </c>
      <c r="F209">
        <v>3</v>
      </c>
      <c r="G209">
        <v>3.89876413345337</v>
      </c>
      <c r="H209">
        <f>Table1[[#This Row],[target]]-Table1[[#This Row],[output]]</f>
        <v>-0.89876413345337003</v>
      </c>
      <c r="I209">
        <f>Table1[[#This Row],[tar-out]]*Table1[[#This Row],[tar-out]]</f>
        <v>0.80777696758218709</v>
      </c>
      <c r="J209" t="b">
        <f>AND(ABS(Table1[[#This Row],[tar-out]])&gt;=$J$1,ABS(Table1[[#This Row],[tar-out]])&lt;$K$1)</f>
        <v>1</v>
      </c>
      <c r="K209" t="b">
        <f>AND(ABS(Table1[[#This Row],[tar-out]])&gt;=$K$1,ABS(Table1[[#This Row],[tar-out]])&lt;$L$1)</f>
        <v>0</v>
      </c>
      <c r="L209" t="b">
        <f>AND(ABS(Table1[[#This Row],[tar-out]])&gt;=$L$1,ABS(Table1[[#This Row],[tar-out]])&lt;$M$1)</f>
        <v>0</v>
      </c>
      <c r="M209" t="b">
        <f>AND(ABS(Table1[[#This Row],[tar-out]])&gt;=$M$1,ABS(Table1[[#This Row],[tar-out]])&lt;$N$1)</f>
        <v>0</v>
      </c>
      <c r="N209" t="b">
        <f>AND(ABS(Table1[[#This Row],[tar-out]])&gt;=$N$1,ABS(Table1[[#This Row],[tar-out]])&lt;$O$1)</f>
        <v>0</v>
      </c>
      <c r="O209" t="b">
        <f>AND(ABS(Table1[[#This Row],[tar-out]])&gt;=$O$1,ABS(Table1[[#This Row],[tar-out]])&lt;$P$1)</f>
        <v>0</v>
      </c>
      <c r="P209" s="1">
        <f>ROUND(Table1[[#This Row],[tar-out]],0)</f>
        <v>-1</v>
      </c>
      <c r="Q209" s="2">
        <v>207</v>
      </c>
      <c r="U209">
        <f>IF(Table1[[#This Row],[tar-out in '[0,1)]],1,0)</f>
        <v>1</v>
      </c>
      <c r="V209">
        <f>IF(Table1[[#This Row],[tar-out in '[1,2)]],1,0)</f>
        <v>0</v>
      </c>
      <c r="W209">
        <f>IF(Table1[[#This Row],[tar-out'[2,5)]],1,0)</f>
        <v>0</v>
      </c>
      <c r="X209">
        <f>IF(Table1[[#This Row],[tar-out in '[5, 10)]],1,0)</f>
        <v>0</v>
      </c>
      <c r="Y209">
        <f>IF(Table1[[#This Row],[tar-out in '[10,20)]],1,0)</f>
        <v>0</v>
      </c>
      <c r="Z209">
        <f>IF(Table1[[#This Row],[tar-out in '[20, 10000)]],1,0)</f>
        <v>0</v>
      </c>
    </row>
    <row r="210" spans="1:26" x14ac:dyDescent="0.25">
      <c r="A210">
        <v>21</v>
      </c>
      <c r="B210">
        <v>200</v>
      </c>
      <c r="C210">
        <v>6.28571428571429</v>
      </c>
      <c r="D210">
        <v>2</v>
      </c>
      <c r="E210">
        <v>148</v>
      </c>
      <c r="F210">
        <v>3</v>
      </c>
      <c r="G210">
        <v>3.8918652534484899</v>
      </c>
      <c r="H210">
        <f>Table1[[#This Row],[target]]-Table1[[#This Row],[output]]</f>
        <v>-0.89186525344848988</v>
      </c>
      <c r="I210">
        <f>Table1[[#This Row],[tar-out]]*Table1[[#This Row],[tar-out]]</f>
        <v>0.79542363030873908</v>
      </c>
      <c r="J210" t="b">
        <f>AND(ABS(Table1[[#This Row],[tar-out]])&gt;=$J$1,ABS(Table1[[#This Row],[tar-out]])&lt;$K$1)</f>
        <v>1</v>
      </c>
      <c r="K210" t="b">
        <f>AND(ABS(Table1[[#This Row],[tar-out]])&gt;=$K$1,ABS(Table1[[#This Row],[tar-out]])&lt;$L$1)</f>
        <v>0</v>
      </c>
      <c r="L210" t="b">
        <f>AND(ABS(Table1[[#This Row],[tar-out]])&gt;=$L$1,ABS(Table1[[#This Row],[tar-out]])&lt;$M$1)</f>
        <v>0</v>
      </c>
      <c r="M210" t="b">
        <f>AND(ABS(Table1[[#This Row],[tar-out]])&gt;=$M$1,ABS(Table1[[#This Row],[tar-out]])&lt;$N$1)</f>
        <v>0</v>
      </c>
      <c r="N210" t="b">
        <f>AND(ABS(Table1[[#This Row],[tar-out]])&gt;=$N$1,ABS(Table1[[#This Row],[tar-out]])&lt;$O$1)</f>
        <v>0</v>
      </c>
      <c r="O210" t="b">
        <f>AND(ABS(Table1[[#This Row],[tar-out]])&gt;=$O$1,ABS(Table1[[#This Row],[tar-out]])&lt;$P$1)</f>
        <v>0</v>
      </c>
      <c r="P210" s="1">
        <f>ROUND(Table1[[#This Row],[tar-out]],0)</f>
        <v>-1</v>
      </c>
      <c r="Q210" s="3">
        <v>208</v>
      </c>
      <c r="U210">
        <f>IF(Table1[[#This Row],[tar-out in '[0,1)]],1,0)</f>
        <v>1</v>
      </c>
      <c r="V210">
        <f>IF(Table1[[#This Row],[tar-out in '[1,2)]],1,0)</f>
        <v>0</v>
      </c>
      <c r="W210">
        <f>IF(Table1[[#This Row],[tar-out'[2,5)]],1,0)</f>
        <v>0</v>
      </c>
      <c r="X210">
        <f>IF(Table1[[#This Row],[tar-out in '[5, 10)]],1,0)</f>
        <v>0</v>
      </c>
      <c r="Y210">
        <f>IF(Table1[[#This Row],[tar-out in '[10,20)]],1,0)</f>
        <v>0</v>
      </c>
      <c r="Z210">
        <f>IF(Table1[[#This Row],[tar-out in '[20, 10000)]],1,0)</f>
        <v>0</v>
      </c>
    </row>
    <row r="211" spans="1:26" x14ac:dyDescent="0.25">
      <c r="A211">
        <v>21</v>
      </c>
      <c r="B211">
        <v>200</v>
      </c>
      <c r="C211">
        <v>6.28571428571429</v>
      </c>
      <c r="D211">
        <v>2</v>
      </c>
      <c r="E211">
        <v>52</v>
      </c>
      <c r="F211">
        <v>3</v>
      </c>
      <c r="G211">
        <v>3.8464887142181401</v>
      </c>
      <c r="H211">
        <f>Table1[[#This Row],[target]]-Table1[[#This Row],[output]]</f>
        <v>-0.84648871421814009</v>
      </c>
      <c r="I211">
        <f>Table1[[#This Row],[tar-out]]*Table1[[#This Row],[tar-out]]</f>
        <v>0.71654314329868007</v>
      </c>
      <c r="J211" t="b">
        <f>AND(ABS(Table1[[#This Row],[tar-out]])&gt;=$J$1,ABS(Table1[[#This Row],[tar-out]])&lt;$K$1)</f>
        <v>1</v>
      </c>
      <c r="K211" t="b">
        <f>AND(ABS(Table1[[#This Row],[tar-out]])&gt;=$K$1,ABS(Table1[[#This Row],[tar-out]])&lt;$L$1)</f>
        <v>0</v>
      </c>
      <c r="L211" t="b">
        <f>AND(ABS(Table1[[#This Row],[tar-out]])&gt;=$L$1,ABS(Table1[[#This Row],[tar-out]])&lt;$M$1)</f>
        <v>0</v>
      </c>
      <c r="M211" t="b">
        <f>AND(ABS(Table1[[#This Row],[tar-out]])&gt;=$M$1,ABS(Table1[[#This Row],[tar-out]])&lt;$N$1)</f>
        <v>0</v>
      </c>
      <c r="N211" t="b">
        <f>AND(ABS(Table1[[#This Row],[tar-out]])&gt;=$N$1,ABS(Table1[[#This Row],[tar-out]])&lt;$O$1)</f>
        <v>0</v>
      </c>
      <c r="O211" t="b">
        <f>AND(ABS(Table1[[#This Row],[tar-out]])&gt;=$O$1,ABS(Table1[[#This Row],[tar-out]])&lt;$P$1)</f>
        <v>0</v>
      </c>
      <c r="P211" s="1">
        <f>ROUND(Table1[[#This Row],[tar-out]],0)</f>
        <v>-1</v>
      </c>
      <c r="Q211" s="2">
        <v>209</v>
      </c>
      <c r="U211">
        <f>IF(Table1[[#This Row],[tar-out in '[0,1)]],1,0)</f>
        <v>1</v>
      </c>
      <c r="V211">
        <f>IF(Table1[[#This Row],[tar-out in '[1,2)]],1,0)</f>
        <v>0</v>
      </c>
      <c r="W211">
        <f>IF(Table1[[#This Row],[tar-out'[2,5)]],1,0)</f>
        <v>0</v>
      </c>
      <c r="X211">
        <f>IF(Table1[[#This Row],[tar-out in '[5, 10)]],1,0)</f>
        <v>0</v>
      </c>
      <c r="Y211">
        <f>IF(Table1[[#This Row],[tar-out in '[10,20)]],1,0)</f>
        <v>0</v>
      </c>
      <c r="Z211">
        <f>IF(Table1[[#This Row],[tar-out in '[20, 10000)]],1,0)</f>
        <v>0</v>
      </c>
    </row>
    <row r="212" spans="1:26" x14ac:dyDescent="0.25">
      <c r="A212">
        <v>21</v>
      </c>
      <c r="B212">
        <v>200</v>
      </c>
      <c r="C212">
        <v>6.28571428571429</v>
      </c>
      <c r="D212">
        <v>2</v>
      </c>
      <c r="E212">
        <v>53</v>
      </c>
      <c r="F212">
        <v>3</v>
      </c>
      <c r="G212">
        <v>3.8472850322723402</v>
      </c>
      <c r="H212">
        <f>Table1[[#This Row],[target]]-Table1[[#This Row],[output]]</f>
        <v>-0.8472850322723402</v>
      </c>
      <c r="I212">
        <f>Table1[[#This Row],[tar-out]]*Table1[[#This Row],[tar-out]]</f>
        <v>0.71789192591274054</v>
      </c>
      <c r="J212" t="b">
        <f>AND(ABS(Table1[[#This Row],[tar-out]])&gt;=$J$1,ABS(Table1[[#This Row],[tar-out]])&lt;$K$1)</f>
        <v>1</v>
      </c>
      <c r="K212" t="b">
        <f>AND(ABS(Table1[[#This Row],[tar-out]])&gt;=$K$1,ABS(Table1[[#This Row],[tar-out]])&lt;$L$1)</f>
        <v>0</v>
      </c>
      <c r="L212" t="b">
        <f>AND(ABS(Table1[[#This Row],[tar-out]])&gt;=$L$1,ABS(Table1[[#This Row],[tar-out]])&lt;$M$1)</f>
        <v>0</v>
      </c>
      <c r="M212" t="b">
        <f>AND(ABS(Table1[[#This Row],[tar-out]])&gt;=$M$1,ABS(Table1[[#This Row],[tar-out]])&lt;$N$1)</f>
        <v>0</v>
      </c>
      <c r="N212" t="b">
        <f>AND(ABS(Table1[[#This Row],[tar-out]])&gt;=$N$1,ABS(Table1[[#This Row],[tar-out]])&lt;$O$1)</f>
        <v>0</v>
      </c>
      <c r="O212" t="b">
        <f>AND(ABS(Table1[[#This Row],[tar-out]])&gt;=$O$1,ABS(Table1[[#This Row],[tar-out]])&lt;$P$1)</f>
        <v>0</v>
      </c>
      <c r="P212" s="1">
        <f>ROUND(Table1[[#This Row],[tar-out]],0)</f>
        <v>-1</v>
      </c>
      <c r="Q212" s="3">
        <v>210</v>
      </c>
      <c r="U212">
        <f>IF(Table1[[#This Row],[tar-out in '[0,1)]],1,0)</f>
        <v>1</v>
      </c>
      <c r="V212">
        <f>IF(Table1[[#This Row],[tar-out in '[1,2)]],1,0)</f>
        <v>0</v>
      </c>
      <c r="W212">
        <f>IF(Table1[[#This Row],[tar-out'[2,5)]],1,0)</f>
        <v>0</v>
      </c>
      <c r="X212">
        <f>IF(Table1[[#This Row],[tar-out in '[5, 10)]],1,0)</f>
        <v>0</v>
      </c>
      <c r="Y212">
        <f>IF(Table1[[#This Row],[tar-out in '[10,20)]],1,0)</f>
        <v>0</v>
      </c>
      <c r="Z212">
        <f>IF(Table1[[#This Row],[tar-out in '[20, 10000)]],1,0)</f>
        <v>0</v>
      </c>
    </row>
    <row r="213" spans="1:26" x14ac:dyDescent="0.25">
      <c r="A213">
        <v>21</v>
      </c>
      <c r="B213">
        <v>200</v>
      </c>
      <c r="C213">
        <v>6.28571428571429</v>
      </c>
      <c r="D213">
        <v>2</v>
      </c>
      <c r="E213">
        <v>199</v>
      </c>
      <c r="F213">
        <v>3</v>
      </c>
      <c r="G213">
        <v>3.9002039432525599</v>
      </c>
      <c r="H213">
        <f>Table1[[#This Row],[target]]-Table1[[#This Row],[output]]</f>
        <v>-0.90020394325255992</v>
      </c>
      <c r="I213">
        <f>Table1[[#This Row],[tar-out]]*Table1[[#This Row],[tar-out]]</f>
        <v>0.81036713944745808</v>
      </c>
      <c r="J213" t="b">
        <f>AND(ABS(Table1[[#This Row],[tar-out]])&gt;=$J$1,ABS(Table1[[#This Row],[tar-out]])&lt;$K$1)</f>
        <v>1</v>
      </c>
      <c r="K213" t="b">
        <f>AND(ABS(Table1[[#This Row],[tar-out]])&gt;=$K$1,ABS(Table1[[#This Row],[tar-out]])&lt;$L$1)</f>
        <v>0</v>
      </c>
      <c r="L213" t="b">
        <f>AND(ABS(Table1[[#This Row],[tar-out]])&gt;=$L$1,ABS(Table1[[#This Row],[tar-out]])&lt;$M$1)</f>
        <v>0</v>
      </c>
      <c r="M213" t="b">
        <f>AND(ABS(Table1[[#This Row],[tar-out]])&gt;=$M$1,ABS(Table1[[#This Row],[tar-out]])&lt;$N$1)</f>
        <v>0</v>
      </c>
      <c r="N213" t="b">
        <f>AND(ABS(Table1[[#This Row],[tar-out]])&gt;=$N$1,ABS(Table1[[#This Row],[tar-out]])&lt;$O$1)</f>
        <v>0</v>
      </c>
      <c r="O213" t="b">
        <f>AND(ABS(Table1[[#This Row],[tar-out]])&gt;=$O$1,ABS(Table1[[#This Row],[tar-out]])&lt;$P$1)</f>
        <v>0</v>
      </c>
      <c r="P213" s="1">
        <f>ROUND(Table1[[#This Row],[tar-out]],0)</f>
        <v>-1</v>
      </c>
      <c r="Q213" s="2">
        <v>211</v>
      </c>
      <c r="U213">
        <f>IF(Table1[[#This Row],[tar-out in '[0,1)]],1,0)</f>
        <v>1</v>
      </c>
      <c r="V213">
        <f>IF(Table1[[#This Row],[tar-out in '[1,2)]],1,0)</f>
        <v>0</v>
      </c>
      <c r="W213">
        <f>IF(Table1[[#This Row],[tar-out'[2,5)]],1,0)</f>
        <v>0</v>
      </c>
      <c r="X213">
        <f>IF(Table1[[#This Row],[tar-out in '[5, 10)]],1,0)</f>
        <v>0</v>
      </c>
      <c r="Y213">
        <f>IF(Table1[[#This Row],[tar-out in '[10,20)]],1,0)</f>
        <v>0</v>
      </c>
      <c r="Z213">
        <f>IF(Table1[[#This Row],[tar-out in '[20, 10000)]],1,0)</f>
        <v>0</v>
      </c>
    </row>
    <row r="214" spans="1:26" x14ac:dyDescent="0.25">
      <c r="A214">
        <v>21</v>
      </c>
      <c r="B214">
        <v>200</v>
      </c>
      <c r="C214">
        <v>6.28571428571429</v>
      </c>
      <c r="D214">
        <v>2</v>
      </c>
      <c r="E214">
        <v>172</v>
      </c>
      <c r="F214">
        <v>3</v>
      </c>
      <c r="G214">
        <v>3.8965973854064901</v>
      </c>
      <c r="H214">
        <f>Table1[[#This Row],[target]]-Table1[[#This Row],[output]]</f>
        <v>-0.89659738540649014</v>
      </c>
      <c r="I214">
        <f>Table1[[#This Row],[tar-out]]*Table1[[#This Row],[tar-out]]</f>
        <v>0.80388687151775418</v>
      </c>
      <c r="J214" t="b">
        <f>AND(ABS(Table1[[#This Row],[tar-out]])&gt;=$J$1,ABS(Table1[[#This Row],[tar-out]])&lt;$K$1)</f>
        <v>1</v>
      </c>
      <c r="K214" t="b">
        <f>AND(ABS(Table1[[#This Row],[tar-out]])&gt;=$K$1,ABS(Table1[[#This Row],[tar-out]])&lt;$L$1)</f>
        <v>0</v>
      </c>
      <c r="L214" t="b">
        <f>AND(ABS(Table1[[#This Row],[tar-out]])&gt;=$L$1,ABS(Table1[[#This Row],[tar-out]])&lt;$M$1)</f>
        <v>0</v>
      </c>
      <c r="M214" t="b">
        <f>AND(ABS(Table1[[#This Row],[tar-out]])&gt;=$M$1,ABS(Table1[[#This Row],[tar-out]])&lt;$N$1)</f>
        <v>0</v>
      </c>
      <c r="N214" t="b">
        <f>AND(ABS(Table1[[#This Row],[tar-out]])&gt;=$N$1,ABS(Table1[[#This Row],[tar-out]])&lt;$O$1)</f>
        <v>0</v>
      </c>
      <c r="O214" t="b">
        <f>AND(ABS(Table1[[#This Row],[tar-out]])&gt;=$O$1,ABS(Table1[[#This Row],[tar-out]])&lt;$P$1)</f>
        <v>0</v>
      </c>
      <c r="P214" s="1">
        <f>ROUND(Table1[[#This Row],[tar-out]],0)</f>
        <v>-1</v>
      </c>
      <c r="Q214" s="3">
        <v>212</v>
      </c>
      <c r="U214">
        <f>IF(Table1[[#This Row],[tar-out in '[0,1)]],1,0)</f>
        <v>1</v>
      </c>
      <c r="V214">
        <f>IF(Table1[[#This Row],[tar-out in '[1,2)]],1,0)</f>
        <v>0</v>
      </c>
      <c r="W214">
        <f>IF(Table1[[#This Row],[tar-out'[2,5)]],1,0)</f>
        <v>0</v>
      </c>
      <c r="X214">
        <f>IF(Table1[[#This Row],[tar-out in '[5, 10)]],1,0)</f>
        <v>0</v>
      </c>
      <c r="Y214">
        <f>IF(Table1[[#This Row],[tar-out in '[10,20)]],1,0)</f>
        <v>0</v>
      </c>
      <c r="Z214">
        <f>IF(Table1[[#This Row],[tar-out in '[20, 10000)]],1,0)</f>
        <v>0</v>
      </c>
    </row>
    <row r="215" spans="1:26" x14ac:dyDescent="0.25">
      <c r="A215">
        <v>21</v>
      </c>
      <c r="B215">
        <v>200</v>
      </c>
      <c r="C215">
        <v>6.28571428571429</v>
      </c>
      <c r="D215">
        <v>2</v>
      </c>
      <c r="E215">
        <v>221</v>
      </c>
      <c r="F215">
        <v>3</v>
      </c>
      <c r="G215">
        <v>3.90231561660767</v>
      </c>
      <c r="H215">
        <f>Table1[[#This Row],[target]]-Table1[[#This Row],[output]]</f>
        <v>-0.90231561660767001</v>
      </c>
      <c r="I215">
        <f>Table1[[#This Row],[tar-out]]*Table1[[#This Row],[tar-out]]</f>
        <v>0.81417347197407974</v>
      </c>
      <c r="J215" t="b">
        <f>AND(ABS(Table1[[#This Row],[tar-out]])&gt;=$J$1,ABS(Table1[[#This Row],[tar-out]])&lt;$K$1)</f>
        <v>1</v>
      </c>
      <c r="K215" t="b">
        <f>AND(ABS(Table1[[#This Row],[tar-out]])&gt;=$K$1,ABS(Table1[[#This Row],[tar-out]])&lt;$L$1)</f>
        <v>0</v>
      </c>
      <c r="L215" t="b">
        <f>AND(ABS(Table1[[#This Row],[tar-out]])&gt;=$L$1,ABS(Table1[[#This Row],[tar-out]])&lt;$M$1)</f>
        <v>0</v>
      </c>
      <c r="M215" t="b">
        <f>AND(ABS(Table1[[#This Row],[tar-out]])&gt;=$M$1,ABS(Table1[[#This Row],[tar-out]])&lt;$N$1)</f>
        <v>0</v>
      </c>
      <c r="N215" t="b">
        <f>AND(ABS(Table1[[#This Row],[tar-out]])&gt;=$N$1,ABS(Table1[[#This Row],[tar-out]])&lt;$O$1)</f>
        <v>0</v>
      </c>
      <c r="O215" t="b">
        <f>AND(ABS(Table1[[#This Row],[tar-out]])&gt;=$O$1,ABS(Table1[[#This Row],[tar-out]])&lt;$P$1)</f>
        <v>0</v>
      </c>
      <c r="P215" s="1">
        <f>ROUND(Table1[[#This Row],[tar-out]],0)</f>
        <v>-1</v>
      </c>
      <c r="Q215" s="2">
        <v>213</v>
      </c>
      <c r="U215">
        <f>IF(Table1[[#This Row],[tar-out in '[0,1)]],1,0)</f>
        <v>1</v>
      </c>
      <c r="V215">
        <f>IF(Table1[[#This Row],[tar-out in '[1,2)]],1,0)</f>
        <v>0</v>
      </c>
      <c r="W215">
        <f>IF(Table1[[#This Row],[tar-out'[2,5)]],1,0)</f>
        <v>0</v>
      </c>
      <c r="X215">
        <f>IF(Table1[[#This Row],[tar-out in '[5, 10)]],1,0)</f>
        <v>0</v>
      </c>
      <c r="Y215">
        <f>IF(Table1[[#This Row],[tar-out in '[10,20)]],1,0)</f>
        <v>0</v>
      </c>
      <c r="Z215">
        <f>IF(Table1[[#This Row],[tar-out in '[20, 10000)]],1,0)</f>
        <v>0</v>
      </c>
    </row>
    <row r="216" spans="1:26" x14ac:dyDescent="0.25">
      <c r="A216">
        <v>21</v>
      </c>
      <c r="B216">
        <v>200</v>
      </c>
      <c r="C216">
        <v>6.28571428571429</v>
      </c>
      <c r="D216">
        <v>2</v>
      </c>
      <c r="E216">
        <v>248</v>
      </c>
      <c r="F216">
        <v>3</v>
      </c>
      <c r="G216">
        <v>3.90490746498108</v>
      </c>
      <c r="H216">
        <f>Table1[[#This Row],[target]]-Table1[[#This Row],[output]]</f>
        <v>-0.90490746498107999</v>
      </c>
      <c r="I216">
        <f>Table1[[#This Row],[tar-out]]*Table1[[#This Row],[tar-out]]</f>
        <v>0.81885752017848445</v>
      </c>
      <c r="J216" t="b">
        <f>AND(ABS(Table1[[#This Row],[tar-out]])&gt;=$J$1,ABS(Table1[[#This Row],[tar-out]])&lt;$K$1)</f>
        <v>1</v>
      </c>
      <c r="K216" t="b">
        <f>AND(ABS(Table1[[#This Row],[tar-out]])&gt;=$K$1,ABS(Table1[[#This Row],[tar-out]])&lt;$L$1)</f>
        <v>0</v>
      </c>
      <c r="L216" t="b">
        <f>AND(ABS(Table1[[#This Row],[tar-out]])&gt;=$L$1,ABS(Table1[[#This Row],[tar-out]])&lt;$M$1)</f>
        <v>0</v>
      </c>
      <c r="M216" t="b">
        <f>AND(ABS(Table1[[#This Row],[tar-out]])&gt;=$M$1,ABS(Table1[[#This Row],[tar-out]])&lt;$N$1)</f>
        <v>0</v>
      </c>
      <c r="N216" t="b">
        <f>AND(ABS(Table1[[#This Row],[tar-out]])&gt;=$N$1,ABS(Table1[[#This Row],[tar-out]])&lt;$O$1)</f>
        <v>0</v>
      </c>
      <c r="O216" t="b">
        <f>AND(ABS(Table1[[#This Row],[tar-out]])&gt;=$O$1,ABS(Table1[[#This Row],[tar-out]])&lt;$P$1)</f>
        <v>0</v>
      </c>
      <c r="P216" s="1">
        <f>ROUND(Table1[[#This Row],[tar-out]],0)</f>
        <v>-1</v>
      </c>
      <c r="Q216" s="3">
        <v>214</v>
      </c>
      <c r="U216">
        <f>IF(Table1[[#This Row],[tar-out in '[0,1)]],1,0)</f>
        <v>1</v>
      </c>
      <c r="V216">
        <f>IF(Table1[[#This Row],[tar-out in '[1,2)]],1,0)</f>
        <v>0</v>
      </c>
      <c r="W216">
        <f>IF(Table1[[#This Row],[tar-out'[2,5)]],1,0)</f>
        <v>0</v>
      </c>
      <c r="X216">
        <f>IF(Table1[[#This Row],[tar-out in '[5, 10)]],1,0)</f>
        <v>0</v>
      </c>
      <c r="Y216">
        <f>IF(Table1[[#This Row],[tar-out in '[10,20)]],1,0)</f>
        <v>0</v>
      </c>
      <c r="Z216">
        <f>IF(Table1[[#This Row],[tar-out in '[20, 10000)]],1,0)</f>
        <v>0</v>
      </c>
    </row>
    <row r="217" spans="1:26" x14ac:dyDescent="0.25">
      <c r="A217">
        <v>21</v>
      </c>
      <c r="B217">
        <v>200</v>
      </c>
      <c r="C217">
        <v>6.28571428571429</v>
      </c>
      <c r="D217">
        <v>2</v>
      </c>
      <c r="E217">
        <v>116</v>
      </c>
      <c r="F217">
        <v>3</v>
      </c>
      <c r="G217">
        <v>3.8825380802154501</v>
      </c>
      <c r="H217">
        <f>Table1[[#This Row],[target]]-Table1[[#This Row],[output]]</f>
        <v>-0.8825380802154501</v>
      </c>
      <c r="I217">
        <f>Table1[[#This Row],[tar-out]]*Table1[[#This Row],[tar-out]]</f>
        <v>0.77887346303037219</v>
      </c>
      <c r="J217" t="b">
        <f>AND(ABS(Table1[[#This Row],[tar-out]])&gt;=$J$1,ABS(Table1[[#This Row],[tar-out]])&lt;$K$1)</f>
        <v>1</v>
      </c>
      <c r="K217" t="b">
        <f>AND(ABS(Table1[[#This Row],[tar-out]])&gt;=$K$1,ABS(Table1[[#This Row],[tar-out]])&lt;$L$1)</f>
        <v>0</v>
      </c>
      <c r="L217" t="b">
        <f>AND(ABS(Table1[[#This Row],[tar-out]])&gt;=$L$1,ABS(Table1[[#This Row],[tar-out]])&lt;$M$1)</f>
        <v>0</v>
      </c>
      <c r="M217" t="b">
        <f>AND(ABS(Table1[[#This Row],[tar-out]])&gt;=$M$1,ABS(Table1[[#This Row],[tar-out]])&lt;$N$1)</f>
        <v>0</v>
      </c>
      <c r="N217" t="b">
        <f>AND(ABS(Table1[[#This Row],[tar-out]])&gt;=$N$1,ABS(Table1[[#This Row],[tar-out]])&lt;$O$1)</f>
        <v>0</v>
      </c>
      <c r="O217" t="b">
        <f>AND(ABS(Table1[[#This Row],[tar-out]])&gt;=$O$1,ABS(Table1[[#This Row],[tar-out]])&lt;$P$1)</f>
        <v>0</v>
      </c>
      <c r="P217" s="1">
        <f>ROUND(Table1[[#This Row],[tar-out]],0)</f>
        <v>-1</v>
      </c>
      <c r="Q217" s="2">
        <v>215</v>
      </c>
      <c r="U217">
        <f>IF(Table1[[#This Row],[tar-out in '[0,1)]],1,0)</f>
        <v>1</v>
      </c>
      <c r="V217">
        <f>IF(Table1[[#This Row],[tar-out in '[1,2)]],1,0)</f>
        <v>0</v>
      </c>
      <c r="W217">
        <f>IF(Table1[[#This Row],[tar-out'[2,5)]],1,0)</f>
        <v>0</v>
      </c>
      <c r="X217">
        <f>IF(Table1[[#This Row],[tar-out in '[5, 10)]],1,0)</f>
        <v>0</v>
      </c>
      <c r="Y217">
        <f>IF(Table1[[#This Row],[tar-out in '[10,20)]],1,0)</f>
        <v>0</v>
      </c>
      <c r="Z217">
        <f>IF(Table1[[#This Row],[tar-out in '[20, 10000)]],1,0)</f>
        <v>0</v>
      </c>
    </row>
    <row r="218" spans="1:26" x14ac:dyDescent="0.25">
      <c r="A218">
        <v>21</v>
      </c>
      <c r="B218">
        <v>200</v>
      </c>
      <c r="C218">
        <v>6.28571428571429</v>
      </c>
      <c r="D218">
        <v>2</v>
      </c>
      <c r="E218">
        <v>56</v>
      </c>
      <c r="F218">
        <v>3</v>
      </c>
      <c r="G218">
        <v>3.8496742248535201</v>
      </c>
      <c r="H218">
        <f>Table1[[#This Row],[target]]-Table1[[#This Row],[output]]</f>
        <v>-0.84967422485352007</v>
      </c>
      <c r="I218">
        <f>Table1[[#This Row],[tar-out]]*Table1[[#This Row],[tar-out]]</f>
        <v>0.72194628838043018</v>
      </c>
      <c r="J218" t="b">
        <f>AND(ABS(Table1[[#This Row],[tar-out]])&gt;=$J$1,ABS(Table1[[#This Row],[tar-out]])&lt;$K$1)</f>
        <v>1</v>
      </c>
      <c r="K218" t="b">
        <f>AND(ABS(Table1[[#This Row],[tar-out]])&gt;=$K$1,ABS(Table1[[#This Row],[tar-out]])&lt;$L$1)</f>
        <v>0</v>
      </c>
      <c r="L218" t="b">
        <f>AND(ABS(Table1[[#This Row],[tar-out]])&gt;=$L$1,ABS(Table1[[#This Row],[tar-out]])&lt;$M$1)</f>
        <v>0</v>
      </c>
      <c r="M218" t="b">
        <f>AND(ABS(Table1[[#This Row],[tar-out]])&gt;=$M$1,ABS(Table1[[#This Row],[tar-out]])&lt;$N$1)</f>
        <v>0</v>
      </c>
      <c r="N218" t="b">
        <f>AND(ABS(Table1[[#This Row],[tar-out]])&gt;=$N$1,ABS(Table1[[#This Row],[tar-out]])&lt;$O$1)</f>
        <v>0</v>
      </c>
      <c r="O218" t="b">
        <f>AND(ABS(Table1[[#This Row],[tar-out]])&gt;=$O$1,ABS(Table1[[#This Row],[tar-out]])&lt;$P$1)</f>
        <v>0</v>
      </c>
      <c r="P218" s="1">
        <f>ROUND(Table1[[#This Row],[tar-out]],0)</f>
        <v>-1</v>
      </c>
      <c r="Q218" s="3">
        <v>216</v>
      </c>
      <c r="U218">
        <f>IF(Table1[[#This Row],[tar-out in '[0,1)]],1,0)</f>
        <v>1</v>
      </c>
      <c r="V218">
        <f>IF(Table1[[#This Row],[tar-out in '[1,2)]],1,0)</f>
        <v>0</v>
      </c>
      <c r="W218">
        <f>IF(Table1[[#This Row],[tar-out'[2,5)]],1,0)</f>
        <v>0</v>
      </c>
      <c r="X218">
        <f>IF(Table1[[#This Row],[tar-out in '[5, 10)]],1,0)</f>
        <v>0</v>
      </c>
      <c r="Y218">
        <f>IF(Table1[[#This Row],[tar-out in '[10,20)]],1,0)</f>
        <v>0</v>
      </c>
      <c r="Z218">
        <f>IF(Table1[[#This Row],[tar-out in '[20, 10000)]],1,0)</f>
        <v>0</v>
      </c>
    </row>
    <row r="219" spans="1:26" x14ac:dyDescent="0.25">
      <c r="A219">
        <v>21</v>
      </c>
      <c r="B219">
        <v>200</v>
      </c>
      <c r="C219">
        <v>6.28571428571429</v>
      </c>
      <c r="D219">
        <v>2</v>
      </c>
      <c r="E219">
        <v>39</v>
      </c>
      <c r="F219">
        <v>3</v>
      </c>
      <c r="G219">
        <v>3.8361358642578098</v>
      </c>
      <c r="H219">
        <f>Table1[[#This Row],[target]]-Table1[[#This Row],[output]]</f>
        <v>-0.83613586425780984</v>
      </c>
      <c r="I219">
        <f>Table1[[#This Row],[tar-out]]*Table1[[#This Row],[tar-out]]</f>
        <v>0.69912318349815461</v>
      </c>
      <c r="J219" t="b">
        <f>AND(ABS(Table1[[#This Row],[tar-out]])&gt;=$J$1,ABS(Table1[[#This Row],[tar-out]])&lt;$K$1)</f>
        <v>1</v>
      </c>
      <c r="K219" t="b">
        <f>AND(ABS(Table1[[#This Row],[tar-out]])&gt;=$K$1,ABS(Table1[[#This Row],[tar-out]])&lt;$L$1)</f>
        <v>0</v>
      </c>
      <c r="L219" t="b">
        <f>AND(ABS(Table1[[#This Row],[tar-out]])&gt;=$L$1,ABS(Table1[[#This Row],[tar-out]])&lt;$M$1)</f>
        <v>0</v>
      </c>
      <c r="M219" t="b">
        <f>AND(ABS(Table1[[#This Row],[tar-out]])&gt;=$M$1,ABS(Table1[[#This Row],[tar-out]])&lt;$N$1)</f>
        <v>0</v>
      </c>
      <c r="N219" t="b">
        <f>AND(ABS(Table1[[#This Row],[tar-out]])&gt;=$N$1,ABS(Table1[[#This Row],[tar-out]])&lt;$O$1)</f>
        <v>0</v>
      </c>
      <c r="O219" t="b">
        <f>AND(ABS(Table1[[#This Row],[tar-out]])&gt;=$O$1,ABS(Table1[[#This Row],[tar-out]])&lt;$P$1)</f>
        <v>0</v>
      </c>
      <c r="P219" s="1">
        <f>ROUND(Table1[[#This Row],[tar-out]],0)</f>
        <v>-1</v>
      </c>
      <c r="Q219" s="2">
        <v>217</v>
      </c>
      <c r="U219">
        <f>IF(Table1[[#This Row],[tar-out in '[0,1)]],1,0)</f>
        <v>1</v>
      </c>
      <c r="V219">
        <f>IF(Table1[[#This Row],[tar-out in '[1,2)]],1,0)</f>
        <v>0</v>
      </c>
      <c r="W219">
        <f>IF(Table1[[#This Row],[tar-out'[2,5)]],1,0)</f>
        <v>0</v>
      </c>
      <c r="X219">
        <f>IF(Table1[[#This Row],[tar-out in '[5, 10)]],1,0)</f>
        <v>0</v>
      </c>
      <c r="Y219">
        <f>IF(Table1[[#This Row],[tar-out in '[10,20)]],1,0)</f>
        <v>0</v>
      </c>
      <c r="Z219">
        <f>IF(Table1[[#This Row],[tar-out in '[20, 10000)]],1,0)</f>
        <v>0</v>
      </c>
    </row>
    <row r="220" spans="1:26" x14ac:dyDescent="0.25">
      <c r="A220">
        <v>21</v>
      </c>
      <c r="B220">
        <v>200</v>
      </c>
      <c r="C220">
        <v>6.28571428571429</v>
      </c>
      <c r="D220">
        <v>2</v>
      </c>
      <c r="E220">
        <v>40</v>
      </c>
      <c r="F220">
        <v>3</v>
      </c>
      <c r="G220">
        <v>3.8369324207305899</v>
      </c>
      <c r="H220">
        <f>Table1[[#This Row],[target]]-Table1[[#This Row],[output]]</f>
        <v>-0.83693242073058993</v>
      </c>
      <c r="I220">
        <f>Table1[[#This Row],[tar-out]]*Table1[[#This Row],[tar-out]]</f>
        <v>0.70045587686996524</v>
      </c>
      <c r="J220" t="b">
        <f>AND(ABS(Table1[[#This Row],[tar-out]])&gt;=$J$1,ABS(Table1[[#This Row],[tar-out]])&lt;$K$1)</f>
        <v>1</v>
      </c>
      <c r="K220" t="b">
        <f>AND(ABS(Table1[[#This Row],[tar-out]])&gt;=$K$1,ABS(Table1[[#This Row],[tar-out]])&lt;$L$1)</f>
        <v>0</v>
      </c>
      <c r="L220" t="b">
        <f>AND(ABS(Table1[[#This Row],[tar-out]])&gt;=$L$1,ABS(Table1[[#This Row],[tar-out]])&lt;$M$1)</f>
        <v>0</v>
      </c>
      <c r="M220" t="b">
        <f>AND(ABS(Table1[[#This Row],[tar-out]])&gt;=$M$1,ABS(Table1[[#This Row],[tar-out]])&lt;$N$1)</f>
        <v>0</v>
      </c>
      <c r="N220" t="b">
        <f>AND(ABS(Table1[[#This Row],[tar-out]])&gt;=$N$1,ABS(Table1[[#This Row],[tar-out]])&lt;$O$1)</f>
        <v>0</v>
      </c>
      <c r="O220" t="b">
        <f>AND(ABS(Table1[[#This Row],[tar-out]])&gt;=$O$1,ABS(Table1[[#This Row],[tar-out]])&lt;$P$1)</f>
        <v>0</v>
      </c>
      <c r="P220" s="1">
        <f>ROUND(Table1[[#This Row],[tar-out]],0)</f>
        <v>-1</v>
      </c>
      <c r="Q220" s="3">
        <v>218</v>
      </c>
      <c r="U220">
        <f>IF(Table1[[#This Row],[tar-out in '[0,1)]],1,0)</f>
        <v>1</v>
      </c>
      <c r="V220">
        <f>IF(Table1[[#This Row],[tar-out in '[1,2)]],1,0)</f>
        <v>0</v>
      </c>
      <c r="W220">
        <f>IF(Table1[[#This Row],[tar-out'[2,5)]],1,0)</f>
        <v>0</v>
      </c>
      <c r="X220">
        <f>IF(Table1[[#This Row],[tar-out in '[5, 10)]],1,0)</f>
        <v>0</v>
      </c>
      <c r="Y220">
        <f>IF(Table1[[#This Row],[tar-out in '[10,20)]],1,0)</f>
        <v>0</v>
      </c>
      <c r="Z220">
        <f>IF(Table1[[#This Row],[tar-out in '[20, 10000)]],1,0)</f>
        <v>0</v>
      </c>
    </row>
    <row r="221" spans="1:26" x14ac:dyDescent="0.25">
      <c r="A221">
        <v>21</v>
      </c>
      <c r="B221">
        <v>200</v>
      </c>
      <c r="C221">
        <v>6.28571428571429</v>
      </c>
      <c r="D221">
        <v>2</v>
      </c>
      <c r="E221">
        <v>147</v>
      </c>
      <c r="F221">
        <v>3</v>
      </c>
      <c r="G221">
        <v>3.8916680812835698</v>
      </c>
      <c r="H221">
        <f>Table1[[#This Row],[target]]-Table1[[#This Row],[output]]</f>
        <v>-0.89166808128356978</v>
      </c>
      <c r="I221">
        <f>Table1[[#This Row],[tar-out]]*Table1[[#This Row],[tar-out]]</f>
        <v>0.79507196717992279</v>
      </c>
      <c r="J221" t="b">
        <f>AND(ABS(Table1[[#This Row],[tar-out]])&gt;=$J$1,ABS(Table1[[#This Row],[tar-out]])&lt;$K$1)</f>
        <v>1</v>
      </c>
      <c r="K221" t="b">
        <f>AND(ABS(Table1[[#This Row],[tar-out]])&gt;=$K$1,ABS(Table1[[#This Row],[tar-out]])&lt;$L$1)</f>
        <v>0</v>
      </c>
      <c r="L221" t="b">
        <f>AND(ABS(Table1[[#This Row],[tar-out]])&gt;=$L$1,ABS(Table1[[#This Row],[tar-out]])&lt;$M$1)</f>
        <v>0</v>
      </c>
      <c r="M221" t="b">
        <f>AND(ABS(Table1[[#This Row],[tar-out]])&gt;=$M$1,ABS(Table1[[#This Row],[tar-out]])&lt;$N$1)</f>
        <v>0</v>
      </c>
      <c r="N221" t="b">
        <f>AND(ABS(Table1[[#This Row],[tar-out]])&gt;=$N$1,ABS(Table1[[#This Row],[tar-out]])&lt;$O$1)</f>
        <v>0</v>
      </c>
      <c r="O221" t="b">
        <f>AND(ABS(Table1[[#This Row],[tar-out]])&gt;=$O$1,ABS(Table1[[#This Row],[tar-out]])&lt;$P$1)</f>
        <v>0</v>
      </c>
      <c r="P221" s="1">
        <f>ROUND(Table1[[#This Row],[tar-out]],0)</f>
        <v>-1</v>
      </c>
      <c r="Q221" s="2">
        <v>219</v>
      </c>
      <c r="U221">
        <f>IF(Table1[[#This Row],[tar-out in '[0,1)]],1,0)</f>
        <v>1</v>
      </c>
      <c r="V221">
        <f>IF(Table1[[#This Row],[tar-out in '[1,2)]],1,0)</f>
        <v>0</v>
      </c>
      <c r="W221">
        <f>IF(Table1[[#This Row],[tar-out'[2,5)]],1,0)</f>
        <v>0</v>
      </c>
      <c r="X221">
        <f>IF(Table1[[#This Row],[tar-out in '[5, 10)]],1,0)</f>
        <v>0</v>
      </c>
      <c r="Y221">
        <f>IF(Table1[[#This Row],[tar-out in '[10,20)]],1,0)</f>
        <v>0</v>
      </c>
      <c r="Z221">
        <f>IF(Table1[[#This Row],[tar-out in '[20, 10000)]],1,0)</f>
        <v>0</v>
      </c>
    </row>
    <row r="222" spans="1:26" x14ac:dyDescent="0.25">
      <c r="A222">
        <v>21</v>
      </c>
      <c r="B222">
        <v>200</v>
      </c>
      <c r="C222">
        <v>6.28571428571429</v>
      </c>
      <c r="D222">
        <v>2</v>
      </c>
      <c r="E222">
        <v>160</v>
      </c>
      <c r="F222">
        <v>3</v>
      </c>
      <c r="G222">
        <v>3.8942313194274898</v>
      </c>
      <c r="H222">
        <f>Table1[[#This Row],[target]]-Table1[[#This Row],[output]]</f>
        <v>-0.89423131942748979</v>
      </c>
      <c r="I222">
        <f>Table1[[#This Row],[tar-out]]*Table1[[#This Row],[tar-out]]</f>
        <v>0.7996496526450293</v>
      </c>
      <c r="J222" t="b">
        <f>AND(ABS(Table1[[#This Row],[tar-out]])&gt;=$J$1,ABS(Table1[[#This Row],[tar-out]])&lt;$K$1)</f>
        <v>1</v>
      </c>
      <c r="K222" t="b">
        <f>AND(ABS(Table1[[#This Row],[tar-out]])&gt;=$K$1,ABS(Table1[[#This Row],[tar-out]])&lt;$L$1)</f>
        <v>0</v>
      </c>
      <c r="L222" t="b">
        <f>AND(ABS(Table1[[#This Row],[tar-out]])&gt;=$L$1,ABS(Table1[[#This Row],[tar-out]])&lt;$M$1)</f>
        <v>0</v>
      </c>
      <c r="M222" t="b">
        <f>AND(ABS(Table1[[#This Row],[tar-out]])&gt;=$M$1,ABS(Table1[[#This Row],[tar-out]])&lt;$N$1)</f>
        <v>0</v>
      </c>
      <c r="N222" t="b">
        <f>AND(ABS(Table1[[#This Row],[tar-out]])&gt;=$N$1,ABS(Table1[[#This Row],[tar-out]])&lt;$O$1)</f>
        <v>0</v>
      </c>
      <c r="O222" t="b">
        <f>AND(ABS(Table1[[#This Row],[tar-out]])&gt;=$O$1,ABS(Table1[[#This Row],[tar-out]])&lt;$P$1)</f>
        <v>0</v>
      </c>
      <c r="P222" s="1">
        <f>ROUND(Table1[[#This Row],[tar-out]],0)</f>
        <v>-1</v>
      </c>
      <c r="Q222" s="3">
        <v>220</v>
      </c>
      <c r="U222">
        <f>IF(Table1[[#This Row],[tar-out in '[0,1)]],1,0)</f>
        <v>1</v>
      </c>
      <c r="V222">
        <f>IF(Table1[[#This Row],[tar-out in '[1,2)]],1,0)</f>
        <v>0</v>
      </c>
      <c r="W222">
        <f>IF(Table1[[#This Row],[tar-out'[2,5)]],1,0)</f>
        <v>0</v>
      </c>
      <c r="X222">
        <f>IF(Table1[[#This Row],[tar-out in '[5, 10)]],1,0)</f>
        <v>0</v>
      </c>
      <c r="Y222">
        <f>IF(Table1[[#This Row],[tar-out in '[10,20)]],1,0)</f>
        <v>0</v>
      </c>
      <c r="Z222">
        <f>IF(Table1[[#This Row],[tar-out in '[20, 10000)]],1,0)</f>
        <v>0</v>
      </c>
    </row>
    <row r="223" spans="1:26" x14ac:dyDescent="0.25">
      <c r="A223">
        <v>21</v>
      </c>
      <c r="B223">
        <v>200</v>
      </c>
      <c r="C223">
        <v>6.28571428571429</v>
      </c>
      <c r="D223">
        <v>2</v>
      </c>
      <c r="E223">
        <v>183</v>
      </c>
      <c r="F223">
        <v>3</v>
      </c>
      <c r="G223">
        <v>3.8986680507659899</v>
      </c>
      <c r="H223">
        <f>Table1[[#This Row],[target]]-Table1[[#This Row],[output]]</f>
        <v>-0.89866805076598988</v>
      </c>
      <c r="I223">
        <f>Table1[[#This Row],[tar-out]]*Table1[[#This Row],[tar-out]]</f>
        <v>0.80760426546754371</v>
      </c>
      <c r="J223" t="b">
        <f>AND(ABS(Table1[[#This Row],[tar-out]])&gt;=$J$1,ABS(Table1[[#This Row],[tar-out]])&lt;$K$1)</f>
        <v>1</v>
      </c>
      <c r="K223" t="b">
        <f>AND(ABS(Table1[[#This Row],[tar-out]])&gt;=$K$1,ABS(Table1[[#This Row],[tar-out]])&lt;$L$1)</f>
        <v>0</v>
      </c>
      <c r="L223" t="b">
        <f>AND(ABS(Table1[[#This Row],[tar-out]])&gt;=$L$1,ABS(Table1[[#This Row],[tar-out]])&lt;$M$1)</f>
        <v>0</v>
      </c>
      <c r="M223" t="b">
        <f>AND(ABS(Table1[[#This Row],[tar-out]])&gt;=$M$1,ABS(Table1[[#This Row],[tar-out]])&lt;$N$1)</f>
        <v>0</v>
      </c>
      <c r="N223" t="b">
        <f>AND(ABS(Table1[[#This Row],[tar-out]])&gt;=$N$1,ABS(Table1[[#This Row],[tar-out]])&lt;$O$1)</f>
        <v>0</v>
      </c>
      <c r="O223" t="b">
        <f>AND(ABS(Table1[[#This Row],[tar-out]])&gt;=$O$1,ABS(Table1[[#This Row],[tar-out]])&lt;$P$1)</f>
        <v>0</v>
      </c>
      <c r="P223" s="1">
        <f>ROUND(Table1[[#This Row],[tar-out]],0)</f>
        <v>-1</v>
      </c>
      <c r="Q223" s="2">
        <v>221</v>
      </c>
      <c r="U223">
        <f>IF(Table1[[#This Row],[tar-out in '[0,1)]],1,0)</f>
        <v>1</v>
      </c>
      <c r="V223">
        <f>IF(Table1[[#This Row],[tar-out in '[1,2)]],1,0)</f>
        <v>0</v>
      </c>
      <c r="W223">
        <f>IF(Table1[[#This Row],[tar-out'[2,5)]],1,0)</f>
        <v>0</v>
      </c>
      <c r="X223">
        <f>IF(Table1[[#This Row],[tar-out in '[5, 10)]],1,0)</f>
        <v>0</v>
      </c>
      <c r="Y223">
        <f>IF(Table1[[#This Row],[tar-out in '[10,20)]],1,0)</f>
        <v>0</v>
      </c>
      <c r="Z223">
        <f>IF(Table1[[#This Row],[tar-out in '[20, 10000)]],1,0)</f>
        <v>0</v>
      </c>
    </row>
    <row r="224" spans="1:26" x14ac:dyDescent="0.25">
      <c r="A224">
        <v>21</v>
      </c>
      <c r="B224">
        <v>200</v>
      </c>
      <c r="C224">
        <v>6.28571428571429</v>
      </c>
      <c r="D224">
        <v>2</v>
      </c>
      <c r="E224">
        <v>75</v>
      </c>
      <c r="F224">
        <v>3</v>
      </c>
      <c r="G224">
        <v>3.8648052215576199</v>
      </c>
      <c r="H224">
        <f>Table1[[#This Row],[target]]-Table1[[#This Row],[output]]</f>
        <v>-0.86480522155761985</v>
      </c>
      <c r="I224">
        <f>Table1[[#This Row],[tar-out]]*Table1[[#This Row],[tar-out]]</f>
        <v>0.74788807123332401</v>
      </c>
      <c r="J224" t="b">
        <f>AND(ABS(Table1[[#This Row],[tar-out]])&gt;=$J$1,ABS(Table1[[#This Row],[tar-out]])&lt;$K$1)</f>
        <v>1</v>
      </c>
      <c r="K224" t="b">
        <f>AND(ABS(Table1[[#This Row],[tar-out]])&gt;=$K$1,ABS(Table1[[#This Row],[tar-out]])&lt;$L$1)</f>
        <v>0</v>
      </c>
      <c r="L224" t="b">
        <f>AND(ABS(Table1[[#This Row],[tar-out]])&gt;=$L$1,ABS(Table1[[#This Row],[tar-out]])&lt;$M$1)</f>
        <v>0</v>
      </c>
      <c r="M224" t="b">
        <f>AND(ABS(Table1[[#This Row],[tar-out]])&gt;=$M$1,ABS(Table1[[#This Row],[tar-out]])&lt;$N$1)</f>
        <v>0</v>
      </c>
      <c r="N224" t="b">
        <f>AND(ABS(Table1[[#This Row],[tar-out]])&gt;=$N$1,ABS(Table1[[#This Row],[tar-out]])&lt;$O$1)</f>
        <v>0</v>
      </c>
      <c r="O224" t="b">
        <f>AND(ABS(Table1[[#This Row],[tar-out]])&gt;=$O$1,ABS(Table1[[#This Row],[tar-out]])&lt;$P$1)</f>
        <v>0</v>
      </c>
      <c r="P224" s="1">
        <f>ROUND(Table1[[#This Row],[tar-out]],0)</f>
        <v>-1</v>
      </c>
      <c r="Q224" s="3">
        <v>222</v>
      </c>
      <c r="U224">
        <f>IF(Table1[[#This Row],[tar-out in '[0,1)]],1,0)</f>
        <v>1</v>
      </c>
      <c r="V224">
        <f>IF(Table1[[#This Row],[tar-out in '[1,2)]],1,0)</f>
        <v>0</v>
      </c>
      <c r="W224">
        <f>IF(Table1[[#This Row],[tar-out'[2,5)]],1,0)</f>
        <v>0</v>
      </c>
      <c r="X224">
        <f>IF(Table1[[#This Row],[tar-out in '[5, 10)]],1,0)</f>
        <v>0</v>
      </c>
      <c r="Y224">
        <f>IF(Table1[[#This Row],[tar-out in '[10,20)]],1,0)</f>
        <v>0</v>
      </c>
      <c r="Z224">
        <f>IF(Table1[[#This Row],[tar-out in '[20, 10000)]],1,0)</f>
        <v>0</v>
      </c>
    </row>
    <row r="225" spans="1:26" x14ac:dyDescent="0.25">
      <c r="A225">
        <v>21</v>
      </c>
      <c r="B225">
        <v>200</v>
      </c>
      <c r="C225">
        <v>6.28571428571429</v>
      </c>
      <c r="D225">
        <v>2</v>
      </c>
      <c r="E225">
        <v>43</v>
      </c>
      <c r="F225">
        <v>3</v>
      </c>
      <c r="G225">
        <v>3.8393213748931898</v>
      </c>
      <c r="H225">
        <f>Table1[[#This Row],[target]]-Table1[[#This Row],[output]]</f>
        <v>-0.83932137489318981</v>
      </c>
      <c r="I225">
        <f>Table1[[#This Row],[tar-out]]*Table1[[#This Row],[tar-out]]</f>
        <v>0.70446037035259446</v>
      </c>
      <c r="J225" t="b">
        <f>AND(ABS(Table1[[#This Row],[tar-out]])&gt;=$J$1,ABS(Table1[[#This Row],[tar-out]])&lt;$K$1)</f>
        <v>1</v>
      </c>
      <c r="K225" t="b">
        <f>AND(ABS(Table1[[#This Row],[tar-out]])&gt;=$K$1,ABS(Table1[[#This Row],[tar-out]])&lt;$L$1)</f>
        <v>0</v>
      </c>
      <c r="L225" t="b">
        <f>AND(ABS(Table1[[#This Row],[tar-out]])&gt;=$L$1,ABS(Table1[[#This Row],[tar-out]])&lt;$M$1)</f>
        <v>0</v>
      </c>
      <c r="M225" t="b">
        <f>AND(ABS(Table1[[#This Row],[tar-out]])&gt;=$M$1,ABS(Table1[[#This Row],[tar-out]])&lt;$N$1)</f>
        <v>0</v>
      </c>
      <c r="N225" t="b">
        <f>AND(ABS(Table1[[#This Row],[tar-out]])&gt;=$N$1,ABS(Table1[[#This Row],[tar-out]])&lt;$O$1)</f>
        <v>0</v>
      </c>
      <c r="O225" t="b">
        <f>AND(ABS(Table1[[#This Row],[tar-out]])&gt;=$O$1,ABS(Table1[[#This Row],[tar-out]])&lt;$P$1)</f>
        <v>0</v>
      </c>
      <c r="P225" s="1">
        <f>ROUND(Table1[[#This Row],[tar-out]],0)</f>
        <v>-1</v>
      </c>
      <c r="Q225" s="2">
        <v>223</v>
      </c>
      <c r="U225">
        <f>IF(Table1[[#This Row],[tar-out in '[0,1)]],1,0)</f>
        <v>1</v>
      </c>
      <c r="V225">
        <f>IF(Table1[[#This Row],[tar-out in '[1,2)]],1,0)</f>
        <v>0</v>
      </c>
      <c r="W225">
        <f>IF(Table1[[#This Row],[tar-out'[2,5)]],1,0)</f>
        <v>0</v>
      </c>
      <c r="X225">
        <f>IF(Table1[[#This Row],[tar-out in '[5, 10)]],1,0)</f>
        <v>0</v>
      </c>
      <c r="Y225">
        <f>IF(Table1[[#This Row],[tar-out in '[10,20)]],1,0)</f>
        <v>0</v>
      </c>
      <c r="Z225">
        <f>IF(Table1[[#This Row],[tar-out in '[20, 10000)]],1,0)</f>
        <v>0</v>
      </c>
    </row>
    <row r="226" spans="1:26" x14ac:dyDescent="0.25">
      <c r="A226">
        <v>21</v>
      </c>
      <c r="B226">
        <v>200</v>
      </c>
      <c r="C226">
        <v>6.28571428571429</v>
      </c>
      <c r="D226">
        <v>2</v>
      </c>
      <c r="E226">
        <v>28</v>
      </c>
      <c r="F226">
        <v>3</v>
      </c>
      <c r="G226">
        <v>3.8273758888244598</v>
      </c>
      <c r="H226">
        <f>Table1[[#This Row],[target]]-Table1[[#This Row],[output]]</f>
        <v>-0.82737588882445978</v>
      </c>
      <c r="I226">
        <f>Table1[[#This Row],[tar-out]]*Table1[[#This Row],[tar-out]]</f>
        <v>0.68455086140806487</v>
      </c>
      <c r="J226" t="b">
        <f>AND(ABS(Table1[[#This Row],[tar-out]])&gt;=$J$1,ABS(Table1[[#This Row],[tar-out]])&lt;$K$1)</f>
        <v>1</v>
      </c>
      <c r="K226" t="b">
        <f>AND(ABS(Table1[[#This Row],[tar-out]])&gt;=$K$1,ABS(Table1[[#This Row],[tar-out]])&lt;$L$1)</f>
        <v>0</v>
      </c>
      <c r="L226" t="b">
        <f>AND(ABS(Table1[[#This Row],[tar-out]])&gt;=$L$1,ABS(Table1[[#This Row],[tar-out]])&lt;$M$1)</f>
        <v>0</v>
      </c>
      <c r="M226" t="b">
        <f>AND(ABS(Table1[[#This Row],[tar-out]])&gt;=$M$1,ABS(Table1[[#This Row],[tar-out]])&lt;$N$1)</f>
        <v>0</v>
      </c>
      <c r="N226" t="b">
        <f>AND(ABS(Table1[[#This Row],[tar-out]])&gt;=$N$1,ABS(Table1[[#This Row],[tar-out]])&lt;$O$1)</f>
        <v>0</v>
      </c>
      <c r="O226" t="b">
        <f>AND(ABS(Table1[[#This Row],[tar-out]])&gt;=$O$1,ABS(Table1[[#This Row],[tar-out]])&lt;$P$1)</f>
        <v>0</v>
      </c>
      <c r="P226" s="1">
        <f>ROUND(Table1[[#This Row],[tar-out]],0)</f>
        <v>-1</v>
      </c>
      <c r="Q226" s="3">
        <v>224</v>
      </c>
      <c r="U226">
        <f>IF(Table1[[#This Row],[tar-out in '[0,1)]],1,0)</f>
        <v>1</v>
      </c>
      <c r="V226">
        <f>IF(Table1[[#This Row],[tar-out in '[1,2)]],1,0)</f>
        <v>0</v>
      </c>
      <c r="W226">
        <f>IF(Table1[[#This Row],[tar-out'[2,5)]],1,0)</f>
        <v>0</v>
      </c>
      <c r="X226">
        <f>IF(Table1[[#This Row],[tar-out in '[5, 10)]],1,0)</f>
        <v>0</v>
      </c>
      <c r="Y226">
        <f>IF(Table1[[#This Row],[tar-out in '[10,20)]],1,0)</f>
        <v>0</v>
      </c>
      <c r="Z226">
        <f>IF(Table1[[#This Row],[tar-out in '[20, 10000)]],1,0)</f>
        <v>0</v>
      </c>
    </row>
    <row r="227" spans="1:26" x14ac:dyDescent="0.25">
      <c r="A227">
        <v>21</v>
      </c>
      <c r="B227">
        <v>200</v>
      </c>
      <c r="C227">
        <v>6.28571428571429</v>
      </c>
      <c r="D227">
        <v>2</v>
      </c>
      <c r="E227">
        <v>29</v>
      </c>
      <c r="F227">
        <v>3</v>
      </c>
      <c r="G227">
        <v>3.8281722068786599</v>
      </c>
      <c r="H227">
        <f>Table1[[#This Row],[target]]-Table1[[#This Row],[output]]</f>
        <v>-0.82817220687865989</v>
      </c>
      <c r="I227">
        <f>Table1[[#This Row],[tar-out]]*Table1[[#This Row],[tar-out]]</f>
        <v>0.68586920424626985</v>
      </c>
      <c r="J227" t="b">
        <f>AND(ABS(Table1[[#This Row],[tar-out]])&gt;=$J$1,ABS(Table1[[#This Row],[tar-out]])&lt;$K$1)</f>
        <v>1</v>
      </c>
      <c r="K227" t="b">
        <f>AND(ABS(Table1[[#This Row],[tar-out]])&gt;=$K$1,ABS(Table1[[#This Row],[tar-out]])&lt;$L$1)</f>
        <v>0</v>
      </c>
      <c r="L227" t="b">
        <f>AND(ABS(Table1[[#This Row],[tar-out]])&gt;=$L$1,ABS(Table1[[#This Row],[tar-out]])&lt;$M$1)</f>
        <v>0</v>
      </c>
      <c r="M227" t="b">
        <f>AND(ABS(Table1[[#This Row],[tar-out]])&gt;=$M$1,ABS(Table1[[#This Row],[tar-out]])&lt;$N$1)</f>
        <v>0</v>
      </c>
      <c r="N227" t="b">
        <f>AND(ABS(Table1[[#This Row],[tar-out]])&gt;=$N$1,ABS(Table1[[#This Row],[tar-out]])&lt;$O$1)</f>
        <v>0</v>
      </c>
      <c r="O227" t="b">
        <f>AND(ABS(Table1[[#This Row],[tar-out]])&gt;=$O$1,ABS(Table1[[#This Row],[tar-out]])&lt;$P$1)</f>
        <v>0</v>
      </c>
      <c r="P227" s="1">
        <f>ROUND(Table1[[#This Row],[tar-out]],0)</f>
        <v>-1</v>
      </c>
      <c r="Q227" s="2">
        <v>225</v>
      </c>
      <c r="U227">
        <f>IF(Table1[[#This Row],[tar-out in '[0,1)]],1,0)</f>
        <v>1</v>
      </c>
      <c r="V227">
        <f>IF(Table1[[#This Row],[tar-out in '[1,2)]],1,0)</f>
        <v>0</v>
      </c>
      <c r="W227">
        <f>IF(Table1[[#This Row],[tar-out'[2,5)]],1,0)</f>
        <v>0</v>
      </c>
      <c r="X227">
        <f>IF(Table1[[#This Row],[tar-out in '[5, 10)]],1,0)</f>
        <v>0</v>
      </c>
      <c r="Y227">
        <f>IF(Table1[[#This Row],[tar-out in '[10,20)]],1,0)</f>
        <v>0</v>
      </c>
      <c r="Z227">
        <f>IF(Table1[[#This Row],[tar-out in '[20, 10000)]],1,0)</f>
        <v>0</v>
      </c>
    </row>
    <row r="228" spans="1:26" x14ac:dyDescent="0.25">
      <c r="A228">
        <v>21</v>
      </c>
      <c r="B228">
        <v>200</v>
      </c>
      <c r="C228">
        <v>6.28571428571429</v>
      </c>
      <c r="D228">
        <v>2</v>
      </c>
      <c r="E228">
        <v>109</v>
      </c>
      <c r="F228">
        <v>3</v>
      </c>
      <c r="G228">
        <v>3.88043189048767</v>
      </c>
      <c r="H228">
        <f>Table1[[#This Row],[target]]-Table1[[#This Row],[output]]</f>
        <v>-0.88043189048767001</v>
      </c>
      <c r="I228">
        <f>Table1[[#This Row],[tar-out]]*Table1[[#This Row],[tar-out]]</f>
        <v>0.77516031378769257</v>
      </c>
      <c r="J228" t="b">
        <f>AND(ABS(Table1[[#This Row],[tar-out]])&gt;=$J$1,ABS(Table1[[#This Row],[tar-out]])&lt;$K$1)</f>
        <v>1</v>
      </c>
      <c r="K228" t="b">
        <f>AND(ABS(Table1[[#This Row],[tar-out]])&gt;=$K$1,ABS(Table1[[#This Row],[tar-out]])&lt;$L$1)</f>
        <v>0</v>
      </c>
      <c r="L228" t="b">
        <f>AND(ABS(Table1[[#This Row],[tar-out]])&gt;=$L$1,ABS(Table1[[#This Row],[tar-out]])&lt;$M$1)</f>
        <v>0</v>
      </c>
      <c r="M228" t="b">
        <f>AND(ABS(Table1[[#This Row],[tar-out]])&gt;=$M$1,ABS(Table1[[#This Row],[tar-out]])&lt;$N$1)</f>
        <v>0</v>
      </c>
      <c r="N228" t="b">
        <f>AND(ABS(Table1[[#This Row],[tar-out]])&gt;=$N$1,ABS(Table1[[#This Row],[tar-out]])&lt;$O$1)</f>
        <v>0</v>
      </c>
      <c r="O228" t="b">
        <f>AND(ABS(Table1[[#This Row],[tar-out]])&gt;=$O$1,ABS(Table1[[#This Row],[tar-out]])&lt;$P$1)</f>
        <v>0</v>
      </c>
      <c r="P228" s="1">
        <f>ROUND(Table1[[#This Row],[tar-out]],0)</f>
        <v>-1</v>
      </c>
      <c r="Q228" s="3">
        <v>226</v>
      </c>
      <c r="U228">
        <f>IF(Table1[[#This Row],[tar-out in '[0,1)]],1,0)</f>
        <v>1</v>
      </c>
      <c r="V228">
        <f>IF(Table1[[#This Row],[tar-out in '[1,2)]],1,0)</f>
        <v>0</v>
      </c>
      <c r="W228">
        <f>IF(Table1[[#This Row],[tar-out'[2,5)]],1,0)</f>
        <v>0</v>
      </c>
      <c r="X228">
        <f>IF(Table1[[#This Row],[tar-out in '[5, 10)]],1,0)</f>
        <v>0</v>
      </c>
      <c r="Y228">
        <f>IF(Table1[[#This Row],[tar-out in '[10,20)]],1,0)</f>
        <v>0</v>
      </c>
      <c r="Z228">
        <f>IF(Table1[[#This Row],[tar-out in '[20, 10000)]],1,0)</f>
        <v>0</v>
      </c>
    </row>
    <row r="229" spans="1:26" x14ac:dyDescent="0.25">
      <c r="A229">
        <v>21</v>
      </c>
      <c r="B229">
        <v>200</v>
      </c>
      <c r="C229">
        <v>6.28571428571429</v>
      </c>
      <c r="D229">
        <v>2</v>
      </c>
      <c r="E229">
        <v>128</v>
      </c>
      <c r="F229">
        <v>3</v>
      </c>
      <c r="G229">
        <v>3.88614845275879</v>
      </c>
      <c r="H229">
        <f>Table1[[#This Row],[target]]-Table1[[#This Row],[output]]</f>
        <v>-0.88614845275878995</v>
      </c>
      <c r="I229">
        <f>Table1[[#This Row],[tar-out]]*Table1[[#This Row],[tar-out]]</f>
        <v>0.78525908032679737</v>
      </c>
      <c r="J229" t="b">
        <f>AND(ABS(Table1[[#This Row],[tar-out]])&gt;=$J$1,ABS(Table1[[#This Row],[tar-out]])&lt;$K$1)</f>
        <v>1</v>
      </c>
      <c r="K229" t="b">
        <f>AND(ABS(Table1[[#This Row],[tar-out]])&gt;=$K$1,ABS(Table1[[#This Row],[tar-out]])&lt;$L$1)</f>
        <v>0</v>
      </c>
      <c r="L229" t="b">
        <f>AND(ABS(Table1[[#This Row],[tar-out]])&gt;=$L$1,ABS(Table1[[#This Row],[tar-out]])&lt;$M$1)</f>
        <v>0</v>
      </c>
      <c r="M229" t="b">
        <f>AND(ABS(Table1[[#This Row],[tar-out]])&gt;=$M$1,ABS(Table1[[#This Row],[tar-out]])&lt;$N$1)</f>
        <v>0</v>
      </c>
      <c r="N229" t="b">
        <f>AND(ABS(Table1[[#This Row],[tar-out]])&gt;=$N$1,ABS(Table1[[#This Row],[tar-out]])&lt;$O$1)</f>
        <v>0</v>
      </c>
      <c r="O229" t="b">
        <f>AND(ABS(Table1[[#This Row],[tar-out]])&gt;=$O$1,ABS(Table1[[#This Row],[tar-out]])&lt;$P$1)</f>
        <v>0</v>
      </c>
      <c r="P229" s="1">
        <f>ROUND(Table1[[#This Row],[tar-out]],0)</f>
        <v>-1</v>
      </c>
      <c r="Q229" s="2">
        <v>227</v>
      </c>
      <c r="U229">
        <f>IF(Table1[[#This Row],[tar-out in '[0,1)]],1,0)</f>
        <v>1</v>
      </c>
      <c r="V229">
        <f>IF(Table1[[#This Row],[tar-out in '[1,2)]],1,0)</f>
        <v>0</v>
      </c>
      <c r="W229">
        <f>IF(Table1[[#This Row],[tar-out'[2,5)]],1,0)</f>
        <v>0</v>
      </c>
      <c r="X229">
        <f>IF(Table1[[#This Row],[tar-out in '[5, 10)]],1,0)</f>
        <v>0</v>
      </c>
      <c r="Y229">
        <f>IF(Table1[[#This Row],[tar-out in '[10,20)]],1,0)</f>
        <v>0</v>
      </c>
      <c r="Z229">
        <f>IF(Table1[[#This Row],[tar-out in '[20, 10000)]],1,0)</f>
        <v>0</v>
      </c>
    </row>
    <row r="230" spans="1:26" x14ac:dyDescent="0.25">
      <c r="A230">
        <v>21</v>
      </c>
      <c r="B230">
        <v>200</v>
      </c>
      <c r="C230">
        <v>6.28571428571429</v>
      </c>
      <c r="D230">
        <v>2</v>
      </c>
      <c r="E230">
        <v>64</v>
      </c>
      <c r="F230">
        <v>3</v>
      </c>
      <c r="G230">
        <v>3.8560452461242698</v>
      </c>
      <c r="H230">
        <f>Table1[[#This Row],[target]]-Table1[[#This Row],[output]]</f>
        <v>-0.8560452461242698</v>
      </c>
      <c r="I230">
        <f>Table1[[#This Row],[tar-out]]*Table1[[#This Row],[tar-out]]</f>
        <v>0.73281346341196163</v>
      </c>
      <c r="J230" t="b">
        <f>AND(ABS(Table1[[#This Row],[tar-out]])&gt;=$J$1,ABS(Table1[[#This Row],[tar-out]])&lt;$K$1)</f>
        <v>1</v>
      </c>
      <c r="K230" t="b">
        <f>AND(ABS(Table1[[#This Row],[tar-out]])&gt;=$K$1,ABS(Table1[[#This Row],[tar-out]])&lt;$L$1)</f>
        <v>0</v>
      </c>
      <c r="L230" t="b">
        <f>AND(ABS(Table1[[#This Row],[tar-out]])&gt;=$L$1,ABS(Table1[[#This Row],[tar-out]])&lt;$M$1)</f>
        <v>0</v>
      </c>
      <c r="M230" t="b">
        <f>AND(ABS(Table1[[#This Row],[tar-out]])&gt;=$M$1,ABS(Table1[[#This Row],[tar-out]])&lt;$N$1)</f>
        <v>0</v>
      </c>
      <c r="N230" t="b">
        <f>AND(ABS(Table1[[#This Row],[tar-out]])&gt;=$N$1,ABS(Table1[[#This Row],[tar-out]])&lt;$O$1)</f>
        <v>0</v>
      </c>
      <c r="O230" t="b">
        <f>AND(ABS(Table1[[#This Row],[tar-out]])&gt;=$O$1,ABS(Table1[[#This Row],[tar-out]])&lt;$P$1)</f>
        <v>0</v>
      </c>
      <c r="P230" s="1">
        <f>ROUND(Table1[[#This Row],[tar-out]],0)</f>
        <v>-1</v>
      </c>
      <c r="Q230" s="3">
        <v>228</v>
      </c>
      <c r="U230">
        <f>IF(Table1[[#This Row],[tar-out in '[0,1)]],1,0)</f>
        <v>1</v>
      </c>
      <c r="V230">
        <f>IF(Table1[[#This Row],[tar-out in '[1,2)]],1,0)</f>
        <v>0</v>
      </c>
      <c r="W230">
        <f>IF(Table1[[#This Row],[tar-out'[2,5)]],1,0)</f>
        <v>0</v>
      </c>
      <c r="X230">
        <f>IF(Table1[[#This Row],[tar-out in '[5, 10)]],1,0)</f>
        <v>0</v>
      </c>
      <c r="Y230">
        <f>IF(Table1[[#This Row],[tar-out in '[10,20)]],1,0)</f>
        <v>0</v>
      </c>
      <c r="Z230">
        <f>IF(Table1[[#This Row],[tar-out in '[20, 10000)]],1,0)</f>
        <v>0</v>
      </c>
    </row>
    <row r="231" spans="1:26" x14ac:dyDescent="0.25">
      <c r="A231">
        <v>21</v>
      </c>
      <c r="B231">
        <v>200</v>
      </c>
      <c r="C231">
        <v>6.28571428571429</v>
      </c>
      <c r="D231">
        <v>2</v>
      </c>
      <c r="E231">
        <v>32</v>
      </c>
      <c r="F231">
        <v>3</v>
      </c>
      <c r="G231">
        <v>3.8305613994598402</v>
      </c>
      <c r="H231">
        <f>Table1[[#This Row],[target]]-Table1[[#This Row],[output]]</f>
        <v>-0.8305613994598402</v>
      </c>
      <c r="I231">
        <f>Table1[[#This Row],[tar-out]]*Table1[[#This Row],[tar-out]]</f>
        <v>0.68983223827268825</v>
      </c>
      <c r="J231" t="b">
        <f>AND(ABS(Table1[[#This Row],[tar-out]])&gt;=$J$1,ABS(Table1[[#This Row],[tar-out]])&lt;$K$1)</f>
        <v>1</v>
      </c>
      <c r="K231" t="b">
        <f>AND(ABS(Table1[[#This Row],[tar-out]])&gt;=$K$1,ABS(Table1[[#This Row],[tar-out]])&lt;$L$1)</f>
        <v>0</v>
      </c>
      <c r="L231" t="b">
        <f>AND(ABS(Table1[[#This Row],[tar-out]])&gt;=$L$1,ABS(Table1[[#This Row],[tar-out]])&lt;$M$1)</f>
        <v>0</v>
      </c>
      <c r="M231" t="b">
        <f>AND(ABS(Table1[[#This Row],[tar-out]])&gt;=$M$1,ABS(Table1[[#This Row],[tar-out]])&lt;$N$1)</f>
        <v>0</v>
      </c>
      <c r="N231" t="b">
        <f>AND(ABS(Table1[[#This Row],[tar-out]])&gt;=$N$1,ABS(Table1[[#This Row],[tar-out]])&lt;$O$1)</f>
        <v>0</v>
      </c>
      <c r="O231" t="b">
        <f>AND(ABS(Table1[[#This Row],[tar-out]])&gt;=$O$1,ABS(Table1[[#This Row],[tar-out]])&lt;$P$1)</f>
        <v>0</v>
      </c>
      <c r="P231" s="1">
        <f>ROUND(Table1[[#This Row],[tar-out]],0)</f>
        <v>-1</v>
      </c>
      <c r="Q231" s="2">
        <v>229</v>
      </c>
      <c r="U231">
        <f>IF(Table1[[#This Row],[tar-out in '[0,1)]],1,0)</f>
        <v>1</v>
      </c>
      <c r="V231">
        <f>IF(Table1[[#This Row],[tar-out in '[1,2)]],1,0)</f>
        <v>0</v>
      </c>
      <c r="W231">
        <f>IF(Table1[[#This Row],[tar-out'[2,5)]],1,0)</f>
        <v>0</v>
      </c>
      <c r="X231">
        <f>IF(Table1[[#This Row],[tar-out in '[5, 10)]],1,0)</f>
        <v>0</v>
      </c>
      <c r="Y231">
        <f>IF(Table1[[#This Row],[tar-out in '[10,20)]],1,0)</f>
        <v>0</v>
      </c>
      <c r="Z231">
        <f>IF(Table1[[#This Row],[tar-out in '[20, 10000)]],1,0)</f>
        <v>0</v>
      </c>
    </row>
    <row r="232" spans="1:26" x14ac:dyDescent="0.25">
      <c r="A232">
        <v>21</v>
      </c>
      <c r="B232">
        <v>200</v>
      </c>
      <c r="C232">
        <v>6.28571428571429</v>
      </c>
      <c r="D232">
        <v>2</v>
      </c>
      <c r="E232">
        <v>202</v>
      </c>
      <c r="F232">
        <v>3</v>
      </c>
      <c r="G232">
        <v>3.9004919528961199</v>
      </c>
      <c r="H232">
        <f>Table1[[#This Row],[target]]-Table1[[#This Row],[output]]</f>
        <v>-0.90049195289611994</v>
      </c>
      <c r="I232">
        <f>Table1[[#This Row],[tar-out]]*Table1[[#This Row],[tar-out]]</f>
        <v>0.81088575723066791</v>
      </c>
      <c r="J232" t="b">
        <f>AND(ABS(Table1[[#This Row],[tar-out]])&gt;=$J$1,ABS(Table1[[#This Row],[tar-out]])&lt;$K$1)</f>
        <v>1</v>
      </c>
      <c r="K232" t="b">
        <f>AND(ABS(Table1[[#This Row],[tar-out]])&gt;=$K$1,ABS(Table1[[#This Row],[tar-out]])&lt;$L$1)</f>
        <v>0</v>
      </c>
      <c r="L232" t="b">
        <f>AND(ABS(Table1[[#This Row],[tar-out]])&gt;=$L$1,ABS(Table1[[#This Row],[tar-out]])&lt;$M$1)</f>
        <v>0</v>
      </c>
      <c r="M232" t="b">
        <f>AND(ABS(Table1[[#This Row],[tar-out]])&gt;=$M$1,ABS(Table1[[#This Row],[tar-out]])&lt;$N$1)</f>
        <v>0</v>
      </c>
      <c r="N232" t="b">
        <f>AND(ABS(Table1[[#This Row],[tar-out]])&gt;=$N$1,ABS(Table1[[#This Row],[tar-out]])&lt;$O$1)</f>
        <v>0</v>
      </c>
      <c r="O232" t="b">
        <f>AND(ABS(Table1[[#This Row],[tar-out]])&gt;=$O$1,ABS(Table1[[#This Row],[tar-out]])&lt;$P$1)</f>
        <v>0</v>
      </c>
      <c r="P232" s="1">
        <f>ROUND(Table1[[#This Row],[tar-out]],0)</f>
        <v>-1</v>
      </c>
      <c r="Q232" s="3">
        <v>230</v>
      </c>
      <c r="U232">
        <f>IF(Table1[[#This Row],[tar-out in '[0,1)]],1,0)</f>
        <v>1</v>
      </c>
      <c r="V232">
        <f>IF(Table1[[#This Row],[tar-out in '[1,2)]],1,0)</f>
        <v>0</v>
      </c>
      <c r="W232">
        <f>IF(Table1[[#This Row],[tar-out'[2,5)]],1,0)</f>
        <v>0</v>
      </c>
      <c r="X232">
        <f>IF(Table1[[#This Row],[tar-out in '[5, 10)]],1,0)</f>
        <v>0</v>
      </c>
      <c r="Y232">
        <f>IF(Table1[[#This Row],[tar-out in '[10,20)]],1,0)</f>
        <v>0</v>
      </c>
      <c r="Z232">
        <f>IF(Table1[[#This Row],[tar-out in '[20, 10000)]],1,0)</f>
        <v>0</v>
      </c>
    </row>
    <row r="233" spans="1:26" x14ac:dyDescent="0.25">
      <c r="A233">
        <v>21</v>
      </c>
      <c r="B233">
        <v>200</v>
      </c>
      <c r="C233">
        <v>6.28571428571429</v>
      </c>
      <c r="D233">
        <v>2</v>
      </c>
      <c r="E233">
        <v>164</v>
      </c>
      <c r="F233">
        <v>3</v>
      </c>
      <c r="G233">
        <v>3.89502000808716</v>
      </c>
      <c r="H233">
        <f>Table1[[#This Row],[target]]-Table1[[#This Row],[output]]</f>
        <v>-0.89502000808715998</v>
      </c>
      <c r="I233">
        <f>Table1[[#This Row],[tar-out]]*Table1[[#This Row],[tar-out]]</f>
        <v>0.80106081487633995</v>
      </c>
      <c r="J233" t="b">
        <f>AND(ABS(Table1[[#This Row],[tar-out]])&gt;=$J$1,ABS(Table1[[#This Row],[tar-out]])&lt;$K$1)</f>
        <v>1</v>
      </c>
      <c r="K233" t="b">
        <f>AND(ABS(Table1[[#This Row],[tar-out]])&gt;=$K$1,ABS(Table1[[#This Row],[tar-out]])&lt;$L$1)</f>
        <v>0</v>
      </c>
      <c r="L233" t="b">
        <f>AND(ABS(Table1[[#This Row],[tar-out]])&gt;=$L$1,ABS(Table1[[#This Row],[tar-out]])&lt;$M$1)</f>
        <v>0</v>
      </c>
      <c r="M233" t="b">
        <f>AND(ABS(Table1[[#This Row],[tar-out]])&gt;=$M$1,ABS(Table1[[#This Row],[tar-out]])&lt;$N$1)</f>
        <v>0</v>
      </c>
      <c r="N233" t="b">
        <f>AND(ABS(Table1[[#This Row],[tar-out]])&gt;=$N$1,ABS(Table1[[#This Row],[tar-out]])&lt;$O$1)</f>
        <v>0</v>
      </c>
      <c r="O233" t="b">
        <f>AND(ABS(Table1[[#This Row],[tar-out]])&gt;=$O$1,ABS(Table1[[#This Row],[tar-out]])&lt;$P$1)</f>
        <v>0</v>
      </c>
      <c r="P233" s="1">
        <f>ROUND(Table1[[#This Row],[tar-out]],0)</f>
        <v>-1</v>
      </c>
      <c r="Q233" s="2">
        <v>231</v>
      </c>
      <c r="U233">
        <f>IF(Table1[[#This Row],[tar-out in '[0,1)]],1,0)</f>
        <v>1</v>
      </c>
      <c r="V233">
        <f>IF(Table1[[#This Row],[tar-out in '[1,2)]],1,0)</f>
        <v>0</v>
      </c>
      <c r="W233">
        <f>IF(Table1[[#This Row],[tar-out'[2,5)]],1,0)</f>
        <v>0</v>
      </c>
      <c r="X233">
        <f>IF(Table1[[#This Row],[tar-out in '[5, 10)]],1,0)</f>
        <v>0</v>
      </c>
      <c r="Y233">
        <f>IF(Table1[[#This Row],[tar-out in '[10,20)]],1,0)</f>
        <v>0</v>
      </c>
      <c r="Z233">
        <f>IF(Table1[[#This Row],[tar-out in '[20, 10000)]],1,0)</f>
        <v>0</v>
      </c>
    </row>
    <row r="234" spans="1:26" x14ac:dyDescent="0.25">
      <c r="A234">
        <v>21</v>
      </c>
      <c r="B234">
        <v>200</v>
      </c>
      <c r="C234">
        <v>6.28571428571429</v>
      </c>
      <c r="D234">
        <v>2</v>
      </c>
      <c r="E234">
        <v>130</v>
      </c>
      <c r="F234">
        <v>3</v>
      </c>
      <c r="G234">
        <v>3.8867502212524401</v>
      </c>
      <c r="H234">
        <f>Table1[[#This Row],[target]]-Table1[[#This Row],[output]]</f>
        <v>-0.88675022125244007</v>
      </c>
      <c r="I234">
        <f>Table1[[#This Row],[tar-out]]*Table1[[#This Row],[tar-out]]</f>
        <v>0.78632595489125146</v>
      </c>
      <c r="J234" t="b">
        <f>AND(ABS(Table1[[#This Row],[tar-out]])&gt;=$J$1,ABS(Table1[[#This Row],[tar-out]])&lt;$K$1)</f>
        <v>1</v>
      </c>
      <c r="K234" t="b">
        <f>AND(ABS(Table1[[#This Row],[tar-out]])&gt;=$K$1,ABS(Table1[[#This Row],[tar-out]])&lt;$L$1)</f>
        <v>0</v>
      </c>
      <c r="L234" t="b">
        <f>AND(ABS(Table1[[#This Row],[tar-out]])&gt;=$L$1,ABS(Table1[[#This Row],[tar-out]])&lt;$M$1)</f>
        <v>0</v>
      </c>
      <c r="M234" t="b">
        <f>AND(ABS(Table1[[#This Row],[tar-out]])&gt;=$M$1,ABS(Table1[[#This Row],[tar-out]])&lt;$N$1)</f>
        <v>0</v>
      </c>
      <c r="N234" t="b">
        <f>AND(ABS(Table1[[#This Row],[tar-out]])&gt;=$N$1,ABS(Table1[[#This Row],[tar-out]])&lt;$O$1)</f>
        <v>0</v>
      </c>
      <c r="O234" t="b">
        <f>AND(ABS(Table1[[#This Row],[tar-out]])&gt;=$O$1,ABS(Table1[[#This Row],[tar-out]])&lt;$P$1)</f>
        <v>0</v>
      </c>
      <c r="P234" s="1">
        <f>ROUND(Table1[[#This Row],[tar-out]],0)</f>
        <v>-1</v>
      </c>
      <c r="Q234" s="3">
        <v>232</v>
      </c>
      <c r="U234">
        <f>IF(Table1[[#This Row],[tar-out in '[0,1)]],1,0)</f>
        <v>1</v>
      </c>
      <c r="V234">
        <f>IF(Table1[[#This Row],[tar-out in '[1,2)]],1,0)</f>
        <v>0</v>
      </c>
      <c r="W234">
        <f>IF(Table1[[#This Row],[tar-out'[2,5)]],1,0)</f>
        <v>0</v>
      </c>
      <c r="X234">
        <f>IF(Table1[[#This Row],[tar-out in '[5, 10)]],1,0)</f>
        <v>0</v>
      </c>
      <c r="Y234">
        <f>IF(Table1[[#This Row],[tar-out in '[10,20)]],1,0)</f>
        <v>0</v>
      </c>
      <c r="Z234">
        <f>IF(Table1[[#This Row],[tar-out in '[20, 10000)]],1,0)</f>
        <v>0</v>
      </c>
    </row>
    <row r="235" spans="1:26" x14ac:dyDescent="0.25">
      <c r="A235">
        <v>21</v>
      </c>
      <c r="B235">
        <v>200</v>
      </c>
      <c r="C235">
        <v>6.28571428571429</v>
      </c>
      <c r="D235">
        <v>2</v>
      </c>
      <c r="E235">
        <v>100</v>
      </c>
      <c r="F235">
        <v>3</v>
      </c>
      <c r="G235">
        <v>3.8777239322662398</v>
      </c>
      <c r="H235">
        <f>Table1[[#This Row],[target]]-Table1[[#This Row],[output]]</f>
        <v>-0.87772393226623979</v>
      </c>
      <c r="I235">
        <f>Table1[[#This Row],[tar-out]]*Table1[[#This Row],[tar-out]]</f>
        <v>0.77039930127291067</v>
      </c>
      <c r="J235" t="b">
        <f>AND(ABS(Table1[[#This Row],[tar-out]])&gt;=$J$1,ABS(Table1[[#This Row],[tar-out]])&lt;$K$1)</f>
        <v>1</v>
      </c>
      <c r="K235" t="b">
        <f>AND(ABS(Table1[[#This Row],[tar-out]])&gt;=$K$1,ABS(Table1[[#This Row],[tar-out]])&lt;$L$1)</f>
        <v>0</v>
      </c>
      <c r="L235" t="b">
        <f>AND(ABS(Table1[[#This Row],[tar-out]])&gt;=$L$1,ABS(Table1[[#This Row],[tar-out]])&lt;$M$1)</f>
        <v>0</v>
      </c>
      <c r="M235" t="b">
        <f>AND(ABS(Table1[[#This Row],[tar-out]])&gt;=$M$1,ABS(Table1[[#This Row],[tar-out]])&lt;$N$1)</f>
        <v>0</v>
      </c>
      <c r="N235" t="b">
        <f>AND(ABS(Table1[[#This Row],[tar-out]])&gt;=$N$1,ABS(Table1[[#This Row],[tar-out]])&lt;$O$1)</f>
        <v>0</v>
      </c>
      <c r="O235" t="b">
        <f>AND(ABS(Table1[[#This Row],[tar-out]])&gt;=$O$1,ABS(Table1[[#This Row],[tar-out]])&lt;$P$1)</f>
        <v>0</v>
      </c>
      <c r="P235" s="1">
        <f>ROUND(Table1[[#This Row],[tar-out]],0)</f>
        <v>-1</v>
      </c>
      <c r="Q235" s="2">
        <v>233</v>
      </c>
      <c r="U235">
        <f>IF(Table1[[#This Row],[tar-out in '[0,1)]],1,0)</f>
        <v>1</v>
      </c>
      <c r="V235">
        <f>IF(Table1[[#This Row],[tar-out in '[1,2)]],1,0)</f>
        <v>0</v>
      </c>
      <c r="W235">
        <f>IF(Table1[[#This Row],[tar-out'[2,5)]],1,0)</f>
        <v>0</v>
      </c>
      <c r="X235">
        <f>IF(Table1[[#This Row],[tar-out in '[5, 10)]],1,0)</f>
        <v>0</v>
      </c>
      <c r="Y235">
        <f>IF(Table1[[#This Row],[tar-out in '[10,20)]],1,0)</f>
        <v>0</v>
      </c>
      <c r="Z235">
        <f>IF(Table1[[#This Row],[tar-out in '[20, 10000)]],1,0)</f>
        <v>0</v>
      </c>
    </row>
    <row r="236" spans="1:26" x14ac:dyDescent="0.25">
      <c r="A236">
        <v>21</v>
      </c>
      <c r="B236">
        <v>200</v>
      </c>
      <c r="C236">
        <v>6.28571428571429</v>
      </c>
      <c r="D236">
        <v>2</v>
      </c>
      <c r="E236">
        <v>74</v>
      </c>
      <c r="F236">
        <v>3</v>
      </c>
      <c r="G236">
        <v>3.8640089035034202</v>
      </c>
      <c r="H236">
        <f>Table1[[#This Row],[target]]-Table1[[#This Row],[output]]</f>
        <v>-0.86400890350342019</v>
      </c>
      <c r="I236">
        <f>Table1[[#This Row],[tar-out]]*Table1[[#This Row],[tar-out]]</f>
        <v>0.74651138533318251</v>
      </c>
      <c r="J236" t="b">
        <f>AND(ABS(Table1[[#This Row],[tar-out]])&gt;=$J$1,ABS(Table1[[#This Row],[tar-out]])&lt;$K$1)</f>
        <v>1</v>
      </c>
      <c r="K236" t="b">
        <f>AND(ABS(Table1[[#This Row],[tar-out]])&gt;=$K$1,ABS(Table1[[#This Row],[tar-out]])&lt;$L$1)</f>
        <v>0</v>
      </c>
      <c r="L236" t="b">
        <f>AND(ABS(Table1[[#This Row],[tar-out]])&gt;=$L$1,ABS(Table1[[#This Row],[tar-out]])&lt;$M$1)</f>
        <v>0</v>
      </c>
      <c r="M236" t="b">
        <f>AND(ABS(Table1[[#This Row],[tar-out]])&gt;=$M$1,ABS(Table1[[#This Row],[tar-out]])&lt;$N$1)</f>
        <v>0</v>
      </c>
      <c r="N236" t="b">
        <f>AND(ABS(Table1[[#This Row],[tar-out]])&gt;=$N$1,ABS(Table1[[#This Row],[tar-out]])&lt;$O$1)</f>
        <v>0</v>
      </c>
      <c r="O236" t="b">
        <f>AND(ABS(Table1[[#This Row],[tar-out]])&gt;=$O$1,ABS(Table1[[#This Row],[tar-out]])&lt;$P$1)</f>
        <v>0</v>
      </c>
      <c r="P236" s="1">
        <f>ROUND(Table1[[#This Row],[tar-out]],0)</f>
        <v>-1</v>
      </c>
      <c r="Q236" s="3">
        <v>234</v>
      </c>
      <c r="U236">
        <f>IF(Table1[[#This Row],[tar-out in '[0,1)]],1,0)</f>
        <v>1</v>
      </c>
      <c r="V236">
        <f>IF(Table1[[#This Row],[tar-out in '[1,2)]],1,0)</f>
        <v>0</v>
      </c>
      <c r="W236">
        <f>IF(Table1[[#This Row],[tar-out'[2,5)]],1,0)</f>
        <v>0</v>
      </c>
      <c r="X236">
        <f>IF(Table1[[#This Row],[tar-out in '[5, 10)]],1,0)</f>
        <v>0</v>
      </c>
      <c r="Y236">
        <f>IF(Table1[[#This Row],[tar-out in '[10,20)]],1,0)</f>
        <v>0</v>
      </c>
      <c r="Z236">
        <f>IF(Table1[[#This Row],[tar-out in '[20, 10000)]],1,0)</f>
        <v>0</v>
      </c>
    </row>
    <row r="237" spans="1:26" x14ac:dyDescent="0.25">
      <c r="A237">
        <v>21</v>
      </c>
      <c r="B237">
        <v>200</v>
      </c>
      <c r="C237">
        <v>6.28571428571429</v>
      </c>
      <c r="D237">
        <v>2</v>
      </c>
      <c r="E237">
        <v>34</v>
      </c>
      <c r="F237">
        <v>3</v>
      </c>
      <c r="G237">
        <v>3.83215403556824</v>
      </c>
      <c r="H237">
        <f>Table1[[#This Row],[target]]-Table1[[#This Row],[output]]</f>
        <v>-0.83215403556823997</v>
      </c>
      <c r="I237">
        <f>Table1[[#This Row],[tar-out]]*Table1[[#This Row],[tar-out]]</f>
        <v>0.6924803389125076</v>
      </c>
      <c r="J237" t="b">
        <f>AND(ABS(Table1[[#This Row],[tar-out]])&gt;=$J$1,ABS(Table1[[#This Row],[tar-out]])&lt;$K$1)</f>
        <v>1</v>
      </c>
      <c r="K237" t="b">
        <f>AND(ABS(Table1[[#This Row],[tar-out]])&gt;=$K$1,ABS(Table1[[#This Row],[tar-out]])&lt;$L$1)</f>
        <v>0</v>
      </c>
      <c r="L237" t="b">
        <f>AND(ABS(Table1[[#This Row],[tar-out]])&gt;=$L$1,ABS(Table1[[#This Row],[tar-out]])&lt;$M$1)</f>
        <v>0</v>
      </c>
      <c r="M237" t="b">
        <f>AND(ABS(Table1[[#This Row],[tar-out]])&gt;=$M$1,ABS(Table1[[#This Row],[tar-out]])&lt;$N$1)</f>
        <v>0</v>
      </c>
      <c r="N237" t="b">
        <f>AND(ABS(Table1[[#This Row],[tar-out]])&gt;=$N$1,ABS(Table1[[#This Row],[tar-out]])&lt;$O$1)</f>
        <v>0</v>
      </c>
      <c r="O237" t="b">
        <f>AND(ABS(Table1[[#This Row],[tar-out]])&gt;=$O$1,ABS(Table1[[#This Row],[tar-out]])&lt;$P$1)</f>
        <v>0</v>
      </c>
      <c r="P237" s="1">
        <f>ROUND(Table1[[#This Row],[tar-out]],0)</f>
        <v>-1</v>
      </c>
      <c r="Q237" s="2">
        <v>235</v>
      </c>
      <c r="U237">
        <f>IF(Table1[[#This Row],[tar-out in '[0,1)]],1,0)</f>
        <v>1</v>
      </c>
      <c r="V237">
        <f>IF(Table1[[#This Row],[tar-out in '[1,2)]],1,0)</f>
        <v>0</v>
      </c>
      <c r="W237">
        <f>IF(Table1[[#This Row],[tar-out'[2,5)]],1,0)</f>
        <v>0</v>
      </c>
      <c r="X237">
        <f>IF(Table1[[#This Row],[tar-out in '[5, 10)]],1,0)</f>
        <v>0</v>
      </c>
      <c r="Y237">
        <f>IF(Table1[[#This Row],[tar-out in '[10,20)]],1,0)</f>
        <v>0</v>
      </c>
      <c r="Z237">
        <f>IF(Table1[[#This Row],[tar-out in '[20, 10000)]],1,0)</f>
        <v>0</v>
      </c>
    </row>
    <row r="238" spans="1:26" x14ac:dyDescent="0.25">
      <c r="A238">
        <v>21</v>
      </c>
      <c r="B238">
        <v>200</v>
      </c>
      <c r="C238">
        <v>6.28571428571429</v>
      </c>
      <c r="D238">
        <v>2</v>
      </c>
      <c r="E238">
        <v>19</v>
      </c>
      <c r="F238">
        <v>3</v>
      </c>
      <c r="G238">
        <v>3.8202085494995099</v>
      </c>
      <c r="H238">
        <f>Table1[[#This Row],[target]]-Table1[[#This Row],[output]]</f>
        <v>-0.82020854949950994</v>
      </c>
      <c r="I238">
        <f>Table1[[#This Row],[tar-out]]*Table1[[#This Row],[tar-out]]</f>
        <v>0.67274206467209008</v>
      </c>
      <c r="J238" t="b">
        <f>AND(ABS(Table1[[#This Row],[tar-out]])&gt;=$J$1,ABS(Table1[[#This Row],[tar-out]])&lt;$K$1)</f>
        <v>1</v>
      </c>
      <c r="K238" t="b">
        <f>AND(ABS(Table1[[#This Row],[tar-out]])&gt;=$K$1,ABS(Table1[[#This Row],[tar-out]])&lt;$L$1)</f>
        <v>0</v>
      </c>
      <c r="L238" t="b">
        <f>AND(ABS(Table1[[#This Row],[tar-out]])&gt;=$L$1,ABS(Table1[[#This Row],[tar-out]])&lt;$M$1)</f>
        <v>0</v>
      </c>
      <c r="M238" t="b">
        <f>AND(ABS(Table1[[#This Row],[tar-out]])&gt;=$M$1,ABS(Table1[[#This Row],[tar-out]])&lt;$N$1)</f>
        <v>0</v>
      </c>
      <c r="N238" t="b">
        <f>AND(ABS(Table1[[#This Row],[tar-out]])&gt;=$N$1,ABS(Table1[[#This Row],[tar-out]])&lt;$O$1)</f>
        <v>0</v>
      </c>
      <c r="O238" t="b">
        <f>AND(ABS(Table1[[#This Row],[tar-out]])&gt;=$O$1,ABS(Table1[[#This Row],[tar-out]])&lt;$P$1)</f>
        <v>0</v>
      </c>
      <c r="P238" s="1">
        <f>ROUND(Table1[[#This Row],[tar-out]],0)</f>
        <v>-1</v>
      </c>
      <c r="Q238" s="3">
        <v>236</v>
      </c>
      <c r="U238">
        <f>IF(Table1[[#This Row],[tar-out in '[0,1)]],1,0)</f>
        <v>1</v>
      </c>
      <c r="V238">
        <f>IF(Table1[[#This Row],[tar-out in '[1,2)]],1,0)</f>
        <v>0</v>
      </c>
      <c r="W238">
        <f>IF(Table1[[#This Row],[tar-out'[2,5)]],1,0)</f>
        <v>0</v>
      </c>
      <c r="X238">
        <f>IF(Table1[[#This Row],[tar-out in '[5, 10)]],1,0)</f>
        <v>0</v>
      </c>
      <c r="Y238">
        <f>IF(Table1[[#This Row],[tar-out in '[10,20)]],1,0)</f>
        <v>0</v>
      </c>
      <c r="Z238">
        <f>IF(Table1[[#This Row],[tar-out in '[20, 10000)]],1,0)</f>
        <v>0</v>
      </c>
    </row>
    <row r="239" spans="1:26" x14ac:dyDescent="0.25">
      <c r="A239">
        <v>21</v>
      </c>
      <c r="B239">
        <v>200</v>
      </c>
      <c r="C239">
        <v>6.28571428571429</v>
      </c>
      <c r="D239">
        <v>2</v>
      </c>
      <c r="E239">
        <v>35</v>
      </c>
      <c r="F239">
        <v>3</v>
      </c>
      <c r="G239">
        <v>3.8329505920410201</v>
      </c>
      <c r="H239">
        <f>Table1[[#This Row],[target]]-Table1[[#This Row],[output]]</f>
        <v>-0.83295059204102007</v>
      </c>
      <c r="I239">
        <f>Table1[[#This Row],[tar-out]]*Table1[[#This Row],[tar-out]]</f>
        <v>0.69380668878148588</v>
      </c>
      <c r="J239" t="b">
        <f>AND(ABS(Table1[[#This Row],[tar-out]])&gt;=$J$1,ABS(Table1[[#This Row],[tar-out]])&lt;$K$1)</f>
        <v>1</v>
      </c>
      <c r="K239" t="b">
        <f>AND(ABS(Table1[[#This Row],[tar-out]])&gt;=$K$1,ABS(Table1[[#This Row],[tar-out]])&lt;$L$1)</f>
        <v>0</v>
      </c>
      <c r="L239" t="b">
        <f>AND(ABS(Table1[[#This Row],[tar-out]])&gt;=$L$1,ABS(Table1[[#This Row],[tar-out]])&lt;$M$1)</f>
        <v>0</v>
      </c>
      <c r="M239" t="b">
        <f>AND(ABS(Table1[[#This Row],[tar-out]])&gt;=$M$1,ABS(Table1[[#This Row],[tar-out]])&lt;$N$1)</f>
        <v>0</v>
      </c>
      <c r="N239" t="b">
        <f>AND(ABS(Table1[[#This Row],[tar-out]])&gt;=$N$1,ABS(Table1[[#This Row],[tar-out]])&lt;$O$1)</f>
        <v>0</v>
      </c>
      <c r="O239" t="b">
        <f>AND(ABS(Table1[[#This Row],[tar-out]])&gt;=$O$1,ABS(Table1[[#This Row],[tar-out]])&lt;$P$1)</f>
        <v>0</v>
      </c>
      <c r="P239" s="1">
        <f>ROUND(Table1[[#This Row],[tar-out]],0)</f>
        <v>-1</v>
      </c>
      <c r="Q239" s="2">
        <v>237</v>
      </c>
      <c r="U239">
        <f>IF(Table1[[#This Row],[tar-out in '[0,1)]],1,0)</f>
        <v>1</v>
      </c>
      <c r="V239">
        <f>IF(Table1[[#This Row],[tar-out in '[1,2)]],1,0)</f>
        <v>0</v>
      </c>
      <c r="W239">
        <f>IF(Table1[[#This Row],[tar-out'[2,5)]],1,0)</f>
        <v>0</v>
      </c>
      <c r="X239">
        <f>IF(Table1[[#This Row],[tar-out in '[5, 10)]],1,0)</f>
        <v>0</v>
      </c>
      <c r="Y239">
        <f>IF(Table1[[#This Row],[tar-out in '[10,20)]],1,0)</f>
        <v>0</v>
      </c>
      <c r="Z239">
        <f>IF(Table1[[#This Row],[tar-out in '[20, 10000)]],1,0)</f>
        <v>0</v>
      </c>
    </row>
    <row r="240" spans="1:26" x14ac:dyDescent="0.25">
      <c r="A240">
        <v>21</v>
      </c>
      <c r="B240">
        <v>200</v>
      </c>
      <c r="C240">
        <v>6.28571428571429</v>
      </c>
      <c r="D240">
        <v>2</v>
      </c>
      <c r="E240">
        <v>20</v>
      </c>
      <c r="F240">
        <v>3</v>
      </c>
      <c r="G240">
        <v>3.82100486755371</v>
      </c>
      <c r="H240">
        <f>Table1[[#This Row],[target]]-Table1[[#This Row],[output]]</f>
        <v>-0.82100486755371005</v>
      </c>
      <c r="I240">
        <f>Table1[[#This Row],[tar-out]]*Table1[[#This Row],[tar-out]]</f>
        <v>0.674048992546885</v>
      </c>
      <c r="J240" t="b">
        <f>AND(ABS(Table1[[#This Row],[tar-out]])&gt;=$J$1,ABS(Table1[[#This Row],[tar-out]])&lt;$K$1)</f>
        <v>1</v>
      </c>
      <c r="K240" t="b">
        <f>AND(ABS(Table1[[#This Row],[tar-out]])&gt;=$K$1,ABS(Table1[[#This Row],[tar-out]])&lt;$L$1)</f>
        <v>0</v>
      </c>
      <c r="L240" t="b">
        <f>AND(ABS(Table1[[#This Row],[tar-out]])&gt;=$L$1,ABS(Table1[[#This Row],[tar-out]])&lt;$M$1)</f>
        <v>0</v>
      </c>
      <c r="M240" t="b">
        <f>AND(ABS(Table1[[#This Row],[tar-out]])&gt;=$M$1,ABS(Table1[[#This Row],[tar-out]])&lt;$N$1)</f>
        <v>0</v>
      </c>
      <c r="N240" t="b">
        <f>AND(ABS(Table1[[#This Row],[tar-out]])&gt;=$N$1,ABS(Table1[[#This Row],[tar-out]])&lt;$O$1)</f>
        <v>0</v>
      </c>
      <c r="O240" t="b">
        <f>AND(ABS(Table1[[#This Row],[tar-out]])&gt;=$O$1,ABS(Table1[[#This Row],[tar-out]])&lt;$P$1)</f>
        <v>0</v>
      </c>
      <c r="P240" s="1">
        <f>ROUND(Table1[[#This Row],[tar-out]],0)</f>
        <v>-1</v>
      </c>
      <c r="Q240" s="3">
        <v>238</v>
      </c>
      <c r="U240">
        <f>IF(Table1[[#This Row],[tar-out in '[0,1)]],1,0)</f>
        <v>1</v>
      </c>
      <c r="V240">
        <f>IF(Table1[[#This Row],[tar-out in '[1,2)]],1,0)</f>
        <v>0</v>
      </c>
      <c r="W240">
        <f>IF(Table1[[#This Row],[tar-out'[2,5)]],1,0)</f>
        <v>0</v>
      </c>
      <c r="X240">
        <f>IF(Table1[[#This Row],[tar-out in '[5, 10)]],1,0)</f>
        <v>0</v>
      </c>
      <c r="Y240">
        <f>IF(Table1[[#This Row],[tar-out in '[10,20)]],1,0)</f>
        <v>0</v>
      </c>
      <c r="Z240">
        <f>IF(Table1[[#This Row],[tar-out in '[20, 10000)]],1,0)</f>
        <v>0</v>
      </c>
    </row>
    <row r="241" spans="1:26" x14ac:dyDescent="0.25">
      <c r="A241">
        <v>21</v>
      </c>
      <c r="B241">
        <v>200</v>
      </c>
      <c r="C241">
        <v>6.28571428571429</v>
      </c>
      <c r="D241">
        <v>2</v>
      </c>
      <c r="E241">
        <v>44</v>
      </c>
      <c r="F241">
        <v>3</v>
      </c>
      <c r="G241">
        <v>3.8401176929473899</v>
      </c>
      <c r="H241">
        <f>Table1[[#This Row],[target]]-Table1[[#This Row],[output]]</f>
        <v>-0.84011769294738992</v>
      </c>
      <c r="I241">
        <f>Table1[[#This Row],[tar-out]]*Table1[[#This Row],[tar-out]]</f>
        <v>0.70579773800324497</v>
      </c>
      <c r="J241" t="b">
        <f>AND(ABS(Table1[[#This Row],[tar-out]])&gt;=$J$1,ABS(Table1[[#This Row],[tar-out]])&lt;$K$1)</f>
        <v>1</v>
      </c>
      <c r="K241" t="b">
        <f>AND(ABS(Table1[[#This Row],[tar-out]])&gt;=$K$1,ABS(Table1[[#This Row],[tar-out]])&lt;$L$1)</f>
        <v>0</v>
      </c>
      <c r="L241" t="b">
        <f>AND(ABS(Table1[[#This Row],[tar-out]])&gt;=$L$1,ABS(Table1[[#This Row],[tar-out]])&lt;$M$1)</f>
        <v>0</v>
      </c>
      <c r="M241" t="b">
        <f>AND(ABS(Table1[[#This Row],[tar-out]])&gt;=$M$1,ABS(Table1[[#This Row],[tar-out]])&lt;$N$1)</f>
        <v>0</v>
      </c>
      <c r="N241" t="b">
        <f>AND(ABS(Table1[[#This Row],[tar-out]])&gt;=$N$1,ABS(Table1[[#This Row],[tar-out]])&lt;$O$1)</f>
        <v>0</v>
      </c>
      <c r="O241" t="b">
        <f>AND(ABS(Table1[[#This Row],[tar-out]])&gt;=$O$1,ABS(Table1[[#This Row],[tar-out]])&lt;$P$1)</f>
        <v>0</v>
      </c>
      <c r="P241" s="1">
        <f>ROUND(Table1[[#This Row],[tar-out]],0)</f>
        <v>-1</v>
      </c>
      <c r="Q241" s="2">
        <v>239</v>
      </c>
      <c r="U241">
        <f>IF(Table1[[#This Row],[tar-out in '[0,1)]],1,0)</f>
        <v>1</v>
      </c>
      <c r="V241">
        <f>IF(Table1[[#This Row],[tar-out in '[1,2)]],1,0)</f>
        <v>0</v>
      </c>
      <c r="W241">
        <f>IF(Table1[[#This Row],[tar-out'[2,5)]],1,0)</f>
        <v>0</v>
      </c>
      <c r="X241">
        <f>IF(Table1[[#This Row],[tar-out in '[5, 10)]],1,0)</f>
        <v>0</v>
      </c>
      <c r="Y241">
        <f>IF(Table1[[#This Row],[tar-out in '[10,20)]],1,0)</f>
        <v>0</v>
      </c>
      <c r="Z241">
        <f>IF(Table1[[#This Row],[tar-out in '[20, 10000)]],1,0)</f>
        <v>0</v>
      </c>
    </row>
    <row r="242" spans="1:26" x14ac:dyDescent="0.25">
      <c r="A242">
        <v>23</v>
      </c>
      <c r="B242">
        <v>242</v>
      </c>
      <c r="C242">
        <v>6.7826086956521703</v>
      </c>
      <c r="D242">
        <v>2</v>
      </c>
      <c r="E242">
        <v>0</v>
      </c>
      <c r="F242">
        <v>0</v>
      </c>
      <c r="G242">
        <v>3.2222714424133301</v>
      </c>
      <c r="H242">
        <f>Table1[[#This Row],[target]]-Table1[[#This Row],[output]]</f>
        <v>-3.2222714424133301</v>
      </c>
      <c r="I242">
        <f>Table1[[#This Row],[tar-out]]*Table1[[#This Row],[tar-out]]</f>
        <v>10.383033248592483</v>
      </c>
      <c r="J242" t="b">
        <f>AND(ABS(Table1[[#This Row],[tar-out]])&gt;=$J$1,ABS(Table1[[#This Row],[tar-out]])&lt;$K$1)</f>
        <v>0</v>
      </c>
      <c r="K242" t="b">
        <f>AND(ABS(Table1[[#This Row],[tar-out]])&gt;=$K$1,ABS(Table1[[#This Row],[tar-out]])&lt;$L$1)</f>
        <v>0</v>
      </c>
      <c r="L242" t="b">
        <f>AND(ABS(Table1[[#This Row],[tar-out]])&gt;=$L$1,ABS(Table1[[#This Row],[tar-out]])&lt;$M$1)</f>
        <v>1</v>
      </c>
      <c r="M242" t="b">
        <f>AND(ABS(Table1[[#This Row],[tar-out]])&gt;=$M$1,ABS(Table1[[#This Row],[tar-out]])&lt;$N$1)</f>
        <v>0</v>
      </c>
      <c r="N242" t="b">
        <f>AND(ABS(Table1[[#This Row],[tar-out]])&gt;=$N$1,ABS(Table1[[#This Row],[tar-out]])&lt;$O$1)</f>
        <v>0</v>
      </c>
      <c r="O242" t="b">
        <f>AND(ABS(Table1[[#This Row],[tar-out]])&gt;=$O$1,ABS(Table1[[#This Row],[tar-out]])&lt;$P$1)</f>
        <v>0</v>
      </c>
      <c r="P242" s="1">
        <f>ROUND(Table1[[#This Row],[tar-out]],0)</f>
        <v>-3</v>
      </c>
      <c r="Q242" s="3">
        <v>240</v>
      </c>
      <c r="U242">
        <f>IF(Table1[[#This Row],[tar-out in '[0,1)]],1,0)</f>
        <v>0</v>
      </c>
      <c r="V242">
        <f>IF(Table1[[#This Row],[tar-out in '[1,2)]],1,0)</f>
        <v>0</v>
      </c>
      <c r="W242">
        <f>IF(Table1[[#This Row],[tar-out'[2,5)]],1,0)</f>
        <v>1</v>
      </c>
      <c r="X242">
        <f>IF(Table1[[#This Row],[tar-out in '[5, 10)]],1,0)</f>
        <v>0</v>
      </c>
      <c r="Y242">
        <f>IF(Table1[[#This Row],[tar-out in '[10,20)]],1,0)</f>
        <v>0</v>
      </c>
      <c r="Z242">
        <f>IF(Table1[[#This Row],[tar-out in '[20, 10000)]],1,0)</f>
        <v>0</v>
      </c>
    </row>
    <row r="243" spans="1:26" x14ac:dyDescent="0.25">
      <c r="A243">
        <v>23</v>
      </c>
      <c r="B243">
        <v>242</v>
      </c>
      <c r="C243">
        <v>6.7826086956521703</v>
      </c>
      <c r="D243">
        <v>2</v>
      </c>
      <c r="E243">
        <v>1</v>
      </c>
      <c r="F243">
        <v>1</v>
      </c>
      <c r="G243">
        <v>3.4559302330017099</v>
      </c>
      <c r="H243">
        <f>Table1[[#This Row],[target]]-Table1[[#This Row],[output]]</f>
        <v>-2.4559302330017099</v>
      </c>
      <c r="I243">
        <f>Table1[[#This Row],[tar-out]]*Table1[[#This Row],[tar-out]]</f>
        <v>6.031593309371833</v>
      </c>
      <c r="J243" t="b">
        <f>AND(ABS(Table1[[#This Row],[tar-out]])&gt;=$J$1,ABS(Table1[[#This Row],[tar-out]])&lt;$K$1)</f>
        <v>0</v>
      </c>
      <c r="K243" t="b">
        <f>AND(ABS(Table1[[#This Row],[tar-out]])&gt;=$K$1,ABS(Table1[[#This Row],[tar-out]])&lt;$L$1)</f>
        <v>0</v>
      </c>
      <c r="L243" t="b">
        <f>AND(ABS(Table1[[#This Row],[tar-out]])&gt;=$L$1,ABS(Table1[[#This Row],[tar-out]])&lt;$M$1)</f>
        <v>1</v>
      </c>
      <c r="M243" t="b">
        <f>AND(ABS(Table1[[#This Row],[tar-out]])&gt;=$M$1,ABS(Table1[[#This Row],[tar-out]])&lt;$N$1)</f>
        <v>0</v>
      </c>
      <c r="N243" t="b">
        <f>AND(ABS(Table1[[#This Row],[tar-out]])&gt;=$N$1,ABS(Table1[[#This Row],[tar-out]])&lt;$O$1)</f>
        <v>0</v>
      </c>
      <c r="O243" t="b">
        <f>AND(ABS(Table1[[#This Row],[tar-out]])&gt;=$O$1,ABS(Table1[[#This Row],[tar-out]])&lt;$P$1)</f>
        <v>0</v>
      </c>
      <c r="P243" s="1">
        <f>ROUND(Table1[[#This Row],[tar-out]],0)</f>
        <v>-2</v>
      </c>
      <c r="Q243" s="2">
        <v>241</v>
      </c>
      <c r="U243">
        <f>IF(Table1[[#This Row],[tar-out in '[0,1)]],1,0)</f>
        <v>0</v>
      </c>
      <c r="V243">
        <f>IF(Table1[[#This Row],[tar-out in '[1,2)]],1,0)</f>
        <v>0</v>
      </c>
      <c r="W243">
        <f>IF(Table1[[#This Row],[tar-out'[2,5)]],1,0)</f>
        <v>1</v>
      </c>
      <c r="X243">
        <f>IF(Table1[[#This Row],[tar-out in '[5, 10)]],1,0)</f>
        <v>0</v>
      </c>
      <c r="Y243">
        <f>IF(Table1[[#This Row],[tar-out in '[10,20)]],1,0)</f>
        <v>0</v>
      </c>
      <c r="Z243">
        <f>IF(Table1[[#This Row],[tar-out in '[20, 10000)]],1,0)</f>
        <v>0</v>
      </c>
    </row>
    <row r="244" spans="1:26" x14ac:dyDescent="0.25">
      <c r="A244">
        <v>23</v>
      </c>
      <c r="B244">
        <v>242</v>
      </c>
      <c r="C244">
        <v>6.7826086956521703</v>
      </c>
      <c r="D244">
        <v>2</v>
      </c>
      <c r="E244">
        <v>2</v>
      </c>
      <c r="F244">
        <v>2</v>
      </c>
      <c r="G244">
        <v>3.6752133369445801</v>
      </c>
      <c r="H244">
        <f>Table1[[#This Row],[target]]-Table1[[#This Row],[output]]</f>
        <v>-1.6752133369445801</v>
      </c>
      <c r="I244">
        <f>Table1[[#This Row],[tar-out]]*Table1[[#This Row],[tar-out]]</f>
        <v>2.8063397242769952</v>
      </c>
      <c r="J244" t="b">
        <f>AND(ABS(Table1[[#This Row],[tar-out]])&gt;=$J$1,ABS(Table1[[#This Row],[tar-out]])&lt;$K$1)</f>
        <v>0</v>
      </c>
      <c r="K244" t="b">
        <f>AND(ABS(Table1[[#This Row],[tar-out]])&gt;=$K$1,ABS(Table1[[#This Row],[tar-out]])&lt;$L$1)</f>
        <v>1</v>
      </c>
      <c r="L244" t="b">
        <f>AND(ABS(Table1[[#This Row],[tar-out]])&gt;=$L$1,ABS(Table1[[#This Row],[tar-out]])&lt;$M$1)</f>
        <v>0</v>
      </c>
      <c r="M244" t="b">
        <f>AND(ABS(Table1[[#This Row],[tar-out]])&gt;=$M$1,ABS(Table1[[#This Row],[tar-out]])&lt;$N$1)</f>
        <v>0</v>
      </c>
      <c r="N244" t="b">
        <f>AND(ABS(Table1[[#This Row],[tar-out]])&gt;=$N$1,ABS(Table1[[#This Row],[tar-out]])&lt;$O$1)</f>
        <v>0</v>
      </c>
      <c r="O244" t="b">
        <f>AND(ABS(Table1[[#This Row],[tar-out]])&gt;=$O$1,ABS(Table1[[#This Row],[tar-out]])&lt;$P$1)</f>
        <v>0</v>
      </c>
      <c r="P244" s="1">
        <f>ROUND(Table1[[#This Row],[tar-out]],0)</f>
        <v>-2</v>
      </c>
      <c r="Q244" s="3">
        <v>242</v>
      </c>
      <c r="U244">
        <f>IF(Table1[[#This Row],[tar-out in '[0,1)]],1,0)</f>
        <v>0</v>
      </c>
      <c r="V244">
        <f>IF(Table1[[#This Row],[tar-out in '[1,2)]],1,0)</f>
        <v>1</v>
      </c>
      <c r="W244">
        <f>IF(Table1[[#This Row],[tar-out'[2,5)]],1,0)</f>
        <v>0</v>
      </c>
      <c r="X244">
        <f>IF(Table1[[#This Row],[tar-out in '[5, 10)]],1,0)</f>
        <v>0</v>
      </c>
      <c r="Y244">
        <f>IF(Table1[[#This Row],[tar-out in '[10,20)]],1,0)</f>
        <v>0</v>
      </c>
      <c r="Z244">
        <f>IF(Table1[[#This Row],[tar-out in '[20, 10000)]],1,0)</f>
        <v>0</v>
      </c>
    </row>
    <row r="245" spans="1:26" x14ac:dyDescent="0.25">
      <c r="A245">
        <v>23</v>
      </c>
      <c r="B245">
        <v>242</v>
      </c>
      <c r="C245">
        <v>6.7826086956521703</v>
      </c>
      <c r="D245">
        <v>2</v>
      </c>
      <c r="E245">
        <v>123</v>
      </c>
      <c r="F245">
        <v>2</v>
      </c>
      <c r="G245">
        <v>3.8020727634429901</v>
      </c>
      <c r="H245">
        <f>Table1[[#This Row],[target]]-Table1[[#This Row],[output]]</f>
        <v>-1.8020727634429901</v>
      </c>
      <c r="I245">
        <f>Table1[[#This Row],[tar-out]]*Table1[[#This Row],[tar-out]]</f>
        <v>3.2474662447430549</v>
      </c>
      <c r="J245" t="b">
        <f>AND(ABS(Table1[[#This Row],[tar-out]])&gt;=$J$1,ABS(Table1[[#This Row],[tar-out]])&lt;$K$1)</f>
        <v>0</v>
      </c>
      <c r="K245" t="b">
        <f>AND(ABS(Table1[[#This Row],[tar-out]])&gt;=$K$1,ABS(Table1[[#This Row],[tar-out]])&lt;$L$1)</f>
        <v>1</v>
      </c>
      <c r="L245" t="b">
        <f>AND(ABS(Table1[[#This Row],[tar-out]])&gt;=$L$1,ABS(Table1[[#This Row],[tar-out]])&lt;$M$1)</f>
        <v>0</v>
      </c>
      <c r="M245" t="b">
        <f>AND(ABS(Table1[[#This Row],[tar-out]])&gt;=$M$1,ABS(Table1[[#This Row],[tar-out]])&lt;$N$1)</f>
        <v>0</v>
      </c>
      <c r="N245" t="b">
        <f>AND(ABS(Table1[[#This Row],[tar-out]])&gt;=$N$1,ABS(Table1[[#This Row],[tar-out]])&lt;$O$1)</f>
        <v>0</v>
      </c>
      <c r="O245" t="b">
        <f>AND(ABS(Table1[[#This Row],[tar-out]])&gt;=$O$1,ABS(Table1[[#This Row],[tar-out]])&lt;$P$1)</f>
        <v>0</v>
      </c>
      <c r="P245" s="1">
        <f>ROUND(Table1[[#This Row],[tar-out]],0)</f>
        <v>-2</v>
      </c>
      <c r="Q245" s="2">
        <v>243</v>
      </c>
      <c r="U245">
        <f>IF(Table1[[#This Row],[tar-out in '[0,1)]],1,0)</f>
        <v>0</v>
      </c>
      <c r="V245">
        <f>IF(Table1[[#This Row],[tar-out in '[1,2)]],1,0)</f>
        <v>1</v>
      </c>
      <c r="W245">
        <f>IF(Table1[[#This Row],[tar-out'[2,5)]],1,0)</f>
        <v>0</v>
      </c>
      <c r="X245">
        <f>IF(Table1[[#This Row],[tar-out in '[5, 10)]],1,0)</f>
        <v>0</v>
      </c>
      <c r="Y245">
        <f>IF(Table1[[#This Row],[tar-out in '[10,20)]],1,0)</f>
        <v>0</v>
      </c>
      <c r="Z245">
        <f>IF(Table1[[#This Row],[tar-out in '[20, 10000)]],1,0)</f>
        <v>0</v>
      </c>
    </row>
    <row r="246" spans="1:26" x14ac:dyDescent="0.25">
      <c r="A246">
        <v>23</v>
      </c>
      <c r="B246">
        <v>242</v>
      </c>
      <c r="C246">
        <v>6.7826086956521703</v>
      </c>
      <c r="D246">
        <v>2</v>
      </c>
      <c r="E246">
        <v>102</v>
      </c>
      <c r="F246">
        <v>2</v>
      </c>
      <c r="G246">
        <v>3.79575419425964</v>
      </c>
      <c r="H246">
        <f>Table1[[#This Row],[target]]-Table1[[#This Row],[output]]</f>
        <v>-1.79575419425964</v>
      </c>
      <c r="I246">
        <f>Table1[[#This Row],[tar-out]]*Table1[[#This Row],[tar-out]]</f>
        <v>3.2247331262010888</v>
      </c>
      <c r="J246" t="b">
        <f>AND(ABS(Table1[[#This Row],[tar-out]])&gt;=$J$1,ABS(Table1[[#This Row],[tar-out]])&lt;$K$1)</f>
        <v>0</v>
      </c>
      <c r="K246" t="b">
        <f>AND(ABS(Table1[[#This Row],[tar-out]])&gt;=$K$1,ABS(Table1[[#This Row],[tar-out]])&lt;$L$1)</f>
        <v>1</v>
      </c>
      <c r="L246" t="b">
        <f>AND(ABS(Table1[[#This Row],[tar-out]])&gt;=$L$1,ABS(Table1[[#This Row],[tar-out]])&lt;$M$1)</f>
        <v>0</v>
      </c>
      <c r="M246" t="b">
        <f>AND(ABS(Table1[[#This Row],[tar-out]])&gt;=$M$1,ABS(Table1[[#This Row],[tar-out]])&lt;$N$1)</f>
        <v>0</v>
      </c>
      <c r="N246" t="b">
        <f>AND(ABS(Table1[[#This Row],[tar-out]])&gt;=$N$1,ABS(Table1[[#This Row],[tar-out]])&lt;$O$1)</f>
        <v>0</v>
      </c>
      <c r="O246" t="b">
        <f>AND(ABS(Table1[[#This Row],[tar-out]])&gt;=$O$1,ABS(Table1[[#This Row],[tar-out]])&lt;$P$1)</f>
        <v>0</v>
      </c>
      <c r="P246" s="1">
        <f>ROUND(Table1[[#This Row],[tar-out]],0)</f>
        <v>-2</v>
      </c>
      <c r="Q246" s="3">
        <v>244</v>
      </c>
      <c r="U246">
        <f>IF(Table1[[#This Row],[tar-out in '[0,1)]],1,0)</f>
        <v>0</v>
      </c>
      <c r="V246">
        <f>IF(Table1[[#This Row],[tar-out in '[1,2)]],1,0)</f>
        <v>1</v>
      </c>
      <c r="W246">
        <f>IF(Table1[[#This Row],[tar-out'[2,5)]],1,0)</f>
        <v>0</v>
      </c>
      <c r="X246">
        <f>IF(Table1[[#This Row],[tar-out in '[5, 10)]],1,0)</f>
        <v>0</v>
      </c>
      <c r="Y246">
        <f>IF(Table1[[#This Row],[tar-out in '[10,20)]],1,0)</f>
        <v>0</v>
      </c>
      <c r="Z246">
        <f>IF(Table1[[#This Row],[tar-out in '[20, 10000)]],1,0)</f>
        <v>0</v>
      </c>
    </row>
    <row r="247" spans="1:26" x14ac:dyDescent="0.25">
      <c r="A247">
        <v>23</v>
      </c>
      <c r="B247">
        <v>242</v>
      </c>
      <c r="C247">
        <v>6.7826086956521703</v>
      </c>
      <c r="D247">
        <v>2</v>
      </c>
      <c r="E247">
        <v>146</v>
      </c>
      <c r="F247">
        <v>2</v>
      </c>
      <c r="G247">
        <v>3.80899310112</v>
      </c>
      <c r="H247">
        <f>Table1[[#This Row],[target]]-Table1[[#This Row],[output]]</f>
        <v>-1.80899310112</v>
      </c>
      <c r="I247">
        <f>Table1[[#This Row],[tar-out]]*Table1[[#This Row],[tar-out]]</f>
        <v>3.2724560398997546</v>
      </c>
      <c r="J247" t="b">
        <f>AND(ABS(Table1[[#This Row],[tar-out]])&gt;=$J$1,ABS(Table1[[#This Row],[tar-out]])&lt;$K$1)</f>
        <v>0</v>
      </c>
      <c r="K247" t="b">
        <f>AND(ABS(Table1[[#This Row],[tar-out]])&gt;=$K$1,ABS(Table1[[#This Row],[tar-out]])&lt;$L$1)</f>
        <v>1</v>
      </c>
      <c r="L247" t="b">
        <f>AND(ABS(Table1[[#This Row],[tar-out]])&gt;=$L$1,ABS(Table1[[#This Row],[tar-out]])&lt;$M$1)</f>
        <v>0</v>
      </c>
      <c r="M247" t="b">
        <f>AND(ABS(Table1[[#This Row],[tar-out]])&gt;=$M$1,ABS(Table1[[#This Row],[tar-out]])&lt;$N$1)</f>
        <v>0</v>
      </c>
      <c r="N247" t="b">
        <f>AND(ABS(Table1[[#This Row],[tar-out]])&gt;=$N$1,ABS(Table1[[#This Row],[tar-out]])&lt;$O$1)</f>
        <v>0</v>
      </c>
      <c r="O247" t="b">
        <f>AND(ABS(Table1[[#This Row],[tar-out]])&gt;=$O$1,ABS(Table1[[#This Row],[tar-out]])&lt;$P$1)</f>
        <v>0</v>
      </c>
      <c r="P247" s="1">
        <f>ROUND(Table1[[#This Row],[tar-out]],0)</f>
        <v>-2</v>
      </c>
      <c r="Q247" s="2">
        <v>245</v>
      </c>
      <c r="U247">
        <f>IF(Table1[[#This Row],[tar-out in '[0,1)]],1,0)</f>
        <v>0</v>
      </c>
      <c r="V247">
        <f>IF(Table1[[#This Row],[tar-out in '[1,2)]],1,0)</f>
        <v>1</v>
      </c>
      <c r="W247">
        <f>IF(Table1[[#This Row],[tar-out'[2,5)]],1,0)</f>
        <v>0</v>
      </c>
      <c r="X247">
        <f>IF(Table1[[#This Row],[tar-out in '[5, 10)]],1,0)</f>
        <v>0</v>
      </c>
      <c r="Y247">
        <f>IF(Table1[[#This Row],[tar-out in '[10,20)]],1,0)</f>
        <v>0</v>
      </c>
      <c r="Z247">
        <f>IF(Table1[[#This Row],[tar-out in '[20, 10000)]],1,0)</f>
        <v>0</v>
      </c>
    </row>
    <row r="248" spans="1:26" x14ac:dyDescent="0.25">
      <c r="A248">
        <v>23</v>
      </c>
      <c r="B248">
        <v>242</v>
      </c>
      <c r="C248">
        <v>6.7826086956521703</v>
      </c>
      <c r="D248">
        <v>2</v>
      </c>
      <c r="E248">
        <v>83</v>
      </c>
      <c r="F248">
        <v>2</v>
      </c>
      <c r="G248">
        <v>3.7900376319885298</v>
      </c>
      <c r="H248">
        <f>Table1[[#This Row],[target]]-Table1[[#This Row],[output]]</f>
        <v>-1.7900376319885298</v>
      </c>
      <c r="I248">
        <f>Table1[[#This Row],[tar-out]]*Table1[[#This Row],[tar-out]]</f>
        <v>3.2042347239351034</v>
      </c>
      <c r="J248" t="b">
        <f>AND(ABS(Table1[[#This Row],[tar-out]])&gt;=$J$1,ABS(Table1[[#This Row],[tar-out]])&lt;$K$1)</f>
        <v>0</v>
      </c>
      <c r="K248" t="b">
        <f>AND(ABS(Table1[[#This Row],[tar-out]])&gt;=$K$1,ABS(Table1[[#This Row],[tar-out]])&lt;$L$1)</f>
        <v>1</v>
      </c>
      <c r="L248" t="b">
        <f>AND(ABS(Table1[[#This Row],[tar-out]])&gt;=$L$1,ABS(Table1[[#This Row],[tar-out]])&lt;$M$1)</f>
        <v>0</v>
      </c>
      <c r="M248" t="b">
        <f>AND(ABS(Table1[[#This Row],[tar-out]])&gt;=$M$1,ABS(Table1[[#This Row],[tar-out]])&lt;$N$1)</f>
        <v>0</v>
      </c>
      <c r="N248" t="b">
        <f>AND(ABS(Table1[[#This Row],[tar-out]])&gt;=$N$1,ABS(Table1[[#This Row],[tar-out]])&lt;$O$1)</f>
        <v>0</v>
      </c>
      <c r="O248" t="b">
        <f>AND(ABS(Table1[[#This Row],[tar-out]])&gt;=$O$1,ABS(Table1[[#This Row],[tar-out]])&lt;$P$1)</f>
        <v>0</v>
      </c>
      <c r="P248" s="1">
        <f>ROUND(Table1[[#This Row],[tar-out]],0)</f>
        <v>-2</v>
      </c>
      <c r="Q248" s="3">
        <v>246</v>
      </c>
      <c r="U248">
        <f>IF(Table1[[#This Row],[tar-out in '[0,1)]],1,0)</f>
        <v>0</v>
      </c>
      <c r="V248">
        <f>IF(Table1[[#This Row],[tar-out in '[1,2)]],1,0)</f>
        <v>1</v>
      </c>
      <c r="W248">
        <f>IF(Table1[[#This Row],[tar-out'[2,5)]],1,0)</f>
        <v>0</v>
      </c>
      <c r="X248">
        <f>IF(Table1[[#This Row],[tar-out in '[5, 10)]],1,0)</f>
        <v>0</v>
      </c>
      <c r="Y248">
        <f>IF(Table1[[#This Row],[tar-out in '[10,20)]],1,0)</f>
        <v>0</v>
      </c>
      <c r="Z248">
        <f>IF(Table1[[#This Row],[tar-out in '[20, 10000)]],1,0)</f>
        <v>0</v>
      </c>
    </row>
    <row r="249" spans="1:26" x14ac:dyDescent="0.25">
      <c r="A249">
        <v>23</v>
      </c>
      <c r="B249">
        <v>242</v>
      </c>
      <c r="C249">
        <v>6.7826086956521703</v>
      </c>
      <c r="D249">
        <v>2</v>
      </c>
      <c r="E249">
        <v>66</v>
      </c>
      <c r="F249">
        <v>2</v>
      </c>
      <c r="G249">
        <v>3.7813701629638699</v>
      </c>
      <c r="H249">
        <f>Table1[[#This Row],[target]]-Table1[[#This Row],[output]]</f>
        <v>-1.7813701629638699</v>
      </c>
      <c r="I249">
        <f>Table1[[#This Row],[tar-out]]*Table1[[#This Row],[tar-out]]</f>
        <v>3.1732796574979241</v>
      </c>
      <c r="J249" t="b">
        <f>AND(ABS(Table1[[#This Row],[tar-out]])&gt;=$J$1,ABS(Table1[[#This Row],[tar-out]])&lt;$K$1)</f>
        <v>0</v>
      </c>
      <c r="K249" t="b">
        <f>AND(ABS(Table1[[#This Row],[tar-out]])&gt;=$K$1,ABS(Table1[[#This Row],[tar-out]])&lt;$L$1)</f>
        <v>1</v>
      </c>
      <c r="L249" t="b">
        <f>AND(ABS(Table1[[#This Row],[tar-out]])&gt;=$L$1,ABS(Table1[[#This Row],[tar-out]])&lt;$M$1)</f>
        <v>0</v>
      </c>
      <c r="M249" t="b">
        <f>AND(ABS(Table1[[#This Row],[tar-out]])&gt;=$M$1,ABS(Table1[[#This Row],[tar-out]])&lt;$N$1)</f>
        <v>0</v>
      </c>
      <c r="N249" t="b">
        <f>AND(ABS(Table1[[#This Row],[tar-out]])&gt;=$N$1,ABS(Table1[[#This Row],[tar-out]])&lt;$O$1)</f>
        <v>0</v>
      </c>
      <c r="O249" t="b">
        <f>AND(ABS(Table1[[#This Row],[tar-out]])&gt;=$O$1,ABS(Table1[[#This Row],[tar-out]])&lt;$P$1)</f>
        <v>0</v>
      </c>
      <c r="P249" s="1">
        <f>ROUND(Table1[[#This Row],[tar-out]],0)</f>
        <v>-2</v>
      </c>
      <c r="Q249" s="2">
        <v>247</v>
      </c>
      <c r="U249">
        <f>IF(Table1[[#This Row],[tar-out in '[0,1)]],1,0)</f>
        <v>0</v>
      </c>
      <c r="V249">
        <f>IF(Table1[[#This Row],[tar-out in '[1,2)]],1,0)</f>
        <v>1</v>
      </c>
      <c r="W249">
        <f>IF(Table1[[#This Row],[tar-out'[2,5)]],1,0)</f>
        <v>0</v>
      </c>
      <c r="X249">
        <f>IF(Table1[[#This Row],[tar-out in '[5, 10)]],1,0)</f>
        <v>0</v>
      </c>
      <c r="Y249">
        <f>IF(Table1[[#This Row],[tar-out in '[10,20)]],1,0)</f>
        <v>0</v>
      </c>
      <c r="Z249">
        <f>IF(Table1[[#This Row],[tar-out in '[20, 10000)]],1,0)</f>
        <v>0</v>
      </c>
    </row>
    <row r="250" spans="1:26" x14ac:dyDescent="0.25">
      <c r="A250">
        <v>23</v>
      </c>
      <c r="B250">
        <v>242</v>
      </c>
      <c r="C250">
        <v>6.7826086956521703</v>
      </c>
      <c r="D250">
        <v>2</v>
      </c>
      <c r="E250">
        <v>51</v>
      </c>
      <c r="F250">
        <v>2</v>
      </c>
      <c r="G250">
        <v>3.7702395915985099</v>
      </c>
      <c r="H250">
        <f>Table1[[#This Row],[target]]-Table1[[#This Row],[output]]</f>
        <v>-1.7702395915985099</v>
      </c>
      <c r="I250">
        <f>Table1[[#This Row],[tar-out]]*Table1[[#This Row],[tar-out]]</f>
        <v>3.133748211662859</v>
      </c>
      <c r="J250" t="b">
        <f>AND(ABS(Table1[[#This Row],[tar-out]])&gt;=$J$1,ABS(Table1[[#This Row],[tar-out]])&lt;$K$1)</f>
        <v>0</v>
      </c>
      <c r="K250" t="b">
        <f>AND(ABS(Table1[[#This Row],[tar-out]])&gt;=$K$1,ABS(Table1[[#This Row],[tar-out]])&lt;$L$1)</f>
        <v>1</v>
      </c>
      <c r="L250" t="b">
        <f>AND(ABS(Table1[[#This Row],[tar-out]])&gt;=$L$1,ABS(Table1[[#This Row],[tar-out]])&lt;$M$1)</f>
        <v>0</v>
      </c>
      <c r="M250" t="b">
        <f>AND(ABS(Table1[[#This Row],[tar-out]])&gt;=$M$1,ABS(Table1[[#This Row],[tar-out]])&lt;$N$1)</f>
        <v>0</v>
      </c>
      <c r="N250" t="b">
        <f>AND(ABS(Table1[[#This Row],[tar-out]])&gt;=$N$1,ABS(Table1[[#This Row],[tar-out]])&lt;$O$1)</f>
        <v>0</v>
      </c>
      <c r="O250" t="b">
        <f>AND(ABS(Table1[[#This Row],[tar-out]])&gt;=$O$1,ABS(Table1[[#This Row],[tar-out]])&lt;$P$1)</f>
        <v>0</v>
      </c>
      <c r="P250" s="1">
        <f>ROUND(Table1[[#This Row],[tar-out]],0)</f>
        <v>-2</v>
      </c>
      <c r="Q250" s="3">
        <v>248</v>
      </c>
      <c r="U250">
        <f>IF(Table1[[#This Row],[tar-out in '[0,1)]],1,0)</f>
        <v>0</v>
      </c>
      <c r="V250">
        <f>IF(Table1[[#This Row],[tar-out in '[1,2)]],1,0)</f>
        <v>1</v>
      </c>
      <c r="W250">
        <f>IF(Table1[[#This Row],[tar-out'[2,5)]],1,0)</f>
        <v>0</v>
      </c>
      <c r="X250">
        <f>IF(Table1[[#This Row],[tar-out in '[5, 10)]],1,0)</f>
        <v>0</v>
      </c>
      <c r="Y250">
        <f>IF(Table1[[#This Row],[tar-out in '[10,20)]],1,0)</f>
        <v>0</v>
      </c>
      <c r="Z250">
        <f>IF(Table1[[#This Row],[tar-out in '[20, 10000)]],1,0)</f>
        <v>0</v>
      </c>
    </row>
    <row r="251" spans="1:26" x14ac:dyDescent="0.25">
      <c r="A251">
        <v>23</v>
      </c>
      <c r="B251">
        <v>242</v>
      </c>
      <c r="C251">
        <v>6.7826086956521703</v>
      </c>
      <c r="D251">
        <v>2</v>
      </c>
      <c r="E251">
        <v>38</v>
      </c>
      <c r="F251">
        <v>2</v>
      </c>
      <c r="G251">
        <v>3.75988674163818</v>
      </c>
      <c r="H251">
        <f>Table1[[#This Row],[target]]-Table1[[#This Row],[output]]</f>
        <v>-1.75988674163818</v>
      </c>
      <c r="I251">
        <f>Table1[[#This Row],[tar-out]]*Table1[[#This Row],[tar-out]]</f>
        <v>3.0972013433938503</v>
      </c>
      <c r="J251" t="b">
        <f>AND(ABS(Table1[[#This Row],[tar-out]])&gt;=$J$1,ABS(Table1[[#This Row],[tar-out]])&lt;$K$1)</f>
        <v>0</v>
      </c>
      <c r="K251" t="b">
        <f>AND(ABS(Table1[[#This Row],[tar-out]])&gt;=$K$1,ABS(Table1[[#This Row],[tar-out]])&lt;$L$1)</f>
        <v>1</v>
      </c>
      <c r="L251" t="b">
        <f>AND(ABS(Table1[[#This Row],[tar-out]])&gt;=$L$1,ABS(Table1[[#This Row],[tar-out]])&lt;$M$1)</f>
        <v>0</v>
      </c>
      <c r="M251" t="b">
        <f>AND(ABS(Table1[[#This Row],[tar-out]])&gt;=$M$1,ABS(Table1[[#This Row],[tar-out]])&lt;$N$1)</f>
        <v>0</v>
      </c>
      <c r="N251" t="b">
        <f>AND(ABS(Table1[[#This Row],[tar-out]])&gt;=$N$1,ABS(Table1[[#This Row],[tar-out]])&lt;$O$1)</f>
        <v>0</v>
      </c>
      <c r="O251" t="b">
        <f>AND(ABS(Table1[[#This Row],[tar-out]])&gt;=$O$1,ABS(Table1[[#This Row],[tar-out]])&lt;$P$1)</f>
        <v>0</v>
      </c>
      <c r="P251" s="1">
        <f>ROUND(Table1[[#This Row],[tar-out]],0)</f>
        <v>-2</v>
      </c>
      <c r="Q251" s="2">
        <v>249</v>
      </c>
      <c r="U251">
        <f>IF(Table1[[#This Row],[tar-out in '[0,1)]],1,0)</f>
        <v>0</v>
      </c>
      <c r="V251">
        <f>IF(Table1[[#This Row],[tar-out in '[1,2)]],1,0)</f>
        <v>1</v>
      </c>
      <c r="W251">
        <f>IF(Table1[[#This Row],[tar-out'[2,5)]],1,0)</f>
        <v>0</v>
      </c>
      <c r="X251">
        <f>IF(Table1[[#This Row],[tar-out in '[5, 10)]],1,0)</f>
        <v>0</v>
      </c>
      <c r="Y251">
        <f>IF(Table1[[#This Row],[tar-out in '[10,20)]],1,0)</f>
        <v>0</v>
      </c>
      <c r="Z251">
        <f>IF(Table1[[#This Row],[tar-out in '[20, 10000)]],1,0)</f>
        <v>0</v>
      </c>
    </row>
    <row r="252" spans="1:26" x14ac:dyDescent="0.25">
      <c r="A252">
        <v>23</v>
      </c>
      <c r="B252">
        <v>242</v>
      </c>
      <c r="C252">
        <v>6.7826086956521703</v>
      </c>
      <c r="D252">
        <v>2</v>
      </c>
      <c r="E252">
        <v>27</v>
      </c>
      <c r="F252">
        <v>2</v>
      </c>
      <c r="G252">
        <v>3.75112676620483</v>
      </c>
      <c r="H252">
        <f>Table1[[#This Row],[target]]-Table1[[#This Row],[output]]</f>
        <v>-1.75112676620483</v>
      </c>
      <c r="I252">
        <f>Table1[[#This Row],[tar-out]]*Table1[[#This Row],[tar-out]]</f>
        <v>3.0664449513189851</v>
      </c>
      <c r="J252" t="b">
        <f>AND(ABS(Table1[[#This Row],[tar-out]])&gt;=$J$1,ABS(Table1[[#This Row],[tar-out]])&lt;$K$1)</f>
        <v>0</v>
      </c>
      <c r="K252" t="b">
        <f>AND(ABS(Table1[[#This Row],[tar-out]])&gt;=$K$1,ABS(Table1[[#This Row],[tar-out]])&lt;$L$1)</f>
        <v>1</v>
      </c>
      <c r="L252" t="b">
        <f>AND(ABS(Table1[[#This Row],[tar-out]])&gt;=$L$1,ABS(Table1[[#This Row],[tar-out]])&lt;$M$1)</f>
        <v>0</v>
      </c>
      <c r="M252" t="b">
        <f>AND(ABS(Table1[[#This Row],[tar-out]])&gt;=$M$1,ABS(Table1[[#This Row],[tar-out]])&lt;$N$1)</f>
        <v>0</v>
      </c>
      <c r="N252" t="b">
        <f>AND(ABS(Table1[[#This Row],[tar-out]])&gt;=$N$1,ABS(Table1[[#This Row],[tar-out]])&lt;$O$1)</f>
        <v>0</v>
      </c>
      <c r="O252" t="b">
        <f>AND(ABS(Table1[[#This Row],[tar-out]])&gt;=$O$1,ABS(Table1[[#This Row],[tar-out]])&lt;$P$1)</f>
        <v>0</v>
      </c>
      <c r="P252" s="1">
        <f>ROUND(Table1[[#This Row],[tar-out]],0)</f>
        <v>-2</v>
      </c>
      <c r="Q252" s="3">
        <v>250</v>
      </c>
      <c r="U252">
        <f>IF(Table1[[#This Row],[tar-out in '[0,1)]],1,0)</f>
        <v>0</v>
      </c>
      <c r="V252">
        <f>IF(Table1[[#This Row],[tar-out in '[1,2)]],1,0)</f>
        <v>1</v>
      </c>
      <c r="W252">
        <f>IF(Table1[[#This Row],[tar-out'[2,5)]],1,0)</f>
        <v>0</v>
      </c>
      <c r="X252">
        <f>IF(Table1[[#This Row],[tar-out in '[5, 10)]],1,0)</f>
        <v>0</v>
      </c>
      <c r="Y252">
        <f>IF(Table1[[#This Row],[tar-out in '[10,20)]],1,0)</f>
        <v>0</v>
      </c>
      <c r="Z252">
        <f>IF(Table1[[#This Row],[tar-out in '[20, 10000)]],1,0)</f>
        <v>0</v>
      </c>
    </row>
    <row r="253" spans="1:26" x14ac:dyDescent="0.25">
      <c r="A253">
        <v>23</v>
      </c>
      <c r="B253">
        <v>242</v>
      </c>
      <c r="C253">
        <v>6.7826086956521703</v>
      </c>
      <c r="D253">
        <v>2</v>
      </c>
      <c r="E253">
        <v>18</v>
      </c>
      <c r="F253">
        <v>2</v>
      </c>
      <c r="G253">
        <v>3.7439594268798801</v>
      </c>
      <c r="H253">
        <f>Table1[[#This Row],[target]]-Table1[[#This Row],[output]]</f>
        <v>-1.7439594268798801</v>
      </c>
      <c r="I253">
        <f>Table1[[#This Row],[tar-out]]*Table1[[#This Row],[tar-out]]</f>
        <v>3.0413944826032</v>
      </c>
      <c r="J253" t="b">
        <f>AND(ABS(Table1[[#This Row],[tar-out]])&gt;=$J$1,ABS(Table1[[#This Row],[tar-out]])&lt;$K$1)</f>
        <v>0</v>
      </c>
      <c r="K253" t="b">
        <f>AND(ABS(Table1[[#This Row],[tar-out]])&gt;=$K$1,ABS(Table1[[#This Row],[tar-out]])&lt;$L$1)</f>
        <v>1</v>
      </c>
      <c r="L253" t="b">
        <f>AND(ABS(Table1[[#This Row],[tar-out]])&gt;=$L$1,ABS(Table1[[#This Row],[tar-out]])&lt;$M$1)</f>
        <v>0</v>
      </c>
      <c r="M253" t="b">
        <f>AND(ABS(Table1[[#This Row],[tar-out]])&gt;=$M$1,ABS(Table1[[#This Row],[tar-out]])&lt;$N$1)</f>
        <v>0</v>
      </c>
      <c r="N253" t="b">
        <f>AND(ABS(Table1[[#This Row],[tar-out]])&gt;=$N$1,ABS(Table1[[#This Row],[tar-out]])&lt;$O$1)</f>
        <v>0</v>
      </c>
      <c r="O253" t="b">
        <f>AND(ABS(Table1[[#This Row],[tar-out]])&gt;=$O$1,ABS(Table1[[#This Row],[tar-out]])&lt;$P$1)</f>
        <v>0</v>
      </c>
      <c r="P253" s="1">
        <f>ROUND(Table1[[#This Row],[tar-out]],0)</f>
        <v>-2</v>
      </c>
      <c r="Q253" s="2">
        <v>251</v>
      </c>
      <c r="U253">
        <f>IF(Table1[[#This Row],[tar-out in '[0,1)]],1,0)</f>
        <v>0</v>
      </c>
      <c r="V253">
        <f>IF(Table1[[#This Row],[tar-out in '[1,2)]],1,0)</f>
        <v>1</v>
      </c>
      <c r="W253">
        <f>IF(Table1[[#This Row],[tar-out'[2,5)]],1,0)</f>
        <v>0</v>
      </c>
      <c r="X253">
        <f>IF(Table1[[#This Row],[tar-out in '[5, 10)]],1,0)</f>
        <v>0</v>
      </c>
      <c r="Y253">
        <f>IF(Table1[[#This Row],[tar-out in '[10,20)]],1,0)</f>
        <v>0</v>
      </c>
      <c r="Z253">
        <f>IF(Table1[[#This Row],[tar-out in '[20, 10000)]],1,0)</f>
        <v>0</v>
      </c>
    </row>
    <row r="254" spans="1:26" x14ac:dyDescent="0.25">
      <c r="A254">
        <v>23</v>
      </c>
      <c r="B254">
        <v>242</v>
      </c>
      <c r="C254">
        <v>6.7826086956521703</v>
      </c>
      <c r="D254">
        <v>2</v>
      </c>
      <c r="E254">
        <v>122</v>
      </c>
      <c r="F254">
        <v>2</v>
      </c>
      <c r="G254">
        <v>3.8017718791961701</v>
      </c>
      <c r="H254">
        <f>Table1[[#This Row],[target]]-Table1[[#This Row],[output]]</f>
        <v>-1.8017718791961701</v>
      </c>
      <c r="I254">
        <f>Table1[[#This Row],[tar-out]]*Table1[[#This Row],[tar-out]]</f>
        <v>3.2463819046620981</v>
      </c>
      <c r="J254" t="b">
        <f>AND(ABS(Table1[[#This Row],[tar-out]])&gt;=$J$1,ABS(Table1[[#This Row],[tar-out]])&lt;$K$1)</f>
        <v>0</v>
      </c>
      <c r="K254" t="b">
        <f>AND(ABS(Table1[[#This Row],[tar-out]])&gt;=$K$1,ABS(Table1[[#This Row],[tar-out]])&lt;$L$1)</f>
        <v>1</v>
      </c>
      <c r="L254" t="b">
        <f>AND(ABS(Table1[[#This Row],[tar-out]])&gt;=$L$1,ABS(Table1[[#This Row],[tar-out]])&lt;$M$1)</f>
        <v>0</v>
      </c>
      <c r="M254" t="b">
        <f>AND(ABS(Table1[[#This Row],[tar-out]])&gt;=$M$1,ABS(Table1[[#This Row],[tar-out]])&lt;$N$1)</f>
        <v>0</v>
      </c>
      <c r="N254" t="b">
        <f>AND(ABS(Table1[[#This Row],[tar-out]])&gt;=$N$1,ABS(Table1[[#This Row],[tar-out]])&lt;$O$1)</f>
        <v>0</v>
      </c>
      <c r="O254" t="b">
        <f>AND(ABS(Table1[[#This Row],[tar-out]])&gt;=$O$1,ABS(Table1[[#This Row],[tar-out]])&lt;$P$1)</f>
        <v>0</v>
      </c>
      <c r="P254" s="1">
        <f>ROUND(Table1[[#This Row],[tar-out]],0)</f>
        <v>-2</v>
      </c>
      <c r="Q254" s="3">
        <v>252</v>
      </c>
      <c r="U254">
        <f>IF(Table1[[#This Row],[tar-out in '[0,1)]],1,0)</f>
        <v>0</v>
      </c>
      <c r="V254">
        <f>IF(Table1[[#This Row],[tar-out in '[1,2)]],1,0)</f>
        <v>1</v>
      </c>
      <c r="W254">
        <f>IF(Table1[[#This Row],[tar-out'[2,5)]],1,0)</f>
        <v>0</v>
      </c>
      <c r="X254">
        <f>IF(Table1[[#This Row],[tar-out in '[5, 10)]],1,0)</f>
        <v>0</v>
      </c>
      <c r="Y254">
        <f>IF(Table1[[#This Row],[tar-out in '[10,20)]],1,0)</f>
        <v>0</v>
      </c>
      <c r="Z254">
        <f>IF(Table1[[#This Row],[tar-out in '[20, 10000)]],1,0)</f>
        <v>0</v>
      </c>
    </row>
    <row r="255" spans="1:26" x14ac:dyDescent="0.25">
      <c r="A255">
        <v>23</v>
      </c>
      <c r="B255">
        <v>242</v>
      </c>
      <c r="C255">
        <v>6.7826086956521703</v>
      </c>
      <c r="D255">
        <v>2</v>
      </c>
      <c r="E255">
        <v>101</v>
      </c>
      <c r="F255">
        <v>2</v>
      </c>
      <c r="G255">
        <v>3.79545331001282</v>
      </c>
      <c r="H255">
        <f>Table1[[#This Row],[target]]-Table1[[#This Row],[output]]</f>
        <v>-1.79545331001282</v>
      </c>
      <c r="I255">
        <f>Table1[[#This Row],[tar-out]]*Table1[[#This Row],[tar-out]]</f>
        <v>3.2236525884359919</v>
      </c>
      <c r="J255" t="b">
        <f>AND(ABS(Table1[[#This Row],[tar-out]])&gt;=$J$1,ABS(Table1[[#This Row],[tar-out]])&lt;$K$1)</f>
        <v>0</v>
      </c>
      <c r="K255" t="b">
        <f>AND(ABS(Table1[[#This Row],[tar-out]])&gt;=$K$1,ABS(Table1[[#This Row],[tar-out]])&lt;$L$1)</f>
        <v>1</v>
      </c>
      <c r="L255" t="b">
        <f>AND(ABS(Table1[[#This Row],[tar-out]])&gt;=$L$1,ABS(Table1[[#This Row],[tar-out]])&lt;$M$1)</f>
        <v>0</v>
      </c>
      <c r="M255" t="b">
        <f>AND(ABS(Table1[[#This Row],[tar-out]])&gt;=$M$1,ABS(Table1[[#This Row],[tar-out]])&lt;$N$1)</f>
        <v>0</v>
      </c>
      <c r="N255" t="b">
        <f>AND(ABS(Table1[[#This Row],[tar-out]])&gt;=$N$1,ABS(Table1[[#This Row],[tar-out]])&lt;$O$1)</f>
        <v>0</v>
      </c>
      <c r="O255" t="b">
        <f>AND(ABS(Table1[[#This Row],[tar-out]])&gt;=$O$1,ABS(Table1[[#This Row],[tar-out]])&lt;$P$1)</f>
        <v>0</v>
      </c>
      <c r="P255" s="1">
        <f>ROUND(Table1[[#This Row],[tar-out]],0)</f>
        <v>-2</v>
      </c>
      <c r="Q255" s="2">
        <v>253</v>
      </c>
      <c r="U255">
        <f>IF(Table1[[#This Row],[tar-out in '[0,1)]],1,0)</f>
        <v>0</v>
      </c>
      <c r="V255">
        <f>IF(Table1[[#This Row],[tar-out in '[1,2)]],1,0)</f>
        <v>1</v>
      </c>
      <c r="W255">
        <f>IF(Table1[[#This Row],[tar-out'[2,5)]],1,0)</f>
        <v>0</v>
      </c>
      <c r="X255">
        <f>IF(Table1[[#This Row],[tar-out in '[5, 10)]],1,0)</f>
        <v>0</v>
      </c>
      <c r="Y255">
        <f>IF(Table1[[#This Row],[tar-out in '[10,20)]],1,0)</f>
        <v>0</v>
      </c>
      <c r="Z255">
        <f>IF(Table1[[#This Row],[tar-out in '[20, 10000)]],1,0)</f>
        <v>0</v>
      </c>
    </row>
    <row r="256" spans="1:26" x14ac:dyDescent="0.25">
      <c r="A256">
        <v>23</v>
      </c>
      <c r="B256">
        <v>242</v>
      </c>
      <c r="C256">
        <v>6.7826086956521703</v>
      </c>
      <c r="D256">
        <v>2</v>
      </c>
      <c r="E256">
        <v>82</v>
      </c>
      <c r="F256">
        <v>2</v>
      </c>
      <c r="G256">
        <v>3.7897367477417001</v>
      </c>
      <c r="H256">
        <f>Table1[[#This Row],[target]]-Table1[[#This Row],[output]]</f>
        <v>-1.7897367477417001</v>
      </c>
      <c r="I256">
        <f>Table1[[#This Row],[tar-out]]*Table1[[#This Row],[tar-out]]</f>
        <v>3.2031576262170378</v>
      </c>
      <c r="J256" t="b">
        <f>AND(ABS(Table1[[#This Row],[tar-out]])&gt;=$J$1,ABS(Table1[[#This Row],[tar-out]])&lt;$K$1)</f>
        <v>0</v>
      </c>
      <c r="K256" t="b">
        <f>AND(ABS(Table1[[#This Row],[tar-out]])&gt;=$K$1,ABS(Table1[[#This Row],[tar-out]])&lt;$L$1)</f>
        <v>1</v>
      </c>
      <c r="L256" t="b">
        <f>AND(ABS(Table1[[#This Row],[tar-out]])&gt;=$L$1,ABS(Table1[[#This Row],[tar-out]])&lt;$M$1)</f>
        <v>0</v>
      </c>
      <c r="M256" t="b">
        <f>AND(ABS(Table1[[#This Row],[tar-out]])&gt;=$M$1,ABS(Table1[[#This Row],[tar-out]])&lt;$N$1)</f>
        <v>0</v>
      </c>
      <c r="N256" t="b">
        <f>AND(ABS(Table1[[#This Row],[tar-out]])&gt;=$N$1,ABS(Table1[[#This Row],[tar-out]])&lt;$O$1)</f>
        <v>0</v>
      </c>
      <c r="O256" t="b">
        <f>AND(ABS(Table1[[#This Row],[tar-out]])&gt;=$O$1,ABS(Table1[[#This Row],[tar-out]])&lt;$P$1)</f>
        <v>0</v>
      </c>
      <c r="P256" s="1">
        <f>ROUND(Table1[[#This Row],[tar-out]],0)</f>
        <v>-2</v>
      </c>
      <c r="Q256" s="3">
        <v>254</v>
      </c>
      <c r="U256">
        <f>IF(Table1[[#This Row],[tar-out in '[0,1)]],1,0)</f>
        <v>0</v>
      </c>
      <c r="V256">
        <f>IF(Table1[[#This Row],[tar-out in '[1,2)]],1,0)</f>
        <v>1</v>
      </c>
      <c r="W256">
        <f>IF(Table1[[#This Row],[tar-out'[2,5)]],1,0)</f>
        <v>0</v>
      </c>
      <c r="X256">
        <f>IF(Table1[[#This Row],[tar-out in '[5, 10)]],1,0)</f>
        <v>0</v>
      </c>
      <c r="Y256">
        <f>IF(Table1[[#This Row],[tar-out in '[10,20)]],1,0)</f>
        <v>0</v>
      </c>
      <c r="Z256">
        <f>IF(Table1[[#This Row],[tar-out in '[20, 10000)]],1,0)</f>
        <v>0</v>
      </c>
    </row>
    <row r="257" spans="1:26" x14ac:dyDescent="0.25">
      <c r="A257">
        <v>23</v>
      </c>
      <c r="B257">
        <v>242</v>
      </c>
      <c r="C257">
        <v>6.7826086956521703</v>
      </c>
      <c r="D257">
        <v>2</v>
      </c>
      <c r="E257">
        <v>65</v>
      </c>
      <c r="F257">
        <v>2</v>
      </c>
      <c r="G257">
        <v>3.7807259559631299</v>
      </c>
      <c r="H257">
        <f>Table1[[#This Row],[target]]-Table1[[#This Row],[output]]</f>
        <v>-1.7807259559631299</v>
      </c>
      <c r="I257">
        <f>Table1[[#This Row],[tar-out]]*Table1[[#This Row],[tar-out]]</f>
        <v>3.1709849302408029</v>
      </c>
      <c r="J257" t="b">
        <f>AND(ABS(Table1[[#This Row],[tar-out]])&gt;=$J$1,ABS(Table1[[#This Row],[tar-out]])&lt;$K$1)</f>
        <v>0</v>
      </c>
      <c r="K257" t="b">
        <f>AND(ABS(Table1[[#This Row],[tar-out]])&gt;=$K$1,ABS(Table1[[#This Row],[tar-out]])&lt;$L$1)</f>
        <v>1</v>
      </c>
      <c r="L257" t="b">
        <f>AND(ABS(Table1[[#This Row],[tar-out]])&gt;=$L$1,ABS(Table1[[#This Row],[tar-out]])&lt;$M$1)</f>
        <v>0</v>
      </c>
      <c r="M257" t="b">
        <f>AND(ABS(Table1[[#This Row],[tar-out]])&gt;=$M$1,ABS(Table1[[#This Row],[tar-out]])&lt;$N$1)</f>
        <v>0</v>
      </c>
      <c r="N257" t="b">
        <f>AND(ABS(Table1[[#This Row],[tar-out]])&gt;=$N$1,ABS(Table1[[#This Row],[tar-out]])&lt;$O$1)</f>
        <v>0</v>
      </c>
      <c r="O257" t="b">
        <f>AND(ABS(Table1[[#This Row],[tar-out]])&gt;=$O$1,ABS(Table1[[#This Row],[tar-out]])&lt;$P$1)</f>
        <v>0</v>
      </c>
      <c r="P257" s="1">
        <f>ROUND(Table1[[#This Row],[tar-out]],0)</f>
        <v>-2</v>
      </c>
      <c r="Q257" s="2">
        <v>255</v>
      </c>
      <c r="U257">
        <f>IF(Table1[[#This Row],[tar-out in '[0,1)]],1,0)</f>
        <v>0</v>
      </c>
      <c r="V257">
        <f>IF(Table1[[#This Row],[tar-out in '[1,2)]],1,0)</f>
        <v>1</v>
      </c>
      <c r="W257">
        <f>IF(Table1[[#This Row],[tar-out'[2,5)]],1,0)</f>
        <v>0</v>
      </c>
      <c r="X257">
        <f>IF(Table1[[#This Row],[tar-out in '[5, 10)]],1,0)</f>
        <v>0</v>
      </c>
      <c r="Y257">
        <f>IF(Table1[[#This Row],[tar-out in '[10,20)]],1,0)</f>
        <v>0</v>
      </c>
      <c r="Z257">
        <f>IF(Table1[[#This Row],[tar-out in '[20, 10000)]],1,0)</f>
        <v>0</v>
      </c>
    </row>
    <row r="258" spans="1:26" x14ac:dyDescent="0.25">
      <c r="A258">
        <v>23</v>
      </c>
      <c r="B258">
        <v>242</v>
      </c>
      <c r="C258">
        <v>6.7826086956521703</v>
      </c>
      <c r="D258">
        <v>2</v>
      </c>
      <c r="E258">
        <v>50</v>
      </c>
      <c r="F258">
        <v>2</v>
      </c>
      <c r="G258">
        <v>3.7694430351257302</v>
      </c>
      <c r="H258">
        <f>Table1[[#This Row],[target]]-Table1[[#This Row],[output]]</f>
        <v>-1.7694430351257302</v>
      </c>
      <c r="I258">
        <f>Table1[[#This Row],[tar-out]]*Table1[[#This Row],[tar-out]]</f>
        <v>3.1309286545549559</v>
      </c>
      <c r="J258" t="b">
        <f>AND(ABS(Table1[[#This Row],[tar-out]])&gt;=$J$1,ABS(Table1[[#This Row],[tar-out]])&lt;$K$1)</f>
        <v>0</v>
      </c>
      <c r="K258" t="b">
        <f>AND(ABS(Table1[[#This Row],[tar-out]])&gt;=$K$1,ABS(Table1[[#This Row],[tar-out]])&lt;$L$1)</f>
        <v>1</v>
      </c>
      <c r="L258" t="b">
        <f>AND(ABS(Table1[[#This Row],[tar-out]])&gt;=$L$1,ABS(Table1[[#This Row],[tar-out]])&lt;$M$1)</f>
        <v>0</v>
      </c>
      <c r="M258" t="b">
        <f>AND(ABS(Table1[[#This Row],[tar-out]])&gt;=$M$1,ABS(Table1[[#This Row],[tar-out]])&lt;$N$1)</f>
        <v>0</v>
      </c>
      <c r="N258" t="b">
        <f>AND(ABS(Table1[[#This Row],[tar-out]])&gt;=$N$1,ABS(Table1[[#This Row],[tar-out]])&lt;$O$1)</f>
        <v>0</v>
      </c>
      <c r="O258" t="b">
        <f>AND(ABS(Table1[[#This Row],[tar-out]])&gt;=$O$1,ABS(Table1[[#This Row],[tar-out]])&lt;$P$1)</f>
        <v>0</v>
      </c>
      <c r="P258" s="1">
        <f>ROUND(Table1[[#This Row],[tar-out]],0)</f>
        <v>-2</v>
      </c>
      <c r="Q258" s="3">
        <v>256</v>
      </c>
      <c r="U258">
        <f>IF(Table1[[#This Row],[tar-out in '[0,1)]],1,0)</f>
        <v>0</v>
      </c>
      <c r="V258">
        <f>IF(Table1[[#This Row],[tar-out in '[1,2)]],1,0)</f>
        <v>1</v>
      </c>
      <c r="W258">
        <f>IF(Table1[[#This Row],[tar-out'[2,5)]],1,0)</f>
        <v>0</v>
      </c>
      <c r="X258">
        <f>IF(Table1[[#This Row],[tar-out in '[5, 10)]],1,0)</f>
        <v>0</v>
      </c>
      <c r="Y258">
        <f>IF(Table1[[#This Row],[tar-out in '[10,20)]],1,0)</f>
        <v>0</v>
      </c>
      <c r="Z258">
        <f>IF(Table1[[#This Row],[tar-out in '[20, 10000)]],1,0)</f>
        <v>0</v>
      </c>
    </row>
    <row r="259" spans="1:26" x14ac:dyDescent="0.25">
      <c r="A259">
        <v>23</v>
      </c>
      <c r="B259">
        <v>242</v>
      </c>
      <c r="C259">
        <v>6.7826086956521703</v>
      </c>
      <c r="D259">
        <v>2</v>
      </c>
      <c r="E259">
        <v>37</v>
      </c>
      <c r="F259">
        <v>2</v>
      </c>
      <c r="G259">
        <v>3.7590904235839799</v>
      </c>
      <c r="H259">
        <f>Table1[[#This Row],[target]]-Table1[[#This Row],[output]]</f>
        <v>-1.7590904235839799</v>
      </c>
      <c r="I259">
        <f>Table1[[#This Row],[tar-out]]*Table1[[#This Row],[tar-out]]</f>
        <v>3.094399118344866</v>
      </c>
      <c r="J259" t="b">
        <f>AND(ABS(Table1[[#This Row],[tar-out]])&gt;=$J$1,ABS(Table1[[#This Row],[tar-out]])&lt;$K$1)</f>
        <v>0</v>
      </c>
      <c r="K259" t="b">
        <f>AND(ABS(Table1[[#This Row],[tar-out]])&gt;=$K$1,ABS(Table1[[#This Row],[tar-out]])&lt;$L$1)</f>
        <v>1</v>
      </c>
      <c r="L259" t="b">
        <f>AND(ABS(Table1[[#This Row],[tar-out]])&gt;=$L$1,ABS(Table1[[#This Row],[tar-out]])&lt;$M$1)</f>
        <v>0</v>
      </c>
      <c r="M259" t="b">
        <f>AND(ABS(Table1[[#This Row],[tar-out]])&gt;=$M$1,ABS(Table1[[#This Row],[tar-out]])&lt;$N$1)</f>
        <v>0</v>
      </c>
      <c r="N259" t="b">
        <f>AND(ABS(Table1[[#This Row],[tar-out]])&gt;=$N$1,ABS(Table1[[#This Row],[tar-out]])&lt;$O$1)</f>
        <v>0</v>
      </c>
      <c r="O259" t="b">
        <f>AND(ABS(Table1[[#This Row],[tar-out]])&gt;=$O$1,ABS(Table1[[#This Row],[tar-out]])&lt;$P$1)</f>
        <v>0</v>
      </c>
      <c r="P259" s="1">
        <f>ROUND(Table1[[#This Row],[tar-out]],0)</f>
        <v>-2</v>
      </c>
      <c r="Q259" s="2">
        <v>257</v>
      </c>
      <c r="U259">
        <f>IF(Table1[[#This Row],[tar-out in '[0,1)]],1,0)</f>
        <v>0</v>
      </c>
      <c r="V259">
        <f>IF(Table1[[#This Row],[tar-out in '[1,2)]],1,0)</f>
        <v>1</v>
      </c>
      <c r="W259">
        <f>IF(Table1[[#This Row],[tar-out'[2,5)]],1,0)</f>
        <v>0</v>
      </c>
      <c r="X259">
        <f>IF(Table1[[#This Row],[tar-out in '[5, 10)]],1,0)</f>
        <v>0</v>
      </c>
      <c r="Y259">
        <f>IF(Table1[[#This Row],[tar-out in '[10,20)]],1,0)</f>
        <v>0</v>
      </c>
      <c r="Z259">
        <f>IF(Table1[[#This Row],[tar-out in '[20, 10000)]],1,0)</f>
        <v>0</v>
      </c>
    </row>
    <row r="260" spans="1:26" x14ac:dyDescent="0.25">
      <c r="A260">
        <v>23</v>
      </c>
      <c r="B260">
        <v>242</v>
      </c>
      <c r="C260">
        <v>6.7826086956521703</v>
      </c>
      <c r="D260">
        <v>2</v>
      </c>
      <c r="E260">
        <v>26</v>
      </c>
      <c r="F260">
        <v>2</v>
      </c>
      <c r="G260">
        <v>3.7503302097320601</v>
      </c>
      <c r="H260">
        <f>Table1[[#This Row],[target]]-Table1[[#This Row],[output]]</f>
        <v>-1.7503302097320601</v>
      </c>
      <c r="I260">
        <f>Table1[[#This Row],[tar-out]]*Table1[[#This Row],[tar-out]]</f>
        <v>3.0636558431006775</v>
      </c>
      <c r="J260" t="b">
        <f>AND(ABS(Table1[[#This Row],[tar-out]])&gt;=$J$1,ABS(Table1[[#This Row],[tar-out]])&lt;$K$1)</f>
        <v>0</v>
      </c>
      <c r="K260" t="b">
        <f>AND(ABS(Table1[[#This Row],[tar-out]])&gt;=$K$1,ABS(Table1[[#This Row],[tar-out]])&lt;$L$1)</f>
        <v>1</v>
      </c>
      <c r="L260" t="b">
        <f>AND(ABS(Table1[[#This Row],[tar-out]])&gt;=$L$1,ABS(Table1[[#This Row],[tar-out]])&lt;$M$1)</f>
        <v>0</v>
      </c>
      <c r="M260" t="b">
        <f>AND(ABS(Table1[[#This Row],[tar-out]])&gt;=$M$1,ABS(Table1[[#This Row],[tar-out]])&lt;$N$1)</f>
        <v>0</v>
      </c>
      <c r="N260" t="b">
        <f>AND(ABS(Table1[[#This Row],[tar-out]])&gt;=$N$1,ABS(Table1[[#This Row],[tar-out]])&lt;$O$1)</f>
        <v>0</v>
      </c>
      <c r="O260" t="b">
        <f>AND(ABS(Table1[[#This Row],[tar-out]])&gt;=$O$1,ABS(Table1[[#This Row],[tar-out]])&lt;$P$1)</f>
        <v>0</v>
      </c>
      <c r="P260" s="1">
        <f>ROUND(Table1[[#This Row],[tar-out]],0)</f>
        <v>-2</v>
      </c>
      <c r="Q260" s="3">
        <v>258</v>
      </c>
      <c r="U260">
        <f>IF(Table1[[#This Row],[tar-out in '[0,1)]],1,0)</f>
        <v>0</v>
      </c>
      <c r="V260">
        <f>IF(Table1[[#This Row],[tar-out in '[1,2)]],1,0)</f>
        <v>1</v>
      </c>
      <c r="W260">
        <f>IF(Table1[[#This Row],[tar-out'[2,5)]],1,0)</f>
        <v>0</v>
      </c>
      <c r="X260">
        <f>IF(Table1[[#This Row],[tar-out in '[5, 10)]],1,0)</f>
        <v>0</v>
      </c>
      <c r="Y260">
        <f>IF(Table1[[#This Row],[tar-out in '[10,20)]],1,0)</f>
        <v>0</v>
      </c>
      <c r="Z260">
        <f>IF(Table1[[#This Row],[tar-out in '[20, 10000)]],1,0)</f>
        <v>0</v>
      </c>
    </row>
    <row r="261" spans="1:26" x14ac:dyDescent="0.25">
      <c r="A261">
        <v>23</v>
      </c>
      <c r="B261">
        <v>242</v>
      </c>
      <c r="C261">
        <v>6.7826086956521703</v>
      </c>
      <c r="D261">
        <v>2</v>
      </c>
      <c r="E261">
        <v>17</v>
      </c>
      <c r="F261">
        <v>2</v>
      </c>
      <c r="G261">
        <v>3.74316310882568</v>
      </c>
      <c r="H261">
        <f>Table1[[#This Row],[target]]-Table1[[#This Row],[output]]</f>
        <v>-1.74316310882568</v>
      </c>
      <c r="I261">
        <f>Table1[[#This Row],[tar-out]]*Table1[[#This Row],[tar-out]]</f>
        <v>3.0386176239708096</v>
      </c>
      <c r="J261" t="b">
        <f>AND(ABS(Table1[[#This Row],[tar-out]])&gt;=$J$1,ABS(Table1[[#This Row],[tar-out]])&lt;$K$1)</f>
        <v>0</v>
      </c>
      <c r="K261" t="b">
        <f>AND(ABS(Table1[[#This Row],[tar-out]])&gt;=$K$1,ABS(Table1[[#This Row],[tar-out]])&lt;$L$1)</f>
        <v>1</v>
      </c>
      <c r="L261" t="b">
        <f>AND(ABS(Table1[[#This Row],[tar-out]])&gt;=$L$1,ABS(Table1[[#This Row],[tar-out]])&lt;$M$1)</f>
        <v>0</v>
      </c>
      <c r="M261" t="b">
        <f>AND(ABS(Table1[[#This Row],[tar-out]])&gt;=$M$1,ABS(Table1[[#This Row],[tar-out]])&lt;$N$1)</f>
        <v>0</v>
      </c>
      <c r="N261" t="b">
        <f>AND(ABS(Table1[[#This Row],[tar-out]])&gt;=$N$1,ABS(Table1[[#This Row],[tar-out]])&lt;$O$1)</f>
        <v>0</v>
      </c>
      <c r="O261" t="b">
        <f>AND(ABS(Table1[[#This Row],[tar-out]])&gt;=$O$1,ABS(Table1[[#This Row],[tar-out]])&lt;$P$1)</f>
        <v>0</v>
      </c>
      <c r="P261" s="1">
        <f>ROUND(Table1[[#This Row],[tar-out]],0)</f>
        <v>-2</v>
      </c>
      <c r="Q261" s="2">
        <v>259</v>
      </c>
      <c r="U261">
        <f>IF(Table1[[#This Row],[tar-out in '[0,1)]],1,0)</f>
        <v>0</v>
      </c>
      <c r="V261">
        <f>IF(Table1[[#This Row],[tar-out in '[1,2)]],1,0)</f>
        <v>1</v>
      </c>
      <c r="W261">
        <f>IF(Table1[[#This Row],[tar-out'[2,5)]],1,0)</f>
        <v>0</v>
      </c>
      <c r="X261">
        <f>IF(Table1[[#This Row],[tar-out in '[5, 10)]],1,0)</f>
        <v>0</v>
      </c>
      <c r="Y261">
        <f>IF(Table1[[#This Row],[tar-out in '[10,20)]],1,0)</f>
        <v>0</v>
      </c>
      <c r="Z261">
        <f>IF(Table1[[#This Row],[tar-out in '[20, 10000)]],1,0)</f>
        <v>0</v>
      </c>
    </row>
    <row r="262" spans="1:26" x14ac:dyDescent="0.25">
      <c r="A262">
        <v>23</v>
      </c>
      <c r="B262">
        <v>242</v>
      </c>
      <c r="C262">
        <v>6.7826086956521703</v>
      </c>
      <c r="D262">
        <v>2</v>
      </c>
      <c r="E262">
        <v>10</v>
      </c>
      <c r="F262">
        <v>2</v>
      </c>
      <c r="G262">
        <v>3.73758840560913</v>
      </c>
      <c r="H262">
        <f>Table1[[#This Row],[target]]-Table1[[#This Row],[output]]</f>
        <v>-1.73758840560913</v>
      </c>
      <c r="I262">
        <f>Table1[[#This Row],[tar-out]]*Table1[[#This Row],[tar-out]]</f>
        <v>3.0192134673072784</v>
      </c>
      <c r="J262" t="b">
        <f>AND(ABS(Table1[[#This Row],[tar-out]])&gt;=$J$1,ABS(Table1[[#This Row],[tar-out]])&lt;$K$1)</f>
        <v>0</v>
      </c>
      <c r="K262" t="b">
        <f>AND(ABS(Table1[[#This Row],[tar-out]])&gt;=$K$1,ABS(Table1[[#This Row],[tar-out]])&lt;$L$1)</f>
        <v>1</v>
      </c>
      <c r="L262" t="b">
        <f>AND(ABS(Table1[[#This Row],[tar-out]])&gt;=$L$1,ABS(Table1[[#This Row],[tar-out]])&lt;$M$1)</f>
        <v>0</v>
      </c>
      <c r="M262" t="b">
        <f>AND(ABS(Table1[[#This Row],[tar-out]])&gt;=$M$1,ABS(Table1[[#This Row],[tar-out]])&lt;$N$1)</f>
        <v>0</v>
      </c>
      <c r="N262" t="b">
        <f>AND(ABS(Table1[[#This Row],[tar-out]])&gt;=$N$1,ABS(Table1[[#This Row],[tar-out]])&lt;$O$1)</f>
        <v>0</v>
      </c>
      <c r="O262" t="b">
        <f>AND(ABS(Table1[[#This Row],[tar-out]])&gt;=$O$1,ABS(Table1[[#This Row],[tar-out]])&lt;$P$1)</f>
        <v>0</v>
      </c>
      <c r="P262" s="1">
        <f>ROUND(Table1[[#This Row],[tar-out]],0)</f>
        <v>-2</v>
      </c>
      <c r="Q262" s="3">
        <v>260</v>
      </c>
      <c r="U262">
        <f>IF(Table1[[#This Row],[tar-out in '[0,1)]],1,0)</f>
        <v>0</v>
      </c>
      <c r="V262">
        <f>IF(Table1[[#This Row],[tar-out in '[1,2)]],1,0)</f>
        <v>1</v>
      </c>
      <c r="W262">
        <f>IF(Table1[[#This Row],[tar-out'[2,5)]],1,0)</f>
        <v>0</v>
      </c>
      <c r="X262">
        <f>IF(Table1[[#This Row],[tar-out in '[5, 10)]],1,0)</f>
        <v>0</v>
      </c>
      <c r="Y262">
        <f>IF(Table1[[#This Row],[tar-out in '[10,20)]],1,0)</f>
        <v>0</v>
      </c>
      <c r="Z262">
        <f>IF(Table1[[#This Row],[tar-out in '[20, 10000)]],1,0)</f>
        <v>0</v>
      </c>
    </row>
    <row r="263" spans="1:26" x14ac:dyDescent="0.25">
      <c r="A263">
        <v>23</v>
      </c>
      <c r="B263">
        <v>242</v>
      </c>
      <c r="C263">
        <v>6.7826086956521703</v>
      </c>
      <c r="D263">
        <v>2</v>
      </c>
      <c r="E263">
        <v>11</v>
      </c>
      <c r="F263">
        <v>2</v>
      </c>
      <c r="G263">
        <v>3.7383847236633301</v>
      </c>
      <c r="H263">
        <f>Table1[[#This Row],[target]]-Table1[[#This Row],[output]]</f>
        <v>-1.7383847236633301</v>
      </c>
      <c r="I263">
        <f>Table1[[#This Row],[tar-out]]*Table1[[#This Row],[tar-out]]</f>
        <v>3.0219814474660325</v>
      </c>
      <c r="J263" t="b">
        <f>AND(ABS(Table1[[#This Row],[tar-out]])&gt;=$J$1,ABS(Table1[[#This Row],[tar-out]])&lt;$K$1)</f>
        <v>0</v>
      </c>
      <c r="K263" t="b">
        <f>AND(ABS(Table1[[#This Row],[tar-out]])&gt;=$K$1,ABS(Table1[[#This Row],[tar-out]])&lt;$L$1)</f>
        <v>1</v>
      </c>
      <c r="L263" t="b">
        <f>AND(ABS(Table1[[#This Row],[tar-out]])&gt;=$L$1,ABS(Table1[[#This Row],[tar-out]])&lt;$M$1)</f>
        <v>0</v>
      </c>
      <c r="M263" t="b">
        <f>AND(ABS(Table1[[#This Row],[tar-out]])&gt;=$M$1,ABS(Table1[[#This Row],[tar-out]])&lt;$N$1)</f>
        <v>0</v>
      </c>
      <c r="N263" t="b">
        <f>AND(ABS(Table1[[#This Row],[tar-out]])&gt;=$N$1,ABS(Table1[[#This Row],[tar-out]])&lt;$O$1)</f>
        <v>0</v>
      </c>
      <c r="O263" t="b">
        <f>AND(ABS(Table1[[#This Row],[tar-out]])&gt;=$O$1,ABS(Table1[[#This Row],[tar-out]])&lt;$P$1)</f>
        <v>0</v>
      </c>
      <c r="P263" s="1">
        <f>ROUND(Table1[[#This Row],[tar-out]],0)</f>
        <v>-2</v>
      </c>
      <c r="Q263" s="2">
        <v>261</v>
      </c>
      <c r="U263">
        <f>IF(Table1[[#This Row],[tar-out in '[0,1)]],1,0)</f>
        <v>0</v>
      </c>
      <c r="V263">
        <f>IF(Table1[[#This Row],[tar-out in '[1,2)]],1,0)</f>
        <v>1</v>
      </c>
      <c r="W263">
        <f>IF(Table1[[#This Row],[tar-out'[2,5)]],1,0)</f>
        <v>0</v>
      </c>
      <c r="X263">
        <f>IF(Table1[[#This Row],[tar-out in '[5, 10)]],1,0)</f>
        <v>0</v>
      </c>
      <c r="Y263">
        <f>IF(Table1[[#This Row],[tar-out in '[10,20)]],1,0)</f>
        <v>0</v>
      </c>
      <c r="Z263">
        <f>IF(Table1[[#This Row],[tar-out in '[20, 10000)]],1,0)</f>
        <v>0</v>
      </c>
    </row>
    <row r="264" spans="1:26" x14ac:dyDescent="0.25">
      <c r="A264">
        <v>23</v>
      </c>
      <c r="B264">
        <v>242</v>
      </c>
      <c r="C264">
        <v>6.7826086956521703</v>
      </c>
      <c r="D264">
        <v>2</v>
      </c>
      <c r="E264">
        <v>0</v>
      </c>
      <c r="F264">
        <v>0</v>
      </c>
      <c r="G264">
        <v>3.2222714424133301</v>
      </c>
      <c r="H264">
        <f>Table1[[#This Row],[target]]-Table1[[#This Row],[output]]</f>
        <v>-3.2222714424133301</v>
      </c>
      <c r="I264">
        <f>Table1[[#This Row],[tar-out]]*Table1[[#This Row],[tar-out]]</f>
        <v>10.383033248592483</v>
      </c>
      <c r="J264" t="b">
        <f>AND(ABS(Table1[[#This Row],[tar-out]])&gt;=$J$1,ABS(Table1[[#This Row],[tar-out]])&lt;$K$1)</f>
        <v>0</v>
      </c>
      <c r="K264" t="b">
        <f>AND(ABS(Table1[[#This Row],[tar-out]])&gt;=$K$1,ABS(Table1[[#This Row],[tar-out]])&lt;$L$1)</f>
        <v>0</v>
      </c>
      <c r="L264" t="b">
        <f>AND(ABS(Table1[[#This Row],[tar-out]])&gt;=$L$1,ABS(Table1[[#This Row],[tar-out]])&lt;$M$1)</f>
        <v>1</v>
      </c>
      <c r="M264" t="b">
        <f>AND(ABS(Table1[[#This Row],[tar-out]])&gt;=$M$1,ABS(Table1[[#This Row],[tar-out]])&lt;$N$1)</f>
        <v>0</v>
      </c>
      <c r="N264" t="b">
        <f>AND(ABS(Table1[[#This Row],[tar-out]])&gt;=$N$1,ABS(Table1[[#This Row],[tar-out]])&lt;$O$1)</f>
        <v>0</v>
      </c>
      <c r="O264" t="b">
        <f>AND(ABS(Table1[[#This Row],[tar-out]])&gt;=$O$1,ABS(Table1[[#This Row],[tar-out]])&lt;$P$1)</f>
        <v>0</v>
      </c>
      <c r="P264" s="1">
        <f>ROUND(Table1[[#This Row],[tar-out]],0)</f>
        <v>-3</v>
      </c>
      <c r="Q264" s="3">
        <v>262</v>
      </c>
      <c r="U264">
        <f>IF(Table1[[#This Row],[tar-out in '[0,1)]],1,0)</f>
        <v>0</v>
      </c>
      <c r="V264">
        <f>IF(Table1[[#This Row],[tar-out in '[1,2)]],1,0)</f>
        <v>0</v>
      </c>
      <c r="W264">
        <f>IF(Table1[[#This Row],[tar-out'[2,5)]],1,0)</f>
        <v>1</v>
      </c>
      <c r="X264">
        <f>IF(Table1[[#This Row],[tar-out in '[5, 10)]],1,0)</f>
        <v>0</v>
      </c>
      <c r="Y264">
        <f>IF(Table1[[#This Row],[tar-out in '[10,20)]],1,0)</f>
        <v>0</v>
      </c>
      <c r="Z264">
        <f>IF(Table1[[#This Row],[tar-out in '[20, 10000)]],1,0)</f>
        <v>0</v>
      </c>
    </row>
    <row r="265" spans="1:26" x14ac:dyDescent="0.25">
      <c r="A265">
        <v>23</v>
      </c>
      <c r="B265">
        <v>242</v>
      </c>
      <c r="C265">
        <v>6.7826086956521703</v>
      </c>
      <c r="D265">
        <v>2</v>
      </c>
      <c r="E265">
        <v>1</v>
      </c>
      <c r="F265">
        <v>1</v>
      </c>
      <c r="G265">
        <v>3.4559302330017099</v>
      </c>
      <c r="H265">
        <f>Table1[[#This Row],[target]]-Table1[[#This Row],[output]]</f>
        <v>-2.4559302330017099</v>
      </c>
      <c r="I265">
        <f>Table1[[#This Row],[tar-out]]*Table1[[#This Row],[tar-out]]</f>
        <v>6.031593309371833</v>
      </c>
      <c r="J265" t="b">
        <f>AND(ABS(Table1[[#This Row],[tar-out]])&gt;=$J$1,ABS(Table1[[#This Row],[tar-out]])&lt;$K$1)</f>
        <v>0</v>
      </c>
      <c r="K265" t="b">
        <f>AND(ABS(Table1[[#This Row],[tar-out]])&gt;=$K$1,ABS(Table1[[#This Row],[tar-out]])&lt;$L$1)</f>
        <v>0</v>
      </c>
      <c r="L265" t="b">
        <f>AND(ABS(Table1[[#This Row],[tar-out]])&gt;=$L$1,ABS(Table1[[#This Row],[tar-out]])&lt;$M$1)</f>
        <v>1</v>
      </c>
      <c r="M265" t="b">
        <f>AND(ABS(Table1[[#This Row],[tar-out]])&gt;=$M$1,ABS(Table1[[#This Row],[tar-out]])&lt;$N$1)</f>
        <v>0</v>
      </c>
      <c r="N265" t="b">
        <f>AND(ABS(Table1[[#This Row],[tar-out]])&gt;=$N$1,ABS(Table1[[#This Row],[tar-out]])&lt;$O$1)</f>
        <v>0</v>
      </c>
      <c r="O265" t="b">
        <f>AND(ABS(Table1[[#This Row],[tar-out]])&gt;=$O$1,ABS(Table1[[#This Row],[tar-out]])&lt;$P$1)</f>
        <v>0</v>
      </c>
      <c r="P265" s="1">
        <f>ROUND(Table1[[#This Row],[tar-out]],0)</f>
        <v>-2</v>
      </c>
      <c r="Q265" s="2">
        <v>263</v>
      </c>
      <c r="U265">
        <f>IF(Table1[[#This Row],[tar-out in '[0,1)]],1,0)</f>
        <v>0</v>
      </c>
      <c r="V265">
        <f>IF(Table1[[#This Row],[tar-out in '[1,2)]],1,0)</f>
        <v>0</v>
      </c>
      <c r="W265">
        <f>IF(Table1[[#This Row],[tar-out'[2,5)]],1,0)</f>
        <v>1</v>
      </c>
      <c r="X265">
        <f>IF(Table1[[#This Row],[tar-out in '[5, 10)]],1,0)</f>
        <v>0</v>
      </c>
      <c r="Y265">
        <f>IF(Table1[[#This Row],[tar-out in '[10,20)]],1,0)</f>
        <v>0</v>
      </c>
      <c r="Z265">
        <f>IF(Table1[[#This Row],[tar-out in '[20, 10000)]],1,0)</f>
        <v>0</v>
      </c>
    </row>
    <row r="266" spans="1:26" x14ac:dyDescent="0.25">
      <c r="A266">
        <v>23</v>
      </c>
      <c r="B266">
        <v>242</v>
      </c>
      <c r="C266">
        <v>6.7826086956521703</v>
      </c>
      <c r="D266">
        <v>2</v>
      </c>
      <c r="E266">
        <v>2</v>
      </c>
      <c r="F266">
        <v>2</v>
      </c>
      <c r="G266">
        <v>3.6752133369445801</v>
      </c>
      <c r="H266">
        <f>Table1[[#This Row],[target]]-Table1[[#This Row],[output]]</f>
        <v>-1.6752133369445801</v>
      </c>
      <c r="I266">
        <f>Table1[[#This Row],[tar-out]]*Table1[[#This Row],[tar-out]]</f>
        <v>2.8063397242769952</v>
      </c>
      <c r="J266" t="b">
        <f>AND(ABS(Table1[[#This Row],[tar-out]])&gt;=$J$1,ABS(Table1[[#This Row],[tar-out]])&lt;$K$1)</f>
        <v>0</v>
      </c>
      <c r="K266" t="b">
        <f>AND(ABS(Table1[[#This Row],[tar-out]])&gt;=$K$1,ABS(Table1[[#This Row],[tar-out]])&lt;$L$1)</f>
        <v>1</v>
      </c>
      <c r="L266" t="b">
        <f>AND(ABS(Table1[[#This Row],[tar-out]])&gt;=$L$1,ABS(Table1[[#This Row],[tar-out]])&lt;$M$1)</f>
        <v>0</v>
      </c>
      <c r="M266" t="b">
        <f>AND(ABS(Table1[[#This Row],[tar-out]])&gt;=$M$1,ABS(Table1[[#This Row],[tar-out]])&lt;$N$1)</f>
        <v>0</v>
      </c>
      <c r="N266" t="b">
        <f>AND(ABS(Table1[[#This Row],[tar-out]])&gt;=$N$1,ABS(Table1[[#This Row],[tar-out]])&lt;$O$1)</f>
        <v>0</v>
      </c>
      <c r="O266" t="b">
        <f>AND(ABS(Table1[[#This Row],[tar-out]])&gt;=$O$1,ABS(Table1[[#This Row],[tar-out]])&lt;$P$1)</f>
        <v>0</v>
      </c>
      <c r="P266" s="1">
        <f>ROUND(Table1[[#This Row],[tar-out]],0)</f>
        <v>-2</v>
      </c>
      <c r="Q266" s="3">
        <v>264</v>
      </c>
      <c r="U266">
        <f>IF(Table1[[#This Row],[tar-out in '[0,1)]],1,0)</f>
        <v>0</v>
      </c>
      <c r="V266">
        <f>IF(Table1[[#This Row],[tar-out in '[1,2)]],1,0)</f>
        <v>1</v>
      </c>
      <c r="W266">
        <f>IF(Table1[[#This Row],[tar-out'[2,5)]],1,0)</f>
        <v>0</v>
      </c>
      <c r="X266">
        <f>IF(Table1[[#This Row],[tar-out in '[5, 10)]],1,0)</f>
        <v>0</v>
      </c>
      <c r="Y266">
        <f>IF(Table1[[#This Row],[tar-out in '[10,20)]],1,0)</f>
        <v>0</v>
      </c>
      <c r="Z266">
        <f>IF(Table1[[#This Row],[tar-out in '[20, 10000)]],1,0)</f>
        <v>0</v>
      </c>
    </row>
    <row r="267" spans="1:26" x14ac:dyDescent="0.25">
      <c r="A267">
        <v>23</v>
      </c>
      <c r="B267">
        <v>242</v>
      </c>
      <c r="C267">
        <v>6.7826086956521703</v>
      </c>
      <c r="D267">
        <v>2</v>
      </c>
      <c r="E267">
        <v>123</v>
      </c>
      <c r="F267">
        <v>2</v>
      </c>
      <c r="G267">
        <v>3.8020727634429901</v>
      </c>
      <c r="H267">
        <f>Table1[[#This Row],[target]]-Table1[[#This Row],[output]]</f>
        <v>-1.8020727634429901</v>
      </c>
      <c r="I267">
        <f>Table1[[#This Row],[tar-out]]*Table1[[#This Row],[tar-out]]</f>
        <v>3.2474662447430549</v>
      </c>
      <c r="J267" t="b">
        <f>AND(ABS(Table1[[#This Row],[tar-out]])&gt;=$J$1,ABS(Table1[[#This Row],[tar-out]])&lt;$K$1)</f>
        <v>0</v>
      </c>
      <c r="K267" t="b">
        <f>AND(ABS(Table1[[#This Row],[tar-out]])&gt;=$K$1,ABS(Table1[[#This Row],[tar-out]])&lt;$L$1)</f>
        <v>1</v>
      </c>
      <c r="L267" t="b">
        <f>AND(ABS(Table1[[#This Row],[tar-out]])&gt;=$L$1,ABS(Table1[[#This Row],[tar-out]])&lt;$M$1)</f>
        <v>0</v>
      </c>
      <c r="M267" t="b">
        <f>AND(ABS(Table1[[#This Row],[tar-out]])&gt;=$M$1,ABS(Table1[[#This Row],[tar-out]])&lt;$N$1)</f>
        <v>0</v>
      </c>
      <c r="N267" t="b">
        <f>AND(ABS(Table1[[#This Row],[tar-out]])&gt;=$N$1,ABS(Table1[[#This Row],[tar-out]])&lt;$O$1)</f>
        <v>0</v>
      </c>
      <c r="O267" t="b">
        <f>AND(ABS(Table1[[#This Row],[tar-out]])&gt;=$O$1,ABS(Table1[[#This Row],[tar-out]])&lt;$P$1)</f>
        <v>0</v>
      </c>
      <c r="P267" s="1">
        <f>ROUND(Table1[[#This Row],[tar-out]],0)</f>
        <v>-2</v>
      </c>
      <c r="Q267" s="2">
        <v>265</v>
      </c>
      <c r="U267">
        <f>IF(Table1[[#This Row],[tar-out in '[0,1)]],1,0)</f>
        <v>0</v>
      </c>
      <c r="V267">
        <f>IF(Table1[[#This Row],[tar-out in '[1,2)]],1,0)</f>
        <v>1</v>
      </c>
      <c r="W267">
        <f>IF(Table1[[#This Row],[tar-out'[2,5)]],1,0)</f>
        <v>0</v>
      </c>
      <c r="X267">
        <f>IF(Table1[[#This Row],[tar-out in '[5, 10)]],1,0)</f>
        <v>0</v>
      </c>
      <c r="Y267">
        <f>IF(Table1[[#This Row],[tar-out in '[10,20)]],1,0)</f>
        <v>0</v>
      </c>
      <c r="Z267">
        <f>IF(Table1[[#This Row],[tar-out in '[20, 10000)]],1,0)</f>
        <v>0</v>
      </c>
    </row>
    <row r="268" spans="1:26" x14ac:dyDescent="0.25">
      <c r="A268">
        <v>23</v>
      </c>
      <c r="B268">
        <v>242</v>
      </c>
      <c r="C268">
        <v>6.7826086956521703</v>
      </c>
      <c r="D268">
        <v>2</v>
      </c>
      <c r="E268">
        <v>102</v>
      </c>
      <c r="F268">
        <v>2</v>
      </c>
      <c r="G268">
        <v>3.79575419425964</v>
      </c>
      <c r="H268">
        <f>Table1[[#This Row],[target]]-Table1[[#This Row],[output]]</f>
        <v>-1.79575419425964</v>
      </c>
      <c r="I268">
        <f>Table1[[#This Row],[tar-out]]*Table1[[#This Row],[tar-out]]</f>
        <v>3.2247331262010888</v>
      </c>
      <c r="J268" t="b">
        <f>AND(ABS(Table1[[#This Row],[tar-out]])&gt;=$J$1,ABS(Table1[[#This Row],[tar-out]])&lt;$K$1)</f>
        <v>0</v>
      </c>
      <c r="K268" t="b">
        <f>AND(ABS(Table1[[#This Row],[tar-out]])&gt;=$K$1,ABS(Table1[[#This Row],[tar-out]])&lt;$L$1)</f>
        <v>1</v>
      </c>
      <c r="L268" t="b">
        <f>AND(ABS(Table1[[#This Row],[tar-out]])&gt;=$L$1,ABS(Table1[[#This Row],[tar-out]])&lt;$M$1)</f>
        <v>0</v>
      </c>
      <c r="M268" t="b">
        <f>AND(ABS(Table1[[#This Row],[tar-out]])&gt;=$M$1,ABS(Table1[[#This Row],[tar-out]])&lt;$N$1)</f>
        <v>0</v>
      </c>
      <c r="N268" t="b">
        <f>AND(ABS(Table1[[#This Row],[tar-out]])&gt;=$N$1,ABS(Table1[[#This Row],[tar-out]])&lt;$O$1)</f>
        <v>0</v>
      </c>
      <c r="O268" t="b">
        <f>AND(ABS(Table1[[#This Row],[tar-out]])&gt;=$O$1,ABS(Table1[[#This Row],[tar-out]])&lt;$P$1)</f>
        <v>0</v>
      </c>
      <c r="P268" s="1">
        <f>ROUND(Table1[[#This Row],[tar-out]],0)</f>
        <v>-2</v>
      </c>
      <c r="Q268" s="3">
        <v>266</v>
      </c>
      <c r="U268">
        <f>IF(Table1[[#This Row],[tar-out in '[0,1)]],1,0)</f>
        <v>0</v>
      </c>
      <c r="V268">
        <f>IF(Table1[[#This Row],[tar-out in '[1,2)]],1,0)</f>
        <v>1</v>
      </c>
      <c r="W268">
        <f>IF(Table1[[#This Row],[tar-out'[2,5)]],1,0)</f>
        <v>0</v>
      </c>
      <c r="X268">
        <f>IF(Table1[[#This Row],[tar-out in '[5, 10)]],1,0)</f>
        <v>0</v>
      </c>
      <c r="Y268">
        <f>IF(Table1[[#This Row],[tar-out in '[10,20)]],1,0)</f>
        <v>0</v>
      </c>
      <c r="Z268">
        <f>IF(Table1[[#This Row],[tar-out in '[20, 10000)]],1,0)</f>
        <v>0</v>
      </c>
    </row>
    <row r="269" spans="1:26" x14ac:dyDescent="0.25">
      <c r="A269">
        <v>23</v>
      </c>
      <c r="B269">
        <v>242</v>
      </c>
      <c r="C269">
        <v>6.7826086956521703</v>
      </c>
      <c r="D269">
        <v>2</v>
      </c>
      <c r="E269">
        <v>146</v>
      </c>
      <c r="F269">
        <v>2</v>
      </c>
      <c r="G269">
        <v>3.80899310112</v>
      </c>
      <c r="H269">
        <f>Table1[[#This Row],[target]]-Table1[[#This Row],[output]]</f>
        <v>-1.80899310112</v>
      </c>
      <c r="I269">
        <f>Table1[[#This Row],[tar-out]]*Table1[[#This Row],[tar-out]]</f>
        <v>3.2724560398997546</v>
      </c>
      <c r="J269" t="b">
        <f>AND(ABS(Table1[[#This Row],[tar-out]])&gt;=$J$1,ABS(Table1[[#This Row],[tar-out]])&lt;$K$1)</f>
        <v>0</v>
      </c>
      <c r="K269" t="b">
        <f>AND(ABS(Table1[[#This Row],[tar-out]])&gt;=$K$1,ABS(Table1[[#This Row],[tar-out]])&lt;$L$1)</f>
        <v>1</v>
      </c>
      <c r="L269" t="b">
        <f>AND(ABS(Table1[[#This Row],[tar-out]])&gt;=$L$1,ABS(Table1[[#This Row],[tar-out]])&lt;$M$1)</f>
        <v>0</v>
      </c>
      <c r="M269" t="b">
        <f>AND(ABS(Table1[[#This Row],[tar-out]])&gt;=$M$1,ABS(Table1[[#This Row],[tar-out]])&lt;$N$1)</f>
        <v>0</v>
      </c>
      <c r="N269" t="b">
        <f>AND(ABS(Table1[[#This Row],[tar-out]])&gt;=$N$1,ABS(Table1[[#This Row],[tar-out]])&lt;$O$1)</f>
        <v>0</v>
      </c>
      <c r="O269" t="b">
        <f>AND(ABS(Table1[[#This Row],[tar-out]])&gt;=$O$1,ABS(Table1[[#This Row],[tar-out]])&lt;$P$1)</f>
        <v>0</v>
      </c>
      <c r="P269" s="1">
        <f>ROUND(Table1[[#This Row],[tar-out]],0)</f>
        <v>-2</v>
      </c>
      <c r="Q269" s="2">
        <v>267</v>
      </c>
      <c r="U269">
        <f>IF(Table1[[#This Row],[tar-out in '[0,1)]],1,0)</f>
        <v>0</v>
      </c>
      <c r="V269">
        <f>IF(Table1[[#This Row],[tar-out in '[1,2)]],1,0)</f>
        <v>1</v>
      </c>
      <c r="W269">
        <f>IF(Table1[[#This Row],[tar-out'[2,5)]],1,0)</f>
        <v>0</v>
      </c>
      <c r="X269">
        <f>IF(Table1[[#This Row],[tar-out in '[5, 10)]],1,0)</f>
        <v>0</v>
      </c>
      <c r="Y269">
        <f>IF(Table1[[#This Row],[tar-out in '[10,20)]],1,0)</f>
        <v>0</v>
      </c>
      <c r="Z269">
        <f>IF(Table1[[#This Row],[tar-out in '[20, 10000)]],1,0)</f>
        <v>0</v>
      </c>
    </row>
    <row r="270" spans="1:26" x14ac:dyDescent="0.25">
      <c r="A270">
        <v>23</v>
      </c>
      <c r="B270">
        <v>242</v>
      </c>
      <c r="C270">
        <v>6.7826086956521703</v>
      </c>
      <c r="D270">
        <v>2</v>
      </c>
      <c r="E270">
        <v>83</v>
      </c>
      <c r="F270">
        <v>2</v>
      </c>
      <c r="G270">
        <v>3.7900376319885298</v>
      </c>
      <c r="H270">
        <f>Table1[[#This Row],[target]]-Table1[[#This Row],[output]]</f>
        <v>-1.7900376319885298</v>
      </c>
      <c r="I270">
        <f>Table1[[#This Row],[tar-out]]*Table1[[#This Row],[tar-out]]</f>
        <v>3.2042347239351034</v>
      </c>
      <c r="J270" t="b">
        <f>AND(ABS(Table1[[#This Row],[tar-out]])&gt;=$J$1,ABS(Table1[[#This Row],[tar-out]])&lt;$K$1)</f>
        <v>0</v>
      </c>
      <c r="K270" t="b">
        <f>AND(ABS(Table1[[#This Row],[tar-out]])&gt;=$K$1,ABS(Table1[[#This Row],[tar-out]])&lt;$L$1)</f>
        <v>1</v>
      </c>
      <c r="L270" t="b">
        <f>AND(ABS(Table1[[#This Row],[tar-out]])&gt;=$L$1,ABS(Table1[[#This Row],[tar-out]])&lt;$M$1)</f>
        <v>0</v>
      </c>
      <c r="M270" t="b">
        <f>AND(ABS(Table1[[#This Row],[tar-out]])&gt;=$M$1,ABS(Table1[[#This Row],[tar-out]])&lt;$N$1)</f>
        <v>0</v>
      </c>
      <c r="N270" t="b">
        <f>AND(ABS(Table1[[#This Row],[tar-out]])&gt;=$N$1,ABS(Table1[[#This Row],[tar-out]])&lt;$O$1)</f>
        <v>0</v>
      </c>
      <c r="O270" t="b">
        <f>AND(ABS(Table1[[#This Row],[tar-out]])&gt;=$O$1,ABS(Table1[[#This Row],[tar-out]])&lt;$P$1)</f>
        <v>0</v>
      </c>
      <c r="P270" s="1">
        <f>ROUND(Table1[[#This Row],[tar-out]],0)</f>
        <v>-2</v>
      </c>
      <c r="Q270" s="3">
        <v>268</v>
      </c>
      <c r="U270">
        <f>IF(Table1[[#This Row],[tar-out in '[0,1)]],1,0)</f>
        <v>0</v>
      </c>
      <c r="V270">
        <f>IF(Table1[[#This Row],[tar-out in '[1,2)]],1,0)</f>
        <v>1</v>
      </c>
      <c r="W270">
        <f>IF(Table1[[#This Row],[tar-out'[2,5)]],1,0)</f>
        <v>0</v>
      </c>
      <c r="X270">
        <f>IF(Table1[[#This Row],[tar-out in '[5, 10)]],1,0)</f>
        <v>0</v>
      </c>
      <c r="Y270">
        <f>IF(Table1[[#This Row],[tar-out in '[10,20)]],1,0)</f>
        <v>0</v>
      </c>
      <c r="Z270">
        <f>IF(Table1[[#This Row],[tar-out in '[20, 10000)]],1,0)</f>
        <v>0</v>
      </c>
    </row>
    <row r="271" spans="1:26" x14ac:dyDescent="0.25">
      <c r="A271">
        <v>23</v>
      </c>
      <c r="B271">
        <v>242</v>
      </c>
      <c r="C271">
        <v>6.7826086956521703</v>
      </c>
      <c r="D271">
        <v>2</v>
      </c>
      <c r="E271">
        <v>66</v>
      </c>
      <c r="F271">
        <v>2</v>
      </c>
      <c r="G271">
        <v>3.7813701629638699</v>
      </c>
      <c r="H271">
        <f>Table1[[#This Row],[target]]-Table1[[#This Row],[output]]</f>
        <v>-1.7813701629638699</v>
      </c>
      <c r="I271">
        <f>Table1[[#This Row],[tar-out]]*Table1[[#This Row],[tar-out]]</f>
        <v>3.1732796574979241</v>
      </c>
      <c r="J271" t="b">
        <f>AND(ABS(Table1[[#This Row],[tar-out]])&gt;=$J$1,ABS(Table1[[#This Row],[tar-out]])&lt;$K$1)</f>
        <v>0</v>
      </c>
      <c r="K271" t="b">
        <f>AND(ABS(Table1[[#This Row],[tar-out]])&gt;=$K$1,ABS(Table1[[#This Row],[tar-out]])&lt;$L$1)</f>
        <v>1</v>
      </c>
      <c r="L271" t="b">
        <f>AND(ABS(Table1[[#This Row],[tar-out]])&gt;=$L$1,ABS(Table1[[#This Row],[tar-out]])&lt;$M$1)</f>
        <v>0</v>
      </c>
      <c r="M271" t="b">
        <f>AND(ABS(Table1[[#This Row],[tar-out]])&gt;=$M$1,ABS(Table1[[#This Row],[tar-out]])&lt;$N$1)</f>
        <v>0</v>
      </c>
      <c r="N271" t="b">
        <f>AND(ABS(Table1[[#This Row],[tar-out]])&gt;=$N$1,ABS(Table1[[#This Row],[tar-out]])&lt;$O$1)</f>
        <v>0</v>
      </c>
      <c r="O271" t="b">
        <f>AND(ABS(Table1[[#This Row],[tar-out]])&gt;=$O$1,ABS(Table1[[#This Row],[tar-out]])&lt;$P$1)</f>
        <v>0</v>
      </c>
      <c r="P271" s="1">
        <f>ROUND(Table1[[#This Row],[tar-out]],0)</f>
        <v>-2</v>
      </c>
      <c r="Q271" s="2">
        <v>269</v>
      </c>
      <c r="U271">
        <f>IF(Table1[[#This Row],[tar-out in '[0,1)]],1,0)</f>
        <v>0</v>
      </c>
      <c r="V271">
        <f>IF(Table1[[#This Row],[tar-out in '[1,2)]],1,0)</f>
        <v>1</v>
      </c>
      <c r="W271">
        <f>IF(Table1[[#This Row],[tar-out'[2,5)]],1,0)</f>
        <v>0</v>
      </c>
      <c r="X271">
        <f>IF(Table1[[#This Row],[tar-out in '[5, 10)]],1,0)</f>
        <v>0</v>
      </c>
      <c r="Y271">
        <f>IF(Table1[[#This Row],[tar-out in '[10,20)]],1,0)</f>
        <v>0</v>
      </c>
      <c r="Z271">
        <f>IF(Table1[[#This Row],[tar-out in '[20, 10000)]],1,0)</f>
        <v>0</v>
      </c>
    </row>
    <row r="272" spans="1:26" x14ac:dyDescent="0.25">
      <c r="A272">
        <v>23</v>
      </c>
      <c r="B272">
        <v>242</v>
      </c>
      <c r="C272">
        <v>6.7826086956521703</v>
      </c>
      <c r="D272">
        <v>2</v>
      </c>
      <c r="E272">
        <v>51</v>
      </c>
      <c r="F272">
        <v>2</v>
      </c>
      <c r="G272">
        <v>3.7702395915985099</v>
      </c>
      <c r="H272">
        <f>Table1[[#This Row],[target]]-Table1[[#This Row],[output]]</f>
        <v>-1.7702395915985099</v>
      </c>
      <c r="I272">
        <f>Table1[[#This Row],[tar-out]]*Table1[[#This Row],[tar-out]]</f>
        <v>3.133748211662859</v>
      </c>
      <c r="J272" t="b">
        <f>AND(ABS(Table1[[#This Row],[tar-out]])&gt;=$J$1,ABS(Table1[[#This Row],[tar-out]])&lt;$K$1)</f>
        <v>0</v>
      </c>
      <c r="K272" t="b">
        <f>AND(ABS(Table1[[#This Row],[tar-out]])&gt;=$K$1,ABS(Table1[[#This Row],[tar-out]])&lt;$L$1)</f>
        <v>1</v>
      </c>
      <c r="L272" t="b">
        <f>AND(ABS(Table1[[#This Row],[tar-out]])&gt;=$L$1,ABS(Table1[[#This Row],[tar-out]])&lt;$M$1)</f>
        <v>0</v>
      </c>
      <c r="M272" t="b">
        <f>AND(ABS(Table1[[#This Row],[tar-out]])&gt;=$M$1,ABS(Table1[[#This Row],[tar-out]])&lt;$N$1)</f>
        <v>0</v>
      </c>
      <c r="N272" t="b">
        <f>AND(ABS(Table1[[#This Row],[tar-out]])&gt;=$N$1,ABS(Table1[[#This Row],[tar-out]])&lt;$O$1)</f>
        <v>0</v>
      </c>
      <c r="O272" t="b">
        <f>AND(ABS(Table1[[#This Row],[tar-out]])&gt;=$O$1,ABS(Table1[[#This Row],[tar-out]])&lt;$P$1)</f>
        <v>0</v>
      </c>
      <c r="P272" s="1">
        <f>ROUND(Table1[[#This Row],[tar-out]],0)</f>
        <v>-2</v>
      </c>
      <c r="Q272" s="3">
        <v>270</v>
      </c>
      <c r="U272">
        <f>IF(Table1[[#This Row],[tar-out in '[0,1)]],1,0)</f>
        <v>0</v>
      </c>
      <c r="V272">
        <f>IF(Table1[[#This Row],[tar-out in '[1,2)]],1,0)</f>
        <v>1</v>
      </c>
      <c r="W272">
        <f>IF(Table1[[#This Row],[tar-out'[2,5)]],1,0)</f>
        <v>0</v>
      </c>
      <c r="X272">
        <f>IF(Table1[[#This Row],[tar-out in '[5, 10)]],1,0)</f>
        <v>0</v>
      </c>
      <c r="Y272">
        <f>IF(Table1[[#This Row],[tar-out in '[10,20)]],1,0)</f>
        <v>0</v>
      </c>
      <c r="Z272">
        <f>IF(Table1[[#This Row],[tar-out in '[20, 10000)]],1,0)</f>
        <v>0</v>
      </c>
    </row>
    <row r="273" spans="1:26" x14ac:dyDescent="0.25">
      <c r="A273">
        <v>23</v>
      </c>
      <c r="B273">
        <v>242</v>
      </c>
      <c r="C273">
        <v>6.7826086956521703</v>
      </c>
      <c r="D273">
        <v>2</v>
      </c>
      <c r="E273">
        <v>38</v>
      </c>
      <c r="F273">
        <v>2</v>
      </c>
      <c r="G273">
        <v>3.75988674163818</v>
      </c>
      <c r="H273">
        <f>Table1[[#This Row],[target]]-Table1[[#This Row],[output]]</f>
        <v>-1.75988674163818</v>
      </c>
      <c r="I273">
        <f>Table1[[#This Row],[tar-out]]*Table1[[#This Row],[tar-out]]</f>
        <v>3.0972013433938503</v>
      </c>
      <c r="J273" t="b">
        <f>AND(ABS(Table1[[#This Row],[tar-out]])&gt;=$J$1,ABS(Table1[[#This Row],[tar-out]])&lt;$K$1)</f>
        <v>0</v>
      </c>
      <c r="K273" t="b">
        <f>AND(ABS(Table1[[#This Row],[tar-out]])&gt;=$K$1,ABS(Table1[[#This Row],[tar-out]])&lt;$L$1)</f>
        <v>1</v>
      </c>
      <c r="L273" t="b">
        <f>AND(ABS(Table1[[#This Row],[tar-out]])&gt;=$L$1,ABS(Table1[[#This Row],[tar-out]])&lt;$M$1)</f>
        <v>0</v>
      </c>
      <c r="M273" t="b">
        <f>AND(ABS(Table1[[#This Row],[tar-out]])&gt;=$M$1,ABS(Table1[[#This Row],[tar-out]])&lt;$N$1)</f>
        <v>0</v>
      </c>
      <c r="N273" t="b">
        <f>AND(ABS(Table1[[#This Row],[tar-out]])&gt;=$N$1,ABS(Table1[[#This Row],[tar-out]])&lt;$O$1)</f>
        <v>0</v>
      </c>
      <c r="O273" t="b">
        <f>AND(ABS(Table1[[#This Row],[tar-out]])&gt;=$O$1,ABS(Table1[[#This Row],[tar-out]])&lt;$P$1)</f>
        <v>0</v>
      </c>
      <c r="P273" s="1">
        <f>ROUND(Table1[[#This Row],[tar-out]],0)</f>
        <v>-2</v>
      </c>
      <c r="Q273" s="2">
        <v>271</v>
      </c>
      <c r="U273">
        <f>IF(Table1[[#This Row],[tar-out in '[0,1)]],1,0)</f>
        <v>0</v>
      </c>
      <c r="V273">
        <f>IF(Table1[[#This Row],[tar-out in '[1,2)]],1,0)</f>
        <v>1</v>
      </c>
      <c r="W273">
        <f>IF(Table1[[#This Row],[tar-out'[2,5)]],1,0)</f>
        <v>0</v>
      </c>
      <c r="X273">
        <f>IF(Table1[[#This Row],[tar-out in '[5, 10)]],1,0)</f>
        <v>0</v>
      </c>
      <c r="Y273">
        <f>IF(Table1[[#This Row],[tar-out in '[10,20)]],1,0)</f>
        <v>0</v>
      </c>
      <c r="Z273">
        <f>IF(Table1[[#This Row],[tar-out in '[20, 10000)]],1,0)</f>
        <v>0</v>
      </c>
    </row>
    <row r="274" spans="1:26" x14ac:dyDescent="0.25">
      <c r="A274">
        <v>23</v>
      </c>
      <c r="B274">
        <v>242</v>
      </c>
      <c r="C274">
        <v>6.7826086956521703</v>
      </c>
      <c r="D274">
        <v>2</v>
      </c>
      <c r="E274">
        <v>122</v>
      </c>
      <c r="F274">
        <v>2</v>
      </c>
      <c r="G274">
        <v>3.8017718791961701</v>
      </c>
      <c r="H274">
        <f>Table1[[#This Row],[target]]-Table1[[#This Row],[output]]</f>
        <v>-1.8017718791961701</v>
      </c>
      <c r="I274">
        <f>Table1[[#This Row],[tar-out]]*Table1[[#This Row],[tar-out]]</f>
        <v>3.2463819046620981</v>
      </c>
      <c r="J274" t="b">
        <f>AND(ABS(Table1[[#This Row],[tar-out]])&gt;=$J$1,ABS(Table1[[#This Row],[tar-out]])&lt;$K$1)</f>
        <v>0</v>
      </c>
      <c r="K274" t="b">
        <f>AND(ABS(Table1[[#This Row],[tar-out]])&gt;=$K$1,ABS(Table1[[#This Row],[tar-out]])&lt;$L$1)</f>
        <v>1</v>
      </c>
      <c r="L274" t="b">
        <f>AND(ABS(Table1[[#This Row],[tar-out]])&gt;=$L$1,ABS(Table1[[#This Row],[tar-out]])&lt;$M$1)</f>
        <v>0</v>
      </c>
      <c r="M274" t="b">
        <f>AND(ABS(Table1[[#This Row],[tar-out]])&gt;=$M$1,ABS(Table1[[#This Row],[tar-out]])&lt;$N$1)</f>
        <v>0</v>
      </c>
      <c r="N274" t="b">
        <f>AND(ABS(Table1[[#This Row],[tar-out]])&gt;=$N$1,ABS(Table1[[#This Row],[tar-out]])&lt;$O$1)</f>
        <v>0</v>
      </c>
      <c r="O274" t="b">
        <f>AND(ABS(Table1[[#This Row],[tar-out]])&gt;=$O$1,ABS(Table1[[#This Row],[tar-out]])&lt;$P$1)</f>
        <v>0</v>
      </c>
      <c r="P274" s="1">
        <f>ROUND(Table1[[#This Row],[tar-out]],0)</f>
        <v>-2</v>
      </c>
      <c r="Q274" s="3">
        <v>272</v>
      </c>
      <c r="U274">
        <f>IF(Table1[[#This Row],[tar-out in '[0,1)]],1,0)</f>
        <v>0</v>
      </c>
      <c r="V274">
        <f>IF(Table1[[#This Row],[tar-out in '[1,2)]],1,0)</f>
        <v>1</v>
      </c>
      <c r="W274">
        <f>IF(Table1[[#This Row],[tar-out'[2,5)]],1,0)</f>
        <v>0</v>
      </c>
      <c r="X274">
        <f>IF(Table1[[#This Row],[tar-out in '[5, 10)]],1,0)</f>
        <v>0</v>
      </c>
      <c r="Y274">
        <f>IF(Table1[[#This Row],[tar-out in '[10,20)]],1,0)</f>
        <v>0</v>
      </c>
      <c r="Z274">
        <f>IF(Table1[[#This Row],[tar-out in '[20, 10000)]],1,0)</f>
        <v>0</v>
      </c>
    </row>
    <row r="275" spans="1:26" x14ac:dyDescent="0.25">
      <c r="A275">
        <v>23</v>
      </c>
      <c r="B275">
        <v>242</v>
      </c>
      <c r="C275">
        <v>6.7826086956521703</v>
      </c>
      <c r="D275">
        <v>2</v>
      </c>
      <c r="E275">
        <v>101</v>
      </c>
      <c r="F275">
        <v>2</v>
      </c>
      <c r="G275">
        <v>3.79545331001282</v>
      </c>
      <c r="H275">
        <f>Table1[[#This Row],[target]]-Table1[[#This Row],[output]]</f>
        <v>-1.79545331001282</v>
      </c>
      <c r="I275">
        <f>Table1[[#This Row],[tar-out]]*Table1[[#This Row],[tar-out]]</f>
        <v>3.2236525884359919</v>
      </c>
      <c r="J275" t="b">
        <f>AND(ABS(Table1[[#This Row],[tar-out]])&gt;=$J$1,ABS(Table1[[#This Row],[tar-out]])&lt;$K$1)</f>
        <v>0</v>
      </c>
      <c r="K275" t="b">
        <f>AND(ABS(Table1[[#This Row],[tar-out]])&gt;=$K$1,ABS(Table1[[#This Row],[tar-out]])&lt;$L$1)</f>
        <v>1</v>
      </c>
      <c r="L275" t="b">
        <f>AND(ABS(Table1[[#This Row],[tar-out]])&gt;=$L$1,ABS(Table1[[#This Row],[tar-out]])&lt;$M$1)</f>
        <v>0</v>
      </c>
      <c r="M275" t="b">
        <f>AND(ABS(Table1[[#This Row],[tar-out]])&gt;=$M$1,ABS(Table1[[#This Row],[tar-out]])&lt;$N$1)</f>
        <v>0</v>
      </c>
      <c r="N275" t="b">
        <f>AND(ABS(Table1[[#This Row],[tar-out]])&gt;=$N$1,ABS(Table1[[#This Row],[tar-out]])&lt;$O$1)</f>
        <v>0</v>
      </c>
      <c r="O275" t="b">
        <f>AND(ABS(Table1[[#This Row],[tar-out]])&gt;=$O$1,ABS(Table1[[#This Row],[tar-out]])&lt;$P$1)</f>
        <v>0</v>
      </c>
      <c r="P275" s="1">
        <f>ROUND(Table1[[#This Row],[tar-out]],0)</f>
        <v>-2</v>
      </c>
      <c r="Q275" s="2">
        <v>273</v>
      </c>
      <c r="U275">
        <f>IF(Table1[[#This Row],[tar-out in '[0,1)]],1,0)</f>
        <v>0</v>
      </c>
      <c r="V275">
        <f>IF(Table1[[#This Row],[tar-out in '[1,2)]],1,0)</f>
        <v>1</v>
      </c>
      <c r="W275">
        <f>IF(Table1[[#This Row],[tar-out'[2,5)]],1,0)</f>
        <v>0</v>
      </c>
      <c r="X275">
        <f>IF(Table1[[#This Row],[tar-out in '[5, 10)]],1,0)</f>
        <v>0</v>
      </c>
      <c r="Y275">
        <f>IF(Table1[[#This Row],[tar-out in '[10,20)]],1,0)</f>
        <v>0</v>
      </c>
      <c r="Z275">
        <f>IF(Table1[[#This Row],[tar-out in '[20, 10000)]],1,0)</f>
        <v>0</v>
      </c>
    </row>
    <row r="276" spans="1:26" x14ac:dyDescent="0.25">
      <c r="A276">
        <v>23</v>
      </c>
      <c r="B276">
        <v>242</v>
      </c>
      <c r="C276">
        <v>6.7826086956521703</v>
      </c>
      <c r="D276">
        <v>2</v>
      </c>
      <c r="E276">
        <v>82</v>
      </c>
      <c r="F276">
        <v>2</v>
      </c>
      <c r="G276">
        <v>3.7897367477417001</v>
      </c>
      <c r="H276">
        <f>Table1[[#This Row],[target]]-Table1[[#This Row],[output]]</f>
        <v>-1.7897367477417001</v>
      </c>
      <c r="I276">
        <f>Table1[[#This Row],[tar-out]]*Table1[[#This Row],[tar-out]]</f>
        <v>3.2031576262170378</v>
      </c>
      <c r="J276" t="b">
        <f>AND(ABS(Table1[[#This Row],[tar-out]])&gt;=$J$1,ABS(Table1[[#This Row],[tar-out]])&lt;$K$1)</f>
        <v>0</v>
      </c>
      <c r="K276" t="b">
        <f>AND(ABS(Table1[[#This Row],[tar-out]])&gt;=$K$1,ABS(Table1[[#This Row],[tar-out]])&lt;$L$1)</f>
        <v>1</v>
      </c>
      <c r="L276" t="b">
        <f>AND(ABS(Table1[[#This Row],[tar-out]])&gt;=$L$1,ABS(Table1[[#This Row],[tar-out]])&lt;$M$1)</f>
        <v>0</v>
      </c>
      <c r="M276" t="b">
        <f>AND(ABS(Table1[[#This Row],[tar-out]])&gt;=$M$1,ABS(Table1[[#This Row],[tar-out]])&lt;$N$1)</f>
        <v>0</v>
      </c>
      <c r="N276" t="b">
        <f>AND(ABS(Table1[[#This Row],[tar-out]])&gt;=$N$1,ABS(Table1[[#This Row],[tar-out]])&lt;$O$1)</f>
        <v>0</v>
      </c>
      <c r="O276" t="b">
        <f>AND(ABS(Table1[[#This Row],[tar-out]])&gt;=$O$1,ABS(Table1[[#This Row],[tar-out]])&lt;$P$1)</f>
        <v>0</v>
      </c>
      <c r="P276" s="1">
        <f>ROUND(Table1[[#This Row],[tar-out]],0)</f>
        <v>-2</v>
      </c>
      <c r="Q276" s="3">
        <v>274</v>
      </c>
      <c r="U276">
        <f>IF(Table1[[#This Row],[tar-out in '[0,1)]],1,0)</f>
        <v>0</v>
      </c>
      <c r="V276">
        <f>IF(Table1[[#This Row],[tar-out in '[1,2)]],1,0)</f>
        <v>1</v>
      </c>
      <c r="W276">
        <f>IF(Table1[[#This Row],[tar-out'[2,5)]],1,0)</f>
        <v>0</v>
      </c>
      <c r="X276">
        <f>IF(Table1[[#This Row],[tar-out in '[5, 10)]],1,0)</f>
        <v>0</v>
      </c>
      <c r="Y276">
        <f>IF(Table1[[#This Row],[tar-out in '[10,20)]],1,0)</f>
        <v>0</v>
      </c>
      <c r="Z276">
        <f>IF(Table1[[#This Row],[tar-out in '[20, 10000)]],1,0)</f>
        <v>0</v>
      </c>
    </row>
    <row r="277" spans="1:26" x14ac:dyDescent="0.25">
      <c r="A277">
        <v>23</v>
      </c>
      <c r="B277">
        <v>242</v>
      </c>
      <c r="C277">
        <v>6.7826086956521703</v>
      </c>
      <c r="D277">
        <v>2</v>
      </c>
      <c r="E277">
        <v>65</v>
      </c>
      <c r="F277">
        <v>2</v>
      </c>
      <c r="G277">
        <v>3.7807259559631299</v>
      </c>
      <c r="H277">
        <f>Table1[[#This Row],[target]]-Table1[[#This Row],[output]]</f>
        <v>-1.7807259559631299</v>
      </c>
      <c r="I277">
        <f>Table1[[#This Row],[tar-out]]*Table1[[#This Row],[tar-out]]</f>
        <v>3.1709849302408029</v>
      </c>
      <c r="J277" t="b">
        <f>AND(ABS(Table1[[#This Row],[tar-out]])&gt;=$J$1,ABS(Table1[[#This Row],[tar-out]])&lt;$K$1)</f>
        <v>0</v>
      </c>
      <c r="K277" t="b">
        <f>AND(ABS(Table1[[#This Row],[tar-out]])&gt;=$K$1,ABS(Table1[[#This Row],[tar-out]])&lt;$L$1)</f>
        <v>1</v>
      </c>
      <c r="L277" t="b">
        <f>AND(ABS(Table1[[#This Row],[tar-out]])&gt;=$L$1,ABS(Table1[[#This Row],[tar-out]])&lt;$M$1)</f>
        <v>0</v>
      </c>
      <c r="M277" t="b">
        <f>AND(ABS(Table1[[#This Row],[tar-out]])&gt;=$M$1,ABS(Table1[[#This Row],[tar-out]])&lt;$N$1)</f>
        <v>0</v>
      </c>
      <c r="N277" t="b">
        <f>AND(ABS(Table1[[#This Row],[tar-out]])&gt;=$N$1,ABS(Table1[[#This Row],[tar-out]])&lt;$O$1)</f>
        <v>0</v>
      </c>
      <c r="O277" t="b">
        <f>AND(ABS(Table1[[#This Row],[tar-out]])&gt;=$O$1,ABS(Table1[[#This Row],[tar-out]])&lt;$P$1)</f>
        <v>0</v>
      </c>
      <c r="P277" s="1">
        <f>ROUND(Table1[[#This Row],[tar-out]],0)</f>
        <v>-2</v>
      </c>
      <c r="Q277" s="2">
        <v>275</v>
      </c>
      <c r="U277">
        <f>IF(Table1[[#This Row],[tar-out in '[0,1)]],1,0)</f>
        <v>0</v>
      </c>
      <c r="V277">
        <f>IF(Table1[[#This Row],[tar-out in '[1,2)]],1,0)</f>
        <v>1</v>
      </c>
      <c r="W277">
        <f>IF(Table1[[#This Row],[tar-out'[2,5)]],1,0)</f>
        <v>0</v>
      </c>
      <c r="X277">
        <f>IF(Table1[[#This Row],[tar-out in '[5, 10)]],1,0)</f>
        <v>0</v>
      </c>
      <c r="Y277">
        <f>IF(Table1[[#This Row],[tar-out in '[10,20)]],1,0)</f>
        <v>0</v>
      </c>
      <c r="Z277">
        <f>IF(Table1[[#This Row],[tar-out in '[20, 10000)]],1,0)</f>
        <v>0</v>
      </c>
    </row>
    <row r="278" spans="1:26" x14ac:dyDescent="0.25">
      <c r="A278">
        <v>23</v>
      </c>
      <c r="B278">
        <v>242</v>
      </c>
      <c r="C278">
        <v>6.7826086956521703</v>
      </c>
      <c r="D278">
        <v>2</v>
      </c>
      <c r="E278">
        <v>50</v>
      </c>
      <c r="F278">
        <v>2</v>
      </c>
      <c r="G278">
        <v>3.7694430351257302</v>
      </c>
      <c r="H278">
        <f>Table1[[#This Row],[target]]-Table1[[#This Row],[output]]</f>
        <v>-1.7694430351257302</v>
      </c>
      <c r="I278">
        <f>Table1[[#This Row],[tar-out]]*Table1[[#This Row],[tar-out]]</f>
        <v>3.1309286545549559</v>
      </c>
      <c r="J278" t="b">
        <f>AND(ABS(Table1[[#This Row],[tar-out]])&gt;=$J$1,ABS(Table1[[#This Row],[tar-out]])&lt;$K$1)</f>
        <v>0</v>
      </c>
      <c r="K278" t="b">
        <f>AND(ABS(Table1[[#This Row],[tar-out]])&gt;=$K$1,ABS(Table1[[#This Row],[tar-out]])&lt;$L$1)</f>
        <v>1</v>
      </c>
      <c r="L278" t="b">
        <f>AND(ABS(Table1[[#This Row],[tar-out]])&gt;=$L$1,ABS(Table1[[#This Row],[tar-out]])&lt;$M$1)</f>
        <v>0</v>
      </c>
      <c r="M278" t="b">
        <f>AND(ABS(Table1[[#This Row],[tar-out]])&gt;=$M$1,ABS(Table1[[#This Row],[tar-out]])&lt;$N$1)</f>
        <v>0</v>
      </c>
      <c r="N278" t="b">
        <f>AND(ABS(Table1[[#This Row],[tar-out]])&gt;=$N$1,ABS(Table1[[#This Row],[tar-out]])&lt;$O$1)</f>
        <v>0</v>
      </c>
      <c r="O278" t="b">
        <f>AND(ABS(Table1[[#This Row],[tar-out]])&gt;=$O$1,ABS(Table1[[#This Row],[tar-out]])&lt;$P$1)</f>
        <v>0</v>
      </c>
      <c r="P278" s="1">
        <f>ROUND(Table1[[#This Row],[tar-out]],0)</f>
        <v>-2</v>
      </c>
      <c r="Q278" s="3">
        <v>276</v>
      </c>
      <c r="U278">
        <f>IF(Table1[[#This Row],[tar-out in '[0,1)]],1,0)</f>
        <v>0</v>
      </c>
      <c r="V278">
        <f>IF(Table1[[#This Row],[tar-out in '[1,2)]],1,0)</f>
        <v>1</v>
      </c>
      <c r="W278">
        <f>IF(Table1[[#This Row],[tar-out'[2,5)]],1,0)</f>
        <v>0</v>
      </c>
      <c r="X278">
        <f>IF(Table1[[#This Row],[tar-out in '[5, 10)]],1,0)</f>
        <v>0</v>
      </c>
      <c r="Y278">
        <f>IF(Table1[[#This Row],[tar-out in '[10,20)]],1,0)</f>
        <v>0</v>
      </c>
      <c r="Z278">
        <f>IF(Table1[[#This Row],[tar-out in '[20, 10000)]],1,0)</f>
        <v>0</v>
      </c>
    </row>
    <row r="279" spans="1:26" x14ac:dyDescent="0.25">
      <c r="A279">
        <v>23</v>
      </c>
      <c r="B279">
        <v>242</v>
      </c>
      <c r="C279">
        <v>6.7826086956521703</v>
      </c>
      <c r="D279">
        <v>2</v>
      </c>
      <c r="E279">
        <v>37</v>
      </c>
      <c r="F279">
        <v>2</v>
      </c>
      <c r="G279">
        <v>3.7590904235839799</v>
      </c>
      <c r="H279">
        <f>Table1[[#This Row],[target]]-Table1[[#This Row],[output]]</f>
        <v>-1.7590904235839799</v>
      </c>
      <c r="I279">
        <f>Table1[[#This Row],[tar-out]]*Table1[[#This Row],[tar-out]]</f>
        <v>3.094399118344866</v>
      </c>
      <c r="J279" t="b">
        <f>AND(ABS(Table1[[#This Row],[tar-out]])&gt;=$J$1,ABS(Table1[[#This Row],[tar-out]])&lt;$K$1)</f>
        <v>0</v>
      </c>
      <c r="K279" t="b">
        <f>AND(ABS(Table1[[#This Row],[tar-out]])&gt;=$K$1,ABS(Table1[[#This Row],[tar-out]])&lt;$L$1)</f>
        <v>1</v>
      </c>
      <c r="L279" t="b">
        <f>AND(ABS(Table1[[#This Row],[tar-out]])&gt;=$L$1,ABS(Table1[[#This Row],[tar-out]])&lt;$M$1)</f>
        <v>0</v>
      </c>
      <c r="M279" t="b">
        <f>AND(ABS(Table1[[#This Row],[tar-out]])&gt;=$M$1,ABS(Table1[[#This Row],[tar-out]])&lt;$N$1)</f>
        <v>0</v>
      </c>
      <c r="N279" t="b">
        <f>AND(ABS(Table1[[#This Row],[tar-out]])&gt;=$N$1,ABS(Table1[[#This Row],[tar-out]])&lt;$O$1)</f>
        <v>0</v>
      </c>
      <c r="O279" t="b">
        <f>AND(ABS(Table1[[#This Row],[tar-out]])&gt;=$O$1,ABS(Table1[[#This Row],[tar-out]])&lt;$P$1)</f>
        <v>0</v>
      </c>
      <c r="P279" s="1">
        <f>ROUND(Table1[[#This Row],[tar-out]],0)</f>
        <v>-2</v>
      </c>
      <c r="Q279" s="2">
        <v>277</v>
      </c>
      <c r="U279">
        <f>IF(Table1[[#This Row],[tar-out in '[0,1)]],1,0)</f>
        <v>0</v>
      </c>
      <c r="V279">
        <f>IF(Table1[[#This Row],[tar-out in '[1,2)]],1,0)</f>
        <v>1</v>
      </c>
      <c r="W279">
        <f>IF(Table1[[#This Row],[tar-out'[2,5)]],1,0)</f>
        <v>0</v>
      </c>
      <c r="X279">
        <f>IF(Table1[[#This Row],[tar-out in '[5, 10)]],1,0)</f>
        <v>0</v>
      </c>
      <c r="Y279">
        <f>IF(Table1[[#This Row],[tar-out in '[10,20)]],1,0)</f>
        <v>0</v>
      </c>
      <c r="Z279">
        <f>IF(Table1[[#This Row],[tar-out in '[20, 10000)]],1,0)</f>
        <v>0</v>
      </c>
    </row>
    <row r="280" spans="1:26" x14ac:dyDescent="0.25">
      <c r="A280">
        <v>23</v>
      </c>
      <c r="B280">
        <v>242</v>
      </c>
      <c r="C280">
        <v>6.7826086956521703</v>
      </c>
      <c r="D280">
        <v>2</v>
      </c>
      <c r="E280">
        <v>26</v>
      </c>
      <c r="F280">
        <v>2</v>
      </c>
      <c r="G280">
        <v>3.7503302097320601</v>
      </c>
      <c r="H280">
        <f>Table1[[#This Row],[target]]-Table1[[#This Row],[output]]</f>
        <v>-1.7503302097320601</v>
      </c>
      <c r="I280">
        <f>Table1[[#This Row],[tar-out]]*Table1[[#This Row],[tar-out]]</f>
        <v>3.0636558431006775</v>
      </c>
      <c r="J280" t="b">
        <f>AND(ABS(Table1[[#This Row],[tar-out]])&gt;=$J$1,ABS(Table1[[#This Row],[tar-out]])&lt;$K$1)</f>
        <v>0</v>
      </c>
      <c r="K280" t="b">
        <f>AND(ABS(Table1[[#This Row],[tar-out]])&gt;=$K$1,ABS(Table1[[#This Row],[tar-out]])&lt;$L$1)</f>
        <v>1</v>
      </c>
      <c r="L280" t="b">
        <f>AND(ABS(Table1[[#This Row],[tar-out]])&gt;=$L$1,ABS(Table1[[#This Row],[tar-out]])&lt;$M$1)</f>
        <v>0</v>
      </c>
      <c r="M280" t="b">
        <f>AND(ABS(Table1[[#This Row],[tar-out]])&gt;=$M$1,ABS(Table1[[#This Row],[tar-out]])&lt;$N$1)</f>
        <v>0</v>
      </c>
      <c r="N280" t="b">
        <f>AND(ABS(Table1[[#This Row],[tar-out]])&gt;=$N$1,ABS(Table1[[#This Row],[tar-out]])&lt;$O$1)</f>
        <v>0</v>
      </c>
      <c r="O280" t="b">
        <f>AND(ABS(Table1[[#This Row],[tar-out]])&gt;=$O$1,ABS(Table1[[#This Row],[tar-out]])&lt;$P$1)</f>
        <v>0</v>
      </c>
      <c r="P280" s="1">
        <f>ROUND(Table1[[#This Row],[tar-out]],0)</f>
        <v>-2</v>
      </c>
      <c r="Q280" s="3">
        <v>278</v>
      </c>
      <c r="U280">
        <f>IF(Table1[[#This Row],[tar-out in '[0,1)]],1,0)</f>
        <v>0</v>
      </c>
      <c r="V280">
        <f>IF(Table1[[#This Row],[tar-out in '[1,2)]],1,0)</f>
        <v>1</v>
      </c>
      <c r="W280">
        <f>IF(Table1[[#This Row],[tar-out'[2,5)]],1,0)</f>
        <v>0</v>
      </c>
      <c r="X280">
        <f>IF(Table1[[#This Row],[tar-out in '[5, 10)]],1,0)</f>
        <v>0</v>
      </c>
      <c r="Y280">
        <f>IF(Table1[[#This Row],[tar-out in '[10,20)]],1,0)</f>
        <v>0</v>
      </c>
      <c r="Z280">
        <f>IF(Table1[[#This Row],[tar-out in '[20, 10000)]],1,0)</f>
        <v>0</v>
      </c>
    </row>
    <row r="281" spans="1:26" x14ac:dyDescent="0.25">
      <c r="A281">
        <v>23</v>
      </c>
      <c r="B281">
        <v>242</v>
      </c>
      <c r="C281">
        <v>6.7826086956521703</v>
      </c>
      <c r="D281">
        <v>2</v>
      </c>
      <c r="E281">
        <v>27</v>
      </c>
      <c r="F281">
        <v>2</v>
      </c>
      <c r="G281">
        <v>3.75112676620483</v>
      </c>
      <c r="H281">
        <f>Table1[[#This Row],[target]]-Table1[[#This Row],[output]]</f>
        <v>-1.75112676620483</v>
      </c>
      <c r="I281">
        <f>Table1[[#This Row],[tar-out]]*Table1[[#This Row],[tar-out]]</f>
        <v>3.0664449513189851</v>
      </c>
      <c r="J281" t="b">
        <f>AND(ABS(Table1[[#This Row],[tar-out]])&gt;=$J$1,ABS(Table1[[#This Row],[tar-out]])&lt;$K$1)</f>
        <v>0</v>
      </c>
      <c r="K281" t="b">
        <f>AND(ABS(Table1[[#This Row],[tar-out]])&gt;=$K$1,ABS(Table1[[#This Row],[tar-out]])&lt;$L$1)</f>
        <v>1</v>
      </c>
      <c r="L281" t="b">
        <f>AND(ABS(Table1[[#This Row],[tar-out]])&gt;=$L$1,ABS(Table1[[#This Row],[tar-out]])&lt;$M$1)</f>
        <v>0</v>
      </c>
      <c r="M281" t="b">
        <f>AND(ABS(Table1[[#This Row],[tar-out]])&gt;=$M$1,ABS(Table1[[#This Row],[tar-out]])&lt;$N$1)</f>
        <v>0</v>
      </c>
      <c r="N281" t="b">
        <f>AND(ABS(Table1[[#This Row],[tar-out]])&gt;=$N$1,ABS(Table1[[#This Row],[tar-out]])&lt;$O$1)</f>
        <v>0</v>
      </c>
      <c r="O281" t="b">
        <f>AND(ABS(Table1[[#This Row],[tar-out]])&gt;=$O$1,ABS(Table1[[#This Row],[tar-out]])&lt;$P$1)</f>
        <v>0</v>
      </c>
      <c r="P281" s="1">
        <f>ROUND(Table1[[#This Row],[tar-out]],0)</f>
        <v>-2</v>
      </c>
      <c r="Q281" s="2">
        <v>279</v>
      </c>
      <c r="U281">
        <f>IF(Table1[[#This Row],[tar-out in '[0,1)]],1,0)</f>
        <v>0</v>
      </c>
      <c r="V281">
        <f>IF(Table1[[#This Row],[tar-out in '[1,2)]],1,0)</f>
        <v>1</v>
      </c>
      <c r="W281">
        <f>IF(Table1[[#This Row],[tar-out'[2,5)]],1,0)</f>
        <v>0</v>
      </c>
      <c r="X281">
        <f>IF(Table1[[#This Row],[tar-out in '[5, 10)]],1,0)</f>
        <v>0</v>
      </c>
      <c r="Y281">
        <f>IF(Table1[[#This Row],[tar-out in '[10,20)]],1,0)</f>
        <v>0</v>
      </c>
      <c r="Z281">
        <f>IF(Table1[[#This Row],[tar-out in '[20, 10000)]],1,0)</f>
        <v>0</v>
      </c>
    </row>
    <row r="282" spans="1:26" x14ac:dyDescent="0.25">
      <c r="A282">
        <v>23</v>
      </c>
      <c r="B282">
        <v>242</v>
      </c>
      <c r="C282">
        <v>6.7826086956521703</v>
      </c>
      <c r="D282">
        <v>2</v>
      </c>
      <c r="E282">
        <v>17</v>
      </c>
      <c r="F282">
        <v>2</v>
      </c>
      <c r="G282">
        <v>3.74316310882568</v>
      </c>
      <c r="H282">
        <f>Table1[[#This Row],[target]]-Table1[[#This Row],[output]]</f>
        <v>-1.74316310882568</v>
      </c>
      <c r="I282">
        <f>Table1[[#This Row],[tar-out]]*Table1[[#This Row],[tar-out]]</f>
        <v>3.0386176239708096</v>
      </c>
      <c r="J282" t="b">
        <f>AND(ABS(Table1[[#This Row],[tar-out]])&gt;=$J$1,ABS(Table1[[#This Row],[tar-out]])&lt;$K$1)</f>
        <v>0</v>
      </c>
      <c r="K282" t="b">
        <f>AND(ABS(Table1[[#This Row],[tar-out]])&gt;=$K$1,ABS(Table1[[#This Row],[tar-out]])&lt;$L$1)</f>
        <v>1</v>
      </c>
      <c r="L282" t="b">
        <f>AND(ABS(Table1[[#This Row],[tar-out]])&gt;=$L$1,ABS(Table1[[#This Row],[tar-out]])&lt;$M$1)</f>
        <v>0</v>
      </c>
      <c r="M282" t="b">
        <f>AND(ABS(Table1[[#This Row],[tar-out]])&gt;=$M$1,ABS(Table1[[#This Row],[tar-out]])&lt;$N$1)</f>
        <v>0</v>
      </c>
      <c r="N282" t="b">
        <f>AND(ABS(Table1[[#This Row],[tar-out]])&gt;=$N$1,ABS(Table1[[#This Row],[tar-out]])&lt;$O$1)</f>
        <v>0</v>
      </c>
      <c r="O282" t="b">
        <f>AND(ABS(Table1[[#This Row],[tar-out]])&gt;=$O$1,ABS(Table1[[#This Row],[tar-out]])&lt;$P$1)</f>
        <v>0</v>
      </c>
      <c r="P282" s="1">
        <f>ROUND(Table1[[#This Row],[tar-out]],0)</f>
        <v>-2</v>
      </c>
      <c r="Q282" s="3">
        <v>280</v>
      </c>
      <c r="U282">
        <f>IF(Table1[[#This Row],[tar-out in '[0,1)]],1,0)</f>
        <v>0</v>
      </c>
      <c r="V282">
        <f>IF(Table1[[#This Row],[tar-out in '[1,2)]],1,0)</f>
        <v>1</v>
      </c>
      <c r="W282">
        <f>IF(Table1[[#This Row],[tar-out'[2,5)]],1,0)</f>
        <v>0</v>
      </c>
      <c r="X282">
        <f>IF(Table1[[#This Row],[tar-out in '[5, 10)]],1,0)</f>
        <v>0</v>
      </c>
      <c r="Y282">
        <f>IF(Table1[[#This Row],[tar-out in '[10,20)]],1,0)</f>
        <v>0</v>
      </c>
      <c r="Z282">
        <f>IF(Table1[[#This Row],[tar-out in '[20, 10000)]],1,0)</f>
        <v>0</v>
      </c>
    </row>
    <row r="283" spans="1:26" x14ac:dyDescent="0.25">
      <c r="A283">
        <v>23</v>
      </c>
      <c r="B283">
        <v>242</v>
      </c>
      <c r="C283">
        <v>6.7826086956521703</v>
      </c>
      <c r="D283">
        <v>2</v>
      </c>
      <c r="E283">
        <v>18</v>
      </c>
      <c r="F283">
        <v>2</v>
      </c>
      <c r="G283">
        <v>3.7439594268798801</v>
      </c>
      <c r="H283">
        <f>Table1[[#This Row],[target]]-Table1[[#This Row],[output]]</f>
        <v>-1.7439594268798801</v>
      </c>
      <c r="I283">
        <f>Table1[[#This Row],[tar-out]]*Table1[[#This Row],[tar-out]]</f>
        <v>3.0413944826032</v>
      </c>
      <c r="J283" t="b">
        <f>AND(ABS(Table1[[#This Row],[tar-out]])&gt;=$J$1,ABS(Table1[[#This Row],[tar-out]])&lt;$K$1)</f>
        <v>0</v>
      </c>
      <c r="K283" t="b">
        <f>AND(ABS(Table1[[#This Row],[tar-out]])&gt;=$K$1,ABS(Table1[[#This Row],[tar-out]])&lt;$L$1)</f>
        <v>1</v>
      </c>
      <c r="L283" t="b">
        <f>AND(ABS(Table1[[#This Row],[tar-out]])&gt;=$L$1,ABS(Table1[[#This Row],[tar-out]])&lt;$M$1)</f>
        <v>0</v>
      </c>
      <c r="M283" t="b">
        <f>AND(ABS(Table1[[#This Row],[tar-out]])&gt;=$M$1,ABS(Table1[[#This Row],[tar-out]])&lt;$N$1)</f>
        <v>0</v>
      </c>
      <c r="N283" t="b">
        <f>AND(ABS(Table1[[#This Row],[tar-out]])&gt;=$N$1,ABS(Table1[[#This Row],[tar-out]])&lt;$O$1)</f>
        <v>0</v>
      </c>
      <c r="O283" t="b">
        <f>AND(ABS(Table1[[#This Row],[tar-out]])&gt;=$O$1,ABS(Table1[[#This Row],[tar-out]])&lt;$P$1)</f>
        <v>0</v>
      </c>
      <c r="P283" s="1">
        <f>ROUND(Table1[[#This Row],[tar-out]],0)</f>
        <v>-2</v>
      </c>
      <c r="Q283" s="2">
        <v>281</v>
      </c>
      <c r="U283">
        <f>IF(Table1[[#This Row],[tar-out in '[0,1)]],1,0)</f>
        <v>0</v>
      </c>
      <c r="V283">
        <f>IF(Table1[[#This Row],[tar-out in '[1,2)]],1,0)</f>
        <v>1</v>
      </c>
      <c r="W283">
        <f>IF(Table1[[#This Row],[tar-out'[2,5)]],1,0)</f>
        <v>0</v>
      </c>
      <c r="X283">
        <f>IF(Table1[[#This Row],[tar-out in '[5, 10)]],1,0)</f>
        <v>0</v>
      </c>
      <c r="Y283">
        <f>IF(Table1[[#This Row],[tar-out in '[10,20)]],1,0)</f>
        <v>0</v>
      </c>
      <c r="Z283">
        <f>IF(Table1[[#This Row],[tar-out in '[20, 10000)]],1,0)</f>
        <v>0</v>
      </c>
    </row>
    <row r="284" spans="1:26" x14ac:dyDescent="0.25">
      <c r="A284">
        <v>23</v>
      </c>
      <c r="B284">
        <v>242</v>
      </c>
      <c r="C284">
        <v>6.7826086956521703</v>
      </c>
      <c r="D284">
        <v>2</v>
      </c>
      <c r="E284">
        <v>10</v>
      </c>
      <c r="F284">
        <v>2</v>
      </c>
      <c r="G284">
        <v>3.73758840560913</v>
      </c>
      <c r="H284">
        <f>Table1[[#This Row],[target]]-Table1[[#This Row],[output]]</f>
        <v>-1.73758840560913</v>
      </c>
      <c r="I284">
        <f>Table1[[#This Row],[tar-out]]*Table1[[#This Row],[tar-out]]</f>
        <v>3.0192134673072784</v>
      </c>
      <c r="J284" t="b">
        <f>AND(ABS(Table1[[#This Row],[tar-out]])&gt;=$J$1,ABS(Table1[[#This Row],[tar-out]])&lt;$K$1)</f>
        <v>0</v>
      </c>
      <c r="K284" t="b">
        <f>AND(ABS(Table1[[#This Row],[tar-out]])&gt;=$K$1,ABS(Table1[[#This Row],[tar-out]])&lt;$L$1)</f>
        <v>1</v>
      </c>
      <c r="L284" t="b">
        <f>AND(ABS(Table1[[#This Row],[tar-out]])&gt;=$L$1,ABS(Table1[[#This Row],[tar-out]])&lt;$M$1)</f>
        <v>0</v>
      </c>
      <c r="M284" t="b">
        <f>AND(ABS(Table1[[#This Row],[tar-out]])&gt;=$M$1,ABS(Table1[[#This Row],[tar-out]])&lt;$N$1)</f>
        <v>0</v>
      </c>
      <c r="N284" t="b">
        <f>AND(ABS(Table1[[#This Row],[tar-out]])&gt;=$N$1,ABS(Table1[[#This Row],[tar-out]])&lt;$O$1)</f>
        <v>0</v>
      </c>
      <c r="O284" t="b">
        <f>AND(ABS(Table1[[#This Row],[tar-out]])&gt;=$O$1,ABS(Table1[[#This Row],[tar-out]])&lt;$P$1)</f>
        <v>0</v>
      </c>
      <c r="P284" s="1">
        <f>ROUND(Table1[[#This Row],[tar-out]],0)</f>
        <v>-2</v>
      </c>
      <c r="Q284" s="3">
        <v>282</v>
      </c>
      <c r="U284">
        <f>IF(Table1[[#This Row],[tar-out in '[0,1)]],1,0)</f>
        <v>0</v>
      </c>
      <c r="V284">
        <f>IF(Table1[[#This Row],[tar-out in '[1,2)]],1,0)</f>
        <v>1</v>
      </c>
      <c r="W284">
        <f>IF(Table1[[#This Row],[tar-out'[2,5)]],1,0)</f>
        <v>0</v>
      </c>
      <c r="X284">
        <f>IF(Table1[[#This Row],[tar-out in '[5, 10)]],1,0)</f>
        <v>0</v>
      </c>
      <c r="Y284">
        <f>IF(Table1[[#This Row],[tar-out in '[10,20)]],1,0)</f>
        <v>0</v>
      </c>
      <c r="Z284">
        <f>IF(Table1[[#This Row],[tar-out in '[20, 10000)]],1,0)</f>
        <v>0</v>
      </c>
    </row>
    <row r="285" spans="1:26" x14ac:dyDescent="0.25">
      <c r="A285">
        <v>23</v>
      </c>
      <c r="B285">
        <v>242</v>
      </c>
      <c r="C285">
        <v>6.7826086956521703</v>
      </c>
      <c r="D285">
        <v>2</v>
      </c>
      <c r="E285">
        <v>11</v>
      </c>
      <c r="F285">
        <v>2</v>
      </c>
      <c r="G285">
        <v>3.7383847236633301</v>
      </c>
      <c r="H285">
        <f>Table1[[#This Row],[target]]-Table1[[#This Row],[output]]</f>
        <v>-1.7383847236633301</v>
      </c>
      <c r="I285">
        <f>Table1[[#This Row],[tar-out]]*Table1[[#This Row],[tar-out]]</f>
        <v>3.0219814474660325</v>
      </c>
      <c r="J285" t="b">
        <f>AND(ABS(Table1[[#This Row],[tar-out]])&gt;=$J$1,ABS(Table1[[#This Row],[tar-out]])&lt;$K$1)</f>
        <v>0</v>
      </c>
      <c r="K285" t="b">
        <f>AND(ABS(Table1[[#This Row],[tar-out]])&gt;=$K$1,ABS(Table1[[#This Row],[tar-out]])&lt;$L$1)</f>
        <v>1</v>
      </c>
      <c r="L285" t="b">
        <f>AND(ABS(Table1[[#This Row],[tar-out]])&gt;=$L$1,ABS(Table1[[#This Row],[tar-out]])&lt;$M$1)</f>
        <v>0</v>
      </c>
      <c r="M285" t="b">
        <f>AND(ABS(Table1[[#This Row],[tar-out]])&gt;=$M$1,ABS(Table1[[#This Row],[tar-out]])&lt;$N$1)</f>
        <v>0</v>
      </c>
      <c r="N285" t="b">
        <f>AND(ABS(Table1[[#This Row],[tar-out]])&gt;=$N$1,ABS(Table1[[#This Row],[tar-out]])&lt;$O$1)</f>
        <v>0</v>
      </c>
      <c r="O285" t="b">
        <f>AND(ABS(Table1[[#This Row],[tar-out]])&gt;=$O$1,ABS(Table1[[#This Row],[tar-out]])&lt;$P$1)</f>
        <v>0</v>
      </c>
      <c r="P285" s="1">
        <f>ROUND(Table1[[#This Row],[tar-out]],0)</f>
        <v>-2</v>
      </c>
      <c r="Q285" s="2">
        <v>283</v>
      </c>
      <c r="U285">
        <f>IF(Table1[[#This Row],[tar-out in '[0,1)]],1,0)</f>
        <v>0</v>
      </c>
      <c r="V285">
        <f>IF(Table1[[#This Row],[tar-out in '[1,2)]],1,0)</f>
        <v>1</v>
      </c>
      <c r="W285">
        <f>IF(Table1[[#This Row],[tar-out'[2,5)]],1,0)</f>
        <v>0</v>
      </c>
      <c r="X285">
        <f>IF(Table1[[#This Row],[tar-out in '[5, 10)]],1,0)</f>
        <v>0</v>
      </c>
      <c r="Y285">
        <f>IF(Table1[[#This Row],[tar-out in '[10,20)]],1,0)</f>
        <v>0</v>
      </c>
      <c r="Z285">
        <f>IF(Table1[[#This Row],[tar-out in '[20, 10000)]],1,0)</f>
        <v>0</v>
      </c>
    </row>
    <row r="286" spans="1:26" x14ac:dyDescent="0.25">
      <c r="A286">
        <v>23</v>
      </c>
      <c r="B286">
        <v>242</v>
      </c>
      <c r="C286">
        <v>6.7826086956521703</v>
      </c>
      <c r="D286">
        <v>2</v>
      </c>
      <c r="E286">
        <v>0</v>
      </c>
      <c r="F286">
        <v>0</v>
      </c>
      <c r="G286">
        <v>3.2222714424133301</v>
      </c>
      <c r="H286">
        <f>Table1[[#This Row],[target]]-Table1[[#This Row],[output]]</f>
        <v>-3.2222714424133301</v>
      </c>
      <c r="I286">
        <f>Table1[[#This Row],[tar-out]]*Table1[[#This Row],[tar-out]]</f>
        <v>10.383033248592483</v>
      </c>
      <c r="J286" t="b">
        <f>AND(ABS(Table1[[#This Row],[tar-out]])&gt;=$J$1,ABS(Table1[[#This Row],[tar-out]])&lt;$K$1)</f>
        <v>0</v>
      </c>
      <c r="K286" t="b">
        <f>AND(ABS(Table1[[#This Row],[tar-out]])&gt;=$K$1,ABS(Table1[[#This Row],[tar-out]])&lt;$L$1)</f>
        <v>0</v>
      </c>
      <c r="L286" t="b">
        <f>AND(ABS(Table1[[#This Row],[tar-out]])&gt;=$L$1,ABS(Table1[[#This Row],[tar-out]])&lt;$M$1)</f>
        <v>1</v>
      </c>
      <c r="M286" t="b">
        <f>AND(ABS(Table1[[#This Row],[tar-out]])&gt;=$M$1,ABS(Table1[[#This Row],[tar-out]])&lt;$N$1)</f>
        <v>0</v>
      </c>
      <c r="N286" t="b">
        <f>AND(ABS(Table1[[#This Row],[tar-out]])&gt;=$N$1,ABS(Table1[[#This Row],[tar-out]])&lt;$O$1)</f>
        <v>0</v>
      </c>
      <c r="O286" t="b">
        <f>AND(ABS(Table1[[#This Row],[tar-out]])&gt;=$O$1,ABS(Table1[[#This Row],[tar-out]])&lt;$P$1)</f>
        <v>0</v>
      </c>
      <c r="P286" s="1">
        <f>ROUND(Table1[[#This Row],[tar-out]],0)</f>
        <v>-3</v>
      </c>
      <c r="Q286" s="3">
        <v>284</v>
      </c>
      <c r="U286">
        <f>IF(Table1[[#This Row],[tar-out in '[0,1)]],1,0)</f>
        <v>0</v>
      </c>
      <c r="V286">
        <f>IF(Table1[[#This Row],[tar-out in '[1,2)]],1,0)</f>
        <v>0</v>
      </c>
      <c r="W286">
        <f>IF(Table1[[#This Row],[tar-out'[2,5)]],1,0)</f>
        <v>1</v>
      </c>
      <c r="X286">
        <f>IF(Table1[[#This Row],[tar-out in '[5, 10)]],1,0)</f>
        <v>0</v>
      </c>
      <c r="Y286">
        <f>IF(Table1[[#This Row],[tar-out in '[10,20)]],1,0)</f>
        <v>0</v>
      </c>
      <c r="Z286">
        <f>IF(Table1[[#This Row],[tar-out in '[20, 10000)]],1,0)</f>
        <v>0</v>
      </c>
    </row>
    <row r="287" spans="1:26" x14ac:dyDescent="0.25">
      <c r="A287">
        <v>23</v>
      </c>
      <c r="B287">
        <v>242</v>
      </c>
      <c r="C287">
        <v>6.7826086956521703</v>
      </c>
      <c r="D287">
        <v>2</v>
      </c>
      <c r="E287">
        <v>1</v>
      </c>
      <c r="F287">
        <v>1</v>
      </c>
      <c r="G287">
        <v>3.4559302330017099</v>
      </c>
      <c r="H287">
        <f>Table1[[#This Row],[target]]-Table1[[#This Row],[output]]</f>
        <v>-2.4559302330017099</v>
      </c>
      <c r="I287">
        <f>Table1[[#This Row],[tar-out]]*Table1[[#This Row],[tar-out]]</f>
        <v>6.031593309371833</v>
      </c>
      <c r="J287" t="b">
        <f>AND(ABS(Table1[[#This Row],[tar-out]])&gt;=$J$1,ABS(Table1[[#This Row],[tar-out]])&lt;$K$1)</f>
        <v>0</v>
      </c>
      <c r="K287" t="b">
        <f>AND(ABS(Table1[[#This Row],[tar-out]])&gt;=$K$1,ABS(Table1[[#This Row],[tar-out]])&lt;$L$1)</f>
        <v>0</v>
      </c>
      <c r="L287" t="b">
        <f>AND(ABS(Table1[[#This Row],[tar-out]])&gt;=$L$1,ABS(Table1[[#This Row],[tar-out]])&lt;$M$1)</f>
        <v>1</v>
      </c>
      <c r="M287" t="b">
        <f>AND(ABS(Table1[[#This Row],[tar-out]])&gt;=$M$1,ABS(Table1[[#This Row],[tar-out]])&lt;$N$1)</f>
        <v>0</v>
      </c>
      <c r="N287" t="b">
        <f>AND(ABS(Table1[[#This Row],[tar-out]])&gt;=$N$1,ABS(Table1[[#This Row],[tar-out]])&lt;$O$1)</f>
        <v>0</v>
      </c>
      <c r="O287" t="b">
        <f>AND(ABS(Table1[[#This Row],[tar-out]])&gt;=$O$1,ABS(Table1[[#This Row],[tar-out]])&lt;$P$1)</f>
        <v>0</v>
      </c>
      <c r="P287" s="1">
        <f>ROUND(Table1[[#This Row],[tar-out]],0)</f>
        <v>-2</v>
      </c>
      <c r="Q287" s="2">
        <v>285</v>
      </c>
      <c r="U287">
        <f>IF(Table1[[#This Row],[tar-out in '[0,1)]],1,0)</f>
        <v>0</v>
      </c>
      <c r="V287">
        <f>IF(Table1[[#This Row],[tar-out in '[1,2)]],1,0)</f>
        <v>0</v>
      </c>
      <c r="W287">
        <f>IF(Table1[[#This Row],[tar-out'[2,5)]],1,0)</f>
        <v>1</v>
      </c>
      <c r="X287">
        <f>IF(Table1[[#This Row],[tar-out in '[5, 10)]],1,0)</f>
        <v>0</v>
      </c>
      <c r="Y287">
        <f>IF(Table1[[#This Row],[tar-out in '[10,20)]],1,0)</f>
        <v>0</v>
      </c>
      <c r="Z287">
        <f>IF(Table1[[#This Row],[tar-out in '[20, 10000)]],1,0)</f>
        <v>0</v>
      </c>
    </row>
    <row r="288" spans="1:26" x14ac:dyDescent="0.25">
      <c r="A288">
        <v>23</v>
      </c>
      <c r="B288">
        <v>242</v>
      </c>
      <c r="C288">
        <v>6.7826086956521703</v>
      </c>
      <c r="D288">
        <v>2</v>
      </c>
      <c r="E288">
        <v>2</v>
      </c>
      <c r="F288">
        <v>2</v>
      </c>
      <c r="G288">
        <v>3.6752133369445801</v>
      </c>
      <c r="H288">
        <f>Table1[[#This Row],[target]]-Table1[[#This Row],[output]]</f>
        <v>-1.6752133369445801</v>
      </c>
      <c r="I288">
        <f>Table1[[#This Row],[tar-out]]*Table1[[#This Row],[tar-out]]</f>
        <v>2.8063397242769952</v>
      </c>
      <c r="J288" t="b">
        <f>AND(ABS(Table1[[#This Row],[tar-out]])&gt;=$J$1,ABS(Table1[[#This Row],[tar-out]])&lt;$K$1)</f>
        <v>0</v>
      </c>
      <c r="K288" t="b">
        <f>AND(ABS(Table1[[#This Row],[tar-out]])&gt;=$K$1,ABS(Table1[[#This Row],[tar-out]])&lt;$L$1)</f>
        <v>1</v>
      </c>
      <c r="L288" t="b">
        <f>AND(ABS(Table1[[#This Row],[tar-out]])&gt;=$L$1,ABS(Table1[[#This Row],[tar-out]])&lt;$M$1)</f>
        <v>0</v>
      </c>
      <c r="M288" t="b">
        <f>AND(ABS(Table1[[#This Row],[tar-out]])&gt;=$M$1,ABS(Table1[[#This Row],[tar-out]])&lt;$N$1)</f>
        <v>0</v>
      </c>
      <c r="N288" t="b">
        <f>AND(ABS(Table1[[#This Row],[tar-out]])&gt;=$N$1,ABS(Table1[[#This Row],[tar-out]])&lt;$O$1)</f>
        <v>0</v>
      </c>
      <c r="O288" t="b">
        <f>AND(ABS(Table1[[#This Row],[tar-out]])&gt;=$O$1,ABS(Table1[[#This Row],[tar-out]])&lt;$P$1)</f>
        <v>0</v>
      </c>
      <c r="P288" s="1">
        <f>ROUND(Table1[[#This Row],[tar-out]],0)</f>
        <v>-2</v>
      </c>
      <c r="Q288" s="3">
        <v>286</v>
      </c>
      <c r="U288">
        <f>IF(Table1[[#This Row],[tar-out in '[0,1)]],1,0)</f>
        <v>0</v>
      </c>
      <c r="V288">
        <f>IF(Table1[[#This Row],[tar-out in '[1,2)]],1,0)</f>
        <v>1</v>
      </c>
      <c r="W288">
        <f>IF(Table1[[#This Row],[tar-out'[2,5)]],1,0)</f>
        <v>0</v>
      </c>
      <c r="X288">
        <f>IF(Table1[[#This Row],[tar-out in '[5, 10)]],1,0)</f>
        <v>0</v>
      </c>
      <c r="Y288">
        <f>IF(Table1[[#This Row],[tar-out in '[10,20)]],1,0)</f>
        <v>0</v>
      </c>
      <c r="Z288">
        <f>IF(Table1[[#This Row],[tar-out in '[20, 10000)]],1,0)</f>
        <v>0</v>
      </c>
    </row>
    <row r="289" spans="1:26" x14ac:dyDescent="0.25">
      <c r="A289">
        <v>23</v>
      </c>
      <c r="B289">
        <v>242</v>
      </c>
      <c r="C289">
        <v>6.7826086956521703</v>
      </c>
      <c r="D289">
        <v>2</v>
      </c>
      <c r="E289">
        <v>122</v>
      </c>
      <c r="F289">
        <v>2</v>
      </c>
      <c r="G289">
        <v>3.8017718791961701</v>
      </c>
      <c r="H289">
        <f>Table1[[#This Row],[target]]-Table1[[#This Row],[output]]</f>
        <v>-1.8017718791961701</v>
      </c>
      <c r="I289">
        <f>Table1[[#This Row],[tar-out]]*Table1[[#This Row],[tar-out]]</f>
        <v>3.2463819046620981</v>
      </c>
      <c r="J289" t="b">
        <f>AND(ABS(Table1[[#This Row],[tar-out]])&gt;=$J$1,ABS(Table1[[#This Row],[tar-out]])&lt;$K$1)</f>
        <v>0</v>
      </c>
      <c r="K289" t="b">
        <f>AND(ABS(Table1[[#This Row],[tar-out]])&gt;=$K$1,ABS(Table1[[#This Row],[tar-out]])&lt;$L$1)</f>
        <v>1</v>
      </c>
      <c r="L289" t="b">
        <f>AND(ABS(Table1[[#This Row],[tar-out]])&gt;=$L$1,ABS(Table1[[#This Row],[tar-out]])&lt;$M$1)</f>
        <v>0</v>
      </c>
      <c r="M289" t="b">
        <f>AND(ABS(Table1[[#This Row],[tar-out]])&gt;=$M$1,ABS(Table1[[#This Row],[tar-out]])&lt;$N$1)</f>
        <v>0</v>
      </c>
      <c r="N289" t="b">
        <f>AND(ABS(Table1[[#This Row],[tar-out]])&gt;=$N$1,ABS(Table1[[#This Row],[tar-out]])&lt;$O$1)</f>
        <v>0</v>
      </c>
      <c r="O289" t="b">
        <f>AND(ABS(Table1[[#This Row],[tar-out]])&gt;=$O$1,ABS(Table1[[#This Row],[tar-out]])&lt;$P$1)</f>
        <v>0</v>
      </c>
      <c r="P289" s="1">
        <f>ROUND(Table1[[#This Row],[tar-out]],0)</f>
        <v>-2</v>
      </c>
      <c r="Q289" s="2">
        <v>287</v>
      </c>
      <c r="U289">
        <f>IF(Table1[[#This Row],[tar-out in '[0,1)]],1,0)</f>
        <v>0</v>
      </c>
      <c r="V289">
        <f>IF(Table1[[#This Row],[tar-out in '[1,2)]],1,0)</f>
        <v>1</v>
      </c>
      <c r="W289">
        <f>IF(Table1[[#This Row],[tar-out'[2,5)]],1,0)</f>
        <v>0</v>
      </c>
      <c r="X289">
        <f>IF(Table1[[#This Row],[tar-out in '[5, 10)]],1,0)</f>
        <v>0</v>
      </c>
      <c r="Y289">
        <f>IF(Table1[[#This Row],[tar-out in '[10,20)]],1,0)</f>
        <v>0</v>
      </c>
      <c r="Z289">
        <f>IF(Table1[[#This Row],[tar-out in '[20, 10000)]],1,0)</f>
        <v>0</v>
      </c>
    </row>
    <row r="290" spans="1:26" x14ac:dyDescent="0.25">
      <c r="A290">
        <v>23</v>
      </c>
      <c r="B290">
        <v>242</v>
      </c>
      <c r="C290">
        <v>6.7826086956521703</v>
      </c>
      <c r="D290">
        <v>2</v>
      </c>
      <c r="E290">
        <v>101</v>
      </c>
      <c r="F290">
        <v>2</v>
      </c>
      <c r="G290">
        <v>3.79545331001282</v>
      </c>
      <c r="H290">
        <f>Table1[[#This Row],[target]]-Table1[[#This Row],[output]]</f>
        <v>-1.79545331001282</v>
      </c>
      <c r="I290">
        <f>Table1[[#This Row],[tar-out]]*Table1[[#This Row],[tar-out]]</f>
        <v>3.2236525884359919</v>
      </c>
      <c r="J290" t="b">
        <f>AND(ABS(Table1[[#This Row],[tar-out]])&gt;=$J$1,ABS(Table1[[#This Row],[tar-out]])&lt;$K$1)</f>
        <v>0</v>
      </c>
      <c r="K290" t="b">
        <f>AND(ABS(Table1[[#This Row],[tar-out]])&gt;=$K$1,ABS(Table1[[#This Row],[tar-out]])&lt;$L$1)</f>
        <v>1</v>
      </c>
      <c r="L290" t="b">
        <f>AND(ABS(Table1[[#This Row],[tar-out]])&gt;=$L$1,ABS(Table1[[#This Row],[tar-out]])&lt;$M$1)</f>
        <v>0</v>
      </c>
      <c r="M290" t="b">
        <f>AND(ABS(Table1[[#This Row],[tar-out]])&gt;=$M$1,ABS(Table1[[#This Row],[tar-out]])&lt;$N$1)</f>
        <v>0</v>
      </c>
      <c r="N290" t="b">
        <f>AND(ABS(Table1[[#This Row],[tar-out]])&gt;=$N$1,ABS(Table1[[#This Row],[tar-out]])&lt;$O$1)</f>
        <v>0</v>
      </c>
      <c r="O290" t="b">
        <f>AND(ABS(Table1[[#This Row],[tar-out]])&gt;=$O$1,ABS(Table1[[#This Row],[tar-out]])&lt;$P$1)</f>
        <v>0</v>
      </c>
      <c r="P290" s="1">
        <f>ROUND(Table1[[#This Row],[tar-out]],0)</f>
        <v>-2</v>
      </c>
      <c r="Q290" s="3">
        <v>288</v>
      </c>
      <c r="U290">
        <f>IF(Table1[[#This Row],[tar-out in '[0,1)]],1,0)</f>
        <v>0</v>
      </c>
      <c r="V290">
        <f>IF(Table1[[#This Row],[tar-out in '[1,2)]],1,0)</f>
        <v>1</v>
      </c>
      <c r="W290">
        <f>IF(Table1[[#This Row],[tar-out'[2,5)]],1,0)</f>
        <v>0</v>
      </c>
      <c r="X290">
        <f>IF(Table1[[#This Row],[tar-out in '[5, 10)]],1,0)</f>
        <v>0</v>
      </c>
      <c r="Y290">
        <f>IF(Table1[[#This Row],[tar-out in '[10,20)]],1,0)</f>
        <v>0</v>
      </c>
      <c r="Z290">
        <f>IF(Table1[[#This Row],[tar-out in '[20, 10000)]],1,0)</f>
        <v>0</v>
      </c>
    </row>
    <row r="291" spans="1:26" x14ac:dyDescent="0.25">
      <c r="A291">
        <v>23</v>
      </c>
      <c r="B291">
        <v>242</v>
      </c>
      <c r="C291">
        <v>6.7826086956521703</v>
      </c>
      <c r="D291">
        <v>2</v>
      </c>
      <c r="E291">
        <v>82</v>
      </c>
      <c r="F291">
        <v>2</v>
      </c>
      <c r="G291">
        <v>3.7897367477417001</v>
      </c>
      <c r="H291">
        <f>Table1[[#This Row],[target]]-Table1[[#This Row],[output]]</f>
        <v>-1.7897367477417001</v>
      </c>
      <c r="I291">
        <f>Table1[[#This Row],[tar-out]]*Table1[[#This Row],[tar-out]]</f>
        <v>3.2031576262170378</v>
      </c>
      <c r="J291" t="b">
        <f>AND(ABS(Table1[[#This Row],[tar-out]])&gt;=$J$1,ABS(Table1[[#This Row],[tar-out]])&lt;$K$1)</f>
        <v>0</v>
      </c>
      <c r="K291" t="b">
        <f>AND(ABS(Table1[[#This Row],[tar-out]])&gt;=$K$1,ABS(Table1[[#This Row],[tar-out]])&lt;$L$1)</f>
        <v>1</v>
      </c>
      <c r="L291" t="b">
        <f>AND(ABS(Table1[[#This Row],[tar-out]])&gt;=$L$1,ABS(Table1[[#This Row],[tar-out]])&lt;$M$1)</f>
        <v>0</v>
      </c>
      <c r="M291" t="b">
        <f>AND(ABS(Table1[[#This Row],[tar-out]])&gt;=$M$1,ABS(Table1[[#This Row],[tar-out]])&lt;$N$1)</f>
        <v>0</v>
      </c>
      <c r="N291" t="b">
        <f>AND(ABS(Table1[[#This Row],[tar-out]])&gt;=$N$1,ABS(Table1[[#This Row],[tar-out]])&lt;$O$1)</f>
        <v>0</v>
      </c>
      <c r="O291" t="b">
        <f>AND(ABS(Table1[[#This Row],[tar-out]])&gt;=$O$1,ABS(Table1[[#This Row],[tar-out]])&lt;$P$1)</f>
        <v>0</v>
      </c>
      <c r="P291" s="1">
        <f>ROUND(Table1[[#This Row],[tar-out]],0)</f>
        <v>-2</v>
      </c>
      <c r="Q291" s="2">
        <v>289</v>
      </c>
      <c r="U291">
        <f>IF(Table1[[#This Row],[tar-out in '[0,1)]],1,0)</f>
        <v>0</v>
      </c>
      <c r="V291">
        <f>IF(Table1[[#This Row],[tar-out in '[1,2)]],1,0)</f>
        <v>1</v>
      </c>
      <c r="W291">
        <f>IF(Table1[[#This Row],[tar-out'[2,5)]],1,0)</f>
        <v>0</v>
      </c>
      <c r="X291">
        <f>IF(Table1[[#This Row],[tar-out in '[5, 10)]],1,0)</f>
        <v>0</v>
      </c>
      <c r="Y291">
        <f>IF(Table1[[#This Row],[tar-out in '[10,20)]],1,0)</f>
        <v>0</v>
      </c>
      <c r="Z291">
        <f>IF(Table1[[#This Row],[tar-out in '[20, 10000)]],1,0)</f>
        <v>0</v>
      </c>
    </row>
    <row r="292" spans="1:26" x14ac:dyDescent="0.25">
      <c r="A292">
        <v>23</v>
      </c>
      <c r="B292">
        <v>242</v>
      </c>
      <c r="C292">
        <v>6.7826086956521703</v>
      </c>
      <c r="D292">
        <v>2</v>
      </c>
      <c r="E292">
        <v>65</v>
      </c>
      <c r="F292">
        <v>2</v>
      </c>
      <c r="G292">
        <v>3.7807259559631299</v>
      </c>
      <c r="H292">
        <f>Table1[[#This Row],[target]]-Table1[[#This Row],[output]]</f>
        <v>-1.7807259559631299</v>
      </c>
      <c r="I292">
        <f>Table1[[#This Row],[tar-out]]*Table1[[#This Row],[tar-out]]</f>
        <v>3.1709849302408029</v>
      </c>
      <c r="J292" t="b">
        <f>AND(ABS(Table1[[#This Row],[tar-out]])&gt;=$J$1,ABS(Table1[[#This Row],[tar-out]])&lt;$K$1)</f>
        <v>0</v>
      </c>
      <c r="K292" t="b">
        <f>AND(ABS(Table1[[#This Row],[tar-out]])&gt;=$K$1,ABS(Table1[[#This Row],[tar-out]])&lt;$L$1)</f>
        <v>1</v>
      </c>
      <c r="L292" t="b">
        <f>AND(ABS(Table1[[#This Row],[tar-out]])&gt;=$L$1,ABS(Table1[[#This Row],[tar-out]])&lt;$M$1)</f>
        <v>0</v>
      </c>
      <c r="M292" t="b">
        <f>AND(ABS(Table1[[#This Row],[tar-out]])&gt;=$M$1,ABS(Table1[[#This Row],[tar-out]])&lt;$N$1)</f>
        <v>0</v>
      </c>
      <c r="N292" t="b">
        <f>AND(ABS(Table1[[#This Row],[tar-out]])&gt;=$N$1,ABS(Table1[[#This Row],[tar-out]])&lt;$O$1)</f>
        <v>0</v>
      </c>
      <c r="O292" t="b">
        <f>AND(ABS(Table1[[#This Row],[tar-out]])&gt;=$O$1,ABS(Table1[[#This Row],[tar-out]])&lt;$P$1)</f>
        <v>0</v>
      </c>
      <c r="P292" s="1">
        <f>ROUND(Table1[[#This Row],[tar-out]],0)</f>
        <v>-2</v>
      </c>
      <c r="Q292" s="3">
        <v>290</v>
      </c>
      <c r="U292">
        <f>IF(Table1[[#This Row],[tar-out in '[0,1)]],1,0)</f>
        <v>0</v>
      </c>
      <c r="V292">
        <f>IF(Table1[[#This Row],[tar-out in '[1,2)]],1,0)</f>
        <v>1</v>
      </c>
      <c r="W292">
        <f>IF(Table1[[#This Row],[tar-out'[2,5)]],1,0)</f>
        <v>0</v>
      </c>
      <c r="X292">
        <f>IF(Table1[[#This Row],[tar-out in '[5, 10)]],1,0)</f>
        <v>0</v>
      </c>
      <c r="Y292">
        <f>IF(Table1[[#This Row],[tar-out in '[10,20)]],1,0)</f>
        <v>0</v>
      </c>
      <c r="Z292">
        <f>IF(Table1[[#This Row],[tar-out in '[20, 10000)]],1,0)</f>
        <v>0</v>
      </c>
    </row>
    <row r="293" spans="1:26" x14ac:dyDescent="0.25">
      <c r="A293">
        <v>23</v>
      </c>
      <c r="B293">
        <v>242</v>
      </c>
      <c r="C293">
        <v>6.7826086956521703</v>
      </c>
      <c r="D293">
        <v>2</v>
      </c>
      <c r="E293">
        <v>50</v>
      </c>
      <c r="F293">
        <v>2</v>
      </c>
      <c r="G293">
        <v>3.7694430351257302</v>
      </c>
      <c r="H293">
        <f>Table1[[#This Row],[target]]-Table1[[#This Row],[output]]</f>
        <v>-1.7694430351257302</v>
      </c>
      <c r="I293">
        <f>Table1[[#This Row],[tar-out]]*Table1[[#This Row],[tar-out]]</f>
        <v>3.1309286545549559</v>
      </c>
      <c r="J293" t="b">
        <f>AND(ABS(Table1[[#This Row],[tar-out]])&gt;=$J$1,ABS(Table1[[#This Row],[tar-out]])&lt;$K$1)</f>
        <v>0</v>
      </c>
      <c r="K293" t="b">
        <f>AND(ABS(Table1[[#This Row],[tar-out]])&gt;=$K$1,ABS(Table1[[#This Row],[tar-out]])&lt;$L$1)</f>
        <v>1</v>
      </c>
      <c r="L293" t="b">
        <f>AND(ABS(Table1[[#This Row],[tar-out]])&gt;=$L$1,ABS(Table1[[#This Row],[tar-out]])&lt;$M$1)</f>
        <v>0</v>
      </c>
      <c r="M293" t="b">
        <f>AND(ABS(Table1[[#This Row],[tar-out]])&gt;=$M$1,ABS(Table1[[#This Row],[tar-out]])&lt;$N$1)</f>
        <v>0</v>
      </c>
      <c r="N293" t="b">
        <f>AND(ABS(Table1[[#This Row],[tar-out]])&gt;=$N$1,ABS(Table1[[#This Row],[tar-out]])&lt;$O$1)</f>
        <v>0</v>
      </c>
      <c r="O293" t="b">
        <f>AND(ABS(Table1[[#This Row],[tar-out]])&gt;=$O$1,ABS(Table1[[#This Row],[tar-out]])&lt;$P$1)</f>
        <v>0</v>
      </c>
      <c r="P293" s="1">
        <f>ROUND(Table1[[#This Row],[tar-out]],0)</f>
        <v>-2</v>
      </c>
      <c r="Q293" s="2">
        <v>291</v>
      </c>
      <c r="U293">
        <f>IF(Table1[[#This Row],[tar-out in '[0,1)]],1,0)</f>
        <v>0</v>
      </c>
      <c r="V293">
        <f>IF(Table1[[#This Row],[tar-out in '[1,2)]],1,0)</f>
        <v>1</v>
      </c>
      <c r="W293">
        <f>IF(Table1[[#This Row],[tar-out'[2,5)]],1,0)</f>
        <v>0</v>
      </c>
      <c r="X293">
        <f>IF(Table1[[#This Row],[tar-out in '[5, 10)]],1,0)</f>
        <v>0</v>
      </c>
      <c r="Y293">
        <f>IF(Table1[[#This Row],[tar-out in '[10,20)]],1,0)</f>
        <v>0</v>
      </c>
      <c r="Z293">
        <f>IF(Table1[[#This Row],[tar-out in '[20, 10000)]],1,0)</f>
        <v>0</v>
      </c>
    </row>
    <row r="294" spans="1:26" x14ac:dyDescent="0.25">
      <c r="A294">
        <v>23</v>
      </c>
      <c r="B294">
        <v>242</v>
      </c>
      <c r="C294">
        <v>6.7826086956521703</v>
      </c>
      <c r="D294">
        <v>2</v>
      </c>
      <c r="E294">
        <v>37</v>
      </c>
      <c r="F294">
        <v>2</v>
      </c>
      <c r="G294">
        <v>3.7590904235839799</v>
      </c>
      <c r="H294">
        <f>Table1[[#This Row],[target]]-Table1[[#This Row],[output]]</f>
        <v>-1.7590904235839799</v>
      </c>
      <c r="I294">
        <f>Table1[[#This Row],[tar-out]]*Table1[[#This Row],[tar-out]]</f>
        <v>3.094399118344866</v>
      </c>
      <c r="J294" t="b">
        <f>AND(ABS(Table1[[#This Row],[tar-out]])&gt;=$J$1,ABS(Table1[[#This Row],[tar-out]])&lt;$K$1)</f>
        <v>0</v>
      </c>
      <c r="K294" t="b">
        <f>AND(ABS(Table1[[#This Row],[tar-out]])&gt;=$K$1,ABS(Table1[[#This Row],[tar-out]])&lt;$L$1)</f>
        <v>1</v>
      </c>
      <c r="L294" t="b">
        <f>AND(ABS(Table1[[#This Row],[tar-out]])&gt;=$L$1,ABS(Table1[[#This Row],[tar-out]])&lt;$M$1)</f>
        <v>0</v>
      </c>
      <c r="M294" t="b">
        <f>AND(ABS(Table1[[#This Row],[tar-out]])&gt;=$M$1,ABS(Table1[[#This Row],[tar-out]])&lt;$N$1)</f>
        <v>0</v>
      </c>
      <c r="N294" t="b">
        <f>AND(ABS(Table1[[#This Row],[tar-out]])&gt;=$N$1,ABS(Table1[[#This Row],[tar-out]])&lt;$O$1)</f>
        <v>0</v>
      </c>
      <c r="O294" t="b">
        <f>AND(ABS(Table1[[#This Row],[tar-out]])&gt;=$O$1,ABS(Table1[[#This Row],[tar-out]])&lt;$P$1)</f>
        <v>0</v>
      </c>
      <c r="P294" s="1">
        <f>ROUND(Table1[[#This Row],[tar-out]],0)</f>
        <v>-2</v>
      </c>
      <c r="Q294" s="3">
        <v>292</v>
      </c>
      <c r="U294">
        <f>IF(Table1[[#This Row],[tar-out in '[0,1)]],1,0)</f>
        <v>0</v>
      </c>
      <c r="V294">
        <f>IF(Table1[[#This Row],[tar-out in '[1,2)]],1,0)</f>
        <v>1</v>
      </c>
      <c r="W294">
        <f>IF(Table1[[#This Row],[tar-out'[2,5)]],1,0)</f>
        <v>0</v>
      </c>
      <c r="X294">
        <f>IF(Table1[[#This Row],[tar-out in '[5, 10)]],1,0)</f>
        <v>0</v>
      </c>
      <c r="Y294">
        <f>IF(Table1[[#This Row],[tar-out in '[10,20)]],1,0)</f>
        <v>0</v>
      </c>
      <c r="Z294">
        <f>IF(Table1[[#This Row],[tar-out in '[20, 10000)]],1,0)</f>
        <v>0</v>
      </c>
    </row>
    <row r="295" spans="1:26" x14ac:dyDescent="0.25">
      <c r="A295">
        <v>23</v>
      </c>
      <c r="B295">
        <v>242</v>
      </c>
      <c r="C295">
        <v>6.7826086956521703</v>
      </c>
      <c r="D295">
        <v>2</v>
      </c>
      <c r="E295">
        <v>123</v>
      </c>
      <c r="F295">
        <v>2</v>
      </c>
      <c r="G295">
        <v>3.8020727634429901</v>
      </c>
      <c r="H295">
        <f>Table1[[#This Row],[target]]-Table1[[#This Row],[output]]</f>
        <v>-1.8020727634429901</v>
      </c>
      <c r="I295">
        <f>Table1[[#This Row],[tar-out]]*Table1[[#This Row],[tar-out]]</f>
        <v>3.2474662447430549</v>
      </c>
      <c r="J295" t="b">
        <f>AND(ABS(Table1[[#This Row],[tar-out]])&gt;=$J$1,ABS(Table1[[#This Row],[tar-out]])&lt;$K$1)</f>
        <v>0</v>
      </c>
      <c r="K295" t="b">
        <f>AND(ABS(Table1[[#This Row],[tar-out]])&gt;=$K$1,ABS(Table1[[#This Row],[tar-out]])&lt;$L$1)</f>
        <v>1</v>
      </c>
      <c r="L295" t="b">
        <f>AND(ABS(Table1[[#This Row],[tar-out]])&gt;=$L$1,ABS(Table1[[#This Row],[tar-out]])&lt;$M$1)</f>
        <v>0</v>
      </c>
      <c r="M295" t="b">
        <f>AND(ABS(Table1[[#This Row],[tar-out]])&gt;=$M$1,ABS(Table1[[#This Row],[tar-out]])&lt;$N$1)</f>
        <v>0</v>
      </c>
      <c r="N295" t="b">
        <f>AND(ABS(Table1[[#This Row],[tar-out]])&gt;=$N$1,ABS(Table1[[#This Row],[tar-out]])&lt;$O$1)</f>
        <v>0</v>
      </c>
      <c r="O295" t="b">
        <f>AND(ABS(Table1[[#This Row],[tar-out]])&gt;=$O$1,ABS(Table1[[#This Row],[tar-out]])&lt;$P$1)</f>
        <v>0</v>
      </c>
      <c r="P295" s="1">
        <f>ROUND(Table1[[#This Row],[tar-out]],0)</f>
        <v>-2</v>
      </c>
      <c r="Q295" s="2">
        <v>293</v>
      </c>
      <c r="U295">
        <f>IF(Table1[[#This Row],[tar-out in '[0,1)]],1,0)</f>
        <v>0</v>
      </c>
      <c r="V295">
        <f>IF(Table1[[#This Row],[tar-out in '[1,2)]],1,0)</f>
        <v>1</v>
      </c>
      <c r="W295">
        <f>IF(Table1[[#This Row],[tar-out'[2,5)]],1,0)</f>
        <v>0</v>
      </c>
      <c r="X295">
        <f>IF(Table1[[#This Row],[tar-out in '[5, 10)]],1,0)</f>
        <v>0</v>
      </c>
      <c r="Y295">
        <f>IF(Table1[[#This Row],[tar-out in '[10,20)]],1,0)</f>
        <v>0</v>
      </c>
      <c r="Z295">
        <f>IF(Table1[[#This Row],[tar-out in '[20, 10000)]],1,0)</f>
        <v>0</v>
      </c>
    </row>
    <row r="296" spans="1:26" x14ac:dyDescent="0.25">
      <c r="A296">
        <v>23</v>
      </c>
      <c r="B296">
        <v>242</v>
      </c>
      <c r="C296">
        <v>6.7826086956521703</v>
      </c>
      <c r="D296">
        <v>2</v>
      </c>
      <c r="E296">
        <v>102</v>
      </c>
      <c r="F296">
        <v>2</v>
      </c>
      <c r="G296">
        <v>3.79575419425964</v>
      </c>
      <c r="H296">
        <f>Table1[[#This Row],[target]]-Table1[[#This Row],[output]]</f>
        <v>-1.79575419425964</v>
      </c>
      <c r="I296">
        <f>Table1[[#This Row],[tar-out]]*Table1[[#This Row],[tar-out]]</f>
        <v>3.2247331262010888</v>
      </c>
      <c r="J296" t="b">
        <f>AND(ABS(Table1[[#This Row],[tar-out]])&gt;=$J$1,ABS(Table1[[#This Row],[tar-out]])&lt;$K$1)</f>
        <v>0</v>
      </c>
      <c r="K296" t="b">
        <f>AND(ABS(Table1[[#This Row],[tar-out]])&gt;=$K$1,ABS(Table1[[#This Row],[tar-out]])&lt;$L$1)</f>
        <v>1</v>
      </c>
      <c r="L296" t="b">
        <f>AND(ABS(Table1[[#This Row],[tar-out]])&gt;=$L$1,ABS(Table1[[#This Row],[tar-out]])&lt;$M$1)</f>
        <v>0</v>
      </c>
      <c r="M296" t="b">
        <f>AND(ABS(Table1[[#This Row],[tar-out]])&gt;=$M$1,ABS(Table1[[#This Row],[tar-out]])&lt;$N$1)</f>
        <v>0</v>
      </c>
      <c r="N296" t="b">
        <f>AND(ABS(Table1[[#This Row],[tar-out]])&gt;=$N$1,ABS(Table1[[#This Row],[tar-out]])&lt;$O$1)</f>
        <v>0</v>
      </c>
      <c r="O296" t="b">
        <f>AND(ABS(Table1[[#This Row],[tar-out]])&gt;=$O$1,ABS(Table1[[#This Row],[tar-out]])&lt;$P$1)</f>
        <v>0</v>
      </c>
      <c r="P296" s="1">
        <f>ROUND(Table1[[#This Row],[tar-out]],0)</f>
        <v>-2</v>
      </c>
      <c r="Q296" s="3">
        <v>294</v>
      </c>
      <c r="U296">
        <f>IF(Table1[[#This Row],[tar-out in '[0,1)]],1,0)</f>
        <v>0</v>
      </c>
      <c r="V296">
        <f>IF(Table1[[#This Row],[tar-out in '[1,2)]],1,0)</f>
        <v>1</v>
      </c>
      <c r="W296">
        <f>IF(Table1[[#This Row],[tar-out'[2,5)]],1,0)</f>
        <v>0</v>
      </c>
      <c r="X296">
        <f>IF(Table1[[#This Row],[tar-out in '[5, 10)]],1,0)</f>
        <v>0</v>
      </c>
      <c r="Y296">
        <f>IF(Table1[[#This Row],[tar-out in '[10,20)]],1,0)</f>
        <v>0</v>
      </c>
      <c r="Z296">
        <f>IF(Table1[[#This Row],[tar-out in '[20, 10000)]],1,0)</f>
        <v>0</v>
      </c>
    </row>
    <row r="297" spans="1:26" x14ac:dyDescent="0.25">
      <c r="A297">
        <v>23</v>
      </c>
      <c r="B297">
        <v>242</v>
      </c>
      <c r="C297">
        <v>6.7826086956521703</v>
      </c>
      <c r="D297">
        <v>2</v>
      </c>
      <c r="E297">
        <v>146</v>
      </c>
      <c r="F297">
        <v>2</v>
      </c>
      <c r="G297">
        <v>3.80899310112</v>
      </c>
      <c r="H297">
        <f>Table1[[#This Row],[target]]-Table1[[#This Row],[output]]</f>
        <v>-1.80899310112</v>
      </c>
      <c r="I297">
        <f>Table1[[#This Row],[tar-out]]*Table1[[#This Row],[tar-out]]</f>
        <v>3.2724560398997546</v>
      </c>
      <c r="J297" t="b">
        <f>AND(ABS(Table1[[#This Row],[tar-out]])&gt;=$J$1,ABS(Table1[[#This Row],[tar-out]])&lt;$K$1)</f>
        <v>0</v>
      </c>
      <c r="K297" t="b">
        <f>AND(ABS(Table1[[#This Row],[tar-out]])&gt;=$K$1,ABS(Table1[[#This Row],[tar-out]])&lt;$L$1)</f>
        <v>1</v>
      </c>
      <c r="L297" t="b">
        <f>AND(ABS(Table1[[#This Row],[tar-out]])&gt;=$L$1,ABS(Table1[[#This Row],[tar-out]])&lt;$M$1)</f>
        <v>0</v>
      </c>
      <c r="M297" t="b">
        <f>AND(ABS(Table1[[#This Row],[tar-out]])&gt;=$M$1,ABS(Table1[[#This Row],[tar-out]])&lt;$N$1)</f>
        <v>0</v>
      </c>
      <c r="N297" t="b">
        <f>AND(ABS(Table1[[#This Row],[tar-out]])&gt;=$N$1,ABS(Table1[[#This Row],[tar-out]])&lt;$O$1)</f>
        <v>0</v>
      </c>
      <c r="O297" t="b">
        <f>AND(ABS(Table1[[#This Row],[tar-out]])&gt;=$O$1,ABS(Table1[[#This Row],[tar-out]])&lt;$P$1)</f>
        <v>0</v>
      </c>
      <c r="P297" s="1">
        <f>ROUND(Table1[[#This Row],[tar-out]],0)</f>
        <v>-2</v>
      </c>
      <c r="Q297" s="2">
        <v>295</v>
      </c>
      <c r="U297">
        <f>IF(Table1[[#This Row],[tar-out in '[0,1)]],1,0)</f>
        <v>0</v>
      </c>
      <c r="V297">
        <f>IF(Table1[[#This Row],[tar-out in '[1,2)]],1,0)</f>
        <v>1</v>
      </c>
      <c r="W297">
        <f>IF(Table1[[#This Row],[tar-out'[2,5)]],1,0)</f>
        <v>0</v>
      </c>
      <c r="X297">
        <f>IF(Table1[[#This Row],[tar-out in '[5, 10)]],1,0)</f>
        <v>0</v>
      </c>
      <c r="Y297">
        <f>IF(Table1[[#This Row],[tar-out in '[10,20)]],1,0)</f>
        <v>0</v>
      </c>
      <c r="Z297">
        <f>IF(Table1[[#This Row],[tar-out in '[20, 10000)]],1,0)</f>
        <v>0</v>
      </c>
    </row>
    <row r="298" spans="1:26" x14ac:dyDescent="0.25">
      <c r="A298">
        <v>23</v>
      </c>
      <c r="B298">
        <v>242</v>
      </c>
      <c r="C298">
        <v>6.7826086956521703</v>
      </c>
      <c r="D298">
        <v>2</v>
      </c>
      <c r="E298">
        <v>83</v>
      </c>
      <c r="F298">
        <v>2</v>
      </c>
      <c r="G298">
        <v>3.7900376319885298</v>
      </c>
      <c r="H298">
        <f>Table1[[#This Row],[target]]-Table1[[#This Row],[output]]</f>
        <v>-1.7900376319885298</v>
      </c>
      <c r="I298">
        <f>Table1[[#This Row],[tar-out]]*Table1[[#This Row],[tar-out]]</f>
        <v>3.2042347239351034</v>
      </c>
      <c r="J298" t="b">
        <f>AND(ABS(Table1[[#This Row],[tar-out]])&gt;=$J$1,ABS(Table1[[#This Row],[tar-out]])&lt;$K$1)</f>
        <v>0</v>
      </c>
      <c r="K298" t="b">
        <f>AND(ABS(Table1[[#This Row],[tar-out]])&gt;=$K$1,ABS(Table1[[#This Row],[tar-out]])&lt;$L$1)</f>
        <v>1</v>
      </c>
      <c r="L298" t="b">
        <f>AND(ABS(Table1[[#This Row],[tar-out]])&gt;=$L$1,ABS(Table1[[#This Row],[tar-out]])&lt;$M$1)</f>
        <v>0</v>
      </c>
      <c r="M298" t="b">
        <f>AND(ABS(Table1[[#This Row],[tar-out]])&gt;=$M$1,ABS(Table1[[#This Row],[tar-out]])&lt;$N$1)</f>
        <v>0</v>
      </c>
      <c r="N298" t="b">
        <f>AND(ABS(Table1[[#This Row],[tar-out]])&gt;=$N$1,ABS(Table1[[#This Row],[tar-out]])&lt;$O$1)</f>
        <v>0</v>
      </c>
      <c r="O298" t="b">
        <f>AND(ABS(Table1[[#This Row],[tar-out]])&gt;=$O$1,ABS(Table1[[#This Row],[tar-out]])&lt;$P$1)</f>
        <v>0</v>
      </c>
      <c r="P298" s="1">
        <f>ROUND(Table1[[#This Row],[tar-out]],0)</f>
        <v>-2</v>
      </c>
      <c r="Q298" s="3">
        <v>296</v>
      </c>
      <c r="U298">
        <f>IF(Table1[[#This Row],[tar-out in '[0,1)]],1,0)</f>
        <v>0</v>
      </c>
      <c r="V298">
        <f>IF(Table1[[#This Row],[tar-out in '[1,2)]],1,0)</f>
        <v>1</v>
      </c>
      <c r="W298">
        <f>IF(Table1[[#This Row],[tar-out'[2,5)]],1,0)</f>
        <v>0</v>
      </c>
      <c r="X298">
        <f>IF(Table1[[#This Row],[tar-out in '[5, 10)]],1,0)</f>
        <v>0</v>
      </c>
      <c r="Y298">
        <f>IF(Table1[[#This Row],[tar-out in '[10,20)]],1,0)</f>
        <v>0</v>
      </c>
      <c r="Z298">
        <f>IF(Table1[[#This Row],[tar-out in '[20, 10000)]],1,0)</f>
        <v>0</v>
      </c>
    </row>
    <row r="299" spans="1:26" x14ac:dyDescent="0.25">
      <c r="A299">
        <v>23</v>
      </c>
      <c r="B299">
        <v>242</v>
      </c>
      <c r="C299">
        <v>6.7826086956521703</v>
      </c>
      <c r="D299">
        <v>2</v>
      </c>
      <c r="E299">
        <v>66</v>
      </c>
      <c r="F299">
        <v>2</v>
      </c>
      <c r="G299">
        <v>3.7813701629638699</v>
      </c>
      <c r="H299">
        <f>Table1[[#This Row],[target]]-Table1[[#This Row],[output]]</f>
        <v>-1.7813701629638699</v>
      </c>
      <c r="I299">
        <f>Table1[[#This Row],[tar-out]]*Table1[[#This Row],[tar-out]]</f>
        <v>3.1732796574979241</v>
      </c>
      <c r="J299" t="b">
        <f>AND(ABS(Table1[[#This Row],[tar-out]])&gt;=$J$1,ABS(Table1[[#This Row],[tar-out]])&lt;$K$1)</f>
        <v>0</v>
      </c>
      <c r="K299" t="b">
        <f>AND(ABS(Table1[[#This Row],[tar-out]])&gt;=$K$1,ABS(Table1[[#This Row],[tar-out]])&lt;$L$1)</f>
        <v>1</v>
      </c>
      <c r="L299" t="b">
        <f>AND(ABS(Table1[[#This Row],[tar-out]])&gt;=$L$1,ABS(Table1[[#This Row],[tar-out]])&lt;$M$1)</f>
        <v>0</v>
      </c>
      <c r="M299" t="b">
        <f>AND(ABS(Table1[[#This Row],[tar-out]])&gt;=$M$1,ABS(Table1[[#This Row],[tar-out]])&lt;$N$1)</f>
        <v>0</v>
      </c>
      <c r="N299" t="b">
        <f>AND(ABS(Table1[[#This Row],[tar-out]])&gt;=$N$1,ABS(Table1[[#This Row],[tar-out]])&lt;$O$1)</f>
        <v>0</v>
      </c>
      <c r="O299" t="b">
        <f>AND(ABS(Table1[[#This Row],[tar-out]])&gt;=$O$1,ABS(Table1[[#This Row],[tar-out]])&lt;$P$1)</f>
        <v>0</v>
      </c>
      <c r="P299" s="1">
        <f>ROUND(Table1[[#This Row],[tar-out]],0)</f>
        <v>-2</v>
      </c>
      <c r="Q299" s="2">
        <v>297</v>
      </c>
      <c r="U299">
        <f>IF(Table1[[#This Row],[tar-out in '[0,1)]],1,0)</f>
        <v>0</v>
      </c>
      <c r="V299">
        <f>IF(Table1[[#This Row],[tar-out in '[1,2)]],1,0)</f>
        <v>1</v>
      </c>
      <c r="W299">
        <f>IF(Table1[[#This Row],[tar-out'[2,5)]],1,0)</f>
        <v>0</v>
      </c>
      <c r="X299">
        <f>IF(Table1[[#This Row],[tar-out in '[5, 10)]],1,0)</f>
        <v>0</v>
      </c>
      <c r="Y299">
        <f>IF(Table1[[#This Row],[tar-out in '[10,20)]],1,0)</f>
        <v>0</v>
      </c>
      <c r="Z299">
        <f>IF(Table1[[#This Row],[tar-out in '[20, 10000)]],1,0)</f>
        <v>0</v>
      </c>
    </row>
    <row r="300" spans="1:26" x14ac:dyDescent="0.25">
      <c r="A300">
        <v>23</v>
      </c>
      <c r="B300">
        <v>242</v>
      </c>
      <c r="C300">
        <v>6.7826086956521703</v>
      </c>
      <c r="D300">
        <v>2</v>
      </c>
      <c r="E300">
        <v>51</v>
      </c>
      <c r="F300">
        <v>2</v>
      </c>
      <c r="G300">
        <v>3.7702395915985099</v>
      </c>
      <c r="H300">
        <f>Table1[[#This Row],[target]]-Table1[[#This Row],[output]]</f>
        <v>-1.7702395915985099</v>
      </c>
      <c r="I300">
        <f>Table1[[#This Row],[tar-out]]*Table1[[#This Row],[tar-out]]</f>
        <v>3.133748211662859</v>
      </c>
      <c r="J300" t="b">
        <f>AND(ABS(Table1[[#This Row],[tar-out]])&gt;=$J$1,ABS(Table1[[#This Row],[tar-out]])&lt;$K$1)</f>
        <v>0</v>
      </c>
      <c r="K300" t="b">
        <f>AND(ABS(Table1[[#This Row],[tar-out]])&gt;=$K$1,ABS(Table1[[#This Row],[tar-out]])&lt;$L$1)</f>
        <v>1</v>
      </c>
      <c r="L300" t="b">
        <f>AND(ABS(Table1[[#This Row],[tar-out]])&gt;=$L$1,ABS(Table1[[#This Row],[tar-out]])&lt;$M$1)</f>
        <v>0</v>
      </c>
      <c r="M300" t="b">
        <f>AND(ABS(Table1[[#This Row],[tar-out]])&gt;=$M$1,ABS(Table1[[#This Row],[tar-out]])&lt;$N$1)</f>
        <v>0</v>
      </c>
      <c r="N300" t="b">
        <f>AND(ABS(Table1[[#This Row],[tar-out]])&gt;=$N$1,ABS(Table1[[#This Row],[tar-out]])&lt;$O$1)</f>
        <v>0</v>
      </c>
      <c r="O300" t="b">
        <f>AND(ABS(Table1[[#This Row],[tar-out]])&gt;=$O$1,ABS(Table1[[#This Row],[tar-out]])&lt;$P$1)</f>
        <v>0</v>
      </c>
      <c r="P300" s="1">
        <f>ROUND(Table1[[#This Row],[tar-out]],0)</f>
        <v>-2</v>
      </c>
      <c r="Q300" s="3">
        <v>298</v>
      </c>
      <c r="U300">
        <f>IF(Table1[[#This Row],[tar-out in '[0,1)]],1,0)</f>
        <v>0</v>
      </c>
      <c r="V300">
        <f>IF(Table1[[#This Row],[tar-out in '[1,2)]],1,0)</f>
        <v>1</v>
      </c>
      <c r="W300">
        <f>IF(Table1[[#This Row],[tar-out'[2,5)]],1,0)</f>
        <v>0</v>
      </c>
      <c r="X300">
        <f>IF(Table1[[#This Row],[tar-out in '[5, 10)]],1,0)</f>
        <v>0</v>
      </c>
      <c r="Y300">
        <f>IF(Table1[[#This Row],[tar-out in '[10,20)]],1,0)</f>
        <v>0</v>
      </c>
      <c r="Z300">
        <f>IF(Table1[[#This Row],[tar-out in '[20, 10000)]],1,0)</f>
        <v>0</v>
      </c>
    </row>
    <row r="301" spans="1:26" x14ac:dyDescent="0.25">
      <c r="A301">
        <v>23</v>
      </c>
      <c r="B301">
        <v>242</v>
      </c>
      <c r="C301">
        <v>6.7826086956521703</v>
      </c>
      <c r="D301">
        <v>2</v>
      </c>
      <c r="E301">
        <v>38</v>
      </c>
      <c r="F301">
        <v>2</v>
      </c>
      <c r="G301">
        <v>3.75988674163818</v>
      </c>
      <c r="H301">
        <f>Table1[[#This Row],[target]]-Table1[[#This Row],[output]]</f>
        <v>-1.75988674163818</v>
      </c>
      <c r="I301">
        <f>Table1[[#This Row],[tar-out]]*Table1[[#This Row],[tar-out]]</f>
        <v>3.0972013433938503</v>
      </c>
      <c r="J301" t="b">
        <f>AND(ABS(Table1[[#This Row],[tar-out]])&gt;=$J$1,ABS(Table1[[#This Row],[tar-out]])&lt;$K$1)</f>
        <v>0</v>
      </c>
      <c r="K301" t="b">
        <f>AND(ABS(Table1[[#This Row],[tar-out]])&gt;=$K$1,ABS(Table1[[#This Row],[tar-out]])&lt;$L$1)</f>
        <v>1</v>
      </c>
      <c r="L301" t="b">
        <f>AND(ABS(Table1[[#This Row],[tar-out]])&gt;=$L$1,ABS(Table1[[#This Row],[tar-out]])&lt;$M$1)</f>
        <v>0</v>
      </c>
      <c r="M301" t="b">
        <f>AND(ABS(Table1[[#This Row],[tar-out]])&gt;=$M$1,ABS(Table1[[#This Row],[tar-out]])&lt;$N$1)</f>
        <v>0</v>
      </c>
      <c r="N301" t="b">
        <f>AND(ABS(Table1[[#This Row],[tar-out]])&gt;=$N$1,ABS(Table1[[#This Row],[tar-out]])&lt;$O$1)</f>
        <v>0</v>
      </c>
      <c r="O301" t="b">
        <f>AND(ABS(Table1[[#This Row],[tar-out]])&gt;=$O$1,ABS(Table1[[#This Row],[tar-out]])&lt;$P$1)</f>
        <v>0</v>
      </c>
      <c r="P301" s="1">
        <f>ROUND(Table1[[#This Row],[tar-out]],0)</f>
        <v>-2</v>
      </c>
      <c r="Q301" s="2">
        <v>299</v>
      </c>
      <c r="U301">
        <f>IF(Table1[[#This Row],[tar-out in '[0,1)]],1,0)</f>
        <v>0</v>
      </c>
      <c r="V301">
        <f>IF(Table1[[#This Row],[tar-out in '[1,2)]],1,0)</f>
        <v>1</v>
      </c>
      <c r="W301">
        <f>IF(Table1[[#This Row],[tar-out'[2,5)]],1,0)</f>
        <v>0</v>
      </c>
      <c r="X301">
        <f>IF(Table1[[#This Row],[tar-out in '[5, 10)]],1,0)</f>
        <v>0</v>
      </c>
      <c r="Y301">
        <f>IF(Table1[[#This Row],[tar-out in '[10,20)]],1,0)</f>
        <v>0</v>
      </c>
      <c r="Z301">
        <f>IF(Table1[[#This Row],[tar-out in '[20, 10000)]],1,0)</f>
        <v>0</v>
      </c>
    </row>
    <row r="302" spans="1:26" x14ac:dyDescent="0.25">
      <c r="A302">
        <v>23</v>
      </c>
      <c r="B302">
        <v>242</v>
      </c>
      <c r="C302">
        <v>6.7826086956521703</v>
      </c>
      <c r="D302">
        <v>2</v>
      </c>
      <c r="E302">
        <v>26</v>
      </c>
      <c r="F302">
        <v>2</v>
      </c>
      <c r="G302">
        <v>3.7503302097320601</v>
      </c>
      <c r="H302">
        <f>Table1[[#This Row],[target]]-Table1[[#This Row],[output]]</f>
        <v>-1.7503302097320601</v>
      </c>
      <c r="I302">
        <f>Table1[[#This Row],[tar-out]]*Table1[[#This Row],[tar-out]]</f>
        <v>3.0636558431006775</v>
      </c>
      <c r="J302" t="b">
        <f>AND(ABS(Table1[[#This Row],[tar-out]])&gt;=$J$1,ABS(Table1[[#This Row],[tar-out]])&lt;$K$1)</f>
        <v>0</v>
      </c>
      <c r="K302" t="b">
        <f>AND(ABS(Table1[[#This Row],[tar-out]])&gt;=$K$1,ABS(Table1[[#This Row],[tar-out]])&lt;$L$1)</f>
        <v>1</v>
      </c>
      <c r="L302" t="b">
        <f>AND(ABS(Table1[[#This Row],[tar-out]])&gt;=$L$1,ABS(Table1[[#This Row],[tar-out]])&lt;$M$1)</f>
        <v>0</v>
      </c>
      <c r="M302" t="b">
        <f>AND(ABS(Table1[[#This Row],[tar-out]])&gt;=$M$1,ABS(Table1[[#This Row],[tar-out]])&lt;$N$1)</f>
        <v>0</v>
      </c>
      <c r="N302" t="b">
        <f>AND(ABS(Table1[[#This Row],[tar-out]])&gt;=$N$1,ABS(Table1[[#This Row],[tar-out]])&lt;$O$1)</f>
        <v>0</v>
      </c>
      <c r="O302" t="b">
        <f>AND(ABS(Table1[[#This Row],[tar-out]])&gt;=$O$1,ABS(Table1[[#This Row],[tar-out]])&lt;$P$1)</f>
        <v>0</v>
      </c>
      <c r="P302" s="1">
        <f>ROUND(Table1[[#This Row],[tar-out]],0)</f>
        <v>-2</v>
      </c>
      <c r="Q302" s="3">
        <v>300</v>
      </c>
      <c r="U302">
        <f>IF(Table1[[#This Row],[tar-out in '[0,1)]],1,0)</f>
        <v>0</v>
      </c>
      <c r="V302">
        <f>IF(Table1[[#This Row],[tar-out in '[1,2)]],1,0)</f>
        <v>1</v>
      </c>
      <c r="W302">
        <f>IF(Table1[[#This Row],[tar-out'[2,5)]],1,0)</f>
        <v>0</v>
      </c>
      <c r="X302">
        <f>IF(Table1[[#This Row],[tar-out in '[5, 10)]],1,0)</f>
        <v>0</v>
      </c>
      <c r="Y302">
        <f>IF(Table1[[#This Row],[tar-out in '[10,20)]],1,0)</f>
        <v>0</v>
      </c>
      <c r="Z302">
        <f>IF(Table1[[#This Row],[tar-out in '[20, 10000)]],1,0)</f>
        <v>0</v>
      </c>
    </row>
    <row r="303" spans="1:26" x14ac:dyDescent="0.25">
      <c r="A303">
        <v>23</v>
      </c>
      <c r="B303">
        <v>242</v>
      </c>
      <c r="C303">
        <v>6.7826086956521703</v>
      </c>
      <c r="D303">
        <v>2</v>
      </c>
      <c r="E303">
        <v>27</v>
      </c>
      <c r="F303">
        <v>2</v>
      </c>
      <c r="G303">
        <v>3.75112676620483</v>
      </c>
      <c r="H303">
        <f>Table1[[#This Row],[target]]-Table1[[#This Row],[output]]</f>
        <v>-1.75112676620483</v>
      </c>
      <c r="I303">
        <f>Table1[[#This Row],[tar-out]]*Table1[[#This Row],[tar-out]]</f>
        <v>3.0664449513189851</v>
      </c>
      <c r="J303" t="b">
        <f>AND(ABS(Table1[[#This Row],[tar-out]])&gt;=$J$1,ABS(Table1[[#This Row],[tar-out]])&lt;$K$1)</f>
        <v>0</v>
      </c>
      <c r="K303" t="b">
        <f>AND(ABS(Table1[[#This Row],[tar-out]])&gt;=$K$1,ABS(Table1[[#This Row],[tar-out]])&lt;$L$1)</f>
        <v>1</v>
      </c>
      <c r="L303" t="b">
        <f>AND(ABS(Table1[[#This Row],[tar-out]])&gt;=$L$1,ABS(Table1[[#This Row],[tar-out]])&lt;$M$1)</f>
        <v>0</v>
      </c>
      <c r="M303" t="b">
        <f>AND(ABS(Table1[[#This Row],[tar-out]])&gt;=$M$1,ABS(Table1[[#This Row],[tar-out]])&lt;$N$1)</f>
        <v>0</v>
      </c>
      <c r="N303" t="b">
        <f>AND(ABS(Table1[[#This Row],[tar-out]])&gt;=$N$1,ABS(Table1[[#This Row],[tar-out]])&lt;$O$1)</f>
        <v>0</v>
      </c>
      <c r="O303" t="b">
        <f>AND(ABS(Table1[[#This Row],[tar-out]])&gt;=$O$1,ABS(Table1[[#This Row],[tar-out]])&lt;$P$1)</f>
        <v>0</v>
      </c>
      <c r="P303" s="1">
        <f>ROUND(Table1[[#This Row],[tar-out]],0)</f>
        <v>-2</v>
      </c>
      <c r="Q303" s="2">
        <v>301</v>
      </c>
      <c r="U303">
        <f>IF(Table1[[#This Row],[tar-out in '[0,1)]],1,0)</f>
        <v>0</v>
      </c>
      <c r="V303">
        <f>IF(Table1[[#This Row],[tar-out in '[1,2)]],1,0)</f>
        <v>1</v>
      </c>
      <c r="W303">
        <f>IF(Table1[[#This Row],[tar-out'[2,5)]],1,0)</f>
        <v>0</v>
      </c>
      <c r="X303">
        <f>IF(Table1[[#This Row],[tar-out in '[5, 10)]],1,0)</f>
        <v>0</v>
      </c>
      <c r="Y303">
        <f>IF(Table1[[#This Row],[tar-out in '[10,20)]],1,0)</f>
        <v>0</v>
      </c>
      <c r="Z303">
        <f>IF(Table1[[#This Row],[tar-out in '[20, 10000)]],1,0)</f>
        <v>0</v>
      </c>
    </row>
    <row r="304" spans="1:26" x14ac:dyDescent="0.25">
      <c r="A304">
        <v>23</v>
      </c>
      <c r="B304">
        <v>242</v>
      </c>
      <c r="C304">
        <v>6.7826086956521703</v>
      </c>
      <c r="D304">
        <v>2</v>
      </c>
      <c r="E304">
        <v>17</v>
      </c>
      <c r="F304">
        <v>2</v>
      </c>
      <c r="G304">
        <v>3.74316310882568</v>
      </c>
      <c r="H304">
        <f>Table1[[#This Row],[target]]-Table1[[#This Row],[output]]</f>
        <v>-1.74316310882568</v>
      </c>
      <c r="I304">
        <f>Table1[[#This Row],[tar-out]]*Table1[[#This Row],[tar-out]]</f>
        <v>3.0386176239708096</v>
      </c>
      <c r="J304" t="b">
        <f>AND(ABS(Table1[[#This Row],[tar-out]])&gt;=$J$1,ABS(Table1[[#This Row],[tar-out]])&lt;$K$1)</f>
        <v>0</v>
      </c>
      <c r="K304" t="b">
        <f>AND(ABS(Table1[[#This Row],[tar-out]])&gt;=$K$1,ABS(Table1[[#This Row],[tar-out]])&lt;$L$1)</f>
        <v>1</v>
      </c>
      <c r="L304" t="b">
        <f>AND(ABS(Table1[[#This Row],[tar-out]])&gt;=$L$1,ABS(Table1[[#This Row],[tar-out]])&lt;$M$1)</f>
        <v>0</v>
      </c>
      <c r="M304" t="b">
        <f>AND(ABS(Table1[[#This Row],[tar-out]])&gt;=$M$1,ABS(Table1[[#This Row],[tar-out]])&lt;$N$1)</f>
        <v>0</v>
      </c>
      <c r="N304" t="b">
        <f>AND(ABS(Table1[[#This Row],[tar-out]])&gt;=$N$1,ABS(Table1[[#This Row],[tar-out]])&lt;$O$1)</f>
        <v>0</v>
      </c>
      <c r="O304" t="b">
        <f>AND(ABS(Table1[[#This Row],[tar-out]])&gt;=$O$1,ABS(Table1[[#This Row],[tar-out]])&lt;$P$1)</f>
        <v>0</v>
      </c>
      <c r="P304" s="1">
        <f>ROUND(Table1[[#This Row],[tar-out]],0)</f>
        <v>-2</v>
      </c>
      <c r="Q304" s="3">
        <v>302</v>
      </c>
      <c r="U304">
        <f>IF(Table1[[#This Row],[tar-out in '[0,1)]],1,0)</f>
        <v>0</v>
      </c>
      <c r="V304">
        <f>IF(Table1[[#This Row],[tar-out in '[1,2)]],1,0)</f>
        <v>1</v>
      </c>
      <c r="W304">
        <f>IF(Table1[[#This Row],[tar-out'[2,5)]],1,0)</f>
        <v>0</v>
      </c>
      <c r="X304">
        <f>IF(Table1[[#This Row],[tar-out in '[5, 10)]],1,0)</f>
        <v>0</v>
      </c>
      <c r="Y304">
        <f>IF(Table1[[#This Row],[tar-out in '[10,20)]],1,0)</f>
        <v>0</v>
      </c>
      <c r="Z304">
        <f>IF(Table1[[#This Row],[tar-out in '[20, 10000)]],1,0)</f>
        <v>0</v>
      </c>
    </row>
    <row r="305" spans="1:26" x14ac:dyDescent="0.25">
      <c r="A305">
        <v>23</v>
      </c>
      <c r="B305">
        <v>242</v>
      </c>
      <c r="C305">
        <v>6.7826086956521703</v>
      </c>
      <c r="D305">
        <v>2</v>
      </c>
      <c r="E305">
        <v>18</v>
      </c>
      <c r="F305">
        <v>2</v>
      </c>
      <c r="G305">
        <v>3.7439594268798801</v>
      </c>
      <c r="H305">
        <f>Table1[[#This Row],[target]]-Table1[[#This Row],[output]]</f>
        <v>-1.7439594268798801</v>
      </c>
      <c r="I305">
        <f>Table1[[#This Row],[tar-out]]*Table1[[#This Row],[tar-out]]</f>
        <v>3.0413944826032</v>
      </c>
      <c r="J305" t="b">
        <f>AND(ABS(Table1[[#This Row],[tar-out]])&gt;=$J$1,ABS(Table1[[#This Row],[tar-out]])&lt;$K$1)</f>
        <v>0</v>
      </c>
      <c r="K305" t="b">
        <f>AND(ABS(Table1[[#This Row],[tar-out]])&gt;=$K$1,ABS(Table1[[#This Row],[tar-out]])&lt;$L$1)</f>
        <v>1</v>
      </c>
      <c r="L305" t="b">
        <f>AND(ABS(Table1[[#This Row],[tar-out]])&gt;=$L$1,ABS(Table1[[#This Row],[tar-out]])&lt;$M$1)</f>
        <v>0</v>
      </c>
      <c r="M305" t="b">
        <f>AND(ABS(Table1[[#This Row],[tar-out]])&gt;=$M$1,ABS(Table1[[#This Row],[tar-out]])&lt;$N$1)</f>
        <v>0</v>
      </c>
      <c r="N305" t="b">
        <f>AND(ABS(Table1[[#This Row],[tar-out]])&gt;=$N$1,ABS(Table1[[#This Row],[tar-out]])&lt;$O$1)</f>
        <v>0</v>
      </c>
      <c r="O305" t="b">
        <f>AND(ABS(Table1[[#This Row],[tar-out]])&gt;=$O$1,ABS(Table1[[#This Row],[tar-out]])&lt;$P$1)</f>
        <v>0</v>
      </c>
      <c r="P305" s="1">
        <f>ROUND(Table1[[#This Row],[tar-out]],0)</f>
        <v>-2</v>
      </c>
      <c r="Q305" s="2">
        <v>303</v>
      </c>
      <c r="U305">
        <f>IF(Table1[[#This Row],[tar-out in '[0,1)]],1,0)</f>
        <v>0</v>
      </c>
      <c r="V305">
        <f>IF(Table1[[#This Row],[tar-out in '[1,2)]],1,0)</f>
        <v>1</v>
      </c>
      <c r="W305">
        <f>IF(Table1[[#This Row],[tar-out'[2,5)]],1,0)</f>
        <v>0</v>
      </c>
      <c r="X305">
        <f>IF(Table1[[#This Row],[tar-out in '[5, 10)]],1,0)</f>
        <v>0</v>
      </c>
      <c r="Y305">
        <f>IF(Table1[[#This Row],[tar-out in '[10,20)]],1,0)</f>
        <v>0</v>
      </c>
      <c r="Z305">
        <f>IF(Table1[[#This Row],[tar-out in '[20, 10000)]],1,0)</f>
        <v>0</v>
      </c>
    </row>
    <row r="306" spans="1:26" x14ac:dyDescent="0.25">
      <c r="A306">
        <v>23</v>
      </c>
      <c r="B306">
        <v>242</v>
      </c>
      <c r="C306">
        <v>6.7826086956521703</v>
      </c>
      <c r="D306">
        <v>2</v>
      </c>
      <c r="E306">
        <v>10</v>
      </c>
      <c r="F306">
        <v>2</v>
      </c>
      <c r="G306">
        <v>3.73758840560913</v>
      </c>
      <c r="H306">
        <f>Table1[[#This Row],[target]]-Table1[[#This Row],[output]]</f>
        <v>-1.73758840560913</v>
      </c>
      <c r="I306">
        <f>Table1[[#This Row],[tar-out]]*Table1[[#This Row],[tar-out]]</f>
        <v>3.0192134673072784</v>
      </c>
      <c r="J306" t="b">
        <f>AND(ABS(Table1[[#This Row],[tar-out]])&gt;=$J$1,ABS(Table1[[#This Row],[tar-out]])&lt;$K$1)</f>
        <v>0</v>
      </c>
      <c r="K306" t="b">
        <f>AND(ABS(Table1[[#This Row],[tar-out]])&gt;=$K$1,ABS(Table1[[#This Row],[tar-out]])&lt;$L$1)</f>
        <v>1</v>
      </c>
      <c r="L306" t="b">
        <f>AND(ABS(Table1[[#This Row],[tar-out]])&gt;=$L$1,ABS(Table1[[#This Row],[tar-out]])&lt;$M$1)</f>
        <v>0</v>
      </c>
      <c r="M306" t="b">
        <f>AND(ABS(Table1[[#This Row],[tar-out]])&gt;=$M$1,ABS(Table1[[#This Row],[tar-out]])&lt;$N$1)</f>
        <v>0</v>
      </c>
      <c r="N306" t="b">
        <f>AND(ABS(Table1[[#This Row],[tar-out]])&gt;=$N$1,ABS(Table1[[#This Row],[tar-out]])&lt;$O$1)</f>
        <v>0</v>
      </c>
      <c r="O306" t="b">
        <f>AND(ABS(Table1[[#This Row],[tar-out]])&gt;=$O$1,ABS(Table1[[#This Row],[tar-out]])&lt;$P$1)</f>
        <v>0</v>
      </c>
      <c r="P306" s="1">
        <f>ROUND(Table1[[#This Row],[tar-out]],0)</f>
        <v>-2</v>
      </c>
      <c r="Q306" s="3">
        <v>304</v>
      </c>
      <c r="U306">
        <f>IF(Table1[[#This Row],[tar-out in '[0,1)]],1,0)</f>
        <v>0</v>
      </c>
      <c r="V306">
        <f>IF(Table1[[#This Row],[tar-out in '[1,2)]],1,0)</f>
        <v>1</v>
      </c>
      <c r="W306">
        <f>IF(Table1[[#This Row],[tar-out'[2,5)]],1,0)</f>
        <v>0</v>
      </c>
      <c r="X306">
        <f>IF(Table1[[#This Row],[tar-out in '[5, 10)]],1,0)</f>
        <v>0</v>
      </c>
      <c r="Y306">
        <f>IF(Table1[[#This Row],[tar-out in '[10,20)]],1,0)</f>
        <v>0</v>
      </c>
      <c r="Z306">
        <f>IF(Table1[[#This Row],[tar-out in '[20, 10000)]],1,0)</f>
        <v>0</v>
      </c>
    </row>
    <row r="307" spans="1:26" x14ac:dyDescent="0.25">
      <c r="A307">
        <v>23</v>
      </c>
      <c r="B307">
        <v>242</v>
      </c>
      <c r="C307">
        <v>6.7826086956521703</v>
      </c>
      <c r="D307">
        <v>2</v>
      </c>
      <c r="E307">
        <v>11</v>
      </c>
      <c r="F307">
        <v>2</v>
      </c>
      <c r="G307">
        <v>3.7383847236633301</v>
      </c>
      <c r="H307">
        <f>Table1[[#This Row],[target]]-Table1[[#This Row],[output]]</f>
        <v>-1.7383847236633301</v>
      </c>
      <c r="I307">
        <f>Table1[[#This Row],[tar-out]]*Table1[[#This Row],[tar-out]]</f>
        <v>3.0219814474660325</v>
      </c>
      <c r="J307" t="b">
        <f>AND(ABS(Table1[[#This Row],[tar-out]])&gt;=$J$1,ABS(Table1[[#This Row],[tar-out]])&lt;$K$1)</f>
        <v>0</v>
      </c>
      <c r="K307" t="b">
        <f>AND(ABS(Table1[[#This Row],[tar-out]])&gt;=$K$1,ABS(Table1[[#This Row],[tar-out]])&lt;$L$1)</f>
        <v>1</v>
      </c>
      <c r="L307" t="b">
        <f>AND(ABS(Table1[[#This Row],[tar-out]])&gt;=$L$1,ABS(Table1[[#This Row],[tar-out]])&lt;$M$1)</f>
        <v>0</v>
      </c>
      <c r="M307" t="b">
        <f>AND(ABS(Table1[[#This Row],[tar-out]])&gt;=$M$1,ABS(Table1[[#This Row],[tar-out]])&lt;$N$1)</f>
        <v>0</v>
      </c>
      <c r="N307" t="b">
        <f>AND(ABS(Table1[[#This Row],[tar-out]])&gt;=$N$1,ABS(Table1[[#This Row],[tar-out]])&lt;$O$1)</f>
        <v>0</v>
      </c>
      <c r="O307" t="b">
        <f>AND(ABS(Table1[[#This Row],[tar-out]])&gt;=$O$1,ABS(Table1[[#This Row],[tar-out]])&lt;$P$1)</f>
        <v>0</v>
      </c>
      <c r="P307" s="1">
        <f>ROUND(Table1[[#This Row],[tar-out]],0)</f>
        <v>-2</v>
      </c>
      <c r="Q307" s="2">
        <v>305</v>
      </c>
      <c r="U307">
        <f>IF(Table1[[#This Row],[tar-out in '[0,1)]],1,0)</f>
        <v>0</v>
      </c>
      <c r="V307">
        <f>IF(Table1[[#This Row],[tar-out in '[1,2)]],1,0)</f>
        <v>1</v>
      </c>
      <c r="W307">
        <f>IF(Table1[[#This Row],[tar-out'[2,5)]],1,0)</f>
        <v>0</v>
      </c>
      <c r="X307">
        <f>IF(Table1[[#This Row],[tar-out in '[5, 10)]],1,0)</f>
        <v>0</v>
      </c>
      <c r="Y307">
        <f>IF(Table1[[#This Row],[tar-out in '[10,20)]],1,0)</f>
        <v>0</v>
      </c>
      <c r="Z307">
        <f>IF(Table1[[#This Row],[tar-out in '[20, 10000)]],1,0)</f>
        <v>0</v>
      </c>
    </row>
    <row r="308" spans="1:26" x14ac:dyDescent="0.25">
      <c r="A308">
        <v>25</v>
      </c>
      <c r="B308">
        <v>288</v>
      </c>
      <c r="C308">
        <v>7.28</v>
      </c>
      <c r="D308">
        <v>2</v>
      </c>
      <c r="E308">
        <v>0</v>
      </c>
      <c r="F308">
        <v>0</v>
      </c>
      <c r="G308">
        <v>3.2395062446594198</v>
      </c>
      <c r="H308">
        <f>Table1[[#This Row],[target]]-Table1[[#This Row],[output]]</f>
        <v>-3.2395062446594198</v>
      </c>
      <c r="I308">
        <f>Table1[[#This Row],[tar-out]]*Table1[[#This Row],[tar-out]]</f>
        <v>10.494400709187376</v>
      </c>
      <c r="J308" t="b">
        <f>AND(ABS(Table1[[#This Row],[tar-out]])&gt;=$J$1,ABS(Table1[[#This Row],[tar-out]])&lt;$K$1)</f>
        <v>0</v>
      </c>
      <c r="K308" t="b">
        <f>AND(ABS(Table1[[#This Row],[tar-out]])&gt;=$K$1,ABS(Table1[[#This Row],[tar-out]])&lt;$L$1)</f>
        <v>0</v>
      </c>
      <c r="L308" t="b">
        <f>AND(ABS(Table1[[#This Row],[tar-out]])&gt;=$L$1,ABS(Table1[[#This Row],[tar-out]])&lt;$M$1)</f>
        <v>1</v>
      </c>
      <c r="M308" t="b">
        <f>AND(ABS(Table1[[#This Row],[tar-out]])&gt;=$M$1,ABS(Table1[[#This Row],[tar-out]])&lt;$N$1)</f>
        <v>0</v>
      </c>
      <c r="N308" t="b">
        <f>AND(ABS(Table1[[#This Row],[tar-out]])&gt;=$N$1,ABS(Table1[[#This Row],[tar-out]])&lt;$O$1)</f>
        <v>0</v>
      </c>
      <c r="O308" t="b">
        <f>AND(ABS(Table1[[#This Row],[tar-out]])&gt;=$O$1,ABS(Table1[[#This Row],[tar-out]])&lt;$P$1)</f>
        <v>0</v>
      </c>
      <c r="P308" s="1">
        <f>ROUND(Table1[[#This Row],[tar-out]],0)</f>
        <v>-3</v>
      </c>
      <c r="Q308" s="3">
        <v>306</v>
      </c>
      <c r="U308">
        <f>IF(Table1[[#This Row],[tar-out in '[0,1)]],1,0)</f>
        <v>0</v>
      </c>
      <c r="V308">
        <f>IF(Table1[[#This Row],[tar-out in '[1,2)]],1,0)</f>
        <v>0</v>
      </c>
      <c r="W308">
        <f>IF(Table1[[#This Row],[tar-out'[2,5)]],1,0)</f>
        <v>1</v>
      </c>
      <c r="X308">
        <f>IF(Table1[[#This Row],[tar-out in '[5, 10)]],1,0)</f>
        <v>0</v>
      </c>
      <c r="Y308">
        <f>IF(Table1[[#This Row],[tar-out in '[10,20)]],1,0)</f>
        <v>0</v>
      </c>
      <c r="Z308">
        <f>IF(Table1[[#This Row],[tar-out in '[20, 10000)]],1,0)</f>
        <v>0</v>
      </c>
    </row>
    <row r="309" spans="1:26" x14ac:dyDescent="0.25">
      <c r="A309">
        <v>25</v>
      </c>
      <c r="B309">
        <v>288</v>
      </c>
      <c r="C309">
        <v>7.28</v>
      </c>
      <c r="D309">
        <v>2</v>
      </c>
      <c r="E309">
        <v>1</v>
      </c>
      <c r="F309">
        <v>1</v>
      </c>
      <c r="G309">
        <v>3.4731650352478001</v>
      </c>
      <c r="H309">
        <f>Table1[[#This Row],[target]]-Table1[[#This Row],[output]]</f>
        <v>-2.4731650352478001</v>
      </c>
      <c r="I309">
        <f>Table1[[#This Row],[tar-out]]*Table1[[#This Row],[tar-out]]</f>
        <v>6.116545291572252</v>
      </c>
      <c r="J309" t="b">
        <f>AND(ABS(Table1[[#This Row],[tar-out]])&gt;=$J$1,ABS(Table1[[#This Row],[tar-out]])&lt;$K$1)</f>
        <v>0</v>
      </c>
      <c r="K309" t="b">
        <f>AND(ABS(Table1[[#This Row],[tar-out]])&gt;=$K$1,ABS(Table1[[#This Row],[tar-out]])&lt;$L$1)</f>
        <v>0</v>
      </c>
      <c r="L309" t="b">
        <f>AND(ABS(Table1[[#This Row],[tar-out]])&gt;=$L$1,ABS(Table1[[#This Row],[tar-out]])&lt;$M$1)</f>
        <v>1</v>
      </c>
      <c r="M309" t="b">
        <f>AND(ABS(Table1[[#This Row],[tar-out]])&gt;=$M$1,ABS(Table1[[#This Row],[tar-out]])&lt;$N$1)</f>
        <v>0</v>
      </c>
      <c r="N309" t="b">
        <f>AND(ABS(Table1[[#This Row],[tar-out]])&gt;=$N$1,ABS(Table1[[#This Row],[tar-out]])&lt;$O$1)</f>
        <v>0</v>
      </c>
      <c r="O309" t="b">
        <f>AND(ABS(Table1[[#This Row],[tar-out]])&gt;=$O$1,ABS(Table1[[#This Row],[tar-out]])&lt;$P$1)</f>
        <v>0</v>
      </c>
      <c r="P309" s="1">
        <f>ROUND(Table1[[#This Row],[tar-out]],0)</f>
        <v>-2</v>
      </c>
      <c r="Q309" s="2">
        <v>307</v>
      </c>
      <c r="U309">
        <f>IF(Table1[[#This Row],[tar-out in '[0,1)]],1,0)</f>
        <v>0</v>
      </c>
      <c r="V309">
        <f>IF(Table1[[#This Row],[tar-out in '[1,2)]],1,0)</f>
        <v>0</v>
      </c>
      <c r="W309">
        <f>IF(Table1[[#This Row],[tar-out'[2,5)]],1,0)</f>
        <v>1</v>
      </c>
      <c r="X309">
        <f>IF(Table1[[#This Row],[tar-out in '[5, 10)]],1,0)</f>
        <v>0</v>
      </c>
      <c r="Y309">
        <f>IF(Table1[[#This Row],[tar-out in '[10,20)]],1,0)</f>
        <v>0</v>
      </c>
      <c r="Z309">
        <f>IF(Table1[[#This Row],[tar-out in '[20, 10000)]],1,0)</f>
        <v>0</v>
      </c>
    </row>
    <row r="310" spans="1:26" x14ac:dyDescent="0.25">
      <c r="A310">
        <v>25</v>
      </c>
      <c r="B310">
        <v>288</v>
      </c>
      <c r="C310">
        <v>7.28</v>
      </c>
      <c r="D310">
        <v>2</v>
      </c>
      <c r="E310">
        <v>2</v>
      </c>
      <c r="F310">
        <v>2</v>
      </c>
      <c r="G310">
        <v>3.6888296604156499</v>
      </c>
      <c r="H310">
        <f>Table1[[#This Row],[target]]-Table1[[#This Row],[output]]</f>
        <v>-1.6888296604156499</v>
      </c>
      <c r="I310">
        <f>Table1[[#This Row],[tar-out]]*Table1[[#This Row],[tar-out]]</f>
        <v>2.852145621899639</v>
      </c>
      <c r="J310" t="b">
        <f>AND(ABS(Table1[[#This Row],[tar-out]])&gt;=$J$1,ABS(Table1[[#This Row],[tar-out]])&lt;$K$1)</f>
        <v>0</v>
      </c>
      <c r="K310" t="b">
        <f>AND(ABS(Table1[[#This Row],[tar-out]])&gt;=$K$1,ABS(Table1[[#This Row],[tar-out]])&lt;$L$1)</f>
        <v>1</v>
      </c>
      <c r="L310" t="b">
        <f>AND(ABS(Table1[[#This Row],[tar-out]])&gt;=$L$1,ABS(Table1[[#This Row],[tar-out]])&lt;$M$1)</f>
        <v>0</v>
      </c>
      <c r="M310" t="b">
        <f>AND(ABS(Table1[[#This Row],[tar-out]])&gt;=$M$1,ABS(Table1[[#This Row],[tar-out]])&lt;$N$1)</f>
        <v>0</v>
      </c>
      <c r="N310" t="b">
        <f>AND(ABS(Table1[[#This Row],[tar-out]])&gt;=$N$1,ABS(Table1[[#This Row],[tar-out]])&lt;$O$1)</f>
        <v>0</v>
      </c>
      <c r="O310" t="b">
        <f>AND(ABS(Table1[[#This Row],[tar-out]])&gt;=$O$1,ABS(Table1[[#This Row],[tar-out]])&lt;$P$1)</f>
        <v>0</v>
      </c>
      <c r="P310" s="1">
        <f>ROUND(Table1[[#This Row],[tar-out]],0)</f>
        <v>-2</v>
      </c>
      <c r="Q310" s="3">
        <v>308</v>
      </c>
      <c r="U310">
        <f>IF(Table1[[#This Row],[tar-out in '[0,1)]],1,0)</f>
        <v>0</v>
      </c>
      <c r="V310">
        <f>IF(Table1[[#This Row],[tar-out in '[1,2)]],1,0)</f>
        <v>1</v>
      </c>
      <c r="W310">
        <f>IF(Table1[[#This Row],[tar-out'[2,5)]],1,0)</f>
        <v>0</v>
      </c>
      <c r="X310">
        <f>IF(Table1[[#This Row],[tar-out in '[5, 10)]],1,0)</f>
        <v>0</v>
      </c>
      <c r="Y310">
        <f>IF(Table1[[#This Row],[tar-out in '[10,20)]],1,0)</f>
        <v>0</v>
      </c>
      <c r="Z310">
        <f>IF(Table1[[#This Row],[tar-out in '[20, 10000)]],1,0)</f>
        <v>0</v>
      </c>
    </row>
    <row r="311" spans="1:26" x14ac:dyDescent="0.25">
      <c r="A311">
        <v>25</v>
      </c>
      <c r="B311">
        <v>288</v>
      </c>
      <c r="C311">
        <v>7.28</v>
      </c>
      <c r="D311">
        <v>2</v>
      </c>
      <c r="E311">
        <v>145</v>
      </c>
      <c r="F311">
        <v>2</v>
      </c>
      <c r="G311">
        <v>3.7155811786651598</v>
      </c>
      <c r="H311">
        <f>Table1[[#This Row],[target]]-Table1[[#This Row],[output]]</f>
        <v>-1.7155811786651598</v>
      </c>
      <c r="I311">
        <f>Table1[[#This Row],[tar-out]]*Table1[[#This Row],[tar-out]]</f>
        <v>2.9432187805901391</v>
      </c>
      <c r="J311" t="b">
        <f>AND(ABS(Table1[[#This Row],[tar-out]])&gt;=$J$1,ABS(Table1[[#This Row],[tar-out]])&lt;$K$1)</f>
        <v>0</v>
      </c>
      <c r="K311" t="b">
        <f>AND(ABS(Table1[[#This Row],[tar-out]])&gt;=$K$1,ABS(Table1[[#This Row],[tar-out]])&lt;$L$1)</f>
        <v>1</v>
      </c>
      <c r="L311" t="b">
        <f>AND(ABS(Table1[[#This Row],[tar-out]])&gt;=$L$1,ABS(Table1[[#This Row],[tar-out]])&lt;$M$1)</f>
        <v>0</v>
      </c>
      <c r="M311" t="b">
        <f>AND(ABS(Table1[[#This Row],[tar-out]])&gt;=$M$1,ABS(Table1[[#This Row],[tar-out]])&lt;$N$1)</f>
        <v>0</v>
      </c>
      <c r="N311" t="b">
        <f>AND(ABS(Table1[[#This Row],[tar-out]])&gt;=$N$1,ABS(Table1[[#This Row],[tar-out]])&lt;$O$1)</f>
        <v>0</v>
      </c>
      <c r="O311" t="b">
        <f>AND(ABS(Table1[[#This Row],[tar-out]])&gt;=$O$1,ABS(Table1[[#This Row],[tar-out]])&lt;$P$1)</f>
        <v>0</v>
      </c>
      <c r="P311" s="1">
        <f>ROUND(Table1[[#This Row],[tar-out]],0)</f>
        <v>-2</v>
      </c>
      <c r="Q311" s="2">
        <v>309</v>
      </c>
      <c r="U311">
        <f>IF(Table1[[#This Row],[tar-out in '[0,1)]],1,0)</f>
        <v>0</v>
      </c>
      <c r="V311">
        <f>IF(Table1[[#This Row],[tar-out in '[1,2)]],1,0)</f>
        <v>1</v>
      </c>
      <c r="W311">
        <f>IF(Table1[[#This Row],[tar-out'[2,5)]],1,0)</f>
        <v>0</v>
      </c>
      <c r="X311">
        <f>IF(Table1[[#This Row],[tar-out in '[5, 10)]],1,0)</f>
        <v>0</v>
      </c>
      <c r="Y311">
        <f>IF(Table1[[#This Row],[tar-out in '[10,20)]],1,0)</f>
        <v>0</v>
      </c>
      <c r="Z311">
        <f>IF(Table1[[#This Row],[tar-out in '[20, 10000)]],1,0)</f>
        <v>0</v>
      </c>
    </row>
    <row r="312" spans="1:26" x14ac:dyDescent="0.25">
      <c r="A312">
        <v>25</v>
      </c>
      <c r="B312">
        <v>288</v>
      </c>
      <c r="C312">
        <v>7.28</v>
      </c>
      <c r="D312">
        <v>2</v>
      </c>
      <c r="E312">
        <v>122</v>
      </c>
      <c r="F312">
        <v>2</v>
      </c>
      <c r="G312">
        <v>3.7086610794067401</v>
      </c>
      <c r="H312">
        <f>Table1[[#This Row],[target]]-Table1[[#This Row],[output]]</f>
        <v>-1.7086610794067401</v>
      </c>
      <c r="I312">
        <f>Table1[[#This Row],[tar-out]]*Table1[[#This Row],[tar-out]]</f>
        <v>2.9195226842794062</v>
      </c>
      <c r="J312" t="b">
        <f>AND(ABS(Table1[[#This Row],[tar-out]])&gt;=$J$1,ABS(Table1[[#This Row],[tar-out]])&lt;$K$1)</f>
        <v>0</v>
      </c>
      <c r="K312" t="b">
        <f>AND(ABS(Table1[[#This Row],[tar-out]])&gt;=$K$1,ABS(Table1[[#This Row],[tar-out]])&lt;$L$1)</f>
        <v>1</v>
      </c>
      <c r="L312" t="b">
        <f>AND(ABS(Table1[[#This Row],[tar-out]])&gt;=$L$1,ABS(Table1[[#This Row],[tar-out]])&lt;$M$1)</f>
        <v>0</v>
      </c>
      <c r="M312" t="b">
        <f>AND(ABS(Table1[[#This Row],[tar-out]])&gt;=$M$1,ABS(Table1[[#This Row],[tar-out]])&lt;$N$1)</f>
        <v>0</v>
      </c>
      <c r="N312" t="b">
        <f>AND(ABS(Table1[[#This Row],[tar-out]])&gt;=$N$1,ABS(Table1[[#This Row],[tar-out]])&lt;$O$1)</f>
        <v>0</v>
      </c>
      <c r="O312" t="b">
        <f>AND(ABS(Table1[[#This Row],[tar-out]])&gt;=$O$1,ABS(Table1[[#This Row],[tar-out]])&lt;$P$1)</f>
        <v>0</v>
      </c>
      <c r="P312" s="1">
        <f>ROUND(Table1[[#This Row],[tar-out]],0)</f>
        <v>-2</v>
      </c>
      <c r="Q312" s="3">
        <v>310</v>
      </c>
      <c r="U312">
        <f>IF(Table1[[#This Row],[tar-out in '[0,1)]],1,0)</f>
        <v>0</v>
      </c>
      <c r="V312">
        <f>IF(Table1[[#This Row],[tar-out in '[1,2)]],1,0)</f>
        <v>1</v>
      </c>
      <c r="W312">
        <f>IF(Table1[[#This Row],[tar-out'[2,5)]],1,0)</f>
        <v>0</v>
      </c>
      <c r="X312">
        <f>IF(Table1[[#This Row],[tar-out in '[5, 10)]],1,0)</f>
        <v>0</v>
      </c>
      <c r="Y312">
        <f>IF(Table1[[#This Row],[tar-out in '[10,20)]],1,0)</f>
        <v>0</v>
      </c>
      <c r="Z312">
        <f>IF(Table1[[#This Row],[tar-out in '[20, 10000)]],1,0)</f>
        <v>0</v>
      </c>
    </row>
    <row r="313" spans="1:26" x14ac:dyDescent="0.25">
      <c r="A313">
        <v>25</v>
      </c>
      <c r="B313">
        <v>288</v>
      </c>
      <c r="C313">
        <v>7.28</v>
      </c>
      <c r="D313">
        <v>2</v>
      </c>
      <c r="E313">
        <v>101</v>
      </c>
      <c r="F313">
        <v>2</v>
      </c>
      <c r="G313">
        <v>3.70234251022339</v>
      </c>
      <c r="H313">
        <f>Table1[[#This Row],[target]]-Table1[[#This Row],[output]]</f>
        <v>-1.70234251022339</v>
      </c>
      <c r="I313">
        <f>Table1[[#This Row],[tar-out]]*Table1[[#This Row],[tar-out]]</f>
        <v>2.8979700221136726</v>
      </c>
      <c r="J313" t="b">
        <f>AND(ABS(Table1[[#This Row],[tar-out]])&gt;=$J$1,ABS(Table1[[#This Row],[tar-out]])&lt;$K$1)</f>
        <v>0</v>
      </c>
      <c r="K313" t="b">
        <f>AND(ABS(Table1[[#This Row],[tar-out]])&gt;=$K$1,ABS(Table1[[#This Row],[tar-out]])&lt;$L$1)</f>
        <v>1</v>
      </c>
      <c r="L313" t="b">
        <f>AND(ABS(Table1[[#This Row],[tar-out]])&gt;=$L$1,ABS(Table1[[#This Row],[tar-out]])&lt;$M$1)</f>
        <v>0</v>
      </c>
      <c r="M313" t="b">
        <f>AND(ABS(Table1[[#This Row],[tar-out]])&gt;=$M$1,ABS(Table1[[#This Row],[tar-out]])&lt;$N$1)</f>
        <v>0</v>
      </c>
      <c r="N313" t="b">
        <f>AND(ABS(Table1[[#This Row],[tar-out]])&gt;=$N$1,ABS(Table1[[#This Row],[tar-out]])&lt;$O$1)</f>
        <v>0</v>
      </c>
      <c r="O313" t="b">
        <f>AND(ABS(Table1[[#This Row],[tar-out]])&gt;=$O$1,ABS(Table1[[#This Row],[tar-out]])&lt;$P$1)</f>
        <v>0</v>
      </c>
      <c r="P313" s="1">
        <f>ROUND(Table1[[#This Row],[tar-out]],0)</f>
        <v>-2</v>
      </c>
      <c r="Q313" s="2">
        <v>311</v>
      </c>
      <c r="U313">
        <f>IF(Table1[[#This Row],[tar-out in '[0,1)]],1,0)</f>
        <v>0</v>
      </c>
      <c r="V313">
        <f>IF(Table1[[#This Row],[tar-out in '[1,2)]],1,0)</f>
        <v>1</v>
      </c>
      <c r="W313">
        <f>IF(Table1[[#This Row],[tar-out'[2,5)]],1,0)</f>
        <v>0</v>
      </c>
      <c r="X313">
        <f>IF(Table1[[#This Row],[tar-out in '[5, 10)]],1,0)</f>
        <v>0</v>
      </c>
      <c r="Y313">
        <f>IF(Table1[[#This Row],[tar-out in '[10,20)]],1,0)</f>
        <v>0</v>
      </c>
      <c r="Z313">
        <f>IF(Table1[[#This Row],[tar-out in '[20, 10000)]],1,0)</f>
        <v>0</v>
      </c>
    </row>
    <row r="314" spans="1:26" x14ac:dyDescent="0.25">
      <c r="A314">
        <v>25</v>
      </c>
      <c r="B314">
        <v>288</v>
      </c>
      <c r="C314">
        <v>7.28</v>
      </c>
      <c r="D314">
        <v>2</v>
      </c>
      <c r="E314">
        <v>82</v>
      </c>
      <c r="F314">
        <v>2</v>
      </c>
      <c r="G314">
        <v>3.6966257095336901</v>
      </c>
      <c r="H314">
        <f>Table1[[#This Row],[target]]-Table1[[#This Row],[output]]</f>
        <v>-1.6966257095336901</v>
      </c>
      <c r="I314">
        <f>Table1[[#This Row],[tar-out]]*Table1[[#This Row],[tar-out]]</f>
        <v>2.8785387982506974</v>
      </c>
      <c r="J314" t="b">
        <f>AND(ABS(Table1[[#This Row],[tar-out]])&gt;=$J$1,ABS(Table1[[#This Row],[tar-out]])&lt;$K$1)</f>
        <v>0</v>
      </c>
      <c r="K314" t="b">
        <f>AND(ABS(Table1[[#This Row],[tar-out]])&gt;=$K$1,ABS(Table1[[#This Row],[tar-out]])&lt;$L$1)</f>
        <v>1</v>
      </c>
      <c r="L314" t="b">
        <f>AND(ABS(Table1[[#This Row],[tar-out]])&gt;=$L$1,ABS(Table1[[#This Row],[tar-out]])&lt;$M$1)</f>
        <v>0</v>
      </c>
      <c r="M314" t="b">
        <f>AND(ABS(Table1[[#This Row],[tar-out]])&gt;=$M$1,ABS(Table1[[#This Row],[tar-out]])&lt;$N$1)</f>
        <v>0</v>
      </c>
      <c r="N314" t="b">
        <f>AND(ABS(Table1[[#This Row],[tar-out]])&gt;=$N$1,ABS(Table1[[#This Row],[tar-out]])&lt;$O$1)</f>
        <v>0</v>
      </c>
      <c r="O314" t="b">
        <f>AND(ABS(Table1[[#This Row],[tar-out]])&gt;=$O$1,ABS(Table1[[#This Row],[tar-out]])&lt;$P$1)</f>
        <v>0</v>
      </c>
      <c r="P314" s="1">
        <f>ROUND(Table1[[#This Row],[tar-out]],0)</f>
        <v>-2</v>
      </c>
      <c r="Q314" s="3">
        <v>312</v>
      </c>
      <c r="U314">
        <f>IF(Table1[[#This Row],[tar-out in '[0,1)]],1,0)</f>
        <v>0</v>
      </c>
      <c r="V314">
        <f>IF(Table1[[#This Row],[tar-out in '[1,2)]],1,0)</f>
        <v>1</v>
      </c>
      <c r="W314">
        <f>IF(Table1[[#This Row],[tar-out'[2,5)]],1,0)</f>
        <v>0</v>
      </c>
      <c r="X314">
        <f>IF(Table1[[#This Row],[tar-out in '[5, 10)]],1,0)</f>
        <v>0</v>
      </c>
      <c r="Y314">
        <f>IF(Table1[[#This Row],[tar-out in '[10,20)]],1,0)</f>
        <v>0</v>
      </c>
      <c r="Z314">
        <f>IF(Table1[[#This Row],[tar-out in '[20, 10000)]],1,0)</f>
        <v>0</v>
      </c>
    </row>
    <row r="315" spans="1:26" x14ac:dyDescent="0.25">
      <c r="A315">
        <v>25</v>
      </c>
      <c r="B315">
        <v>288</v>
      </c>
      <c r="C315">
        <v>7.28</v>
      </c>
      <c r="D315">
        <v>2</v>
      </c>
      <c r="E315">
        <v>65</v>
      </c>
      <c r="F315">
        <v>2</v>
      </c>
      <c r="G315">
        <v>3.6912174224853498</v>
      </c>
      <c r="H315">
        <f>Table1[[#This Row],[target]]-Table1[[#This Row],[output]]</f>
        <v>-1.6912174224853498</v>
      </c>
      <c r="I315">
        <f>Table1[[#This Row],[tar-out]]*Table1[[#This Row],[tar-out]]</f>
        <v>2.8602163701179899</v>
      </c>
      <c r="J315" t="b">
        <f>AND(ABS(Table1[[#This Row],[tar-out]])&gt;=$J$1,ABS(Table1[[#This Row],[tar-out]])&lt;$K$1)</f>
        <v>0</v>
      </c>
      <c r="K315" t="b">
        <f>AND(ABS(Table1[[#This Row],[tar-out]])&gt;=$K$1,ABS(Table1[[#This Row],[tar-out]])&lt;$L$1)</f>
        <v>1</v>
      </c>
      <c r="L315" t="b">
        <f>AND(ABS(Table1[[#This Row],[tar-out]])&gt;=$L$1,ABS(Table1[[#This Row],[tar-out]])&lt;$M$1)</f>
        <v>0</v>
      </c>
      <c r="M315" t="b">
        <f>AND(ABS(Table1[[#This Row],[tar-out]])&gt;=$M$1,ABS(Table1[[#This Row],[tar-out]])&lt;$N$1)</f>
        <v>0</v>
      </c>
      <c r="N315" t="b">
        <f>AND(ABS(Table1[[#This Row],[tar-out]])&gt;=$N$1,ABS(Table1[[#This Row],[tar-out]])&lt;$O$1)</f>
        <v>0</v>
      </c>
      <c r="O315" t="b">
        <f>AND(ABS(Table1[[#This Row],[tar-out]])&gt;=$O$1,ABS(Table1[[#This Row],[tar-out]])&lt;$P$1)</f>
        <v>0</v>
      </c>
      <c r="P315" s="1">
        <f>ROUND(Table1[[#This Row],[tar-out]],0)</f>
        <v>-2</v>
      </c>
      <c r="Q315" s="2">
        <v>313</v>
      </c>
      <c r="U315">
        <f>IF(Table1[[#This Row],[tar-out in '[0,1)]],1,0)</f>
        <v>0</v>
      </c>
      <c r="V315">
        <f>IF(Table1[[#This Row],[tar-out in '[1,2)]],1,0)</f>
        <v>1</v>
      </c>
      <c r="W315">
        <f>IF(Table1[[#This Row],[tar-out'[2,5)]],1,0)</f>
        <v>0</v>
      </c>
      <c r="X315">
        <f>IF(Table1[[#This Row],[tar-out in '[5, 10)]],1,0)</f>
        <v>0</v>
      </c>
      <c r="Y315">
        <f>IF(Table1[[#This Row],[tar-out in '[10,20)]],1,0)</f>
        <v>0</v>
      </c>
      <c r="Z315">
        <f>IF(Table1[[#This Row],[tar-out in '[20, 10000)]],1,0)</f>
        <v>0</v>
      </c>
    </row>
    <row r="316" spans="1:26" x14ac:dyDescent="0.25">
      <c r="A316">
        <v>25</v>
      </c>
      <c r="B316">
        <v>288</v>
      </c>
      <c r="C316">
        <v>7.28</v>
      </c>
      <c r="D316">
        <v>2</v>
      </c>
      <c r="E316">
        <v>50</v>
      </c>
      <c r="F316">
        <v>2</v>
      </c>
      <c r="G316">
        <v>3.6815545558929399</v>
      </c>
      <c r="H316">
        <f>Table1[[#This Row],[target]]-Table1[[#This Row],[output]]</f>
        <v>-1.6815545558929399</v>
      </c>
      <c r="I316">
        <f>Table1[[#This Row],[tar-out]]*Table1[[#This Row],[tar-out]]</f>
        <v>2.8276257244443022</v>
      </c>
      <c r="J316" t="b">
        <f>AND(ABS(Table1[[#This Row],[tar-out]])&gt;=$J$1,ABS(Table1[[#This Row],[tar-out]])&lt;$K$1)</f>
        <v>0</v>
      </c>
      <c r="K316" t="b">
        <f>AND(ABS(Table1[[#This Row],[tar-out]])&gt;=$K$1,ABS(Table1[[#This Row],[tar-out]])&lt;$L$1)</f>
        <v>1</v>
      </c>
      <c r="L316" t="b">
        <f>AND(ABS(Table1[[#This Row],[tar-out]])&gt;=$L$1,ABS(Table1[[#This Row],[tar-out]])&lt;$M$1)</f>
        <v>0</v>
      </c>
      <c r="M316" t="b">
        <f>AND(ABS(Table1[[#This Row],[tar-out]])&gt;=$M$1,ABS(Table1[[#This Row],[tar-out]])&lt;$N$1)</f>
        <v>0</v>
      </c>
      <c r="N316" t="b">
        <f>AND(ABS(Table1[[#This Row],[tar-out]])&gt;=$N$1,ABS(Table1[[#This Row],[tar-out]])&lt;$O$1)</f>
        <v>0</v>
      </c>
      <c r="O316" t="b">
        <f>AND(ABS(Table1[[#This Row],[tar-out]])&gt;=$O$1,ABS(Table1[[#This Row],[tar-out]])&lt;$P$1)</f>
        <v>0</v>
      </c>
      <c r="P316" s="1">
        <f>ROUND(Table1[[#This Row],[tar-out]],0)</f>
        <v>-2</v>
      </c>
      <c r="Q316" s="3">
        <v>314</v>
      </c>
      <c r="U316">
        <f>IF(Table1[[#This Row],[tar-out in '[0,1)]],1,0)</f>
        <v>0</v>
      </c>
      <c r="V316">
        <f>IF(Table1[[#This Row],[tar-out in '[1,2)]],1,0)</f>
        <v>1</v>
      </c>
      <c r="W316">
        <f>IF(Table1[[#This Row],[tar-out'[2,5)]],1,0)</f>
        <v>0</v>
      </c>
      <c r="X316">
        <f>IF(Table1[[#This Row],[tar-out in '[5, 10)]],1,0)</f>
        <v>0</v>
      </c>
      <c r="Y316">
        <f>IF(Table1[[#This Row],[tar-out in '[10,20)]],1,0)</f>
        <v>0</v>
      </c>
      <c r="Z316">
        <f>IF(Table1[[#This Row],[tar-out in '[20, 10000)]],1,0)</f>
        <v>0</v>
      </c>
    </row>
    <row r="317" spans="1:26" x14ac:dyDescent="0.25">
      <c r="A317">
        <v>25</v>
      </c>
      <c r="B317">
        <v>288</v>
      </c>
      <c r="C317">
        <v>7.28</v>
      </c>
      <c r="D317">
        <v>2</v>
      </c>
      <c r="E317">
        <v>146</v>
      </c>
      <c r="F317">
        <v>2</v>
      </c>
      <c r="G317">
        <v>3.71588206291199</v>
      </c>
      <c r="H317">
        <f>Table1[[#This Row],[target]]-Table1[[#This Row],[output]]</f>
        <v>-1.71588206291199</v>
      </c>
      <c r="I317">
        <f>Table1[[#This Row],[tar-out]]*Table1[[#This Row],[tar-out]]</f>
        <v>2.9442512538231065</v>
      </c>
      <c r="J317" t="b">
        <f>AND(ABS(Table1[[#This Row],[tar-out]])&gt;=$J$1,ABS(Table1[[#This Row],[tar-out]])&lt;$K$1)</f>
        <v>0</v>
      </c>
      <c r="K317" t="b">
        <f>AND(ABS(Table1[[#This Row],[tar-out]])&gt;=$K$1,ABS(Table1[[#This Row],[tar-out]])&lt;$L$1)</f>
        <v>1</v>
      </c>
      <c r="L317" t="b">
        <f>AND(ABS(Table1[[#This Row],[tar-out]])&gt;=$L$1,ABS(Table1[[#This Row],[tar-out]])&lt;$M$1)</f>
        <v>0</v>
      </c>
      <c r="M317" t="b">
        <f>AND(ABS(Table1[[#This Row],[tar-out]])&gt;=$M$1,ABS(Table1[[#This Row],[tar-out]])&lt;$N$1)</f>
        <v>0</v>
      </c>
      <c r="N317" t="b">
        <f>AND(ABS(Table1[[#This Row],[tar-out]])&gt;=$N$1,ABS(Table1[[#This Row],[tar-out]])&lt;$O$1)</f>
        <v>0</v>
      </c>
      <c r="O317" t="b">
        <f>AND(ABS(Table1[[#This Row],[tar-out]])&gt;=$O$1,ABS(Table1[[#This Row],[tar-out]])&lt;$P$1)</f>
        <v>0</v>
      </c>
      <c r="P317" s="1">
        <f>ROUND(Table1[[#This Row],[tar-out]],0)</f>
        <v>-2</v>
      </c>
      <c r="Q317" s="2">
        <v>315</v>
      </c>
      <c r="U317">
        <f>IF(Table1[[#This Row],[tar-out in '[0,1)]],1,0)</f>
        <v>0</v>
      </c>
      <c r="V317">
        <f>IF(Table1[[#This Row],[tar-out in '[1,2)]],1,0)</f>
        <v>1</v>
      </c>
      <c r="W317">
        <f>IF(Table1[[#This Row],[tar-out'[2,5)]],1,0)</f>
        <v>0</v>
      </c>
      <c r="X317">
        <f>IF(Table1[[#This Row],[tar-out in '[5, 10)]],1,0)</f>
        <v>0</v>
      </c>
      <c r="Y317">
        <f>IF(Table1[[#This Row],[tar-out in '[10,20)]],1,0)</f>
        <v>0</v>
      </c>
      <c r="Z317">
        <f>IF(Table1[[#This Row],[tar-out in '[20, 10000)]],1,0)</f>
        <v>0</v>
      </c>
    </row>
    <row r="318" spans="1:26" x14ac:dyDescent="0.25">
      <c r="A318">
        <v>25</v>
      </c>
      <c r="B318">
        <v>288</v>
      </c>
      <c r="C318">
        <v>7.28</v>
      </c>
      <c r="D318">
        <v>2</v>
      </c>
      <c r="E318">
        <v>123</v>
      </c>
      <c r="F318">
        <v>2</v>
      </c>
      <c r="G318">
        <v>3.70896196365356</v>
      </c>
      <c r="H318">
        <f>Table1[[#This Row],[target]]-Table1[[#This Row],[output]]</f>
        <v>-1.70896196365356</v>
      </c>
      <c r="I318">
        <f>Table1[[#This Row],[tar-out]]*Table1[[#This Row],[tar-out]]</f>
        <v>2.9205509932146319</v>
      </c>
      <c r="J318" t="b">
        <f>AND(ABS(Table1[[#This Row],[tar-out]])&gt;=$J$1,ABS(Table1[[#This Row],[tar-out]])&lt;$K$1)</f>
        <v>0</v>
      </c>
      <c r="K318" t="b">
        <f>AND(ABS(Table1[[#This Row],[tar-out]])&gt;=$K$1,ABS(Table1[[#This Row],[tar-out]])&lt;$L$1)</f>
        <v>1</v>
      </c>
      <c r="L318" t="b">
        <f>AND(ABS(Table1[[#This Row],[tar-out]])&gt;=$L$1,ABS(Table1[[#This Row],[tar-out]])&lt;$M$1)</f>
        <v>0</v>
      </c>
      <c r="M318" t="b">
        <f>AND(ABS(Table1[[#This Row],[tar-out]])&gt;=$M$1,ABS(Table1[[#This Row],[tar-out]])&lt;$N$1)</f>
        <v>0</v>
      </c>
      <c r="N318" t="b">
        <f>AND(ABS(Table1[[#This Row],[tar-out]])&gt;=$N$1,ABS(Table1[[#This Row],[tar-out]])&lt;$O$1)</f>
        <v>0</v>
      </c>
      <c r="O318" t="b">
        <f>AND(ABS(Table1[[#This Row],[tar-out]])&gt;=$O$1,ABS(Table1[[#This Row],[tar-out]])&lt;$P$1)</f>
        <v>0</v>
      </c>
      <c r="P318" s="1">
        <f>ROUND(Table1[[#This Row],[tar-out]],0)</f>
        <v>-2</v>
      </c>
      <c r="Q318" s="3">
        <v>316</v>
      </c>
      <c r="U318">
        <f>IF(Table1[[#This Row],[tar-out in '[0,1)]],1,0)</f>
        <v>0</v>
      </c>
      <c r="V318">
        <f>IF(Table1[[#This Row],[tar-out in '[1,2)]],1,0)</f>
        <v>1</v>
      </c>
      <c r="W318">
        <f>IF(Table1[[#This Row],[tar-out'[2,5)]],1,0)</f>
        <v>0</v>
      </c>
      <c r="X318">
        <f>IF(Table1[[#This Row],[tar-out in '[5, 10)]],1,0)</f>
        <v>0</v>
      </c>
      <c r="Y318">
        <f>IF(Table1[[#This Row],[tar-out in '[10,20)]],1,0)</f>
        <v>0</v>
      </c>
      <c r="Z318">
        <f>IF(Table1[[#This Row],[tar-out in '[20, 10000)]],1,0)</f>
        <v>0</v>
      </c>
    </row>
    <row r="319" spans="1:26" x14ac:dyDescent="0.25">
      <c r="A319">
        <v>25</v>
      </c>
      <c r="B319">
        <v>288</v>
      </c>
      <c r="C319">
        <v>7.28</v>
      </c>
      <c r="D319">
        <v>2</v>
      </c>
      <c r="E319">
        <v>171</v>
      </c>
      <c r="F319">
        <v>2</v>
      </c>
      <c r="G319">
        <v>3.7234041690826398</v>
      </c>
      <c r="H319">
        <f>Table1[[#This Row],[target]]-Table1[[#This Row],[output]]</f>
        <v>-1.7234041690826398</v>
      </c>
      <c r="I319">
        <f>Table1[[#This Row],[tar-out]]*Table1[[#This Row],[tar-out]]</f>
        <v>2.9701219300114241</v>
      </c>
      <c r="J319" t="b">
        <f>AND(ABS(Table1[[#This Row],[tar-out]])&gt;=$J$1,ABS(Table1[[#This Row],[tar-out]])&lt;$K$1)</f>
        <v>0</v>
      </c>
      <c r="K319" t="b">
        <f>AND(ABS(Table1[[#This Row],[tar-out]])&gt;=$K$1,ABS(Table1[[#This Row],[tar-out]])&lt;$L$1)</f>
        <v>1</v>
      </c>
      <c r="L319" t="b">
        <f>AND(ABS(Table1[[#This Row],[tar-out]])&gt;=$L$1,ABS(Table1[[#This Row],[tar-out]])&lt;$M$1)</f>
        <v>0</v>
      </c>
      <c r="M319" t="b">
        <f>AND(ABS(Table1[[#This Row],[tar-out]])&gt;=$M$1,ABS(Table1[[#This Row],[tar-out]])&lt;$N$1)</f>
        <v>0</v>
      </c>
      <c r="N319" t="b">
        <f>AND(ABS(Table1[[#This Row],[tar-out]])&gt;=$N$1,ABS(Table1[[#This Row],[tar-out]])&lt;$O$1)</f>
        <v>0</v>
      </c>
      <c r="O319" t="b">
        <f>AND(ABS(Table1[[#This Row],[tar-out]])&gt;=$O$1,ABS(Table1[[#This Row],[tar-out]])&lt;$P$1)</f>
        <v>0</v>
      </c>
      <c r="P319" s="1">
        <f>ROUND(Table1[[#This Row],[tar-out]],0)</f>
        <v>-2</v>
      </c>
      <c r="Q319" s="2">
        <v>317</v>
      </c>
      <c r="U319">
        <f>IF(Table1[[#This Row],[tar-out in '[0,1)]],1,0)</f>
        <v>0</v>
      </c>
      <c r="V319">
        <f>IF(Table1[[#This Row],[tar-out in '[1,2)]],1,0)</f>
        <v>1</v>
      </c>
      <c r="W319">
        <f>IF(Table1[[#This Row],[tar-out'[2,5)]],1,0)</f>
        <v>0</v>
      </c>
      <c r="X319">
        <f>IF(Table1[[#This Row],[tar-out in '[5, 10)]],1,0)</f>
        <v>0</v>
      </c>
      <c r="Y319">
        <f>IF(Table1[[#This Row],[tar-out in '[10,20)]],1,0)</f>
        <v>0</v>
      </c>
      <c r="Z319">
        <f>IF(Table1[[#This Row],[tar-out in '[20, 10000)]],1,0)</f>
        <v>0</v>
      </c>
    </row>
    <row r="320" spans="1:26" x14ac:dyDescent="0.25">
      <c r="A320">
        <v>25</v>
      </c>
      <c r="B320">
        <v>288</v>
      </c>
      <c r="C320">
        <v>7.28</v>
      </c>
      <c r="D320">
        <v>2</v>
      </c>
      <c r="E320">
        <v>102</v>
      </c>
      <c r="F320">
        <v>2</v>
      </c>
      <c r="G320">
        <v>3.70264339447021</v>
      </c>
      <c r="H320">
        <f>Table1[[#This Row],[target]]-Table1[[#This Row],[output]]</f>
        <v>-1.70264339447021</v>
      </c>
      <c r="I320">
        <f>Table1[[#This Row],[tar-out]]*Table1[[#This Row],[tar-out]]</f>
        <v>2.8989945287330392</v>
      </c>
      <c r="J320" t="b">
        <f>AND(ABS(Table1[[#This Row],[tar-out]])&gt;=$J$1,ABS(Table1[[#This Row],[tar-out]])&lt;$K$1)</f>
        <v>0</v>
      </c>
      <c r="K320" t="b">
        <f>AND(ABS(Table1[[#This Row],[tar-out]])&gt;=$K$1,ABS(Table1[[#This Row],[tar-out]])&lt;$L$1)</f>
        <v>1</v>
      </c>
      <c r="L320" t="b">
        <f>AND(ABS(Table1[[#This Row],[tar-out]])&gt;=$L$1,ABS(Table1[[#This Row],[tar-out]])&lt;$M$1)</f>
        <v>0</v>
      </c>
      <c r="M320" t="b">
        <f>AND(ABS(Table1[[#This Row],[tar-out]])&gt;=$M$1,ABS(Table1[[#This Row],[tar-out]])&lt;$N$1)</f>
        <v>0</v>
      </c>
      <c r="N320" t="b">
        <f>AND(ABS(Table1[[#This Row],[tar-out]])&gt;=$N$1,ABS(Table1[[#This Row],[tar-out]])&lt;$O$1)</f>
        <v>0</v>
      </c>
      <c r="O320" t="b">
        <f>AND(ABS(Table1[[#This Row],[tar-out]])&gt;=$O$1,ABS(Table1[[#This Row],[tar-out]])&lt;$P$1)</f>
        <v>0</v>
      </c>
      <c r="P320" s="1">
        <f>ROUND(Table1[[#This Row],[tar-out]],0)</f>
        <v>-2</v>
      </c>
      <c r="Q320" s="3">
        <v>318</v>
      </c>
      <c r="U320">
        <f>IF(Table1[[#This Row],[tar-out in '[0,1)]],1,0)</f>
        <v>0</v>
      </c>
      <c r="V320">
        <f>IF(Table1[[#This Row],[tar-out in '[1,2)]],1,0)</f>
        <v>1</v>
      </c>
      <c r="W320">
        <f>IF(Table1[[#This Row],[tar-out'[2,5)]],1,0)</f>
        <v>0</v>
      </c>
      <c r="X320">
        <f>IF(Table1[[#This Row],[tar-out in '[5, 10)]],1,0)</f>
        <v>0</v>
      </c>
      <c r="Y320">
        <f>IF(Table1[[#This Row],[tar-out in '[10,20)]],1,0)</f>
        <v>0</v>
      </c>
      <c r="Z320">
        <f>IF(Table1[[#This Row],[tar-out in '[20, 10000)]],1,0)</f>
        <v>0</v>
      </c>
    </row>
    <row r="321" spans="1:26" x14ac:dyDescent="0.25">
      <c r="A321">
        <v>25</v>
      </c>
      <c r="B321">
        <v>288</v>
      </c>
      <c r="C321">
        <v>7.28</v>
      </c>
      <c r="D321">
        <v>2</v>
      </c>
      <c r="E321">
        <v>83</v>
      </c>
      <c r="F321">
        <v>2</v>
      </c>
      <c r="G321">
        <v>3.6969265937805198</v>
      </c>
      <c r="H321">
        <f>Table1[[#This Row],[target]]-Table1[[#This Row],[output]]</f>
        <v>-1.6969265937805198</v>
      </c>
      <c r="I321">
        <f>Table1[[#This Row],[tar-out]]*Table1[[#This Row],[tar-out]]</f>
        <v>2.8795598646795573</v>
      </c>
      <c r="J321" t="b">
        <f>AND(ABS(Table1[[#This Row],[tar-out]])&gt;=$J$1,ABS(Table1[[#This Row],[tar-out]])&lt;$K$1)</f>
        <v>0</v>
      </c>
      <c r="K321" t="b">
        <f>AND(ABS(Table1[[#This Row],[tar-out]])&gt;=$K$1,ABS(Table1[[#This Row],[tar-out]])&lt;$L$1)</f>
        <v>1</v>
      </c>
      <c r="L321" t="b">
        <f>AND(ABS(Table1[[#This Row],[tar-out]])&gt;=$L$1,ABS(Table1[[#This Row],[tar-out]])&lt;$M$1)</f>
        <v>0</v>
      </c>
      <c r="M321" t="b">
        <f>AND(ABS(Table1[[#This Row],[tar-out]])&gt;=$M$1,ABS(Table1[[#This Row],[tar-out]])&lt;$N$1)</f>
        <v>0</v>
      </c>
      <c r="N321" t="b">
        <f>AND(ABS(Table1[[#This Row],[tar-out]])&gt;=$N$1,ABS(Table1[[#This Row],[tar-out]])&lt;$O$1)</f>
        <v>0</v>
      </c>
      <c r="O321" t="b">
        <f>AND(ABS(Table1[[#This Row],[tar-out]])&gt;=$O$1,ABS(Table1[[#This Row],[tar-out]])&lt;$P$1)</f>
        <v>0</v>
      </c>
      <c r="P321" s="1">
        <f>ROUND(Table1[[#This Row],[tar-out]],0)</f>
        <v>-2</v>
      </c>
      <c r="Q321" s="2">
        <v>319</v>
      </c>
      <c r="U321">
        <f>IF(Table1[[#This Row],[tar-out in '[0,1)]],1,0)</f>
        <v>0</v>
      </c>
      <c r="V321">
        <f>IF(Table1[[#This Row],[tar-out in '[1,2)]],1,0)</f>
        <v>1</v>
      </c>
      <c r="W321">
        <f>IF(Table1[[#This Row],[tar-out'[2,5)]],1,0)</f>
        <v>0</v>
      </c>
      <c r="X321">
        <f>IF(Table1[[#This Row],[tar-out in '[5, 10)]],1,0)</f>
        <v>0</v>
      </c>
      <c r="Y321">
        <f>IF(Table1[[#This Row],[tar-out in '[10,20)]],1,0)</f>
        <v>0</v>
      </c>
      <c r="Z321">
        <f>IF(Table1[[#This Row],[tar-out in '[20, 10000)]],1,0)</f>
        <v>0</v>
      </c>
    </row>
    <row r="322" spans="1:26" x14ac:dyDescent="0.25">
      <c r="A322">
        <v>25</v>
      </c>
      <c r="B322">
        <v>288</v>
      </c>
      <c r="C322">
        <v>7.28</v>
      </c>
      <c r="D322">
        <v>2</v>
      </c>
      <c r="E322">
        <v>66</v>
      </c>
      <c r="F322">
        <v>2</v>
      </c>
      <c r="G322">
        <v>3.69181180000305</v>
      </c>
      <c r="H322">
        <f>Table1[[#This Row],[target]]-Table1[[#This Row],[output]]</f>
        <v>-1.69181180000305</v>
      </c>
      <c r="I322">
        <f>Table1[[#This Row],[tar-out]]*Table1[[#This Row],[tar-out]]</f>
        <v>2.8622271666295598</v>
      </c>
      <c r="J322" t="b">
        <f>AND(ABS(Table1[[#This Row],[tar-out]])&gt;=$J$1,ABS(Table1[[#This Row],[tar-out]])&lt;$K$1)</f>
        <v>0</v>
      </c>
      <c r="K322" t="b">
        <f>AND(ABS(Table1[[#This Row],[tar-out]])&gt;=$K$1,ABS(Table1[[#This Row],[tar-out]])&lt;$L$1)</f>
        <v>1</v>
      </c>
      <c r="L322" t="b">
        <f>AND(ABS(Table1[[#This Row],[tar-out]])&gt;=$L$1,ABS(Table1[[#This Row],[tar-out]])&lt;$M$1)</f>
        <v>0</v>
      </c>
      <c r="M322" t="b">
        <f>AND(ABS(Table1[[#This Row],[tar-out]])&gt;=$M$1,ABS(Table1[[#This Row],[tar-out]])&lt;$N$1)</f>
        <v>0</v>
      </c>
      <c r="N322" t="b">
        <f>AND(ABS(Table1[[#This Row],[tar-out]])&gt;=$N$1,ABS(Table1[[#This Row],[tar-out]])&lt;$O$1)</f>
        <v>0</v>
      </c>
      <c r="O322" t="b">
        <f>AND(ABS(Table1[[#This Row],[tar-out]])&gt;=$O$1,ABS(Table1[[#This Row],[tar-out]])&lt;$P$1)</f>
        <v>0</v>
      </c>
      <c r="P322" s="1">
        <f>ROUND(Table1[[#This Row],[tar-out]],0)</f>
        <v>-2</v>
      </c>
      <c r="Q322" s="3">
        <v>320</v>
      </c>
      <c r="U322">
        <f>IF(Table1[[#This Row],[tar-out in '[0,1)]],1,0)</f>
        <v>0</v>
      </c>
      <c r="V322">
        <f>IF(Table1[[#This Row],[tar-out in '[1,2)]],1,0)</f>
        <v>1</v>
      </c>
      <c r="W322">
        <f>IF(Table1[[#This Row],[tar-out'[2,5)]],1,0)</f>
        <v>0</v>
      </c>
      <c r="X322">
        <f>IF(Table1[[#This Row],[tar-out in '[5, 10)]],1,0)</f>
        <v>0</v>
      </c>
      <c r="Y322">
        <f>IF(Table1[[#This Row],[tar-out in '[10,20)]],1,0)</f>
        <v>0</v>
      </c>
      <c r="Z322">
        <f>IF(Table1[[#This Row],[tar-out in '[20, 10000)]],1,0)</f>
        <v>0</v>
      </c>
    </row>
    <row r="323" spans="1:26" x14ac:dyDescent="0.25">
      <c r="A323">
        <v>25</v>
      </c>
      <c r="B323">
        <v>288</v>
      </c>
      <c r="C323">
        <v>7.28</v>
      </c>
      <c r="D323">
        <v>2</v>
      </c>
      <c r="E323">
        <v>51</v>
      </c>
      <c r="F323">
        <v>2</v>
      </c>
      <c r="G323">
        <v>3.6821985244750999</v>
      </c>
      <c r="H323">
        <f>Table1[[#This Row],[target]]-Table1[[#This Row],[output]]</f>
        <v>-1.6821985244750999</v>
      </c>
      <c r="I323">
        <f>Table1[[#This Row],[tar-out]]*Table1[[#This Row],[tar-out]]</f>
        <v>2.8297918757462033</v>
      </c>
      <c r="J323" t="b">
        <f>AND(ABS(Table1[[#This Row],[tar-out]])&gt;=$J$1,ABS(Table1[[#This Row],[tar-out]])&lt;$K$1)</f>
        <v>0</v>
      </c>
      <c r="K323" t="b">
        <f>AND(ABS(Table1[[#This Row],[tar-out]])&gt;=$K$1,ABS(Table1[[#This Row],[tar-out]])&lt;$L$1)</f>
        <v>1</v>
      </c>
      <c r="L323" t="b">
        <f>AND(ABS(Table1[[#This Row],[tar-out]])&gt;=$L$1,ABS(Table1[[#This Row],[tar-out]])&lt;$M$1)</f>
        <v>0</v>
      </c>
      <c r="M323" t="b">
        <f>AND(ABS(Table1[[#This Row],[tar-out]])&gt;=$M$1,ABS(Table1[[#This Row],[tar-out]])&lt;$N$1)</f>
        <v>0</v>
      </c>
      <c r="N323" t="b">
        <f>AND(ABS(Table1[[#This Row],[tar-out]])&gt;=$N$1,ABS(Table1[[#This Row],[tar-out]])&lt;$O$1)</f>
        <v>0</v>
      </c>
      <c r="O323" t="b">
        <f>AND(ABS(Table1[[#This Row],[tar-out]])&gt;=$O$1,ABS(Table1[[#This Row],[tar-out]])&lt;$P$1)</f>
        <v>0</v>
      </c>
      <c r="P323" s="1">
        <f>ROUND(Table1[[#This Row],[tar-out]],0)</f>
        <v>-2</v>
      </c>
      <c r="Q323" s="2">
        <v>321</v>
      </c>
      <c r="U323">
        <f>IF(Table1[[#This Row],[tar-out in '[0,1)]],1,0)</f>
        <v>0</v>
      </c>
      <c r="V323">
        <f>IF(Table1[[#This Row],[tar-out in '[1,2)]],1,0)</f>
        <v>1</v>
      </c>
      <c r="W323">
        <f>IF(Table1[[#This Row],[tar-out'[2,5)]],1,0)</f>
        <v>0</v>
      </c>
      <c r="X323">
        <f>IF(Table1[[#This Row],[tar-out in '[5, 10)]],1,0)</f>
        <v>0</v>
      </c>
      <c r="Y323">
        <f>IF(Table1[[#This Row],[tar-out in '[10,20)]],1,0)</f>
        <v>0</v>
      </c>
      <c r="Z323">
        <f>IF(Table1[[#This Row],[tar-out in '[20, 10000)]],1,0)</f>
        <v>0</v>
      </c>
    </row>
    <row r="324" spans="1:26" x14ac:dyDescent="0.25">
      <c r="A324">
        <v>25</v>
      </c>
      <c r="B324">
        <v>288</v>
      </c>
      <c r="C324">
        <v>7.28</v>
      </c>
      <c r="D324">
        <v>2</v>
      </c>
      <c r="E324">
        <v>37</v>
      </c>
      <c r="F324">
        <v>2</v>
      </c>
      <c r="G324">
        <v>3.6731798648834202</v>
      </c>
      <c r="H324">
        <f>Table1[[#This Row],[target]]-Table1[[#This Row],[output]]</f>
        <v>-1.6731798648834202</v>
      </c>
      <c r="I324">
        <f>Table1[[#This Row],[tar-out]]*Table1[[#This Row],[tar-out]]</f>
        <v>2.7995308602513003</v>
      </c>
      <c r="J324" t="b">
        <f>AND(ABS(Table1[[#This Row],[tar-out]])&gt;=$J$1,ABS(Table1[[#This Row],[tar-out]])&lt;$K$1)</f>
        <v>0</v>
      </c>
      <c r="K324" t="b">
        <f>AND(ABS(Table1[[#This Row],[tar-out]])&gt;=$K$1,ABS(Table1[[#This Row],[tar-out]])&lt;$L$1)</f>
        <v>1</v>
      </c>
      <c r="L324" t="b">
        <f>AND(ABS(Table1[[#This Row],[tar-out]])&gt;=$L$1,ABS(Table1[[#This Row],[tar-out]])&lt;$M$1)</f>
        <v>0</v>
      </c>
      <c r="M324" t="b">
        <f>AND(ABS(Table1[[#This Row],[tar-out]])&gt;=$M$1,ABS(Table1[[#This Row],[tar-out]])&lt;$N$1)</f>
        <v>0</v>
      </c>
      <c r="N324" t="b">
        <f>AND(ABS(Table1[[#This Row],[tar-out]])&gt;=$N$1,ABS(Table1[[#This Row],[tar-out]])&lt;$O$1)</f>
        <v>0</v>
      </c>
      <c r="O324" t="b">
        <f>AND(ABS(Table1[[#This Row],[tar-out]])&gt;=$O$1,ABS(Table1[[#This Row],[tar-out]])&lt;$P$1)</f>
        <v>0</v>
      </c>
      <c r="P324" s="1">
        <f>ROUND(Table1[[#This Row],[tar-out]],0)</f>
        <v>-2</v>
      </c>
      <c r="Q324" s="3">
        <v>322</v>
      </c>
      <c r="U324">
        <f>IF(Table1[[#This Row],[tar-out in '[0,1)]],1,0)</f>
        <v>0</v>
      </c>
      <c r="V324">
        <f>IF(Table1[[#This Row],[tar-out in '[1,2)]],1,0)</f>
        <v>1</v>
      </c>
      <c r="W324">
        <f>IF(Table1[[#This Row],[tar-out'[2,5)]],1,0)</f>
        <v>0</v>
      </c>
      <c r="X324">
        <f>IF(Table1[[#This Row],[tar-out in '[5, 10)]],1,0)</f>
        <v>0</v>
      </c>
      <c r="Y324">
        <f>IF(Table1[[#This Row],[tar-out in '[10,20)]],1,0)</f>
        <v>0</v>
      </c>
      <c r="Z324">
        <f>IF(Table1[[#This Row],[tar-out in '[20, 10000)]],1,0)</f>
        <v>0</v>
      </c>
    </row>
    <row r="325" spans="1:26" x14ac:dyDescent="0.25">
      <c r="A325">
        <v>25</v>
      </c>
      <c r="B325">
        <v>288</v>
      </c>
      <c r="C325">
        <v>7.28</v>
      </c>
      <c r="D325">
        <v>2</v>
      </c>
      <c r="E325">
        <v>38</v>
      </c>
      <c r="F325">
        <v>2</v>
      </c>
      <c r="G325">
        <v>3.6738240718841602</v>
      </c>
      <c r="H325">
        <f>Table1[[#This Row],[target]]-Table1[[#This Row],[output]]</f>
        <v>-1.6738240718841602</v>
      </c>
      <c r="I325">
        <f>Table1[[#This Row],[tar-out]]*Table1[[#This Row],[tar-out]]</f>
        <v>2.8016870236188702</v>
      </c>
      <c r="J325" t="b">
        <f>AND(ABS(Table1[[#This Row],[tar-out]])&gt;=$J$1,ABS(Table1[[#This Row],[tar-out]])&lt;$K$1)</f>
        <v>0</v>
      </c>
      <c r="K325" t="b">
        <f>AND(ABS(Table1[[#This Row],[tar-out]])&gt;=$K$1,ABS(Table1[[#This Row],[tar-out]])&lt;$L$1)</f>
        <v>1</v>
      </c>
      <c r="L325" t="b">
        <f>AND(ABS(Table1[[#This Row],[tar-out]])&gt;=$L$1,ABS(Table1[[#This Row],[tar-out]])&lt;$M$1)</f>
        <v>0</v>
      </c>
      <c r="M325" t="b">
        <f>AND(ABS(Table1[[#This Row],[tar-out]])&gt;=$M$1,ABS(Table1[[#This Row],[tar-out]])&lt;$N$1)</f>
        <v>0</v>
      </c>
      <c r="N325" t="b">
        <f>AND(ABS(Table1[[#This Row],[tar-out]])&gt;=$N$1,ABS(Table1[[#This Row],[tar-out]])&lt;$O$1)</f>
        <v>0</v>
      </c>
      <c r="O325" t="b">
        <f>AND(ABS(Table1[[#This Row],[tar-out]])&gt;=$O$1,ABS(Table1[[#This Row],[tar-out]])&lt;$P$1)</f>
        <v>0</v>
      </c>
      <c r="P325" s="1">
        <f>ROUND(Table1[[#This Row],[tar-out]],0)</f>
        <v>-2</v>
      </c>
      <c r="Q325" s="2">
        <v>323</v>
      </c>
      <c r="U325">
        <f>IF(Table1[[#This Row],[tar-out in '[0,1)]],1,0)</f>
        <v>0</v>
      </c>
      <c r="V325">
        <f>IF(Table1[[#This Row],[tar-out in '[1,2)]],1,0)</f>
        <v>1</v>
      </c>
      <c r="W325">
        <f>IF(Table1[[#This Row],[tar-out'[2,5)]],1,0)</f>
        <v>0</v>
      </c>
      <c r="X325">
        <f>IF(Table1[[#This Row],[tar-out in '[5, 10)]],1,0)</f>
        <v>0</v>
      </c>
      <c r="Y325">
        <f>IF(Table1[[#This Row],[tar-out in '[10,20)]],1,0)</f>
        <v>0</v>
      </c>
      <c r="Z325">
        <f>IF(Table1[[#This Row],[tar-out in '[20, 10000)]],1,0)</f>
        <v>0</v>
      </c>
    </row>
    <row r="326" spans="1:26" x14ac:dyDescent="0.25">
      <c r="A326">
        <v>25</v>
      </c>
      <c r="B326">
        <v>288</v>
      </c>
      <c r="C326">
        <v>7.28</v>
      </c>
      <c r="D326">
        <v>2</v>
      </c>
      <c r="E326">
        <v>0</v>
      </c>
      <c r="F326">
        <v>0</v>
      </c>
      <c r="G326">
        <v>3.2395062446594198</v>
      </c>
      <c r="H326">
        <f>Table1[[#This Row],[target]]-Table1[[#This Row],[output]]</f>
        <v>-3.2395062446594198</v>
      </c>
      <c r="I326">
        <f>Table1[[#This Row],[tar-out]]*Table1[[#This Row],[tar-out]]</f>
        <v>10.494400709187376</v>
      </c>
      <c r="J326" t="b">
        <f>AND(ABS(Table1[[#This Row],[tar-out]])&gt;=$J$1,ABS(Table1[[#This Row],[tar-out]])&lt;$K$1)</f>
        <v>0</v>
      </c>
      <c r="K326" t="b">
        <f>AND(ABS(Table1[[#This Row],[tar-out]])&gt;=$K$1,ABS(Table1[[#This Row],[tar-out]])&lt;$L$1)</f>
        <v>0</v>
      </c>
      <c r="L326" t="b">
        <f>AND(ABS(Table1[[#This Row],[tar-out]])&gt;=$L$1,ABS(Table1[[#This Row],[tar-out]])&lt;$M$1)</f>
        <v>1</v>
      </c>
      <c r="M326" t="b">
        <f>AND(ABS(Table1[[#This Row],[tar-out]])&gt;=$M$1,ABS(Table1[[#This Row],[tar-out]])&lt;$N$1)</f>
        <v>0</v>
      </c>
      <c r="N326" t="b">
        <f>AND(ABS(Table1[[#This Row],[tar-out]])&gt;=$N$1,ABS(Table1[[#This Row],[tar-out]])&lt;$O$1)</f>
        <v>0</v>
      </c>
      <c r="O326" t="b">
        <f>AND(ABS(Table1[[#This Row],[tar-out]])&gt;=$O$1,ABS(Table1[[#This Row],[tar-out]])&lt;$P$1)</f>
        <v>0</v>
      </c>
      <c r="P326" s="1">
        <f>ROUND(Table1[[#This Row],[tar-out]],0)</f>
        <v>-3</v>
      </c>
      <c r="Q326" s="3">
        <v>324</v>
      </c>
      <c r="U326">
        <f>IF(Table1[[#This Row],[tar-out in '[0,1)]],1,0)</f>
        <v>0</v>
      </c>
      <c r="V326">
        <f>IF(Table1[[#This Row],[tar-out in '[1,2)]],1,0)</f>
        <v>0</v>
      </c>
      <c r="W326">
        <f>IF(Table1[[#This Row],[tar-out'[2,5)]],1,0)</f>
        <v>1</v>
      </c>
      <c r="X326">
        <f>IF(Table1[[#This Row],[tar-out in '[5, 10)]],1,0)</f>
        <v>0</v>
      </c>
      <c r="Y326">
        <f>IF(Table1[[#This Row],[tar-out in '[10,20)]],1,0)</f>
        <v>0</v>
      </c>
      <c r="Z326">
        <f>IF(Table1[[#This Row],[tar-out in '[20, 10000)]],1,0)</f>
        <v>0</v>
      </c>
    </row>
    <row r="327" spans="1:26" x14ac:dyDescent="0.25">
      <c r="A327">
        <v>25</v>
      </c>
      <c r="B327">
        <v>288</v>
      </c>
      <c r="C327">
        <v>7.28</v>
      </c>
      <c r="D327">
        <v>2</v>
      </c>
      <c r="E327">
        <v>1</v>
      </c>
      <c r="F327">
        <v>1</v>
      </c>
      <c r="G327">
        <v>3.4731650352478001</v>
      </c>
      <c r="H327">
        <f>Table1[[#This Row],[target]]-Table1[[#This Row],[output]]</f>
        <v>-2.4731650352478001</v>
      </c>
      <c r="I327">
        <f>Table1[[#This Row],[tar-out]]*Table1[[#This Row],[tar-out]]</f>
        <v>6.116545291572252</v>
      </c>
      <c r="J327" t="b">
        <f>AND(ABS(Table1[[#This Row],[tar-out]])&gt;=$J$1,ABS(Table1[[#This Row],[tar-out]])&lt;$K$1)</f>
        <v>0</v>
      </c>
      <c r="K327" t="b">
        <f>AND(ABS(Table1[[#This Row],[tar-out]])&gt;=$K$1,ABS(Table1[[#This Row],[tar-out]])&lt;$L$1)</f>
        <v>0</v>
      </c>
      <c r="L327" t="b">
        <f>AND(ABS(Table1[[#This Row],[tar-out]])&gt;=$L$1,ABS(Table1[[#This Row],[tar-out]])&lt;$M$1)</f>
        <v>1</v>
      </c>
      <c r="M327" t="b">
        <f>AND(ABS(Table1[[#This Row],[tar-out]])&gt;=$M$1,ABS(Table1[[#This Row],[tar-out]])&lt;$N$1)</f>
        <v>0</v>
      </c>
      <c r="N327" t="b">
        <f>AND(ABS(Table1[[#This Row],[tar-out]])&gt;=$N$1,ABS(Table1[[#This Row],[tar-out]])&lt;$O$1)</f>
        <v>0</v>
      </c>
      <c r="O327" t="b">
        <f>AND(ABS(Table1[[#This Row],[tar-out]])&gt;=$O$1,ABS(Table1[[#This Row],[tar-out]])&lt;$P$1)</f>
        <v>0</v>
      </c>
      <c r="P327" s="1">
        <f>ROUND(Table1[[#This Row],[tar-out]],0)</f>
        <v>-2</v>
      </c>
      <c r="Q327" s="2">
        <v>325</v>
      </c>
      <c r="U327">
        <f>IF(Table1[[#This Row],[tar-out in '[0,1)]],1,0)</f>
        <v>0</v>
      </c>
      <c r="V327">
        <f>IF(Table1[[#This Row],[tar-out in '[1,2)]],1,0)</f>
        <v>0</v>
      </c>
      <c r="W327">
        <f>IF(Table1[[#This Row],[tar-out'[2,5)]],1,0)</f>
        <v>1</v>
      </c>
      <c r="X327">
        <f>IF(Table1[[#This Row],[tar-out in '[5, 10)]],1,0)</f>
        <v>0</v>
      </c>
      <c r="Y327">
        <f>IF(Table1[[#This Row],[tar-out in '[10,20)]],1,0)</f>
        <v>0</v>
      </c>
      <c r="Z327">
        <f>IF(Table1[[#This Row],[tar-out in '[20, 10000)]],1,0)</f>
        <v>0</v>
      </c>
    </row>
    <row r="328" spans="1:26" x14ac:dyDescent="0.25">
      <c r="A328">
        <v>25</v>
      </c>
      <c r="B328">
        <v>288</v>
      </c>
      <c r="C328">
        <v>7.28</v>
      </c>
      <c r="D328">
        <v>2</v>
      </c>
      <c r="E328">
        <v>2</v>
      </c>
      <c r="F328">
        <v>2</v>
      </c>
      <c r="G328">
        <v>3.6888296604156499</v>
      </c>
      <c r="H328">
        <f>Table1[[#This Row],[target]]-Table1[[#This Row],[output]]</f>
        <v>-1.6888296604156499</v>
      </c>
      <c r="I328">
        <f>Table1[[#This Row],[tar-out]]*Table1[[#This Row],[tar-out]]</f>
        <v>2.852145621899639</v>
      </c>
      <c r="J328" t="b">
        <f>AND(ABS(Table1[[#This Row],[tar-out]])&gt;=$J$1,ABS(Table1[[#This Row],[tar-out]])&lt;$K$1)</f>
        <v>0</v>
      </c>
      <c r="K328" t="b">
        <f>AND(ABS(Table1[[#This Row],[tar-out]])&gt;=$K$1,ABS(Table1[[#This Row],[tar-out]])&lt;$L$1)</f>
        <v>1</v>
      </c>
      <c r="L328" t="b">
        <f>AND(ABS(Table1[[#This Row],[tar-out]])&gt;=$L$1,ABS(Table1[[#This Row],[tar-out]])&lt;$M$1)</f>
        <v>0</v>
      </c>
      <c r="M328" t="b">
        <f>AND(ABS(Table1[[#This Row],[tar-out]])&gt;=$M$1,ABS(Table1[[#This Row],[tar-out]])&lt;$N$1)</f>
        <v>0</v>
      </c>
      <c r="N328" t="b">
        <f>AND(ABS(Table1[[#This Row],[tar-out]])&gt;=$N$1,ABS(Table1[[#This Row],[tar-out]])&lt;$O$1)</f>
        <v>0</v>
      </c>
      <c r="O328" t="b">
        <f>AND(ABS(Table1[[#This Row],[tar-out]])&gt;=$O$1,ABS(Table1[[#This Row],[tar-out]])&lt;$P$1)</f>
        <v>0</v>
      </c>
      <c r="P328" s="1">
        <f>ROUND(Table1[[#This Row],[tar-out]],0)</f>
        <v>-2</v>
      </c>
      <c r="Q328" s="3">
        <v>326</v>
      </c>
      <c r="U328">
        <f>IF(Table1[[#This Row],[tar-out in '[0,1)]],1,0)</f>
        <v>0</v>
      </c>
      <c r="V328">
        <f>IF(Table1[[#This Row],[tar-out in '[1,2)]],1,0)</f>
        <v>1</v>
      </c>
      <c r="W328">
        <f>IF(Table1[[#This Row],[tar-out'[2,5)]],1,0)</f>
        <v>0</v>
      </c>
      <c r="X328">
        <f>IF(Table1[[#This Row],[tar-out in '[5, 10)]],1,0)</f>
        <v>0</v>
      </c>
      <c r="Y328">
        <f>IF(Table1[[#This Row],[tar-out in '[10,20)]],1,0)</f>
        <v>0</v>
      </c>
      <c r="Z328">
        <f>IF(Table1[[#This Row],[tar-out in '[20, 10000)]],1,0)</f>
        <v>0</v>
      </c>
    </row>
    <row r="329" spans="1:26" x14ac:dyDescent="0.25">
      <c r="A329">
        <v>25</v>
      </c>
      <c r="B329">
        <v>288</v>
      </c>
      <c r="C329">
        <v>7.28</v>
      </c>
      <c r="D329">
        <v>2</v>
      </c>
      <c r="E329">
        <v>146</v>
      </c>
      <c r="F329">
        <v>2</v>
      </c>
      <c r="G329">
        <v>3.71588206291199</v>
      </c>
      <c r="H329">
        <f>Table1[[#This Row],[target]]-Table1[[#This Row],[output]]</f>
        <v>-1.71588206291199</v>
      </c>
      <c r="I329">
        <f>Table1[[#This Row],[tar-out]]*Table1[[#This Row],[tar-out]]</f>
        <v>2.9442512538231065</v>
      </c>
      <c r="J329" t="b">
        <f>AND(ABS(Table1[[#This Row],[tar-out]])&gt;=$J$1,ABS(Table1[[#This Row],[tar-out]])&lt;$K$1)</f>
        <v>0</v>
      </c>
      <c r="K329" t="b">
        <f>AND(ABS(Table1[[#This Row],[tar-out]])&gt;=$K$1,ABS(Table1[[#This Row],[tar-out]])&lt;$L$1)</f>
        <v>1</v>
      </c>
      <c r="L329" t="b">
        <f>AND(ABS(Table1[[#This Row],[tar-out]])&gt;=$L$1,ABS(Table1[[#This Row],[tar-out]])&lt;$M$1)</f>
        <v>0</v>
      </c>
      <c r="M329" t="b">
        <f>AND(ABS(Table1[[#This Row],[tar-out]])&gt;=$M$1,ABS(Table1[[#This Row],[tar-out]])&lt;$N$1)</f>
        <v>0</v>
      </c>
      <c r="N329" t="b">
        <f>AND(ABS(Table1[[#This Row],[tar-out]])&gt;=$N$1,ABS(Table1[[#This Row],[tar-out]])&lt;$O$1)</f>
        <v>0</v>
      </c>
      <c r="O329" t="b">
        <f>AND(ABS(Table1[[#This Row],[tar-out]])&gt;=$O$1,ABS(Table1[[#This Row],[tar-out]])&lt;$P$1)</f>
        <v>0</v>
      </c>
      <c r="P329" s="1">
        <f>ROUND(Table1[[#This Row],[tar-out]],0)</f>
        <v>-2</v>
      </c>
      <c r="Q329" s="2">
        <v>327</v>
      </c>
      <c r="U329">
        <f>IF(Table1[[#This Row],[tar-out in '[0,1)]],1,0)</f>
        <v>0</v>
      </c>
      <c r="V329">
        <f>IF(Table1[[#This Row],[tar-out in '[1,2)]],1,0)</f>
        <v>1</v>
      </c>
      <c r="W329">
        <f>IF(Table1[[#This Row],[tar-out'[2,5)]],1,0)</f>
        <v>0</v>
      </c>
      <c r="X329">
        <f>IF(Table1[[#This Row],[tar-out in '[5, 10)]],1,0)</f>
        <v>0</v>
      </c>
      <c r="Y329">
        <f>IF(Table1[[#This Row],[tar-out in '[10,20)]],1,0)</f>
        <v>0</v>
      </c>
      <c r="Z329">
        <f>IF(Table1[[#This Row],[tar-out in '[20, 10000)]],1,0)</f>
        <v>0</v>
      </c>
    </row>
    <row r="330" spans="1:26" x14ac:dyDescent="0.25">
      <c r="A330">
        <v>25</v>
      </c>
      <c r="B330">
        <v>288</v>
      </c>
      <c r="C330">
        <v>7.28</v>
      </c>
      <c r="D330">
        <v>2</v>
      </c>
      <c r="E330">
        <v>123</v>
      </c>
      <c r="F330">
        <v>2</v>
      </c>
      <c r="G330">
        <v>3.70896196365356</v>
      </c>
      <c r="H330">
        <f>Table1[[#This Row],[target]]-Table1[[#This Row],[output]]</f>
        <v>-1.70896196365356</v>
      </c>
      <c r="I330">
        <f>Table1[[#This Row],[tar-out]]*Table1[[#This Row],[tar-out]]</f>
        <v>2.9205509932146319</v>
      </c>
      <c r="J330" t="b">
        <f>AND(ABS(Table1[[#This Row],[tar-out]])&gt;=$J$1,ABS(Table1[[#This Row],[tar-out]])&lt;$K$1)</f>
        <v>0</v>
      </c>
      <c r="K330" t="b">
        <f>AND(ABS(Table1[[#This Row],[tar-out]])&gt;=$K$1,ABS(Table1[[#This Row],[tar-out]])&lt;$L$1)</f>
        <v>1</v>
      </c>
      <c r="L330" t="b">
        <f>AND(ABS(Table1[[#This Row],[tar-out]])&gt;=$L$1,ABS(Table1[[#This Row],[tar-out]])&lt;$M$1)</f>
        <v>0</v>
      </c>
      <c r="M330" t="b">
        <f>AND(ABS(Table1[[#This Row],[tar-out]])&gt;=$M$1,ABS(Table1[[#This Row],[tar-out]])&lt;$N$1)</f>
        <v>0</v>
      </c>
      <c r="N330" t="b">
        <f>AND(ABS(Table1[[#This Row],[tar-out]])&gt;=$N$1,ABS(Table1[[#This Row],[tar-out]])&lt;$O$1)</f>
        <v>0</v>
      </c>
      <c r="O330" t="b">
        <f>AND(ABS(Table1[[#This Row],[tar-out]])&gt;=$O$1,ABS(Table1[[#This Row],[tar-out]])&lt;$P$1)</f>
        <v>0</v>
      </c>
      <c r="P330" s="1">
        <f>ROUND(Table1[[#This Row],[tar-out]],0)</f>
        <v>-2</v>
      </c>
      <c r="Q330" s="3">
        <v>328</v>
      </c>
      <c r="U330">
        <f>IF(Table1[[#This Row],[tar-out in '[0,1)]],1,0)</f>
        <v>0</v>
      </c>
      <c r="V330">
        <f>IF(Table1[[#This Row],[tar-out in '[1,2)]],1,0)</f>
        <v>1</v>
      </c>
      <c r="W330">
        <f>IF(Table1[[#This Row],[tar-out'[2,5)]],1,0)</f>
        <v>0</v>
      </c>
      <c r="X330">
        <f>IF(Table1[[#This Row],[tar-out in '[5, 10)]],1,0)</f>
        <v>0</v>
      </c>
      <c r="Y330">
        <f>IF(Table1[[#This Row],[tar-out in '[10,20)]],1,0)</f>
        <v>0</v>
      </c>
      <c r="Z330">
        <f>IF(Table1[[#This Row],[tar-out in '[20, 10000)]],1,0)</f>
        <v>0</v>
      </c>
    </row>
    <row r="331" spans="1:26" x14ac:dyDescent="0.25">
      <c r="A331">
        <v>25</v>
      </c>
      <c r="B331">
        <v>288</v>
      </c>
      <c r="C331">
        <v>7.28</v>
      </c>
      <c r="D331">
        <v>2</v>
      </c>
      <c r="E331">
        <v>171</v>
      </c>
      <c r="F331">
        <v>2</v>
      </c>
      <c r="G331">
        <v>3.7234041690826398</v>
      </c>
      <c r="H331">
        <f>Table1[[#This Row],[target]]-Table1[[#This Row],[output]]</f>
        <v>-1.7234041690826398</v>
      </c>
      <c r="I331">
        <f>Table1[[#This Row],[tar-out]]*Table1[[#This Row],[tar-out]]</f>
        <v>2.9701219300114241</v>
      </c>
      <c r="J331" t="b">
        <f>AND(ABS(Table1[[#This Row],[tar-out]])&gt;=$J$1,ABS(Table1[[#This Row],[tar-out]])&lt;$K$1)</f>
        <v>0</v>
      </c>
      <c r="K331" t="b">
        <f>AND(ABS(Table1[[#This Row],[tar-out]])&gt;=$K$1,ABS(Table1[[#This Row],[tar-out]])&lt;$L$1)</f>
        <v>1</v>
      </c>
      <c r="L331" t="b">
        <f>AND(ABS(Table1[[#This Row],[tar-out]])&gt;=$L$1,ABS(Table1[[#This Row],[tar-out]])&lt;$M$1)</f>
        <v>0</v>
      </c>
      <c r="M331" t="b">
        <f>AND(ABS(Table1[[#This Row],[tar-out]])&gt;=$M$1,ABS(Table1[[#This Row],[tar-out]])&lt;$N$1)</f>
        <v>0</v>
      </c>
      <c r="N331" t="b">
        <f>AND(ABS(Table1[[#This Row],[tar-out]])&gt;=$N$1,ABS(Table1[[#This Row],[tar-out]])&lt;$O$1)</f>
        <v>0</v>
      </c>
      <c r="O331" t="b">
        <f>AND(ABS(Table1[[#This Row],[tar-out]])&gt;=$O$1,ABS(Table1[[#This Row],[tar-out]])&lt;$P$1)</f>
        <v>0</v>
      </c>
      <c r="P331" s="1">
        <f>ROUND(Table1[[#This Row],[tar-out]],0)</f>
        <v>-2</v>
      </c>
      <c r="Q331" s="2">
        <v>329</v>
      </c>
      <c r="U331">
        <f>IF(Table1[[#This Row],[tar-out in '[0,1)]],1,0)</f>
        <v>0</v>
      </c>
      <c r="V331">
        <f>IF(Table1[[#This Row],[tar-out in '[1,2)]],1,0)</f>
        <v>1</v>
      </c>
      <c r="W331">
        <f>IF(Table1[[#This Row],[tar-out'[2,5)]],1,0)</f>
        <v>0</v>
      </c>
      <c r="X331">
        <f>IF(Table1[[#This Row],[tar-out in '[5, 10)]],1,0)</f>
        <v>0</v>
      </c>
      <c r="Y331">
        <f>IF(Table1[[#This Row],[tar-out in '[10,20)]],1,0)</f>
        <v>0</v>
      </c>
      <c r="Z331">
        <f>IF(Table1[[#This Row],[tar-out in '[20, 10000)]],1,0)</f>
        <v>0</v>
      </c>
    </row>
    <row r="332" spans="1:26" x14ac:dyDescent="0.25">
      <c r="A332">
        <v>25</v>
      </c>
      <c r="B332">
        <v>288</v>
      </c>
      <c r="C332">
        <v>7.28</v>
      </c>
      <c r="D332">
        <v>2</v>
      </c>
      <c r="E332">
        <v>102</v>
      </c>
      <c r="F332">
        <v>2</v>
      </c>
      <c r="G332">
        <v>3.70264339447021</v>
      </c>
      <c r="H332">
        <f>Table1[[#This Row],[target]]-Table1[[#This Row],[output]]</f>
        <v>-1.70264339447021</v>
      </c>
      <c r="I332">
        <f>Table1[[#This Row],[tar-out]]*Table1[[#This Row],[tar-out]]</f>
        <v>2.8989945287330392</v>
      </c>
      <c r="J332" t="b">
        <f>AND(ABS(Table1[[#This Row],[tar-out]])&gt;=$J$1,ABS(Table1[[#This Row],[tar-out]])&lt;$K$1)</f>
        <v>0</v>
      </c>
      <c r="K332" t="b">
        <f>AND(ABS(Table1[[#This Row],[tar-out]])&gt;=$K$1,ABS(Table1[[#This Row],[tar-out]])&lt;$L$1)</f>
        <v>1</v>
      </c>
      <c r="L332" t="b">
        <f>AND(ABS(Table1[[#This Row],[tar-out]])&gt;=$L$1,ABS(Table1[[#This Row],[tar-out]])&lt;$M$1)</f>
        <v>0</v>
      </c>
      <c r="M332" t="b">
        <f>AND(ABS(Table1[[#This Row],[tar-out]])&gt;=$M$1,ABS(Table1[[#This Row],[tar-out]])&lt;$N$1)</f>
        <v>0</v>
      </c>
      <c r="N332" t="b">
        <f>AND(ABS(Table1[[#This Row],[tar-out]])&gt;=$N$1,ABS(Table1[[#This Row],[tar-out]])&lt;$O$1)</f>
        <v>0</v>
      </c>
      <c r="O332" t="b">
        <f>AND(ABS(Table1[[#This Row],[tar-out]])&gt;=$O$1,ABS(Table1[[#This Row],[tar-out]])&lt;$P$1)</f>
        <v>0</v>
      </c>
      <c r="P332" s="1">
        <f>ROUND(Table1[[#This Row],[tar-out]],0)</f>
        <v>-2</v>
      </c>
      <c r="Q332" s="3">
        <v>330</v>
      </c>
      <c r="U332">
        <f>IF(Table1[[#This Row],[tar-out in '[0,1)]],1,0)</f>
        <v>0</v>
      </c>
      <c r="V332">
        <f>IF(Table1[[#This Row],[tar-out in '[1,2)]],1,0)</f>
        <v>1</v>
      </c>
      <c r="W332">
        <f>IF(Table1[[#This Row],[tar-out'[2,5)]],1,0)</f>
        <v>0</v>
      </c>
      <c r="X332">
        <f>IF(Table1[[#This Row],[tar-out in '[5, 10)]],1,0)</f>
        <v>0</v>
      </c>
      <c r="Y332">
        <f>IF(Table1[[#This Row],[tar-out in '[10,20)]],1,0)</f>
        <v>0</v>
      </c>
      <c r="Z332">
        <f>IF(Table1[[#This Row],[tar-out in '[20, 10000)]],1,0)</f>
        <v>0</v>
      </c>
    </row>
    <row r="333" spans="1:26" x14ac:dyDescent="0.25">
      <c r="A333">
        <v>25</v>
      </c>
      <c r="B333">
        <v>288</v>
      </c>
      <c r="C333">
        <v>7.28</v>
      </c>
      <c r="D333">
        <v>2</v>
      </c>
      <c r="E333">
        <v>83</v>
      </c>
      <c r="F333">
        <v>2</v>
      </c>
      <c r="G333">
        <v>3.6969265937805198</v>
      </c>
      <c r="H333">
        <f>Table1[[#This Row],[target]]-Table1[[#This Row],[output]]</f>
        <v>-1.6969265937805198</v>
      </c>
      <c r="I333">
        <f>Table1[[#This Row],[tar-out]]*Table1[[#This Row],[tar-out]]</f>
        <v>2.8795598646795573</v>
      </c>
      <c r="J333" t="b">
        <f>AND(ABS(Table1[[#This Row],[tar-out]])&gt;=$J$1,ABS(Table1[[#This Row],[tar-out]])&lt;$K$1)</f>
        <v>0</v>
      </c>
      <c r="K333" t="b">
        <f>AND(ABS(Table1[[#This Row],[tar-out]])&gt;=$K$1,ABS(Table1[[#This Row],[tar-out]])&lt;$L$1)</f>
        <v>1</v>
      </c>
      <c r="L333" t="b">
        <f>AND(ABS(Table1[[#This Row],[tar-out]])&gt;=$L$1,ABS(Table1[[#This Row],[tar-out]])&lt;$M$1)</f>
        <v>0</v>
      </c>
      <c r="M333" t="b">
        <f>AND(ABS(Table1[[#This Row],[tar-out]])&gt;=$M$1,ABS(Table1[[#This Row],[tar-out]])&lt;$N$1)</f>
        <v>0</v>
      </c>
      <c r="N333" t="b">
        <f>AND(ABS(Table1[[#This Row],[tar-out]])&gt;=$N$1,ABS(Table1[[#This Row],[tar-out]])&lt;$O$1)</f>
        <v>0</v>
      </c>
      <c r="O333" t="b">
        <f>AND(ABS(Table1[[#This Row],[tar-out]])&gt;=$O$1,ABS(Table1[[#This Row],[tar-out]])&lt;$P$1)</f>
        <v>0</v>
      </c>
      <c r="P333" s="1">
        <f>ROUND(Table1[[#This Row],[tar-out]],0)</f>
        <v>-2</v>
      </c>
      <c r="Q333" s="2">
        <v>331</v>
      </c>
      <c r="U333">
        <f>IF(Table1[[#This Row],[tar-out in '[0,1)]],1,0)</f>
        <v>0</v>
      </c>
      <c r="V333">
        <f>IF(Table1[[#This Row],[tar-out in '[1,2)]],1,0)</f>
        <v>1</v>
      </c>
      <c r="W333">
        <f>IF(Table1[[#This Row],[tar-out'[2,5)]],1,0)</f>
        <v>0</v>
      </c>
      <c r="X333">
        <f>IF(Table1[[#This Row],[tar-out in '[5, 10)]],1,0)</f>
        <v>0</v>
      </c>
      <c r="Y333">
        <f>IF(Table1[[#This Row],[tar-out in '[10,20)]],1,0)</f>
        <v>0</v>
      </c>
      <c r="Z333">
        <f>IF(Table1[[#This Row],[tar-out in '[20, 10000)]],1,0)</f>
        <v>0</v>
      </c>
    </row>
    <row r="334" spans="1:26" x14ac:dyDescent="0.25">
      <c r="A334">
        <v>25</v>
      </c>
      <c r="B334">
        <v>288</v>
      </c>
      <c r="C334">
        <v>7.28</v>
      </c>
      <c r="D334">
        <v>2</v>
      </c>
      <c r="E334">
        <v>66</v>
      </c>
      <c r="F334">
        <v>2</v>
      </c>
      <c r="G334">
        <v>3.69181180000305</v>
      </c>
      <c r="H334">
        <f>Table1[[#This Row],[target]]-Table1[[#This Row],[output]]</f>
        <v>-1.69181180000305</v>
      </c>
      <c r="I334">
        <f>Table1[[#This Row],[tar-out]]*Table1[[#This Row],[tar-out]]</f>
        <v>2.8622271666295598</v>
      </c>
      <c r="J334" t="b">
        <f>AND(ABS(Table1[[#This Row],[tar-out]])&gt;=$J$1,ABS(Table1[[#This Row],[tar-out]])&lt;$K$1)</f>
        <v>0</v>
      </c>
      <c r="K334" t="b">
        <f>AND(ABS(Table1[[#This Row],[tar-out]])&gt;=$K$1,ABS(Table1[[#This Row],[tar-out]])&lt;$L$1)</f>
        <v>1</v>
      </c>
      <c r="L334" t="b">
        <f>AND(ABS(Table1[[#This Row],[tar-out]])&gt;=$L$1,ABS(Table1[[#This Row],[tar-out]])&lt;$M$1)</f>
        <v>0</v>
      </c>
      <c r="M334" t="b">
        <f>AND(ABS(Table1[[#This Row],[tar-out]])&gt;=$M$1,ABS(Table1[[#This Row],[tar-out]])&lt;$N$1)</f>
        <v>0</v>
      </c>
      <c r="N334" t="b">
        <f>AND(ABS(Table1[[#This Row],[tar-out]])&gt;=$N$1,ABS(Table1[[#This Row],[tar-out]])&lt;$O$1)</f>
        <v>0</v>
      </c>
      <c r="O334" t="b">
        <f>AND(ABS(Table1[[#This Row],[tar-out]])&gt;=$O$1,ABS(Table1[[#This Row],[tar-out]])&lt;$P$1)</f>
        <v>0</v>
      </c>
      <c r="P334" s="1">
        <f>ROUND(Table1[[#This Row],[tar-out]],0)</f>
        <v>-2</v>
      </c>
      <c r="Q334" s="3">
        <v>332</v>
      </c>
      <c r="U334">
        <f>IF(Table1[[#This Row],[tar-out in '[0,1)]],1,0)</f>
        <v>0</v>
      </c>
      <c r="V334">
        <f>IF(Table1[[#This Row],[tar-out in '[1,2)]],1,0)</f>
        <v>1</v>
      </c>
      <c r="W334">
        <f>IF(Table1[[#This Row],[tar-out'[2,5)]],1,0)</f>
        <v>0</v>
      </c>
      <c r="X334">
        <f>IF(Table1[[#This Row],[tar-out in '[5, 10)]],1,0)</f>
        <v>0</v>
      </c>
      <c r="Y334">
        <f>IF(Table1[[#This Row],[tar-out in '[10,20)]],1,0)</f>
        <v>0</v>
      </c>
      <c r="Z334">
        <f>IF(Table1[[#This Row],[tar-out in '[20, 10000)]],1,0)</f>
        <v>0</v>
      </c>
    </row>
    <row r="335" spans="1:26" x14ac:dyDescent="0.25">
      <c r="A335">
        <v>25</v>
      </c>
      <c r="B335">
        <v>288</v>
      </c>
      <c r="C335">
        <v>7.28</v>
      </c>
      <c r="D335">
        <v>2</v>
      </c>
      <c r="E335">
        <v>51</v>
      </c>
      <c r="F335">
        <v>2</v>
      </c>
      <c r="G335">
        <v>3.6821985244750999</v>
      </c>
      <c r="H335">
        <f>Table1[[#This Row],[target]]-Table1[[#This Row],[output]]</f>
        <v>-1.6821985244750999</v>
      </c>
      <c r="I335">
        <f>Table1[[#This Row],[tar-out]]*Table1[[#This Row],[tar-out]]</f>
        <v>2.8297918757462033</v>
      </c>
      <c r="J335" t="b">
        <f>AND(ABS(Table1[[#This Row],[tar-out]])&gt;=$J$1,ABS(Table1[[#This Row],[tar-out]])&lt;$K$1)</f>
        <v>0</v>
      </c>
      <c r="K335" t="b">
        <f>AND(ABS(Table1[[#This Row],[tar-out]])&gt;=$K$1,ABS(Table1[[#This Row],[tar-out]])&lt;$L$1)</f>
        <v>1</v>
      </c>
      <c r="L335" t="b">
        <f>AND(ABS(Table1[[#This Row],[tar-out]])&gt;=$L$1,ABS(Table1[[#This Row],[tar-out]])&lt;$M$1)</f>
        <v>0</v>
      </c>
      <c r="M335" t="b">
        <f>AND(ABS(Table1[[#This Row],[tar-out]])&gt;=$M$1,ABS(Table1[[#This Row],[tar-out]])&lt;$N$1)</f>
        <v>0</v>
      </c>
      <c r="N335" t="b">
        <f>AND(ABS(Table1[[#This Row],[tar-out]])&gt;=$N$1,ABS(Table1[[#This Row],[tar-out]])&lt;$O$1)</f>
        <v>0</v>
      </c>
      <c r="O335" t="b">
        <f>AND(ABS(Table1[[#This Row],[tar-out]])&gt;=$O$1,ABS(Table1[[#This Row],[tar-out]])&lt;$P$1)</f>
        <v>0</v>
      </c>
      <c r="P335" s="1">
        <f>ROUND(Table1[[#This Row],[tar-out]],0)</f>
        <v>-2</v>
      </c>
      <c r="Q335" s="2">
        <v>333</v>
      </c>
      <c r="U335">
        <f>IF(Table1[[#This Row],[tar-out in '[0,1)]],1,0)</f>
        <v>0</v>
      </c>
      <c r="V335">
        <f>IF(Table1[[#This Row],[tar-out in '[1,2)]],1,0)</f>
        <v>1</v>
      </c>
      <c r="W335">
        <f>IF(Table1[[#This Row],[tar-out'[2,5)]],1,0)</f>
        <v>0</v>
      </c>
      <c r="X335">
        <f>IF(Table1[[#This Row],[tar-out in '[5, 10)]],1,0)</f>
        <v>0</v>
      </c>
      <c r="Y335">
        <f>IF(Table1[[#This Row],[tar-out in '[10,20)]],1,0)</f>
        <v>0</v>
      </c>
      <c r="Z335">
        <f>IF(Table1[[#This Row],[tar-out in '[20, 10000)]],1,0)</f>
        <v>0</v>
      </c>
    </row>
    <row r="336" spans="1:26" x14ac:dyDescent="0.25">
      <c r="A336">
        <v>25</v>
      </c>
      <c r="B336">
        <v>288</v>
      </c>
      <c r="C336">
        <v>7.28</v>
      </c>
      <c r="D336">
        <v>2</v>
      </c>
      <c r="E336">
        <v>38</v>
      </c>
      <c r="F336">
        <v>2</v>
      </c>
      <c r="G336">
        <v>3.6738240718841602</v>
      </c>
      <c r="H336">
        <f>Table1[[#This Row],[target]]-Table1[[#This Row],[output]]</f>
        <v>-1.6738240718841602</v>
      </c>
      <c r="I336">
        <f>Table1[[#This Row],[tar-out]]*Table1[[#This Row],[tar-out]]</f>
        <v>2.8016870236188702</v>
      </c>
      <c r="J336" t="b">
        <f>AND(ABS(Table1[[#This Row],[tar-out]])&gt;=$J$1,ABS(Table1[[#This Row],[tar-out]])&lt;$K$1)</f>
        <v>0</v>
      </c>
      <c r="K336" t="b">
        <f>AND(ABS(Table1[[#This Row],[tar-out]])&gt;=$K$1,ABS(Table1[[#This Row],[tar-out]])&lt;$L$1)</f>
        <v>1</v>
      </c>
      <c r="L336" t="b">
        <f>AND(ABS(Table1[[#This Row],[tar-out]])&gt;=$L$1,ABS(Table1[[#This Row],[tar-out]])&lt;$M$1)</f>
        <v>0</v>
      </c>
      <c r="M336" t="b">
        <f>AND(ABS(Table1[[#This Row],[tar-out]])&gt;=$M$1,ABS(Table1[[#This Row],[tar-out]])&lt;$N$1)</f>
        <v>0</v>
      </c>
      <c r="N336" t="b">
        <f>AND(ABS(Table1[[#This Row],[tar-out]])&gt;=$N$1,ABS(Table1[[#This Row],[tar-out]])&lt;$O$1)</f>
        <v>0</v>
      </c>
      <c r="O336" t="b">
        <f>AND(ABS(Table1[[#This Row],[tar-out]])&gt;=$O$1,ABS(Table1[[#This Row],[tar-out]])&lt;$P$1)</f>
        <v>0</v>
      </c>
      <c r="P336" s="1">
        <f>ROUND(Table1[[#This Row],[tar-out]],0)</f>
        <v>-2</v>
      </c>
      <c r="Q336" s="3">
        <v>334</v>
      </c>
      <c r="U336">
        <f>IF(Table1[[#This Row],[tar-out in '[0,1)]],1,0)</f>
        <v>0</v>
      </c>
      <c r="V336">
        <f>IF(Table1[[#This Row],[tar-out in '[1,2)]],1,0)</f>
        <v>1</v>
      </c>
      <c r="W336">
        <f>IF(Table1[[#This Row],[tar-out'[2,5)]],1,0)</f>
        <v>0</v>
      </c>
      <c r="X336">
        <f>IF(Table1[[#This Row],[tar-out in '[5, 10)]],1,0)</f>
        <v>0</v>
      </c>
      <c r="Y336">
        <f>IF(Table1[[#This Row],[tar-out in '[10,20)]],1,0)</f>
        <v>0</v>
      </c>
      <c r="Z336">
        <f>IF(Table1[[#This Row],[tar-out in '[20, 10000)]],1,0)</f>
        <v>0</v>
      </c>
    </row>
    <row r="337" spans="1:26" x14ac:dyDescent="0.25">
      <c r="A337">
        <v>27</v>
      </c>
      <c r="B337">
        <v>338</v>
      </c>
      <c r="C337">
        <v>7.7777777777777803</v>
      </c>
      <c r="D337">
        <v>2</v>
      </c>
      <c r="E337">
        <v>0</v>
      </c>
      <c r="F337">
        <v>0</v>
      </c>
      <c r="G337">
        <v>3.2669243812561</v>
      </c>
      <c r="H337">
        <f>Table1[[#This Row],[target]]-Table1[[#This Row],[output]]</f>
        <v>-3.2669243812561</v>
      </c>
      <c r="I337">
        <f>Table1[[#This Row],[tar-out]]*Table1[[#This Row],[tar-out]]</f>
        <v>10.672794912845552</v>
      </c>
      <c r="J337" t="b">
        <f>AND(ABS(Table1[[#This Row],[tar-out]])&gt;=$J$1,ABS(Table1[[#This Row],[tar-out]])&lt;$K$1)</f>
        <v>0</v>
      </c>
      <c r="K337" t="b">
        <f>AND(ABS(Table1[[#This Row],[tar-out]])&gt;=$K$1,ABS(Table1[[#This Row],[tar-out]])&lt;$L$1)</f>
        <v>0</v>
      </c>
      <c r="L337" t="b">
        <f>AND(ABS(Table1[[#This Row],[tar-out]])&gt;=$L$1,ABS(Table1[[#This Row],[tar-out]])&lt;$M$1)</f>
        <v>1</v>
      </c>
      <c r="M337" t="b">
        <f>AND(ABS(Table1[[#This Row],[tar-out]])&gt;=$M$1,ABS(Table1[[#This Row],[tar-out]])&lt;$N$1)</f>
        <v>0</v>
      </c>
      <c r="N337" t="b">
        <f>AND(ABS(Table1[[#This Row],[tar-out]])&gt;=$N$1,ABS(Table1[[#This Row],[tar-out]])&lt;$O$1)</f>
        <v>0</v>
      </c>
      <c r="O337" t="b">
        <f>AND(ABS(Table1[[#This Row],[tar-out]])&gt;=$O$1,ABS(Table1[[#This Row],[tar-out]])&lt;$P$1)</f>
        <v>0</v>
      </c>
      <c r="P337" s="1">
        <f>ROUND(Table1[[#This Row],[tar-out]],0)</f>
        <v>-3</v>
      </c>
      <c r="Q337" s="2">
        <v>335</v>
      </c>
      <c r="U337">
        <f>IF(Table1[[#This Row],[tar-out in '[0,1)]],1,0)</f>
        <v>0</v>
      </c>
      <c r="V337">
        <f>IF(Table1[[#This Row],[tar-out in '[1,2)]],1,0)</f>
        <v>0</v>
      </c>
      <c r="W337">
        <f>IF(Table1[[#This Row],[tar-out'[2,5)]],1,0)</f>
        <v>1</v>
      </c>
      <c r="X337">
        <f>IF(Table1[[#This Row],[tar-out in '[5, 10)]],1,0)</f>
        <v>0</v>
      </c>
      <c r="Y337">
        <f>IF(Table1[[#This Row],[tar-out in '[10,20)]],1,0)</f>
        <v>0</v>
      </c>
      <c r="Z337">
        <f>IF(Table1[[#This Row],[tar-out in '[20, 10000)]],1,0)</f>
        <v>0</v>
      </c>
    </row>
    <row r="338" spans="1:26" x14ac:dyDescent="0.25">
      <c r="A338">
        <v>27</v>
      </c>
      <c r="B338">
        <v>338</v>
      </c>
      <c r="C338">
        <v>7.7777777777777803</v>
      </c>
      <c r="D338">
        <v>2</v>
      </c>
      <c r="E338">
        <v>1</v>
      </c>
      <c r="F338">
        <v>1</v>
      </c>
      <c r="G338">
        <v>3.5005435943603498</v>
      </c>
      <c r="H338">
        <f>Table1[[#This Row],[target]]-Table1[[#This Row],[output]]</f>
        <v>-2.5005435943603498</v>
      </c>
      <c r="I338">
        <f>Table1[[#This Row],[tar-out]]*Table1[[#This Row],[tar-out]]</f>
        <v>6.2527182672965775</v>
      </c>
      <c r="J338" t="b">
        <f>AND(ABS(Table1[[#This Row],[tar-out]])&gt;=$J$1,ABS(Table1[[#This Row],[tar-out]])&lt;$K$1)</f>
        <v>0</v>
      </c>
      <c r="K338" t="b">
        <f>AND(ABS(Table1[[#This Row],[tar-out]])&gt;=$K$1,ABS(Table1[[#This Row],[tar-out]])&lt;$L$1)</f>
        <v>0</v>
      </c>
      <c r="L338" t="b">
        <f>AND(ABS(Table1[[#This Row],[tar-out]])&gt;=$L$1,ABS(Table1[[#This Row],[tar-out]])&lt;$M$1)</f>
        <v>1</v>
      </c>
      <c r="M338" t="b">
        <f>AND(ABS(Table1[[#This Row],[tar-out]])&gt;=$M$1,ABS(Table1[[#This Row],[tar-out]])&lt;$N$1)</f>
        <v>0</v>
      </c>
      <c r="N338" t="b">
        <f>AND(ABS(Table1[[#This Row],[tar-out]])&gt;=$N$1,ABS(Table1[[#This Row],[tar-out]])&lt;$O$1)</f>
        <v>0</v>
      </c>
      <c r="O338" t="b">
        <f>AND(ABS(Table1[[#This Row],[tar-out]])&gt;=$O$1,ABS(Table1[[#This Row],[tar-out]])&lt;$P$1)</f>
        <v>0</v>
      </c>
      <c r="P338" s="1">
        <f>ROUND(Table1[[#This Row],[tar-out]],0)</f>
        <v>-3</v>
      </c>
      <c r="Q338" s="3">
        <v>336</v>
      </c>
      <c r="U338">
        <f>IF(Table1[[#This Row],[tar-out in '[0,1)]],1,0)</f>
        <v>0</v>
      </c>
      <c r="V338">
        <f>IF(Table1[[#This Row],[tar-out in '[1,2)]],1,0)</f>
        <v>0</v>
      </c>
      <c r="W338">
        <f>IF(Table1[[#This Row],[tar-out'[2,5)]],1,0)</f>
        <v>1</v>
      </c>
      <c r="X338">
        <f>IF(Table1[[#This Row],[tar-out in '[5, 10)]],1,0)</f>
        <v>0</v>
      </c>
      <c r="Y338">
        <f>IF(Table1[[#This Row],[tar-out in '[10,20)]],1,0)</f>
        <v>0</v>
      </c>
      <c r="Z338">
        <f>IF(Table1[[#This Row],[tar-out in '[20, 10000)]],1,0)</f>
        <v>0</v>
      </c>
    </row>
    <row r="339" spans="1:26" x14ac:dyDescent="0.25">
      <c r="A339">
        <v>27</v>
      </c>
      <c r="B339">
        <v>338</v>
      </c>
      <c r="C339">
        <v>7.7777777777777803</v>
      </c>
      <c r="D339">
        <v>2</v>
      </c>
      <c r="E339">
        <v>0</v>
      </c>
      <c r="F339">
        <v>0</v>
      </c>
      <c r="G339">
        <v>3.2669243812561</v>
      </c>
      <c r="H339">
        <f>Table1[[#This Row],[target]]-Table1[[#This Row],[output]]</f>
        <v>-3.2669243812561</v>
      </c>
      <c r="I339">
        <f>Table1[[#This Row],[tar-out]]*Table1[[#This Row],[tar-out]]</f>
        <v>10.672794912845552</v>
      </c>
      <c r="J339" t="b">
        <f>AND(ABS(Table1[[#This Row],[tar-out]])&gt;=$J$1,ABS(Table1[[#This Row],[tar-out]])&lt;$K$1)</f>
        <v>0</v>
      </c>
      <c r="K339" t="b">
        <f>AND(ABS(Table1[[#This Row],[tar-out]])&gt;=$K$1,ABS(Table1[[#This Row],[tar-out]])&lt;$L$1)</f>
        <v>0</v>
      </c>
      <c r="L339" t="b">
        <f>AND(ABS(Table1[[#This Row],[tar-out]])&gt;=$L$1,ABS(Table1[[#This Row],[tar-out]])&lt;$M$1)</f>
        <v>1</v>
      </c>
      <c r="M339" t="b">
        <f>AND(ABS(Table1[[#This Row],[tar-out]])&gt;=$M$1,ABS(Table1[[#This Row],[tar-out]])&lt;$N$1)</f>
        <v>0</v>
      </c>
      <c r="N339" t="b">
        <f>AND(ABS(Table1[[#This Row],[tar-out]])&gt;=$N$1,ABS(Table1[[#This Row],[tar-out]])&lt;$O$1)</f>
        <v>0</v>
      </c>
      <c r="O339" t="b">
        <f>AND(ABS(Table1[[#This Row],[tar-out]])&gt;=$O$1,ABS(Table1[[#This Row],[tar-out]])&lt;$P$1)</f>
        <v>0</v>
      </c>
      <c r="P339" s="1">
        <f>ROUND(Table1[[#This Row],[tar-out]],0)</f>
        <v>-3</v>
      </c>
      <c r="Q339" s="2">
        <v>337</v>
      </c>
      <c r="U339">
        <f>IF(Table1[[#This Row],[tar-out in '[0,1)]],1,0)</f>
        <v>0</v>
      </c>
      <c r="V339">
        <f>IF(Table1[[#This Row],[tar-out in '[1,2)]],1,0)</f>
        <v>0</v>
      </c>
      <c r="W339">
        <f>IF(Table1[[#This Row],[tar-out'[2,5)]],1,0)</f>
        <v>1</v>
      </c>
      <c r="X339">
        <f>IF(Table1[[#This Row],[tar-out in '[5, 10)]],1,0)</f>
        <v>0</v>
      </c>
      <c r="Y339">
        <f>IF(Table1[[#This Row],[tar-out in '[10,20)]],1,0)</f>
        <v>0</v>
      </c>
      <c r="Z339">
        <f>IF(Table1[[#This Row],[tar-out in '[20, 10000)]],1,0)</f>
        <v>0</v>
      </c>
    </row>
    <row r="340" spans="1:26" x14ac:dyDescent="0.25">
      <c r="A340">
        <v>27</v>
      </c>
      <c r="B340">
        <v>338</v>
      </c>
      <c r="C340">
        <v>7.7777777777777803</v>
      </c>
      <c r="D340">
        <v>2</v>
      </c>
      <c r="E340">
        <v>1</v>
      </c>
      <c r="F340">
        <v>1</v>
      </c>
      <c r="G340">
        <v>3.5005435943603498</v>
      </c>
      <c r="H340">
        <f>Table1[[#This Row],[target]]-Table1[[#This Row],[output]]</f>
        <v>-2.5005435943603498</v>
      </c>
      <c r="I340">
        <f>Table1[[#This Row],[tar-out]]*Table1[[#This Row],[tar-out]]</f>
        <v>6.2527182672965775</v>
      </c>
      <c r="J340" t="b">
        <f>AND(ABS(Table1[[#This Row],[tar-out]])&gt;=$J$1,ABS(Table1[[#This Row],[tar-out]])&lt;$K$1)</f>
        <v>0</v>
      </c>
      <c r="K340" t="b">
        <f>AND(ABS(Table1[[#This Row],[tar-out]])&gt;=$K$1,ABS(Table1[[#This Row],[tar-out]])&lt;$L$1)</f>
        <v>0</v>
      </c>
      <c r="L340" t="b">
        <f>AND(ABS(Table1[[#This Row],[tar-out]])&gt;=$L$1,ABS(Table1[[#This Row],[tar-out]])&lt;$M$1)</f>
        <v>1</v>
      </c>
      <c r="M340" t="b">
        <f>AND(ABS(Table1[[#This Row],[tar-out]])&gt;=$M$1,ABS(Table1[[#This Row],[tar-out]])&lt;$N$1)</f>
        <v>0</v>
      </c>
      <c r="N340" t="b">
        <f>AND(ABS(Table1[[#This Row],[tar-out]])&gt;=$N$1,ABS(Table1[[#This Row],[tar-out]])&lt;$O$1)</f>
        <v>0</v>
      </c>
      <c r="O340" t="b">
        <f>AND(ABS(Table1[[#This Row],[tar-out]])&gt;=$O$1,ABS(Table1[[#This Row],[tar-out]])&lt;$P$1)</f>
        <v>0</v>
      </c>
      <c r="P340" s="1">
        <f>ROUND(Table1[[#This Row],[tar-out]],0)</f>
        <v>-3</v>
      </c>
      <c r="Q340" s="3">
        <v>338</v>
      </c>
      <c r="U340">
        <f>IF(Table1[[#This Row],[tar-out in '[0,1)]],1,0)</f>
        <v>0</v>
      </c>
      <c r="V340">
        <f>IF(Table1[[#This Row],[tar-out in '[1,2)]],1,0)</f>
        <v>0</v>
      </c>
      <c r="W340">
        <f>IF(Table1[[#This Row],[tar-out'[2,5)]],1,0)</f>
        <v>1</v>
      </c>
      <c r="X340">
        <f>IF(Table1[[#This Row],[tar-out in '[5, 10)]],1,0)</f>
        <v>0</v>
      </c>
      <c r="Y340">
        <f>IF(Table1[[#This Row],[tar-out in '[10,20)]],1,0)</f>
        <v>0</v>
      </c>
      <c r="Z340">
        <f>IF(Table1[[#This Row],[tar-out in '[20, 10000)]],1,0)</f>
        <v>0</v>
      </c>
    </row>
    <row r="341" spans="1:26" x14ac:dyDescent="0.25">
      <c r="A341">
        <v>29</v>
      </c>
      <c r="B341">
        <v>392</v>
      </c>
      <c r="C341">
        <v>8.2758620689655196</v>
      </c>
      <c r="D341">
        <v>2</v>
      </c>
      <c r="E341">
        <v>0</v>
      </c>
      <c r="F341">
        <v>0</v>
      </c>
      <c r="G341">
        <v>3.2946858406066899</v>
      </c>
      <c r="H341">
        <f>Table1[[#This Row],[target]]-Table1[[#This Row],[output]]</f>
        <v>-3.2946858406066899</v>
      </c>
      <c r="I341">
        <f>Table1[[#This Row],[tar-out]]*Table1[[#This Row],[tar-out]]</f>
        <v>10.854954788294211</v>
      </c>
      <c r="J341" t="b">
        <f>AND(ABS(Table1[[#This Row],[tar-out]])&gt;=$J$1,ABS(Table1[[#This Row],[tar-out]])&lt;$K$1)</f>
        <v>0</v>
      </c>
      <c r="K341" t="b">
        <f>AND(ABS(Table1[[#This Row],[tar-out]])&gt;=$K$1,ABS(Table1[[#This Row],[tar-out]])&lt;$L$1)</f>
        <v>0</v>
      </c>
      <c r="L341" t="b">
        <f>AND(ABS(Table1[[#This Row],[tar-out]])&gt;=$L$1,ABS(Table1[[#This Row],[tar-out]])&lt;$M$1)</f>
        <v>1</v>
      </c>
      <c r="M341" t="b">
        <f>AND(ABS(Table1[[#This Row],[tar-out]])&gt;=$M$1,ABS(Table1[[#This Row],[tar-out]])&lt;$N$1)</f>
        <v>0</v>
      </c>
      <c r="N341" t="b">
        <f>AND(ABS(Table1[[#This Row],[tar-out]])&gt;=$N$1,ABS(Table1[[#This Row],[tar-out]])&lt;$O$1)</f>
        <v>0</v>
      </c>
      <c r="O341" t="b">
        <f>AND(ABS(Table1[[#This Row],[tar-out]])&gt;=$O$1,ABS(Table1[[#This Row],[tar-out]])&lt;$P$1)</f>
        <v>0</v>
      </c>
      <c r="P341" s="1">
        <f>ROUND(Table1[[#This Row],[tar-out]],0)</f>
        <v>-3</v>
      </c>
      <c r="Q341" s="2">
        <v>339</v>
      </c>
      <c r="U341">
        <f>IF(Table1[[#This Row],[tar-out in '[0,1)]],1,0)</f>
        <v>0</v>
      </c>
      <c r="V341">
        <f>IF(Table1[[#This Row],[tar-out in '[1,2)]],1,0)</f>
        <v>0</v>
      </c>
      <c r="W341">
        <f>IF(Table1[[#This Row],[tar-out'[2,5)]],1,0)</f>
        <v>1</v>
      </c>
      <c r="X341">
        <f>IF(Table1[[#This Row],[tar-out in '[5, 10)]],1,0)</f>
        <v>0</v>
      </c>
      <c r="Y341">
        <f>IF(Table1[[#This Row],[tar-out in '[10,20)]],1,0)</f>
        <v>0</v>
      </c>
      <c r="Z341">
        <f>IF(Table1[[#This Row],[tar-out in '[20, 10000)]],1,0)</f>
        <v>0</v>
      </c>
    </row>
    <row r="342" spans="1:26" x14ac:dyDescent="0.25">
      <c r="A342">
        <v>29</v>
      </c>
      <c r="B342">
        <v>392</v>
      </c>
      <c r="C342">
        <v>8.2758620689655196</v>
      </c>
      <c r="D342">
        <v>2</v>
      </c>
      <c r="E342">
        <v>1</v>
      </c>
      <c r="F342">
        <v>1</v>
      </c>
      <c r="G342">
        <v>3.5087349414825399</v>
      </c>
      <c r="H342">
        <f>Table1[[#This Row],[target]]-Table1[[#This Row],[output]]</f>
        <v>-2.5087349414825399</v>
      </c>
      <c r="I342">
        <f>Table1[[#This Row],[tar-out]]*Table1[[#This Row],[tar-out]]</f>
        <v>6.2937510066154028</v>
      </c>
      <c r="J342" t="b">
        <f>AND(ABS(Table1[[#This Row],[tar-out]])&gt;=$J$1,ABS(Table1[[#This Row],[tar-out]])&lt;$K$1)</f>
        <v>0</v>
      </c>
      <c r="K342" t="b">
        <f>AND(ABS(Table1[[#This Row],[tar-out]])&gt;=$K$1,ABS(Table1[[#This Row],[tar-out]])&lt;$L$1)</f>
        <v>0</v>
      </c>
      <c r="L342" t="b">
        <f>AND(ABS(Table1[[#This Row],[tar-out]])&gt;=$L$1,ABS(Table1[[#This Row],[tar-out]])&lt;$M$1)</f>
        <v>1</v>
      </c>
      <c r="M342" t="b">
        <f>AND(ABS(Table1[[#This Row],[tar-out]])&gt;=$M$1,ABS(Table1[[#This Row],[tar-out]])&lt;$N$1)</f>
        <v>0</v>
      </c>
      <c r="N342" t="b">
        <f>AND(ABS(Table1[[#This Row],[tar-out]])&gt;=$N$1,ABS(Table1[[#This Row],[tar-out]])&lt;$O$1)</f>
        <v>0</v>
      </c>
      <c r="O342" t="b">
        <f>AND(ABS(Table1[[#This Row],[tar-out]])&gt;=$O$1,ABS(Table1[[#This Row],[tar-out]])&lt;$P$1)</f>
        <v>0</v>
      </c>
      <c r="P342" s="1">
        <f>ROUND(Table1[[#This Row],[tar-out]],0)</f>
        <v>-3</v>
      </c>
      <c r="Q342" s="3">
        <v>340</v>
      </c>
      <c r="U342">
        <f>IF(Table1[[#This Row],[tar-out in '[0,1)]],1,0)</f>
        <v>0</v>
      </c>
      <c r="V342">
        <f>IF(Table1[[#This Row],[tar-out in '[1,2)]],1,0)</f>
        <v>0</v>
      </c>
      <c r="W342">
        <f>IF(Table1[[#This Row],[tar-out'[2,5)]],1,0)</f>
        <v>1</v>
      </c>
      <c r="X342">
        <f>IF(Table1[[#This Row],[tar-out in '[5, 10)]],1,0)</f>
        <v>0</v>
      </c>
      <c r="Y342">
        <f>IF(Table1[[#This Row],[tar-out in '[10,20)]],1,0)</f>
        <v>0</v>
      </c>
      <c r="Z342">
        <f>IF(Table1[[#This Row],[tar-out in '[20, 10000)]],1,0)</f>
        <v>0</v>
      </c>
    </row>
    <row r="343" spans="1:26" x14ac:dyDescent="0.25">
      <c r="A343">
        <v>29</v>
      </c>
      <c r="B343">
        <v>392</v>
      </c>
      <c r="C343">
        <v>8.2758620689655196</v>
      </c>
      <c r="D343">
        <v>2</v>
      </c>
      <c r="E343">
        <v>0</v>
      </c>
      <c r="F343">
        <v>0</v>
      </c>
      <c r="G343">
        <v>3.2946858406066899</v>
      </c>
      <c r="H343">
        <f>Table1[[#This Row],[target]]-Table1[[#This Row],[output]]</f>
        <v>-3.2946858406066899</v>
      </c>
      <c r="I343">
        <f>Table1[[#This Row],[tar-out]]*Table1[[#This Row],[tar-out]]</f>
        <v>10.854954788294211</v>
      </c>
      <c r="J343" t="b">
        <f>AND(ABS(Table1[[#This Row],[tar-out]])&gt;=$J$1,ABS(Table1[[#This Row],[tar-out]])&lt;$K$1)</f>
        <v>0</v>
      </c>
      <c r="K343" t="b">
        <f>AND(ABS(Table1[[#This Row],[tar-out]])&gt;=$K$1,ABS(Table1[[#This Row],[tar-out]])&lt;$L$1)</f>
        <v>0</v>
      </c>
      <c r="L343" t="b">
        <f>AND(ABS(Table1[[#This Row],[tar-out]])&gt;=$L$1,ABS(Table1[[#This Row],[tar-out]])&lt;$M$1)</f>
        <v>1</v>
      </c>
      <c r="M343" t="b">
        <f>AND(ABS(Table1[[#This Row],[tar-out]])&gt;=$M$1,ABS(Table1[[#This Row],[tar-out]])&lt;$N$1)</f>
        <v>0</v>
      </c>
      <c r="N343" t="b">
        <f>AND(ABS(Table1[[#This Row],[tar-out]])&gt;=$N$1,ABS(Table1[[#This Row],[tar-out]])&lt;$O$1)</f>
        <v>0</v>
      </c>
      <c r="O343" t="b">
        <f>AND(ABS(Table1[[#This Row],[tar-out]])&gt;=$O$1,ABS(Table1[[#This Row],[tar-out]])&lt;$P$1)</f>
        <v>0</v>
      </c>
      <c r="P343" s="1">
        <f>ROUND(Table1[[#This Row],[tar-out]],0)</f>
        <v>-3</v>
      </c>
      <c r="Q343" s="2">
        <v>341</v>
      </c>
      <c r="U343">
        <f>IF(Table1[[#This Row],[tar-out in '[0,1)]],1,0)</f>
        <v>0</v>
      </c>
      <c r="V343">
        <f>IF(Table1[[#This Row],[tar-out in '[1,2)]],1,0)</f>
        <v>0</v>
      </c>
      <c r="W343">
        <f>IF(Table1[[#This Row],[tar-out'[2,5)]],1,0)</f>
        <v>1</v>
      </c>
      <c r="X343">
        <f>IF(Table1[[#This Row],[tar-out in '[5, 10)]],1,0)</f>
        <v>0</v>
      </c>
      <c r="Y343">
        <f>IF(Table1[[#This Row],[tar-out in '[10,20)]],1,0)</f>
        <v>0</v>
      </c>
      <c r="Z343">
        <f>IF(Table1[[#This Row],[tar-out in '[20, 10000)]],1,0)</f>
        <v>0</v>
      </c>
    </row>
    <row r="344" spans="1:26" x14ac:dyDescent="0.25">
      <c r="A344">
        <v>29</v>
      </c>
      <c r="B344">
        <v>392</v>
      </c>
      <c r="C344">
        <v>8.2758620689655196</v>
      </c>
      <c r="D344">
        <v>2</v>
      </c>
      <c r="E344">
        <v>1</v>
      </c>
      <c r="F344">
        <v>1</v>
      </c>
      <c r="G344">
        <v>3.5087349414825399</v>
      </c>
      <c r="H344">
        <f>Table1[[#This Row],[target]]-Table1[[#This Row],[output]]</f>
        <v>-2.5087349414825399</v>
      </c>
      <c r="I344">
        <f>Table1[[#This Row],[tar-out]]*Table1[[#This Row],[tar-out]]</f>
        <v>6.2937510066154028</v>
      </c>
      <c r="J344" t="b">
        <f>AND(ABS(Table1[[#This Row],[tar-out]])&gt;=$J$1,ABS(Table1[[#This Row],[tar-out]])&lt;$K$1)</f>
        <v>0</v>
      </c>
      <c r="K344" t="b">
        <f>AND(ABS(Table1[[#This Row],[tar-out]])&gt;=$K$1,ABS(Table1[[#This Row],[tar-out]])&lt;$L$1)</f>
        <v>0</v>
      </c>
      <c r="L344" t="b">
        <f>AND(ABS(Table1[[#This Row],[tar-out]])&gt;=$L$1,ABS(Table1[[#This Row],[tar-out]])&lt;$M$1)</f>
        <v>1</v>
      </c>
      <c r="M344" t="b">
        <f>AND(ABS(Table1[[#This Row],[tar-out]])&gt;=$M$1,ABS(Table1[[#This Row],[tar-out]])&lt;$N$1)</f>
        <v>0</v>
      </c>
      <c r="N344" t="b">
        <f>AND(ABS(Table1[[#This Row],[tar-out]])&gt;=$N$1,ABS(Table1[[#This Row],[tar-out]])&lt;$O$1)</f>
        <v>0</v>
      </c>
      <c r="O344" t="b">
        <f>AND(ABS(Table1[[#This Row],[tar-out]])&gt;=$O$1,ABS(Table1[[#This Row],[tar-out]])&lt;$P$1)</f>
        <v>0</v>
      </c>
      <c r="P344" s="1">
        <f>ROUND(Table1[[#This Row],[tar-out]],0)</f>
        <v>-3</v>
      </c>
      <c r="Q344" s="3">
        <v>342</v>
      </c>
      <c r="U344">
        <f>IF(Table1[[#This Row],[tar-out in '[0,1)]],1,0)</f>
        <v>0</v>
      </c>
      <c r="V344">
        <f>IF(Table1[[#This Row],[tar-out in '[1,2)]],1,0)</f>
        <v>0</v>
      </c>
      <c r="W344">
        <f>IF(Table1[[#This Row],[tar-out'[2,5)]],1,0)</f>
        <v>1</v>
      </c>
      <c r="X344">
        <f>IF(Table1[[#This Row],[tar-out in '[5, 10)]],1,0)</f>
        <v>0</v>
      </c>
      <c r="Y344">
        <f>IF(Table1[[#This Row],[tar-out in '[10,20)]],1,0)</f>
        <v>0</v>
      </c>
      <c r="Z344">
        <f>IF(Table1[[#This Row],[tar-out in '[20, 10000)]],1,0)</f>
        <v>0</v>
      </c>
    </row>
    <row r="345" spans="1:26" x14ac:dyDescent="0.25">
      <c r="A345">
        <v>31</v>
      </c>
      <c r="B345">
        <v>450</v>
      </c>
      <c r="C345">
        <v>8.7741935483870996</v>
      </c>
      <c r="D345">
        <v>2</v>
      </c>
      <c r="E345">
        <v>0</v>
      </c>
      <c r="F345">
        <v>0</v>
      </c>
      <c r="G345">
        <v>3.3109200000762899</v>
      </c>
      <c r="H345">
        <f>Table1[[#This Row],[target]]-Table1[[#This Row],[output]]</f>
        <v>-3.3109200000762899</v>
      </c>
      <c r="I345">
        <f>Table1[[#This Row],[tar-out]]*Table1[[#This Row],[tar-out]]</f>
        <v>10.96219124690518</v>
      </c>
      <c r="J345" t="b">
        <f>AND(ABS(Table1[[#This Row],[tar-out]])&gt;=$J$1,ABS(Table1[[#This Row],[tar-out]])&lt;$K$1)</f>
        <v>0</v>
      </c>
      <c r="K345" t="b">
        <f>AND(ABS(Table1[[#This Row],[tar-out]])&gt;=$K$1,ABS(Table1[[#This Row],[tar-out]])&lt;$L$1)</f>
        <v>0</v>
      </c>
      <c r="L345" t="b">
        <f>AND(ABS(Table1[[#This Row],[tar-out]])&gt;=$L$1,ABS(Table1[[#This Row],[tar-out]])&lt;$M$1)</f>
        <v>1</v>
      </c>
      <c r="M345" t="b">
        <f>AND(ABS(Table1[[#This Row],[tar-out]])&gt;=$M$1,ABS(Table1[[#This Row],[tar-out]])&lt;$N$1)</f>
        <v>0</v>
      </c>
      <c r="N345" t="b">
        <f>AND(ABS(Table1[[#This Row],[tar-out]])&gt;=$N$1,ABS(Table1[[#This Row],[tar-out]])&lt;$O$1)</f>
        <v>0</v>
      </c>
      <c r="O345" t="b">
        <f>AND(ABS(Table1[[#This Row],[tar-out]])&gt;=$O$1,ABS(Table1[[#This Row],[tar-out]])&lt;$P$1)</f>
        <v>0</v>
      </c>
      <c r="P345" s="1">
        <f>ROUND(Table1[[#This Row],[tar-out]],0)</f>
        <v>-3</v>
      </c>
      <c r="Q345" s="2">
        <v>343</v>
      </c>
      <c r="U345">
        <f>IF(Table1[[#This Row],[tar-out in '[0,1)]],1,0)</f>
        <v>0</v>
      </c>
      <c r="V345">
        <f>IF(Table1[[#This Row],[tar-out in '[1,2)]],1,0)</f>
        <v>0</v>
      </c>
      <c r="W345">
        <f>IF(Table1[[#This Row],[tar-out'[2,5)]],1,0)</f>
        <v>1</v>
      </c>
      <c r="X345">
        <f>IF(Table1[[#This Row],[tar-out in '[5, 10)]],1,0)</f>
        <v>0</v>
      </c>
      <c r="Y345">
        <f>IF(Table1[[#This Row],[tar-out in '[10,20)]],1,0)</f>
        <v>0</v>
      </c>
      <c r="Z345">
        <f>IF(Table1[[#This Row],[tar-out in '[20, 10000)]],1,0)</f>
        <v>0</v>
      </c>
    </row>
    <row r="346" spans="1:26" x14ac:dyDescent="0.25">
      <c r="A346">
        <v>31</v>
      </c>
      <c r="B346">
        <v>450</v>
      </c>
      <c r="C346">
        <v>8.7741935483870996</v>
      </c>
      <c r="D346">
        <v>2</v>
      </c>
      <c r="E346">
        <v>0</v>
      </c>
      <c r="F346">
        <v>0</v>
      </c>
      <c r="G346">
        <v>3.3109200000762899</v>
      </c>
      <c r="H346">
        <f>Table1[[#This Row],[target]]-Table1[[#This Row],[output]]</f>
        <v>-3.3109200000762899</v>
      </c>
      <c r="I346">
        <f>Table1[[#This Row],[tar-out]]*Table1[[#This Row],[tar-out]]</f>
        <v>10.96219124690518</v>
      </c>
      <c r="J346" t="b">
        <f>AND(ABS(Table1[[#This Row],[tar-out]])&gt;=$J$1,ABS(Table1[[#This Row],[tar-out]])&lt;$K$1)</f>
        <v>0</v>
      </c>
      <c r="K346" t="b">
        <f>AND(ABS(Table1[[#This Row],[tar-out]])&gt;=$K$1,ABS(Table1[[#This Row],[tar-out]])&lt;$L$1)</f>
        <v>0</v>
      </c>
      <c r="L346" t="b">
        <f>AND(ABS(Table1[[#This Row],[tar-out]])&gt;=$L$1,ABS(Table1[[#This Row],[tar-out]])&lt;$M$1)</f>
        <v>1</v>
      </c>
      <c r="M346" t="b">
        <f>AND(ABS(Table1[[#This Row],[tar-out]])&gt;=$M$1,ABS(Table1[[#This Row],[tar-out]])&lt;$N$1)</f>
        <v>0</v>
      </c>
      <c r="N346" t="b">
        <f>AND(ABS(Table1[[#This Row],[tar-out]])&gt;=$N$1,ABS(Table1[[#This Row],[tar-out]])&lt;$O$1)</f>
        <v>0</v>
      </c>
      <c r="O346" t="b">
        <f>AND(ABS(Table1[[#This Row],[tar-out]])&gt;=$O$1,ABS(Table1[[#This Row],[tar-out]])&lt;$P$1)</f>
        <v>0</v>
      </c>
      <c r="P346" s="1">
        <f>ROUND(Table1[[#This Row],[tar-out]],0)</f>
        <v>-3</v>
      </c>
      <c r="Q346" s="3">
        <v>344</v>
      </c>
      <c r="U346">
        <f>IF(Table1[[#This Row],[tar-out in '[0,1)]],1,0)</f>
        <v>0</v>
      </c>
      <c r="V346">
        <f>IF(Table1[[#This Row],[tar-out in '[1,2)]],1,0)</f>
        <v>0</v>
      </c>
      <c r="W346">
        <f>IF(Table1[[#This Row],[tar-out'[2,5)]],1,0)</f>
        <v>1</v>
      </c>
      <c r="X346">
        <f>IF(Table1[[#This Row],[tar-out in '[5, 10)]],1,0)</f>
        <v>0</v>
      </c>
      <c r="Y346">
        <f>IF(Table1[[#This Row],[tar-out in '[10,20)]],1,0)</f>
        <v>0</v>
      </c>
      <c r="Z346">
        <f>IF(Table1[[#This Row],[tar-out in '[20, 10000)]],1,0)</f>
        <v>0</v>
      </c>
    </row>
    <row r="347" spans="1:26" x14ac:dyDescent="0.25">
      <c r="A347">
        <v>33</v>
      </c>
      <c r="B347">
        <v>512</v>
      </c>
      <c r="C347">
        <v>9.2727272727272698</v>
      </c>
      <c r="D347">
        <v>2</v>
      </c>
      <c r="E347">
        <v>0</v>
      </c>
      <c r="F347">
        <v>0</v>
      </c>
      <c r="G347">
        <v>3.3065996170043901</v>
      </c>
      <c r="H347">
        <f>Table1[[#This Row],[target]]-Table1[[#This Row],[output]]</f>
        <v>-3.3065996170043901</v>
      </c>
      <c r="I347">
        <f>Table1[[#This Row],[tar-out]]*Table1[[#This Row],[tar-out]]</f>
        <v>10.933601027173578</v>
      </c>
      <c r="J347" t="b">
        <f>AND(ABS(Table1[[#This Row],[tar-out]])&gt;=$J$1,ABS(Table1[[#This Row],[tar-out]])&lt;$K$1)</f>
        <v>0</v>
      </c>
      <c r="K347" t="b">
        <f>AND(ABS(Table1[[#This Row],[tar-out]])&gt;=$K$1,ABS(Table1[[#This Row],[tar-out]])&lt;$L$1)</f>
        <v>0</v>
      </c>
      <c r="L347" t="b">
        <f>AND(ABS(Table1[[#This Row],[tar-out]])&gt;=$L$1,ABS(Table1[[#This Row],[tar-out]])&lt;$M$1)</f>
        <v>1</v>
      </c>
      <c r="M347" t="b">
        <f>AND(ABS(Table1[[#This Row],[tar-out]])&gt;=$M$1,ABS(Table1[[#This Row],[tar-out]])&lt;$N$1)</f>
        <v>0</v>
      </c>
      <c r="N347" t="b">
        <f>AND(ABS(Table1[[#This Row],[tar-out]])&gt;=$N$1,ABS(Table1[[#This Row],[tar-out]])&lt;$O$1)</f>
        <v>0</v>
      </c>
      <c r="O347" t="b">
        <f>AND(ABS(Table1[[#This Row],[tar-out]])&gt;=$O$1,ABS(Table1[[#This Row],[tar-out]])&lt;$P$1)</f>
        <v>0</v>
      </c>
      <c r="P347" s="1">
        <f>ROUND(Table1[[#This Row],[tar-out]],0)</f>
        <v>-3</v>
      </c>
      <c r="Q347" s="2">
        <v>345</v>
      </c>
      <c r="U347">
        <f>IF(Table1[[#This Row],[tar-out in '[0,1)]],1,0)</f>
        <v>0</v>
      </c>
      <c r="V347">
        <f>IF(Table1[[#This Row],[tar-out in '[1,2)]],1,0)</f>
        <v>0</v>
      </c>
      <c r="W347">
        <f>IF(Table1[[#This Row],[tar-out'[2,5)]],1,0)</f>
        <v>1</v>
      </c>
      <c r="X347">
        <f>IF(Table1[[#This Row],[tar-out in '[5, 10)]],1,0)</f>
        <v>0</v>
      </c>
      <c r="Y347">
        <f>IF(Table1[[#This Row],[tar-out in '[10,20)]],1,0)</f>
        <v>0</v>
      </c>
      <c r="Z347">
        <f>IF(Table1[[#This Row],[tar-out in '[20, 10000)]],1,0)</f>
        <v>0</v>
      </c>
    </row>
    <row r="348" spans="1:26" x14ac:dyDescent="0.25">
      <c r="A348">
        <v>33</v>
      </c>
      <c r="B348">
        <v>512</v>
      </c>
      <c r="C348">
        <v>9.2727272727272698</v>
      </c>
      <c r="D348">
        <v>2</v>
      </c>
      <c r="E348">
        <v>0</v>
      </c>
      <c r="F348">
        <v>0</v>
      </c>
      <c r="G348">
        <v>3.3065996170043901</v>
      </c>
      <c r="H348">
        <f>Table1[[#This Row],[target]]-Table1[[#This Row],[output]]</f>
        <v>-3.3065996170043901</v>
      </c>
      <c r="I348">
        <f>Table1[[#This Row],[tar-out]]*Table1[[#This Row],[tar-out]]</f>
        <v>10.933601027173578</v>
      </c>
      <c r="J348" t="b">
        <f>AND(ABS(Table1[[#This Row],[tar-out]])&gt;=$J$1,ABS(Table1[[#This Row],[tar-out]])&lt;$K$1)</f>
        <v>0</v>
      </c>
      <c r="K348" t="b">
        <f>AND(ABS(Table1[[#This Row],[tar-out]])&gt;=$K$1,ABS(Table1[[#This Row],[tar-out]])&lt;$L$1)</f>
        <v>0</v>
      </c>
      <c r="L348" t="b">
        <f>AND(ABS(Table1[[#This Row],[tar-out]])&gt;=$L$1,ABS(Table1[[#This Row],[tar-out]])&lt;$M$1)</f>
        <v>1</v>
      </c>
      <c r="M348" t="b">
        <f>AND(ABS(Table1[[#This Row],[tar-out]])&gt;=$M$1,ABS(Table1[[#This Row],[tar-out]])&lt;$N$1)</f>
        <v>0</v>
      </c>
      <c r="N348" t="b">
        <f>AND(ABS(Table1[[#This Row],[tar-out]])&gt;=$N$1,ABS(Table1[[#This Row],[tar-out]])&lt;$O$1)</f>
        <v>0</v>
      </c>
      <c r="O348" t="b">
        <f>AND(ABS(Table1[[#This Row],[tar-out]])&gt;=$O$1,ABS(Table1[[#This Row],[tar-out]])&lt;$P$1)</f>
        <v>0</v>
      </c>
      <c r="P348" s="1">
        <f>ROUND(Table1[[#This Row],[tar-out]],0)</f>
        <v>-3</v>
      </c>
      <c r="Q348" s="3">
        <v>346</v>
      </c>
      <c r="U348">
        <f>IF(Table1[[#This Row],[tar-out in '[0,1)]],1,0)</f>
        <v>0</v>
      </c>
      <c r="V348">
        <f>IF(Table1[[#This Row],[tar-out in '[1,2)]],1,0)</f>
        <v>0</v>
      </c>
      <c r="W348">
        <f>IF(Table1[[#This Row],[tar-out'[2,5)]],1,0)</f>
        <v>1</v>
      </c>
      <c r="X348">
        <f>IF(Table1[[#This Row],[tar-out in '[5, 10)]],1,0)</f>
        <v>0</v>
      </c>
      <c r="Y348">
        <f>IF(Table1[[#This Row],[tar-out in '[10,20)]],1,0)</f>
        <v>0</v>
      </c>
      <c r="Z348">
        <f>IF(Table1[[#This Row],[tar-out in '[20, 10000)]],1,0)</f>
        <v>0</v>
      </c>
    </row>
    <row r="349" spans="1:26" x14ac:dyDescent="0.25">
      <c r="A349">
        <v>35</v>
      </c>
      <c r="B349">
        <v>578</v>
      </c>
      <c r="C349">
        <v>9.7714285714285705</v>
      </c>
      <c r="D349">
        <v>2</v>
      </c>
      <c r="E349">
        <v>0</v>
      </c>
      <c r="F349">
        <v>0</v>
      </c>
      <c r="G349">
        <v>3.2256646156311</v>
      </c>
      <c r="H349">
        <f>Table1[[#This Row],[target]]-Table1[[#This Row],[output]]</f>
        <v>-3.2256646156311</v>
      </c>
      <c r="I349">
        <f>Table1[[#This Row],[tar-out]]*Table1[[#This Row],[tar-out]]</f>
        <v>10.404912212534532</v>
      </c>
      <c r="J349" t="b">
        <f>AND(ABS(Table1[[#This Row],[tar-out]])&gt;=$J$1,ABS(Table1[[#This Row],[tar-out]])&lt;$K$1)</f>
        <v>0</v>
      </c>
      <c r="K349" t="b">
        <f>AND(ABS(Table1[[#This Row],[tar-out]])&gt;=$K$1,ABS(Table1[[#This Row],[tar-out]])&lt;$L$1)</f>
        <v>0</v>
      </c>
      <c r="L349" t="b">
        <f>AND(ABS(Table1[[#This Row],[tar-out]])&gt;=$L$1,ABS(Table1[[#This Row],[tar-out]])&lt;$M$1)</f>
        <v>1</v>
      </c>
      <c r="M349" t="b">
        <f>AND(ABS(Table1[[#This Row],[tar-out]])&gt;=$M$1,ABS(Table1[[#This Row],[tar-out]])&lt;$N$1)</f>
        <v>0</v>
      </c>
      <c r="N349" t="b">
        <f>AND(ABS(Table1[[#This Row],[tar-out]])&gt;=$N$1,ABS(Table1[[#This Row],[tar-out]])&lt;$O$1)</f>
        <v>0</v>
      </c>
      <c r="O349" t="b">
        <f>AND(ABS(Table1[[#This Row],[tar-out]])&gt;=$O$1,ABS(Table1[[#This Row],[tar-out]])&lt;$P$1)</f>
        <v>0</v>
      </c>
      <c r="P349" s="1">
        <f>ROUND(Table1[[#This Row],[tar-out]],0)</f>
        <v>-3</v>
      </c>
      <c r="Q349" s="2">
        <v>347</v>
      </c>
      <c r="U349">
        <f>IF(Table1[[#This Row],[tar-out in '[0,1)]],1,0)</f>
        <v>0</v>
      </c>
      <c r="V349">
        <f>IF(Table1[[#This Row],[tar-out in '[1,2)]],1,0)</f>
        <v>0</v>
      </c>
      <c r="W349">
        <f>IF(Table1[[#This Row],[tar-out'[2,5)]],1,0)</f>
        <v>1</v>
      </c>
      <c r="X349">
        <f>IF(Table1[[#This Row],[tar-out in '[5, 10)]],1,0)</f>
        <v>0</v>
      </c>
      <c r="Y349">
        <f>IF(Table1[[#This Row],[tar-out in '[10,20)]],1,0)</f>
        <v>0</v>
      </c>
      <c r="Z349">
        <f>IF(Table1[[#This Row],[tar-out in '[20, 10000)]],1,0)</f>
        <v>0</v>
      </c>
    </row>
    <row r="350" spans="1:26" x14ac:dyDescent="0.25">
      <c r="A350">
        <v>9</v>
      </c>
      <c r="B350">
        <v>32</v>
      </c>
      <c r="C350">
        <v>3.3333333333333299</v>
      </c>
      <c r="D350">
        <v>2</v>
      </c>
      <c r="E350">
        <v>0</v>
      </c>
      <c r="F350">
        <v>0</v>
      </c>
      <c r="G350">
        <v>3.37052321434021</v>
      </c>
      <c r="H350">
        <f>Table1[[#This Row],[target]]-Table1[[#This Row],[output]]</f>
        <v>-3.37052321434021</v>
      </c>
      <c r="I350">
        <f>Table1[[#This Row],[tar-out]]*Table1[[#This Row],[tar-out]]</f>
        <v>11.360426738406261</v>
      </c>
      <c r="J350" t="b">
        <f>AND(ABS(Table1[[#This Row],[tar-out]])&gt;=$J$1,ABS(Table1[[#This Row],[tar-out]])&lt;$K$1)</f>
        <v>0</v>
      </c>
      <c r="K350" t="b">
        <f>AND(ABS(Table1[[#This Row],[tar-out]])&gt;=$K$1,ABS(Table1[[#This Row],[tar-out]])&lt;$L$1)</f>
        <v>0</v>
      </c>
      <c r="L350" t="b">
        <f>AND(ABS(Table1[[#This Row],[tar-out]])&gt;=$L$1,ABS(Table1[[#This Row],[tar-out]])&lt;$M$1)</f>
        <v>1</v>
      </c>
      <c r="M350" t="b">
        <f>AND(ABS(Table1[[#This Row],[tar-out]])&gt;=$M$1,ABS(Table1[[#This Row],[tar-out]])&lt;$N$1)</f>
        <v>0</v>
      </c>
      <c r="N350" t="b">
        <f>AND(ABS(Table1[[#This Row],[tar-out]])&gt;=$N$1,ABS(Table1[[#This Row],[tar-out]])&lt;$O$1)</f>
        <v>0</v>
      </c>
      <c r="O350" t="b">
        <f>AND(ABS(Table1[[#This Row],[tar-out]])&gt;=$O$1,ABS(Table1[[#This Row],[tar-out]])&lt;$P$1)</f>
        <v>0</v>
      </c>
      <c r="P350" s="1">
        <f>ROUND(Table1[[#This Row],[tar-out]],0)</f>
        <v>-3</v>
      </c>
      <c r="Q350" s="3">
        <v>348</v>
      </c>
      <c r="U350">
        <f>IF(Table1[[#This Row],[tar-out in '[0,1)]],1,0)</f>
        <v>0</v>
      </c>
      <c r="V350">
        <f>IF(Table1[[#This Row],[tar-out in '[1,2)]],1,0)</f>
        <v>0</v>
      </c>
      <c r="W350">
        <f>IF(Table1[[#This Row],[tar-out'[2,5)]],1,0)</f>
        <v>1</v>
      </c>
      <c r="X350">
        <f>IF(Table1[[#This Row],[tar-out in '[5, 10)]],1,0)</f>
        <v>0</v>
      </c>
      <c r="Y350">
        <f>IF(Table1[[#This Row],[tar-out in '[10,20)]],1,0)</f>
        <v>0</v>
      </c>
      <c r="Z350">
        <f>IF(Table1[[#This Row],[tar-out in '[20, 10000)]],1,0)</f>
        <v>0</v>
      </c>
    </row>
    <row r="351" spans="1:26" x14ac:dyDescent="0.25">
      <c r="A351">
        <v>9</v>
      </c>
      <c r="B351">
        <v>32</v>
      </c>
      <c r="C351">
        <v>3.3333333333333299</v>
      </c>
      <c r="D351">
        <v>2</v>
      </c>
      <c r="E351">
        <v>1</v>
      </c>
      <c r="F351">
        <v>1</v>
      </c>
      <c r="G351">
        <v>3.6268041133880602</v>
      </c>
      <c r="H351">
        <f>Table1[[#This Row],[target]]-Table1[[#This Row],[output]]</f>
        <v>-2.6268041133880602</v>
      </c>
      <c r="I351">
        <f>Table1[[#This Row],[tar-out]]*Table1[[#This Row],[tar-out]]</f>
        <v>6.9000998501124329</v>
      </c>
      <c r="J351" t="b">
        <f>AND(ABS(Table1[[#This Row],[tar-out]])&gt;=$J$1,ABS(Table1[[#This Row],[tar-out]])&lt;$K$1)</f>
        <v>0</v>
      </c>
      <c r="K351" t="b">
        <f>AND(ABS(Table1[[#This Row],[tar-out]])&gt;=$K$1,ABS(Table1[[#This Row],[tar-out]])&lt;$L$1)</f>
        <v>0</v>
      </c>
      <c r="L351" t="b">
        <f>AND(ABS(Table1[[#This Row],[tar-out]])&gt;=$L$1,ABS(Table1[[#This Row],[tar-out]])&lt;$M$1)</f>
        <v>1</v>
      </c>
      <c r="M351" t="b">
        <f>AND(ABS(Table1[[#This Row],[tar-out]])&gt;=$M$1,ABS(Table1[[#This Row],[tar-out]])&lt;$N$1)</f>
        <v>0</v>
      </c>
      <c r="N351" t="b">
        <f>AND(ABS(Table1[[#This Row],[tar-out]])&gt;=$N$1,ABS(Table1[[#This Row],[tar-out]])&lt;$O$1)</f>
        <v>0</v>
      </c>
      <c r="O351" t="b">
        <f>AND(ABS(Table1[[#This Row],[tar-out]])&gt;=$O$1,ABS(Table1[[#This Row],[tar-out]])&lt;$P$1)</f>
        <v>0</v>
      </c>
      <c r="P351" s="1">
        <f>ROUND(Table1[[#This Row],[tar-out]],0)</f>
        <v>-3</v>
      </c>
      <c r="Q351" s="2">
        <v>349</v>
      </c>
      <c r="U351">
        <f>IF(Table1[[#This Row],[tar-out in '[0,1)]],1,0)</f>
        <v>0</v>
      </c>
      <c r="V351">
        <f>IF(Table1[[#This Row],[tar-out in '[1,2)]],1,0)</f>
        <v>0</v>
      </c>
      <c r="W351">
        <f>IF(Table1[[#This Row],[tar-out'[2,5)]],1,0)</f>
        <v>1</v>
      </c>
      <c r="X351">
        <f>IF(Table1[[#This Row],[tar-out in '[5, 10)]],1,0)</f>
        <v>0</v>
      </c>
      <c r="Y351">
        <f>IF(Table1[[#This Row],[tar-out in '[10,20)]],1,0)</f>
        <v>0</v>
      </c>
      <c r="Z351">
        <f>IF(Table1[[#This Row],[tar-out in '[20, 10000)]],1,0)</f>
        <v>0</v>
      </c>
    </row>
    <row r="352" spans="1:26" x14ac:dyDescent="0.25">
      <c r="A352">
        <v>9</v>
      </c>
      <c r="B352">
        <v>32</v>
      </c>
      <c r="C352">
        <v>3.3333333333333299</v>
      </c>
      <c r="D352">
        <v>2</v>
      </c>
      <c r="E352">
        <v>2</v>
      </c>
      <c r="F352">
        <v>2</v>
      </c>
      <c r="G352">
        <v>3.8104493618011501</v>
      </c>
      <c r="H352">
        <f>Table1[[#This Row],[target]]-Table1[[#This Row],[output]]</f>
        <v>-1.8104493618011501</v>
      </c>
      <c r="I352">
        <f>Table1[[#This Row],[tar-out]]*Table1[[#This Row],[tar-out]]</f>
        <v>3.2777268916461919</v>
      </c>
      <c r="J352" t="b">
        <f>AND(ABS(Table1[[#This Row],[tar-out]])&gt;=$J$1,ABS(Table1[[#This Row],[tar-out]])&lt;$K$1)</f>
        <v>0</v>
      </c>
      <c r="K352" t="b">
        <f>AND(ABS(Table1[[#This Row],[tar-out]])&gt;=$K$1,ABS(Table1[[#This Row],[tar-out]])&lt;$L$1)</f>
        <v>1</v>
      </c>
      <c r="L352" t="b">
        <f>AND(ABS(Table1[[#This Row],[tar-out]])&gt;=$L$1,ABS(Table1[[#This Row],[tar-out]])&lt;$M$1)</f>
        <v>0</v>
      </c>
      <c r="M352" t="b">
        <f>AND(ABS(Table1[[#This Row],[tar-out]])&gt;=$M$1,ABS(Table1[[#This Row],[tar-out]])&lt;$N$1)</f>
        <v>0</v>
      </c>
      <c r="N352" t="b">
        <f>AND(ABS(Table1[[#This Row],[tar-out]])&gt;=$N$1,ABS(Table1[[#This Row],[tar-out]])&lt;$O$1)</f>
        <v>0</v>
      </c>
      <c r="O352" t="b">
        <f>AND(ABS(Table1[[#This Row],[tar-out]])&gt;=$O$1,ABS(Table1[[#This Row],[tar-out]])&lt;$P$1)</f>
        <v>0</v>
      </c>
      <c r="P352" s="1">
        <f>ROUND(Table1[[#This Row],[tar-out]],0)</f>
        <v>-2</v>
      </c>
      <c r="Q352" s="3">
        <v>350</v>
      </c>
      <c r="U352">
        <f>IF(Table1[[#This Row],[tar-out in '[0,1)]],1,0)</f>
        <v>0</v>
      </c>
      <c r="V352">
        <f>IF(Table1[[#This Row],[tar-out in '[1,2)]],1,0)</f>
        <v>1</v>
      </c>
      <c r="W352">
        <f>IF(Table1[[#This Row],[tar-out'[2,5)]],1,0)</f>
        <v>0</v>
      </c>
      <c r="X352">
        <f>IF(Table1[[#This Row],[tar-out in '[5, 10)]],1,0)</f>
        <v>0</v>
      </c>
      <c r="Y352">
        <f>IF(Table1[[#This Row],[tar-out in '[10,20)]],1,0)</f>
        <v>0</v>
      </c>
      <c r="Z352">
        <f>IF(Table1[[#This Row],[tar-out in '[20, 10000)]],1,0)</f>
        <v>0</v>
      </c>
    </row>
    <row r="353" spans="1:26" x14ac:dyDescent="0.25">
      <c r="A353">
        <v>9</v>
      </c>
      <c r="B353">
        <v>32</v>
      </c>
      <c r="C353">
        <v>3.3333333333333299</v>
      </c>
      <c r="D353">
        <v>2</v>
      </c>
      <c r="E353">
        <v>18</v>
      </c>
      <c r="F353">
        <v>4.24</v>
      </c>
      <c r="G353">
        <v>4.1881275177001998</v>
      </c>
      <c r="H353">
        <f>Table1[[#This Row],[target]]-Table1[[#This Row],[output]]</f>
        <v>5.187248229980046E-2</v>
      </c>
      <c r="I353">
        <f>Table1[[#This Row],[tar-out]]*Table1[[#This Row],[tar-out]]</f>
        <v>2.690754419943112E-3</v>
      </c>
      <c r="J353" t="b">
        <f>AND(ABS(Table1[[#This Row],[tar-out]])&gt;=$J$1,ABS(Table1[[#This Row],[tar-out]])&lt;$K$1)</f>
        <v>1</v>
      </c>
      <c r="K353" t="b">
        <f>AND(ABS(Table1[[#This Row],[tar-out]])&gt;=$K$1,ABS(Table1[[#This Row],[tar-out]])&lt;$L$1)</f>
        <v>0</v>
      </c>
      <c r="L353" t="b">
        <f>AND(ABS(Table1[[#This Row],[tar-out]])&gt;=$L$1,ABS(Table1[[#This Row],[tar-out]])&lt;$M$1)</f>
        <v>0</v>
      </c>
      <c r="M353" t="b">
        <f>AND(ABS(Table1[[#This Row],[tar-out]])&gt;=$M$1,ABS(Table1[[#This Row],[tar-out]])&lt;$N$1)</f>
        <v>0</v>
      </c>
      <c r="N353" t="b">
        <f>AND(ABS(Table1[[#This Row],[tar-out]])&gt;=$N$1,ABS(Table1[[#This Row],[tar-out]])&lt;$O$1)</f>
        <v>0</v>
      </c>
      <c r="O353" t="b">
        <f>AND(ABS(Table1[[#This Row],[tar-out]])&gt;=$O$1,ABS(Table1[[#This Row],[tar-out]])&lt;$P$1)</f>
        <v>0</v>
      </c>
      <c r="P353" s="1">
        <f>ROUND(Table1[[#This Row],[tar-out]],0)</f>
        <v>0</v>
      </c>
      <c r="Q353" s="2">
        <v>351</v>
      </c>
      <c r="U353">
        <f>IF(Table1[[#This Row],[tar-out in '[0,1)]],1,0)</f>
        <v>1</v>
      </c>
      <c r="V353">
        <f>IF(Table1[[#This Row],[tar-out in '[1,2)]],1,0)</f>
        <v>0</v>
      </c>
      <c r="W353">
        <f>IF(Table1[[#This Row],[tar-out'[2,5)]],1,0)</f>
        <v>0</v>
      </c>
      <c r="X353">
        <f>IF(Table1[[#This Row],[tar-out in '[5, 10)]],1,0)</f>
        <v>0</v>
      </c>
      <c r="Y353">
        <f>IF(Table1[[#This Row],[tar-out in '[10,20)]],1,0)</f>
        <v>0</v>
      </c>
      <c r="Z353">
        <f>IF(Table1[[#This Row],[tar-out in '[20, 10000)]],1,0)</f>
        <v>0</v>
      </c>
    </row>
    <row r="354" spans="1:26" x14ac:dyDescent="0.25">
      <c r="A354">
        <v>9</v>
      </c>
      <c r="B354">
        <v>32</v>
      </c>
      <c r="C354">
        <v>3.3333333333333299</v>
      </c>
      <c r="D354">
        <v>2</v>
      </c>
      <c r="E354">
        <v>11</v>
      </c>
      <c r="F354">
        <v>6.0167597765363103</v>
      </c>
      <c r="G354">
        <v>4.2597455978393599</v>
      </c>
      <c r="H354">
        <f>Table1[[#This Row],[target]]-Table1[[#This Row],[output]]</f>
        <v>1.7570141786969504</v>
      </c>
      <c r="I354">
        <f>Table1[[#This Row],[tar-out]]*Table1[[#This Row],[tar-out]]</f>
        <v>3.0870988241421191</v>
      </c>
      <c r="J354" t="b">
        <f>AND(ABS(Table1[[#This Row],[tar-out]])&gt;=$J$1,ABS(Table1[[#This Row],[tar-out]])&lt;$K$1)</f>
        <v>0</v>
      </c>
      <c r="K354" t="b">
        <f>AND(ABS(Table1[[#This Row],[tar-out]])&gt;=$K$1,ABS(Table1[[#This Row],[tar-out]])&lt;$L$1)</f>
        <v>1</v>
      </c>
      <c r="L354" t="b">
        <f>AND(ABS(Table1[[#This Row],[tar-out]])&gt;=$L$1,ABS(Table1[[#This Row],[tar-out]])&lt;$M$1)</f>
        <v>0</v>
      </c>
      <c r="M354" t="b">
        <f>AND(ABS(Table1[[#This Row],[tar-out]])&gt;=$M$1,ABS(Table1[[#This Row],[tar-out]])&lt;$N$1)</f>
        <v>0</v>
      </c>
      <c r="N354" t="b">
        <f>AND(ABS(Table1[[#This Row],[tar-out]])&gt;=$N$1,ABS(Table1[[#This Row],[tar-out]])&lt;$O$1)</f>
        <v>0</v>
      </c>
      <c r="O354" t="b">
        <f>AND(ABS(Table1[[#This Row],[tar-out]])&gt;=$O$1,ABS(Table1[[#This Row],[tar-out]])&lt;$P$1)</f>
        <v>0</v>
      </c>
      <c r="P354" s="1">
        <f>ROUND(Table1[[#This Row],[tar-out]],0)</f>
        <v>2</v>
      </c>
      <c r="Q354" s="3">
        <v>352</v>
      </c>
      <c r="U354">
        <f>IF(Table1[[#This Row],[tar-out in '[0,1)]],1,0)</f>
        <v>0</v>
      </c>
      <c r="V354">
        <f>IF(Table1[[#This Row],[tar-out in '[1,2)]],1,0)</f>
        <v>1</v>
      </c>
      <c r="W354">
        <f>IF(Table1[[#This Row],[tar-out'[2,5)]],1,0)</f>
        <v>0</v>
      </c>
      <c r="X354">
        <f>IF(Table1[[#This Row],[tar-out in '[5, 10)]],1,0)</f>
        <v>0</v>
      </c>
      <c r="Y354">
        <f>IF(Table1[[#This Row],[tar-out in '[10,20)]],1,0)</f>
        <v>0</v>
      </c>
      <c r="Z354">
        <f>IF(Table1[[#This Row],[tar-out in '[20, 10000)]],1,0)</f>
        <v>0</v>
      </c>
    </row>
    <row r="355" spans="1:26" x14ac:dyDescent="0.25">
      <c r="A355">
        <v>9</v>
      </c>
      <c r="B355">
        <v>32</v>
      </c>
      <c r="C355">
        <v>3.3333333333333299</v>
      </c>
      <c r="D355">
        <v>2</v>
      </c>
      <c r="E355">
        <v>27</v>
      </c>
      <c r="F355">
        <v>6.2777777777777803</v>
      </c>
      <c r="G355">
        <v>4.2299284934997603</v>
      </c>
      <c r="H355">
        <f>Table1[[#This Row],[target]]-Table1[[#This Row],[output]]</f>
        <v>2.04784928427802</v>
      </c>
      <c r="I355">
        <f>Table1[[#This Row],[tar-out]]*Table1[[#This Row],[tar-out]]</f>
        <v>4.1936866911179989</v>
      </c>
      <c r="J355" t="b">
        <f>AND(ABS(Table1[[#This Row],[tar-out]])&gt;=$J$1,ABS(Table1[[#This Row],[tar-out]])&lt;$K$1)</f>
        <v>0</v>
      </c>
      <c r="K355" t="b">
        <f>AND(ABS(Table1[[#This Row],[tar-out]])&gt;=$K$1,ABS(Table1[[#This Row],[tar-out]])&lt;$L$1)</f>
        <v>0</v>
      </c>
      <c r="L355" t="b">
        <f>AND(ABS(Table1[[#This Row],[tar-out]])&gt;=$L$1,ABS(Table1[[#This Row],[tar-out]])&lt;$M$1)</f>
        <v>1</v>
      </c>
      <c r="M355" t="b">
        <f>AND(ABS(Table1[[#This Row],[tar-out]])&gt;=$M$1,ABS(Table1[[#This Row],[tar-out]])&lt;$N$1)</f>
        <v>0</v>
      </c>
      <c r="N355" t="b">
        <f>AND(ABS(Table1[[#This Row],[tar-out]])&gt;=$N$1,ABS(Table1[[#This Row],[tar-out]])&lt;$O$1)</f>
        <v>0</v>
      </c>
      <c r="O355" t="b">
        <f>AND(ABS(Table1[[#This Row],[tar-out]])&gt;=$O$1,ABS(Table1[[#This Row],[tar-out]])&lt;$P$1)</f>
        <v>0</v>
      </c>
      <c r="P355" s="1">
        <f>ROUND(Table1[[#This Row],[tar-out]],0)</f>
        <v>2</v>
      </c>
      <c r="Q355" s="2">
        <v>353</v>
      </c>
      <c r="U355">
        <f>IF(Table1[[#This Row],[tar-out in '[0,1)]],1,0)</f>
        <v>0</v>
      </c>
      <c r="V355">
        <f>IF(Table1[[#This Row],[tar-out in '[1,2)]],1,0)</f>
        <v>0</v>
      </c>
      <c r="W355">
        <f>IF(Table1[[#This Row],[tar-out'[2,5)]],1,0)</f>
        <v>1</v>
      </c>
      <c r="X355">
        <f>IF(Table1[[#This Row],[tar-out in '[5, 10)]],1,0)</f>
        <v>0</v>
      </c>
      <c r="Y355">
        <f>IF(Table1[[#This Row],[tar-out in '[10,20)]],1,0)</f>
        <v>0</v>
      </c>
      <c r="Z355">
        <f>IF(Table1[[#This Row],[tar-out in '[20, 10000)]],1,0)</f>
        <v>0</v>
      </c>
    </row>
    <row r="356" spans="1:26" x14ac:dyDescent="0.25">
      <c r="A356">
        <v>9</v>
      </c>
      <c r="B356">
        <v>32</v>
      </c>
      <c r="C356">
        <v>3.3333333333333299</v>
      </c>
      <c r="D356">
        <v>2</v>
      </c>
      <c r="E356">
        <v>17</v>
      </c>
      <c r="F356">
        <v>4.5625</v>
      </c>
      <c r="G356">
        <v>4.1938972473144496</v>
      </c>
      <c r="H356">
        <f>Table1[[#This Row],[target]]-Table1[[#This Row],[output]]</f>
        <v>0.36860275268555043</v>
      </c>
      <c r="I356">
        <f>Table1[[#This Row],[tar-out]]*Table1[[#This Row],[tar-out]]</f>
        <v>0.13586798928736504</v>
      </c>
      <c r="J356" t="b">
        <f>AND(ABS(Table1[[#This Row],[tar-out]])&gt;=$J$1,ABS(Table1[[#This Row],[tar-out]])&lt;$K$1)</f>
        <v>1</v>
      </c>
      <c r="K356" t="b">
        <f>AND(ABS(Table1[[#This Row],[tar-out]])&gt;=$K$1,ABS(Table1[[#This Row],[tar-out]])&lt;$L$1)</f>
        <v>0</v>
      </c>
      <c r="L356" t="b">
        <f>AND(ABS(Table1[[#This Row],[tar-out]])&gt;=$L$1,ABS(Table1[[#This Row],[tar-out]])&lt;$M$1)</f>
        <v>0</v>
      </c>
      <c r="M356" t="b">
        <f>AND(ABS(Table1[[#This Row],[tar-out]])&gt;=$M$1,ABS(Table1[[#This Row],[tar-out]])&lt;$N$1)</f>
        <v>0</v>
      </c>
      <c r="N356" t="b">
        <f>AND(ABS(Table1[[#This Row],[tar-out]])&gt;=$N$1,ABS(Table1[[#This Row],[tar-out]])&lt;$O$1)</f>
        <v>0</v>
      </c>
      <c r="O356" t="b">
        <f>AND(ABS(Table1[[#This Row],[tar-out]])&gt;=$O$1,ABS(Table1[[#This Row],[tar-out]])&lt;$P$1)</f>
        <v>0</v>
      </c>
      <c r="P356" s="1">
        <f>ROUND(Table1[[#This Row],[tar-out]],0)</f>
        <v>0</v>
      </c>
      <c r="Q356" s="3">
        <v>354</v>
      </c>
      <c r="U356">
        <f>IF(Table1[[#This Row],[tar-out in '[0,1)]],1,0)</f>
        <v>1</v>
      </c>
      <c r="V356">
        <f>IF(Table1[[#This Row],[tar-out in '[1,2)]],1,0)</f>
        <v>0</v>
      </c>
      <c r="W356">
        <f>IF(Table1[[#This Row],[tar-out'[2,5)]],1,0)</f>
        <v>0</v>
      </c>
      <c r="X356">
        <f>IF(Table1[[#This Row],[tar-out in '[5, 10)]],1,0)</f>
        <v>0</v>
      </c>
      <c r="Y356">
        <f>IF(Table1[[#This Row],[tar-out in '[10,20)]],1,0)</f>
        <v>0</v>
      </c>
      <c r="Z356">
        <f>IF(Table1[[#This Row],[tar-out in '[20, 10000)]],1,0)</f>
        <v>0</v>
      </c>
    </row>
    <row r="357" spans="1:26" x14ac:dyDescent="0.25">
      <c r="A357">
        <v>9</v>
      </c>
      <c r="B357">
        <v>32</v>
      </c>
      <c r="C357">
        <v>3.3333333333333299</v>
      </c>
      <c r="D357">
        <v>2</v>
      </c>
      <c r="E357">
        <v>10</v>
      </c>
      <c r="F357">
        <v>6.1511627906976702</v>
      </c>
      <c r="G357">
        <v>4.2721929550170898</v>
      </c>
      <c r="H357">
        <f>Table1[[#This Row],[target]]-Table1[[#This Row],[output]]</f>
        <v>1.8789698356805804</v>
      </c>
      <c r="I357">
        <f>Table1[[#This Row],[tar-out]]*Table1[[#This Row],[tar-out]]</f>
        <v>3.5305276433975075</v>
      </c>
      <c r="J357" t="b">
        <f>AND(ABS(Table1[[#This Row],[tar-out]])&gt;=$J$1,ABS(Table1[[#This Row],[tar-out]])&lt;$K$1)</f>
        <v>0</v>
      </c>
      <c r="K357" t="b">
        <f>AND(ABS(Table1[[#This Row],[tar-out]])&gt;=$K$1,ABS(Table1[[#This Row],[tar-out]])&lt;$L$1)</f>
        <v>1</v>
      </c>
      <c r="L357" t="b">
        <f>AND(ABS(Table1[[#This Row],[tar-out]])&gt;=$L$1,ABS(Table1[[#This Row],[tar-out]])&lt;$M$1)</f>
        <v>0</v>
      </c>
      <c r="M357" t="b">
        <f>AND(ABS(Table1[[#This Row],[tar-out]])&gt;=$M$1,ABS(Table1[[#This Row],[tar-out]])&lt;$N$1)</f>
        <v>0</v>
      </c>
      <c r="N357" t="b">
        <f>AND(ABS(Table1[[#This Row],[tar-out]])&gt;=$N$1,ABS(Table1[[#This Row],[tar-out]])&lt;$O$1)</f>
        <v>0</v>
      </c>
      <c r="O357" t="b">
        <f>AND(ABS(Table1[[#This Row],[tar-out]])&gt;=$O$1,ABS(Table1[[#This Row],[tar-out]])&lt;$P$1)</f>
        <v>0</v>
      </c>
      <c r="P357" s="1">
        <f>ROUND(Table1[[#This Row],[tar-out]],0)</f>
        <v>2</v>
      </c>
      <c r="Q357" s="2">
        <v>355</v>
      </c>
      <c r="U357">
        <f>IF(Table1[[#This Row],[tar-out in '[0,1)]],1,0)</f>
        <v>0</v>
      </c>
      <c r="V357">
        <f>IF(Table1[[#This Row],[tar-out in '[1,2)]],1,0)</f>
        <v>1</v>
      </c>
      <c r="W357">
        <f>IF(Table1[[#This Row],[tar-out'[2,5)]],1,0)</f>
        <v>0</v>
      </c>
      <c r="X357">
        <f>IF(Table1[[#This Row],[tar-out in '[5, 10)]],1,0)</f>
        <v>0</v>
      </c>
      <c r="Y357">
        <f>IF(Table1[[#This Row],[tar-out in '[10,20)]],1,0)</f>
        <v>0</v>
      </c>
      <c r="Z357">
        <f>IF(Table1[[#This Row],[tar-out in '[20, 10000)]],1,0)</f>
        <v>0</v>
      </c>
    </row>
    <row r="358" spans="1:26" x14ac:dyDescent="0.25">
      <c r="A358">
        <v>9</v>
      </c>
      <c r="B358">
        <v>32</v>
      </c>
      <c r="C358">
        <v>3.3333333333333299</v>
      </c>
      <c r="D358">
        <v>2</v>
      </c>
      <c r="E358">
        <v>5</v>
      </c>
      <c r="F358">
        <v>5.6082474226804102</v>
      </c>
      <c r="G358">
        <v>4.1569032669067401</v>
      </c>
      <c r="H358">
        <f>Table1[[#This Row],[target]]-Table1[[#This Row],[output]]</f>
        <v>1.4513441557736702</v>
      </c>
      <c r="I358">
        <f>Table1[[#This Row],[tar-out]]*Table1[[#This Row],[tar-out]]</f>
        <v>2.1063998584983872</v>
      </c>
      <c r="J358" t="b">
        <f>AND(ABS(Table1[[#This Row],[tar-out]])&gt;=$J$1,ABS(Table1[[#This Row],[tar-out]])&lt;$K$1)</f>
        <v>0</v>
      </c>
      <c r="K358" t="b">
        <f>AND(ABS(Table1[[#This Row],[tar-out]])&gt;=$K$1,ABS(Table1[[#This Row],[tar-out]])&lt;$L$1)</f>
        <v>1</v>
      </c>
      <c r="L358" t="b">
        <f>AND(ABS(Table1[[#This Row],[tar-out]])&gt;=$L$1,ABS(Table1[[#This Row],[tar-out]])&lt;$M$1)</f>
        <v>0</v>
      </c>
      <c r="M358" t="b">
        <f>AND(ABS(Table1[[#This Row],[tar-out]])&gt;=$M$1,ABS(Table1[[#This Row],[tar-out]])&lt;$N$1)</f>
        <v>0</v>
      </c>
      <c r="N358" t="b">
        <f>AND(ABS(Table1[[#This Row],[tar-out]])&gt;=$N$1,ABS(Table1[[#This Row],[tar-out]])&lt;$O$1)</f>
        <v>0</v>
      </c>
      <c r="O358" t="b">
        <f>AND(ABS(Table1[[#This Row],[tar-out]])&gt;=$O$1,ABS(Table1[[#This Row],[tar-out]])&lt;$P$1)</f>
        <v>0</v>
      </c>
      <c r="P358" s="1">
        <f>ROUND(Table1[[#This Row],[tar-out]],0)</f>
        <v>1</v>
      </c>
      <c r="Q358" s="3">
        <v>356</v>
      </c>
      <c r="U358">
        <f>IF(Table1[[#This Row],[tar-out in '[0,1)]],1,0)</f>
        <v>0</v>
      </c>
      <c r="V358">
        <f>IF(Table1[[#This Row],[tar-out in '[1,2)]],1,0)</f>
        <v>1</v>
      </c>
      <c r="W358">
        <f>IF(Table1[[#This Row],[tar-out'[2,5)]],1,0)</f>
        <v>0</v>
      </c>
      <c r="X358">
        <f>IF(Table1[[#This Row],[tar-out in '[5, 10)]],1,0)</f>
        <v>0</v>
      </c>
      <c r="Y358">
        <f>IF(Table1[[#This Row],[tar-out in '[10,20)]],1,0)</f>
        <v>0</v>
      </c>
      <c r="Z358">
        <f>IF(Table1[[#This Row],[tar-out in '[20, 10000)]],1,0)</f>
        <v>0</v>
      </c>
    </row>
    <row r="359" spans="1:26" x14ac:dyDescent="0.25">
      <c r="A359">
        <v>9</v>
      </c>
      <c r="B359">
        <v>32</v>
      </c>
      <c r="C359">
        <v>3.3333333333333299</v>
      </c>
      <c r="D359">
        <v>2</v>
      </c>
      <c r="E359">
        <v>6</v>
      </c>
      <c r="F359">
        <v>6.2453222453222503</v>
      </c>
      <c r="G359">
        <v>4.2414798736572301</v>
      </c>
      <c r="H359">
        <f>Table1[[#This Row],[target]]-Table1[[#This Row],[output]]</f>
        <v>2.0038423716650202</v>
      </c>
      <c r="I359">
        <f>Table1[[#This Row],[tar-out]]*Table1[[#This Row],[tar-out]]</f>
        <v>4.0153842504800927</v>
      </c>
      <c r="J359" t="b">
        <f>AND(ABS(Table1[[#This Row],[tar-out]])&gt;=$J$1,ABS(Table1[[#This Row],[tar-out]])&lt;$K$1)</f>
        <v>0</v>
      </c>
      <c r="K359" t="b">
        <f>AND(ABS(Table1[[#This Row],[tar-out]])&gt;=$K$1,ABS(Table1[[#This Row],[tar-out]])&lt;$L$1)</f>
        <v>0</v>
      </c>
      <c r="L359" t="b">
        <f>AND(ABS(Table1[[#This Row],[tar-out]])&gt;=$L$1,ABS(Table1[[#This Row],[tar-out]])&lt;$M$1)</f>
        <v>1</v>
      </c>
      <c r="M359" t="b">
        <f>AND(ABS(Table1[[#This Row],[tar-out]])&gt;=$M$1,ABS(Table1[[#This Row],[tar-out]])&lt;$N$1)</f>
        <v>0</v>
      </c>
      <c r="N359" t="b">
        <f>AND(ABS(Table1[[#This Row],[tar-out]])&gt;=$N$1,ABS(Table1[[#This Row],[tar-out]])&lt;$O$1)</f>
        <v>0</v>
      </c>
      <c r="O359" t="b">
        <f>AND(ABS(Table1[[#This Row],[tar-out]])&gt;=$O$1,ABS(Table1[[#This Row],[tar-out]])&lt;$P$1)</f>
        <v>0</v>
      </c>
      <c r="P359" s="1">
        <f>ROUND(Table1[[#This Row],[tar-out]],0)</f>
        <v>2</v>
      </c>
      <c r="Q359" s="2">
        <v>357</v>
      </c>
      <c r="U359">
        <f>IF(Table1[[#This Row],[tar-out in '[0,1)]],1,0)</f>
        <v>0</v>
      </c>
      <c r="V359">
        <f>IF(Table1[[#This Row],[tar-out in '[1,2)]],1,0)</f>
        <v>0</v>
      </c>
      <c r="W359">
        <f>IF(Table1[[#This Row],[tar-out'[2,5)]],1,0)</f>
        <v>1</v>
      </c>
      <c r="X359">
        <f>IF(Table1[[#This Row],[tar-out in '[5, 10)]],1,0)</f>
        <v>0</v>
      </c>
      <c r="Y359">
        <f>IF(Table1[[#This Row],[tar-out in '[10,20)]],1,0)</f>
        <v>0</v>
      </c>
      <c r="Z359">
        <f>IF(Table1[[#This Row],[tar-out in '[20, 10000)]],1,0)</f>
        <v>0</v>
      </c>
    </row>
    <row r="360" spans="1:26" x14ac:dyDescent="0.25">
      <c r="A360">
        <v>9</v>
      </c>
      <c r="B360">
        <v>32</v>
      </c>
      <c r="C360">
        <v>3.3333333333333299</v>
      </c>
      <c r="D360">
        <v>2</v>
      </c>
      <c r="E360">
        <v>3</v>
      </c>
      <c r="F360">
        <v>3.52023121387283</v>
      </c>
      <c r="G360">
        <v>3.8883314132690399</v>
      </c>
      <c r="H360">
        <f>Table1[[#This Row],[target]]-Table1[[#This Row],[output]]</f>
        <v>-0.36810019939620986</v>
      </c>
      <c r="I360">
        <f>Table1[[#This Row],[tar-out]]*Table1[[#This Row],[tar-out]]</f>
        <v>0.13549775679552944</v>
      </c>
      <c r="J360" t="b">
        <f>AND(ABS(Table1[[#This Row],[tar-out]])&gt;=$J$1,ABS(Table1[[#This Row],[tar-out]])&lt;$K$1)</f>
        <v>1</v>
      </c>
      <c r="K360" t="b">
        <f>AND(ABS(Table1[[#This Row],[tar-out]])&gt;=$K$1,ABS(Table1[[#This Row],[tar-out]])&lt;$L$1)</f>
        <v>0</v>
      </c>
      <c r="L360" t="b">
        <f>AND(ABS(Table1[[#This Row],[tar-out]])&gt;=$L$1,ABS(Table1[[#This Row],[tar-out]])&lt;$M$1)</f>
        <v>0</v>
      </c>
      <c r="M360" t="b">
        <f>AND(ABS(Table1[[#This Row],[tar-out]])&gt;=$M$1,ABS(Table1[[#This Row],[tar-out]])&lt;$N$1)</f>
        <v>0</v>
      </c>
      <c r="N360" t="b">
        <f>AND(ABS(Table1[[#This Row],[tar-out]])&gt;=$N$1,ABS(Table1[[#This Row],[tar-out]])&lt;$O$1)</f>
        <v>0</v>
      </c>
      <c r="O360" t="b">
        <f>AND(ABS(Table1[[#This Row],[tar-out]])&gt;=$O$1,ABS(Table1[[#This Row],[tar-out]])&lt;$P$1)</f>
        <v>0</v>
      </c>
      <c r="P360" s="1">
        <f>ROUND(Table1[[#This Row],[tar-out]],0)</f>
        <v>0</v>
      </c>
      <c r="Q360" s="3">
        <v>358</v>
      </c>
      <c r="U360">
        <f>IF(Table1[[#This Row],[tar-out in '[0,1)]],1,0)</f>
        <v>1</v>
      </c>
      <c r="V360">
        <f>IF(Table1[[#This Row],[tar-out in '[1,2)]],1,0)</f>
        <v>0</v>
      </c>
      <c r="W360">
        <f>IF(Table1[[#This Row],[tar-out'[2,5)]],1,0)</f>
        <v>0</v>
      </c>
      <c r="X360">
        <f>IF(Table1[[#This Row],[tar-out in '[5, 10)]],1,0)</f>
        <v>0</v>
      </c>
      <c r="Y360">
        <f>IF(Table1[[#This Row],[tar-out in '[10,20)]],1,0)</f>
        <v>0</v>
      </c>
      <c r="Z360">
        <f>IF(Table1[[#This Row],[tar-out in '[20, 10000)]],1,0)</f>
        <v>0</v>
      </c>
    </row>
    <row r="361" spans="1:26" x14ac:dyDescent="0.25">
      <c r="A361">
        <v>9</v>
      </c>
      <c r="B361">
        <v>32</v>
      </c>
      <c r="C361">
        <v>3.3333333333333299</v>
      </c>
      <c r="D361">
        <v>2</v>
      </c>
      <c r="E361">
        <v>67</v>
      </c>
      <c r="F361">
        <v>3.3333333333333299</v>
      </c>
      <c r="G361">
        <v>4.1564140319824201</v>
      </c>
      <c r="H361">
        <f>Table1[[#This Row],[target]]-Table1[[#This Row],[output]]</f>
        <v>-0.82308069864909017</v>
      </c>
      <c r="I361">
        <f>Table1[[#This Row],[tar-out]]*Table1[[#This Row],[tar-out]]</f>
        <v>0.67746183648867442</v>
      </c>
      <c r="J361" t="b">
        <f>AND(ABS(Table1[[#This Row],[tar-out]])&gt;=$J$1,ABS(Table1[[#This Row],[tar-out]])&lt;$K$1)</f>
        <v>1</v>
      </c>
      <c r="K361" t="b">
        <f>AND(ABS(Table1[[#This Row],[tar-out]])&gt;=$K$1,ABS(Table1[[#This Row],[tar-out]])&lt;$L$1)</f>
        <v>0</v>
      </c>
      <c r="L361" t="b">
        <f>AND(ABS(Table1[[#This Row],[tar-out]])&gt;=$L$1,ABS(Table1[[#This Row],[tar-out]])&lt;$M$1)</f>
        <v>0</v>
      </c>
      <c r="M361" t="b">
        <f>AND(ABS(Table1[[#This Row],[tar-out]])&gt;=$M$1,ABS(Table1[[#This Row],[tar-out]])&lt;$N$1)</f>
        <v>0</v>
      </c>
      <c r="N361" t="b">
        <f>AND(ABS(Table1[[#This Row],[tar-out]])&gt;=$N$1,ABS(Table1[[#This Row],[tar-out]])&lt;$O$1)</f>
        <v>0</v>
      </c>
      <c r="O361" t="b">
        <f>AND(ABS(Table1[[#This Row],[tar-out]])&gt;=$O$1,ABS(Table1[[#This Row],[tar-out]])&lt;$P$1)</f>
        <v>0</v>
      </c>
      <c r="P361" s="1">
        <f>ROUND(Table1[[#This Row],[tar-out]],0)</f>
        <v>-1</v>
      </c>
      <c r="Q361" s="2">
        <v>359</v>
      </c>
      <c r="U361">
        <f>IF(Table1[[#This Row],[tar-out in '[0,1)]],1,0)</f>
        <v>1</v>
      </c>
      <c r="V361">
        <f>IF(Table1[[#This Row],[tar-out in '[1,2)]],1,0)</f>
        <v>0</v>
      </c>
      <c r="W361">
        <f>IF(Table1[[#This Row],[tar-out'[2,5)]],1,0)</f>
        <v>0</v>
      </c>
      <c r="X361">
        <f>IF(Table1[[#This Row],[tar-out in '[5, 10)]],1,0)</f>
        <v>0</v>
      </c>
      <c r="Y361">
        <f>IF(Table1[[#This Row],[tar-out in '[10,20)]],1,0)</f>
        <v>0</v>
      </c>
      <c r="Z361">
        <f>IF(Table1[[#This Row],[tar-out in '[20, 10000)]],1,0)</f>
        <v>0</v>
      </c>
    </row>
    <row r="362" spans="1:26" x14ac:dyDescent="0.25">
      <c r="A362">
        <v>9</v>
      </c>
      <c r="B362">
        <v>32</v>
      </c>
      <c r="C362">
        <v>3.3333333333333299</v>
      </c>
      <c r="D362">
        <v>2</v>
      </c>
      <c r="E362">
        <v>52</v>
      </c>
      <c r="F362">
        <v>3.71428571428571</v>
      </c>
      <c r="G362">
        <v>4.16518354415894</v>
      </c>
      <c r="H362">
        <f>Table1[[#This Row],[target]]-Table1[[#This Row],[output]]</f>
        <v>-0.45089782987323002</v>
      </c>
      <c r="I362">
        <f>Table1[[#This Row],[tar-out]]*Table1[[#This Row],[tar-out]]</f>
        <v>0.20330885298438828</v>
      </c>
      <c r="J362" t="b">
        <f>AND(ABS(Table1[[#This Row],[tar-out]])&gt;=$J$1,ABS(Table1[[#This Row],[tar-out]])&lt;$K$1)</f>
        <v>1</v>
      </c>
      <c r="K362" t="b">
        <f>AND(ABS(Table1[[#This Row],[tar-out]])&gt;=$K$1,ABS(Table1[[#This Row],[tar-out]])&lt;$L$1)</f>
        <v>0</v>
      </c>
      <c r="L362" t="b">
        <f>AND(ABS(Table1[[#This Row],[tar-out]])&gt;=$L$1,ABS(Table1[[#This Row],[tar-out]])&lt;$M$1)</f>
        <v>0</v>
      </c>
      <c r="M362" t="b">
        <f>AND(ABS(Table1[[#This Row],[tar-out]])&gt;=$M$1,ABS(Table1[[#This Row],[tar-out]])&lt;$N$1)</f>
        <v>0</v>
      </c>
      <c r="N362" t="b">
        <f>AND(ABS(Table1[[#This Row],[tar-out]])&gt;=$N$1,ABS(Table1[[#This Row],[tar-out]])&lt;$O$1)</f>
        <v>0</v>
      </c>
      <c r="O362" t="b">
        <f>AND(ABS(Table1[[#This Row],[tar-out]])&gt;=$O$1,ABS(Table1[[#This Row],[tar-out]])&lt;$P$1)</f>
        <v>0</v>
      </c>
      <c r="P362" s="1">
        <f>ROUND(Table1[[#This Row],[tar-out]],0)</f>
        <v>0</v>
      </c>
      <c r="Q362" s="3">
        <v>360</v>
      </c>
      <c r="U362">
        <f>IF(Table1[[#This Row],[tar-out in '[0,1)]],1,0)</f>
        <v>1</v>
      </c>
      <c r="V362">
        <f>IF(Table1[[#This Row],[tar-out in '[1,2)]],1,0)</f>
        <v>0</v>
      </c>
      <c r="W362">
        <f>IF(Table1[[#This Row],[tar-out'[2,5)]],1,0)</f>
        <v>0</v>
      </c>
      <c r="X362">
        <f>IF(Table1[[#This Row],[tar-out in '[5, 10)]],1,0)</f>
        <v>0</v>
      </c>
      <c r="Y362">
        <f>IF(Table1[[#This Row],[tar-out in '[10,20)]],1,0)</f>
        <v>0</v>
      </c>
      <c r="Z362">
        <f>IF(Table1[[#This Row],[tar-out in '[20, 10000)]],1,0)</f>
        <v>0</v>
      </c>
    </row>
    <row r="363" spans="1:26" x14ac:dyDescent="0.25">
      <c r="A363">
        <v>9</v>
      </c>
      <c r="B363">
        <v>32</v>
      </c>
      <c r="C363">
        <v>3.3333333333333299</v>
      </c>
      <c r="D363">
        <v>2</v>
      </c>
      <c r="E363">
        <v>19</v>
      </c>
      <c r="F363">
        <v>3.7180851063829801</v>
      </c>
      <c r="G363">
        <v>4.1882348060607901</v>
      </c>
      <c r="H363">
        <f>Table1[[#This Row],[target]]-Table1[[#This Row],[output]]</f>
        <v>-0.47014969967781006</v>
      </c>
      <c r="I363">
        <f>Table1[[#This Row],[tar-out]]*Table1[[#This Row],[tar-out]]</f>
        <v>0.22104074010713501</v>
      </c>
      <c r="J363" t="b">
        <f>AND(ABS(Table1[[#This Row],[tar-out]])&gt;=$J$1,ABS(Table1[[#This Row],[tar-out]])&lt;$K$1)</f>
        <v>1</v>
      </c>
      <c r="K363" t="b">
        <f>AND(ABS(Table1[[#This Row],[tar-out]])&gt;=$K$1,ABS(Table1[[#This Row],[tar-out]])&lt;$L$1)</f>
        <v>0</v>
      </c>
      <c r="L363" t="b">
        <f>AND(ABS(Table1[[#This Row],[tar-out]])&gt;=$L$1,ABS(Table1[[#This Row],[tar-out]])&lt;$M$1)</f>
        <v>0</v>
      </c>
      <c r="M363" t="b">
        <f>AND(ABS(Table1[[#This Row],[tar-out]])&gt;=$M$1,ABS(Table1[[#This Row],[tar-out]])&lt;$N$1)</f>
        <v>0</v>
      </c>
      <c r="N363" t="b">
        <f>AND(ABS(Table1[[#This Row],[tar-out]])&gt;=$N$1,ABS(Table1[[#This Row],[tar-out]])&lt;$O$1)</f>
        <v>0</v>
      </c>
      <c r="O363" t="b">
        <f>AND(ABS(Table1[[#This Row],[tar-out]])&gt;=$O$1,ABS(Table1[[#This Row],[tar-out]])&lt;$P$1)</f>
        <v>0</v>
      </c>
      <c r="P363" s="1">
        <f>ROUND(Table1[[#This Row],[tar-out]],0)</f>
        <v>0</v>
      </c>
      <c r="Q363" s="2">
        <v>361</v>
      </c>
      <c r="U363">
        <f>IF(Table1[[#This Row],[tar-out in '[0,1)]],1,0)</f>
        <v>1</v>
      </c>
      <c r="V363">
        <f>IF(Table1[[#This Row],[tar-out in '[1,2)]],1,0)</f>
        <v>0</v>
      </c>
      <c r="W363">
        <f>IF(Table1[[#This Row],[tar-out'[2,5)]],1,0)</f>
        <v>0</v>
      </c>
      <c r="X363">
        <f>IF(Table1[[#This Row],[tar-out in '[5, 10)]],1,0)</f>
        <v>0</v>
      </c>
      <c r="Y363">
        <f>IF(Table1[[#This Row],[tar-out in '[10,20)]],1,0)</f>
        <v>0</v>
      </c>
      <c r="Z363">
        <f>IF(Table1[[#This Row],[tar-out in '[20, 10000)]],1,0)</f>
        <v>0</v>
      </c>
    </row>
    <row r="364" spans="1:26" x14ac:dyDescent="0.25">
      <c r="A364">
        <v>9</v>
      </c>
      <c r="B364">
        <v>32</v>
      </c>
      <c r="C364">
        <v>3.3333333333333299</v>
      </c>
      <c r="D364">
        <v>2</v>
      </c>
      <c r="E364">
        <v>68</v>
      </c>
      <c r="F364">
        <v>3.8888888888888902</v>
      </c>
      <c r="G364">
        <v>4.1552414894104004</v>
      </c>
      <c r="H364">
        <f>Table1[[#This Row],[target]]-Table1[[#This Row],[output]]</f>
        <v>-0.26635260052151022</v>
      </c>
      <c r="I364">
        <f>Table1[[#This Row],[tar-out]]*Table1[[#This Row],[tar-out]]</f>
        <v>7.094370780457121E-2</v>
      </c>
      <c r="J364" t="b">
        <f>AND(ABS(Table1[[#This Row],[tar-out]])&gt;=$J$1,ABS(Table1[[#This Row],[tar-out]])&lt;$K$1)</f>
        <v>1</v>
      </c>
      <c r="K364" t="b">
        <f>AND(ABS(Table1[[#This Row],[tar-out]])&gt;=$K$1,ABS(Table1[[#This Row],[tar-out]])&lt;$L$1)</f>
        <v>0</v>
      </c>
      <c r="L364" t="b">
        <f>AND(ABS(Table1[[#This Row],[tar-out]])&gt;=$L$1,ABS(Table1[[#This Row],[tar-out]])&lt;$M$1)</f>
        <v>0</v>
      </c>
      <c r="M364" t="b">
        <f>AND(ABS(Table1[[#This Row],[tar-out]])&gt;=$M$1,ABS(Table1[[#This Row],[tar-out]])&lt;$N$1)</f>
        <v>0</v>
      </c>
      <c r="N364" t="b">
        <f>AND(ABS(Table1[[#This Row],[tar-out]])&gt;=$N$1,ABS(Table1[[#This Row],[tar-out]])&lt;$O$1)</f>
        <v>0</v>
      </c>
      <c r="O364" t="b">
        <f>AND(ABS(Table1[[#This Row],[tar-out]])&gt;=$O$1,ABS(Table1[[#This Row],[tar-out]])&lt;$P$1)</f>
        <v>0</v>
      </c>
      <c r="P364" s="1">
        <f>ROUND(Table1[[#This Row],[tar-out]],0)</f>
        <v>0</v>
      </c>
      <c r="Q364" s="3">
        <v>362</v>
      </c>
      <c r="U364">
        <f>IF(Table1[[#This Row],[tar-out in '[0,1)]],1,0)</f>
        <v>1</v>
      </c>
      <c r="V364">
        <f>IF(Table1[[#This Row],[tar-out in '[1,2)]],1,0)</f>
        <v>0</v>
      </c>
      <c r="W364">
        <f>IF(Table1[[#This Row],[tar-out'[2,5)]],1,0)</f>
        <v>0</v>
      </c>
      <c r="X364">
        <f>IF(Table1[[#This Row],[tar-out in '[5, 10)]],1,0)</f>
        <v>0</v>
      </c>
      <c r="Y364">
        <f>IF(Table1[[#This Row],[tar-out in '[10,20)]],1,0)</f>
        <v>0</v>
      </c>
      <c r="Z364">
        <f>IF(Table1[[#This Row],[tar-out in '[20, 10000)]],1,0)</f>
        <v>0</v>
      </c>
    </row>
    <row r="365" spans="1:26" x14ac:dyDescent="0.25">
      <c r="A365">
        <v>9</v>
      </c>
      <c r="B365">
        <v>32</v>
      </c>
      <c r="C365">
        <v>3.3333333333333299</v>
      </c>
      <c r="D365">
        <v>2</v>
      </c>
      <c r="E365">
        <v>35</v>
      </c>
      <c r="F365">
        <v>3</v>
      </c>
      <c r="G365">
        <v>4.2043561935424796</v>
      </c>
      <c r="H365">
        <f>Table1[[#This Row],[target]]-Table1[[#This Row],[output]]</f>
        <v>-1.2043561935424796</v>
      </c>
      <c r="I365">
        <f>Table1[[#This Row],[tar-out]]*Table1[[#This Row],[tar-out]]</f>
        <v>1.4504738409241305</v>
      </c>
      <c r="J365" t="b">
        <f>AND(ABS(Table1[[#This Row],[tar-out]])&gt;=$J$1,ABS(Table1[[#This Row],[tar-out]])&lt;$K$1)</f>
        <v>0</v>
      </c>
      <c r="K365" t="b">
        <f>AND(ABS(Table1[[#This Row],[tar-out]])&gt;=$K$1,ABS(Table1[[#This Row],[tar-out]])&lt;$L$1)</f>
        <v>1</v>
      </c>
      <c r="L365" t="b">
        <f>AND(ABS(Table1[[#This Row],[tar-out]])&gt;=$L$1,ABS(Table1[[#This Row],[tar-out]])&lt;$M$1)</f>
        <v>0</v>
      </c>
      <c r="M365" t="b">
        <f>AND(ABS(Table1[[#This Row],[tar-out]])&gt;=$M$1,ABS(Table1[[#This Row],[tar-out]])&lt;$N$1)</f>
        <v>0</v>
      </c>
      <c r="N365" t="b">
        <f>AND(ABS(Table1[[#This Row],[tar-out]])&gt;=$N$1,ABS(Table1[[#This Row],[tar-out]])&lt;$O$1)</f>
        <v>0</v>
      </c>
      <c r="O365" t="b">
        <f>AND(ABS(Table1[[#This Row],[tar-out]])&gt;=$O$1,ABS(Table1[[#This Row],[tar-out]])&lt;$P$1)</f>
        <v>0</v>
      </c>
      <c r="P365" s="1">
        <f>ROUND(Table1[[#This Row],[tar-out]],0)</f>
        <v>-1</v>
      </c>
      <c r="Q365" s="2">
        <v>363</v>
      </c>
      <c r="U365">
        <f>IF(Table1[[#This Row],[tar-out in '[0,1)]],1,0)</f>
        <v>0</v>
      </c>
      <c r="V365">
        <f>IF(Table1[[#This Row],[tar-out in '[1,2)]],1,0)</f>
        <v>1</v>
      </c>
      <c r="W365">
        <f>IF(Table1[[#This Row],[tar-out'[2,5)]],1,0)</f>
        <v>0</v>
      </c>
      <c r="X365">
        <f>IF(Table1[[#This Row],[tar-out in '[5, 10)]],1,0)</f>
        <v>0</v>
      </c>
      <c r="Y365">
        <f>IF(Table1[[#This Row],[tar-out in '[10,20)]],1,0)</f>
        <v>0</v>
      </c>
      <c r="Z365">
        <f>IF(Table1[[#This Row],[tar-out in '[20, 10000)]],1,0)</f>
        <v>0</v>
      </c>
    </row>
    <row r="366" spans="1:26" x14ac:dyDescent="0.25">
      <c r="A366">
        <v>9</v>
      </c>
      <c r="B366">
        <v>32</v>
      </c>
      <c r="C366">
        <v>3.3333333333333299</v>
      </c>
      <c r="D366">
        <v>2</v>
      </c>
      <c r="E366">
        <v>28</v>
      </c>
      <c r="F366">
        <v>4.2</v>
      </c>
      <c r="G366">
        <v>4.2266931533813503</v>
      </c>
      <c r="H366">
        <f>Table1[[#This Row],[target]]-Table1[[#This Row],[output]]</f>
        <v>-2.6693153381350143E-2</v>
      </c>
      <c r="I366">
        <f>Table1[[#This Row],[tar-out]]*Table1[[#This Row],[tar-out]]</f>
        <v>7.1252443744028459E-4</v>
      </c>
      <c r="J366" t="b">
        <f>AND(ABS(Table1[[#This Row],[tar-out]])&gt;=$J$1,ABS(Table1[[#This Row],[tar-out]])&lt;$K$1)</f>
        <v>1</v>
      </c>
      <c r="K366" t="b">
        <f>AND(ABS(Table1[[#This Row],[tar-out]])&gt;=$K$1,ABS(Table1[[#This Row],[tar-out]])&lt;$L$1)</f>
        <v>0</v>
      </c>
      <c r="L366" t="b">
        <f>AND(ABS(Table1[[#This Row],[tar-out]])&gt;=$L$1,ABS(Table1[[#This Row],[tar-out]])&lt;$M$1)</f>
        <v>0</v>
      </c>
      <c r="M366" t="b">
        <f>AND(ABS(Table1[[#This Row],[tar-out]])&gt;=$M$1,ABS(Table1[[#This Row],[tar-out]])&lt;$N$1)</f>
        <v>0</v>
      </c>
      <c r="N366" t="b">
        <f>AND(ABS(Table1[[#This Row],[tar-out]])&gt;=$N$1,ABS(Table1[[#This Row],[tar-out]])&lt;$O$1)</f>
        <v>0</v>
      </c>
      <c r="O366" t="b">
        <f>AND(ABS(Table1[[#This Row],[tar-out]])&gt;=$O$1,ABS(Table1[[#This Row],[tar-out]])&lt;$P$1)</f>
        <v>0</v>
      </c>
      <c r="P366" s="1">
        <f>ROUND(Table1[[#This Row],[tar-out]],0)</f>
        <v>0</v>
      </c>
      <c r="Q366" s="3">
        <v>364</v>
      </c>
      <c r="U366">
        <f>IF(Table1[[#This Row],[tar-out in '[0,1)]],1,0)</f>
        <v>1</v>
      </c>
      <c r="V366">
        <f>IF(Table1[[#This Row],[tar-out in '[1,2)]],1,0)</f>
        <v>0</v>
      </c>
      <c r="W366">
        <f>IF(Table1[[#This Row],[tar-out'[2,5)]],1,0)</f>
        <v>0</v>
      </c>
      <c r="X366">
        <f>IF(Table1[[#This Row],[tar-out in '[5, 10)]],1,0)</f>
        <v>0</v>
      </c>
      <c r="Y366">
        <f>IF(Table1[[#This Row],[tar-out in '[10,20)]],1,0)</f>
        <v>0</v>
      </c>
      <c r="Z366">
        <f>IF(Table1[[#This Row],[tar-out in '[20, 10000)]],1,0)</f>
        <v>0</v>
      </c>
    </row>
    <row r="367" spans="1:26" x14ac:dyDescent="0.25">
      <c r="A367">
        <v>9</v>
      </c>
      <c r="B367">
        <v>32</v>
      </c>
      <c r="C367">
        <v>3.3333333333333299</v>
      </c>
      <c r="D367">
        <v>2</v>
      </c>
      <c r="E367">
        <v>4</v>
      </c>
      <c r="F367">
        <v>4.4709821428571397</v>
      </c>
      <c r="G367">
        <v>4.0459260940551802</v>
      </c>
      <c r="H367">
        <f>Table1[[#This Row],[target]]-Table1[[#This Row],[output]]</f>
        <v>0.42505604880195946</v>
      </c>
      <c r="I367">
        <f>Table1[[#This Row],[tar-out]]*Table1[[#This Row],[tar-out]]</f>
        <v>0.18067264462313373</v>
      </c>
      <c r="J367" t="b">
        <f>AND(ABS(Table1[[#This Row],[tar-out]])&gt;=$J$1,ABS(Table1[[#This Row],[tar-out]])&lt;$K$1)</f>
        <v>1</v>
      </c>
      <c r="K367" t="b">
        <f>AND(ABS(Table1[[#This Row],[tar-out]])&gt;=$K$1,ABS(Table1[[#This Row],[tar-out]])&lt;$L$1)</f>
        <v>0</v>
      </c>
      <c r="L367" t="b">
        <f>AND(ABS(Table1[[#This Row],[tar-out]])&gt;=$L$1,ABS(Table1[[#This Row],[tar-out]])&lt;$M$1)</f>
        <v>0</v>
      </c>
      <c r="M367" t="b">
        <f>AND(ABS(Table1[[#This Row],[tar-out]])&gt;=$M$1,ABS(Table1[[#This Row],[tar-out]])&lt;$N$1)</f>
        <v>0</v>
      </c>
      <c r="N367" t="b">
        <f>AND(ABS(Table1[[#This Row],[tar-out]])&gt;=$N$1,ABS(Table1[[#This Row],[tar-out]])&lt;$O$1)</f>
        <v>0</v>
      </c>
      <c r="O367" t="b">
        <f>AND(ABS(Table1[[#This Row],[tar-out]])&gt;=$O$1,ABS(Table1[[#This Row],[tar-out]])&lt;$P$1)</f>
        <v>0</v>
      </c>
      <c r="P367" s="1">
        <f>ROUND(Table1[[#This Row],[tar-out]],0)</f>
        <v>0</v>
      </c>
      <c r="Q367" s="2">
        <v>365</v>
      </c>
      <c r="U367">
        <f>IF(Table1[[#This Row],[tar-out in '[0,1)]],1,0)</f>
        <v>1</v>
      </c>
      <c r="V367">
        <f>IF(Table1[[#This Row],[tar-out in '[1,2)]],1,0)</f>
        <v>0</v>
      </c>
      <c r="W367">
        <f>IF(Table1[[#This Row],[tar-out'[2,5)]],1,0)</f>
        <v>0</v>
      </c>
      <c r="X367">
        <f>IF(Table1[[#This Row],[tar-out in '[5, 10)]],1,0)</f>
        <v>0</v>
      </c>
      <c r="Y367">
        <f>IF(Table1[[#This Row],[tar-out in '[10,20)]],1,0)</f>
        <v>0</v>
      </c>
      <c r="Z367">
        <f>IF(Table1[[#This Row],[tar-out in '[20, 10000)]],1,0)</f>
        <v>0</v>
      </c>
    </row>
    <row r="368" spans="1:26" x14ac:dyDescent="0.25">
      <c r="A368">
        <v>9</v>
      </c>
      <c r="B368">
        <v>32</v>
      </c>
      <c r="C368">
        <v>3.3333333333333299</v>
      </c>
      <c r="D368">
        <v>2</v>
      </c>
      <c r="E368">
        <v>7</v>
      </c>
      <c r="F368">
        <v>7.2204968944099397</v>
      </c>
      <c r="G368">
        <v>4.3095350265502903</v>
      </c>
      <c r="H368">
        <f>Table1[[#This Row],[target]]-Table1[[#This Row],[output]]</f>
        <v>2.9109618678596494</v>
      </c>
      <c r="I368">
        <f>Table1[[#This Row],[tar-out]]*Table1[[#This Row],[tar-out]]</f>
        <v>8.4736989961329385</v>
      </c>
      <c r="J368" t="b">
        <f>AND(ABS(Table1[[#This Row],[tar-out]])&gt;=$J$1,ABS(Table1[[#This Row],[tar-out]])&lt;$K$1)</f>
        <v>0</v>
      </c>
      <c r="K368" t="b">
        <f>AND(ABS(Table1[[#This Row],[tar-out]])&gt;=$K$1,ABS(Table1[[#This Row],[tar-out]])&lt;$L$1)</f>
        <v>0</v>
      </c>
      <c r="L368" t="b">
        <f>AND(ABS(Table1[[#This Row],[tar-out]])&gt;=$L$1,ABS(Table1[[#This Row],[tar-out]])&lt;$M$1)</f>
        <v>1</v>
      </c>
      <c r="M368" t="b">
        <f>AND(ABS(Table1[[#This Row],[tar-out]])&gt;=$M$1,ABS(Table1[[#This Row],[tar-out]])&lt;$N$1)</f>
        <v>0</v>
      </c>
      <c r="N368" t="b">
        <f>AND(ABS(Table1[[#This Row],[tar-out]])&gt;=$N$1,ABS(Table1[[#This Row],[tar-out]])&lt;$O$1)</f>
        <v>0</v>
      </c>
      <c r="O368" t="b">
        <f>AND(ABS(Table1[[#This Row],[tar-out]])&gt;=$O$1,ABS(Table1[[#This Row],[tar-out]])&lt;$P$1)</f>
        <v>0</v>
      </c>
      <c r="P368" s="1">
        <f>ROUND(Table1[[#This Row],[tar-out]],0)</f>
        <v>3</v>
      </c>
      <c r="Q368" s="3">
        <v>366</v>
      </c>
      <c r="U368">
        <f>IF(Table1[[#This Row],[tar-out in '[0,1)]],1,0)</f>
        <v>0</v>
      </c>
      <c r="V368">
        <f>IF(Table1[[#This Row],[tar-out in '[1,2)]],1,0)</f>
        <v>0</v>
      </c>
      <c r="W368">
        <f>IF(Table1[[#This Row],[tar-out'[2,5)]],1,0)</f>
        <v>1</v>
      </c>
      <c r="X368">
        <f>IF(Table1[[#This Row],[tar-out in '[5, 10)]],1,0)</f>
        <v>0</v>
      </c>
      <c r="Y368">
        <f>IF(Table1[[#This Row],[tar-out in '[10,20)]],1,0)</f>
        <v>0</v>
      </c>
      <c r="Z368">
        <f>IF(Table1[[#This Row],[tar-out in '[20, 10000)]],1,0)</f>
        <v>0</v>
      </c>
    </row>
    <row r="369" spans="1:26" x14ac:dyDescent="0.25">
      <c r="A369">
        <v>9</v>
      </c>
      <c r="B369">
        <v>32</v>
      </c>
      <c r="C369">
        <v>3.3333333333333299</v>
      </c>
      <c r="D369">
        <v>2</v>
      </c>
      <c r="E369">
        <v>39</v>
      </c>
      <c r="F369">
        <v>5.5833333333333304</v>
      </c>
      <c r="G369">
        <v>4.1919293403625497</v>
      </c>
      <c r="H369">
        <f>Table1[[#This Row],[target]]-Table1[[#This Row],[output]]</f>
        <v>1.3914039929707807</v>
      </c>
      <c r="I369">
        <f>Table1[[#This Row],[tar-out]]*Table1[[#This Row],[tar-out]]</f>
        <v>1.9360050716550323</v>
      </c>
      <c r="J369" t="b">
        <f>AND(ABS(Table1[[#This Row],[tar-out]])&gt;=$J$1,ABS(Table1[[#This Row],[tar-out]])&lt;$K$1)</f>
        <v>0</v>
      </c>
      <c r="K369" t="b">
        <f>AND(ABS(Table1[[#This Row],[tar-out]])&gt;=$K$1,ABS(Table1[[#This Row],[tar-out]])&lt;$L$1)</f>
        <v>1</v>
      </c>
      <c r="L369" t="b">
        <f>AND(ABS(Table1[[#This Row],[tar-out]])&gt;=$L$1,ABS(Table1[[#This Row],[tar-out]])&lt;$M$1)</f>
        <v>0</v>
      </c>
      <c r="M369" t="b">
        <f>AND(ABS(Table1[[#This Row],[tar-out]])&gt;=$M$1,ABS(Table1[[#This Row],[tar-out]])&lt;$N$1)</f>
        <v>0</v>
      </c>
      <c r="N369" t="b">
        <f>AND(ABS(Table1[[#This Row],[tar-out]])&gt;=$N$1,ABS(Table1[[#This Row],[tar-out]])&lt;$O$1)</f>
        <v>0</v>
      </c>
      <c r="O369" t="b">
        <f>AND(ABS(Table1[[#This Row],[tar-out]])&gt;=$O$1,ABS(Table1[[#This Row],[tar-out]])&lt;$P$1)</f>
        <v>0</v>
      </c>
      <c r="P369" s="1">
        <f>ROUND(Table1[[#This Row],[tar-out]],0)</f>
        <v>1</v>
      </c>
      <c r="Q369" s="2">
        <v>367</v>
      </c>
      <c r="U369">
        <f>IF(Table1[[#This Row],[tar-out in '[0,1)]],1,0)</f>
        <v>0</v>
      </c>
      <c r="V369">
        <f>IF(Table1[[#This Row],[tar-out in '[1,2)]],1,0)</f>
        <v>1</v>
      </c>
      <c r="W369">
        <f>IF(Table1[[#This Row],[tar-out'[2,5)]],1,0)</f>
        <v>0</v>
      </c>
      <c r="X369">
        <f>IF(Table1[[#This Row],[tar-out in '[5, 10)]],1,0)</f>
        <v>0</v>
      </c>
      <c r="Y369">
        <f>IF(Table1[[#This Row],[tar-out in '[10,20)]],1,0)</f>
        <v>0</v>
      </c>
      <c r="Z369">
        <f>IF(Table1[[#This Row],[tar-out in '[20, 10000)]],1,0)</f>
        <v>0</v>
      </c>
    </row>
    <row r="370" spans="1:26" x14ac:dyDescent="0.25">
      <c r="A370">
        <v>9</v>
      </c>
      <c r="B370">
        <v>32</v>
      </c>
      <c r="C370">
        <v>3.3333333333333299</v>
      </c>
      <c r="D370">
        <v>2</v>
      </c>
      <c r="E370">
        <v>12</v>
      </c>
      <c r="F370">
        <v>4.8043478260869596</v>
      </c>
      <c r="G370">
        <v>4.2472982406616202</v>
      </c>
      <c r="H370">
        <f>Table1[[#This Row],[target]]-Table1[[#This Row],[output]]</f>
        <v>0.55704958542533944</v>
      </c>
      <c r="I370">
        <f>Table1[[#This Row],[tar-out]]*Table1[[#This Row],[tar-out]]</f>
        <v>0.31030424062254253</v>
      </c>
      <c r="J370" t="b">
        <f>AND(ABS(Table1[[#This Row],[tar-out]])&gt;=$J$1,ABS(Table1[[#This Row],[tar-out]])&lt;$K$1)</f>
        <v>1</v>
      </c>
      <c r="K370" t="b">
        <f>AND(ABS(Table1[[#This Row],[tar-out]])&gt;=$K$1,ABS(Table1[[#This Row],[tar-out]])&lt;$L$1)</f>
        <v>0</v>
      </c>
      <c r="L370" t="b">
        <f>AND(ABS(Table1[[#This Row],[tar-out]])&gt;=$L$1,ABS(Table1[[#This Row],[tar-out]])&lt;$M$1)</f>
        <v>0</v>
      </c>
      <c r="M370" t="b">
        <f>AND(ABS(Table1[[#This Row],[tar-out]])&gt;=$M$1,ABS(Table1[[#This Row],[tar-out]])&lt;$N$1)</f>
        <v>0</v>
      </c>
      <c r="N370" t="b">
        <f>AND(ABS(Table1[[#This Row],[tar-out]])&gt;=$N$1,ABS(Table1[[#This Row],[tar-out]])&lt;$O$1)</f>
        <v>0</v>
      </c>
      <c r="O370" t="b">
        <f>AND(ABS(Table1[[#This Row],[tar-out]])&gt;=$O$1,ABS(Table1[[#This Row],[tar-out]])&lt;$P$1)</f>
        <v>0</v>
      </c>
      <c r="P370" s="1">
        <f>ROUND(Table1[[#This Row],[tar-out]],0)</f>
        <v>1</v>
      </c>
      <c r="Q370" s="3">
        <v>368</v>
      </c>
      <c r="U370">
        <f>IF(Table1[[#This Row],[tar-out in '[0,1)]],1,0)</f>
        <v>1</v>
      </c>
      <c r="V370">
        <f>IF(Table1[[#This Row],[tar-out in '[1,2)]],1,0)</f>
        <v>0</v>
      </c>
      <c r="W370">
        <f>IF(Table1[[#This Row],[tar-out'[2,5)]],1,0)</f>
        <v>0</v>
      </c>
      <c r="X370">
        <f>IF(Table1[[#This Row],[tar-out in '[5, 10)]],1,0)</f>
        <v>0</v>
      </c>
      <c r="Y370">
        <f>IF(Table1[[#This Row],[tar-out in '[10,20)]],1,0)</f>
        <v>0</v>
      </c>
      <c r="Z370">
        <f>IF(Table1[[#This Row],[tar-out in '[20, 10000)]],1,0)</f>
        <v>0</v>
      </c>
    </row>
    <row r="371" spans="1:26" x14ac:dyDescent="0.25">
      <c r="A371">
        <v>9</v>
      </c>
      <c r="B371">
        <v>32</v>
      </c>
      <c r="C371">
        <v>3.3333333333333299</v>
      </c>
      <c r="D371">
        <v>2</v>
      </c>
      <c r="E371">
        <v>37</v>
      </c>
      <c r="F371">
        <v>5.4404761904761898</v>
      </c>
      <c r="G371">
        <v>4.1980752944946298</v>
      </c>
      <c r="H371">
        <f>Table1[[#This Row],[target]]-Table1[[#This Row],[output]]</f>
        <v>1.24240089598156</v>
      </c>
      <c r="I371">
        <f>Table1[[#This Row],[tar-out]]*Table1[[#This Row],[tar-out]]</f>
        <v>1.5435599863357832</v>
      </c>
      <c r="J371" t="b">
        <f>AND(ABS(Table1[[#This Row],[tar-out]])&gt;=$J$1,ABS(Table1[[#This Row],[tar-out]])&lt;$K$1)</f>
        <v>0</v>
      </c>
      <c r="K371" t="b">
        <f>AND(ABS(Table1[[#This Row],[tar-out]])&gt;=$K$1,ABS(Table1[[#This Row],[tar-out]])&lt;$L$1)</f>
        <v>1</v>
      </c>
      <c r="L371" t="b">
        <f>AND(ABS(Table1[[#This Row],[tar-out]])&gt;=$L$1,ABS(Table1[[#This Row],[tar-out]])&lt;$M$1)</f>
        <v>0</v>
      </c>
      <c r="M371" t="b">
        <f>AND(ABS(Table1[[#This Row],[tar-out]])&gt;=$M$1,ABS(Table1[[#This Row],[tar-out]])&lt;$N$1)</f>
        <v>0</v>
      </c>
      <c r="N371" t="b">
        <f>AND(ABS(Table1[[#This Row],[tar-out]])&gt;=$N$1,ABS(Table1[[#This Row],[tar-out]])&lt;$O$1)</f>
        <v>0</v>
      </c>
      <c r="O371" t="b">
        <f>AND(ABS(Table1[[#This Row],[tar-out]])&gt;=$O$1,ABS(Table1[[#This Row],[tar-out]])&lt;$P$1)</f>
        <v>0</v>
      </c>
      <c r="P371" s="1">
        <f>ROUND(Table1[[#This Row],[tar-out]],0)</f>
        <v>1</v>
      </c>
      <c r="Q371" s="2">
        <v>369</v>
      </c>
      <c r="U371">
        <f>IF(Table1[[#This Row],[tar-out in '[0,1)]],1,0)</f>
        <v>0</v>
      </c>
      <c r="V371">
        <f>IF(Table1[[#This Row],[tar-out in '[1,2)]],1,0)</f>
        <v>1</v>
      </c>
      <c r="W371">
        <f>IF(Table1[[#This Row],[tar-out'[2,5)]],1,0)</f>
        <v>0</v>
      </c>
      <c r="X371">
        <f>IF(Table1[[#This Row],[tar-out in '[5, 10)]],1,0)</f>
        <v>0</v>
      </c>
      <c r="Y371">
        <f>IF(Table1[[#This Row],[tar-out in '[10,20)]],1,0)</f>
        <v>0</v>
      </c>
      <c r="Z371">
        <f>IF(Table1[[#This Row],[tar-out in '[20, 10000)]],1,0)</f>
        <v>0</v>
      </c>
    </row>
    <row r="372" spans="1:26" x14ac:dyDescent="0.25">
      <c r="A372">
        <v>9</v>
      </c>
      <c r="B372">
        <v>32</v>
      </c>
      <c r="C372">
        <v>3.3333333333333299</v>
      </c>
      <c r="D372">
        <v>2</v>
      </c>
      <c r="E372">
        <v>21</v>
      </c>
      <c r="F372">
        <v>5.4031007751938001</v>
      </c>
      <c r="G372">
        <v>4.2057456970214799</v>
      </c>
      <c r="H372">
        <f>Table1[[#This Row],[target]]-Table1[[#This Row],[output]]</f>
        <v>1.1973550781723201</v>
      </c>
      <c r="I372">
        <f>Table1[[#This Row],[tar-out]]*Table1[[#This Row],[tar-out]]</f>
        <v>1.4336591832250429</v>
      </c>
      <c r="J372" t="b">
        <f>AND(ABS(Table1[[#This Row],[tar-out]])&gt;=$J$1,ABS(Table1[[#This Row],[tar-out]])&lt;$K$1)</f>
        <v>0</v>
      </c>
      <c r="K372" t="b">
        <f>AND(ABS(Table1[[#This Row],[tar-out]])&gt;=$K$1,ABS(Table1[[#This Row],[tar-out]])&lt;$L$1)</f>
        <v>1</v>
      </c>
      <c r="L372" t="b">
        <f>AND(ABS(Table1[[#This Row],[tar-out]])&gt;=$L$1,ABS(Table1[[#This Row],[tar-out]])&lt;$M$1)</f>
        <v>0</v>
      </c>
      <c r="M372" t="b">
        <f>AND(ABS(Table1[[#This Row],[tar-out]])&gt;=$M$1,ABS(Table1[[#This Row],[tar-out]])&lt;$N$1)</f>
        <v>0</v>
      </c>
      <c r="N372" t="b">
        <f>AND(ABS(Table1[[#This Row],[tar-out]])&gt;=$N$1,ABS(Table1[[#This Row],[tar-out]])&lt;$O$1)</f>
        <v>0</v>
      </c>
      <c r="O372" t="b">
        <f>AND(ABS(Table1[[#This Row],[tar-out]])&gt;=$O$1,ABS(Table1[[#This Row],[tar-out]])&lt;$P$1)</f>
        <v>0</v>
      </c>
      <c r="P372" s="1">
        <f>ROUND(Table1[[#This Row],[tar-out]],0)</f>
        <v>1</v>
      </c>
      <c r="Q372" s="3">
        <v>370</v>
      </c>
      <c r="U372">
        <f>IF(Table1[[#This Row],[tar-out in '[0,1)]],1,0)</f>
        <v>0</v>
      </c>
      <c r="V372">
        <f>IF(Table1[[#This Row],[tar-out in '[1,2)]],1,0)</f>
        <v>1</v>
      </c>
      <c r="W372">
        <f>IF(Table1[[#This Row],[tar-out'[2,5)]],1,0)</f>
        <v>0</v>
      </c>
      <c r="X372">
        <f>IF(Table1[[#This Row],[tar-out in '[5, 10)]],1,0)</f>
        <v>0</v>
      </c>
      <c r="Y372">
        <f>IF(Table1[[#This Row],[tar-out in '[10,20)]],1,0)</f>
        <v>0</v>
      </c>
      <c r="Z372">
        <f>IF(Table1[[#This Row],[tar-out in '[20, 10000)]],1,0)</f>
        <v>0</v>
      </c>
    </row>
    <row r="373" spans="1:26" x14ac:dyDescent="0.25">
      <c r="A373">
        <v>9</v>
      </c>
      <c r="B373">
        <v>32</v>
      </c>
      <c r="C373">
        <v>3.3333333333333299</v>
      </c>
      <c r="D373">
        <v>2</v>
      </c>
      <c r="E373">
        <v>13</v>
      </c>
      <c r="F373">
        <v>6.1092896174863398</v>
      </c>
      <c r="G373">
        <v>4.2348508834838903</v>
      </c>
      <c r="H373">
        <f>Table1[[#This Row],[target]]-Table1[[#This Row],[output]]</f>
        <v>1.8744387340024495</v>
      </c>
      <c r="I373">
        <f>Table1[[#This Row],[tar-out]]*Table1[[#This Row],[tar-out]]</f>
        <v>3.5135205675287056</v>
      </c>
      <c r="J373" t="b">
        <f>AND(ABS(Table1[[#This Row],[tar-out]])&gt;=$J$1,ABS(Table1[[#This Row],[tar-out]])&lt;$K$1)</f>
        <v>0</v>
      </c>
      <c r="K373" t="b">
        <f>AND(ABS(Table1[[#This Row],[tar-out]])&gt;=$K$1,ABS(Table1[[#This Row],[tar-out]])&lt;$L$1)</f>
        <v>1</v>
      </c>
      <c r="L373" t="b">
        <f>AND(ABS(Table1[[#This Row],[tar-out]])&gt;=$L$1,ABS(Table1[[#This Row],[tar-out]])&lt;$M$1)</f>
        <v>0</v>
      </c>
      <c r="M373" t="b">
        <f>AND(ABS(Table1[[#This Row],[tar-out]])&gt;=$M$1,ABS(Table1[[#This Row],[tar-out]])&lt;$N$1)</f>
        <v>0</v>
      </c>
      <c r="N373" t="b">
        <f>AND(ABS(Table1[[#This Row],[tar-out]])&gt;=$N$1,ABS(Table1[[#This Row],[tar-out]])&lt;$O$1)</f>
        <v>0</v>
      </c>
      <c r="O373" t="b">
        <f>AND(ABS(Table1[[#This Row],[tar-out]])&gt;=$O$1,ABS(Table1[[#This Row],[tar-out]])&lt;$P$1)</f>
        <v>0</v>
      </c>
      <c r="P373" s="1">
        <f>ROUND(Table1[[#This Row],[tar-out]],0)</f>
        <v>2</v>
      </c>
      <c r="Q373" s="2">
        <v>371</v>
      </c>
      <c r="U373">
        <f>IF(Table1[[#This Row],[tar-out in '[0,1)]],1,0)</f>
        <v>0</v>
      </c>
      <c r="V373">
        <f>IF(Table1[[#This Row],[tar-out in '[1,2)]],1,0)</f>
        <v>1</v>
      </c>
      <c r="W373">
        <f>IF(Table1[[#This Row],[tar-out'[2,5)]],1,0)</f>
        <v>0</v>
      </c>
      <c r="X373">
        <f>IF(Table1[[#This Row],[tar-out in '[5, 10)]],1,0)</f>
        <v>0</v>
      </c>
      <c r="Y373">
        <f>IF(Table1[[#This Row],[tar-out in '[10,20)]],1,0)</f>
        <v>0</v>
      </c>
      <c r="Z373">
        <f>IF(Table1[[#This Row],[tar-out in '[20, 10000)]],1,0)</f>
        <v>0</v>
      </c>
    </row>
    <row r="374" spans="1:26" x14ac:dyDescent="0.25">
      <c r="A374">
        <v>9</v>
      </c>
      <c r="B374">
        <v>32</v>
      </c>
      <c r="C374">
        <v>3.3333333333333299</v>
      </c>
      <c r="D374">
        <v>2</v>
      </c>
      <c r="E374">
        <v>48</v>
      </c>
      <c r="F374">
        <v>4.1666666666666696</v>
      </c>
      <c r="G374">
        <v>4.1703314781189</v>
      </c>
      <c r="H374">
        <f>Table1[[#This Row],[target]]-Table1[[#This Row],[output]]</f>
        <v>-3.6648114522304098E-3</v>
      </c>
      <c r="I374">
        <f>Table1[[#This Row],[tar-out]]*Table1[[#This Row],[tar-out]]</f>
        <v>1.3430842980399166E-5</v>
      </c>
      <c r="J374" t="b">
        <f>AND(ABS(Table1[[#This Row],[tar-out]])&gt;=$J$1,ABS(Table1[[#This Row],[tar-out]])&lt;$K$1)</f>
        <v>1</v>
      </c>
      <c r="K374" t="b">
        <f>AND(ABS(Table1[[#This Row],[tar-out]])&gt;=$K$1,ABS(Table1[[#This Row],[tar-out]])&lt;$L$1)</f>
        <v>0</v>
      </c>
      <c r="L374" t="b">
        <f>AND(ABS(Table1[[#This Row],[tar-out]])&gt;=$L$1,ABS(Table1[[#This Row],[tar-out]])&lt;$M$1)</f>
        <v>0</v>
      </c>
      <c r="M374" t="b">
        <f>AND(ABS(Table1[[#This Row],[tar-out]])&gt;=$M$1,ABS(Table1[[#This Row],[tar-out]])&lt;$N$1)</f>
        <v>0</v>
      </c>
      <c r="N374" t="b">
        <f>AND(ABS(Table1[[#This Row],[tar-out]])&gt;=$N$1,ABS(Table1[[#This Row],[tar-out]])&lt;$O$1)</f>
        <v>0</v>
      </c>
      <c r="O374" t="b">
        <f>AND(ABS(Table1[[#This Row],[tar-out]])&gt;=$O$1,ABS(Table1[[#This Row],[tar-out]])&lt;$P$1)</f>
        <v>0</v>
      </c>
      <c r="P374" s="1">
        <f>ROUND(Table1[[#This Row],[tar-out]],0)</f>
        <v>0</v>
      </c>
      <c r="Q374" s="3">
        <v>372</v>
      </c>
      <c r="U374">
        <f>IF(Table1[[#This Row],[tar-out in '[0,1)]],1,0)</f>
        <v>1</v>
      </c>
      <c r="V374">
        <f>IF(Table1[[#This Row],[tar-out in '[1,2)]],1,0)</f>
        <v>0</v>
      </c>
      <c r="W374">
        <f>IF(Table1[[#This Row],[tar-out'[2,5)]],1,0)</f>
        <v>0</v>
      </c>
      <c r="X374">
        <f>IF(Table1[[#This Row],[tar-out in '[5, 10)]],1,0)</f>
        <v>0</v>
      </c>
      <c r="Y374">
        <f>IF(Table1[[#This Row],[tar-out in '[10,20)]],1,0)</f>
        <v>0</v>
      </c>
      <c r="Z374">
        <f>IF(Table1[[#This Row],[tar-out in '[20, 10000)]],1,0)</f>
        <v>0</v>
      </c>
    </row>
    <row r="375" spans="1:26" x14ac:dyDescent="0.25">
      <c r="A375">
        <v>9</v>
      </c>
      <c r="B375">
        <v>32</v>
      </c>
      <c r="C375">
        <v>3.3333333333333299</v>
      </c>
      <c r="D375">
        <v>2</v>
      </c>
      <c r="E375">
        <v>16</v>
      </c>
      <c r="F375">
        <v>6.85</v>
      </c>
      <c r="G375">
        <v>4.2021150588989302</v>
      </c>
      <c r="H375">
        <f>Table1[[#This Row],[target]]-Table1[[#This Row],[output]]</f>
        <v>2.6478849411010694</v>
      </c>
      <c r="I375">
        <f>Table1[[#This Row],[tar-out]]*Table1[[#This Row],[tar-out]]</f>
        <v>7.0112946613098135</v>
      </c>
      <c r="J375" t="b">
        <f>AND(ABS(Table1[[#This Row],[tar-out]])&gt;=$J$1,ABS(Table1[[#This Row],[tar-out]])&lt;$K$1)</f>
        <v>0</v>
      </c>
      <c r="K375" t="b">
        <f>AND(ABS(Table1[[#This Row],[tar-out]])&gt;=$K$1,ABS(Table1[[#This Row],[tar-out]])&lt;$L$1)</f>
        <v>0</v>
      </c>
      <c r="L375" t="b">
        <f>AND(ABS(Table1[[#This Row],[tar-out]])&gt;=$L$1,ABS(Table1[[#This Row],[tar-out]])&lt;$M$1)</f>
        <v>1</v>
      </c>
      <c r="M375" t="b">
        <f>AND(ABS(Table1[[#This Row],[tar-out]])&gt;=$M$1,ABS(Table1[[#This Row],[tar-out]])&lt;$N$1)</f>
        <v>0</v>
      </c>
      <c r="N375" t="b">
        <f>AND(ABS(Table1[[#This Row],[tar-out]])&gt;=$N$1,ABS(Table1[[#This Row],[tar-out]])&lt;$O$1)</f>
        <v>0</v>
      </c>
      <c r="O375" t="b">
        <f>AND(ABS(Table1[[#This Row],[tar-out]])&gt;=$O$1,ABS(Table1[[#This Row],[tar-out]])&lt;$P$1)</f>
        <v>0</v>
      </c>
      <c r="P375" s="1">
        <f>ROUND(Table1[[#This Row],[tar-out]],0)</f>
        <v>3</v>
      </c>
      <c r="Q375" s="2">
        <v>373</v>
      </c>
      <c r="U375">
        <f>IF(Table1[[#This Row],[tar-out in '[0,1)]],1,0)</f>
        <v>0</v>
      </c>
      <c r="V375">
        <f>IF(Table1[[#This Row],[tar-out in '[1,2)]],1,0)</f>
        <v>0</v>
      </c>
      <c r="W375">
        <f>IF(Table1[[#This Row],[tar-out'[2,5)]],1,0)</f>
        <v>1</v>
      </c>
      <c r="X375">
        <f>IF(Table1[[#This Row],[tar-out in '[5, 10)]],1,0)</f>
        <v>0</v>
      </c>
      <c r="Y375">
        <f>IF(Table1[[#This Row],[tar-out in '[10,20)]],1,0)</f>
        <v>0</v>
      </c>
      <c r="Z375">
        <f>IF(Table1[[#This Row],[tar-out in '[20, 10000)]],1,0)</f>
        <v>0</v>
      </c>
    </row>
    <row r="376" spans="1:26" x14ac:dyDescent="0.25">
      <c r="A376">
        <v>9</v>
      </c>
      <c r="B376">
        <v>32</v>
      </c>
      <c r="C376">
        <v>3.3333333333333299</v>
      </c>
      <c r="D376">
        <v>2</v>
      </c>
      <c r="E376">
        <v>20</v>
      </c>
      <c r="F376">
        <v>4.43333333333333</v>
      </c>
      <c r="G376">
        <v>4.1931934356689498</v>
      </c>
      <c r="H376">
        <f>Table1[[#This Row],[target]]-Table1[[#This Row],[output]]</f>
        <v>0.24013989766438026</v>
      </c>
      <c r="I376">
        <f>Table1[[#This Row],[tar-out]]*Table1[[#This Row],[tar-out]]</f>
        <v>5.7667170450259028E-2</v>
      </c>
      <c r="J376" t="b">
        <f>AND(ABS(Table1[[#This Row],[tar-out]])&gt;=$J$1,ABS(Table1[[#This Row],[tar-out]])&lt;$K$1)</f>
        <v>1</v>
      </c>
      <c r="K376" t="b">
        <f>AND(ABS(Table1[[#This Row],[tar-out]])&gt;=$K$1,ABS(Table1[[#This Row],[tar-out]])&lt;$L$1)</f>
        <v>0</v>
      </c>
      <c r="L376" t="b">
        <f>AND(ABS(Table1[[#This Row],[tar-out]])&gt;=$L$1,ABS(Table1[[#This Row],[tar-out]])&lt;$M$1)</f>
        <v>0</v>
      </c>
      <c r="M376" t="b">
        <f>AND(ABS(Table1[[#This Row],[tar-out]])&gt;=$M$1,ABS(Table1[[#This Row],[tar-out]])&lt;$N$1)</f>
        <v>0</v>
      </c>
      <c r="N376" t="b">
        <f>AND(ABS(Table1[[#This Row],[tar-out]])&gt;=$N$1,ABS(Table1[[#This Row],[tar-out]])&lt;$O$1)</f>
        <v>0</v>
      </c>
      <c r="O376" t="b">
        <f>AND(ABS(Table1[[#This Row],[tar-out]])&gt;=$O$1,ABS(Table1[[#This Row],[tar-out]])&lt;$P$1)</f>
        <v>0</v>
      </c>
      <c r="P376" s="1">
        <f>ROUND(Table1[[#This Row],[tar-out]],0)</f>
        <v>0</v>
      </c>
      <c r="Q376" s="3">
        <v>374</v>
      </c>
      <c r="U376">
        <f>IF(Table1[[#This Row],[tar-out in '[0,1)]],1,0)</f>
        <v>1</v>
      </c>
      <c r="V376">
        <f>IF(Table1[[#This Row],[tar-out in '[1,2)]],1,0)</f>
        <v>0</v>
      </c>
      <c r="W376">
        <f>IF(Table1[[#This Row],[tar-out'[2,5)]],1,0)</f>
        <v>0</v>
      </c>
      <c r="X376">
        <f>IF(Table1[[#This Row],[tar-out in '[5, 10)]],1,0)</f>
        <v>0</v>
      </c>
      <c r="Y376">
        <f>IF(Table1[[#This Row],[tar-out in '[10,20)]],1,0)</f>
        <v>0</v>
      </c>
      <c r="Z376">
        <f>IF(Table1[[#This Row],[tar-out in '[20, 10000)]],1,0)</f>
        <v>0</v>
      </c>
    </row>
    <row r="377" spans="1:26" x14ac:dyDescent="0.25">
      <c r="A377">
        <v>9</v>
      </c>
      <c r="B377">
        <v>32</v>
      </c>
      <c r="C377">
        <v>3.3333333333333299</v>
      </c>
      <c r="D377">
        <v>2</v>
      </c>
      <c r="E377">
        <v>34</v>
      </c>
      <c r="F377">
        <v>3</v>
      </c>
      <c r="G377">
        <v>4.2074961662292498</v>
      </c>
      <c r="H377">
        <f>Table1[[#This Row],[target]]-Table1[[#This Row],[output]]</f>
        <v>-1.2074961662292498</v>
      </c>
      <c r="I377">
        <f>Table1[[#This Row],[tar-out]]*Table1[[#This Row],[tar-out]]</f>
        <v>1.4580469914583361</v>
      </c>
      <c r="J377" t="b">
        <f>AND(ABS(Table1[[#This Row],[tar-out]])&gt;=$J$1,ABS(Table1[[#This Row],[tar-out]])&lt;$K$1)</f>
        <v>0</v>
      </c>
      <c r="K377" t="b">
        <f>AND(ABS(Table1[[#This Row],[tar-out]])&gt;=$K$1,ABS(Table1[[#This Row],[tar-out]])&lt;$L$1)</f>
        <v>1</v>
      </c>
      <c r="L377" t="b">
        <f>AND(ABS(Table1[[#This Row],[tar-out]])&gt;=$L$1,ABS(Table1[[#This Row],[tar-out]])&lt;$M$1)</f>
        <v>0</v>
      </c>
      <c r="M377" t="b">
        <f>AND(ABS(Table1[[#This Row],[tar-out]])&gt;=$M$1,ABS(Table1[[#This Row],[tar-out]])&lt;$N$1)</f>
        <v>0</v>
      </c>
      <c r="N377" t="b">
        <f>AND(ABS(Table1[[#This Row],[tar-out]])&gt;=$N$1,ABS(Table1[[#This Row],[tar-out]])&lt;$O$1)</f>
        <v>0</v>
      </c>
      <c r="O377" t="b">
        <f>AND(ABS(Table1[[#This Row],[tar-out]])&gt;=$O$1,ABS(Table1[[#This Row],[tar-out]])&lt;$P$1)</f>
        <v>0</v>
      </c>
      <c r="P377" s="1">
        <f>ROUND(Table1[[#This Row],[tar-out]],0)</f>
        <v>-1</v>
      </c>
      <c r="Q377" s="2">
        <v>375</v>
      </c>
      <c r="U377">
        <f>IF(Table1[[#This Row],[tar-out in '[0,1)]],1,0)</f>
        <v>0</v>
      </c>
      <c r="V377">
        <f>IF(Table1[[#This Row],[tar-out in '[1,2)]],1,0)</f>
        <v>1</v>
      </c>
      <c r="W377">
        <f>IF(Table1[[#This Row],[tar-out'[2,5)]],1,0)</f>
        <v>0</v>
      </c>
      <c r="X377">
        <f>IF(Table1[[#This Row],[tar-out in '[5, 10)]],1,0)</f>
        <v>0</v>
      </c>
      <c r="Y377">
        <f>IF(Table1[[#This Row],[tar-out in '[10,20)]],1,0)</f>
        <v>0</v>
      </c>
      <c r="Z377">
        <f>IF(Table1[[#This Row],[tar-out in '[20, 10000)]],1,0)</f>
        <v>0</v>
      </c>
    </row>
    <row r="378" spans="1:26" x14ac:dyDescent="0.25">
      <c r="A378">
        <v>9</v>
      </c>
      <c r="B378">
        <v>32</v>
      </c>
      <c r="C378">
        <v>3.3333333333333299</v>
      </c>
      <c r="D378">
        <v>2</v>
      </c>
      <c r="E378">
        <v>8</v>
      </c>
      <c r="F378">
        <v>7.3306772908366504</v>
      </c>
      <c r="G378">
        <v>4.2970876693725604</v>
      </c>
      <c r="H378">
        <f>Table1[[#This Row],[target]]-Table1[[#This Row],[output]]</f>
        <v>3.0335896214640901</v>
      </c>
      <c r="I378">
        <f>Table1[[#This Row],[tar-out]]*Table1[[#This Row],[tar-out]]</f>
        <v>9.2026659914546407</v>
      </c>
      <c r="J378" t="b">
        <f>AND(ABS(Table1[[#This Row],[tar-out]])&gt;=$J$1,ABS(Table1[[#This Row],[tar-out]])&lt;$K$1)</f>
        <v>0</v>
      </c>
      <c r="K378" t="b">
        <f>AND(ABS(Table1[[#This Row],[tar-out]])&gt;=$K$1,ABS(Table1[[#This Row],[tar-out]])&lt;$L$1)</f>
        <v>0</v>
      </c>
      <c r="L378" t="b">
        <f>AND(ABS(Table1[[#This Row],[tar-out]])&gt;=$L$1,ABS(Table1[[#This Row],[tar-out]])&lt;$M$1)</f>
        <v>1</v>
      </c>
      <c r="M378" t="b">
        <f>AND(ABS(Table1[[#This Row],[tar-out]])&gt;=$M$1,ABS(Table1[[#This Row],[tar-out]])&lt;$N$1)</f>
        <v>0</v>
      </c>
      <c r="N378" t="b">
        <f>AND(ABS(Table1[[#This Row],[tar-out]])&gt;=$N$1,ABS(Table1[[#This Row],[tar-out]])&lt;$O$1)</f>
        <v>0</v>
      </c>
      <c r="O378" t="b">
        <f>AND(ABS(Table1[[#This Row],[tar-out]])&gt;=$O$1,ABS(Table1[[#This Row],[tar-out]])&lt;$P$1)</f>
        <v>0</v>
      </c>
      <c r="P378" s="1">
        <f>ROUND(Table1[[#This Row],[tar-out]],0)</f>
        <v>3</v>
      </c>
      <c r="Q378" s="3">
        <v>376</v>
      </c>
      <c r="U378">
        <f>IF(Table1[[#This Row],[tar-out in '[0,1)]],1,0)</f>
        <v>0</v>
      </c>
      <c r="V378">
        <f>IF(Table1[[#This Row],[tar-out in '[1,2)]],1,0)</f>
        <v>0</v>
      </c>
      <c r="W378">
        <f>IF(Table1[[#This Row],[tar-out'[2,5)]],1,0)</f>
        <v>1</v>
      </c>
      <c r="X378">
        <f>IF(Table1[[#This Row],[tar-out in '[5, 10)]],1,0)</f>
        <v>0</v>
      </c>
      <c r="Y378">
        <f>IF(Table1[[#This Row],[tar-out in '[10,20)]],1,0)</f>
        <v>0</v>
      </c>
      <c r="Z378">
        <f>IF(Table1[[#This Row],[tar-out in '[20, 10000)]],1,0)</f>
        <v>0</v>
      </c>
    </row>
    <row r="379" spans="1:26" x14ac:dyDescent="0.25">
      <c r="A379">
        <v>9</v>
      </c>
      <c r="B379">
        <v>32</v>
      </c>
      <c r="C379">
        <v>3.3333333333333299</v>
      </c>
      <c r="D379">
        <v>2</v>
      </c>
      <c r="E379">
        <v>148</v>
      </c>
      <c r="F379">
        <v>4</v>
      </c>
      <c r="G379">
        <v>4.1342306137084996</v>
      </c>
      <c r="H379">
        <f>Table1[[#This Row],[target]]-Table1[[#This Row],[output]]</f>
        <v>-0.13423061370849965</v>
      </c>
      <c r="I379">
        <f>Table1[[#This Row],[tar-out]]*Table1[[#This Row],[tar-out]]</f>
        <v>1.8017857656560454E-2</v>
      </c>
      <c r="J379" t="b">
        <f>AND(ABS(Table1[[#This Row],[tar-out]])&gt;=$J$1,ABS(Table1[[#This Row],[tar-out]])&lt;$K$1)</f>
        <v>1</v>
      </c>
      <c r="K379" t="b">
        <f>AND(ABS(Table1[[#This Row],[tar-out]])&gt;=$K$1,ABS(Table1[[#This Row],[tar-out]])&lt;$L$1)</f>
        <v>0</v>
      </c>
      <c r="L379" t="b">
        <f>AND(ABS(Table1[[#This Row],[tar-out]])&gt;=$L$1,ABS(Table1[[#This Row],[tar-out]])&lt;$M$1)</f>
        <v>0</v>
      </c>
      <c r="M379" t="b">
        <f>AND(ABS(Table1[[#This Row],[tar-out]])&gt;=$M$1,ABS(Table1[[#This Row],[tar-out]])&lt;$N$1)</f>
        <v>0</v>
      </c>
      <c r="N379" t="b">
        <f>AND(ABS(Table1[[#This Row],[tar-out]])&gt;=$N$1,ABS(Table1[[#This Row],[tar-out]])&lt;$O$1)</f>
        <v>0</v>
      </c>
      <c r="O379" t="b">
        <f>AND(ABS(Table1[[#This Row],[tar-out]])&gt;=$O$1,ABS(Table1[[#This Row],[tar-out]])&lt;$P$1)</f>
        <v>0</v>
      </c>
      <c r="P379" s="1">
        <f>ROUND(Table1[[#This Row],[tar-out]],0)</f>
        <v>0</v>
      </c>
      <c r="Q379" s="2">
        <v>377</v>
      </c>
      <c r="U379">
        <f>IF(Table1[[#This Row],[tar-out in '[0,1)]],1,0)</f>
        <v>1</v>
      </c>
      <c r="V379">
        <f>IF(Table1[[#This Row],[tar-out in '[1,2)]],1,0)</f>
        <v>0</v>
      </c>
      <c r="W379">
        <f>IF(Table1[[#This Row],[tar-out'[2,5)]],1,0)</f>
        <v>0</v>
      </c>
      <c r="X379">
        <f>IF(Table1[[#This Row],[tar-out in '[5, 10)]],1,0)</f>
        <v>0</v>
      </c>
      <c r="Y379">
        <f>IF(Table1[[#This Row],[tar-out in '[10,20)]],1,0)</f>
        <v>0</v>
      </c>
      <c r="Z379">
        <f>IF(Table1[[#This Row],[tar-out in '[20, 10000)]],1,0)</f>
        <v>0</v>
      </c>
    </row>
    <row r="380" spans="1:26" x14ac:dyDescent="0.25">
      <c r="A380">
        <v>9</v>
      </c>
      <c r="B380">
        <v>32</v>
      </c>
      <c r="C380">
        <v>3.3333333333333299</v>
      </c>
      <c r="D380">
        <v>2</v>
      </c>
      <c r="E380">
        <v>120</v>
      </c>
      <c r="F380">
        <v>4.5238095238095202</v>
      </c>
      <c r="G380">
        <v>4.1189389228820801</v>
      </c>
      <c r="H380">
        <f>Table1[[#This Row],[target]]-Table1[[#This Row],[output]]</f>
        <v>0.40487060092744009</v>
      </c>
      <c r="I380">
        <f>Table1[[#This Row],[tar-out]]*Table1[[#This Row],[tar-out]]</f>
        <v>0.16392020349534644</v>
      </c>
      <c r="J380" t="b">
        <f>AND(ABS(Table1[[#This Row],[tar-out]])&gt;=$J$1,ABS(Table1[[#This Row],[tar-out]])&lt;$K$1)</f>
        <v>1</v>
      </c>
      <c r="K380" t="b">
        <f>AND(ABS(Table1[[#This Row],[tar-out]])&gt;=$K$1,ABS(Table1[[#This Row],[tar-out]])&lt;$L$1)</f>
        <v>0</v>
      </c>
      <c r="L380" t="b">
        <f>AND(ABS(Table1[[#This Row],[tar-out]])&gt;=$L$1,ABS(Table1[[#This Row],[tar-out]])&lt;$M$1)</f>
        <v>0</v>
      </c>
      <c r="M380" t="b">
        <f>AND(ABS(Table1[[#This Row],[tar-out]])&gt;=$M$1,ABS(Table1[[#This Row],[tar-out]])&lt;$N$1)</f>
        <v>0</v>
      </c>
      <c r="N380" t="b">
        <f>AND(ABS(Table1[[#This Row],[tar-out]])&gt;=$N$1,ABS(Table1[[#This Row],[tar-out]])&lt;$O$1)</f>
        <v>0</v>
      </c>
      <c r="O380" t="b">
        <f>AND(ABS(Table1[[#This Row],[tar-out]])&gt;=$O$1,ABS(Table1[[#This Row],[tar-out]])&lt;$P$1)</f>
        <v>0</v>
      </c>
      <c r="P380" s="1">
        <f>ROUND(Table1[[#This Row],[tar-out]],0)</f>
        <v>0</v>
      </c>
      <c r="Q380" s="3">
        <v>378</v>
      </c>
      <c r="U380">
        <f>IF(Table1[[#This Row],[tar-out in '[0,1)]],1,0)</f>
        <v>1</v>
      </c>
      <c r="V380">
        <f>IF(Table1[[#This Row],[tar-out in '[1,2)]],1,0)</f>
        <v>0</v>
      </c>
      <c r="W380">
        <f>IF(Table1[[#This Row],[tar-out'[2,5)]],1,0)</f>
        <v>0</v>
      </c>
      <c r="X380">
        <f>IF(Table1[[#This Row],[tar-out in '[5, 10)]],1,0)</f>
        <v>0</v>
      </c>
      <c r="Y380">
        <f>IF(Table1[[#This Row],[tar-out in '[10,20)]],1,0)</f>
        <v>0</v>
      </c>
      <c r="Z380">
        <f>IF(Table1[[#This Row],[tar-out in '[20, 10000)]],1,0)</f>
        <v>0</v>
      </c>
    </row>
    <row r="381" spans="1:26" x14ac:dyDescent="0.25">
      <c r="A381">
        <v>9</v>
      </c>
      <c r="B381">
        <v>32</v>
      </c>
      <c r="C381">
        <v>3.3333333333333299</v>
      </c>
      <c r="D381">
        <v>2</v>
      </c>
      <c r="E381">
        <v>69</v>
      </c>
      <c r="F381">
        <v>4.84</v>
      </c>
      <c r="G381">
        <v>4.15419626235962</v>
      </c>
      <c r="H381">
        <f>Table1[[#This Row],[target]]-Table1[[#This Row],[output]]</f>
        <v>0.68580373764037983</v>
      </c>
      <c r="I381">
        <f>Table1[[#This Row],[tar-out]]*Table1[[#This Row],[tar-out]]</f>
        <v>0.47032676656151495</v>
      </c>
      <c r="J381" t="b">
        <f>AND(ABS(Table1[[#This Row],[tar-out]])&gt;=$J$1,ABS(Table1[[#This Row],[tar-out]])&lt;$K$1)</f>
        <v>1</v>
      </c>
      <c r="K381" t="b">
        <f>AND(ABS(Table1[[#This Row],[tar-out]])&gt;=$K$1,ABS(Table1[[#This Row],[tar-out]])&lt;$L$1)</f>
        <v>0</v>
      </c>
      <c r="L381" t="b">
        <f>AND(ABS(Table1[[#This Row],[tar-out]])&gt;=$L$1,ABS(Table1[[#This Row],[tar-out]])&lt;$M$1)</f>
        <v>0</v>
      </c>
      <c r="M381" t="b">
        <f>AND(ABS(Table1[[#This Row],[tar-out]])&gt;=$M$1,ABS(Table1[[#This Row],[tar-out]])&lt;$N$1)</f>
        <v>0</v>
      </c>
      <c r="N381" t="b">
        <f>AND(ABS(Table1[[#This Row],[tar-out]])&gt;=$N$1,ABS(Table1[[#This Row],[tar-out]])&lt;$O$1)</f>
        <v>0</v>
      </c>
      <c r="O381" t="b">
        <f>AND(ABS(Table1[[#This Row],[tar-out]])&gt;=$O$1,ABS(Table1[[#This Row],[tar-out]])&lt;$P$1)</f>
        <v>0</v>
      </c>
      <c r="P381" s="1">
        <f>ROUND(Table1[[#This Row],[tar-out]],0)</f>
        <v>1</v>
      </c>
      <c r="Q381" s="2">
        <v>379</v>
      </c>
      <c r="U381">
        <f>IF(Table1[[#This Row],[tar-out in '[0,1)]],1,0)</f>
        <v>1</v>
      </c>
      <c r="V381">
        <f>IF(Table1[[#This Row],[tar-out in '[1,2)]],1,0)</f>
        <v>0</v>
      </c>
      <c r="W381">
        <f>IF(Table1[[#This Row],[tar-out'[2,5)]],1,0)</f>
        <v>0</v>
      </c>
      <c r="X381">
        <f>IF(Table1[[#This Row],[tar-out in '[5, 10)]],1,0)</f>
        <v>0</v>
      </c>
      <c r="Y381">
        <f>IF(Table1[[#This Row],[tar-out in '[10,20)]],1,0)</f>
        <v>0</v>
      </c>
      <c r="Z381">
        <f>IF(Table1[[#This Row],[tar-out in '[20, 10000)]],1,0)</f>
        <v>0</v>
      </c>
    </row>
    <row r="382" spans="1:26" x14ac:dyDescent="0.25">
      <c r="A382">
        <v>9</v>
      </c>
      <c r="B382">
        <v>32</v>
      </c>
      <c r="C382">
        <v>3.3333333333333299</v>
      </c>
      <c r="D382">
        <v>2</v>
      </c>
      <c r="E382">
        <v>29</v>
      </c>
      <c r="F382">
        <v>4.7254901960784297</v>
      </c>
      <c r="G382">
        <v>4.2234582901001003</v>
      </c>
      <c r="H382">
        <f>Table1[[#This Row],[target]]-Table1[[#This Row],[output]]</f>
        <v>0.50203190597832936</v>
      </c>
      <c r="I382">
        <f>Table1[[#This Row],[tar-out]]*Table1[[#This Row],[tar-out]]</f>
        <v>0.25203603462023411</v>
      </c>
      <c r="J382" t="b">
        <f>AND(ABS(Table1[[#This Row],[tar-out]])&gt;=$J$1,ABS(Table1[[#This Row],[tar-out]])&lt;$K$1)</f>
        <v>1</v>
      </c>
      <c r="K382" t="b">
        <f>AND(ABS(Table1[[#This Row],[tar-out]])&gt;=$K$1,ABS(Table1[[#This Row],[tar-out]])&lt;$L$1)</f>
        <v>0</v>
      </c>
      <c r="L382" t="b">
        <f>AND(ABS(Table1[[#This Row],[tar-out]])&gt;=$L$1,ABS(Table1[[#This Row],[tar-out]])&lt;$M$1)</f>
        <v>0</v>
      </c>
      <c r="M382" t="b">
        <f>AND(ABS(Table1[[#This Row],[tar-out]])&gt;=$M$1,ABS(Table1[[#This Row],[tar-out]])&lt;$N$1)</f>
        <v>0</v>
      </c>
      <c r="N382" t="b">
        <f>AND(ABS(Table1[[#This Row],[tar-out]])&gt;=$N$1,ABS(Table1[[#This Row],[tar-out]])&lt;$O$1)</f>
        <v>0</v>
      </c>
      <c r="O382" t="b">
        <f>AND(ABS(Table1[[#This Row],[tar-out]])&gt;=$O$1,ABS(Table1[[#This Row],[tar-out]])&lt;$P$1)</f>
        <v>0</v>
      </c>
      <c r="P382" s="1">
        <f>ROUND(Table1[[#This Row],[tar-out]],0)</f>
        <v>1</v>
      </c>
      <c r="Q382" s="3">
        <v>380</v>
      </c>
      <c r="U382">
        <f>IF(Table1[[#This Row],[tar-out in '[0,1)]],1,0)</f>
        <v>1</v>
      </c>
      <c r="V382">
        <f>IF(Table1[[#This Row],[tar-out in '[1,2)]],1,0)</f>
        <v>0</v>
      </c>
      <c r="W382">
        <f>IF(Table1[[#This Row],[tar-out'[2,5)]],1,0)</f>
        <v>0</v>
      </c>
      <c r="X382">
        <f>IF(Table1[[#This Row],[tar-out in '[5, 10)]],1,0)</f>
        <v>0</v>
      </c>
      <c r="Y382">
        <f>IF(Table1[[#This Row],[tar-out in '[10,20)]],1,0)</f>
        <v>0</v>
      </c>
      <c r="Z382">
        <f>IF(Table1[[#This Row],[tar-out in '[20, 10000)]],1,0)</f>
        <v>0</v>
      </c>
    </row>
    <row r="383" spans="1:26" x14ac:dyDescent="0.25">
      <c r="A383">
        <v>9</v>
      </c>
      <c r="B383">
        <v>32</v>
      </c>
      <c r="C383">
        <v>3.3333333333333299</v>
      </c>
      <c r="D383">
        <v>2</v>
      </c>
      <c r="E383">
        <v>40</v>
      </c>
      <c r="F383">
        <v>6</v>
      </c>
      <c r="G383">
        <v>4.1891751289367702</v>
      </c>
      <c r="H383">
        <f>Table1[[#This Row],[target]]-Table1[[#This Row],[output]]</f>
        <v>1.8108248710632298</v>
      </c>
      <c r="I383">
        <f>Table1[[#This Row],[tar-out]]*Table1[[#This Row],[tar-out]]</f>
        <v>3.2790867136611626</v>
      </c>
      <c r="J383" t="b">
        <f>AND(ABS(Table1[[#This Row],[tar-out]])&gt;=$J$1,ABS(Table1[[#This Row],[tar-out]])&lt;$K$1)</f>
        <v>0</v>
      </c>
      <c r="K383" t="b">
        <f>AND(ABS(Table1[[#This Row],[tar-out]])&gt;=$K$1,ABS(Table1[[#This Row],[tar-out]])&lt;$L$1)</f>
        <v>1</v>
      </c>
      <c r="L383" t="b">
        <f>AND(ABS(Table1[[#This Row],[tar-out]])&gt;=$L$1,ABS(Table1[[#This Row],[tar-out]])&lt;$M$1)</f>
        <v>0</v>
      </c>
      <c r="M383" t="b">
        <f>AND(ABS(Table1[[#This Row],[tar-out]])&gt;=$M$1,ABS(Table1[[#This Row],[tar-out]])&lt;$N$1)</f>
        <v>0</v>
      </c>
      <c r="N383" t="b">
        <f>AND(ABS(Table1[[#This Row],[tar-out]])&gt;=$N$1,ABS(Table1[[#This Row],[tar-out]])&lt;$O$1)</f>
        <v>0</v>
      </c>
      <c r="O383" t="b">
        <f>AND(ABS(Table1[[#This Row],[tar-out]])&gt;=$O$1,ABS(Table1[[#This Row],[tar-out]])&lt;$P$1)</f>
        <v>0</v>
      </c>
      <c r="P383" s="1">
        <f>ROUND(Table1[[#This Row],[tar-out]],0)</f>
        <v>2</v>
      </c>
      <c r="Q383" s="2">
        <v>381</v>
      </c>
      <c r="U383">
        <f>IF(Table1[[#This Row],[tar-out in '[0,1)]],1,0)</f>
        <v>0</v>
      </c>
      <c r="V383">
        <f>IF(Table1[[#This Row],[tar-out in '[1,2)]],1,0)</f>
        <v>1</v>
      </c>
      <c r="W383">
        <f>IF(Table1[[#This Row],[tar-out'[2,5)]],1,0)</f>
        <v>0</v>
      </c>
      <c r="X383">
        <f>IF(Table1[[#This Row],[tar-out in '[5, 10)]],1,0)</f>
        <v>0</v>
      </c>
      <c r="Y383">
        <f>IF(Table1[[#This Row],[tar-out in '[10,20)]],1,0)</f>
        <v>0</v>
      </c>
      <c r="Z383">
        <f>IF(Table1[[#This Row],[tar-out in '[20, 10000)]],1,0)</f>
        <v>0</v>
      </c>
    </row>
    <row r="384" spans="1:26" x14ac:dyDescent="0.25">
      <c r="A384">
        <v>9</v>
      </c>
      <c r="B384">
        <v>32</v>
      </c>
      <c r="C384">
        <v>3.3333333333333299</v>
      </c>
      <c r="D384">
        <v>2</v>
      </c>
      <c r="E384">
        <v>57</v>
      </c>
      <c r="F384">
        <v>4</v>
      </c>
      <c r="G384">
        <v>4.1676149368286097</v>
      </c>
      <c r="H384">
        <f>Table1[[#This Row],[target]]-Table1[[#This Row],[output]]</f>
        <v>-0.16761493682860973</v>
      </c>
      <c r="I384">
        <f>Table1[[#This Row],[tar-out]]*Table1[[#This Row],[tar-out]]</f>
        <v>2.8094767048058831E-2</v>
      </c>
      <c r="J384" t="b">
        <f>AND(ABS(Table1[[#This Row],[tar-out]])&gt;=$J$1,ABS(Table1[[#This Row],[tar-out]])&lt;$K$1)</f>
        <v>1</v>
      </c>
      <c r="K384" t="b">
        <f>AND(ABS(Table1[[#This Row],[tar-out]])&gt;=$K$1,ABS(Table1[[#This Row],[tar-out]])&lt;$L$1)</f>
        <v>0</v>
      </c>
      <c r="L384" t="b">
        <f>AND(ABS(Table1[[#This Row],[tar-out]])&gt;=$L$1,ABS(Table1[[#This Row],[tar-out]])&lt;$M$1)</f>
        <v>0</v>
      </c>
      <c r="M384" t="b">
        <f>AND(ABS(Table1[[#This Row],[tar-out]])&gt;=$M$1,ABS(Table1[[#This Row],[tar-out]])&lt;$N$1)</f>
        <v>0</v>
      </c>
      <c r="N384" t="b">
        <f>AND(ABS(Table1[[#This Row],[tar-out]])&gt;=$N$1,ABS(Table1[[#This Row],[tar-out]])&lt;$O$1)</f>
        <v>0</v>
      </c>
      <c r="O384" t="b">
        <f>AND(ABS(Table1[[#This Row],[tar-out]])&gt;=$O$1,ABS(Table1[[#This Row],[tar-out]])&lt;$P$1)</f>
        <v>0</v>
      </c>
      <c r="P384" s="1">
        <f>ROUND(Table1[[#This Row],[tar-out]],0)</f>
        <v>0</v>
      </c>
      <c r="Q384" s="3">
        <v>382</v>
      </c>
      <c r="U384">
        <f>IF(Table1[[#This Row],[tar-out in '[0,1)]],1,0)</f>
        <v>1</v>
      </c>
      <c r="V384">
        <f>IF(Table1[[#This Row],[tar-out in '[1,2)]],1,0)</f>
        <v>0</v>
      </c>
      <c r="W384">
        <f>IF(Table1[[#This Row],[tar-out'[2,5)]],1,0)</f>
        <v>0</v>
      </c>
      <c r="X384">
        <f>IF(Table1[[#This Row],[tar-out in '[5, 10)]],1,0)</f>
        <v>0</v>
      </c>
      <c r="Y384">
        <f>IF(Table1[[#This Row],[tar-out in '[10,20)]],1,0)</f>
        <v>0</v>
      </c>
      <c r="Z384">
        <f>IF(Table1[[#This Row],[tar-out in '[20, 10000)]],1,0)</f>
        <v>0</v>
      </c>
    </row>
    <row r="385" spans="1:26" x14ac:dyDescent="0.25">
      <c r="A385">
        <v>9</v>
      </c>
      <c r="B385">
        <v>32</v>
      </c>
      <c r="C385">
        <v>3.3333333333333299</v>
      </c>
      <c r="D385">
        <v>2</v>
      </c>
      <c r="E385">
        <v>104</v>
      </c>
      <c r="F385">
        <v>4</v>
      </c>
      <c r="G385">
        <v>4.1283049583435103</v>
      </c>
      <c r="H385">
        <f>Table1[[#This Row],[target]]-Table1[[#This Row],[output]]</f>
        <v>-0.1283049583435103</v>
      </c>
      <c r="I385">
        <f>Table1[[#This Row],[tar-out]]*Table1[[#This Row],[tar-out]]</f>
        <v>1.6462162335529912E-2</v>
      </c>
      <c r="J385" t="b">
        <f>AND(ABS(Table1[[#This Row],[tar-out]])&gt;=$J$1,ABS(Table1[[#This Row],[tar-out]])&lt;$K$1)</f>
        <v>1</v>
      </c>
      <c r="K385" t="b">
        <f>AND(ABS(Table1[[#This Row],[tar-out]])&gt;=$K$1,ABS(Table1[[#This Row],[tar-out]])&lt;$L$1)</f>
        <v>0</v>
      </c>
      <c r="L385" t="b">
        <f>AND(ABS(Table1[[#This Row],[tar-out]])&gt;=$L$1,ABS(Table1[[#This Row],[tar-out]])&lt;$M$1)</f>
        <v>0</v>
      </c>
      <c r="M385" t="b">
        <f>AND(ABS(Table1[[#This Row],[tar-out]])&gt;=$M$1,ABS(Table1[[#This Row],[tar-out]])&lt;$N$1)</f>
        <v>0</v>
      </c>
      <c r="N385" t="b">
        <f>AND(ABS(Table1[[#This Row],[tar-out]])&gt;=$N$1,ABS(Table1[[#This Row],[tar-out]])&lt;$O$1)</f>
        <v>0</v>
      </c>
      <c r="O385" t="b">
        <f>AND(ABS(Table1[[#This Row],[tar-out]])&gt;=$O$1,ABS(Table1[[#This Row],[tar-out]])&lt;$P$1)</f>
        <v>0</v>
      </c>
      <c r="P385" s="1">
        <f>ROUND(Table1[[#This Row],[tar-out]],0)</f>
        <v>0</v>
      </c>
      <c r="Q385" s="2">
        <v>383</v>
      </c>
      <c r="U385">
        <f>IF(Table1[[#This Row],[tar-out in '[0,1)]],1,0)</f>
        <v>1</v>
      </c>
      <c r="V385">
        <f>IF(Table1[[#This Row],[tar-out in '[1,2)]],1,0)</f>
        <v>0</v>
      </c>
      <c r="W385">
        <f>IF(Table1[[#This Row],[tar-out'[2,5)]],1,0)</f>
        <v>0</v>
      </c>
      <c r="X385">
        <f>IF(Table1[[#This Row],[tar-out in '[5, 10)]],1,0)</f>
        <v>0</v>
      </c>
      <c r="Y385">
        <f>IF(Table1[[#This Row],[tar-out in '[10,20)]],1,0)</f>
        <v>0</v>
      </c>
      <c r="Z385">
        <f>IF(Table1[[#This Row],[tar-out in '[20, 10000)]],1,0)</f>
        <v>0</v>
      </c>
    </row>
    <row r="386" spans="1:26" x14ac:dyDescent="0.25">
      <c r="A386">
        <v>9</v>
      </c>
      <c r="B386">
        <v>32</v>
      </c>
      <c r="C386">
        <v>3.3333333333333299</v>
      </c>
      <c r="D386">
        <v>2</v>
      </c>
      <c r="E386">
        <v>77</v>
      </c>
      <c r="F386">
        <v>4.75</v>
      </c>
      <c r="G386">
        <v>4.1464743614196804</v>
      </c>
      <c r="H386">
        <f>Table1[[#This Row],[target]]-Table1[[#This Row],[output]]</f>
        <v>0.6035256385803196</v>
      </c>
      <c r="I386">
        <f>Table1[[#This Row],[tar-out]]*Table1[[#This Row],[tar-out]]</f>
        <v>0.36424319642378256</v>
      </c>
      <c r="J386" t="b">
        <f>AND(ABS(Table1[[#This Row],[tar-out]])&gt;=$J$1,ABS(Table1[[#This Row],[tar-out]])&lt;$K$1)</f>
        <v>1</v>
      </c>
      <c r="K386" t="b">
        <f>AND(ABS(Table1[[#This Row],[tar-out]])&gt;=$K$1,ABS(Table1[[#This Row],[tar-out]])&lt;$L$1)</f>
        <v>0</v>
      </c>
      <c r="L386" t="b">
        <f>AND(ABS(Table1[[#This Row],[tar-out]])&gt;=$L$1,ABS(Table1[[#This Row],[tar-out]])&lt;$M$1)</f>
        <v>0</v>
      </c>
      <c r="M386" t="b">
        <f>AND(ABS(Table1[[#This Row],[tar-out]])&gt;=$M$1,ABS(Table1[[#This Row],[tar-out]])&lt;$N$1)</f>
        <v>0</v>
      </c>
      <c r="N386" t="b">
        <f>AND(ABS(Table1[[#This Row],[tar-out]])&gt;=$N$1,ABS(Table1[[#This Row],[tar-out]])&lt;$O$1)</f>
        <v>0</v>
      </c>
      <c r="O386" t="b">
        <f>AND(ABS(Table1[[#This Row],[tar-out]])&gt;=$O$1,ABS(Table1[[#This Row],[tar-out]])&lt;$P$1)</f>
        <v>0</v>
      </c>
      <c r="P386" s="1">
        <f>ROUND(Table1[[#This Row],[tar-out]],0)</f>
        <v>1</v>
      </c>
      <c r="Q386" s="3">
        <v>384</v>
      </c>
      <c r="U386">
        <f>IF(Table1[[#This Row],[tar-out in '[0,1)]],1,0)</f>
        <v>1</v>
      </c>
      <c r="V386">
        <f>IF(Table1[[#This Row],[tar-out in '[1,2)]],1,0)</f>
        <v>0</v>
      </c>
      <c r="W386">
        <f>IF(Table1[[#This Row],[tar-out'[2,5)]],1,0)</f>
        <v>0</v>
      </c>
      <c r="X386">
        <f>IF(Table1[[#This Row],[tar-out in '[5, 10)]],1,0)</f>
        <v>0</v>
      </c>
      <c r="Y386">
        <f>IF(Table1[[#This Row],[tar-out in '[10,20)]],1,0)</f>
        <v>0</v>
      </c>
      <c r="Z386">
        <f>IF(Table1[[#This Row],[tar-out in '[20, 10000)]],1,0)</f>
        <v>0</v>
      </c>
    </row>
    <row r="387" spans="1:26" x14ac:dyDescent="0.25">
      <c r="A387">
        <v>9</v>
      </c>
      <c r="B387">
        <v>32</v>
      </c>
      <c r="C387">
        <v>3.3333333333333299</v>
      </c>
      <c r="D387">
        <v>2</v>
      </c>
      <c r="E387">
        <v>22</v>
      </c>
      <c r="F387">
        <v>6.2761904761904797</v>
      </c>
      <c r="G387">
        <v>4.2235922813415501</v>
      </c>
      <c r="H387">
        <f>Table1[[#This Row],[target]]-Table1[[#This Row],[output]]</f>
        <v>2.0525981948489296</v>
      </c>
      <c r="I387">
        <f>Table1[[#This Row],[tar-out]]*Table1[[#This Row],[tar-out]]</f>
        <v>4.2131593494970847</v>
      </c>
      <c r="J387" t="b">
        <f>AND(ABS(Table1[[#This Row],[tar-out]])&gt;=$J$1,ABS(Table1[[#This Row],[tar-out]])&lt;$K$1)</f>
        <v>0</v>
      </c>
      <c r="K387" t="b">
        <f>AND(ABS(Table1[[#This Row],[tar-out]])&gt;=$K$1,ABS(Table1[[#This Row],[tar-out]])&lt;$L$1)</f>
        <v>0</v>
      </c>
      <c r="L387" t="b">
        <f>AND(ABS(Table1[[#This Row],[tar-out]])&gt;=$L$1,ABS(Table1[[#This Row],[tar-out]])&lt;$M$1)</f>
        <v>1</v>
      </c>
      <c r="M387" t="b">
        <f>AND(ABS(Table1[[#This Row],[tar-out]])&gt;=$M$1,ABS(Table1[[#This Row],[tar-out]])&lt;$N$1)</f>
        <v>0</v>
      </c>
      <c r="N387" t="b">
        <f>AND(ABS(Table1[[#This Row],[tar-out]])&gt;=$N$1,ABS(Table1[[#This Row],[tar-out]])&lt;$O$1)</f>
        <v>0</v>
      </c>
      <c r="O387" t="b">
        <f>AND(ABS(Table1[[#This Row],[tar-out]])&gt;=$O$1,ABS(Table1[[#This Row],[tar-out]])&lt;$P$1)</f>
        <v>0</v>
      </c>
      <c r="P387" s="1">
        <f>ROUND(Table1[[#This Row],[tar-out]],0)</f>
        <v>2</v>
      </c>
      <c r="Q387" s="2">
        <v>385</v>
      </c>
      <c r="U387">
        <f>IF(Table1[[#This Row],[tar-out in '[0,1)]],1,0)</f>
        <v>0</v>
      </c>
      <c r="V387">
        <f>IF(Table1[[#This Row],[tar-out in '[1,2)]],1,0)</f>
        <v>0</v>
      </c>
      <c r="W387">
        <f>IF(Table1[[#This Row],[tar-out'[2,5)]],1,0)</f>
        <v>1</v>
      </c>
      <c r="X387">
        <f>IF(Table1[[#This Row],[tar-out in '[5, 10)]],1,0)</f>
        <v>0</v>
      </c>
      <c r="Y387">
        <f>IF(Table1[[#This Row],[tar-out in '[10,20)]],1,0)</f>
        <v>0</v>
      </c>
      <c r="Z387">
        <f>IF(Table1[[#This Row],[tar-out in '[20, 10000)]],1,0)</f>
        <v>0</v>
      </c>
    </row>
    <row r="388" spans="1:26" x14ac:dyDescent="0.25">
      <c r="A388">
        <v>9</v>
      </c>
      <c r="B388">
        <v>32</v>
      </c>
      <c r="C388">
        <v>3.3333333333333299</v>
      </c>
      <c r="D388">
        <v>2</v>
      </c>
      <c r="E388">
        <v>86</v>
      </c>
      <c r="F388">
        <v>4.7333333333333298</v>
      </c>
      <c r="G388">
        <v>4.1384763717651403</v>
      </c>
      <c r="H388">
        <f>Table1[[#This Row],[target]]-Table1[[#This Row],[output]]</f>
        <v>0.59485696156818957</v>
      </c>
      <c r="I388">
        <f>Table1[[#This Row],[tar-out]]*Table1[[#This Row],[tar-out]]</f>
        <v>0.35385480472613856</v>
      </c>
      <c r="J388" t="b">
        <f>AND(ABS(Table1[[#This Row],[tar-out]])&gt;=$J$1,ABS(Table1[[#This Row],[tar-out]])&lt;$K$1)</f>
        <v>1</v>
      </c>
      <c r="K388" t="b">
        <f>AND(ABS(Table1[[#This Row],[tar-out]])&gt;=$K$1,ABS(Table1[[#This Row],[tar-out]])&lt;$L$1)</f>
        <v>0</v>
      </c>
      <c r="L388" t="b">
        <f>AND(ABS(Table1[[#This Row],[tar-out]])&gt;=$L$1,ABS(Table1[[#This Row],[tar-out]])&lt;$M$1)</f>
        <v>0</v>
      </c>
      <c r="M388" t="b">
        <f>AND(ABS(Table1[[#This Row],[tar-out]])&gt;=$M$1,ABS(Table1[[#This Row],[tar-out]])&lt;$N$1)</f>
        <v>0</v>
      </c>
      <c r="N388" t="b">
        <f>AND(ABS(Table1[[#This Row],[tar-out]])&gt;=$N$1,ABS(Table1[[#This Row],[tar-out]])&lt;$O$1)</f>
        <v>0</v>
      </c>
      <c r="O388" t="b">
        <f>AND(ABS(Table1[[#This Row],[tar-out]])&gt;=$O$1,ABS(Table1[[#This Row],[tar-out]])&lt;$P$1)</f>
        <v>0</v>
      </c>
      <c r="P388" s="1">
        <f>ROUND(Table1[[#This Row],[tar-out]],0)</f>
        <v>1</v>
      </c>
      <c r="Q388" s="3">
        <v>386</v>
      </c>
      <c r="U388">
        <f>IF(Table1[[#This Row],[tar-out in '[0,1)]],1,0)</f>
        <v>1</v>
      </c>
      <c r="V388">
        <f>IF(Table1[[#This Row],[tar-out in '[1,2)]],1,0)</f>
        <v>0</v>
      </c>
      <c r="W388">
        <f>IF(Table1[[#This Row],[tar-out'[2,5)]],1,0)</f>
        <v>0</v>
      </c>
      <c r="X388">
        <f>IF(Table1[[#This Row],[tar-out in '[5, 10)]],1,0)</f>
        <v>0</v>
      </c>
      <c r="Y388">
        <f>IF(Table1[[#This Row],[tar-out in '[10,20)]],1,0)</f>
        <v>0</v>
      </c>
      <c r="Z388">
        <f>IF(Table1[[#This Row],[tar-out in '[20, 10000)]],1,0)</f>
        <v>0</v>
      </c>
    </row>
    <row r="389" spans="1:26" x14ac:dyDescent="0.25">
      <c r="A389">
        <v>9</v>
      </c>
      <c r="B389">
        <v>32</v>
      </c>
      <c r="C389">
        <v>3.3333333333333299</v>
      </c>
      <c r="D389">
        <v>2</v>
      </c>
      <c r="E389">
        <v>53</v>
      </c>
      <c r="F389">
        <v>4</v>
      </c>
      <c r="G389">
        <v>4.1633882522582999</v>
      </c>
      <c r="H389">
        <f>Table1[[#This Row],[target]]-Table1[[#This Row],[output]]</f>
        <v>-0.16338825225829989</v>
      </c>
      <c r="I389">
        <f>Table1[[#This Row],[tar-out]]*Table1[[#This Row],[tar-out]]</f>
        <v>2.6695720976021839E-2</v>
      </c>
      <c r="J389" t="b">
        <f>AND(ABS(Table1[[#This Row],[tar-out]])&gt;=$J$1,ABS(Table1[[#This Row],[tar-out]])&lt;$K$1)</f>
        <v>1</v>
      </c>
      <c r="K389" t="b">
        <f>AND(ABS(Table1[[#This Row],[tar-out]])&gt;=$K$1,ABS(Table1[[#This Row],[tar-out]])&lt;$L$1)</f>
        <v>0</v>
      </c>
      <c r="L389" t="b">
        <f>AND(ABS(Table1[[#This Row],[tar-out]])&gt;=$L$1,ABS(Table1[[#This Row],[tar-out]])&lt;$M$1)</f>
        <v>0</v>
      </c>
      <c r="M389" t="b">
        <f>AND(ABS(Table1[[#This Row],[tar-out]])&gt;=$M$1,ABS(Table1[[#This Row],[tar-out]])&lt;$N$1)</f>
        <v>0</v>
      </c>
      <c r="N389" t="b">
        <f>AND(ABS(Table1[[#This Row],[tar-out]])&gt;=$N$1,ABS(Table1[[#This Row],[tar-out]])&lt;$O$1)</f>
        <v>0</v>
      </c>
      <c r="O389" t="b">
        <f>AND(ABS(Table1[[#This Row],[tar-out]])&gt;=$O$1,ABS(Table1[[#This Row],[tar-out]])&lt;$P$1)</f>
        <v>0</v>
      </c>
      <c r="P389" s="1">
        <f>ROUND(Table1[[#This Row],[tar-out]],0)</f>
        <v>0</v>
      </c>
      <c r="Q389" s="2">
        <v>387</v>
      </c>
      <c r="U389">
        <f>IF(Table1[[#This Row],[tar-out in '[0,1)]],1,0)</f>
        <v>1</v>
      </c>
      <c r="V389">
        <f>IF(Table1[[#This Row],[tar-out in '[1,2)]],1,0)</f>
        <v>0</v>
      </c>
      <c r="W389">
        <f>IF(Table1[[#This Row],[tar-out'[2,5)]],1,0)</f>
        <v>0</v>
      </c>
      <c r="X389">
        <f>IF(Table1[[#This Row],[tar-out in '[5, 10)]],1,0)</f>
        <v>0</v>
      </c>
      <c r="Y389">
        <f>IF(Table1[[#This Row],[tar-out in '[10,20)]],1,0)</f>
        <v>0</v>
      </c>
      <c r="Z389">
        <f>IF(Table1[[#This Row],[tar-out in '[20, 10000)]],1,0)</f>
        <v>0</v>
      </c>
    </row>
    <row r="390" spans="1:26" x14ac:dyDescent="0.25">
      <c r="A390">
        <v>9</v>
      </c>
      <c r="B390">
        <v>32</v>
      </c>
      <c r="C390">
        <v>3.3333333333333299</v>
      </c>
      <c r="D390">
        <v>2</v>
      </c>
      <c r="E390">
        <v>49</v>
      </c>
      <c r="F390">
        <v>5</v>
      </c>
      <c r="G390">
        <v>4.1681809425354004</v>
      </c>
      <c r="H390">
        <f>Table1[[#This Row],[target]]-Table1[[#This Row],[output]]</f>
        <v>0.83181905746459961</v>
      </c>
      <c r="I390">
        <f>Table1[[#This Row],[tar-out]]*Table1[[#This Row],[tar-out]]</f>
        <v>0.69192294436129487</v>
      </c>
      <c r="J390" t="b">
        <f>AND(ABS(Table1[[#This Row],[tar-out]])&gt;=$J$1,ABS(Table1[[#This Row],[tar-out]])&lt;$K$1)</f>
        <v>1</v>
      </c>
      <c r="K390" t="b">
        <f>AND(ABS(Table1[[#This Row],[tar-out]])&gt;=$K$1,ABS(Table1[[#This Row],[tar-out]])&lt;$L$1)</f>
        <v>0</v>
      </c>
      <c r="L390" t="b">
        <f>AND(ABS(Table1[[#This Row],[tar-out]])&gt;=$L$1,ABS(Table1[[#This Row],[tar-out]])&lt;$M$1)</f>
        <v>0</v>
      </c>
      <c r="M390" t="b">
        <f>AND(ABS(Table1[[#This Row],[tar-out]])&gt;=$M$1,ABS(Table1[[#This Row],[tar-out]])&lt;$N$1)</f>
        <v>0</v>
      </c>
      <c r="N390" t="b">
        <f>AND(ABS(Table1[[#This Row],[tar-out]])&gt;=$N$1,ABS(Table1[[#This Row],[tar-out]])&lt;$O$1)</f>
        <v>0</v>
      </c>
      <c r="O390" t="b">
        <f>AND(ABS(Table1[[#This Row],[tar-out]])&gt;=$O$1,ABS(Table1[[#This Row],[tar-out]])&lt;$P$1)</f>
        <v>0</v>
      </c>
      <c r="P390" s="1">
        <f>ROUND(Table1[[#This Row],[tar-out]],0)</f>
        <v>1</v>
      </c>
      <c r="Q390" s="3">
        <v>388</v>
      </c>
      <c r="U390">
        <f>IF(Table1[[#This Row],[tar-out in '[0,1)]],1,0)</f>
        <v>1</v>
      </c>
      <c r="V390">
        <f>IF(Table1[[#This Row],[tar-out in '[1,2)]],1,0)</f>
        <v>0</v>
      </c>
      <c r="W390">
        <f>IF(Table1[[#This Row],[tar-out'[2,5)]],1,0)</f>
        <v>0</v>
      </c>
      <c r="X390">
        <f>IF(Table1[[#This Row],[tar-out in '[5, 10)]],1,0)</f>
        <v>0</v>
      </c>
      <c r="Y390">
        <f>IF(Table1[[#This Row],[tar-out in '[10,20)]],1,0)</f>
        <v>0</v>
      </c>
      <c r="Z390">
        <f>IF(Table1[[#This Row],[tar-out in '[20, 10000)]],1,0)</f>
        <v>0</v>
      </c>
    </row>
    <row r="391" spans="1:26" x14ac:dyDescent="0.25">
      <c r="A391">
        <v>9</v>
      </c>
      <c r="B391">
        <v>32</v>
      </c>
      <c r="C391">
        <v>3.3333333333333299</v>
      </c>
      <c r="D391">
        <v>2</v>
      </c>
      <c r="E391">
        <v>58</v>
      </c>
      <c r="F391">
        <v>4</v>
      </c>
      <c r="G391">
        <v>4.1665163040161097</v>
      </c>
      <c r="H391">
        <f>Table1[[#This Row],[target]]-Table1[[#This Row],[output]]</f>
        <v>-0.16651630401610973</v>
      </c>
      <c r="I391">
        <f>Table1[[#This Row],[tar-out]]*Table1[[#This Row],[tar-out]]</f>
        <v>2.7727679503185481E-2</v>
      </c>
      <c r="J391" t="b">
        <f>AND(ABS(Table1[[#This Row],[tar-out]])&gt;=$J$1,ABS(Table1[[#This Row],[tar-out]])&lt;$K$1)</f>
        <v>1</v>
      </c>
      <c r="K391" t="b">
        <f>AND(ABS(Table1[[#This Row],[tar-out]])&gt;=$K$1,ABS(Table1[[#This Row],[tar-out]])&lt;$L$1)</f>
        <v>0</v>
      </c>
      <c r="L391" t="b">
        <f>AND(ABS(Table1[[#This Row],[tar-out]])&gt;=$L$1,ABS(Table1[[#This Row],[tar-out]])&lt;$M$1)</f>
        <v>0</v>
      </c>
      <c r="M391" t="b">
        <f>AND(ABS(Table1[[#This Row],[tar-out]])&gt;=$M$1,ABS(Table1[[#This Row],[tar-out]])&lt;$N$1)</f>
        <v>0</v>
      </c>
      <c r="N391" t="b">
        <f>AND(ABS(Table1[[#This Row],[tar-out]])&gt;=$N$1,ABS(Table1[[#This Row],[tar-out]])&lt;$O$1)</f>
        <v>0</v>
      </c>
      <c r="O391" t="b">
        <f>AND(ABS(Table1[[#This Row],[tar-out]])&gt;=$O$1,ABS(Table1[[#This Row],[tar-out]])&lt;$P$1)</f>
        <v>0</v>
      </c>
      <c r="P391" s="1">
        <f>ROUND(Table1[[#This Row],[tar-out]],0)</f>
        <v>0</v>
      </c>
      <c r="Q391" s="2">
        <v>389</v>
      </c>
      <c r="U391">
        <f>IF(Table1[[#This Row],[tar-out in '[0,1)]],1,0)</f>
        <v>1</v>
      </c>
      <c r="V391">
        <f>IF(Table1[[#This Row],[tar-out in '[1,2)]],1,0)</f>
        <v>0</v>
      </c>
      <c r="W391">
        <f>IF(Table1[[#This Row],[tar-out'[2,5)]],1,0)</f>
        <v>0</v>
      </c>
      <c r="X391">
        <f>IF(Table1[[#This Row],[tar-out in '[5, 10)]],1,0)</f>
        <v>0</v>
      </c>
      <c r="Y391">
        <f>IF(Table1[[#This Row],[tar-out in '[10,20)]],1,0)</f>
        <v>0</v>
      </c>
      <c r="Z391">
        <f>IF(Table1[[#This Row],[tar-out in '[20, 10000)]],1,0)</f>
        <v>0</v>
      </c>
    </row>
    <row r="392" spans="1:26" x14ac:dyDescent="0.25">
      <c r="A392">
        <v>9</v>
      </c>
      <c r="B392">
        <v>32</v>
      </c>
      <c r="C392">
        <v>3.3333333333333299</v>
      </c>
      <c r="D392">
        <v>2</v>
      </c>
      <c r="E392">
        <v>38</v>
      </c>
      <c r="F392">
        <v>6.6923076923076898</v>
      </c>
      <c r="G392">
        <v>4.1949353218078604</v>
      </c>
      <c r="H392">
        <f>Table1[[#This Row],[target]]-Table1[[#This Row],[output]]</f>
        <v>2.4973723704998294</v>
      </c>
      <c r="I392">
        <f>Table1[[#This Row],[tar-out]]*Table1[[#This Row],[tar-out]]</f>
        <v>6.2368687569359373</v>
      </c>
      <c r="J392" t="b">
        <f>AND(ABS(Table1[[#This Row],[tar-out]])&gt;=$J$1,ABS(Table1[[#This Row],[tar-out]])&lt;$K$1)</f>
        <v>0</v>
      </c>
      <c r="K392" t="b">
        <f>AND(ABS(Table1[[#This Row],[tar-out]])&gt;=$K$1,ABS(Table1[[#This Row],[tar-out]])&lt;$L$1)</f>
        <v>0</v>
      </c>
      <c r="L392" t="b">
        <f>AND(ABS(Table1[[#This Row],[tar-out]])&gt;=$L$1,ABS(Table1[[#This Row],[tar-out]])&lt;$M$1)</f>
        <v>1</v>
      </c>
      <c r="M392" t="b">
        <f>AND(ABS(Table1[[#This Row],[tar-out]])&gt;=$M$1,ABS(Table1[[#This Row],[tar-out]])&lt;$N$1)</f>
        <v>0</v>
      </c>
      <c r="N392" t="b">
        <f>AND(ABS(Table1[[#This Row],[tar-out]])&gt;=$N$1,ABS(Table1[[#This Row],[tar-out]])&lt;$O$1)</f>
        <v>0</v>
      </c>
      <c r="O392" t="b">
        <f>AND(ABS(Table1[[#This Row],[tar-out]])&gt;=$O$1,ABS(Table1[[#This Row],[tar-out]])&lt;$P$1)</f>
        <v>0</v>
      </c>
      <c r="P392" s="1">
        <f>ROUND(Table1[[#This Row],[tar-out]],0)</f>
        <v>2</v>
      </c>
      <c r="Q392" s="3">
        <v>390</v>
      </c>
      <c r="U392">
        <f>IF(Table1[[#This Row],[tar-out in '[0,1)]],1,0)</f>
        <v>0</v>
      </c>
      <c r="V392">
        <f>IF(Table1[[#This Row],[tar-out in '[1,2)]],1,0)</f>
        <v>0</v>
      </c>
      <c r="W392">
        <f>IF(Table1[[#This Row],[tar-out'[2,5)]],1,0)</f>
        <v>1</v>
      </c>
      <c r="X392">
        <f>IF(Table1[[#This Row],[tar-out in '[5, 10)]],1,0)</f>
        <v>0</v>
      </c>
      <c r="Y392">
        <f>IF(Table1[[#This Row],[tar-out in '[10,20)]],1,0)</f>
        <v>0</v>
      </c>
      <c r="Z392">
        <f>IF(Table1[[#This Row],[tar-out in '[20, 10000)]],1,0)</f>
        <v>0</v>
      </c>
    </row>
    <row r="393" spans="1:26" x14ac:dyDescent="0.25">
      <c r="A393">
        <v>9</v>
      </c>
      <c r="B393">
        <v>32</v>
      </c>
      <c r="C393">
        <v>3.3333333333333299</v>
      </c>
      <c r="D393">
        <v>2</v>
      </c>
      <c r="E393">
        <v>24</v>
      </c>
      <c r="F393">
        <v>7.8160919540229896</v>
      </c>
      <c r="G393">
        <v>4.2394337654113796</v>
      </c>
      <c r="H393">
        <f>Table1[[#This Row],[target]]-Table1[[#This Row],[output]]</f>
        <v>3.57665818861161</v>
      </c>
      <c r="I393">
        <f>Table1[[#This Row],[tar-out]]*Table1[[#This Row],[tar-out]]</f>
        <v>12.792483798162483</v>
      </c>
      <c r="J393" t="b">
        <f>AND(ABS(Table1[[#This Row],[tar-out]])&gt;=$J$1,ABS(Table1[[#This Row],[tar-out]])&lt;$K$1)</f>
        <v>0</v>
      </c>
      <c r="K393" t="b">
        <f>AND(ABS(Table1[[#This Row],[tar-out]])&gt;=$K$1,ABS(Table1[[#This Row],[tar-out]])&lt;$L$1)</f>
        <v>0</v>
      </c>
      <c r="L393" t="b">
        <f>AND(ABS(Table1[[#This Row],[tar-out]])&gt;=$L$1,ABS(Table1[[#This Row],[tar-out]])&lt;$M$1)</f>
        <v>1</v>
      </c>
      <c r="M393" t="b">
        <f>AND(ABS(Table1[[#This Row],[tar-out]])&gt;=$M$1,ABS(Table1[[#This Row],[tar-out]])&lt;$N$1)</f>
        <v>0</v>
      </c>
      <c r="N393" t="b">
        <f>AND(ABS(Table1[[#This Row],[tar-out]])&gt;=$N$1,ABS(Table1[[#This Row],[tar-out]])&lt;$O$1)</f>
        <v>0</v>
      </c>
      <c r="O393" t="b">
        <f>AND(ABS(Table1[[#This Row],[tar-out]])&gt;=$O$1,ABS(Table1[[#This Row],[tar-out]])&lt;$P$1)</f>
        <v>0</v>
      </c>
      <c r="P393" s="1">
        <f>ROUND(Table1[[#This Row],[tar-out]],0)</f>
        <v>4</v>
      </c>
      <c r="Q393" s="2">
        <v>391</v>
      </c>
      <c r="U393">
        <f>IF(Table1[[#This Row],[tar-out in '[0,1)]],1,0)</f>
        <v>0</v>
      </c>
      <c r="V393">
        <f>IF(Table1[[#This Row],[tar-out in '[1,2)]],1,0)</f>
        <v>0</v>
      </c>
      <c r="W393">
        <f>IF(Table1[[#This Row],[tar-out'[2,5)]],1,0)</f>
        <v>1</v>
      </c>
      <c r="X393">
        <f>IF(Table1[[#This Row],[tar-out in '[5, 10)]],1,0)</f>
        <v>0</v>
      </c>
      <c r="Y393">
        <f>IF(Table1[[#This Row],[tar-out in '[10,20)]],1,0)</f>
        <v>0</v>
      </c>
      <c r="Z393">
        <f>IF(Table1[[#This Row],[tar-out in '[20, 10000)]],1,0)</f>
        <v>0</v>
      </c>
    </row>
    <row r="394" spans="1:26" x14ac:dyDescent="0.25">
      <c r="A394">
        <v>9</v>
      </c>
      <c r="B394">
        <v>32</v>
      </c>
      <c r="C394">
        <v>3.3333333333333299</v>
      </c>
      <c r="D394">
        <v>2</v>
      </c>
      <c r="E394">
        <v>14</v>
      </c>
      <c r="F394">
        <v>6.31111111111111</v>
      </c>
      <c r="G394">
        <v>4.2224035263061497</v>
      </c>
      <c r="H394">
        <f>Table1[[#This Row],[target]]-Table1[[#This Row],[output]]</f>
        <v>2.0887075848049603</v>
      </c>
      <c r="I394">
        <f>Table1[[#This Row],[tar-out]]*Table1[[#This Row],[tar-out]]</f>
        <v>4.3626993748217702</v>
      </c>
      <c r="J394" t="b">
        <f>AND(ABS(Table1[[#This Row],[tar-out]])&gt;=$J$1,ABS(Table1[[#This Row],[tar-out]])&lt;$K$1)</f>
        <v>0</v>
      </c>
      <c r="K394" t="b">
        <f>AND(ABS(Table1[[#This Row],[tar-out]])&gt;=$K$1,ABS(Table1[[#This Row],[tar-out]])&lt;$L$1)</f>
        <v>0</v>
      </c>
      <c r="L394" t="b">
        <f>AND(ABS(Table1[[#This Row],[tar-out]])&gt;=$L$1,ABS(Table1[[#This Row],[tar-out]])&lt;$M$1)</f>
        <v>1</v>
      </c>
      <c r="M394" t="b">
        <f>AND(ABS(Table1[[#This Row],[tar-out]])&gt;=$M$1,ABS(Table1[[#This Row],[tar-out]])&lt;$N$1)</f>
        <v>0</v>
      </c>
      <c r="N394" t="b">
        <f>AND(ABS(Table1[[#This Row],[tar-out]])&gt;=$N$1,ABS(Table1[[#This Row],[tar-out]])&lt;$O$1)</f>
        <v>0</v>
      </c>
      <c r="O394" t="b">
        <f>AND(ABS(Table1[[#This Row],[tar-out]])&gt;=$O$1,ABS(Table1[[#This Row],[tar-out]])&lt;$P$1)</f>
        <v>0</v>
      </c>
      <c r="P394" s="1">
        <f>ROUND(Table1[[#This Row],[tar-out]],0)</f>
        <v>2</v>
      </c>
      <c r="Q394" s="3">
        <v>392</v>
      </c>
      <c r="U394">
        <f>IF(Table1[[#This Row],[tar-out in '[0,1)]],1,0)</f>
        <v>0</v>
      </c>
      <c r="V394">
        <f>IF(Table1[[#This Row],[tar-out in '[1,2)]],1,0)</f>
        <v>0</v>
      </c>
      <c r="W394">
        <f>IF(Table1[[#This Row],[tar-out'[2,5)]],1,0)</f>
        <v>1</v>
      </c>
      <c r="X394">
        <f>IF(Table1[[#This Row],[tar-out in '[5, 10)]],1,0)</f>
        <v>0</v>
      </c>
      <c r="Y394">
        <f>IF(Table1[[#This Row],[tar-out in '[10,20)]],1,0)</f>
        <v>0</v>
      </c>
      <c r="Z394">
        <f>IF(Table1[[#This Row],[tar-out in '[20, 10000)]],1,0)</f>
        <v>0</v>
      </c>
    </row>
    <row r="395" spans="1:26" x14ac:dyDescent="0.25">
      <c r="A395">
        <v>9</v>
      </c>
      <c r="B395">
        <v>32</v>
      </c>
      <c r="C395">
        <v>3.3333333333333299</v>
      </c>
      <c r="D395">
        <v>2</v>
      </c>
      <c r="E395">
        <v>41</v>
      </c>
      <c r="F395">
        <v>5.625</v>
      </c>
      <c r="G395">
        <v>4.1865758895873997</v>
      </c>
      <c r="H395">
        <f>Table1[[#This Row],[target]]-Table1[[#This Row],[output]]</f>
        <v>1.4384241104126003</v>
      </c>
      <c r="I395">
        <f>Table1[[#This Row],[tar-out]]*Table1[[#This Row],[tar-out]]</f>
        <v>2.0690639214162805</v>
      </c>
      <c r="J395" t="b">
        <f>AND(ABS(Table1[[#This Row],[tar-out]])&gt;=$J$1,ABS(Table1[[#This Row],[tar-out]])&lt;$K$1)</f>
        <v>0</v>
      </c>
      <c r="K395" t="b">
        <f>AND(ABS(Table1[[#This Row],[tar-out]])&gt;=$K$1,ABS(Table1[[#This Row],[tar-out]])&lt;$L$1)</f>
        <v>1</v>
      </c>
      <c r="L395" t="b">
        <f>AND(ABS(Table1[[#This Row],[tar-out]])&gt;=$L$1,ABS(Table1[[#This Row],[tar-out]])&lt;$M$1)</f>
        <v>0</v>
      </c>
      <c r="M395" t="b">
        <f>AND(ABS(Table1[[#This Row],[tar-out]])&gt;=$M$1,ABS(Table1[[#This Row],[tar-out]])&lt;$N$1)</f>
        <v>0</v>
      </c>
      <c r="N395" t="b">
        <f>AND(ABS(Table1[[#This Row],[tar-out]])&gt;=$N$1,ABS(Table1[[#This Row],[tar-out]])&lt;$O$1)</f>
        <v>0</v>
      </c>
      <c r="O395" t="b">
        <f>AND(ABS(Table1[[#This Row],[tar-out]])&gt;=$O$1,ABS(Table1[[#This Row],[tar-out]])&lt;$P$1)</f>
        <v>0</v>
      </c>
      <c r="P395" s="1">
        <f>ROUND(Table1[[#This Row],[tar-out]],0)</f>
        <v>1</v>
      </c>
      <c r="Q395" s="2">
        <v>393</v>
      </c>
      <c r="U395">
        <f>IF(Table1[[#This Row],[tar-out in '[0,1)]],1,0)</f>
        <v>0</v>
      </c>
      <c r="V395">
        <f>IF(Table1[[#This Row],[tar-out in '[1,2)]],1,0)</f>
        <v>1</v>
      </c>
      <c r="W395">
        <f>IF(Table1[[#This Row],[tar-out'[2,5)]],1,0)</f>
        <v>0</v>
      </c>
      <c r="X395">
        <f>IF(Table1[[#This Row],[tar-out in '[5, 10)]],1,0)</f>
        <v>0</v>
      </c>
      <c r="Y395">
        <f>IF(Table1[[#This Row],[tar-out in '[10,20)]],1,0)</f>
        <v>0</v>
      </c>
      <c r="Z395">
        <f>IF(Table1[[#This Row],[tar-out in '[20, 10000)]],1,0)</f>
        <v>0</v>
      </c>
    </row>
    <row r="396" spans="1:26" x14ac:dyDescent="0.25">
      <c r="A396">
        <v>9</v>
      </c>
      <c r="B396">
        <v>32</v>
      </c>
      <c r="C396">
        <v>3.3333333333333299</v>
      </c>
      <c r="D396">
        <v>2</v>
      </c>
      <c r="E396">
        <v>36</v>
      </c>
      <c r="F396">
        <v>4.9473684210526301</v>
      </c>
      <c r="G396">
        <v>4.2012157440185502</v>
      </c>
      <c r="H396">
        <f>Table1[[#This Row],[target]]-Table1[[#This Row],[output]]</f>
        <v>0.74615267703407984</v>
      </c>
      <c r="I396">
        <f>Table1[[#This Row],[tar-out]]*Table1[[#This Row],[tar-out]]</f>
        <v>0.5567438174451238</v>
      </c>
      <c r="J396" t="b">
        <f>AND(ABS(Table1[[#This Row],[tar-out]])&gt;=$J$1,ABS(Table1[[#This Row],[tar-out]])&lt;$K$1)</f>
        <v>1</v>
      </c>
      <c r="K396" t="b">
        <f>AND(ABS(Table1[[#This Row],[tar-out]])&gt;=$K$1,ABS(Table1[[#This Row],[tar-out]])&lt;$L$1)</f>
        <v>0</v>
      </c>
      <c r="L396" t="b">
        <f>AND(ABS(Table1[[#This Row],[tar-out]])&gt;=$L$1,ABS(Table1[[#This Row],[tar-out]])&lt;$M$1)</f>
        <v>0</v>
      </c>
      <c r="M396" t="b">
        <f>AND(ABS(Table1[[#This Row],[tar-out]])&gt;=$M$1,ABS(Table1[[#This Row],[tar-out]])&lt;$N$1)</f>
        <v>0</v>
      </c>
      <c r="N396" t="b">
        <f>AND(ABS(Table1[[#This Row],[tar-out]])&gt;=$N$1,ABS(Table1[[#This Row],[tar-out]])&lt;$O$1)</f>
        <v>0</v>
      </c>
      <c r="O396" t="b">
        <f>AND(ABS(Table1[[#This Row],[tar-out]])&gt;=$O$1,ABS(Table1[[#This Row],[tar-out]])&lt;$P$1)</f>
        <v>0</v>
      </c>
      <c r="P396" s="1">
        <f>ROUND(Table1[[#This Row],[tar-out]],0)</f>
        <v>1</v>
      </c>
      <c r="Q396" s="3">
        <v>394</v>
      </c>
      <c r="U396">
        <f>IF(Table1[[#This Row],[tar-out in '[0,1)]],1,0)</f>
        <v>1</v>
      </c>
      <c r="V396">
        <f>IF(Table1[[#This Row],[tar-out in '[1,2)]],1,0)</f>
        <v>0</v>
      </c>
      <c r="W396">
        <f>IF(Table1[[#This Row],[tar-out'[2,5)]],1,0)</f>
        <v>0</v>
      </c>
      <c r="X396">
        <f>IF(Table1[[#This Row],[tar-out in '[5, 10)]],1,0)</f>
        <v>0</v>
      </c>
      <c r="Y396">
        <f>IF(Table1[[#This Row],[tar-out in '[10,20)]],1,0)</f>
        <v>0</v>
      </c>
      <c r="Z396">
        <f>IF(Table1[[#This Row],[tar-out in '[20, 10000)]],1,0)</f>
        <v>0</v>
      </c>
    </row>
    <row r="397" spans="1:26" x14ac:dyDescent="0.25">
      <c r="A397">
        <v>9</v>
      </c>
      <c r="B397">
        <v>32</v>
      </c>
      <c r="C397">
        <v>3.3333333333333299</v>
      </c>
      <c r="D397">
        <v>2</v>
      </c>
      <c r="E397">
        <v>23</v>
      </c>
      <c r="F397">
        <v>6.8648648648648596</v>
      </c>
      <c r="G397">
        <v>4.2423934936523402</v>
      </c>
      <c r="H397">
        <f>Table1[[#This Row],[target]]-Table1[[#This Row],[output]]</f>
        <v>2.6224713712125194</v>
      </c>
      <c r="I397">
        <f>Table1[[#This Row],[tar-out]]*Table1[[#This Row],[tar-out]]</f>
        <v>6.8773560928292721</v>
      </c>
      <c r="J397" t="b">
        <f>AND(ABS(Table1[[#This Row],[tar-out]])&gt;=$J$1,ABS(Table1[[#This Row],[tar-out]])&lt;$K$1)</f>
        <v>0</v>
      </c>
      <c r="K397" t="b">
        <f>AND(ABS(Table1[[#This Row],[tar-out]])&gt;=$K$1,ABS(Table1[[#This Row],[tar-out]])&lt;$L$1)</f>
        <v>0</v>
      </c>
      <c r="L397" t="b">
        <f>AND(ABS(Table1[[#This Row],[tar-out]])&gt;=$L$1,ABS(Table1[[#This Row],[tar-out]])&lt;$M$1)</f>
        <v>1</v>
      </c>
      <c r="M397" t="b">
        <f>AND(ABS(Table1[[#This Row],[tar-out]])&gt;=$M$1,ABS(Table1[[#This Row],[tar-out]])&lt;$N$1)</f>
        <v>0</v>
      </c>
      <c r="N397" t="b">
        <f>AND(ABS(Table1[[#This Row],[tar-out]])&gt;=$N$1,ABS(Table1[[#This Row],[tar-out]])&lt;$O$1)</f>
        <v>0</v>
      </c>
      <c r="O397" t="b">
        <f>AND(ABS(Table1[[#This Row],[tar-out]])&gt;=$O$1,ABS(Table1[[#This Row],[tar-out]])&lt;$P$1)</f>
        <v>0</v>
      </c>
      <c r="P397" s="1">
        <f>ROUND(Table1[[#This Row],[tar-out]],0)</f>
        <v>3</v>
      </c>
      <c r="Q397" s="2">
        <v>395</v>
      </c>
      <c r="U397">
        <f>IF(Table1[[#This Row],[tar-out in '[0,1)]],1,0)</f>
        <v>0</v>
      </c>
      <c r="V397">
        <f>IF(Table1[[#This Row],[tar-out in '[1,2)]],1,0)</f>
        <v>0</v>
      </c>
      <c r="W397">
        <f>IF(Table1[[#This Row],[tar-out'[2,5)]],1,0)</f>
        <v>1</v>
      </c>
      <c r="X397">
        <f>IF(Table1[[#This Row],[tar-out in '[5, 10)]],1,0)</f>
        <v>0</v>
      </c>
      <c r="Y397">
        <f>IF(Table1[[#This Row],[tar-out in '[10,20)]],1,0)</f>
        <v>0</v>
      </c>
      <c r="Z397">
        <f>IF(Table1[[#This Row],[tar-out in '[20, 10000)]],1,0)</f>
        <v>0</v>
      </c>
    </row>
    <row r="398" spans="1:26" x14ac:dyDescent="0.25">
      <c r="A398">
        <v>9</v>
      </c>
      <c r="B398">
        <v>32</v>
      </c>
      <c r="C398">
        <v>3.3333333333333299</v>
      </c>
      <c r="D398">
        <v>2</v>
      </c>
      <c r="E398">
        <v>9</v>
      </c>
      <c r="F398">
        <v>8.3358778625954209</v>
      </c>
      <c r="G398">
        <v>4.2846403121948198</v>
      </c>
      <c r="H398">
        <f>Table1[[#This Row],[target]]-Table1[[#This Row],[output]]</f>
        <v>4.0512375504006011</v>
      </c>
      <c r="I398">
        <f>Table1[[#This Row],[tar-out]]*Table1[[#This Row],[tar-out]]</f>
        <v>16.412525689775862</v>
      </c>
      <c r="J398" t="b">
        <f>AND(ABS(Table1[[#This Row],[tar-out]])&gt;=$J$1,ABS(Table1[[#This Row],[tar-out]])&lt;$K$1)</f>
        <v>0</v>
      </c>
      <c r="K398" t="b">
        <f>AND(ABS(Table1[[#This Row],[tar-out]])&gt;=$K$1,ABS(Table1[[#This Row],[tar-out]])&lt;$L$1)</f>
        <v>0</v>
      </c>
      <c r="L398" t="b">
        <f>AND(ABS(Table1[[#This Row],[tar-out]])&gt;=$L$1,ABS(Table1[[#This Row],[tar-out]])&lt;$M$1)</f>
        <v>1</v>
      </c>
      <c r="M398" t="b">
        <f>AND(ABS(Table1[[#This Row],[tar-out]])&gt;=$M$1,ABS(Table1[[#This Row],[tar-out]])&lt;$N$1)</f>
        <v>0</v>
      </c>
      <c r="N398" t="b">
        <f>AND(ABS(Table1[[#This Row],[tar-out]])&gt;=$N$1,ABS(Table1[[#This Row],[tar-out]])&lt;$O$1)</f>
        <v>0</v>
      </c>
      <c r="O398" t="b">
        <f>AND(ABS(Table1[[#This Row],[tar-out]])&gt;=$O$1,ABS(Table1[[#This Row],[tar-out]])&lt;$P$1)</f>
        <v>0</v>
      </c>
      <c r="P398" s="1">
        <f>ROUND(Table1[[#This Row],[tar-out]],0)</f>
        <v>4</v>
      </c>
      <c r="Q398" s="3">
        <v>396</v>
      </c>
      <c r="U398">
        <f>IF(Table1[[#This Row],[tar-out in '[0,1)]],1,0)</f>
        <v>0</v>
      </c>
      <c r="V398">
        <f>IF(Table1[[#This Row],[tar-out in '[1,2)]],1,0)</f>
        <v>0</v>
      </c>
      <c r="W398">
        <f>IF(Table1[[#This Row],[tar-out'[2,5)]],1,0)</f>
        <v>1</v>
      </c>
      <c r="X398">
        <f>IF(Table1[[#This Row],[tar-out in '[5, 10)]],1,0)</f>
        <v>0</v>
      </c>
      <c r="Y398">
        <f>IF(Table1[[#This Row],[tar-out in '[10,20)]],1,0)</f>
        <v>0</v>
      </c>
      <c r="Z398">
        <f>IF(Table1[[#This Row],[tar-out in '[20, 10000)]],1,0)</f>
        <v>0</v>
      </c>
    </row>
    <row r="399" spans="1:26" x14ac:dyDescent="0.25">
      <c r="A399">
        <v>9</v>
      </c>
      <c r="B399">
        <v>32</v>
      </c>
      <c r="C399">
        <v>3.3333333333333299</v>
      </c>
      <c r="D399">
        <v>2</v>
      </c>
      <c r="E399">
        <v>15</v>
      </c>
      <c r="F399">
        <v>7.6377358490566003</v>
      </c>
      <c r="G399">
        <v>4.2106180191040004</v>
      </c>
      <c r="H399">
        <f>Table1[[#This Row],[target]]-Table1[[#This Row],[output]]</f>
        <v>3.4271178299525999</v>
      </c>
      <c r="I399">
        <f>Table1[[#This Row],[tar-out]]*Table1[[#This Row],[tar-out]]</f>
        <v>11.745136620379018</v>
      </c>
      <c r="J399" t="b">
        <f>AND(ABS(Table1[[#This Row],[tar-out]])&gt;=$J$1,ABS(Table1[[#This Row],[tar-out]])&lt;$K$1)</f>
        <v>0</v>
      </c>
      <c r="K399" t="b">
        <f>AND(ABS(Table1[[#This Row],[tar-out]])&gt;=$K$1,ABS(Table1[[#This Row],[tar-out]])&lt;$L$1)</f>
        <v>0</v>
      </c>
      <c r="L399" t="b">
        <f>AND(ABS(Table1[[#This Row],[tar-out]])&gt;=$L$1,ABS(Table1[[#This Row],[tar-out]])&lt;$M$1)</f>
        <v>1</v>
      </c>
      <c r="M399" t="b">
        <f>AND(ABS(Table1[[#This Row],[tar-out]])&gt;=$M$1,ABS(Table1[[#This Row],[tar-out]])&lt;$N$1)</f>
        <v>0</v>
      </c>
      <c r="N399" t="b">
        <f>AND(ABS(Table1[[#This Row],[tar-out]])&gt;=$N$1,ABS(Table1[[#This Row],[tar-out]])&lt;$O$1)</f>
        <v>0</v>
      </c>
      <c r="O399" t="b">
        <f>AND(ABS(Table1[[#This Row],[tar-out]])&gt;=$O$1,ABS(Table1[[#This Row],[tar-out]])&lt;$P$1)</f>
        <v>0</v>
      </c>
      <c r="P399" s="1">
        <f>ROUND(Table1[[#This Row],[tar-out]],0)</f>
        <v>3</v>
      </c>
      <c r="Q399" s="2">
        <v>397</v>
      </c>
      <c r="U399">
        <f>IF(Table1[[#This Row],[tar-out in '[0,1)]],1,0)</f>
        <v>0</v>
      </c>
      <c r="V399">
        <f>IF(Table1[[#This Row],[tar-out in '[1,2)]],1,0)</f>
        <v>0</v>
      </c>
      <c r="W399">
        <f>IF(Table1[[#This Row],[tar-out'[2,5)]],1,0)</f>
        <v>1</v>
      </c>
      <c r="X399">
        <f>IF(Table1[[#This Row],[tar-out in '[5, 10)]],1,0)</f>
        <v>0</v>
      </c>
      <c r="Y399">
        <f>IF(Table1[[#This Row],[tar-out in '[10,20)]],1,0)</f>
        <v>0</v>
      </c>
      <c r="Z399">
        <f>IF(Table1[[#This Row],[tar-out in '[20, 10000)]],1,0)</f>
        <v>0</v>
      </c>
    </row>
    <row r="400" spans="1:26" x14ac:dyDescent="0.25">
      <c r="A400">
        <v>9</v>
      </c>
      <c r="B400">
        <v>32</v>
      </c>
      <c r="C400">
        <v>3.3333333333333299</v>
      </c>
      <c r="D400">
        <v>2</v>
      </c>
      <c r="E400">
        <v>30</v>
      </c>
      <c r="F400">
        <v>5.5405405405405403</v>
      </c>
      <c r="G400">
        <v>4.2202234268188503</v>
      </c>
      <c r="H400">
        <f>Table1[[#This Row],[target]]-Table1[[#This Row],[output]]</f>
        <v>1.32031711372169</v>
      </c>
      <c r="I400">
        <f>Table1[[#This Row],[tar-out]]*Table1[[#This Row],[tar-out]]</f>
        <v>1.7432372807863741</v>
      </c>
      <c r="J400" t="b">
        <f>AND(ABS(Table1[[#This Row],[tar-out]])&gt;=$J$1,ABS(Table1[[#This Row],[tar-out]])&lt;$K$1)</f>
        <v>0</v>
      </c>
      <c r="K400" t="b">
        <f>AND(ABS(Table1[[#This Row],[tar-out]])&gt;=$K$1,ABS(Table1[[#This Row],[tar-out]])&lt;$L$1)</f>
        <v>1</v>
      </c>
      <c r="L400" t="b">
        <f>AND(ABS(Table1[[#This Row],[tar-out]])&gt;=$L$1,ABS(Table1[[#This Row],[tar-out]])&lt;$M$1)</f>
        <v>0</v>
      </c>
      <c r="M400" t="b">
        <f>AND(ABS(Table1[[#This Row],[tar-out]])&gt;=$M$1,ABS(Table1[[#This Row],[tar-out]])&lt;$N$1)</f>
        <v>0</v>
      </c>
      <c r="N400" t="b">
        <f>AND(ABS(Table1[[#This Row],[tar-out]])&gt;=$N$1,ABS(Table1[[#This Row],[tar-out]])&lt;$O$1)</f>
        <v>0</v>
      </c>
      <c r="O400" t="b">
        <f>AND(ABS(Table1[[#This Row],[tar-out]])&gt;=$O$1,ABS(Table1[[#This Row],[tar-out]])&lt;$P$1)</f>
        <v>0</v>
      </c>
      <c r="P400" s="1">
        <f>ROUND(Table1[[#This Row],[tar-out]],0)</f>
        <v>1</v>
      </c>
      <c r="Q400" s="3">
        <v>398</v>
      </c>
      <c r="U400">
        <f>IF(Table1[[#This Row],[tar-out in '[0,1)]],1,0)</f>
        <v>0</v>
      </c>
      <c r="V400">
        <f>IF(Table1[[#This Row],[tar-out in '[1,2)]],1,0)</f>
        <v>1</v>
      </c>
      <c r="W400">
        <f>IF(Table1[[#This Row],[tar-out'[2,5)]],1,0)</f>
        <v>0</v>
      </c>
      <c r="X400">
        <f>IF(Table1[[#This Row],[tar-out in '[5, 10)]],1,0)</f>
        <v>0</v>
      </c>
      <c r="Y400">
        <f>IF(Table1[[#This Row],[tar-out in '[10,20)]],1,0)</f>
        <v>0</v>
      </c>
      <c r="Z400">
        <f>IF(Table1[[#This Row],[tar-out in '[20, 10000)]],1,0)</f>
        <v>0</v>
      </c>
    </row>
    <row r="401" spans="1:26" x14ac:dyDescent="0.25">
      <c r="A401">
        <v>9</v>
      </c>
      <c r="B401">
        <v>32</v>
      </c>
      <c r="C401">
        <v>3.3333333333333299</v>
      </c>
      <c r="D401">
        <v>2</v>
      </c>
      <c r="E401">
        <v>70</v>
      </c>
      <c r="F401">
        <v>5.7333333333333298</v>
      </c>
      <c r="G401">
        <v>4.1532001495361301</v>
      </c>
      <c r="H401">
        <f>Table1[[#This Row],[target]]-Table1[[#This Row],[output]]</f>
        <v>1.5801331837971997</v>
      </c>
      <c r="I401">
        <f>Table1[[#This Row],[tar-out]]*Table1[[#This Row],[tar-out]]</f>
        <v>2.4968208785370747</v>
      </c>
      <c r="J401" t="b">
        <f>AND(ABS(Table1[[#This Row],[tar-out]])&gt;=$J$1,ABS(Table1[[#This Row],[tar-out]])&lt;$K$1)</f>
        <v>0</v>
      </c>
      <c r="K401" t="b">
        <f>AND(ABS(Table1[[#This Row],[tar-out]])&gt;=$K$1,ABS(Table1[[#This Row],[tar-out]])&lt;$L$1)</f>
        <v>1</v>
      </c>
      <c r="L401" t="b">
        <f>AND(ABS(Table1[[#This Row],[tar-out]])&gt;=$L$1,ABS(Table1[[#This Row],[tar-out]])&lt;$M$1)</f>
        <v>0</v>
      </c>
      <c r="M401" t="b">
        <f>AND(ABS(Table1[[#This Row],[tar-out]])&gt;=$M$1,ABS(Table1[[#This Row],[tar-out]])&lt;$N$1)</f>
        <v>0</v>
      </c>
      <c r="N401" t="b">
        <f>AND(ABS(Table1[[#This Row],[tar-out]])&gt;=$N$1,ABS(Table1[[#This Row],[tar-out]])&lt;$O$1)</f>
        <v>0</v>
      </c>
      <c r="O401" t="b">
        <f>AND(ABS(Table1[[#This Row],[tar-out]])&gt;=$O$1,ABS(Table1[[#This Row],[tar-out]])&lt;$P$1)</f>
        <v>0</v>
      </c>
      <c r="P401" s="1">
        <f>ROUND(Table1[[#This Row],[tar-out]],0)</f>
        <v>2</v>
      </c>
      <c r="Q401" s="2">
        <v>399</v>
      </c>
      <c r="U401">
        <f>IF(Table1[[#This Row],[tar-out in '[0,1)]],1,0)</f>
        <v>0</v>
      </c>
      <c r="V401">
        <f>IF(Table1[[#This Row],[tar-out in '[1,2)]],1,0)</f>
        <v>1</v>
      </c>
      <c r="W401">
        <f>IF(Table1[[#This Row],[tar-out'[2,5)]],1,0)</f>
        <v>0</v>
      </c>
      <c r="X401">
        <f>IF(Table1[[#This Row],[tar-out in '[5, 10)]],1,0)</f>
        <v>0</v>
      </c>
      <c r="Y401">
        <f>IF(Table1[[#This Row],[tar-out in '[10,20)]],1,0)</f>
        <v>0</v>
      </c>
      <c r="Z401">
        <f>IF(Table1[[#This Row],[tar-out in '[20, 10000)]],1,0)</f>
        <v>0</v>
      </c>
    </row>
    <row r="402" spans="1:26" x14ac:dyDescent="0.25">
      <c r="A402">
        <v>9</v>
      </c>
      <c r="B402">
        <v>32</v>
      </c>
      <c r="C402">
        <v>3.3333333333333299</v>
      </c>
      <c r="D402">
        <v>2</v>
      </c>
      <c r="E402">
        <v>54</v>
      </c>
      <c r="F402">
        <v>5.6666666666666696</v>
      </c>
      <c r="G402">
        <v>4.1620812416076696</v>
      </c>
      <c r="H402">
        <f>Table1[[#This Row],[target]]-Table1[[#This Row],[output]]</f>
        <v>1.5045854250590001</v>
      </c>
      <c r="I402">
        <f>Table1[[#This Row],[tar-out]]*Table1[[#This Row],[tar-out]]</f>
        <v>2.2637773012999718</v>
      </c>
      <c r="J402" t="b">
        <f>AND(ABS(Table1[[#This Row],[tar-out]])&gt;=$J$1,ABS(Table1[[#This Row],[tar-out]])&lt;$K$1)</f>
        <v>0</v>
      </c>
      <c r="K402" t="b">
        <f>AND(ABS(Table1[[#This Row],[tar-out]])&gt;=$K$1,ABS(Table1[[#This Row],[tar-out]])&lt;$L$1)</f>
        <v>1</v>
      </c>
      <c r="L402" t="b">
        <f>AND(ABS(Table1[[#This Row],[tar-out]])&gt;=$L$1,ABS(Table1[[#This Row],[tar-out]])&lt;$M$1)</f>
        <v>0</v>
      </c>
      <c r="M402" t="b">
        <f>AND(ABS(Table1[[#This Row],[tar-out]])&gt;=$M$1,ABS(Table1[[#This Row],[tar-out]])&lt;$N$1)</f>
        <v>0</v>
      </c>
      <c r="N402" t="b">
        <f>AND(ABS(Table1[[#This Row],[tar-out]])&gt;=$N$1,ABS(Table1[[#This Row],[tar-out]])&lt;$O$1)</f>
        <v>0</v>
      </c>
      <c r="O402" t="b">
        <f>AND(ABS(Table1[[#This Row],[tar-out]])&gt;=$O$1,ABS(Table1[[#This Row],[tar-out]])&lt;$P$1)</f>
        <v>0</v>
      </c>
      <c r="P402" s="1">
        <f>ROUND(Table1[[#This Row],[tar-out]],0)</f>
        <v>2</v>
      </c>
      <c r="Q402" s="3">
        <v>400</v>
      </c>
      <c r="U402">
        <f>IF(Table1[[#This Row],[tar-out in '[0,1)]],1,0)</f>
        <v>0</v>
      </c>
      <c r="V402">
        <f>IF(Table1[[#This Row],[tar-out in '[1,2)]],1,0)</f>
        <v>1</v>
      </c>
      <c r="W402">
        <f>IF(Table1[[#This Row],[tar-out'[2,5)]],1,0)</f>
        <v>0</v>
      </c>
      <c r="X402">
        <f>IF(Table1[[#This Row],[tar-out in '[5, 10)]],1,0)</f>
        <v>0</v>
      </c>
      <c r="Y402">
        <f>IF(Table1[[#This Row],[tar-out in '[10,20)]],1,0)</f>
        <v>0</v>
      </c>
      <c r="Z402">
        <f>IF(Table1[[#This Row],[tar-out in '[20, 10000)]],1,0)</f>
        <v>0</v>
      </c>
    </row>
    <row r="403" spans="1:26" x14ac:dyDescent="0.25">
      <c r="A403">
        <v>9</v>
      </c>
      <c r="B403">
        <v>32</v>
      </c>
      <c r="C403">
        <v>3.3333333333333299</v>
      </c>
      <c r="D403">
        <v>2</v>
      </c>
      <c r="E403">
        <v>26</v>
      </c>
      <c r="F403">
        <v>5.3333333333333304</v>
      </c>
      <c r="G403">
        <v>4.2331633567810103</v>
      </c>
      <c r="H403">
        <f>Table1[[#This Row],[target]]-Table1[[#This Row],[output]]</f>
        <v>1.1001699765523201</v>
      </c>
      <c r="I403">
        <f>Table1[[#This Row],[tar-out]]*Table1[[#This Row],[tar-out]]</f>
        <v>1.2103739773071325</v>
      </c>
      <c r="J403" t="b">
        <f>AND(ABS(Table1[[#This Row],[tar-out]])&gt;=$J$1,ABS(Table1[[#This Row],[tar-out]])&lt;$K$1)</f>
        <v>0</v>
      </c>
      <c r="K403" t="b">
        <f>AND(ABS(Table1[[#This Row],[tar-out]])&gt;=$K$1,ABS(Table1[[#This Row],[tar-out]])&lt;$L$1)</f>
        <v>1</v>
      </c>
      <c r="L403" t="b">
        <f>AND(ABS(Table1[[#This Row],[tar-out]])&gt;=$L$1,ABS(Table1[[#This Row],[tar-out]])&lt;$M$1)</f>
        <v>0</v>
      </c>
      <c r="M403" t="b">
        <f>AND(ABS(Table1[[#This Row],[tar-out]])&gt;=$M$1,ABS(Table1[[#This Row],[tar-out]])&lt;$N$1)</f>
        <v>0</v>
      </c>
      <c r="N403" t="b">
        <f>AND(ABS(Table1[[#This Row],[tar-out]])&gt;=$N$1,ABS(Table1[[#This Row],[tar-out]])&lt;$O$1)</f>
        <v>0</v>
      </c>
      <c r="O403" t="b">
        <f>AND(ABS(Table1[[#This Row],[tar-out]])&gt;=$O$1,ABS(Table1[[#This Row],[tar-out]])&lt;$P$1)</f>
        <v>0</v>
      </c>
      <c r="P403" s="1">
        <f>ROUND(Table1[[#This Row],[tar-out]],0)</f>
        <v>1</v>
      </c>
      <c r="Q403" s="2">
        <v>401</v>
      </c>
      <c r="U403">
        <f>IF(Table1[[#This Row],[tar-out in '[0,1)]],1,0)</f>
        <v>0</v>
      </c>
      <c r="V403">
        <f>IF(Table1[[#This Row],[tar-out in '[1,2)]],1,0)</f>
        <v>1</v>
      </c>
      <c r="W403">
        <f>IF(Table1[[#This Row],[tar-out'[2,5)]],1,0)</f>
        <v>0</v>
      </c>
      <c r="X403">
        <f>IF(Table1[[#This Row],[tar-out in '[5, 10)]],1,0)</f>
        <v>0</v>
      </c>
      <c r="Y403">
        <f>IF(Table1[[#This Row],[tar-out in '[10,20)]],1,0)</f>
        <v>0</v>
      </c>
      <c r="Z403">
        <f>IF(Table1[[#This Row],[tar-out in '[20, 10000)]],1,0)</f>
        <v>0</v>
      </c>
    </row>
    <row r="404" spans="1:26" x14ac:dyDescent="0.25">
      <c r="A404">
        <v>9</v>
      </c>
      <c r="B404">
        <v>32</v>
      </c>
      <c r="C404">
        <v>3.3333333333333299</v>
      </c>
      <c r="D404">
        <v>2</v>
      </c>
      <c r="E404">
        <v>42</v>
      </c>
      <c r="F404">
        <v>5.93333333333333</v>
      </c>
      <c r="G404">
        <v>4.1839766502380398</v>
      </c>
      <c r="H404">
        <f>Table1[[#This Row],[target]]-Table1[[#This Row],[output]]</f>
        <v>1.7493566830952902</v>
      </c>
      <c r="I404">
        <f>Table1[[#This Row],[tar-out]]*Table1[[#This Row],[tar-out]]</f>
        <v>3.0602488046901559</v>
      </c>
      <c r="J404" t="b">
        <f>AND(ABS(Table1[[#This Row],[tar-out]])&gt;=$J$1,ABS(Table1[[#This Row],[tar-out]])&lt;$K$1)</f>
        <v>0</v>
      </c>
      <c r="K404" t="b">
        <f>AND(ABS(Table1[[#This Row],[tar-out]])&gt;=$K$1,ABS(Table1[[#This Row],[tar-out]])&lt;$L$1)</f>
        <v>1</v>
      </c>
      <c r="L404" t="b">
        <f>AND(ABS(Table1[[#This Row],[tar-out]])&gt;=$L$1,ABS(Table1[[#This Row],[tar-out]])&lt;$M$1)</f>
        <v>0</v>
      </c>
      <c r="M404" t="b">
        <f>AND(ABS(Table1[[#This Row],[tar-out]])&gt;=$M$1,ABS(Table1[[#This Row],[tar-out]])&lt;$N$1)</f>
        <v>0</v>
      </c>
      <c r="N404" t="b">
        <f>AND(ABS(Table1[[#This Row],[tar-out]])&gt;=$N$1,ABS(Table1[[#This Row],[tar-out]])&lt;$O$1)</f>
        <v>0</v>
      </c>
      <c r="O404" t="b">
        <f>AND(ABS(Table1[[#This Row],[tar-out]])&gt;=$O$1,ABS(Table1[[#This Row],[tar-out]])&lt;$P$1)</f>
        <v>0</v>
      </c>
      <c r="P404" s="1">
        <f>ROUND(Table1[[#This Row],[tar-out]],0)</f>
        <v>2</v>
      </c>
      <c r="Q404" s="3">
        <v>402</v>
      </c>
      <c r="U404">
        <f>IF(Table1[[#This Row],[tar-out in '[0,1)]],1,0)</f>
        <v>0</v>
      </c>
      <c r="V404">
        <f>IF(Table1[[#This Row],[tar-out in '[1,2)]],1,0)</f>
        <v>1</v>
      </c>
      <c r="W404">
        <f>IF(Table1[[#This Row],[tar-out'[2,5)]],1,0)</f>
        <v>0</v>
      </c>
      <c r="X404">
        <f>IF(Table1[[#This Row],[tar-out in '[5, 10)]],1,0)</f>
        <v>0</v>
      </c>
      <c r="Y404">
        <f>IF(Table1[[#This Row],[tar-out in '[10,20)]],1,0)</f>
        <v>0</v>
      </c>
      <c r="Z404">
        <f>IF(Table1[[#This Row],[tar-out in '[20, 10000)]],1,0)</f>
        <v>0</v>
      </c>
    </row>
    <row r="405" spans="1:26" x14ac:dyDescent="0.25">
      <c r="A405">
        <v>9</v>
      </c>
      <c r="B405">
        <v>32</v>
      </c>
      <c r="C405">
        <v>3.3333333333333299</v>
      </c>
      <c r="D405">
        <v>2</v>
      </c>
      <c r="E405">
        <v>59</v>
      </c>
      <c r="F405">
        <v>6</v>
      </c>
      <c r="G405">
        <v>4.1654181480407697</v>
      </c>
      <c r="H405">
        <f>Table1[[#This Row],[target]]-Table1[[#This Row],[output]]</f>
        <v>1.8345818519592303</v>
      </c>
      <c r="I405">
        <f>Table1[[#This Row],[tar-out]]*Table1[[#This Row],[tar-out]]</f>
        <v>3.3656905715381593</v>
      </c>
      <c r="J405" t="b">
        <f>AND(ABS(Table1[[#This Row],[tar-out]])&gt;=$J$1,ABS(Table1[[#This Row],[tar-out]])&lt;$K$1)</f>
        <v>0</v>
      </c>
      <c r="K405" t="b">
        <f>AND(ABS(Table1[[#This Row],[tar-out]])&gt;=$K$1,ABS(Table1[[#This Row],[tar-out]])&lt;$L$1)</f>
        <v>1</v>
      </c>
      <c r="L405" t="b">
        <f>AND(ABS(Table1[[#This Row],[tar-out]])&gt;=$L$1,ABS(Table1[[#This Row],[tar-out]])&lt;$M$1)</f>
        <v>0</v>
      </c>
      <c r="M405" t="b">
        <f>AND(ABS(Table1[[#This Row],[tar-out]])&gt;=$M$1,ABS(Table1[[#This Row],[tar-out]])&lt;$N$1)</f>
        <v>0</v>
      </c>
      <c r="N405" t="b">
        <f>AND(ABS(Table1[[#This Row],[tar-out]])&gt;=$N$1,ABS(Table1[[#This Row],[tar-out]])&lt;$O$1)</f>
        <v>0</v>
      </c>
      <c r="O405" t="b">
        <f>AND(ABS(Table1[[#This Row],[tar-out]])&gt;=$O$1,ABS(Table1[[#This Row],[tar-out]])&lt;$P$1)</f>
        <v>0</v>
      </c>
      <c r="P405" s="1">
        <f>ROUND(Table1[[#This Row],[tar-out]],0)</f>
        <v>2</v>
      </c>
      <c r="Q405" s="2">
        <v>403</v>
      </c>
      <c r="U405">
        <f>IF(Table1[[#This Row],[tar-out in '[0,1)]],1,0)</f>
        <v>0</v>
      </c>
      <c r="V405">
        <f>IF(Table1[[#This Row],[tar-out in '[1,2)]],1,0)</f>
        <v>1</v>
      </c>
      <c r="W405">
        <f>IF(Table1[[#This Row],[tar-out'[2,5)]],1,0)</f>
        <v>0</v>
      </c>
      <c r="X405">
        <f>IF(Table1[[#This Row],[tar-out in '[5, 10)]],1,0)</f>
        <v>0</v>
      </c>
      <c r="Y405">
        <f>IF(Table1[[#This Row],[tar-out in '[10,20)]],1,0)</f>
        <v>0</v>
      </c>
      <c r="Z405">
        <f>IF(Table1[[#This Row],[tar-out in '[20, 10000)]],1,0)</f>
        <v>0</v>
      </c>
    </row>
    <row r="406" spans="1:26" x14ac:dyDescent="0.25">
      <c r="A406">
        <v>9</v>
      </c>
      <c r="B406">
        <v>32</v>
      </c>
      <c r="C406">
        <v>3.3333333333333299</v>
      </c>
      <c r="D406">
        <v>2</v>
      </c>
      <c r="E406">
        <v>50</v>
      </c>
      <c r="F406">
        <v>6</v>
      </c>
      <c r="G406">
        <v>4.1662316322326696</v>
      </c>
      <c r="H406">
        <f>Table1[[#This Row],[target]]-Table1[[#This Row],[output]]</f>
        <v>1.8337683677673304</v>
      </c>
      <c r="I406">
        <f>Table1[[#This Row],[tar-out]]*Table1[[#This Row],[tar-out]]</f>
        <v>3.3627064266240594</v>
      </c>
      <c r="J406" t="b">
        <f>AND(ABS(Table1[[#This Row],[tar-out]])&gt;=$J$1,ABS(Table1[[#This Row],[tar-out]])&lt;$K$1)</f>
        <v>0</v>
      </c>
      <c r="K406" t="b">
        <f>AND(ABS(Table1[[#This Row],[tar-out]])&gt;=$K$1,ABS(Table1[[#This Row],[tar-out]])&lt;$L$1)</f>
        <v>1</v>
      </c>
      <c r="L406" t="b">
        <f>AND(ABS(Table1[[#This Row],[tar-out]])&gt;=$L$1,ABS(Table1[[#This Row],[tar-out]])&lt;$M$1)</f>
        <v>0</v>
      </c>
      <c r="M406" t="b">
        <f>AND(ABS(Table1[[#This Row],[tar-out]])&gt;=$M$1,ABS(Table1[[#This Row],[tar-out]])&lt;$N$1)</f>
        <v>0</v>
      </c>
      <c r="N406" t="b">
        <f>AND(ABS(Table1[[#This Row],[tar-out]])&gt;=$N$1,ABS(Table1[[#This Row],[tar-out]])&lt;$O$1)</f>
        <v>0</v>
      </c>
      <c r="O406" t="b">
        <f>AND(ABS(Table1[[#This Row],[tar-out]])&gt;=$O$1,ABS(Table1[[#This Row],[tar-out]])&lt;$P$1)</f>
        <v>0</v>
      </c>
      <c r="P406" s="1">
        <f>ROUND(Table1[[#This Row],[tar-out]],0)</f>
        <v>2</v>
      </c>
      <c r="Q406" s="3">
        <v>404</v>
      </c>
      <c r="U406">
        <f>IF(Table1[[#This Row],[tar-out in '[0,1)]],1,0)</f>
        <v>0</v>
      </c>
      <c r="V406">
        <f>IF(Table1[[#This Row],[tar-out in '[1,2)]],1,0)</f>
        <v>1</v>
      </c>
      <c r="W406">
        <f>IF(Table1[[#This Row],[tar-out'[2,5)]],1,0)</f>
        <v>0</v>
      </c>
      <c r="X406">
        <f>IF(Table1[[#This Row],[tar-out in '[5, 10)]],1,0)</f>
        <v>0</v>
      </c>
      <c r="Y406">
        <f>IF(Table1[[#This Row],[tar-out in '[10,20)]],1,0)</f>
        <v>0</v>
      </c>
      <c r="Z406">
        <f>IF(Table1[[#This Row],[tar-out in '[20, 10000)]],1,0)</f>
        <v>0</v>
      </c>
    </row>
    <row r="407" spans="1:26" x14ac:dyDescent="0.25">
      <c r="A407">
        <v>9</v>
      </c>
      <c r="B407">
        <v>32</v>
      </c>
      <c r="C407">
        <v>3.3333333333333299</v>
      </c>
      <c r="D407">
        <v>2</v>
      </c>
      <c r="E407">
        <v>31</v>
      </c>
      <c r="F407">
        <v>6.4666666666666703</v>
      </c>
      <c r="G407">
        <v>4.2169880867004403</v>
      </c>
      <c r="H407">
        <f>Table1[[#This Row],[target]]-Table1[[#This Row],[output]]</f>
        <v>2.24967857996623</v>
      </c>
      <c r="I407">
        <f>Table1[[#This Row],[tar-out]]*Table1[[#This Row],[tar-out]]</f>
        <v>5.0610537131588735</v>
      </c>
      <c r="J407" t="b">
        <f>AND(ABS(Table1[[#This Row],[tar-out]])&gt;=$J$1,ABS(Table1[[#This Row],[tar-out]])&lt;$K$1)</f>
        <v>0</v>
      </c>
      <c r="K407" t="b">
        <f>AND(ABS(Table1[[#This Row],[tar-out]])&gt;=$K$1,ABS(Table1[[#This Row],[tar-out]])&lt;$L$1)</f>
        <v>0</v>
      </c>
      <c r="L407" t="b">
        <f>AND(ABS(Table1[[#This Row],[tar-out]])&gt;=$L$1,ABS(Table1[[#This Row],[tar-out]])&lt;$M$1)</f>
        <v>1</v>
      </c>
      <c r="M407" t="b">
        <f>AND(ABS(Table1[[#This Row],[tar-out]])&gt;=$M$1,ABS(Table1[[#This Row],[tar-out]])&lt;$N$1)</f>
        <v>0</v>
      </c>
      <c r="N407" t="b">
        <f>AND(ABS(Table1[[#This Row],[tar-out]])&gt;=$N$1,ABS(Table1[[#This Row],[tar-out]])&lt;$O$1)</f>
        <v>0</v>
      </c>
      <c r="O407" t="b">
        <f>AND(ABS(Table1[[#This Row],[tar-out]])&gt;=$O$1,ABS(Table1[[#This Row],[tar-out]])&lt;$P$1)</f>
        <v>0</v>
      </c>
      <c r="P407" s="1">
        <f>ROUND(Table1[[#This Row],[tar-out]],0)</f>
        <v>2</v>
      </c>
      <c r="Q407" s="2">
        <v>405</v>
      </c>
      <c r="U407">
        <f>IF(Table1[[#This Row],[tar-out in '[0,1)]],1,0)</f>
        <v>0</v>
      </c>
      <c r="V407">
        <f>IF(Table1[[#This Row],[tar-out in '[1,2)]],1,0)</f>
        <v>0</v>
      </c>
      <c r="W407">
        <f>IF(Table1[[#This Row],[tar-out'[2,5)]],1,0)</f>
        <v>1</v>
      </c>
      <c r="X407">
        <f>IF(Table1[[#This Row],[tar-out in '[5, 10)]],1,0)</f>
        <v>0</v>
      </c>
      <c r="Y407">
        <f>IF(Table1[[#This Row],[tar-out in '[10,20)]],1,0)</f>
        <v>0</v>
      </c>
      <c r="Z407">
        <f>IF(Table1[[#This Row],[tar-out in '[20, 10000)]],1,0)</f>
        <v>0</v>
      </c>
    </row>
    <row r="408" spans="1:26" x14ac:dyDescent="0.25">
      <c r="A408">
        <v>9</v>
      </c>
      <c r="B408">
        <v>32</v>
      </c>
      <c r="C408">
        <v>3.3333333333333299</v>
      </c>
      <c r="D408">
        <v>2</v>
      </c>
      <c r="E408">
        <v>25</v>
      </c>
      <c r="F408">
        <v>7.3181818181818201</v>
      </c>
      <c r="G408">
        <v>4.2363982200622603</v>
      </c>
      <c r="H408">
        <f>Table1[[#This Row],[target]]-Table1[[#This Row],[output]]</f>
        <v>3.0817835981195598</v>
      </c>
      <c r="I408">
        <f>Table1[[#This Row],[tar-out]]*Table1[[#This Row],[tar-out]]</f>
        <v>9.4973901456387413</v>
      </c>
      <c r="J408" t="b">
        <f>AND(ABS(Table1[[#This Row],[tar-out]])&gt;=$J$1,ABS(Table1[[#This Row],[tar-out]])&lt;$K$1)</f>
        <v>0</v>
      </c>
      <c r="K408" t="b">
        <f>AND(ABS(Table1[[#This Row],[tar-out]])&gt;=$K$1,ABS(Table1[[#This Row],[tar-out]])&lt;$L$1)</f>
        <v>0</v>
      </c>
      <c r="L408" t="b">
        <f>AND(ABS(Table1[[#This Row],[tar-out]])&gt;=$L$1,ABS(Table1[[#This Row],[tar-out]])&lt;$M$1)</f>
        <v>1</v>
      </c>
      <c r="M408" t="b">
        <f>AND(ABS(Table1[[#This Row],[tar-out]])&gt;=$M$1,ABS(Table1[[#This Row],[tar-out]])&lt;$N$1)</f>
        <v>0</v>
      </c>
      <c r="N408" t="b">
        <f>AND(ABS(Table1[[#This Row],[tar-out]])&gt;=$N$1,ABS(Table1[[#This Row],[tar-out]])&lt;$O$1)</f>
        <v>0</v>
      </c>
      <c r="O408" t="b">
        <f>AND(ABS(Table1[[#This Row],[tar-out]])&gt;=$O$1,ABS(Table1[[#This Row],[tar-out]])&lt;$P$1)</f>
        <v>0</v>
      </c>
      <c r="P408" s="1">
        <f>ROUND(Table1[[#This Row],[tar-out]],0)</f>
        <v>3</v>
      </c>
      <c r="Q408" s="3">
        <v>406</v>
      </c>
      <c r="U408">
        <f>IF(Table1[[#This Row],[tar-out in '[0,1)]],1,0)</f>
        <v>0</v>
      </c>
      <c r="V408">
        <f>IF(Table1[[#This Row],[tar-out in '[1,2)]],1,0)</f>
        <v>0</v>
      </c>
      <c r="W408">
        <f>IF(Table1[[#This Row],[tar-out'[2,5)]],1,0)</f>
        <v>1</v>
      </c>
      <c r="X408">
        <f>IF(Table1[[#This Row],[tar-out in '[5, 10)]],1,0)</f>
        <v>0</v>
      </c>
      <c r="Y408">
        <f>IF(Table1[[#This Row],[tar-out in '[10,20)]],1,0)</f>
        <v>0</v>
      </c>
      <c r="Z408">
        <f>IF(Table1[[#This Row],[tar-out in '[20, 10000)]],1,0)</f>
        <v>0</v>
      </c>
    </row>
    <row r="409" spans="1:26" x14ac:dyDescent="0.25">
      <c r="A409">
        <v>9</v>
      </c>
      <c r="B409">
        <v>32</v>
      </c>
      <c r="C409">
        <v>3.3333333333333299</v>
      </c>
      <c r="D409">
        <v>2</v>
      </c>
      <c r="E409">
        <v>0</v>
      </c>
      <c r="F409">
        <v>0</v>
      </c>
      <c r="G409">
        <v>3.37052321434021</v>
      </c>
      <c r="H409">
        <f>Table1[[#This Row],[target]]-Table1[[#This Row],[output]]</f>
        <v>-3.37052321434021</v>
      </c>
      <c r="I409">
        <f>Table1[[#This Row],[tar-out]]*Table1[[#This Row],[tar-out]]</f>
        <v>11.360426738406261</v>
      </c>
      <c r="J409" t="b">
        <f>AND(ABS(Table1[[#This Row],[tar-out]])&gt;=$J$1,ABS(Table1[[#This Row],[tar-out]])&lt;$K$1)</f>
        <v>0</v>
      </c>
      <c r="K409" t="b">
        <f>AND(ABS(Table1[[#This Row],[tar-out]])&gt;=$K$1,ABS(Table1[[#This Row],[tar-out]])&lt;$L$1)</f>
        <v>0</v>
      </c>
      <c r="L409" t="b">
        <f>AND(ABS(Table1[[#This Row],[tar-out]])&gt;=$L$1,ABS(Table1[[#This Row],[tar-out]])&lt;$M$1)</f>
        <v>1</v>
      </c>
      <c r="M409" t="b">
        <f>AND(ABS(Table1[[#This Row],[tar-out]])&gt;=$M$1,ABS(Table1[[#This Row],[tar-out]])&lt;$N$1)</f>
        <v>0</v>
      </c>
      <c r="N409" t="b">
        <f>AND(ABS(Table1[[#This Row],[tar-out]])&gt;=$N$1,ABS(Table1[[#This Row],[tar-out]])&lt;$O$1)</f>
        <v>0</v>
      </c>
      <c r="O409" t="b">
        <f>AND(ABS(Table1[[#This Row],[tar-out]])&gt;=$O$1,ABS(Table1[[#This Row],[tar-out]])&lt;$P$1)</f>
        <v>0</v>
      </c>
      <c r="P409" s="1">
        <f>ROUND(Table1[[#This Row],[tar-out]],0)</f>
        <v>-3</v>
      </c>
      <c r="Q409" s="2">
        <v>407</v>
      </c>
      <c r="U409">
        <f>IF(Table1[[#This Row],[tar-out in '[0,1)]],1,0)</f>
        <v>0</v>
      </c>
      <c r="V409">
        <f>IF(Table1[[#This Row],[tar-out in '[1,2)]],1,0)</f>
        <v>0</v>
      </c>
      <c r="W409">
        <f>IF(Table1[[#This Row],[tar-out'[2,5)]],1,0)</f>
        <v>1</v>
      </c>
      <c r="X409">
        <f>IF(Table1[[#This Row],[tar-out in '[5, 10)]],1,0)</f>
        <v>0</v>
      </c>
      <c r="Y409">
        <f>IF(Table1[[#This Row],[tar-out in '[10,20)]],1,0)</f>
        <v>0</v>
      </c>
      <c r="Z409">
        <f>IF(Table1[[#This Row],[tar-out in '[20, 10000)]],1,0)</f>
        <v>0</v>
      </c>
    </row>
    <row r="410" spans="1:26" x14ac:dyDescent="0.25">
      <c r="A410">
        <v>9</v>
      </c>
      <c r="B410">
        <v>32</v>
      </c>
      <c r="C410">
        <v>3.3333333333333299</v>
      </c>
      <c r="D410">
        <v>2</v>
      </c>
      <c r="E410">
        <v>1</v>
      </c>
      <c r="F410">
        <v>1</v>
      </c>
      <c r="G410">
        <v>3.6268041133880602</v>
      </c>
      <c r="H410">
        <f>Table1[[#This Row],[target]]-Table1[[#This Row],[output]]</f>
        <v>-2.6268041133880602</v>
      </c>
      <c r="I410">
        <f>Table1[[#This Row],[tar-out]]*Table1[[#This Row],[tar-out]]</f>
        <v>6.9000998501124329</v>
      </c>
      <c r="J410" t="b">
        <f>AND(ABS(Table1[[#This Row],[tar-out]])&gt;=$J$1,ABS(Table1[[#This Row],[tar-out]])&lt;$K$1)</f>
        <v>0</v>
      </c>
      <c r="K410" t="b">
        <f>AND(ABS(Table1[[#This Row],[tar-out]])&gt;=$K$1,ABS(Table1[[#This Row],[tar-out]])&lt;$L$1)</f>
        <v>0</v>
      </c>
      <c r="L410" t="b">
        <f>AND(ABS(Table1[[#This Row],[tar-out]])&gt;=$L$1,ABS(Table1[[#This Row],[tar-out]])&lt;$M$1)</f>
        <v>1</v>
      </c>
      <c r="M410" t="b">
        <f>AND(ABS(Table1[[#This Row],[tar-out]])&gt;=$M$1,ABS(Table1[[#This Row],[tar-out]])&lt;$N$1)</f>
        <v>0</v>
      </c>
      <c r="N410" t="b">
        <f>AND(ABS(Table1[[#This Row],[tar-out]])&gt;=$N$1,ABS(Table1[[#This Row],[tar-out]])&lt;$O$1)</f>
        <v>0</v>
      </c>
      <c r="O410" t="b">
        <f>AND(ABS(Table1[[#This Row],[tar-out]])&gt;=$O$1,ABS(Table1[[#This Row],[tar-out]])&lt;$P$1)</f>
        <v>0</v>
      </c>
      <c r="P410" s="1">
        <f>ROUND(Table1[[#This Row],[tar-out]],0)</f>
        <v>-3</v>
      </c>
      <c r="Q410" s="3">
        <v>408</v>
      </c>
      <c r="U410">
        <f>IF(Table1[[#This Row],[tar-out in '[0,1)]],1,0)</f>
        <v>0</v>
      </c>
      <c r="V410">
        <f>IF(Table1[[#This Row],[tar-out in '[1,2)]],1,0)</f>
        <v>0</v>
      </c>
      <c r="W410">
        <f>IF(Table1[[#This Row],[tar-out'[2,5)]],1,0)</f>
        <v>1</v>
      </c>
      <c r="X410">
        <f>IF(Table1[[#This Row],[tar-out in '[5, 10)]],1,0)</f>
        <v>0</v>
      </c>
      <c r="Y410">
        <f>IF(Table1[[#This Row],[tar-out in '[10,20)]],1,0)</f>
        <v>0</v>
      </c>
      <c r="Z410">
        <f>IF(Table1[[#This Row],[tar-out in '[20, 10000)]],1,0)</f>
        <v>0</v>
      </c>
    </row>
    <row r="411" spans="1:26" x14ac:dyDescent="0.25">
      <c r="A411">
        <v>9</v>
      </c>
      <c r="B411">
        <v>32</v>
      </c>
      <c r="C411">
        <v>3.3333333333333299</v>
      </c>
      <c r="D411">
        <v>2</v>
      </c>
      <c r="E411">
        <v>2</v>
      </c>
      <c r="F411">
        <v>2</v>
      </c>
      <c r="G411">
        <v>3.8104493618011501</v>
      </c>
      <c r="H411">
        <f>Table1[[#This Row],[target]]-Table1[[#This Row],[output]]</f>
        <v>-1.8104493618011501</v>
      </c>
      <c r="I411">
        <f>Table1[[#This Row],[tar-out]]*Table1[[#This Row],[tar-out]]</f>
        <v>3.2777268916461919</v>
      </c>
      <c r="J411" t="b">
        <f>AND(ABS(Table1[[#This Row],[tar-out]])&gt;=$J$1,ABS(Table1[[#This Row],[tar-out]])&lt;$K$1)</f>
        <v>0</v>
      </c>
      <c r="K411" t="b">
        <f>AND(ABS(Table1[[#This Row],[tar-out]])&gt;=$K$1,ABS(Table1[[#This Row],[tar-out]])&lt;$L$1)</f>
        <v>1</v>
      </c>
      <c r="L411" t="b">
        <f>AND(ABS(Table1[[#This Row],[tar-out]])&gt;=$L$1,ABS(Table1[[#This Row],[tar-out]])&lt;$M$1)</f>
        <v>0</v>
      </c>
      <c r="M411" t="b">
        <f>AND(ABS(Table1[[#This Row],[tar-out]])&gt;=$M$1,ABS(Table1[[#This Row],[tar-out]])&lt;$N$1)</f>
        <v>0</v>
      </c>
      <c r="N411" t="b">
        <f>AND(ABS(Table1[[#This Row],[tar-out]])&gt;=$N$1,ABS(Table1[[#This Row],[tar-out]])&lt;$O$1)</f>
        <v>0</v>
      </c>
      <c r="O411" t="b">
        <f>AND(ABS(Table1[[#This Row],[tar-out]])&gt;=$O$1,ABS(Table1[[#This Row],[tar-out]])&lt;$P$1)</f>
        <v>0</v>
      </c>
      <c r="P411" s="1">
        <f>ROUND(Table1[[#This Row],[tar-out]],0)</f>
        <v>-2</v>
      </c>
      <c r="Q411" s="2">
        <v>409</v>
      </c>
      <c r="U411">
        <f>IF(Table1[[#This Row],[tar-out in '[0,1)]],1,0)</f>
        <v>0</v>
      </c>
      <c r="V411">
        <f>IF(Table1[[#This Row],[tar-out in '[1,2)]],1,0)</f>
        <v>1</v>
      </c>
      <c r="W411">
        <f>IF(Table1[[#This Row],[tar-out'[2,5)]],1,0)</f>
        <v>0</v>
      </c>
      <c r="X411">
        <f>IF(Table1[[#This Row],[tar-out in '[5, 10)]],1,0)</f>
        <v>0</v>
      </c>
      <c r="Y411">
        <f>IF(Table1[[#This Row],[tar-out in '[10,20)]],1,0)</f>
        <v>0</v>
      </c>
      <c r="Z411">
        <f>IF(Table1[[#This Row],[tar-out in '[20, 10000)]],1,0)</f>
        <v>0</v>
      </c>
    </row>
    <row r="412" spans="1:26" x14ac:dyDescent="0.25">
      <c r="A412">
        <v>9</v>
      </c>
      <c r="B412">
        <v>32</v>
      </c>
      <c r="C412">
        <v>3.3333333333333299</v>
      </c>
      <c r="D412">
        <v>2</v>
      </c>
      <c r="E412">
        <v>17</v>
      </c>
      <c r="F412">
        <v>4.5625</v>
      </c>
      <c r="G412">
        <v>4.1938972473144496</v>
      </c>
      <c r="H412">
        <f>Table1[[#This Row],[target]]-Table1[[#This Row],[output]]</f>
        <v>0.36860275268555043</v>
      </c>
      <c r="I412">
        <f>Table1[[#This Row],[tar-out]]*Table1[[#This Row],[tar-out]]</f>
        <v>0.13586798928736504</v>
      </c>
      <c r="J412" t="b">
        <f>AND(ABS(Table1[[#This Row],[tar-out]])&gt;=$J$1,ABS(Table1[[#This Row],[tar-out]])&lt;$K$1)</f>
        <v>1</v>
      </c>
      <c r="K412" t="b">
        <f>AND(ABS(Table1[[#This Row],[tar-out]])&gt;=$K$1,ABS(Table1[[#This Row],[tar-out]])&lt;$L$1)</f>
        <v>0</v>
      </c>
      <c r="L412" t="b">
        <f>AND(ABS(Table1[[#This Row],[tar-out]])&gt;=$L$1,ABS(Table1[[#This Row],[tar-out]])&lt;$M$1)</f>
        <v>0</v>
      </c>
      <c r="M412" t="b">
        <f>AND(ABS(Table1[[#This Row],[tar-out]])&gt;=$M$1,ABS(Table1[[#This Row],[tar-out]])&lt;$N$1)</f>
        <v>0</v>
      </c>
      <c r="N412" t="b">
        <f>AND(ABS(Table1[[#This Row],[tar-out]])&gt;=$N$1,ABS(Table1[[#This Row],[tar-out]])&lt;$O$1)</f>
        <v>0</v>
      </c>
      <c r="O412" t="b">
        <f>AND(ABS(Table1[[#This Row],[tar-out]])&gt;=$O$1,ABS(Table1[[#This Row],[tar-out]])&lt;$P$1)</f>
        <v>0</v>
      </c>
      <c r="P412" s="1">
        <f>ROUND(Table1[[#This Row],[tar-out]],0)</f>
        <v>0</v>
      </c>
      <c r="Q412" s="3">
        <v>410</v>
      </c>
      <c r="U412">
        <f>IF(Table1[[#This Row],[tar-out in '[0,1)]],1,0)</f>
        <v>1</v>
      </c>
      <c r="V412">
        <f>IF(Table1[[#This Row],[tar-out in '[1,2)]],1,0)</f>
        <v>0</v>
      </c>
      <c r="W412">
        <f>IF(Table1[[#This Row],[tar-out'[2,5)]],1,0)</f>
        <v>0</v>
      </c>
      <c r="X412">
        <f>IF(Table1[[#This Row],[tar-out in '[5, 10)]],1,0)</f>
        <v>0</v>
      </c>
      <c r="Y412">
        <f>IF(Table1[[#This Row],[tar-out in '[10,20)]],1,0)</f>
        <v>0</v>
      </c>
      <c r="Z412">
        <f>IF(Table1[[#This Row],[tar-out in '[20, 10000)]],1,0)</f>
        <v>0</v>
      </c>
    </row>
    <row r="413" spans="1:26" x14ac:dyDescent="0.25">
      <c r="A413">
        <v>9</v>
      </c>
      <c r="B413">
        <v>32</v>
      </c>
      <c r="C413">
        <v>3.3333333333333299</v>
      </c>
      <c r="D413">
        <v>2</v>
      </c>
      <c r="E413">
        <v>10</v>
      </c>
      <c r="F413">
        <v>6.1511627906976702</v>
      </c>
      <c r="G413">
        <v>4.2721929550170898</v>
      </c>
      <c r="H413">
        <f>Table1[[#This Row],[target]]-Table1[[#This Row],[output]]</f>
        <v>1.8789698356805804</v>
      </c>
      <c r="I413">
        <f>Table1[[#This Row],[tar-out]]*Table1[[#This Row],[tar-out]]</f>
        <v>3.5305276433975075</v>
      </c>
      <c r="J413" t="b">
        <f>AND(ABS(Table1[[#This Row],[tar-out]])&gt;=$J$1,ABS(Table1[[#This Row],[tar-out]])&lt;$K$1)</f>
        <v>0</v>
      </c>
      <c r="K413" t="b">
        <f>AND(ABS(Table1[[#This Row],[tar-out]])&gt;=$K$1,ABS(Table1[[#This Row],[tar-out]])&lt;$L$1)</f>
        <v>1</v>
      </c>
      <c r="L413" t="b">
        <f>AND(ABS(Table1[[#This Row],[tar-out]])&gt;=$L$1,ABS(Table1[[#This Row],[tar-out]])&lt;$M$1)</f>
        <v>0</v>
      </c>
      <c r="M413" t="b">
        <f>AND(ABS(Table1[[#This Row],[tar-out]])&gt;=$M$1,ABS(Table1[[#This Row],[tar-out]])&lt;$N$1)</f>
        <v>0</v>
      </c>
      <c r="N413" t="b">
        <f>AND(ABS(Table1[[#This Row],[tar-out]])&gt;=$N$1,ABS(Table1[[#This Row],[tar-out]])&lt;$O$1)</f>
        <v>0</v>
      </c>
      <c r="O413" t="b">
        <f>AND(ABS(Table1[[#This Row],[tar-out]])&gt;=$O$1,ABS(Table1[[#This Row],[tar-out]])&lt;$P$1)</f>
        <v>0</v>
      </c>
      <c r="P413" s="1">
        <f>ROUND(Table1[[#This Row],[tar-out]],0)</f>
        <v>2</v>
      </c>
      <c r="Q413" s="2">
        <v>411</v>
      </c>
      <c r="U413">
        <f>IF(Table1[[#This Row],[tar-out in '[0,1)]],1,0)</f>
        <v>0</v>
      </c>
      <c r="V413">
        <f>IF(Table1[[#This Row],[tar-out in '[1,2)]],1,0)</f>
        <v>1</v>
      </c>
      <c r="W413">
        <f>IF(Table1[[#This Row],[tar-out'[2,5)]],1,0)</f>
        <v>0</v>
      </c>
      <c r="X413">
        <f>IF(Table1[[#This Row],[tar-out in '[5, 10)]],1,0)</f>
        <v>0</v>
      </c>
      <c r="Y413">
        <f>IF(Table1[[#This Row],[tar-out in '[10,20)]],1,0)</f>
        <v>0</v>
      </c>
      <c r="Z413">
        <f>IF(Table1[[#This Row],[tar-out in '[20, 10000)]],1,0)</f>
        <v>0</v>
      </c>
    </row>
    <row r="414" spans="1:26" x14ac:dyDescent="0.25">
      <c r="A414">
        <v>9</v>
      </c>
      <c r="B414">
        <v>32</v>
      </c>
      <c r="C414">
        <v>3.3333333333333299</v>
      </c>
      <c r="D414">
        <v>2</v>
      </c>
      <c r="E414">
        <v>5</v>
      </c>
      <c r="F414">
        <v>5.6082474226804102</v>
      </c>
      <c r="G414">
        <v>4.1569032669067401</v>
      </c>
      <c r="H414">
        <f>Table1[[#This Row],[target]]-Table1[[#This Row],[output]]</f>
        <v>1.4513441557736702</v>
      </c>
      <c r="I414">
        <f>Table1[[#This Row],[tar-out]]*Table1[[#This Row],[tar-out]]</f>
        <v>2.1063998584983872</v>
      </c>
      <c r="J414" t="b">
        <f>AND(ABS(Table1[[#This Row],[tar-out]])&gt;=$J$1,ABS(Table1[[#This Row],[tar-out]])&lt;$K$1)</f>
        <v>0</v>
      </c>
      <c r="K414" t="b">
        <f>AND(ABS(Table1[[#This Row],[tar-out]])&gt;=$K$1,ABS(Table1[[#This Row],[tar-out]])&lt;$L$1)</f>
        <v>1</v>
      </c>
      <c r="L414" t="b">
        <f>AND(ABS(Table1[[#This Row],[tar-out]])&gt;=$L$1,ABS(Table1[[#This Row],[tar-out]])&lt;$M$1)</f>
        <v>0</v>
      </c>
      <c r="M414" t="b">
        <f>AND(ABS(Table1[[#This Row],[tar-out]])&gt;=$M$1,ABS(Table1[[#This Row],[tar-out]])&lt;$N$1)</f>
        <v>0</v>
      </c>
      <c r="N414" t="b">
        <f>AND(ABS(Table1[[#This Row],[tar-out]])&gt;=$N$1,ABS(Table1[[#This Row],[tar-out]])&lt;$O$1)</f>
        <v>0</v>
      </c>
      <c r="O414" t="b">
        <f>AND(ABS(Table1[[#This Row],[tar-out]])&gt;=$O$1,ABS(Table1[[#This Row],[tar-out]])&lt;$P$1)</f>
        <v>0</v>
      </c>
      <c r="P414" s="1">
        <f>ROUND(Table1[[#This Row],[tar-out]],0)</f>
        <v>1</v>
      </c>
      <c r="Q414" s="3">
        <v>412</v>
      </c>
      <c r="U414">
        <f>IF(Table1[[#This Row],[tar-out in '[0,1)]],1,0)</f>
        <v>0</v>
      </c>
      <c r="V414">
        <f>IF(Table1[[#This Row],[tar-out in '[1,2)]],1,0)</f>
        <v>1</v>
      </c>
      <c r="W414">
        <f>IF(Table1[[#This Row],[tar-out'[2,5)]],1,0)</f>
        <v>0</v>
      </c>
      <c r="X414">
        <f>IF(Table1[[#This Row],[tar-out in '[5, 10)]],1,0)</f>
        <v>0</v>
      </c>
      <c r="Y414">
        <f>IF(Table1[[#This Row],[tar-out in '[10,20)]],1,0)</f>
        <v>0</v>
      </c>
      <c r="Z414">
        <f>IF(Table1[[#This Row],[tar-out in '[20, 10000)]],1,0)</f>
        <v>0</v>
      </c>
    </row>
    <row r="415" spans="1:26" x14ac:dyDescent="0.25">
      <c r="A415">
        <v>9</v>
      </c>
      <c r="B415">
        <v>32</v>
      </c>
      <c r="C415">
        <v>3.3333333333333299</v>
      </c>
      <c r="D415">
        <v>2</v>
      </c>
      <c r="E415">
        <v>18</v>
      </c>
      <c r="F415">
        <v>4.24</v>
      </c>
      <c r="G415">
        <v>4.1881275177001998</v>
      </c>
      <c r="H415">
        <f>Table1[[#This Row],[target]]-Table1[[#This Row],[output]]</f>
        <v>5.187248229980046E-2</v>
      </c>
      <c r="I415">
        <f>Table1[[#This Row],[tar-out]]*Table1[[#This Row],[tar-out]]</f>
        <v>2.690754419943112E-3</v>
      </c>
      <c r="J415" t="b">
        <f>AND(ABS(Table1[[#This Row],[tar-out]])&gt;=$J$1,ABS(Table1[[#This Row],[tar-out]])&lt;$K$1)</f>
        <v>1</v>
      </c>
      <c r="K415" t="b">
        <f>AND(ABS(Table1[[#This Row],[tar-out]])&gt;=$K$1,ABS(Table1[[#This Row],[tar-out]])&lt;$L$1)</f>
        <v>0</v>
      </c>
      <c r="L415" t="b">
        <f>AND(ABS(Table1[[#This Row],[tar-out]])&gt;=$L$1,ABS(Table1[[#This Row],[tar-out]])&lt;$M$1)</f>
        <v>0</v>
      </c>
      <c r="M415" t="b">
        <f>AND(ABS(Table1[[#This Row],[tar-out]])&gt;=$M$1,ABS(Table1[[#This Row],[tar-out]])&lt;$N$1)</f>
        <v>0</v>
      </c>
      <c r="N415" t="b">
        <f>AND(ABS(Table1[[#This Row],[tar-out]])&gt;=$N$1,ABS(Table1[[#This Row],[tar-out]])&lt;$O$1)</f>
        <v>0</v>
      </c>
      <c r="O415" t="b">
        <f>AND(ABS(Table1[[#This Row],[tar-out]])&gt;=$O$1,ABS(Table1[[#This Row],[tar-out]])&lt;$P$1)</f>
        <v>0</v>
      </c>
      <c r="P415" s="1">
        <f>ROUND(Table1[[#This Row],[tar-out]],0)</f>
        <v>0</v>
      </c>
      <c r="Q415" s="2">
        <v>413</v>
      </c>
      <c r="U415">
        <f>IF(Table1[[#This Row],[tar-out in '[0,1)]],1,0)</f>
        <v>1</v>
      </c>
      <c r="V415">
        <f>IF(Table1[[#This Row],[tar-out in '[1,2)]],1,0)</f>
        <v>0</v>
      </c>
      <c r="W415">
        <f>IF(Table1[[#This Row],[tar-out'[2,5)]],1,0)</f>
        <v>0</v>
      </c>
      <c r="X415">
        <f>IF(Table1[[#This Row],[tar-out in '[5, 10)]],1,0)</f>
        <v>0</v>
      </c>
      <c r="Y415">
        <f>IF(Table1[[#This Row],[tar-out in '[10,20)]],1,0)</f>
        <v>0</v>
      </c>
      <c r="Z415">
        <f>IF(Table1[[#This Row],[tar-out in '[20, 10000)]],1,0)</f>
        <v>0</v>
      </c>
    </row>
    <row r="416" spans="1:26" x14ac:dyDescent="0.25">
      <c r="A416">
        <v>9</v>
      </c>
      <c r="B416">
        <v>32</v>
      </c>
      <c r="C416">
        <v>3.3333333333333299</v>
      </c>
      <c r="D416">
        <v>2</v>
      </c>
      <c r="E416">
        <v>11</v>
      </c>
      <c r="F416">
        <v>6.0167597765363103</v>
      </c>
      <c r="G416">
        <v>4.2597455978393599</v>
      </c>
      <c r="H416">
        <f>Table1[[#This Row],[target]]-Table1[[#This Row],[output]]</f>
        <v>1.7570141786969504</v>
      </c>
      <c r="I416">
        <f>Table1[[#This Row],[tar-out]]*Table1[[#This Row],[tar-out]]</f>
        <v>3.0870988241421191</v>
      </c>
      <c r="J416" t="b">
        <f>AND(ABS(Table1[[#This Row],[tar-out]])&gt;=$J$1,ABS(Table1[[#This Row],[tar-out]])&lt;$K$1)</f>
        <v>0</v>
      </c>
      <c r="K416" t="b">
        <f>AND(ABS(Table1[[#This Row],[tar-out]])&gt;=$K$1,ABS(Table1[[#This Row],[tar-out]])&lt;$L$1)</f>
        <v>1</v>
      </c>
      <c r="L416" t="b">
        <f>AND(ABS(Table1[[#This Row],[tar-out]])&gt;=$L$1,ABS(Table1[[#This Row],[tar-out]])&lt;$M$1)</f>
        <v>0</v>
      </c>
      <c r="M416" t="b">
        <f>AND(ABS(Table1[[#This Row],[tar-out]])&gt;=$M$1,ABS(Table1[[#This Row],[tar-out]])&lt;$N$1)</f>
        <v>0</v>
      </c>
      <c r="N416" t="b">
        <f>AND(ABS(Table1[[#This Row],[tar-out]])&gt;=$N$1,ABS(Table1[[#This Row],[tar-out]])&lt;$O$1)</f>
        <v>0</v>
      </c>
      <c r="O416" t="b">
        <f>AND(ABS(Table1[[#This Row],[tar-out]])&gt;=$O$1,ABS(Table1[[#This Row],[tar-out]])&lt;$P$1)</f>
        <v>0</v>
      </c>
      <c r="P416" s="1">
        <f>ROUND(Table1[[#This Row],[tar-out]],0)</f>
        <v>2</v>
      </c>
      <c r="Q416" s="3">
        <v>414</v>
      </c>
      <c r="U416">
        <f>IF(Table1[[#This Row],[tar-out in '[0,1)]],1,0)</f>
        <v>0</v>
      </c>
      <c r="V416">
        <f>IF(Table1[[#This Row],[tar-out in '[1,2)]],1,0)</f>
        <v>1</v>
      </c>
      <c r="W416">
        <f>IF(Table1[[#This Row],[tar-out'[2,5)]],1,0)</f>
        <v>0</v>
      </c>
      <c r="X416">
        <f>IF(Table1[[#This Row],[tar-out in '[5, 10)]],1,0)</f>
        <v>0</v>
      </c>
      <c r="Y416">
        <f>IF(Table1[[#This Row],[tar-out in '[10,20)]],1,0)</f>
        <v>0</v>
      </c>
      <c r="Z416">
        <f>IF(Table1[[#This Row],[tar-out in '[20, 10000)]],1,0)</f>
        <v>0</v>
      </c>
    </row>
    <row r="417" spans="1:26" x14ac:dyDescent="0.25">
      <c r="A417">
        <v>9</v>
      </c>
      <c r="B417">
        <v>32</v>
      </c>
      <c r="C417">
        <v>3.3333333333333299</v>
      </c>
      <c r="D417">
        <v>2</v>
      </c>
      <c r="E417">
        <v>27</v>
      </c>
      <c r="F417">
        <v>6.2777777777777803</v>
      </c>
      <c r="G417">
        <v>4.2299284934997603</v>
      </c>
      <c r="H417">
        <f>Table1[[#This Row],[target]]-Table1[[#This Row],[output]]</f>
        <v>2.04784928427802</v>
      </c>
      <c r="I417">
        <f>Table1[[#This Row],[tar-out]]*Table1[[#This Row],[tar-out]]</f>
        <v>4.1936866911179989</v>
      </c>
      <c r="J417" t="b">
        <f>AND(ABS(Table1[[#This Row],[tar-out]])&gt;=$J$1,ABS(Table1[[#This Row],[tar-out]])&lt;$K$1)</f>
        <v>0</v>
      </c>
      <c r="K417" t="b">
        <f>AND(ABS(Table1[[#This Row],[tar-out]])&gt;=$K$1,ABS(Table1[[#This Row],[tar-out]])&lt;$L$1)</f>
        <v>0</v>
      </c>
      <c r="L417" t="b">
        <f>AND(ABS(Table1[[#This Row],[tar-out]])&gt;=$L$1,ABS(Table1[[#This Row],[tar-out]])&lt;$M$1)</f>
        <v>1</v>
      </c>
      <c r="M417" t="b">
        <f>AND(ABS(Table1[[#This Row],[tar-out]])&gt;=$M$1,ABS(Table1[[#This Row],[tar-out]])&lt;$N$1)</f>
        <v>0</v>
      </c>
      <c r="N417" t="b">
        <f>AND(ABS(Table1[[#This Row],[tar-out]])&gt;=$N$1,ABS(Table1[[#This Row],[tar-out]])&lt;$O$1)</f>
        <v>0</v>
      </c>
      <c r="O417" t="b">
        <f>AND(ABS(Table1[[#This Row],[tar-out]])&gt;=$O$1,ABS(Table1[[#This Row],[tar-out]])&lt;$P$1)</f>
        <v>0</v>
      </c>
      <c r="P417" s="1">
        <f>ROUND(Table1[[#This Row],[tar-out]],0)</f>
        <v>2</v>
      </c>
      <c r="Q417" s="2">
        <v>415</v>
      </c>
      <c r="U417">
        <f>IF(Table1[[#This Row],[tar-out in '[0,1)]],1,0)</f>
        <v>0</v>
      </c>
      <c r="V417">
        <f>IF(Table1[[#This Row],[tar-out in '[1,2)]],1,0)</f>
        <v>0</v>
      </c>
      <c r="W417">
        <f>IF(Table1[[#This Row],[tar-out'[2,5)]],1,0)</f>
        <v>1</v>
      </c>
      <c r="X417">
        <f>IF(Table1[[#This Row],[tar-out in '[5, 10)]],1,0)</f>
        <v>0</v>
      </c>
      <c r="Y417">
        <f>IF(Table1[[#This Row],[tar-out in '[10,20)]],1,0)</f>
        <v>0</v>
      </c>
      <c r="Z417">
        <f>IF(Table1[[#This Row],[tar-out in '[20, 10000)]],1,0)</f>
        <v>0</v>
      </c>
    </row>
    <row r="418" spans="1:26" x14ac:dyDescent="0.25">
      <c r="A418">
        <v>9</v>
      </c>
      <c r="B418">
        <v>32</v>
      </c>
      <c r="C418">
        <v>3.3333333333333299</v>
      </c>
      <c r="D418">
        <v>2</v>
      </c>
      <c r="E418">
        <v>6</v>
      </c>
      <c r="F418">
        <v>6.2453222453222503</v>
      </c>
      <c r="G418">
        <v>4.2414798736572301</v>
      </c>
      <c r="H418">
        <f>Table1[[#This Row],[target]]-Table1[[#This Row],[output]]</f>
        <v>2.0038423716650202</v>
      </c>
      <c r="I418">
        <f>Table1[[#This Row],[tar-out]]*Table1[[#This Row],[tar-out]]</f>
        <v>4.0153842504800927</v>
      </c>
      <c r="J418" t="b">
        <f>AND(ABS(Table1[[#This Row],[tar-out]])&gt;=$J$1,ABS(Table1[[#This Row],[tar-out]])&lt;$K$1)</f>
        <v>0</v>
      </c>
      <c r="K418" t="b">
        <f>AND(ABS(Table1[[#This Row],[tar-out]])&gt;=$K$1,ABS(Table1[[#This Row],[tar-out]])&lt;$L$1)</f>
        <v>0</v>
      </c>
      <c r="L418" t="b">
        <f>AND(ABS(Table1[[#This Row],[tar-out]])&gt;=$L$1,ABS(Table1[[#This Row],[tar-out]])&lt;$M$1)</f>
        <v>1</v>
      </c>
      <c r="M418" t="b">
        <f>AND(ABS(Table1[[#This Row],[tar-out]])&gt;=$M$1,ABS(Table1[[#This Row],[tar-out]])&lt;$N$1)</f>
        <v>0</v>
      </c>
      <c r="N418" t="b">
        <f>AND(ABS(Table1[[#This Row],[tar-out]])&gt;=$N$1,ABS(Table1[[#This Row],[tar-out]])&lt;$O$1)</f>
        <v>0</v>
      </c>
      <c r="O418" t="b">
        <f>AND(ABS(Table1[[#This Row],[tar-out]])&gt;=$O$1,ABS(Table1[[#This Row],[tar-out]])&lt;$P$1)</f>
        <v>0</v>
      </c>
      <c r="P418" s="1">
        <f>ROUND(Table1[[#This Row],[tar-out]],0)</f>
        <v>2</v>
      </c>
      <c r="Q418" s="3">
        <v>416</v>
      </c>
      <c r="U418">
        <f>IF(Table1[[#This Row],[tar-out in '[0,1)]],1,0)</f>
        <v>0</v>
      </c>
      <c r="V418">
        <f>IF(Table1[[#This Row],[tar-out in '[1,2)]],1,0)</f>
        <v>0</v>
      </c>
      <c r="W418">
        <f>IF(Table1[[#This Row],[tar-out'[2,5)]],1,0)</f>
        <v>1</v>
      </c>
      <c r="X418">
        <f>IF(Table1[[#This Row],[tar-out in '[5, 10)]],1,0)</f>
        <v>0</v>
      </c>
      <c r="Y418">
        <f>IF(Table1[[#This Row],[tar-out in '[10,20)]],1,0)</f>
        <v>0</v>
      </c>
      <c r="Z418">
        <f>IF(Table1[[#This Row],[tar-out in '[20, 10000)]],1,0)</f>
        <v>0</v>
      </c>
    </row>
    <row r="419" spans="1:26" x14ac:dyDescent="0.25">
      <c r="A419">
        <v>9</v>
      </c>
      <c r="B419">
        <v>32</v>
      </c>
      <c r="C419">
        <v>3.3333333333333299</v>
      </c>
      <c r="D419">
        <v>2</v>
      </c>
      <c r="E419">
        <v>3</v>
      </c>
      <c r="F419">
        <v>3.52023121387283</v>
      </c>
      <c r="G419">
        <v>3.8883314132690399</v>
      </c>
      <c r="H419">
        <f>Table1[[#This Row],[target]]-Table1[[#This Row],[output]]</f>
        <v>-0.36810019939620986</v>
      </c>
      <c r="I419">
        <f>Table1[[#This Row],[tar-out]]*Table1[[#This Row],[tar-out]]</f>
        <v>0.13549775679552944</v>
      </c>
      <c r="J419" t="b">
        <f>AND(ABS(Table1[[#This Row],[tar-out]])&gt;=$J$1,ABS(Table1[[#This Row],[tar-out]])&lt;$K$1)</f>
        <v>1</v>
      </c>
      <c r="K419" t="b">
        <f>AND(ABS(Table1[[#This Row],[tar-out]])&gt;=$K$1,ABS(Table1[[#This Row],[tar-out]])&lt;$L$1)</f>
        <v>0</v>
      </c>
      <c r="L419" t="b">
        <f>AND(ABS(Table1[[#This Row],[tar-out]])&gt;=$L$1,ABS(Table1[[#This Row],[tar-out]])&lt;$M$1)</f>
        <v>0</v>
      </c>
      <c r="M419" t="b">
        <f>AND(ABS(Table1[[#This Row],[tar-out]])&gt;=$M$1,ABS(Table1[[#This Row],[tar-out]])&lt;$N$1)</f>
        <v>0</v>
      </c>
      <c r="N419" t="b">
        <f>AND(ABS(Table1[[#This Row],[tar-out]])&gt;=$N$1,ABS(Table1[[#This Row],[tar-out]])&lt;$O$1)</f>
        <v>0</v>
      </c>
      <c r="O419" t="b">
        <f>AND(ABS(Table1[[#This Row],[tar-out]])&gt;=$O$1,ABS(Table1[[#This Row],[tar-out]])&lt;$P$1)</f>
        <v>0</v>
      </c>
      <c r="P419" s="1">
        <f>ROUND(Table1[[#This Row],[tar-out]],0)</f>
        <v>0</v>
      </c>
      <c r="Q419" s="2">
        <v>417</v>
      </c>
      <c r="U419">
        <f>IF(Table1[[#This Row],[tar-out in '[0,1)]],1,0)</f>
        <v>1</v>
      </c>
      <c r="V419">
        <f>IF(Table1[[#This Row],[tar-out in '[1,2)]],1,0)</f>
        <v>0</v>
      </c>
      <c r="W419">
        <f>IF(Table1[[#This Row],[tar-out'[2,5)]],1,0)</f>
        <v>0</v>
      </c>
      <c r="X419">
        <f>IF(Table1[[#This Row],[tar-out in '[5, 10)]],1,0)</f>
        <v>0</v>
      </c>
      <c r="Y419">
        <f>IF(Table1[[#This Row],[tar-out in '[10,20)]],1,0)</f>
        <v>0</v>
      </c>
      <c r="Z419">
        <f>IF(Table1[[#This Row],[tar-out in '[20, 10000)]],1,0)</f>
        <v>0</v>
      </c>
    </row>
    <row r="420" spans="1:26" x14ac:dyDescent="0.25">
      <c r="A420">
        <v>9</v>
      </c>
      <c r="B420">
        <v>32</v>
      </c>
      <c r="C420">
        <v>3.3333333333333299</v>
      </c>
      <c r="D420">
        <v>2</v>
      </c>
      <c r="E420">
        <v>67</v>
      </c>
      <c r="F420">
        <v>3.3333333333333299</v>
      </c>
      <c r="G420">
        <v>4.1564140319824201</v>
      </c>
      <c r="H420">
        <f>Table1[[#This Row],[target]]-Table1[[#This Row],[output]]</f>
        <v>-0.82308069864909017</v>
      </c>
      <c r="I420">
        <f>Table1[[#This Row],[tar-out]]*Table1[[#This Row],[tar-out]]</f>
        <v>0.67746183648867442</v>
      </c>
      <c r="J420" t="b">
        <f>AND(ABS(Table1[[#This Row],[tar-out]])&gt;=$J$1,ABS(Table1[[#This Row],[tar-out]])&lt;$K$1)</f>
        <v>1</v>
      </c>
      <c r="K420" t="b">
        <f>AND(ABS(Table1[[#This Row],[tar-out]])&gt;=$K$1,ABS(Table1[[#This Row],[tar-out]])&lt;$L$1)</f>
        <v>0</v>
      </c>
      <c r="L420" t="b">
        <f>AND(ABS(Table1[[#This Row],[tar-out]])&gt;=$L$1,ABS(Table1[[#This Row],[tar-out]])&lt;$M$1)</f>
        <v>0</v>
      </c>
      <c r="M420" t="b">
        <f>AND(ABS(Table1[[#This Row],[tar-out]])&gt;=$M$1,ABS(Table1[[#This Row],[tar-out]])&lt;$N$1)</f>
        <v>0</v>
      </c>
      <c r="N420" t="b">
        <f>AND(ABS(Table1[[#This Row],[tar-out]])&gt;=$N$1,ABS(Table1[[#This Row],[tar-out]])&lt;$O$1)</f>
        <v>0</v>
      </c>
      <c r="O420" t="b">
        <f>AND(ABS(Table1[[#This Row],[tar-out]])&gt;=$O$1,ABS(Table1[[#This Row],[tar-out]])&lt;$P$1)</f>
        <v>0</v>
      </c>
      <c r="P420" s="1">
        <f>ROUND(Table1[[#This Row],[tar-out]],0)</f>
        <v>-1</v>
      </c>
      <c r="Q420" s="3">
        <v>418</v>
      </c>
      <c r="U420">
        <f>IF(Table1[[#This Row],[tar-out in '[0,1)]],1,0)</f>
        <v>1</v>
      </c>
      <c r="V420">
        <f>IF(Table1[[#This Row],[tar-out in '[1,2)]],1,0)</f>
        <v>0</v>
      </c>
      <c r="W420">
        <f>IF(Table1[[#This Row],[tar-out'[2,5)]],1,0)</f>
        <v>0</v>
      </c>
      <c r="X420">
        <f>IF(Table1[[#This Row],[tar-out in '[5, 10)]],1,0)</f>
        <v>0</v>
      </c>
      <c r="Y420">
        <f>IF(Table1[[#This Row],[tar-out in '[10,20)]],1,0)</f>
        <v>0</v>
      </c>
      <c r="Z420">
        <f>IF(Table1[[#This Row],[tar-out in '[20, 10000)]],1,0)</f>
        <v>0</v>
      </c>
    </row>
    <row r="421" spans="1:26" x14ac:dyDescent="0.25">
      <c r="A421">
        <v>9</v>
      </c>
      <c r="B421">
        <v>32</v>
      </c>
      <c r="C421">
        <v>3.3333333333333299</v>
      </c>
      <c r="D421">
        <v>2</v>
      </c>
      <c r="E421">
        <v>19</v>
      </c>
      <c r="F421">
        <v>3.7180851063829801</v>
      </c>
      <c r="G421">
        <v>4.1882348060607901</v>
      </c>
      <c r="H421">
        <f>Table1[[#This Row],[target]]-Table1[[#This Row],[output]]</f>
        <v>-0.47014969967781006</v>
      </c>
      <c r="I421">
        <f>Table1[[#This Row],[tar-out]]*Table1[[#This Row],[tar-out]]</f>
        <v>0.22104074010713501</v>
      </c>
      <c r="J421" t="b">
        <f>AND(ABS(Table1[[#This Row],[tar-out]])&gt;=$J$1,ABS(Table1[[#This Row],[tar-out]])&lt;$K$1)</f>
        <v>1</v>
      </c>
      <c r="K421" t="b">
        <f>AND(ABS(Table1[[#This Row],[tar-out]])&gt;=$K$1,ABS(Table1[[#This Row],[tar-out]])&lt;$L$1)</f>
        <v>0</v>
      </c>
      <c r="L421" t="b">
        <f>AND(ABS(Table1[[#This Row],[tar-out]])&gt;=$L$1,ABS(Table1[[#This Row],[tar-out]])&lt;$M$1)</f>
        <v>0</v>
      </c>
      <c r="M421" t="b">
        <f>AND(ABS(Table1[[#This Row],[tar-out]])&gt;=$M$1,ABS(Table1[[#This Row],[tar-out]])&lt;$N$1)</f>
        <v>0</v>
      </c>
      <c r="N421" t="b">
        <f>AND(ABS(Table1[[#This Row],[tar-out]])&gt;=$N$1,ABS(Table1[[#This Row],[tar-out]])&lt;$O$1)</f>
        <v>0</v>
      </c>
      <c r="O421" t="b">
        <f>AND(ABS(Table1[[#This Row],[tar-out]])&gt;=$O$1,ABS(Table1[[#This Row],[tar-out]])&lt;$P$1)</f>
        <v>0</v>
      </c>
      <c r="P421" s="1">
        <f>ROUND(Table1[[#This Row],[tar-out]],0)</f>
        <v>0</v>
      </c>
      <c r="Q421" s="2">
        <v>419</v>
      </c>
      <c r="U421">
        <f>IF(Table1[[#This Row],[tar-out in '[0,1)]],1,0)</f>
        <v>1</v>
      </c>
      <c r="V421">
        <f>IF(Table1[[#This Row],[tar-out in '[1,2)]],1,0)</f>
        <v>0</v>
      </c>
      <c r="W421">
        <f>IF(Table1[[#This Row],[tar-out'[2,5)]],1,0)</f>
        <v>0</v>
      </c>
      <c r="X421">
        <f>IF(Table1[[#This Row],[tar-out in '[5, 10)]],1,0)</f>
        <v>0</v>
      </c>
      <c r="Y421">
        <f>IF(Table1[[#This Row],[tar-out in '[10,20)]],1,0)</f>
        <v>0</v>
      </c>
      <c r="Z421">
        <f>IF(Table1[[#This Row],[tar-out in '[20, 10000)]],1,0)</f>
        <v>0</v>
      </c>
    </row>
    <row r="422" spans="1:26" x14ac:dyDescent="0.25">
      <c r="A422">
        <v>9</v>
      </c>
      <c r="B422">
        <v>32</v>
      </c>
      <c r="C422">
        <v>3.3333333333333299</v>
      </c>
      <c r="D422">
        <v>2</v>
      </c>
      <c r="E422">
        <v>68</v>
      </c>
      <c r="F422">
        <v>3.8888888888888902</v>
      </c>
      <c r="G422">
        <v>4.1552414894104004</v>
      </c>
      <c r="H422">
        <f>Table1[[#This Row],[target]]-Table1[[#This Row],[output]]</f>
        <v>-0.26635260052151022</v>
      </c>
      <c r="I422">
        <f>Table1[[#This Row],[tar-out]]*Table1[[#This Row],[tar-out]]</f>
        <v>7.094370780457121E-2</v>
      </c>
      <c r="J422" t="b">
        <f>AND(ABS(Table1[[#This Row],[tar-out]])&gt;=$J$1,ABS(Table1[[#This Row],[tar-out]])&lt;$K$1)</f>
        <v>1</v>
      </c>
      <c r="K422" t="b">
        <f>AND(ABS(Table1[[#This Row],[tar-out]])&gt;=$K$1,ABS(Table1[[#This Row],[tar-out]])&lt;$L$1)</f>
        <v>0</v>
      </c>
      <c r="L422" t="b">
        <f>AND(ABS(Table1[[#This Row],[tar-out]])&gt;=$L$1,ABS(Table1[[#This Row],[tar-out]])&lt;$M$1)</f>
        <v>0</v>
      </c>
      <c r="M422" t="b">
        <f>AND(ABS(Table1[[#This Row],[tar-out]])&gt;=$M$1,ABS(Table1[[#This Row],[tar-out]])&lt;$N$1)</f>
        <v>0</v>
      </c>
      <c r="N422" t="b">
        <f>AND(ABS(Table1[[#This Row],[tar-out]])&gt;=$N$1,ABS(Table1[[#This Row],[tar-out]])&lt;$O$1)</f>
        <v>0</v>
      </c>
      <c r="O422" t="b">
        <f>AND(ABS(Table1[[#This Row],[tar-out]])&gt;=$O$1,ABS(Table1[[#This Row],[tar-out]])&lt;$P$1)</f>
        <v>0</v>
      </c>
      <c r="P422" s="1">
        <f>ROUND(Table1[[#This Row],[tar-out]],0)</f>
        <v>0</v>
      </c>
      <c r="Q422" s="3">
        <v>420</v>
      </c>
      <c r="U422">
        <f>IF(Table1[[#This Row],[tar-out in '[0,1)]],1,0)</f>
        <v>1</v>
      </c>
      <c r="V422">
        <f>IF(Table1[[#This Row],[tar-out in '[1,2)]],1,0)</f>
        <v>0</v>
      </c>
      <c r="W422">
        <f>IF(Table1[[#This Row],[tar-out'[2,5)]],1,0)</f>
        <v>0</v>
      </c>
      <c r="X422">
        <f>IF(Table1[[#This Row],[tar-out in '[5, 10)]],1,0)</f>
        <v>0</v>
      </c>
      <c r="Y422">
        <f>IF(Table1[[#This Row],[tar-out in '[10,20)]],1,0)</f>
        <v>0</v>
      </c>
      <c r="Z422">
        <f>IF(Table1[[#This Row],[tar-out in '[20, 10000)]],1,0)</f>
        <v>0</v>
      </c>
    </row>
    <row r="423" spans="1:26" x14ac:dyDescent="0.25">
      <c r="A423">
        <v>9</v>
      </c>
      <c r="B423">
        <v>32</v>
      </c>
      <c r="C423">
        <v>3.3333333333333299</v>
      </c>
      <c r="D423">
        <v>2</v>
      </c>
      <c r="E423">
        <v>52</v>
      </c>
      <c r="F423">
        <v>3.71428571428571</v>
      </c>
      <c r="G423">
        <v>4.16518354415894</v>
      </c>
      <c r="H423">
        <f>Table1[[#This Row],[target]]-Table1[[#This Row],[output]]</f>
        <v>-0.45089782987323002</v>
      </c>
      <c r="I423">
        <f>Table1[[#This Row],[tar-out]]*Table1[[#This Row],[tar-out]]</f>
        <v>0.20330885298438828</v>
      </c>
      <c r="J423" t="b">
        <f>AND(ABS(Table1[[#This Row],[tar-out]])&gt;=$J$1,ABS(Table1[[#This Row],[tar-out]])&lt;$K$1)</f>
        <v>1</v>
      </c>
      <c r="K423" t="b">
        <f>AND(ABS(Table1[[#This Row],[tar-out]])&gt;=$K$1,ABS(Table1[[#This Row],[tar-out]])&lt;$L$1)</f>
        <v>0</v>
      </c>
      <c r="L423" t="b">
        <f>AND(ABS(Table1[[#This Row],[tar-out]])&gt;=$L$1,ABS(Table1[[#This Row],[tar-out]])&lt;$M$1)</f>
        <v>0</v>
      </c>
      <c r="M423" t="b">
        <f>AND(ABS(Table1[[#This Row],[tar-out]])&gt;=$M$1,ABS(Table1[[#This Row],[tar-out]])&lt;$N$1)</f>
        <v>0</v>
      </c>
      <c r="N423" t="b">
        <f>AND(ABS(Table1[[#This Row],[tar-out]])&gt;=$N$1,ABS(Table1[[#This Row],[tar-out]])&lt;$O$1)</f>
        <v>0</v>
      </c>
      <c r="O423" t="b">
        <f>AND(ABS(Table1[[#This Row],[tar-out]])&gt;=$O$1,ABS(Table1[[#This Row],[tar-out]])&lt;$P$1)</f>
        <v>0</v>
      </c>
      <c r="P423" s="1">
        <f>ROUND(Table1[[#This Row],[tar-out]],0)</f>
        <v>0</v>
      </c>
      <c r="Q423" s="2">
        <v>421</v>
      </c>
      <c r="U423">
        <f>IF(Table1[[#This Row],[tar-out in '[0,1)]],1,0)</f>
        <v>1</v>
      </c>
      <c r="V423">
        <f>IF(Table1[[#This Row],[tar-out in '[1,2)]],1,0)</f>
        <v>0</v>
      </c>
      <c r="W423">
        <f>IF(Table1[[#This Row],[tar-out'[2,5)]],1,0)</f>
        <v>0</v>
      </c>
      <c r="X423">
        <f>IF(Table1[[#This Row],[tar-out in '[5, 10)]],1,0)</f>
        <v>0</v>
      </c>
      <c r="Y423">
        <f>IF(Table1[[#This Row],[tar-out in '[10,20)]],1,0)</f>
        <v>0</v>
      </c>
      <c r="Z423">
        <f>IF(Table1[[#This Row],[tar-out in '[20, 10000)]],1,0)</f>
        <v>0</v>
      </c>
    </row>
    <row r="424" spans="1:26" x14ac:dyDescent="0.25">
      <c r="A424">
        <v>9</v>
      </c>
      <c r="B424">
        <v>32</v>
      </c>
      <c r="C424">
        <v>3.3333333333333299</v>
      </c>
      <c r="D424">
        <v>2</v>
      </c>
      <c r="E424">
        <v>35</v>
      </c>
      <c r="F424">
        <v>3</v>
      </c>
      <c r="G424">
        <v>4.2043561935424796</v>
      </c>
      <c r="H424">
        <f>Table1[[#This Row],[target]]-Table1[[#This Row],[output]]</f>
        <v>-1.2043561935424796</v>
      </c>
      <c r="I424">
        <f>Table1[[#This Row],[tar-out]]*Table1[[#This Row],[tar-out]]</f>
        <v>1.4504738409241305</v>
      </c>
      <c r="J424" t="b">
        <f>AND(ABS(Table1[[#This Row],[tar-out]])&gt;=$J$1,ABS(Table1[[#This Row],[tar-out]])&lt;$K$1)</f>
        <v>0</v>
      </c>
      <c r="K424" t="b">
        <f>AND(ABS(Table1[[#This Row],[tar-out]])&gt;=$K$1,ABS(Table1[[#This Row],[tar-out]])&lt;$L$1)</f>
        <v>1</v>
      </c>
      <c r="L424" t="b">
        <f>AND(ABS(Table1[[#This Row],[tar-out]])&gt;=$L$1,ABS(Table1[[#This Row],[tar-out]])&lt;$M$1)</f>
        <v>0</v>
      </c>
      <c r="M424" t="b">
        <f>AND(ABS(Table1[[#This Row],[tar-out]])&gt;=$M$1,ABS(Table1[[#This Row],[tar-out]])&lt;$N$1)</f>
        <v>0</v>
      </c>
      <c r="N424" t="b">
        <f>AND(ABS(Table1[[#This Row],[tar-out]])&gt;=$N$1,ABS(Table1[[#This Row],[tar-out]])&lt;$O$1)</f>
        <v>0</v>
      </c>
      <c r="O424" t="b">
        <f>AND(ABS(Table1[[#This Row],[tar-out]])&gt;=$O$1,ABS(Table1[[#This Row],[tar-out]])&lt;$P$1)</f>
        <v>0</v>
      </c>
      <c r="P424" s="1">
        <f>ROUND(Table1[[#This Row],[tar-out]],0)</f>
        <v>-1</v>
      </c>
      <c r="Q424" s="3">
        <v>422</v>
      </c>
      <c r="U424">
        <f>IF(Table1[[#This Row],[tar-out in '[0,1)]],1,0)</f>
        <v>0</v>
      </c>
      <c r="V424">
        <f>IF(Table1[[#This Row],[tar-out in '[1,2)]],1,0)</f>
        <v>1</v>
      </c>
      <c r="W424">
        <f>IF(Table1[[#This Row],[tar-out'[2,5)]],1,0)</f>
        <v>0</v>
      </c>
      <c r="X424">
        <f>IF(Table1[[#This Row],[tar-out in '[5, 10)]],1,0)</f>
        <v>0</v>
      </c>
      <c r="Y424">
        <f>IF(Table1[[#This Row],[tar-out in '[10,20)]],1,0)</f>
        <v>0</v>
      </c>
      <c r="Z424">
        <f>IF(Table1[[#This Row],[tar-out in '[20, 10000)]],1,0)</f>
        <v>0</v>
      </c>
    </row>
    <row r="425" spans="1:26" x14ac:dyDescent="0.25">
      <c r="A425">
        <v>9</v>
      </c>
      <c r="B425">
        <v>32</v>
      </c>
      <c r="C425">
        <v>3.3333333333333299</v>
      </c>
      <c r="D425">
        <v>2</v>
      </c>
      <c r="E425">
        <v>28</v>
      </c>
      <c r="F425">
        <v>4.2</v>
      </c>
      <c r="G425">
        <v>4.2266931533813503</v>
      </c>
      <c r="H425">
        <f>Table1[[#This Row],[target]]-Table1[[#This Row],[output]]</f>
        <v>-2.6693153381350143E-2</v>
      </c>
      <c r="I425">
        <f>Table1[[#This Row],[tar-out]]*Table1[[#This Row],[tar-out]]</f>
        <v>7.1252443744028459E-4</v>
      </c>
      <c r="J425" t="b">
        <f>AND(ABS(Table1[[#This Row],[tar-out]])&gt;=$J$1,ABS(Table1[[#This Row],[tar-out]])&lt;$K$1)</f>
        <v>1</v>
      </c>
      <c r="K425" t="b">
        <f>AND(ABS(Table1[[#This Row],[tar-out]])&gt;=$K$1,ABS(Table1[[#This Row],[tar-out]])&lt;$L$1)</f>
        <v>0</v>
      </c>
      <c r="L425" t="b">
        <f>AND(ABS(Table1[[#This Row],[tar-out]])&gt;=$L$1,ABS(Table1[[#This Row],[tar-out]])&lt;$M$1)</f>
        <v>0</v>
      </c>
      <c r="M425" t="b">
        <f>AND(ABS(Table1[[#This Row],[tar-out]])&gt;=$M$1,ABS(Table1[[#This Row],[tar-out]])&lt;$N$1)</f>
        <v>0</v>
      </c>
      <c r="N425" t="b">
        <f>AND(ABS(Table1[[#This Row],[tar-out]])&gt;=$N$1,ABS(Table1[[#This Row],[tar-out]])&lt;$O$1)</f>
        <v>0</v>
      </c>
      <c r="O425" t="b">
        <f>AND(ABS(Table1[[#This Row],[tar-out]])&gt;=$O$1,ABS(Table1[[#This Row],[tar-out]])&lt;$P$1)</f>
        <v>0</v>
      </c>
      <c r="P425" s="1">
        <f>ROUND(Table1[[#This Row],[tar-out]],0)</f>
        <v>0</v>
      </c>
      <c r="Q425" s="2">
        <v>423</v>
      </c>
      <c r="U425">
        <f>IF(Table1[[#This Row],[tar-out in '[0,1)]],1,0)</f>
        <v>1</v>
      </c>
      <c r="V425">
        <f>IF(Table1[[#This Row],[tar-out in '[1,2)]],1,0)</f>
        <v>0</v>
      </c>
      <c r="W425">
        <f>IF(Table1[[#This Row],[tar-out'[2,5)]],1,0)</f>
        <v>0</v>
      </c>
      <c r="X425">
        <f>IF(Table1[[#This Row],[tar-out in '[5, 10)]],1,0)</f>
        <v>0</v>
      </c>
      <c r="Y425">
        <f>IF(Table1[[#This Row],[tar-out in '[10,20)]],1,0)</f>
        <v>0</v>
      </c>
      <c r="Z425">
        <f>IF(Table1[[#This Row],[tar-out in '[20, 10000)]],1,0)</f>
        <v>0</v>
      </c>
    </row>
    <row r="426" spans="1:26" x14ac:dyDescent="0.25">
      <c r="A426">
        <v>9</v>
      </c>
      <c r="B426">
        <v>32</v>
      </c>
      <c r="C426">
        <v>3.3333333333333299</v>
      </c>
      <c r="D426">
        <v>2</v>
      </c>
      <c r="E426">
        <v>4</v>
      </c>
      <c r="F426">
        <v>4.4709821428571397</v>
      </c>
      <c r="G426">
        <v>4.0459260940551802</v>
      </c>
      <c r="H426">
        <f>Table1[[#This Row],[target]]-Table1[[#This Row],[output]]</f>
        <v>0.42505604880195946</v>
      </c>
      <c r="I426">
        <f>Table1[[#This Row],[tar-out]]*Table1[[#This Row],[tar-out]]</f>
        <v>0.18067264462313373</v>
      </c>
      <c r="J426" t="b">
        <f>AND(ABS(Table1[[#This Row],[tar-out]])&gt;=$J$1,ABS(Table1[[#This Row],[tar-out]])&lt;$K$1)</f>
        <v>1</v>
      </c>
      <c r="K426" t="b">
        <f>AND(ABS(Table1[[#This Row],[tar-out]])&gt;=$K$1,ABS(Table1[[#This Row],[tar-out]])&lt;$L$1)</f>
        <v>0</v>
      </c>
      <c r="L426" t="b">
        <f>AND(ABS(Table1[[#This Row],[tar-out]])&gt;=$L$1,ABS(Table1[[#This Row],[tar-out]])&lt;$M$1)</f>
        <v>0</v>
      </c>
      <c r="M426" t="b">
        <f>AND(ABS(Table1[[#This Row],[tar-out]])&gt;=$M$1,ABS(Table1[[#This Row],[tar-out]])&lt;$N$1)</f>
        <v>0</v>
      </c>
      <c r="N426" t="b">
        <f>AND(ABS(Table1[[#This Row],[tar-out]])&gt;=$N$1,ABS(Table1[[#This Row],[tar-out]])&lt;$O$1)</f>
        <v>0</v>
      </c>
      <c r="O426" t="b">
        <f>AND(ABS(Table1[[#This Row],[tar-out]])&gt;=$O$1,ABS(Table1[[#This Row],[tar-out]])&lt;$P$1)</f>
        <v>0</v>
      </c>
      <c r="P426" s="1">
        <f>ROUND(Table1[[#This Row],[tar-out]],0)</f>
        <v>0</v>
      </c>
      <c r="Q426" s="3">
        <v>424</v>
      </c>
      <c r="U426">
        <f>IF(Table1[[#This Row],[tar-out in '[0,1)]],1,0)</f>
        <v>1</v>
      </c>
      <c r="V426">
        <f>IF(Table1[[#This Row],[tar-out in '[1,2)]],1,0)</f>
        <v>0</v>
      </c>
      <c r="W426">
        <f>IF(Table1[[#This Row],[tar-out'[2,5)]],1,0)</f>
        <v>0</v>
      </c>
      <c r="X426">
        <f>IF(Table1[[#This Row],[tar-out in '[5, 10)]],1,0)</f>
        <v>0</v>
      </c>
      <c r="Y426">
        <f>IF(Table1[[#This Row],[tar-out in '[10,20)]],1,0)</f>
        <v>0</v>
      </c>
      <c r="Z426">
        <f>IF(Table1[[#This Row],[tar-out in '[20, 10000)]],1,0)</f>
        <v>0</v>
      </c>
    </row>
    <row r="427" spans="1:26" x14ac:dyDescent="0.25">
      <c r="A427">
        <v>9</v>
      </c>
      <c r="B427">
        <v>32</v>
      </c>
      <c r="C427">
        <v>3.3333333333333299</v>
      </c>
      <c r="D427">
        <v>2</v>
      </c>
      <c r="E427">
        <v>34</v>
      </c>
      <c r="F427">
        <v>3</v>
      </c>
      <c r="G427">
        <v>4.2074961662292498</v>
      </c>
      <c r="H427">
        <f>Table1[[#This Row],[target]]-Table1[[#This Row],[output]]</f>
        <v>-1.2074961662292498</v>
      </c>
      <c r="I427">
        <f>Table1[[#This Row],[tar-out]]*Table1[[#This Row],[tar-out]]</f>
        <v>1.4580469914583361</v>
      </c>
      <c r="J427" t="b">
        <f>AND(ABS(Table1[[#This Row],[tar-out]])&gt;=$J$1,ABS(Table1[[#This Row],[tar-out]])&lt;$K$1)</f>
        <v>0</v>
      </c>
      <c r="K427" t="b">
        <f>AND(ABS(Table1[[#This Row],[tar-out]])&gt;=$K$1,ABS(Table1[[#This Row],[tar-out]])&lt;$L$1)</f>
        <v>1</v>
      </c>
      <c r="L427" t="b">
        <f>AND(ABS(Table1[[#This Row],[tar-out]])&gt;=$L$1,ABS(Table1[[#This Row],[tar-out]])&lt;$M$1)</f>
        <v>0</v>
      </c>
      <c r="M427" t="b">
        <f>AND(ABS(Table1[[#This Row],[tar-out]])&gt;=$M$1,ABS(Table1[[#This Row],[tar-out]])&lt;$N$1)</f>
        <v>0</v>
      </c>
      <c r="N427" t="b">
        <f>AND(ABS(Table1[[#This Row],[tar-out]])&gt;=$N$1,ABS(Table1[[#This Row],[tar-out]])&lt;$O$1)</f>
        <v>0</v>
      </c>
      <c r="O427" t="b">
        <f>AND(ABS(Table1[[#This Row],[tar-out]])&gt;=$O$1,ABS(Table1[[#This Row],[tar-out]])&lt;$P$1)</f>
        <v>0</v>
      </c>
      <c r="P427" s="1">
        <f>ROUND(Table1[[#This Row],[tar-out]],0)</f>
        <v>-1</v>
      </c>
      <c r="Q427" s="2">
        <v>425</v>
      </c>
      <c r="U427">
        <f>IF(Table1[[#This Row],[tar-out in '[0,1)]],1,0)</f>
        <v>0</v>
      </c>
      <c r="V427">
        <f>IF(Table1[[#This Row],[tar-out in '[1,2)]],1,0)</f>
        <v>1</v>
      </c>
      <c r="W427">
        <f>IF(Table1[[#This Row],[tar-out'[2,5)]],1,0)</f>
        <v>0</v>
      </c>
      <c r="X427">
        <f>IF(Table1[[#This Row],[tar-out in '[5, 10)]],1,0)</f>
        <v>0</v>
      </c>
      <c r="Y427">
        <f>IF(Table1[[#This Row],[tar-out in '[10,20)]],1,0)</f>
        <v>0</v>
      </c>
      <c r="Z427">
        <f>IF(Table1[[#This Row],[tar-out in '[20, 10000)]],1,0)</f>
        <v>0</v>
      </c>
    </row>
    <row r="428" spans="1:26" x14ac:dyDescent="0.25">
      <c r="A428">
        <v>9</v>
      </c>
      <c r="B428">
        <v>32</v>
      </c>
      <c r="C428">
        <v>3.3333333333333299</v>
      </c>
      <c r="D428">
        <v>2</v>
      </c>
      <c r="E428">
        <v>20</v>
      </c>
      <c r="F428">
        <v>4.43333333333333</v>
      </c>
      <c r="G428">
        <v>4.1931934356689498</v>
      </c>
      <c r="H428">
        <f>Table1[[#This Row],[target]]-Table1[[#This Row],[output]]</f>
        <v>0.24013989766438026</v>
      </c>
      <c r="I428">
        <f>Table1[[#This Row],[tar-out]]*Table1[[#This Row],[tar-out]]</f>
        <v>5.7667170450259028E-2</v>
      </c>
      <c r="J428" t="b">
        <f>AND(ABS(Table1[[#This Row],[tar-out]])&gt;=$J$1,ABS(Table1[[#This Row],[tar-out]])&lt;$K$1)</f>
        <v>1</v>
      </c>
      <c r="K428" t="b">
        <f>AND(ABS(Table1[[#This Row],[tar-out]])&gt;=$K$1,ABS(Table1[[#This Row],[tar-out]])&lt;$L$1)</f>
        <v>0</v>
      </c>
      <c r="L428" t="b">
        <f>AND(ABS(Table1[[#This Row],[tar-out]])&gt;=$L$1,ABS(Table1[[#This Row],[tar-out]])&lt;$M$1)</f>
        <v>0</v>
      </c>
      <c r="M428" t="b">
        <f>AND(ABS(Table1[[#This Row],[tar-out]])&gt;=$M$1,ABS(Table1[[#This Row],[tar-out]])&lt;$N$1)</f>
        <v>0</v>
      </c>
      <c r="N428" t="b">
        <f>AND(ABS(Table1[[#This Row],[tar-out]])&gt;=$N$1,ABS(Table1[[#This Row],[tar-out]])&lt;$O$1)</f>
        <v>0</v>
      </c>
      <c r="O428" t="b">
        <f>AND(ABS(Table1[[#This Row],[tar-out]])&gt;=$O$1,ABS(Table1[[#This Row],[tar-out]])&lt;$P$1)</f>
        <v>0</v>
      </c>
      <c r="P428" s="1">
        <f>ROUND(Table1[[#This Row],[tar-out]],0)</f>
        <v>0</v>
      </c>
      <c r="Q428" s="3">
        <v>426</v>
      </c>
      <c r="U428">
        <f>IF(Table1[[#This Row],[tar-out in '[0,1)]],1,0)</f>
        <v>1</v>
      </c>
      <c r="V428">
        <f>IF(Table1[[#This Row],[tar-out in '[1,2)]],1,0)</f>
        <v>0</v>
      </c>
      <c r="W428">
        <f>IF(Table1[[#This Row],[tar-out'[2,5)]],1,0)</f>
        <v>0</v>
      </c>
      <c r="X428">
        <f>IF(Table1[[#This Row],[tar-out in '[5, 10)]],1,0)</f>
        <v>0</v>
      </c>
      <c r="Y428">
        <f>IF(Table1[[#This Row],[tar-out in '[10,20)]],1,0)</f>
        <v>0</v>
      </c>
      <c r="Z428">
        <f>IF(Table1[[#This Row],[tar-out in '[20, 10000)]],1,0)</f>
        <v>0</v>
      </c>
    </row>
    <row r="429" spans="1:26" x14ac:dyDescent="0.25">
      <c r="A429">
        <v>9</v>
      </c>
      <c r="B429">
        <v>32</v>
      </c>
      <c r="C429">
        <v>3.3333333333333299</v>
      </c>
      <c r="D429">
        <v>2</v>
      </c>
      <c r="E429">
        <v>12</v>
      </c>
      <c r="F429">
        <v>4.8043478260869596</v>
      </c>
      <c r="G429">
        <v>4.2472982406616202</v>
      </c>
      <c r="H429">
        <f>Table1[[#This Row],[target]]-Table1[[#This Row],[output]]</f>
        <v>0.55704958542533944</v>
      </c>
      <c r="I429">
        <f>Table1[[#This Row],[tar-out]]*Table1[[#This Row],[tar-out]]</f>
        <v>0.31030424062254253</v>
      </c>
      <c r="J429" t="b">
        <f>AND(ABS(Table1[[#This Row],[tar-out]])&gt;=$J$1,ABS(Table1[[#This Row],[tar-out]])&lt;$K$1)</f>
        <v>1</v>
      </c>
      <c r="K429" t="b">
        <f>AND(ABS(Table1[[#This Row],[tar-out]])&gt;=$K$1,ABS(Table1[[#This Row],[tar-out]])&lt;$L$1)</f>
        <v>0</v>
      </c>
      <c r="L429" t="b">
        <f>AND(ABS(Table1[[#This Row],[tar-out]])&gt;=$L$1,ABS(Table1[[#This Row],[tar-out]])&lt;$M$1)</f>
        <v>0</v>
      </c>
      <c r="M429" t="b">
        <f>AND(ABS(Table1[[#This Row],[tar-out]])&gt;=$M$1,ABS(Table1[[#This Row],[tar-out]])&lt;$N$1)</f>
        <v>0</v>
      </c>
      <c r="N429" t="b">
        <f>AND(ABS(Table1[[#This Row],[tar-out]])&gt;=$N$1,ABS(Table1[[#This Row],[tar-out]])&lt;$O$1)</f>
        <v>0</v>
      </c>
      <c r="O429" t="b">
        <f>AND(ABS(Table1[[#This Row],[tar-out]])&gt;=$O$1,ABS(Table1[[#This Row],[tar-out]])&lt;$P$1)</f>
        <v>0</v>
      </c>
      <c r="P429" s="1">
        <f>ROUND(Table1[[#This Row],[tar-out]],0)</f>
        <v>1</v>
      </c>
      <c r="Q429" s="2">
        <v>427</v>
      </c>
      <c r="U429">
        <f>IF(Table1[[#This Row],[tar-out in '[0,1)]],1,0)</f>
        <v>1</v>
      </c>
      <c r="V429">
        <f>IF(Table1[[#This Row],[tar-out in '[1,2)]],1,0)</f>
        <v>0</v>
      </c>
      <c r="W429">
        <f>IF(Table1[[#This Row],[tar-out'[2,5)]],1,0)</f>
        <v>0</v>
      </c>
      <c r="X429">
        <f>IF(Table1[[#This Row],[tar-out in '[5, 10)]],1,0)</f>
        <v>0</v>
      </c>
      <c r="Y429">
        <f>IF(Table1[[#This Row],[tar-out in '[10,20)]],1,0)</f>
        <v>0</v>
      </c>
      <c r="Z429">
        <f>IF(Table1[[#This Row],[tar-out in '[20, 10000)]],1,0)</f>
        <v>0</v>
      </c>
    </row>
    <row r="430" spans="1:26" x14ac:dyDescent="0.25">
      <c r="A430">
        <v>9</v>
      </c>
      <c r="B430">
        <v>32</v>
      </c>
      <c r="C430">
        <v>3.3333333333333299</v>
      </c>
      <c r="D430">
        <v>2</v>
      </c>
      <c r="E430">
        <v>48</v>
      </c>
      <c r="F430">
        <v>4.1666666666666696</v>
      </c>
      <c r="G430">
        <v>4.1703314781189</v>
      </c>
      <c r="H430">
        <f>Table1[[#This Row],[target]]-Table1[[#This Row],[output]]</f>
        <v>-3.6648114522304098E-3</v>
      </c>
      <c r="I430">
        <f>Table1[[#This Row],[tar-out]]*Table1[[#This Row],[tar-out]]</f>
        <v>1.3430842980399166E-5</v>
      </c>
      <c r="J430" t="b">
        <f>AND(ABS(Table1[[#This Row],[tar-out]])&gt;=$J$1,ABS(Table1[[#This Row],[tar-out]])&lt;$K$1)</f>
        <v>1</v>
      </c>
      <c r="K430" t="b">
        <f>AND(ABS(Table1[[#This Row],[tar-out]])&gt;=$K$1,ABS(Table1[[#This Row],[tar-out]])&lt;$L$1)</f>
        <v>0</v>
      </c>
      <c r="L430" t="b">
        <f>AND(ABS(Table1[[#This Row],[tar-out]])&gt;=$L$1,ABS(Table1[[#This Row],[tar-out]])&lt;$M$1)</f>
        <v>0</v>
      </c>
      <c r="M430" t="b">
        <f>AND(ABS(Table1[[#This Row],[tar-out]])&gt;=$M$1,ABS(Table1[[#This Row],[tar-out]])&lt;$N$1)</f>
        <v>0</v>
      </c>
      <c r="N430" t="b">
        <f>AND(ABS(Table1[[#This Row],[tar-out]])&gt;=$N$1,ABS(Table1[[#This Row],[tar-out]])&lt;$O$1)</f>
        <v>0</v>
      </c>
      <c r="O430" t="b">
        <f>AND(ABS(Table1[[#This Row],[tar-out]])&gt;=$O$1,ABS(Table1[[#This Row],[tar-out]])&lt;$P$1)</f>
        <v>0</v>
      </c>
      <c r="P430" s="1">
        <f>ROUND(Table1[[#This Row],[tar-out]],0)</f>
        <v>0</v>
      </c>
      <c r="Q430" s="3">
        <v>428</v>
      </c>
      <c r="U430">
        <f>IF(Table1[[#This Row],[tar-out in '[0,1)]],1,0)</f>
        <v>1</v>
      </c>
      <c r="V430">
        <f>IF(Table1[[#This Row],[tar-out in '[1,2)]],1,0)</f>
        <v>0</v>
      </c>
      <c r="W430">
        <f>IF(Table1[[#This Row],[tar-out'[2,5)]],1,0)</f>
        <v>0</v>
      </c>
      <c r="X430">
        <f>IF(Table1[[#This Row],[tar-out in '[5, 10)]],1,0)</f>
        <v>0</v>
      </c>
      <c r="Y430">
        <f>IF(Table1[[#This Row],[tar-out in '[10,20)]],1,0)</f>
        <v>0</v>
      </c>
      <c r="Z430">
        <f>IF(Table1[[#This Row],[tar-out in '[20, 10000)]],1,0)</f>
        <v>0</v>
      </c>
    </row>
    <row r="431" spans="1:26" x14ac:dyDescent="0.25">
      <c r="A431">
        <v>9</v>
      </c>
      <c r="B431">
        <v>32</v>
      </c>
      <c r="C431">
        <v>3.3333333333333299</v>
      </c>
      <c r="D431">
        <v>2</v>
      </c>
      <c r="E431">
        <v>21</v>
      </c>
      <c r="F431">
        <v>5.4031007751938001</v>
      </c>
      <c r="G431">
        <v>4.2057456970214799</v>
      </c>
      <c r="H431">
        <f>Table1[[#This Row],[target]]-Table1[[#This Row],[output]]</f>
        <v>1.1973550781723201</v>
      </c>
      <c r="I431">
        <f>Table1[[#This Row],[tar-out]]*Table1[[#This Row],[tar-out]]</f>
        <v>1.4336591832250429</v>
      </c>
      <c r="J431" t="b">
        <f>AND(ABS(Table1[[#This Row],[tar-out]])&gt;=$J$1,ABS(Table1[[#This Row],[tar-out]])&lt;$K$1)</f>
        <v>0</v>
      </c>
      <c r="K431" t="b">
        <f>AND(ABS(Table1[[#This Row],[tar-out]])&gt;=$K$1,ABS(Table1[[#This Row],[tar-out]])&lt;$L$1)</f>
        <v>1</v>
      </c>
      <c r="L431" t="b">
        <f>AND(ABS(Table1[[#This Row],[tar-out]])&gt;=$L$1,ABS(Table1[[#This Row],[tar-out]])&lt;$M$1)</f>
        <v>0</v>
      </c>
      <c r="M431" t="b">
        <f>AND(ABS(Table1[[#This Row],[tar-out]])&gt;=$M$1,ABS(Table1[[#This Row],[tar-out]])&lt;$N$1)</f>
        <v>0</v>
      </c>
      <c r="N431" t="b">
        <f>AND(ABS(Table1[[#This Row],[tar-out]])&gt;=$N$1,ABS(Table1[[#This Row],[tar-out]])&lt;$O$1)</f>
        <v>0</v>
      </c>
      <c r="O431" t="b">
        <f>AND(ABS(Table1[[#This Row],[tar-out]])&gt;=$O$1,ABS(Table1[[#This Row],[tar-out]])&lt;$P$1)</f>
        <v>0</v>
      </c>
      <c r="P431" s="1">
        <f>ROUND(Table1[[#This Row],[tar-out]],0)</f>
        <v>1</v>
      </c>
      <c r="Q431" s="2">
        <v>429</v>
      </c>
      <c r="U431">
        <f>IF(Table1[[#This Row],[tar-out in '[0,1)]],1,0)</f>
        <v>0</v>
      </c>
      <c r="V431">
        <f>IF(Table1[[#This Row],[tar-out in '[1,2)]],1,0)</f>
        <v>1</v>
      </c>
      <c r="W431">
        <f>IF(Table1[[#This Row],[tar-out'[2,5)]],1,0)</f>
        <v>0</v>
      </c>
      <c r="X431">
        <f>IF(Table1[[#This Row],[tar-out in '[5, 10)]],1,0)</f>
        <v>0</v>
      </c>
      <c r="Y431">
        <f>IF(Table1[[#This Row],[tar-out in '[10,20)]],1,0)</f>
        <v>0</v>
      </c>
      <c r="Z431">
        <f>IF(Table1[[#This Row],[tar-out in '[20, 10000)]],1,0)</f>
        <v>0</v>
      </c>
    </row>
    <row r="432" spans="1:26" x14ac:dyDescent="0.25">
      <c r="A432">
        <v>9</v>
      </c>
      <c r="B432">
        <v>32</v>
      </c>
      <c r="C432">
        <v>3.3333333333333299</v>
      </c>
      <c r="D432">
        <v>2</v>
      </c>
      <c r="E432">
        <v>7</v>
      </c>
      <c r="F432">
        <v>7.2204968944099397</v>
      </c>
      <c r="G432">
        <v>4.3095350265502903</v>
      </c>
      <c r="H432">
        <f>Table1[[#This Row],[target]]-Table1[[#This Row],[output]]</f>
        <v>2.9109618678596494</v>
      </c>
      <c r="I432">
        <f>Table1[[#This Row],[tar-out]]*Table1[[#This Row],[tar-out]]</f>
        <v>8.4736989961329385</v>
      </c>
      <c r="J432" t="b">
        <f>AND(ABS(Table1[[#This Row],[tar-out]])&gt;=$J$1,ABS(Table1[[#This Row],[tar-out]])&lt;$K$1)</f>
        <v>0</v>
      </c>
      <c r="K432" t="b">
        <f>AND(ABS(Table1[[#This Row],[tar-out]])&gt;=$K$1,ABS(Table1[[#This Row],[tar-out]])&lt;$L$1)</f>
        <v>0</v>
      </c>
      <c r="L432" t="b">
        <f>AND(ABS(Table1[[#This Row],[tar-out]])&gt;=$L$1,ABS(Table1[[#This Row],[tar-out]])&lt;$M$1)</f>
        <v>1</v>
      </c>
      <c r="M432" t="b">
        <f>AND(ABS(Table1[[#This Row],[tar-out]])&gt;=$M$1,ABS(Table1[[#This Row],[tar-out]])&lt;$N$1)</f>
        <v>0</v>
      </c>
      <c r="N432" t="b">
        <f>AND(ABS(Table1[[#This Row],[tar-out]])&gt;=$N$1,ABS(Table1[[#This Row],[tar-out]])&lt;$O$1)</f>
        <v>0</v>
      </c>
      <c r="O432" t="b">
        <f>AND(ABS(Table1[[#This Row],[tar-out]])&gt;=$O$1,ABS(Table1[[#This Row],[tar-out]])&lt;$P$1)</f>
        <v>0</v>
      </c>
      <c r="P432" s="1">
        <f>ROUND(Table1[[#This Row],[tar-out]],0)</f>
        <v>3</v>
      </c>
      <c r="Q432" s="3">
        <v>430</v>
      </c>
      <c r="U432">
        <f>IF(Table1[[#This Row],[tar-out in '[0,1)]],1,0)</f>
        <v>0</v>
      </c>
      <c r="V432">
        <f>IF(Table1[[#This Row],[tar-out in '[1,2)]],1,0)</f>
        <v>0</v>
      </c>
      <c r="W432">
        <f>IF(Table1[[#This Row],[tar-out'[2,5)]],1,0)</f>
        <v>1</v>
      </c>
      <c r="X432">
        <f>IF(Table1[[#This Row],[tar-out in '[5, 10)]],1,0)</f>
        <v>0</v>
      </c>
      <c r="Y432">
        <f>IF(Table1[[#This Row],[tar-out in '[10,20)]],1,0)</f>
        <v>0</v>
      </c>
      <c r="Z432">
        <f>IF(Table1[[#This Row],[tar-out in '[20, 10000)]],1,0)</f>
        <v>0</v>
      </c>
    </row>
    <row r="433" spans="1:26" x14ac:dyDescent="0.25">
      <c r="A433">
        <v>9</v>
      </c>
      <c r="B433">
        <v>32</v>
      </c>
      <c r="C433">
        <v>3.3333333333333299</v>
      </c>
      <c r="D433">
        <v>2</v>
      </c>
      <c r="E433">
        <v>39</v>
      </c>
      <c r="F433">
        <v>5.5833333333333304</v>
      </c>
      <c r="G433">
        <v>4.1919293403625497</v>
      </c>
      <c r="H433">
        <f>Table1[[#This Row],[target]]-Table1[[#This Row],[output]]</f>
        <v>1.3914039929707807</v>
      </c>
      <c r="I433">
        <f>Table1[[#This Row],[tar-out]]*Table1[[#This Row],[tar-out]]</f>
        <v>1.9360050716550323</v>
      </c>
      <c r="J433" t="b">
        <f>AND(ABS(Table1[[#This Row],[tar-out]])&gt;=$J$1,ABS(Table1[[#This Row],[tar-out]])&lt;$K$1)</f>
        <v>0</v>
      </c>
      <c r="K433" t="b">
        <f>AND(ABS(Table1[[#This Row],[tar-out]])&gt;=$K$1,ABS(Table1[[#This Row],[tar-out]])&lt;$L$1)</f>
        <v>1</v>
      </c>
      <c r="L433" t="b">
        <f>AND(ABS(Table1[[#This Row],[tar-out]])&gt;=$L$1,ABS(Table1[[#This Row],[tar-out]])&lt;$M$1)</f>
        <v>0</v>
      </c>
      <c r="M433" t="b">
        <f>AND(ABS(Table1[[#This Row],[tar-out]])&gt;=$M$1,ABS(Table1[[#This Row],[tar-out]])&lt;$N$1)</f>
        <v>0</v>
      </c>
      <c r="N433" t="b">
        <f>AND(ABS(Table1[[#This Row],[tar-out]])&gt;=$N$1,ABS(Table1[[#This Row],[tar-out]])&lt;$O$1)</f>
        <v>0</v>
      </c>
      <c r="O433" t="b">
        <f>AND(ABS(Table1[[#This Row],[tar-out]])&gt;=$O$1,ABS(Table1[[#This Row],[tar-out]])&lt;$P$1)</f>
        <v>0</v>
      </c>
      <c r="P433" s="1">
        <f>ROUND(Table1[[#This Row],[tar-out]],0)</f>
        <v>1</v>
      </c>
      <c r="Q433" s="2">
        <v>431</v>
      </c>
      <c r="U433">
        <f>IF(Table1[[#This Row],[tar-out in '[0,1)]],1,0)</f>
        <v>0</v>
      </c>
      <c r="V433">
        <f>IF(Table1[[#This Row],[tar-out in '[1,2)]],1,0)</f>
        <v>1</v>
      </c>
      <c r="W433">
        <f>IF(Table1[[#This Row],[tar-out'[2,5)]],1,0)</f>
        <v>0</v>
      </c>
      <c r="X433">
        <f>IF(Table1[[#This Row],[tar-out in '[5, 10)]],1,0)</f>
        <v>0</v>
      </c>
      <c r="Y433">
        <f>IF(Table1[[#This Row],[tar-out in '[10,20)]],1,0)</f>
        <v>0</v>
      </c>
      <c r="Z433">
        <f>IF(Table1[[#This Row],[tar-out in '[20, 10000)]],1,0)</f>
        <v>0</v>
      </c>
    </row>
    <row r="434" spans="1:26" x14ac:dyDescent="0.25">
      <c r="A434">
        <v>9</v>
      </c>
      <c r="B434">
        <v>32</v>
      </c>
      <c r="C434">
        <v>3.3333333333333299</v>
      </c>
      <c r="D434">
        <v>2</v>
      </c>
      <c r="E434">
        <v>37</v>
      </c>
      <c r="F434">
        <v>5.4404761904761898</v>
      </c>
      <c r="G434">
        <v>4.1980752944946298</v>
      </c>
      <c r="H434">
        <f>Table1[[#This Row],[target]]-Table1[[#This Row],[output]]</f>
        <v>1.24240089598156</v>
      </c>
      <c r="I434">
        <f>Table1[[#This Row],[tar-out]]*Table1[[#This Row],[tar-out]]</f>
        <v>1.5435599863357832</v>
      </c>
      <c r="J434" t="b">
        <f>AND(ABS(Table1[[#This Row],[tar-out]])&gt;=$J$1,ABS(Table1[[#This Row],[tar-out]])&lt;$K$1)</f>
        <v>0</v>
      </c>
      <c r="K434" t="b">
        <f>AND(ABS(Table1[[#This Row],[tar-out]])&gt;=$K$1,ABS(Table1[[#This Row],[tar-out]])&lt;$L$1)</f>
        <v>1</v>
      </c>
      <c r="L434" t="b">
        <f>AND(ABS(Table1[[#This Row],[tar-out]])&gt;=$L$1,ABS(Table1[[#This Row],[tar-out]])&lt;$M$1)</f>
        <v>0</v>
      </c>
      <c r="M434" t="b">
        <f>AND(ABS(Table1[[#This Row],[tar-out]])&gt;=$M$1,ABS(Table1[[#This Row],[tar-out]])&lt;$N$1)</f>
        <v>0</v>
      </c>
      <c r="N434" t="b">
        <f>AND(ABS(Table1[[#This Row],[tar-out]])&gt;=$N$1,ABS(Table1[[#This Row],[tar-out]])&lt;$O$1)</f>
        <v>0</v>
      </c>
      <c r="O434" t="b">
        <f>AND(ABS(Table1[[#This Row],[tar-out]])&gt;=$O$1,ABS(Table1[[#This Row],[tar-out]])&lt;$P$1)</f>
        <v>0</v>
      </c>
      <c r="P434" s="1">
        <f>ROUND(Table1[[#This Row],[tar-out]],0)</f>
        <v>1</v>
      </c>
      <c r="Q434" s="3">
        <v>432</v>
      </c>
      <c r="U434">
        <f>IF(Table1[[#This Row],[tar-out in '[0,1)]],1,0)</f>
        <v>0</v>
      </c>
      <c r="V434">
        <f>IF(Table1[[#This Row],[tar-out in '[1,2)]],1,0)</f>
        <v>1</v>
      </c>
      <c r="W434">
        <f>IF(Table1[[#This Row],[tar-out'[2,5)]],1,0)</f>
        <v>0</v>
      </c>
      <c r="X434">
        <f>IF(Table1[[#This Row],[tar-out in '[5, 10)]],1,0)</f>
        <v>0</v>
      </c>
      <c r="Y434">
        <f>IF(Table1[[#This Row],[tar-out in '[10,20)]],1,0)</f>
        <v>0</v>
      </c>
      <c r="Z434">
        <f>IF(Table1[[#This Row],[tar-out in '[20, 10000)]],1,0)</f>
        <v>0</v>
      </c>
    </row>
    <row r="435" spans="1:26" x14ac:dyDescent="0.25">
      <c r="A435">
        <v>9</v>
      </c>
      <c r="B435">
        <v>32</v>
      </c>
      <c r="C435">
        <v>3.3333333333333299</v>
      </c>
      <c r="D435">
        <v>2</v>
      </c>
      <c r="E435">
        <v>13</v>
      </c>
      <c r="F435">
        <v>6.1092896174863398</v>
      </c>
      <c r="G435">
        <v>4.2348508834838903</v>
      </c>
      <c r="H435">
        <f>Table1[[#This Row],[target]]-Table1[[#This Row],[output]]</f>
        <v>1.8744387340024495</v>
      </c>
      <c r="I435">
        <f>Table1[[#This Row],[tar-out]]*Table1[[#This Row],[tar-out]]</f>
        <v>3.5135205675287056</v>
      </c>
      <c r="J435" t="b">
        <f>AND(ABS(Table1[[#This Row],[tar-out]])&gt;=$J$1,ABS(Table1[[#This Row],[tar-out]])&lt;$K$1)</f>
        <v>0</v>
      </c>
      <c r="K435" t="b">
        <f>AND(ABS(Table1[[#This Row],[tar-out]])&gt;=$K$1,ABS(Table1[[#This Row],[tar-out]])&lt;$L$1)</f>
        <v>1</v>
      </c>
      <c r="L435" t="b">
        <f>AND(ABS(Table1[[#This Row],[tar-out]])&gt;=$L$1,ABS(Table1[[#This Row],[tar-out]])&lt;$M$1)</f>
        <v>0</v>
      </c>
      <c r="M435" t="b">
        <f>AND(ABS(Table1[[#This Row],[tar-out]])&gt;=$M$1,ABS(Table1[[#This Row],[tar-out]])&lt;$N$1)</f>
        <v>0</v>
      </c>
      <c r="N435" t="b">
        <f>AND(ABS(Table1[[#This Row],[tar-out]])&gt;=$N$1,ABS(Table1[[#This Row],[tar-out]])&lt;$O$1)</f>
        <v>0</v>
      </c>
      <c r="O435" t="b">
        <f>AND(ABS(Table1[[#This Row],[tar-out]])&gt;=$O$1,ABS(Table1[[#This Row],[tar-out]])&lt;$P$1)</f>
        <v>0</v>
      </c>
      <c r="P435" s="1">
        <f>ROUND(Table1[[#This Row],[tar-out]],0)</f>
        <v>2</v>
      </c>
      <c r="Q435" s="2">
        <v>433</v>
      </c>
      <c r="U435">
        <f>IF(Table1[[#This Row],[tar-out in '[0,1)]],1,0)</f>
        <v>0</v>
      </c>
      <c r="V435">
        <f>IF(Table1[[#This Row],[tar-out in '[1,2)]],1,0)</f>
        <v>1</v>
      </c>
      <c r="W435">
        <f>IF(Table1[[#This Row],[tar-out'[2,5)]],1,0)</f>
        <v>0</v>
      </c>
      <c r="X435">
        <f>IF(Table1[[#This Row],[tar-out in '[5, 10)]],1,0)</f>
        <v>0</v>
      </c>
      <c r="Y435">
        <f>IF(Table1[[#This Row],[tar-out in '[10,20)]],1,0)</f>
        <v>0</v>
      </c>
      <c r="Z435">
        <f>IF(Table1[[#This Row],[tar-out in '[20, 10000)]],1,0)</f>
        <v>0</v>
      </c>
    </row>
    <row r="436" spans="1:26" x14ac:dyDescent="0.25">
      <c r="A436">
        <v>9</v>
      </c>
      <c r="B436">
        <v>32</v>
      </c>
      <c r="C436">
        <v>3.3333333333333299</v>
      </c>
      <c r="D436">
        <v>2</v>
      </c>
      <c r="E436">
        <v>16</v>
      </c>
      <c r="F436">
        <v>6.85</v>
      </c>
      <c r="G436">
        <v>4.2021150588989302</v>
      </c>
      <c r="H436">
        <f>Table1[[#This Row],[target]]-Table1[[#This Row],[output]]</f>
        <v>2.6478849411010694</v>
      </c>
      <c r="I436">
        <f>Table1[[#This Row],[tar-out]]*Table1[[#This Row],[tar-out]]</f>
        <v>7.0112946613098135</v>
      </c>
      <c r="J436" t="b">
        <f>AND(ABS(Table1[[#This Row],[tar-out]])&gt;=$J$1,ABS(Table1[[#This Row],[tar-out]])&lt;$K$1)</f>
        <v>0</v>
      </c>
      <c r="K436" t="b">
        <f>AND(ABS(Table1[[#This Row],[tar-out]])&gt;=$K$1,ABS(Table1[[#This Row],[tar-out]])&lt;$L$1)</f>
        <v>0</v>
      </c>
      <c r="L436" t="b">
        <f>AND(ABS(Table1[[#This Row],[tar-out]])&gt;=$L$1,ABS(Table1[[#This Row],[tar-out]])&lt;$M$1)</f>
        <v>1</v>
      </c>
      <c r="M436" t="b">
        <f>AND(ABS(Table1[[#This Row],[tar-out]])&gt;=$M$1,ABS(Table1[[#This Row],[tar-out]])&lt;$N$1)</f>
        <v>0</v>
      </c>
      <c r="N436" t="b">
        <f>AND(ABS(Table1[[#This Row],[tar-out]])&gt;=$N$1,ABS(Table1[[#This Row],[tar-out]])&lt;$O$1)</f>
        <v>0</v>
      </c>
      <c r="O436" t="b">
        <f>AND(ABS(Table1[[#This Row],[tar-out]])&gt;=$O$1,ABS(Table1[[#This Row],[tar-out]])&lt;$P$1)</f>
        <v>0</v>
      </c>
      <c r="P436" s="1">
        <f>ROUND(Table1[[#This Row],[tar-out]],0)</f>
        <v>3</v>
      </c>
      <c r="Q436" s="3">
        <v>434</v>
      </c>
      <c r="U436">
        <f>IF(Table1[[#This Row],[tar-out in '[0,1)]],1,0)</f>
        <v>0</v>
      </c>
      <c r="V436">
        <f>IF(Table1[[#This Row],[tar-out in '[1,2)]],1,0)</f>
        <v>0</v>
      </c>
      <c r="W436">
        <f>IF(Table1[[#This Row],[tar-out'[2,5)]],1,0)</f>
        <v>1</v>
      </c>
      <c r="X436">
        <f>IF(Table1[[#This Row],[tar-out in '[5, 10)]],1,0)</f>
        <v>0</v>
      </c>
      <c r="Y436">
        <f>IF(Table1[[#This Row],[tar-out in '[10,20)]],1,0)</f>
        <v>0</v>
      </c>
      <c r="Z436">
        <f>IF(Table1[[#This Row],[tar-out in '[20, 10000)]],1,0)</f>
        <v>0</v>
      </c>
    </row>
    <row r="437" spans="1:26" x14ac:dyDescent="0.25">
      <c r="A437">
        <v>9</v>
      </c>
      <c r="B437">
        <v>32</v>
      </c>
      <c r="C437">
        <v>3.3333333333333299</v>
      </c>
      <c r="D437">
        <v>2</v>
      </c>
      <c r="E437">
        <v>8</v>
      </c>
      <c r="F437">
        <v>7.3306772908366504</v>
      </c>
      <c r="G437">
        <v>4.2970876693725604</v>
      </c>
      <c r="H437">
        <f>Table1[[#This Row],[target]]-Table1[[#This Row],[output]]</f>
        <v>3.0335896214640901</v>
      </c>
      <c r="I437">
        <f>Table1[[#This Row],[tar-out]]*Table1[[#This Row],[tar-out]]</f>
        <v>9.2026659914546407</v>
      </c>
      <c r="J437" t="b">
        <f>AND(ABS(Table1[[#This Row],[tar-out]])&gt;=$J$1,ABS(Table1[[#This Row],[tar-out]])&lt;$K$1)</f>
        <v>0</v>
      </c>
      <c r="K437" t="b">
        <f>AND(ABS(Table1[[#This Row],[tar-out]])&gt;=$K$1,ABS(Table1[[#This Row],[tar-out]])&lt;$L$1)</f>
        <v>0</v>
      </c>
      <c r="L437" t="b">
        <f>AND(ABS(Table1[[#This Row],[tar-out]])&gt;=$L$1,ABS(Table1[[#This Row],[tar-out]])&lt;$M$1)</f>
        <v>1</v>
      </c>
      <c r="M437" t="b">
        <f>AND(ABS(Table1[[#This Row],[tar-out]])&gt;=$M$1,ABS(Table1[[#This Row],[tar-out]])&lt;$N$1)</f>
        <v>0</v>
      </c>
      <c r="N437" t="b">
        <f>AND(ABS(Table1[[#This Row],[tar-out]])&gt;=$N$1,ABS(Table1[[#This Row],[tar-out]])&lt;$O$1)</f>
        <v>0</v>
      </c>
      <c r="O437" t="b">
        <f>AND(ABS(Table1[[#This Row],[tar-out]])&gt;=$O$1,ABS(Table1[[#This Row],[tar-out]])&lt;$P$1)</f>
        <v>0</v>
      </c>
      <c r="P437" s="1">
        <f>ROUND(Table1[[#This Row],[tar-out]],0)</f>
        <v>3</v>
      </c>
      <c r="Q437" s="2">
        <v>435</v>
      </c>
      <c r="U437">
        <f>IF(Table1[[#This Row],[tar-out in '[0,1)]],1,0)</f>
        <v>0</v>
      </c>
      <c r="V437">
        <f>IF(Table1[[#This Row],[tar-out in '[1,2)]],1,0)</f>
        <v>0</v>
      </c>
      <c r="W437">
        <f>IF(Table1[[#This Row],[tar-out'[2,5)]],1,0)</f>
        <v>1</v>
      </c>
      <c r="X437">
        <f>IF(Table1[[#This Row],[tar-out in '[5, 10)]],1,0)</f>
        <v>0</v>
      </c>
      <c r="Y437">
        <f>IF(Table1[[#This Row],[tar-out in '[10,20)]],1,0)</f>
        <v>0</v>
      </c>
      <c r="Z437">
        <f>IF(Table1[[#This Row],[tar-out in '[20, 10000)]],1,0)</f>
        <v>0</v>
      </c>
    </row>
    <row r="438" spans="1:26" x14ac:dyDescent="0.25">
      <c r="A438">
        <v>9</v>
      </c>
      <c r="B438">
        <v>32</v>
      </c>
      <c r="C438">
        <v>3.3333333333333299</v>
      </c>
      <c r="D438">
        <v>2</v>
      </c>
      <c r="E438">
        <v>148</v>
      </c>
      <c r="F438">
        <v>4</v>
      </c>
      <c r="G438">
        <v>4.1342306137084996</v>
      </c>
      <c r="H438">
        <f>Table1[[#This Row],[target]]-Table1[[#This Row],[output]]</f>
        <v>-0.13423061370849965</v>
      </c>
      <c r="I438">
        <f>Table1[[#This Row],[tar-out]]*Table1[[#This Row],[tar-out]]</f>
        <v>1.8017857656560454E-2</v>
      </c>
      <c r="J438" t="b">
        <f>AND(ABS(Table1[[#This Row],[tar-out]])&gt;=$J$1,ABS(Table1[[#This Row],[tar-out]])&lt;$K$1)</f>
        <v>1</v>
      </c>
      <c r="K438" t="b">
        <f>AND(ABS(Table1[[#This Row],[tar-out]])&gt;=$K$1,ABS(Table1[[#This Row],[tar-out]])&lt;$L$1)</f>
        <v>0</v>
      </c>
      <c r="L438" t="b">
        <f>AND(ABS(Table1[[#This Row],[tar-out]])&gt;=$L$1,ABS(Table1[[#This Row],[tar-out]])&lt;$M$1)</f>
        <v>0</v>
      </c>
      <c r="M438" t="b">
        <f>AND(ABS(Table1[[#This Row],[tar-out]])&gt;=$M$1,ABS(Table1[[#This Row],[tar-out]])&lt;$N$1)</f>
        <v>0</v>
      </c>
      <c r="N438" t="b">
        <f>AND(ABS(Table1[[#This Row],[tar-out]])&gt;=$N$1,ABS(Table1[[#This Row],[tar-out]])&lt;$O$1)</f>
        <v>0</v>
      </c>
      <c r="O438" t="b">
        <f>AND(ABS(Table1[[#This Row],[tar-out]])&gt;=$O$1,ABS(Table1[[#This Row],[tar-out]])&lt;$P$1)</f>
        <v>0</v>
      </c>
      <c r="P438" s="1">
        <f>ROUND(Table1[[#This Row],[tar-out]],0)</f>
        <v>0</v>
      </c>
      <c r="Q438" s="3">
        <v>436</v>
      </c>
      <c r="U438">
        <f>IF(Table1[[#This Row],[tar-out in '[0,1)]],1,0)</f>
        <v>1</v>
      </c>
      <c r="V438">
        <f>IF(Table1[[#This Row],[tar-out in '[1,2)]],1,0)</f>
        <v>0</v>
      </c>
      <c r="W438">
        <f>IF(Table1[[#This Row],[tar-out'[2,5)]],1,0)</f>
        <v>0</v>
      </c>
      <c r="X438">
        <f>IF(Table1[[#This Row],[tar-out in '[5, 10)]],1,0)</f>
        <v>0</v>
      </c>
      <c r="Y438">
        <f>IF(Table1[[#This Row],[tar-out in '[10,20)]],1,0)</f>
        <v>0</v>
      </c>
      <c r="Z438">
        <f>IF(Table1[[#This Row],[tar-out in '[20, 10000)]],1,0)</f>
        <v>0</v>
      </c>
    </row>
    <row r="439" spans="1:26" x14ac:dyDescent="0.25">
      <c r="A439">
        <v>9</v>
      </c>
      <c r="B439">
        <v>32</v>
      </c>
      <c r="C439">
        <v>3.3333333333333299</v>
      </c>
      <c r="D439">
        <v>2</v>
      </c>
      <c r="E439">
        <v>120</v>
      </c>
      <c r="F439">
        <v>4.5238095238095202</v>
      </c>
      <c r="G439">
        <v>4.1189389228820801</v>
      </c>
      <c r="H439">
        <f>Table1[[#This Row],[target]]-Table1[[#This Row],[output]]</f>
        <v>0.40487060092744009</v>
      </c>
      <c r="I439">
        <f>Table1[[#This Row],[tar-out]]*Table1[[#This Row],[tar-out]]</f>
        <v>0.16392020349534644</v>
      </c>
      <c r="J439" t="b">
        <f>AND(ABS(Table1[[#This Row],[tar-out]])&gt;=$J$1,ABS(Table1[[#This Row],[tar-out]])&lt;$K$1)</f>
        <v>1</v>
      </c>
      <c r="K439" t="b">
        <f>AND(ABS(Table1[[#This Row],[tar-out]])&gt;=$K$1,ABS(Table1[[#This Row],[tar-out]])&lt;$L$1)</f>
        <v>0</v>
      </c>
      <c r="L439" t="b">
        <f>AND(ABS(Table1[[#This Row],[tar-out]])&gt;=$L$1,ABS(Table1[[#This Row],[tar-out]])&lt;$M$1)</f>
        <v>0</v>
      </c>
      <c r="M439" t="b">
        <f>AND(ABS(Table1[[#This Row],[tar-out]])&gt;=$M$1,ABS(Table1[[#This Row],[tar-out]])&lt;$N$1)</f>
        <v>0</v>
      </c>
      <c r="N439" t="b">
        <f>AND(ABS(Table1[[#This Row],[tar-out]])&gt;=$N$1,ABS(Table1[[#This Row],[tar-out]])&lt;$O$1)</f>
        <v>0</v>
      </c>
      <c r="O439" t="b">
        <f>AND(ABS(Table1[[#This Row],[tar-out]])&gt;=$O$1,ABS(Table1[[#This Row],[tar-out]])&lt;$P$1)</f>
        <v>0</v>
      </c>
      <c r="P439" s="1">
        <f>ROUND(Table1[[#This Row],[tar-out]],0)</f>
        <v>0</v>
      </c>
      <c r="Q439" s="2">
        <v>437</v>
      </c>
      <c r="U439">
        <f>IF(Table1[[#This Row],[tar-out in '[0,1)]],1,0)</f>
        <v>1</v>
      </c>
      <c r="V439">
        <f>IF(Table1[[#This Row],[tar-out in '[1,2)]],1,0)</f>
        <v>0</v>
      </c>
      <c r="W439">
        <f>IF(Table1[[#This Row],[tar-out'[2,5)]],1,0)</f>
        <v>0</v>
      </c>
      <c r="X439">
        <f>IF(Table1[[#This Row],[tar-out in '[5, 10)]],1,0)</f>
        <v>0</v>
      </c>
      <c r="Y439">
        <f>IF(Table1[[#This Row],[tar-out in '[10,20)]],1,0)</f>
        <v>0</v>
      </c>
      <c r="Z439">
        <f>IF(Table1[[#This Row],[tar-out in '[20, 10000)]],1,0)</f>
        <v>0</v>
      </c>
    </row>
    <row r="440" spans="1:26" x14ac:dyDescent="0.25">
      <c r="A440">
        <v>9</v>
      </c>
      <c r="B440">
        <v>32</v>
      </c>
      <c r="C440">
        <v>3.3333333333333299</v>
      </c>
      <c r="D440">
        <v>2</v>
      </c>
      <c r="E440">
        <v>69</v>
      </c>
      <c r="F440">
        <v>4.84</v>
      </c>
      <c r="G440">
        <v>4.15419626235962</v>
      </c>
      <c r="H440">
        <f>Table1[[#This Row],[target]]-Table1[[#This Row],[output]]</f>
        <v>0.68580373764037983</v>
      </c>
      <c r="I440">
        <f>Table1[[#This Row],[tar-out]]*Table1[[#This Row],[tar-out]]</f>
        <v>0.47032676656151495</v>
      </c>
      <c r="J440" t="b">
        <f>AND(ABS(Table1[[#This Row],[tar-out]])&gt;=$J$1,ABS(Table1[[#This Row],[tar-out]])&lt;$K$1)</f>
        <v>1</v>
      </c>
      <c r="K440" t="b">
        <f>AND(ABS(Table1[[#This Row],[tar-out]])&gt;=$K$1,ABS(Table1[[#This Row],[tar-out]])&lt;$L$1)</f>
        <v>0</v>
      </c>
      <c r="L440" t="b">
        <f>AND(ABS(Table1[[#This Row],[tar-out]])&gt;=$L$1,ABS(Table1[[#This Row],[tar-out]])&lt;$M$1)</f>
        <v>0</v>
      </c>
      <c r="M440" t="b">
        <f>AND(ABS(Table1[[#This Row],[tar-out]])&gt;=$M$1,ABS(Table1[[#This Row],[tar-out]])&lt;$N$1)</f>
        <v>0</v>
      </c>
      <c r="N440" t="b">
        <f>AND(ABS(Table1[[#This Row],[tar-out]])&gt;=$N$1,ABS(Table1[[#This Row],[tar-out]])&lt;$O$1)</f>
        <v>0</v>
      </c>
      <c r="O440" t="b">
        <f>AND(ABS(Table1[[#This Row],[tar-out]])&gt;=$O$1,ABS(Table1[[#This Row],[tar-out]])&lt;$P$1)</f>
        <v>0</v>
      </c>
      <c r="P440" s="1">
        <f>ROUND(Table1[[#This Row],[tar-out]],0)</f>
        <v>1</v>
      </c>
      <c r="Q440" s="3">
        <v>438</v>
      </c>
      <c r="U440">
        <f>IF(Table1[[#This Row],[tar-out in '[0,1)]],1,0)</f>
        <v>1</v>
      </c>
      <c r="V440">
        <f>IF(Table1[[#This Row],[tar-out in '[1,2)]],1,0)</f>
        <v>0</v>
      </c>
      <c r="W440">
        <f>IF(Table1[[#This Row],[tar-out'[2,5)]],1,0)</f>
        <v>0</v>
      </c>
      <c r="X440">
        <f>IF(Table1[[#This Row],[tar-out in '[5, 10)]],1,0)</f>
        <v>0</v>
      </c>
      <c r="Y440">
        <f>IF(Table1[[#This Row],[tar-out in '[10,20)]],1,0)</f>
        <v>0</v>
      </c>
      <c r="Z440">
        <f>IF(Table1[[#This Row],[tar-out in '[20, 10000)]],1,0)</f>
        <v>0</v>
      </c>
    </row>
    <row r="441" spans="1:26" x14ac:dyDescent="0.25">
      <c r="A441">
        <v>9</v>
      </c>
      <c r="B441">
        <v>32</v>
      </c>
      <c r="C441">
        <v>3.3333333333333299</v>
      </c>
      <c r="D441">
        <v>2</v>
      </c>
      <c r="E441">
        <v>29</v>
      </c>
      <c r="F441">
        <v>4.7254901960784297</v>
      </c>
      <c r="G441">
        <v>4.2234582901001003</v>
      </c>
      <c r="H441">
        <f>Table1[[#This Row],[target]]-Table1[[#This Row],[output]]</f>
        <v>0.50203190597832936</v>
      </c>
      <c r="I441">
        <f>Table1[[#This Row],[tar-out]]*Table1[[#This Row],[tar-out]]</f>
        <v>0.25203603462023411</v>
      </c>
      <c r="J441" t="b">
        <f>AND(ABS(Table1[[#This Row],[tar-out]])&gt;=$J$1,ABS(Table1[[#This Row],[tar-out]])&lt;$K$1)</f>
        <v>1</v>
      </c>
      <c r="K441" t="b">
        <f>AND(ABS(Table1[[#This Row],[tar-out]])&gt;=$K$1,ABS(Table1[[#This Row],[tar-out]])&lt;$L$1)</f>
        <v>0</v>
      </c>
      <c r="L441" t="b">
        <f>AND(ABS(Table1[[#This Row],[tar-out]])&gt;=$L$1,ABS(Table1[[#This Row],[tar-out]])&lt;$M$1)</f>
        <v>0</v>
      </c>
      <c r="M441" t="b">
        <f>AND(ABS(Table1[[#This Row],[tar-out]])&gt;=$M$1,ABS(Table1[[#This Row],[tar-out]])&lt;$N$1)</f>
        <v>0</v>
      </c>
      <c r="N441" t="b">
        <f>AND(ABS(Table1[[#This Row],[tar-out]])&gt;=$N$1,ABS(Table1[[#This Row],[tar-out]])&lt;$O$1)</f>
        <v>0</v>
      </c>
      <c r="O441" t="b">
        <f>AND(ABS(Table1[[#This Row],[tar-out]])&gt;=$O$1,ABS(Table1[[#This Row],[tar-out]])&lt;$P$1)</f>
        <v>0</v>
      </c>
      <c r="P441" s="1">
        <f>ROUND(Table1[[#This Row],[tar-out]],0)</f>
        <v>1</v>
      </c>
      <c r="Q441" s="2">
        <v>439</v>
      </c>
      <c r="U441">
        <f>IF(Table1[[#This Row],[tar-out in '[0,1)]],1,0)</f>
        <v>1</v>
      </c>
      <c r="V441">
        <f>IF(Table1[[#This Row],[tar-out in '[1,2)]],1,0)</f>
        <v>0</v>
      </c>
      <c r="W441">
        <f>IF(Table1[[#This Row],[tar-out'[2,5)]],1,0)</f>
        <v>0</v>
      </c>
      <c r="X441">
        <f>IF(Table1[[#This Row],[tar-out in '[5, 10)]],1,0)</f>
        <v>0</v>
      </c>
      <c r="Y441">
        <f>IF(Table1[[#This Row],[tar-out in '[10,20)]],1,0)</f>
        <v>0</v>
      </c>
      <c r="Z441">
        <f>IF(Table1[[#This Row],[tar-out in '[20, 10000)]],1,0)</f>
        <v>0</v>
      </c>
    </row>
    <row r="442" spans="1:26" x14ac:dyDescent="0.25">
      <c r="A442">
        <v>9</v>
      </c>
      <c r="B442">
        <v>32</v>
      </c>
      <c r="C442">
        <v>3.3333333333333299</v>
      </c>
      <c r="D442">
        <v>2</v>
      </c>
      <c r="E442">
        <v>40</v>
      </c>
      <c r="F442">
        <v>6</v>
      </c>
      <c r="G442">
        <v>4.1891751289367702</v>
      </c>
      <c r="H442">
        <f>Table1[[#This Row],[target]]-Table1[[#This Row],[output]]</f>
        <v>1.8108248710632298</v>
      </c>
      <c r="I442">
        <f>Table1[[#This Row],[tar-out]]*Table1[[#This Row],[tar-out]]</f>
        <v>3.2790867136611626</v>
      </c>
      <c r="J442" t="b">
        <f>AND(ABS(Table1[[#This Row],[tar-out]])&gt;=$J$1,ABS(Table1[[#This Row],[tar-out]])&lt;$K$1)</f>
        <v>0</v>
      </c>
      <c r="K442" t="b">
        <f>AND(ABS(Table1[[#This Row],[tar-out]])&gt;=$K$1,ABS(Table1[[#This Row],[tar-out]])&lt;$L$1)</f>
        <v>1</v>
      </c>
      <c r="L442" t="b">
        <f>AND(ABS(Table1[[#This Row],[tar-out]])&gt;=$L$1,ABS(Table1[[#This Row],[tar-out]])&lt;$M$1)</f>
        <v>0</v>
      </c>
      <c r="M442" t="b">
        <f>AND(ABS(Table1[[#This Row],[tar-out]])&gt;=$M$1,ABS(Table1[[#This Row],[tar-out]])&lt;$N$1)</f>
        <v>0</v>
      </c>
      <c r="N442" t="b">
        <f>AND(ABS(Table1[[#This Row],[tar-out]])&gt;=$N$1,ABS(Table1[[#This Row],[tar-out]])&lt;$O$1)</f>
        <v>0</v>
      </c>
      <c r="O442" t="b">
        <f>AND(ABS(Table1[[#This Row],[tar-out]])&gt;=$O$1,ABS(Table1[[#This Row],[tar-out]])&lt;$P$1)</f>
        <v>0</v>
      </c>
      <c r="P442" s="1">
        <f>ROUND(Table1[[#This Row],[tar-out]],0)</f>
        <v>2</v>
      </c>
      <c r="Q442" s="3">
        <v>440</v>
      </c>
      <c r="U442">
        <f>IF(Table1[[#This Row],[tar-out in '[0,1)]],1,0)</f>
        <v>0</v>
      </c>
      <c r="V442">
        <f>IF(Table1[[#This Row],[tar-out in '[1,2)]],1,0)</f>
        <v>1</v>
      </c>
      <c r="W442">
        <f>IF(Table1[[#This Row],[tar-out'[2,5)]],1,0)</f>
        <v>0</v>
      </c>
      <c r="X442">
        <f>IF(Table1[[#This Row],[tar-out in '[5, 10)]],1,0)</f>
        <v>0</v>
      </c>
      <c r="Y442">
        <f>IF(Table1[[#This Row],[tar-out in '[10,20)]],1,0)</f>
        <v>0</v>
      </c>
      <c r="Z442">
        <f>IF(Table1[[#This Row],[tar-out in '[20, 10000)]],1,0)</f>
        <v>0</v>
      </c>
    </row>
    <row r="443" spans="1:26" x14ac:dyDescent="0.25">
      <c r="A443">
        <v>9</v>
      </c>
      <c r="B443">
        <v>32</v>
      </c>
      <c r="C443">
        <v>3.3333333333333299</v>
      </c>
      <c r="D443">
        <v>2</v>
      </c>
      <c r="E443">
        <v>86</v>
      </c>
      <c r="F443">
        <v>4.7333333333333298</v>
      </c>
      <c r="G443">
        <v>4.1384763717651403</v>
      </c>
      <c r="H443">
        <f>Table1[[#This Row],[target]]-Table1[[#This Row],[output]]</f>
        <v>0.59485696156818957</v>
      </c>
      <c r="I443">
        <f>Table1[[#This Row],[tar-out]]*Table1[[#This Row],[tar-out]]</f>
        <v>0.35385480472613856</v>
      </c>
      <c r="J443" t="b">
        <f>AND(ABS(Table1[[#This Row],[tar-out]])&gt;=$J$1,ABS(Table1[[#This Row],[tar-out]])&lt;$K$1)</f>
        <v>1</v>
      </c>
      <c r="K443" t="b">
        <f>AND(ABS(Table1[[#This Row],[tar-out]])&gt;=$K$1,ABS(Table1[[#This Row],[tar-out]])&lt;$L$1)</f>
        <v>0</v>
      </c>
      <c r="L443" t="b">
        <f>AND(ABS(Table1[[#This Row],[tar-out]])&gt;=$L$1,ABS(Table1[[#This Row],[tar-out]])&lt;$M$1)</f>
        <v>0</v>
      </c>
      <c r="M443" t="b">
        <f>AND(ABS(Table1[[#This Row],[tar-out]])&gt;=$M$1,ABS(Table1[[#This Row],[tar-out]])&lt;$N$1)</f>
        <v>0</v>
      </c>
      <c r="N443" t="b">
        <f>AND(ABS(Table1[[#This Row],[tar-out]])&gt;=$N$1,ABS(Table1[[#This Row],[tar-out]])&lt;$O$1)</f>
        <v>0</v>
      </c>
      <c r="O443" t="b">
        <f>AND(ABS(Table1[[#This Row],[tar-out]])&gt;=$O$1,ABS(Table1[[#This Row],[tar-out]])&lt;$P$1)</f>
        <v>0</v>
      </c>
      <c r="P443" s="1">
        <f>ROUND(Table1[[#This Row],[tar-out]],0)</f>
        <v>1</v>
      </c>
      <c r="Q443" s="2">
        <v>441</v>
      </c>
      <c r="U443">
        <f>IF(Table1[[#This Row],[tar-out in '[0,1)]],1,0)</f>
        <v>1</v>
      </c>
      <c r="V443">
        <f>IF(Table1[[#This Row],[tar-out in '[1,2)]],1,0)</f>
        <v>0</v>
      </c>
      <c r="W443">
        <f>IF(Table1[[#This Row],[tar-out'[2,5)]],1,0)</f>
        <v>0</v>
      </c>
      <c r="X443">
        <f>IF(Table1[[#This Row],[tar-out in '[5, 10)]],1,0)</f>
        <v>0</v>
      </c>
      <c r="Y443">
        <f>IF(Table1[[#This Row],[tar-out in '[10,20)]],1,0)</f>
        <v>0</v>
      </c>
      <c r="Z443">
        <f>IF(Table1[[#This Row],[tar-out in '[20, 10000)]],1,0)</f>
        <v>0</v>
      </c>
    </row>
    <row r="444" spans="1:26" x14ac:dyDescent="0.25">
      <c r="A444">
        <v>9</v>
      </c>
      <c r="B444">
        <v>32</v>
      </c>
      <c r="C444">
        <v>3.3333333333333299</v>
      </c>
      <c r="D444">
        <v>2</v>
      </c>
      <c r="E444">
        <v>38</v>
      </c>
      <c r="F444">
        <v>6.6923076923076898</v>
      </c>
      <c r="G444">
        <v>4.1949353218078604</v>
      </c>
      <c r="H444">
        <f>Table1[[#This Row],[target]]-Table1[[#This Row],[output]]</f>
        <v>2.4973723704998294</v>
      </c>
      <c r="I444">
        <f>Table1[[#This Row],[tar-out]]*Table1[[#This Row],[tar-out]]</f>
        <v>6.2368687569359373</v>
      </c>
      <c r="J444" t="b">
        <f>AND(ABS(Table1[[#This Row],[tar-out]])&gt;=$J$1,ABS(Table1[[#This Row],[tar-out]])&lt;$K$1)</f>
        <v>0</v>
      </c>
      <c r="K444" t="b">
        <f>AND(ABS(Table1[[#This Row],[tar-out]])&gt;=$K$1,ABS(Table1[[#This Row],[tar-out]])&lt;$L$1)</f>
        <v>0</v>
      </c>
      <c r="L444" t="b">
        <f>AND(ABS(Table1[[#This Row],[tar-out]])&gt;=$L$1,ABS(Table1[[#This Row],[tar-out]])&lt;$M$1)</f>
        <v>1</v>
      </c>
      <c r="M444" t="b">
        <f>AND(ABS(Table1[[#This Row],[tar-out]])&gt;=$M$1,ABS(Table1[[#This Row],[tar-out]])&lt;$N$1)</f>
        <v>0</v>
      </c>
      <c r="N444" t="b">
        <f>AND(ABS(Table1[[#This Row],[tar-out]])&gt;=$N$1,ABS(Table1[[#This Row],[tar-out]])&lt;$O$1)</f>
        <v>0</v>
      </c>
      <c r="O444" t="b">
        <f>AND(ABS(Table1[[#This Row],[tar-out]])&gt;=$O$1,ABS(Table1[[#This Row],[tar-out]])&lt;$P$1)</f>
        <v>0</v>
      </c>
      <c r="P444" s="1">
        <f>ROUND(Table1[[#This Row],[tar-out]],0)</f>
        <v>2</v>
      </c>
      <c r="Q444" s="3">
        <v>442</v>
      </c>
      <c r="U444">
        <f>IF(Table1[[#This Row],[tar-out in '[0,1)]],1,0)</f>
        <v>0</v>
      </c>
      <c r="V444">
        <f>IF(Table1[[#This Row],[tar-out in '[1,2)]],1,0)</f>
        <v>0</v>
      </c>
      <c r="W444">
        <f>IF(Table1[[#This Row],[tar-out'[2,5)]],1,0)</f>
        <v>1</v>
      </c>
      <c r="X444">
        <f>IF(Table1[[#This Row],[tar-out in '[5, 10)]],1,0)</f>
        <v>0</v>
      </c>
      <c r="Y444">
        <f>IF(Table1[[#This Row],[tar-out in '[10,20)]],1,0)</f>
        <v>0</v>
      </c>
      <c r="Z444">
        <f>IF(Table1[[#This Row],[tar-out in '[20, 10000)]],1,0)</f>
        <v>0</v>
      </c>
    </row>
    <row r="445" spans="1:26" x14ac:dyDescent="0.25">
      <c r="A445">
        <v>9</v>
      </c>
      <c r="B445">
        <v>32</v>
      </c>
      <c r="C445">
        <v>3.3333333333333299</v>
      </c>
      <c r="D445">
        <v>2</v>
      </c>
      <c r="E445">
        <v>14</v>
      </c>
      <c r="F445">
        <v>6.31111111111111</v>
      </c>
      <c r="G445">
        <v>4.2224035263061497</v>
      </c>
      <c r="H445">
        <f>Table1[[#This Row],[target]]-Table1[[#This Row],[output]]</f>
        <v>2.0887075848049603</v>
      </c>
      <c r="I445">
        <f>Table1[[#This Row],[tar-out]]*Table1[[#This Row],[tar-out]]</f>
        <v>4.3626993748217702</v>
      </c>
      <c r="J445" t="b">
        <f>AND(ABS(Table1[[#This Row],[tar-out]])&gt;=$J$1,ABS(Table1[[#This Row],[tar-out]])&lt;$K$1)</f>
        <v>0</v>
      </c>
      <c r="K445" t="b">
        <f>AND(ABS(Table1[[#This Row],[tar-out]])&gt;=$K$1,ABS(Table1[[#This Row],[tar-out]])&lt;$L$1)</f>
        <v>0</v>
      </c>
      <c r="L445" t="b">
        <f>AND(ABS(Table1[[#This Row],[tar-out]])&gt;=$L$1,ABS(Table1[[#This Row],[tar-out]])&lt;$M$1)</f>
        <v>1</v>
      </c>
      <c r="M445" t="b">
        <f>AND(ABS(Table1[[#This Row],[tar-out]])&gt;=$M$1,ABS(Table1[[#This Row],[tar-out]])&lt;$N$1)</f>
        <v>0</v>
      </c>
      <c r="N445" t="b">
        <f>AND(ABS(Table1[[#This Row],[tar-out]])&gt;=$N$1,ABS(Table1[[#This Row],[tar-out]])&lt;$O$1)</f>
        <v>0</v>
      </c>
      <c r="O445" t="b">
        <f>AND(ABS(Table1[[#This Row],[tar-out]])&gt;=$O$1,ABS(Table1[[#This Row],[tar-out]])&lt;$P$1)</f>
        <v>0</v>
      </c>
      <c r="P445" s="1">
        <f>ROUND(Table1[[#This Row],[tar-out]],0)</f>
        <v>2</v>
      </c>
      <c r="Q445" s="2">
        <v>443</v>
      </c>
      <c r="U445">
        <f>IF(Table1[[#This Row],[tar-out in '[0,1)]],1,0)</f>
        <v>0</v>
      </c>
      <c r="V445">
        <f>IF(Table1[[#This Row],[tar-out in '[1,2)]],1,0)</f>
        <v>0</v>
      </c>
      <c r="W445">
        <f>IF(Table1[[#This Row],[tar-out'[2,5)]],1,0)</f>
        <v>1</v>
      </c>
      <c r="X445">
        <f>IF(Table1[[#This Row],[tar-out in '[5, 10)]],1,0)</f>
        <v>0</v>
      </c>
      <c r="Y445">
        <f>IF(Table1[[#This Row],[tar-out in '[10,20)]],1,0)</f>
        <v>0</v>
      </c>
      <c r="Z445">
        <f>IF(Table1[[#This Row],[tar-out in '[20, 10000)]],1,0)</f>
        <v>0</v>
      </c>
    </row>
    <row r="446" spans="1:26" x14ac:dyDescent="0.25">
      <c r="A446">
        <v>9</v>
      </c>
      <c r="B446">
        <v>32</v>
      </c>
      <c r="C446">
        <v>3.3333333333333299</v>
      </c>
      <c r="D446">
        <v>2</v>
      </c>
      <c r="E446">
        <v>41</v>
      </c>
      <c r="F446">
        <v>5.625</v>
      </c>
      <c r="G446">
        <v>4.1865758895873997</v>
      </c>
      <c r="H446">
        <f>Table1[[#This Row],[target]]-Table1[[#This Row],[output]]</f>
        <v>1.4384241104126003</v>
      </c>
      <c r="I446">
        <f>Table1[[#This Row],[tar-out]]*Table1[[#This Row],[tar-out]]</f>
        <v>2.0690639214162805</v>
      </c>
      <c r="J446" t="b">
        <f>AND(ABS(Table1[[#This Row],[tar-out]])&gt;=$J$1,ABS(Table1[[#This Row],[tar-out]])&lt;$K$1)</f>
        <v>0</v>
      </c>
      <c r="K446" t="b">
        <f>AND(ABS(Table1[[#This Row],[tar-out]])&gt;=$K$1,ABS(Table1[[#This Row],[tar-out]])&lt;$L$1)</f>
        <v>1</v>
      </c>
      <c r="L446" t="b">
        <f>AND(ABS(Table1[[#This Row],[tar-out]])&gt;=$L$1,ABS(Table1[[#This Row],[tar-out]])&lt;$M$1)</f>
        <v>0</v>
      </c>
      <c r="M446" t="b">
        <f>AND(ABS(Table1[[#This Row],[tar-out]])&gt;=$M$1,ABS(Table1[[#This Row],[tar-out]])&lt;$N$1)</f>
        <v>0</v>
      </c>
      <c r="N446" t="b">
        <f>AND(ABS(Table1[[#This Row],[tar-out]])&gt;=$N$1,ABS(Table1[[#This Row],[tar-out]])&lt;$O$1)</f>
        <v>0</v>
      </c>
      <c r="O446" t="b">
        <f>AND(ABS(Table1[[#This Row],[tar-out]])&gt;=$O$1,ABS(Table1[[#This Row],[tar-out]])&lt;$P$1)</f>
        <v>0</v>
      </c>
      <c r="P446" s="1">
        <f>ROUND(Table1[[#This Row],[tar-out]],0)</f>
        <v>1</v>
      </c>
      <c r="Q446" s="3">
        <v>444</v>
      </c>
      <c r="U446">
        <f>IF(Table1[[#This Row],[tar-out in '[0,1)]],1,0)</f>
        <v>0</v>
      </c>
      <c r="V446">
        <f>IF(Table1[[#This Row],[tar-out in '[1,2)]],1,0)</f>
        <v>1</v>
      </c>
      <c r="W446">
        <f>IF(Table1[[#This Row],[tar-out'[2,5)]],1,0)</f>
        <v>0</v>
      </c>
      <c r="X446">
        <f>IF(Table1[[#This Row],[tar-out in '[5, 10)]],1,0)</f>
        <v>0</v>
      </c>
      <c r="Y446">
        <f>IF(Table1[[#This Row],[tar-out in '[10,20)]],1,0)</f>
        <v>0</v>
      </c>
      <c r="Z446">
        <f>IF(Table1[[#This Row],[tar-out in '[20, 10000)]],1,0)</f>
        <v>0</v>
      </c>
    </row>
    <row r="447" spans="1:26" x14ac:dyDescent="0.25">
      <c r="A447">
        <v>9</v>
      </c>
      <c r="B447">
        <v>32</v>
      </c>
      <c r="C447">
        <v>3.3333333333333299</v>
      </c>
      <c r="D447">
        <v>2</v>
      </c>
      <c r="E447">
        <v>58</v>
      </c>
      <c r="F447">
        <v>4</v>
      </c>
      <c r="G447">
        <v>4.1665163040161097</v>
      </c>
      <c r="H447">
        <f>Table1[[#This Row],[target]]-Table1[[#This Row],[output]]</f>
        <v>-0.16651630401610973</v>
      </c>
      <c r="I447">
        <f>Table1[[#This Row],[tar-out]]*Table1[[#This Row],[tar-out]]</f>
        <v>2.7727679503185481E-2</v>
      </c>
      <c r="J447" t="b">
        <f>AND(ABS(Table1[[#This Row],[tar-out]])&gt;=$J$1,ABS(Table1[[#This Row],[tar-out]])&lt;$K$1)</f>
        <v>1</v>
      </c>
      <c r="K447" t="b">
        <f>AND(ABS(Table1[[#This Row],[tar-out]])&gt;=$K$1,ABS(Table1[[#This Row],[tar-out]])&lt;$L$1)</f>
        <v>0</v>
      </c>
      <c r="L447" t="b">
        <f>AND(ABS(Table1[[#This Row],[tar-out]])&gt;=$L$1,ABS(Table1[[#This Row],[tar-out]])&lt;$M$1)</f>
        <v>0</v>
      </c>
      <c r="M447" t="b">
        <f>AND(ABS(Table1[[#This Row],[tar-out]])&gt;=$M$1,ABS(Table1[[#This Row],[tar-out]])&lt;$N$1)</f>
        <v>0</v>
      </c>
      <c r="N447" t="b">
        <f>AND(ABS(Table1[[#This Row],[tar-out]])&gt;=$N$1,ABS(Table1[[#This Row],[tar-out]])&lt;$O$1)</f>
        <v>0</v>
      </c>
      <c r="O447" t="b">
        <f>AND(ABS(Table1[[#This Row],[tar-out]])&gt;=$O$1,ABS(Table1[[#This Row],[tar-out]])&lt;$P$1)</f>
        <v>0</v>
      </c>
      <c r="P447" s="1">
        <f>ROUND(Table1[[#This Row],[tar-out]],0)</f>
        <v>0</v>
      </c>
      <c r="Q447" s="2">
        <v>445</v>
      </c>
      <c r="U447">
        <f>IF(Table1[[#This Row],[tar-out in '[0,1)]],1,0)</f>
        <v>1</v>
      </c>
      <c r="V447">
        <f>IF(Table1[[#This Row],[tar-out in '[1,2)]],1,0)</f>
        <v>0</v>
      </c>
      <c r="W447">
        <f>IF(Table1[[#This Row],[tar-out'[2,5)]],1,0)</f>
        <v>0</v>
      </c>
      <c r="X447">
        <f>IF(Table1[[#This Row],[tar-out in '[5, 10)]],1,0)</f>
        <v>0</v>
      </c>
      <c r="Y447">
        <f>IF(Table1[[#This Row],[tar-out in '[10,20)]],1,0)</f>
        <v>0</v>
      </c>
      <c r="Z447">
        <f>IF(Table1[[#This Row],[tar-out in '[20, 10000)]],1,0)</f>
        <v>0</v>
      </c>
    </row>
    <row r="448" spans="1:26" x14ac:dyDescent="0.25">
      <c r="A448">
        <v>9</v>
      </c>
      <c r="B448">
        <v>32</v>
      </c>
      <c r="C448">
        <v>3.3333333333333299</v>
      </c>
      <c r="D448">
        <v>2</v>
      </c>
      <c r="E448">
        <v>36</v>
      </c>
      <c r="F448">
        <v>4.9473684210526301</v>
      </c>
      <c r="G448">
        <v>4.2012157440185502</v>
      </c>
      <c r="H448">
        <f>Table1[[#This Row],[target]]-Table1[[#This Row],[output]]</f>
        <v>0.74615267703407984</v>
      </c>
      <c r="I448">
        <f>Table1[[#This Row],[tar-out]]*Table1[[#This Row],[tar-out]]</f>
        <v>0.5567438174451238</v>
      </c>
      <c r="J448" t="b">
        <f>AND(ABS(Table1[[#This Row],[tar-out]])&gt;=$J$1,ABS(Table1[[#This Row],[tar-out]])&lt;$K$1)</f>
        <v>1</v>
      </c>
      <c r="K448" t="b">
        <f>AND(ABS(Table1[[#This Row],[tar-out]])&gt;=$K$1,ABS(Table1[[#This Row],[tar-out]])&lt;$L$1)</f>
        <v>0</v>
      </c>
      <c r="L448" t="b">
        <f>AND(ABS(Table1[[#This Row],[tar-out]])&gt;=$L$1,ABS(Table1[[#This Row],[tar-out]])&lt;$M$1)</f>
        <v>0</v>
      </c>
      <c r="M448" t="b">
        <f>AND(ABS(Table1[[#This Row],[tar-out]])&gt;=$M$1,ABS(Table1[[#This Row],[tar-out]])&lt;$N$1)</f>
        <v>0</v>
      </c>
      <c r="N448" t="b">
        <f>AND(ABS(Table1[[#This Row],[tar-out]])&gt;=$N$1,ABS(Table1[[#This Row],[tar-out]])&lt;$O$1)</f>
        <v>0</v>
      </c>
      <c r="O448" t="b">
        <f>AND(ABS(Table1[[#This Row],[tar-out]])&gt;=$O$1,ABS(Table1[[#This Row],[tar-out]])&lt;$P$1)</f>
        <v>0</v>
      </c>
      <c r="P448" s="1">
        <f>ROUND(Table1[[#This Row],[tar-out]],0)</f>
        <v>1</v>
      </c>
      <c r="Q448" s="3">
        <v>446</v>
      </c>
      <c r="U448">
        <f>IF(Table1[[#This Row],[tar-out in '[0,1)]],1,0)</f>
        <v>1</v>
      </c>
      <c r="V448">
        <f>IF(Table1[[#This Row],[tar-out in '[1,2)]],1,0)</f>
        <v>0</v>
      </c>
      <c r="W448">
        <f>IF(Table1[[#This Row],[tar-out'[2,5)]],1,0)</f>
        <v>0</v>
      </c>
      <c r="X448">
        <f>IF(Table1[[#This Row],[tar-out in '[5, 10)]],1,0)</f>
        <v>0</v>
      </c>
      <c r="Y448">
        <f>IF(Table1[[#This Row],[tar-out in '[10,20)]],1,0)</f>
        <v>0</v>
      </c>
      <c r="Z448">
        <f>IF(Table1[[#This Row],[tar-out in '[20, 10000)]],1,0)</f>
        <v>0</v>
      </c>
    </row>
    <row r="449" spans="1:26" x14ac:dyDescent="0.25">
      <c r="A449">
        <v>9</v>
      </c>
      <c r="B449">
        <v>32</v>
      </c>
      <c r="C449">
        <v>3.3333333333333299</v>
      </c>
      <c r="D449">
        <v>2</v>
      </c>
      <c r="E449">
        <v>24</v>
      </c>
      <c r="F449">
        <v>7.8160919540229896</v>
      </c>
      <c r="G449">
        <v>4.2394337654113796</v>
      </c>
      <c r="H449">
        <f>Table1[[#This Row],[target]]-Table1[[#This Row],[output]]</f>
        <v>3.57665818861161</v>
      </c>
      <c r="I449">
        <f>Table1[[#This Row],[tar-out]]*Table1[[#This Row],[tar-out]]</f>
        <v>12.792483798162483</v>
      </c>
      <c r="J449" t="b">
        <f>AND(ABS(Table1[[#This Row],[tar-out]])&gt;=$J$1,ABS(Table1[[#This Row],[tar-out]])&lt;$K$1)</f>
        <v>0</v>
      </c>
      <c r="K449" t="b">
        <f>AND(ABS(Table1[[#This Row],[tar-out]])&gt;=$K$1,ABS(Table1[[#This Row],[tar-out]])&lt;$L$1)</f>
        <v>0</v>
      </c>
      <c r="L449" t="b">
        <f>AND(ABS(Table1[[#This Row],[tar-out]])&gt;=$L$1,ABS(Table1[[#This Row],[tar-out]])&lt;$M$1)</f>
        <v>1</v>
      </c>
      <c r="M449" t="b">
        <f>AND(ABS(Table1[[#This Row],[tar-out]])&gt;=$M$1,ABS(Table1[[#This Row],[tar-out]])&lt;$N$1)</f>
        <v>0</v>
      </c>
      <c r="N449" t="b">
        <f>AND(ABS(Table1[[#This Row],[tar-out]])&gt;=$N$1,ABS(Table1[[#This Row],[tar-out]])&lt;$O$1)</f>
        <v>0</v>
      </c>
      <c r="O449" t="b">
        <f>AND(ABS(Table1[[#This Row],[tar-out]])&gt;=$O$1,ABS(Table1[[#This Row],[tar-out]])&lt;$P$1)</f>
        <v>0</v>
      </c>
      <c r="P449" s="1">
        <f>ROUND(Table1[[#This Row],[tar-out]],0)</f>
        <v>4</v>
      </c>
      <c r="Q449" s="2">
        <v>447</v>
      </c>
      <c r="U449">
        <f>IF(Table1[[#This Row],[tar-out in '[0,1)]],1,0)</f>
        <v>0</v>
      </c>
      <c r="V449">
        <f>IF(Table1[[#This Row],[tar-out in '[1,2)]],1,0)</f>
        <v>0</v>
      </c>
      <c r="W449">
        <f>IF(Table1[[#This Row],[tar-out'[2,5)]],1,0)</f>
        <v>1</v>
      </c>
      <c r="X449">
        <f>IF(Table1[[#This Row],[tar-out in '[5, 10)]],1,0)</f>
        <v>0</v>
      </c>
      <c r="Y449">
        <f>IF(Table1[[#This Row],[tar-out in '[10,20)]],1,0)</f>
        <v>0</v>
      </c>
      <c r="Z449">
        <f>IF(Table1[[#This Row],[tar-out in '[20, 10000)]],1,0)</f>
        <v>0</v>
      </c>
    </row>
    <row r="450" spans="1:26" x14ac:dyDescent="0.25">
      <c r="A450">
        <v>9</v>
      </c>
      <c r="B450">
        <v>32</v>
      </c>
      <c r="C450">
        <v>3.3333333333333299</v>
      </c>
      <c r="D450">
        <v>2</v>
      </c>
      <c r="E450">
        <v>57</v>
      </c>
      <c r="F450">
        <v>4</v>
      </c>
      <c r="G450">
        <v>4.1676149368286097</v>
      </c>
      <c r="H450">
        <f>Table1[[#This Row],[target]]-Table1[[#This Row],[output]]</f>
        <v>-0.16761493682860973</v>
      </c>
      <c r="I450">
        <f>Table1[[#This Row],[tar-out]]*Table1[[#This Row],[tar-out]]</f>
        <v>2.8094767048058831E-2</v>
      </c>
      <c r="J450" t="b">
        <f>AND(ABS(Table1[[#This Row],[tar-out]])&gt;=$J$1,ABS(Table1[[#This Row],[tar-out]])&lt;$K$1)</f>
        <v>1</v>
      </c>
      <c r="K450" t="b">
        <f>AND(ABS(Table1[[#This Row],[tar-out]])&gt;=$K$1,ABS(Table1[[#This Row],[tar-out]])&lt;$L$1)</f>
        <v>0</v>
      </c>
      <c r="L450" t="b">
        <f>AND(ABS(Table1[[#This Row],[tar-out]])&gt;=$L$1,ABS(Table1[[#This Row],[tar-out]])&lt;$M$1)</f>
        <v>0</v>
      </c>
      <c r="M450" t="b">
        <f>AND(ABS(Table1[[#This Row],[tar-out]])&gt;=$M$1,ABS(Table1[[#This Row],[tar-out]])&lt;$N$1)</f>
        <v>0</v>
      </c>
      <c r="N450" t="b">
        <f>AND(ABS(Table1[[#This Row],[tar-out]])&gt;=$N$1,ABS(Table1[[#This Row],[tar-out]])&lt;$O$1)</f>
        <v>0</v>
      </c>
      <c r="O450" t="b">
        <f>AND(ABS(Table1[[#This Row],[tar-out]])&gt;=$O$1,ABS(Table1[[#This Row],[tar-out]])&lt;$P$1)</f>
        <v>0</v>
      </c>
      <c r="P450" s="1">
        <f>ROUND(Table1[[#This Row],[tar-out]],0)</f>
        <v>0</v>
      </c>
      <c r="Q450" s="3">
        <v>448</v>
      </c>
      <c r="U450">
        <f>IF(Table1[[#This Row],[tar-out in '[0,1)]],1,0)</f>
        <v>1</v>
      </c>
      <c r="V450">
        <f>IF(Table1[[#This Row],[tar-out in '[1,2)]],1,0)</f>
        <v>0</v>
      </c>
      <c r="W450">
        <f>IF(Table1[[#This Row],[tar-out'[2,5)]],1,0)</f>
        <v>0</v>
      </c>
      <c r="X450">
        <f>IF(Table1[[#This Row],[tar-out in '[5, 10)]],1,0)</f>
        <v>0</v>
      </c>
      <c r="Y450">
        <f>IF(Table1[[#This Row],[tar-out in '[10,20)]],1,0)</f>
        <v>0</v>
      </c>
      <c r="Z450">
        <f>IF(Table1[[#This Row],[tar-out in '[20, 10000)]],1,0)</f>
        <v>0</v>
      </c>
    </row>
    <row r="451" spans="1:26" x14ac:dyDescent="0.25">
      <c r="A451">
        <v>9</v>
      </c>
      <c r="B451">
        <v>32</v>
      </c>
      <c r="C451">
        <v>3.3333333333333299</v>
      </c>
      <c r="D451">
        <v>2</v>
      </c>
      <c r="E451">
        <v>104</v>
      </c>
      <c r="F451">
        <v>4</v>
      </c>
      <c r="G451">
        <v>4.1283049583435103</v>
      </c>
      <c r="H451">
        <f>Table1[[#This Row],[target]]-Table1[[#This Row],[output]]</f>
        <v>-0.1283049583435103</v>
      </c>
      <c r="I451">
        <f>Table1[[#This Row],[tar-out]]*Table1[[#This Row],[tar-out]]</f>
        <v>1.6462162335529912E-2</v>
      </c>
      <c r="J451" t="b">
        <f>AND(ABS(Table1[[#This Row],[tar-out]])&gt;=$J$1,ABS(Table1[[#This Row],[tar-out]])&lt;$K$1)</f>
        <v>1</v>
      </c>
      <c r="K451" t="b">
        <f>AND(ABS(Table1[[#This Row],[tar-out]])&gt;=$K$1,ABS(Table1[[#This Row],[tar-out]])&lt;$L$1)</f>
        <v>0</v>
      </c>
      <c r="L451" t="b">
        <f>AND(ABS(Table1[[#This Row],[tar-out]])&gt;=$L$1,ABS(Table1[[#This Row],[tar-out]])&lt;$M$1)</f>
        <v>0</v>
      </c>
      <c r="M451" t="b">
        <f>AND(ABS(Table1[[#This Row],[tar-out]])&gt;=$M$1,ABS(Table1[[#This Row],[tar-out]])&lt;$N$1)</f>
        <v>0</v>
      </c>
      <c r="N451" t="b">
        <f>AND(ABS(Table1[[#This Row],[tar-out]])&gt;=$N$1,ABS(Table1[[#This Row],[tar-out]])&lt;$O$1)</f>
        <v>0</v>
      </c>
      <c r="O451" t="b">
        <f>AND(ABS(Table1[[#This Row],[tar-out]])&gt;=$O$1,ABS(Table1[[#This Row],[tar-out]])&lt;$P$1)</f>
        <v>0</v>
      </c>
      <c r="P451" s="1">
        <f>ROUND(Table1[[#This Row],[tar-out]],0)</f>
        <v>0</v>
      </c>
      <c r="Q451" s="2">
        <v>449</v>
      </c>
      <c r="U451">
        <f>IF(Table1[[#This Row],[tar-out in '[0,1)]],1,0)</f>
        <v>1</v>
      </c>
      <c r="V451">
        <f>IF(Table1[[#This Row],[tar-out in '[1,2)]],1,0)</f>
        <v>0</v>
      </c>
      <c r="W451">
        <f>IF(Table1[[#This Row],[tar-out'[2,5)]],1,0)</f>
        <v>0</v>
      </c>
      <c r="X451">
        <f>IF(Table1[[#This Row],[tar-out in '[5, 10)]],1,0)</f>
        <v>0</v>
      </c>
      <c r="Y451">
        <f>IF(Table1[[#This Row],[tar-out in '[10,20)]],1,0)</f>
        <v>0</v>
      </c>
      <c r="Z451">
        <f>IF(Table1[[#This Row],[tar-out in '[20, 10000)]],1,0)</f>
        <v>0</v>
      </c>
    </row>
    <row r="452" spans="1:26" x14ac:dyDescent="0.25">
      <c r="A452">
        <v>9</v>
      </c>
      <c r="B452">
        <v>32</v>
      </c>
      <c r="C452">
        <v>3.3333333333333299</v>
      </c>
      <c r="D452">
        <v>2</v>
      </c>
      <c r="E452">
        <v>77</v>
      </c>
      <c r="F452">
        <v>4.75</v>
      </c>
      <c r="G452">
        <v>4.1464743614196804</v>
      </c>
      <c r="H452">
        <f>Table1[[#This Row],[target]]-Table1[[#This Row],[output]]</f>
        <v>0.6035256385803196</v>
      </c>
      <c r="I452">
        <f>Table1[[#This Row],[tar-out]]*Table1[[#This Row],[tar-out]]</f>
        <v>0.36424319642378256</v>
      </c>
      <c r="J452" t="b">
        <f>AND(ABS(Table1[[#This Row],[tar-out]])&gt;=$J$1,ABS(Table1[[#This Row],[tar-out]])&lt;$K$1)</f>
        <v>1</v>
      </c>
      <c r="K452" t="b">
        <f>AND(ABS(Table1[[#This Row],[tar-out]])&gt;=$K$1,ABS(Table1[[#This Row],[tar-out]])&lt;$L$1)</f>
        <v>0</v>
      </c>
      <c r="L452" t="b">
        <f>AND(ABS(Table1[[#This Row],[tar-out]])&gt;=$L$1,ABS(Table1[[#This Row],[tar-out]])&lt;$M$1)</f>
        <v>0</v>
      </c>
      <c r="M452" t="b">
        <f>AND(ABS(Table1[[#This Row],[tar-out]])&gt;=$M$1,ABS(Table1[[#This Row],[tar-out]])&lt;$N$1)</f>
        <v>0</v>
      </c>
      <c r="N452" t="b">
        <f>AND(ABS(Table1[[#This Row],[tar-out]])&gt;=$N$1,ABS(Table1[[#This Row],[tar-out]])&lt;$O$1)</f>
        <v>0</v>
      </c>
      <c r="O452" t="b">
        <f>AND(ABS(Table1[[#This Row],[tar-out]])&gt;=$O$1,ABS(Table1[[#This Row],[tar-out]])&lt;$P$1)</f>
        <v>0</v>
      </c>
      <c r="P452" s="1">
        <f>ROUND(Table1[[#This Row],[tar-out]],0)</f>
        <v>1</v>
      </c>
      <c r="Q452" s="3">
        <v>450</v>
      </c>
      <c r="U452">
        <f>IF(Table1[[#This Row],[tar-out in '[0,1)]],1,0)</f>
        <v>1</v>
      </c>
      <c r="V452">
        <f>IF(Table1[[#This Row],[tar-out in '[1,2)]],1,0)</f>
        <v>0</v>
      </c>
      <c r="W452">
        <f>IF(Table1[[#This Row],[tar-out'[2,5)]],1,0)</f>
        <v>0</v>
      </c>
      <c r="X452">
        <f>IF(Table1[[#This Row],[tar-out in '[5, 10)]],1,0)</f>
        <v>0</v>
      </c>
      <c r="Y452">
        <f>IF(Table1[[#This Row],[tar-out in '[10,20)]],1,0)</f>
        <v>0</v>
      </c>
      <c r="Z452">
        <f>IF(Table1[[#This Row],[tar-out in '[20, 10000)]],1,0)</f>
        <v>0</v>
      </c>
    </row>
    <row r="453" spans="1:26" x14ac:dyDescent="0.25">
      <c r="A453">
        <v>9</v>
      </c>
      <c r="B453">
        <v>32</v>
      </c>
      <c r="C453">
        <v>3.3333333333333299</v>
      </c>
      <c r="D453">
        <v>2</v>
      </c>
      <c r="E453">
        <v>22</v>
      </c>
      <c r="F453">
        <v>6.2761904761904797</v>
      </c>
      <c r="G453">
        <v>4.2235922813415501</v>
      </c>
      <c r="H453">
        <f>Table1[[#This Row],[target]]-Table1[[#This Row],[output]]</f>
        <v>2.0525981948489296</v>
      </c>
      <c r="I453">
        <f>Table1[[#This Row],[tar-out]]*Table1[[#This Row],[tar-out]]</f>
        <v>4.2131593494970847</v>
      </c>
      <c r="J453" t="b">
        <f>AND(ABS(Table1[[#This Row],[tar-out]])&gt;=$J$1,ABS(Table1[[#This Row],[tar-out]])&lt;$K$1)</f>
        <v>0</v>
      </c>
      <c r="K453" t="b">
        <f>AND(ABS(Table1[[#This Row],[tar-out]])&gt;=$K$1,ABS(Table1[[#This Row],[tar-out]])&lt;$L$1)</f>
        <v>0</v>
      </c>
      <c r="L453" t="b">
        <f>AND(ABS(Table1[[#This Row],[tar-out]])&gt;=$L$1,ABS(Table1[[#This Row],[tar-out]])&lt;$M$1)</f>
        <v>1</v>
      </c>
      <c r="M453" t="b">
        <f>AND(ABS(Table1[[#This Row],[tar-out]])&gt;=$M$1,ABS(Table1[[#This Row],[tar-out]])&lt;$N$1)</f>
        <v>0</v>
      </c>
      <c r="N453" t="b">
        <f>AND(ABS(Table1[[#This Row],[tar-out]])&gt;=$N$1,ABS(Table1[[#This Row],[tar-out]])&lt;$O$1)</f>
        <v>0</v>
      </c>
      <c r="O453" t="b">
        <f>AND(ABS(Table1[[#This Row],[tar-out]])&gt;=$O$1,ABS(Table1[[#This Row],[tar-out]])&lt;$P$1)</f>
        <v>0</v>
      </c>
      <c r="P453" s="1">
        <f>ROUND(Table1[[#This Row],[tar-out]],0)</f>
        <v>2</v>
      </c>
      <c r="Q453" s="2">
        <v>451</v>
      </c>
      <c r="U453">
        <f>IF(Table1[[#This Row],[tar-out in '[0,1)]],1,0)</f>
        <v>0</v>
      </c>
      <c r="V453">
        <f>IF(Table1[[#This Row],[tar-out in '[1,2)]],1,0)</f>
        <v>0</v>
      </c>
      <c r="W453">
        <f>IF(Table1[[#This Row],[tar-out'[2,5)]],1,0)</f>
        <v>1</v>
      </c>
      <c r="X453">
        <f>IF(Table1[[#This Row],[tar-out in '[5, 10)]],1,0)</f>
        <v>0</v>
      </c>
      <c r="Y453">
        <f>IF(Table1[[#This Row],[tar-out in '[10,20)]],1,0)</f>
        <v>0</v>
      </c>
      <c r="Z453">
        <f>IF(Table1[[#This Row],[tar-out in '[20, 10000)]],1,0)</f>
        <v>0</v>
      </c>
    </row>
    <row r="454" spans="1:26" x14ac:dyDescent="0.25">
      <c r="A454">
        <v>9</v>
      </c>
      <c r="B454">
        <v>32</v>
      </c>
      <c r="C454">
        <v>3.3333333333333299</v>
      </c>
      <c r="D454">
        <v>2</v>
      </c>
      <c r="E454">
        <v>53</v>
      </c>
      <c r="F454">
        <v>4</v>
      </c>
      <c r="G454">
        <v>4.1633882522582999</v>
      </c>
      <c r="H454">
        <f>Table1[[#This Row],[target]]-Table1[[#This Row],[output]]</f>
        <v>-0.16338825225829989</v>
      </c>
      <c r="I454">
        <f>Table1[[#This Row],[tar-out]]*Table1[[#This Row],[tar-out]]</f>
        <v>2.6695720976021839E-2</v>
      </c>
      <c r="J454" t="b">
        <f>AND(ABS(Table1[[#This Row],[tar-out]])&gt;=$J$1,ABS(Table1[[#This Row],[tar-out]])&lt;$K$1)</f>
        <v>1</v>
      </c>
      <c r="K454" t="b">
        <f>AND(ABS(Table1[[#This Row],[tar-out]])&gt;=$K$1,ABS(Table1[[#This Row],[tar-out]])&lt;$L$1)</f>
        <v>0</v>
      </c>
      <c r="L454" t="b">
        <f>AND(ABS(Table1[[#This Row],[tar-out]])&gt;=$L$1,ABS(Table1[[#This Row],[tar-out]])&lt;$M$1)</f>
        <v>0</v>
      </c>
      <c r="M454" t="b">
        <f>AND(ABS(Table1[[#This Row],[tar-out]])&gt;=$M$1,ABS(Table1[[#This Row],[tar-out]])&lt;$N$1)</f>
        <v>0</v>
      </c>
      <c r="N454" t="b">
        <f>AND(ABS(Table1[[#This Row],[tar-out]])&gt;=$N$1,ABS(Table1[[#This Row],[tar-out]])&lt;$O$1)</f>
        <v>0</v>
      </c>
      <c r="O454" t="b">
        <f>AND(ABS(Table1[[#This Row],[tar-out]])&gt;=$O$1,ABS(Table1[[#This Row],[tar-out]])&lt;$P$1)</f>
        <v>0</v>
      </c>
      <c r="P454" s="1">
        <f>ROUND(Table1[[#This Row],[tar-out]],0)</f>
        <v>0</v>
      </c>
      <c r="Q454" s="3">
        <v>452</v>
      </c>
      <c r="U454">
        <f>IF(Table1[[#This Row],[tar-out in '[0,1)]],1,0)</f>
        <v>1</v>
      </c>
      <c r="V454">
        <f>IF(Table1[[#This Row],[tar-out in '[1,2)]],1,0)</f>
        <v>0</v>
      </c>
      <c r="W454">
        <f>IF(Table1[[#This Row],[tar-out'[2,5)]],1,0)</f>
        <v>0</v>
      </c>
      <c r="X454">
        <f>IF(Table1[[#This Row],[tar-out in '[5, 10)]],1,0)</f>
        <v>0</v>
      </c>
      <c r="Y454">
        <f>IF(Table1[[#This Row],[tar-out in '[10,20)]],1,0)</f>
        <v>0</v>
      </c>
      <c r="Z454">
        <f>IF(Table1[[#This Row],[tar-out in '[20, 10000)]],1,0)</f>
        <v>0</v>
      </c>
    </row>
    <row r="455" spans="1:26" x14ac:dyDescent="0.25">
      <c r="A455">
        <v>9</v>
      </c>
      <c r="B455">
        <v>32</v>
      </c>
      <c r="C455">
        <v>3.3333333333333299</v>
      </c>
      <c r="D455">
        <v>2</v>
      </c>
      <c r="E455">
        <v>49</v>
      </c>
      <c r="F455">
        <v>5</v>
      </c>
      <c r="G455">
        <v>4.1681809425354004</v>
      </c>
      <c r="H455">
        <f>Table1[[#This Row],[target]]-Table1[[#This Row],[output]]</f>
        <v>0.83181905746459961</v>
      </c>
      <c r="I455">
        <f>Table1[[#This Row],[tar-out]]*Table1[[#This Row],[tar-out]]</f>
        <v>0.69192294436129487</v>
      </c>
      <c r="J455" t="b">
        <f>AND(ABS(Table1[[#This Row],[tar-out]])&gt;=$J$1,ABS(Table1[[#This Row],[tar-out]])&lt;$K$1)</f>
        <v>1</v>
      </c>
      <c r="K455" t="b">
        <f>AND(ABS(Table1[[#This Row],[tar-out]])&gt;=$K$1,ABS(Table1[[#This Row],[tar-out]])&lt;$L$1)</f>
        <v>0</v>
      </c>
      <c r="L455" t="b">
        <f>AND(ABS(Table1[[#This Row],[tar-out]])&gt;=$L$1,ABS(Table1[[#This Row],[tar-out]])&lt;$M$1)</f>
        <v>0</v>
      </c>
      <c r="M455" t="b">
        <f>AND(ABS(Table1[[#This Row],[tar-out]])&gt;=$M$1,ABS(Table1[[#This Row],[tar-out]])&lt;$N$1)</f>
        <v>0</v>
      </c>
      <c r="N455" t="b">
        <f>AND(ABS(Table1[[#This Row],[tar-out]])&gt;=$N$1,ABS(Table1[[#This Row],[tar-out]])&lt;$O$1)</f>
        <v>0</v>
      </c>
      <c r="O455" t="b">
        <f>AND(ABS(Table1[[#This Row],[tar-out]])&gt;=$O$1,ABS(Table1[[#This Row],[tar-out]])&lt;$P$1)</f>
        <v>0</v>
      </c>
      <c r="P455" s="1">
        <f>ROUND(Table1[[#This Row],[tar-out]],0)</f>
        <v>1</v>
      </c>
      <c r="Q455" s="2">
        <v>453</v>
      </c>
      <c r="U455">
        <f>IF(Table1[[#This Row],[tar-out in '[0,1)]],1,0)</f>
        <v>1</v>
      </c>
      <c r="V455">
        <f>IF(Table1[[#This Row],[tar-out in '[1,2)]],1,0)</f>
        <v>0</v>
      </c>
      <c r="W455">
        <f>IF(Table1[[#This Row],[tar-out'[2,5)]],1,0)</f>
        <v>0</v>
      </c>
      <c r="X455">
        <f>IF(Table1[[#This Row],[tar-out in '[5, 10)]],1,0)</f>
        <v>0</v>
      </c>
      <c r="Y455">
        <f>IF(Table1[[#This Row],[tar-out in '[10,20)]],1,0)</f>
        <v>0</v>
      </c>
      <c r="Z455">
        <f>IF(Table1[[#This Row],[tar-out in '[20, 10000)]],1,0)</f>
        <v>0</v>
      </c>
    </row>
    <row r="456" spans="1:26" x14ac:dyDescent="0.25">
      <c r="A456">
        <v>9</v>
      </c>
      <c r="B456">
        <v>32</v>
      </c>
      <c r="C456">
        <v>3.3333333333333299</v>
      </c>
      <c r="D456">
        <v>2</v>
      </c>
      <c r="E456">
        <v>23</v>
      </c>
      <c r="F456">
        <v>6.8648648648648596</v>
      </c>
      <c r="G456">
        <v>4.2423934936523402</v>
      </c>
      <c r="H456">
        <f>Table1[[#This Row],[target]]-Table1[[#This Row],[output]]</f>
        <v>2.6224713712125194</v>
      </c>
      <c r="I456">
        <f>Table1[[#This Row],[tar-out]]*Table1[[#This Row],[tar-out]]</f>
        <v>6.8773560928292721</v>
      </c>
      <c r="J456" t="b">
        <f>AND(ABS(Table1[[#This Row],[tar-out]])&gt;=$J$1,ABS(Table1[[#This Row],[tar-out]])&lt;$K$1)</f>
        <v>0</v>
      </c>
      <c r="K456" t="b">
        <f>AND(ABS(Table1[[#This Row],[tar-out]])&gt;=$K$1,ABS(Table1[[#This Row],[tar-out]])&lt;$L$1)</f>
        <v>0</v>
      </c>
      <c r="L456" t="b">
        <f>AND(ABS(Table1[[#This Row],[tar-out]])&gt;=$L$1,ABS(Table1[[#This Row],[tar-out]])&lt;$M$1)</f>
        <v>1</v>
      </c>
      <c r="M456" t="b">
        <f>AND(ABS(Table1[[#This Row],[tar-out]])&gt;=$M$1,ABS(Table1[[#This Row],[tar-out]])&lt;$N$1)</f>
        <v>0</v>
      </c>
      <c r="N456" t="b">
        <f>AND(ABS(Table1[[#This Row],[tar-out]])&gt;=$N$1,ABS(Table1[[#This Row],[tar-out]])&lt;$O$1)</f>
        <v>0</v>
      </c>
      <c r="O456" t="b">
        <f>AND(ABS(Table1[[#This Row],[tar-out]])&gt;=$O$1,ABS(Table1[[#This Row],[tar-out]])&lt;$P$1)</f>
        <v>0</v>
      </c>
      <c r="P456" s="1">
        <f>ROUND(Table1[[#This Row],[tar-out]],0)</f>
        <v>3</v>
      </c>
      <c r="Q456" s="3">
        <v>454</v>
      </c>
      <c r="U456">
        <f>IF(Table1[[#This Row],[tar-out in '[0,1)]],1,0)</f>
        <v>0</v>
      </c>
      <c r="V456">
        <f>IF(Table1[[#This Row],[tar-out in '[1,2)]],1,0)</f>
        <v>0</v>
      </c>
      <c r="W456">
        <f>IF(Table1[[#This Row],[tar-out'[2,5)]],1,0)</f>
        <v>1</v>
      </c>
      <c r="X456">
        <f>IF(Table1[[#This Row],[tar-out in '[5, 10)]],1,0)</f>
        <v>0</v>
      </c>
      <c r="Y456">
        <f>IF(Table1[[#This Row],[tar-out in '[10,20)]],1,0)</f>
        <v>0</v>
      </c>
      <c r="Z456">
        <f>IF(Table1[[#This Row],[tar-out in '[20, 10000)]],1,0)</f>
        <v>0</v>
      </c>
    </row>
    <row r="457" spans="1:26" x14ac:dyDescent="0.25">
      <c r="A457">
        <v>9</v>
      </c>
      <c r="B457">
        <v>32</v>
      </c>
      <c r="C457">
        <v>3.3333333333333299</v>
      </c>
      <c r="D457">
        <v>2</v>
      </c>
      <c r="E457">
        <v>9</v>
      </c>
      <c r="F457">
        <v>8.3358778625954209</v>
      </c>
      <c r="G457">
        <v>4.2846403121948198</v>
      </c>
      <c r="H457">
        <f>Table1[[#This Row],[target]]-Table1[[#This Row],[output]]</f>
        <v>4.0512375504006011</v>
      </c>
      <c r="I457">
        <f>Table1[[#This Row],[tar-out]]*Table1[[#This Row],[tar-out]]</f>
        <v>16.412525689775862</v>
      </c>
      <c r="J457" t="b">
        <f>AND(ABS(Table1[[#This Row],[tar-out]])&gt;=$J$1,ABS(Table1[[#This Row],[tar-out]])&lt;$K$1)</f>
        <v>0</v>
      </c>
      <c r="K457" t="b">
        <f>AND(ABS(Table1[[#This Row],[tar-out]])&gt;=$K$1,ABS(Table1[[#This Row],[tar-out]])&lt;$L$1)</f>
        <v>0</v>
      </c>
      <c r="L457" t="b">
        <f>AND(ABS(Table1[[#This Row],[tar-out]])&gt;=$L$1,ABS(Table1[[#This Row],[tar-out]])&lt;$M$1)</f>
        <v>1</v>
      </c>
      <c r="M457" t="b">
        <f>AND(ABS(Table1[[#This Row],[tar-out]])&gt;=$M$1,ABS(Table1[[#This Row],[tar-out]])&lt;$N$1)</f>
        <v>0</v>
      </c>
      <c r="N457" t="b">
        <f>AND(ABS(Table1[[#This Row],[tar-out]])&gt;=$N$1,ABS(Table1[[#This Row],[tar-out]])&lt;$O$1)</f>
        <v>0</v>
      </c>
      <c r="O457" t="b">
        <f>AND(ABS(Table1[[#This Row],[tar-out]])&gt;=$O$1,ABS(Table1[[#This Row],[tar-out]])&lt;$P$1)</f>
        <v>0</v>
      </c>
      <c r="P457" s="1">
        <f>ROUND(Table1[[#This Row],[tar-out]],0)</f>
        <v>4</v>
      </c>
      <c r="Q457" s="2">
        <v>455</v>
      </c>
      <c r="U457">
        <f>IF(Table1[[#This Row],[tar-out in '[0,1)]],1,0)</f>
        <v>0</v>
      </c>
      <c r="V457">
        <f>IF(Table1[[#This Row],[tar-out in '[1,2)]],1,0)</f>
        <v>0</v>
      </c>
      <c r="W457">
        <f>IF(Table1[[#This Row],[tar-out'[2,5)]],1,0)</f>
        <v>1</v>
      </c>
      <c r="X457">
        <f>IF(Table1[[#This Row],[tar-out in '[5, 10)]],1,0)</f>
        <v>0</v>
      </c>
      <c r="Y457">
        <f>IF(Table1[[#This Row],[tar-out in '[10,20)]],1,0)</f>
        <v>0</v>
      </c>
      <c r="Z457">
        <f>IF(Table1[[#This Row],[tar-out in '[20, 10000)]],1,0)</f>
        <v>0</v>
      </c>
    </row>
    <row r="458" spans="1:26" x14ac:dyDescent="0.25">
      <c r="A458">
        <v>9</v>
      </c>
      <c r="B458">
        <v>32</v>
      </c>
      <c r="C458">
        <v>3.3333333333333299</v>
      </c>
      <c r="D458">
        <v>2</v>
      </c>
      <c r="E458">
        <v>15</v>
      </c>
      <c r="F458">
        <v>7.6377358490566003</v>
      </c>
      <c r="G458">
        <v>4.2106180191040004</v>
      </c>
      <c r="H458">
        <f>Table1[[#This Row],[target]]-Table1[[#This Row],[output]]</f>
        <v>3.4271178299525999</v>
      </c>
      <c r="I458">
        <f>Table1[[#This Row],[tar-out]]*Table1[[#This Row],[tar-out]]</f>
        <v>11.745136620379018</v>
      </c>
      <c r="J458" t="b">
        <f>AND(ABS(Table1[[#This Row],[tar-out]])&gt;=$J$1,ABS(Table1[[#This Row],[tar-out]])&lt;$K$1)</f>
        <v>0</v>
      </c>
      <c r="K458" t="b">
        <f>AND(ABS(Table1[[#This Row],[tar-out]])&gt;=$K$1,ABS(Table1[[#This Row],[tar-out]])&lt;$L$1)</f>
        <v>0</v>
      </c>
      <c r="L458" t="b">
        <f>AND(ABS(Table1[[#This Row],[tar-out]])&gt;=$L$1,ABS(Table1[[#This Row],[tar-out]])&lt;$M$1)</f>
        <v>1</v>
      </c>
      <c r="M458" t="b">
        <f>AND(ABS(Table1[[#This Row],[tar-out]])&gt;=$M$1,ABS(Table1[[#This Row],[tar-out]])&lt;$N$1)</f>
        <v>0</v>
      </c>
      <c r="N458" t="b">
        <f>AND(ABS(Table1[[#This Row],[tar-out]])&gt;=$N$1,ABS(Table1[[#This Row],[tar-out]])&lt;$O$1)</f>
        <v>0</v>
      </c>
      <c r="O458" t="b">
        <f>AND(ABS(Table1[[#This Row],[tar-out]])&gt;=$O$1,ABS(Table1[[#This Row],[tar-out]])&lt;$P$1)</f>
        <v>0</v>
      </c>
      <c r="P458" s="1">
        <f>ROUND(Table1[[#This Row],[tar-out]],0)</f>
        <v>3</v>
      </c>
      <c r="Q458" s="3">
        <v>456</v>
      </c>
      <c r="U458">
        <f>IF(Table1[[#This Row],[tar-out in '[0,1)]],1,0)</f>
        <v>0</v>
      </c>
      <c r="V458">
        <f>IF(Table1[[#This Row],[tar-out in '[1,2)]],1,0)</f>
        <v>0</v>
      </c>
      <c r="W458">
        <f>IF(Table1[[#This Row],[tar-out'[2,5)]],1,0)</f>
        <v>1</v>
      </c>
      <c r="X458">
        <f>IF(Table1[[#This Row],[tar-out in '[5, 10)]],1,0)</f>
        <v>0</v>
      </c>
      <c r="Y458">
        <f>IF(Table1[[#This Row],[tar-out in '[10,20)]],1,0)</f>
        <v>0</v>
      </c>
      <c r="Z458">
        <f>IF(Table1[[#This Row],[tar-out in '[20, 10000)]],1,0)</f>
        <v>0</v>
      </c>
    </row>
    <row r="459" spans="1:26" x14ac:dyDescent="0.25">
      <c r="A459">
        <v>9</v>
      </c>
      <c r="B459">
        <v>32</v>
      </c>
      <c r="C459">
        <v>3.3333333333333299</v>
      </c>
      <c r="D459">
        <v>2</v>
      </c>
      <c r="E459">
        <v>30</v>
      </c>
      <c r="F459">
        <v>5.5405405405405403</v>
      </c>
      <c r="G459">
        <v>4.2202234268188503</v>
      </c>
      <c r="H459">
        <f>Table1[[#This Row],[target]]-Table1[[#This Row],[output]]</f>
        <v>1.32031711372169</v>
      </c>
      <c r="I459">
        <f>Table1[[#This Row],[tar-out]]*Table1[[#This Row],[tar-out]]</f>
        <v>1.7432372807863741</v>
      </c>
      <c r="J459" t="b">
        <f>AND(ABS(Table1[[#This Row],[tar-out]])&gt;=$J$1,ABS(Table1[[#This Row],[tar-out]])&lt;$K$1)</f>
        <v>0</v>
      </c>
      <c r="K459" t="b">
        <f>AND(ABS(Table1[[#This Row],[tar-out]])&gt;=$K$1,ABS(Table1[[#This Row],[tar-out]])&lt;$L$1)</f>
        <v>1</v>
      </c>
      <c r="L459" t="b">
        <f>AND(ABS(Table1[[#This Row],[tar-out]])&gt;=$L$1,ABS(Table1[[#This Row],[tar-out]])&lt;$M$1)</f>
        <v>0</v>
      </c>
      <c r="M459" t="b">
        <f>AND(ABS(Table1[[#This Row],[tar-out]])&gt;=$M$1,ABS(Table1[[#This Row],[tar-out]])&lt;$N$1)</f>
        <v>0</v>
      </c>
      <c r="N459" t="b">
        <f>AND(ABS(Table1[[#This Row],[tar-out]])&gt;=$N$1,ABS(Table1[[#This Row],[tar-out]])&lt;$O$1)</f>
        <v>0</v>
      </c>
      <c r="O459" t="b">
        <f>AND(ABS(Table1[[#This Row],[tar-out]])&gt;=$O$1,ABS(Table1[[#This Row],[tar-out]])&lt;$P$1)</f>
        <v>0</v>
      </c>
      <c r="P459" s="1">
        <f>ROUND(Table1[[#This Row],[tar-out]],0)</f>
        <v>1</v>
      </c>
      <c r="Q459" s="2">
        <v>457</v>
      </c>
      <c r="U459">
        <f>IF(Table1[[#This Row],[tar-out in '[0,1)]],1,0)</f>
        <v>0</v>
      </c>
      <c r="V459">
        <f>IF(Table1[[#This Row],[tar-out in '[1,2)]],1,0)</f>
        <v>1</v>
      </c>
      <c r="W459">
        <f>IF(Table1[[#This Row],[tar-out'[2,5)]],1,0)</f>
        <v>0</v>
      </c>
      <c r="X459">
        <f>IF(Table1[[#This Row],[tar-out in '[5, 10)]],1,0)</f>
        <v>0</v>
      </c>
      <c r="Y459">
        <f>IF(Table1[[#This Row],[tar-out in '[10,20)]],1,0)</f>
        <v>0</v>
      </c>
      <c r="Z459">
        <f>IF(Table1[[#This Row],[tar-out in '[20, 10000)]],1,0)</f>
        <v>0</v>
      </c>
    </row>
    <row r="460" spans="1:26" x14ac:dyDescent="0.25">
      <c r="A460">
        <v>9</v>
      </c>
      <c r="B460">
        <v>32</v>
      </c>
      <c r="C460">
        <v>3.3333333333333299</v>
      </c>
      <c r="D460">
        <v>2</v>
      </c>
      <c r="E460">
        <v>70</v>
      </c>
      <c r="F460">
        <v>5.7333333333333298</v>
      </c>
      <c r="G460">
        <v>4.1532001495361301</v>
      </c>
      <c r="H460">
        <f>Table1[[#This Row],[target]]-Table1[[#This Row],[output]]</f>
        <v>1.5801331837971997</v>
      </c>
      <c r="I460">
        <f>Table1[[#This Row],[tar-out]]*Table1[[#This Row],[tar-out]]</f>
        <v>2.4968208785370747</v>
      </c>
      <c r="J460" t="b">
        <f>AND(ABS(Table1[[#This Row],[tar-out]])&gt;=$J$1,ABS(Table1[[#This Row],[tar-out]])&lt;$K$1)</f>
        <v>0</v>
      </c>
      <c r="K460" t="b">
        <f>AND(ABS(Table1[[#This Row],[tar-out]])&gt;=$K$1,ABS(Table1[[#This Row],[tar-out]])&lt;$L$1)</f>
        <v>1</v>
      </c>
      <c r="L460" t="b">
        <f>AND(ABS(Table1[[#This Row],[tar-out]])&gt;=$L$1,ABS(Table1[[#This Row],[tar-out]])&lt;$M$1)</f>
        <v>0</v>
      </c>
      <c r="M460" t="b">
        <f>AND(ABS(Table1[[#This Row],[tar-out]])&gt;=$M$1,ABS(Table1[[#This Row],[tar-out]])&lt;$N$1)</f>
        <v>0</v>
      </c>
      <c r="N460" t="b">
        <f>AND(ABS(Table1[[#This Row],[tar-out]])&gt;=$N$1,ABS(Table1[[#This Row],[tar-out]])&lt;$O$1)</f>
        <v>0</v>
      </c>
      <c r="O460" t="b">
        <f>AND(ABS(Table1[[#This Row],[tar-out]])&gt;=$O$1,ABS(Table1[[#This Row],[tar-out]])&lt;$P$1)</f>
        <v>0</v>
      </c>
      <c r="P460" s="1">
        <f>ROUND(Table1[[#This Row],[tar-out]],0)</f>
        <v>2</v>
      </c>
      <c r="Q460" s="3">
        <v>458</v>
      </c>
      <c r="U460">
        <f>IF(Table1[[#This Row],[tar-out in '[0,1)]],1,0)</f>
        <v>0</v>
      </c>
      <c r="V460">
        <f>IF(Table1[[#This Row],[tar-out in '[1,2)]],1,0)</f>
        <v>1</v>
      </c>
      <c r="W460">
        <f>IF(Table1[[#This Row],[tar-out'[2,5)]],1,0)</f>
        <v>0</v>
      </c>
      <c r="X460">
        <f>IF(Table1[[#This Row],[tar-out in '[5, 10)]],1,0)</f>
        <v>0</v>
      </c>
      <c r="Y460">
        <f>IF(Table1[[#This Row],[tar-out in '[10,20)]],1,0)</f>
        <v>0</v>
      </c>
      <c r="Z460">
        <f>IF(Table1[[#This Row],[tar-out in '[20, 10000)]],1,0)</f>
        <v>0</v>
      </c>
    </row>
    <row r="461" spans="1:26" x14ac:dyDescent="0.25">
      <c r="A461">
        <v>9</v>
      </c>
      <c r="B461">
        <v>32</v>
      </c>
      <c r="C461">
        <v>3.3333333333333299</v>
      </c>
      <c r="D461">
        <v>2</v>
      </c>
      <c r="E461">
        <v>26</v>
      </c>
      <c r="F461">
        <v>5.3333333333333304</v>
      </c>
      <c r="G461">
        <v>4.2331633567810103</v>
      </c>
      <c r="H461">
        <f>Table1[[#This Row],[target]]-Table1[[#This Row],[output]]</f>
        <v>1.1001699765523201</v>
      </c>
      <c r="I461">
        <f>Table1[[#This Row],[tar-out]]*Table1[[#This Row],[tar-out]]</f>
        <v>1.2103739773071325</v>
      </c>
      <c r="J461" t="b">
        <f>AND(ABS(Table1[[#This Row],[tar-out]])&gt;=$J$1,ABS(Table1[[#This Row],[tar-out]])&lt;$K$1)</f>
        <v>0</v>
      </c>
      <c r="K461" t="b">
        <f>AND(ABS(Table1[[#This Row],[tar-out]])&gt;=$K$1,ABS(Table1[[#This Row],[tar-out]])&lt;$L$1)</f>
        <v>1</v>
      </c>
      <c r="L461" t="b">
        <f>AND(ABS(Table1[[#This Row],[tar-out]])&gt;=$L$1,ABS(Table1[[#This Row],[tar-out]])&lt;$M$1)</f>
        <v>0</v>
      </c>
      <c r="M461" t="b">
        <f>AND(ABS(Table1[[#This Row],[tar-out]])&gt;=$M$1,ABS(Table1[[#This Row],[tar-out]])&lt;$N$1)</f>
        <v>0</v>
      </c>
      <c r="N461" t="b">
        <f>AND(ABS(Table1[[#This Row],[tar-out]])&gt;=$N$1,ABS(Table1[[#This Row],[tar-out]])&lt;$O$1)</f>
        <v>0</v>
      </c>
      <c r="O461" t="b">
        <f>AND(ABS(Table1[[#This Row],[tar-out]])&gt;=$O$1,ABS(Table1[[#This Row],[tar-out]])&lt;$P$1)</f>
        <v>0</v>
      </c>
      <c r="P461" s="1">
        <f>ROUND(Table1[[#This Row],[tar-out]],0)</f>
        <v>1</v>
      </c>
      <c r="Q461" s="2">
        <v>459</v>
      </c>
      <c r="U461">
        <f>IF(Table1[[#This Row],[tar-out in '[0,1)]],1,0)</f>
        <v>0</v>
      </c>
      <c r="V461">
        <f>IF(Table1[[#This Row],[tar-out in '[1,2)]],1,0)</f>
        <v>1</v>
      </c>
      <c r="W461">
        <f>IF(Table1[[#This Row],[tar-out'[2,5)]],1,0)</f>
        <v>0</v>
      </c>
      <c r="X461">
        <f>IF(Table1[[#This Row],[tar-out in '[5, 10)]],1,0)</f>
        <v>0</v>
      </c>
      <c r="Y461">
        <f>IF(Table1[[#This Row],[tar-out in '[10,20)]],1,0)</f>
        <v>0</v>
      </c>
      <c r="Z461">
        <f>IF(Table1[[#This Row],[tar-out in '[20, 10000)]],1,0)</f>
        <v>0</v>
      </c>
    </row>
    <row r="462" spans="1:26" x14ac:dyDescent="0.25">
      <c r="A462">
        <v>9</v>
      </c>
      <c r="B462">
        <v>32</v>
      </c>
      <c r="C462">
        <v>3.3333333333333299</v>
      </c>
      <c r="D462">
        <v>2</v>
      </c>
      <c r="E462">
        <v>42</v>
      </c>
      <c r="F462">
        <v>5.93333333333333</v>
      </c>
      <c r="G462">
        <v>4.1839766502380398</v>
      </c>
      <c r="H462">
        <f>Table1[[#This Row],[target]]-Table1[[#This Row],[output]]</f>
        <v>1.7493566830952902</v>
      </c>
      <c r="I462">
        <f>Table1[[#This Row],[tar-out]]*Table1[[#This Row],[tar-out]]</f>
        <v>3.0602488046901559</v>
      </c>
      <c r="J462" t="b">
        <f>AND(ABS(Table1[[#This Row],[tar-out]])&gt;=$J$1,ABS(Table1[[#This Row],[tar-out]])&lt;$K$1)</f>
        <v>0</v>
      </c>
      <c r="K462" t="b">
        <f>AND(ABS(Table1[[#This Row],[tar-out]])&gt;=$K$1,ABS(Table1[[#This Row],[tar-out]])&lt;$L$1)</f>
        <v>1</v>
      </c>
      <c r="L462" t="b">
        <f>AND(ABS(Table1[[#This Row],[tar-out]])&gt;=$L$1,ABS(Table1[[#This Row],[tar-out]])&lt;$M$1)</f>
        <v>0</v>
      </c>
      <c r="M462" t="b">
        <f>AND(ABS(Table1[[#This Row],[tar-out]])&gt;=$M$1,ABS(Table1[[#This Row],[tar-out]])&lt;$N$1)</f>
        <v>0</v>
      </c>
      <c r="N462" t="b">
        <f>AND(ABS(Table1[[#This Row],[tar-out]])&gt;=$N$1,ABS(Table1[[#This Row],[tar-out]])&lt;$O$1)</f>
        <v>0</v>
      </c>
      <c r="O462" t="b">
        <f>AND(ABS(Table1[[#This Row],[tar-out]])&gt;=$O$1,ABS(Table1[[#This Row],[tar-out]])&lt;$P$1)</f>
        <v>0</v>
      </c>
      <c r="P462" s="1">
        <f>ROUND(Table1[[#This Row],[tar-out]],0)</f>
        <v>2</v>
      </c>
      <c r="Q462" s="3">
        <v>460</v>
      </c>
      <c r="U462">
        <f>IF(Table1[[#This Row],[tar-out in '[0,1)]],1,0)</f>
        <v>0</v>
      </c>
      <c r="V462">
        <f>IF(Table1[[#This Row],[tar-out in '[1,2)]],1,0)</f>
        <v>1</v>
      </c>
      <c r="W462">
        <f>IF(Table1[[#This Row],[tar-out'[2,5)]],1,0)</f>
        <v>0</v>
      </c>
      <c r="X462">
        <f>IF(Table1[[#This Row],[tar-out in '[5, 10)]],1,0)</f>
        <v>0</v>
      </c>
      <c r="Y462">
        <f>IF(Table1[[#This Row],[tar-out in '[10,20)]],1,0)</f>
        <v>0</v>
      </c>
      <c r="Z462">
        <f>IF(Table1[[#This Row],[tar-out in '[20, 10000)]],1,0)</f>
        <v>0</v>
      </c>
    </row>
    <row r="463" spans="1:26" x14ac:dyDescent="0.25">
      <c r="A463">
        <v>9</v>
      </c>
      <c r="B463">
        <v>32</v>
      </c>
      <c r="C463">
        <v>3.3333333333333299</v>
      </c>
      <c r="D463">
        <v>2</v>
      </c>
      <c r="E463">
        <v>54</v>
      </c>
      <c r="F463">
        <v>5.6666666666666696</v>
      </c>
      <c r="G463">
        <v>4.1620812416076696</v>
      </c>
      <c r="H463">
        <f>Table1[[#This Row],[target]]-Table1[[#This Row],[output]]</f>
        <v>1.5045854250590001</v>
      </c>
      <c r="I463">
        <f>Table1[[#This Row],[tar-out]]*Table1[[#This Row],[tar-out]]</f>
        <v>2.2637773012999718</v>
      </c>
      <c r="J463" t="b">
        <f>AND(ABS(Table1[[#This Row],[tar-out]])&gt;=$J$1,ABS(Table1[[#This Row],[tar-out]])&lt;$K$1)</f>
        <v>0</v>
      </c>
      <c r="K463" t="b">
        <f>AND(ABS(Table1[[#This Row],[tar-out]])&gt;=$K$1,ABS(Table1[[#This Row],[tar-out]])&lt;$L$1)</f>
        <v>1</v>
      </c>
      <c r="L463" t="b">
        <f>AND(ABS(Table1[[#This Row],[tar-out]])&gt;=$L$1,ABS(Table1[[#This Row],[tar-out]])&lt;$M$1)</f>
        <v>0</v>
      </c>
      <c r="M463" t="b">
        <f>AND(ABS(Table1[[#This Row],[tar-out]])&gt;=$M$1,ABS(Table1[[#This Row],[tar-out]])&lt;$N$1)</f>
        <v>0</v>
      </c>
      <c r="N463" t="b">
        <f>AND(ABS(Table1[[#This Row],[tar-out]])&gt;=$N$1,ABS(Table1[[#This Row],[tar-out]])&lt;$O$1)</f>
        <v>0</v>
      </c>
      <c r="O463" t="b">
        <f>AND(ABS(Table1[[#This Row],[tar-out]])&gt;=$O$1,ABS(Table1[[#This Row],[tar-out]])&lt;$P$1)</f>
        <v>0</v>
      </c>
      <c r="P463" s="1">
        <f>ROUND(Table1[[#This Row],[tar-out]],0)</f>
        <v>2</v>
      </c>
      <c r="Q463" s="2">
        <v>461</v>
      </c>
      <c r="U463">
        <f>IF(Table1[[#This Row],[tar-out in '[0,1)]],1,0)</f>
        <v>0</v>
      </c>
      <c r="V463">
        <f>IF(Table1[[#This Row],[tar-out in '[1,2)]],1,0)</f>
        <v>1</v>
      </c>
      <c r="W463">
        <f>IF(Table1[[#This Row],[tar-out'[2,5)]],1,0)</f>
        <v>0</v>
      </c>
      <c r="X463">
        <f>IF(Table1[[#This Row],[tar-out in '[5, 10)]],1,0)</f>
        <v>0</v>
      </c>
      <c r="Y463">
        <f>IF(Table1[[#This Row],[tar-out in '[10,20)]],1,0)</f>
        <v>0</v>
      </c>
      <c r="Z463">
        <f>IF(Table1[[#This Row],[tar-out in '[20, 10000)]],1,0)</f>
        <v>0</v>
      </c>
    </row>
    <row r="464" spans="1:26" x14ac:dyDescent="0.25">
      <c r="A464">
        <v>9</v>
      </c>
      <c r="B464">
        <v>32</v>
      </c>
      <c r="C464">
        <v>3.3333333333333299</v>
      </c>
      <c r="D464">
        <v>2</v>
      </c>
      <c r="E464">
        <v>59</v>
      </c>
      <c r="F464">
        <v>6</v>
      </c>
      <c r="G464">
        <v>4.1654181480407697</v>
      </c>
      <c r="H464">
        <f>Table1[[#This Row],[target]]-Table1[[#This Row],[output]]</f>
        <v>1.8345818519592303</v>
      </c>
      <c r="I464">
        <f>Table1[[#This Row],[tar-out]]*Table1[[#This Row],[tar-out]]</f>
        <v>3.3656905715381593</v>
      </c>
      <c r="J464" t="b">
        <f>AND(ABS(Table1[[#This Row],[tar-out]])&gt;=$J$1,ABS(Table1[[#This Row],[tar-out]])&lt;$K$1)</f>
        <v>0</v>
      </c>
      <c r="K464" t="b">
        <f>AND(ABS(Table1[[#This Row],[tar-out]])&gt;=$K$1,ABS(Table1[[#This Row],[tar-out]])&lt;$L$1)</f>
        <v>1</v>
      </c>
      <c r="L464" t="b">
        <f>AND(ABS(Table1[[#This Row],[tar-out]])&gt;=$L$1,ABS(Table1[[#This Row],[tar-out]])&lt;$M$1)</f>
        <v>0</v>
      </c>
      <c r="M464" t="b">
        <f>AND(ABS(Table1[[#This Row],[tar-out]])&gt;=$M$1,ABS(Table1[[#This Row],[tar-out]])&lt;$N$1)</f>
        <v>0</v>
      </c>
      <c r="N464" t="b">
        <f>AND(ABS(Table1[[#This Row],[tar-out]])&gt;=$N$1,ABS(Table1[[#This Row],[tar-out]])&lt;$O$1)</f>
        <v>0</v>
      </c>
      <c r="O464" t="b">
        <f>AND(ABS(Table1[[#This Row],[tar-out]])&gt;=$O$1,ABS(Table1[[#This Row],[tar-out]])&lt;$P$1)</f>
        <v>0</v>
      </c>
      <c r="P464" s="1">
        <f>ROUND(Table1[[#This Row],[tar-out]],0)</f>
        <v>2</v>
      </c>
      <c r="Q464" s="3">
        <v>462</v>
      </c>
      <c r="U464">
        <f>IF(Table1[[#This Row],[tar-out in '[0,1)]],1,0)</f>
        <v>0</v>
      </c>
      <c r="V464">
        <f>IF(Table1[[#This Row],[tar-out in '[1,2)]],1,0)</f>
        <v>1</v>
      </c>
      <c r="W464">
        <f>IF(Table1[[#This Row],[tar-out'[2,5)]],1,0)</f>
        <v>0</v>
      </c>
      <c r="X464">
        <f>IF(Table1[[#This Row],[tar-out in '[5, 10)]],1,0)</f>
        <v>0</v>
      </c>
      <c r="Y464">
        <f>IF(Table1[[#This Row],[tar-out in '[10,20)]],1,0)</f>
        <v>0</v>
      </c>
      <c r="Z464">
        <f>IF(Table1[[#This Row],[tar-out in '[20, 10000)]],1,0)</f>
        <v>0</v>
      </c>
    </row>
    <row r="465" spans="1:26" x14ac:dyDescent="0.25">
      <c r="A465">
        <v>9</v>
      </c>
      <c r="B465">
        <v>32</v>
      </c>
      <c r="C465">
        <v>3.3333333333333299</v>
      </c>
      <c r="D465">
        <v>2</v>
      </c>
      <c r="E465">
        <v>31</v>
      </c>
      <c r="F465">
        <v>6.4666666666666703</v>
      </c>
      <c r="G465">
        <v>4.2169880867004403</v>
      </c>
      <c r="H465">
        <f>Table1[[#This Row],[target]]-Table1[[#This Row],[output]]</f>
        <v>2.24967857996623</v>
      </c>
      <c r="I465">
        <f>Table1[[#This Row],[tar-out]]*Table1[[#This Row],[tar-out]]</f>
        <v>5.0610537131588735</v>
      </c>
      <c r="J465" t="b">
        <f>AND(ABS(Table1[[#This Row],[tar-out]])&gt;=$J$1,ABS(Table1[[#This Row],[tar-out]])&lt;$K$1)</f>
        <v>0</v>
      </c>
      <c r="K465" t="b">
        <f>AND(ABS(Table1[[#This Row],[tar-out]])&gt;=$K$1,ABS(Table1[[#This Row],[tar-out]])&lt;$L$1)</f>
        <v>0</v>
      </c>
      <c r="L465" t="b">
        <f>AND(ABS(Table1[[#This Row],[tar-out]])&gt;=$L$1,ABS(Table1[[#This Row],[tar-out]])&lt;$M$1)</f>
        <v>1</v>
      </c>
      <c r="M465" t="b">
        <f>AND(ABS(Table1[[#This Row],[tar-out]])&gt;=$M$1,ABS(Table1[[#This Row],[tar-out]])&lt;$N$1)</f>
        <v>0</v>
      </c>
      <c r="N465" t="b">
        <f>AND(ABS(Table1[[#This Row],[tar-out]])&gt;=$N$1,ABS(Table1[[#This Row],[tar-out]])&lt;$O$1)</f>
        <v>0</v>
      </c>
      <c r="O465" t="b">
        <f>AND(ABS(Table1[[#This Row],[tar-out]])&gt;=$O$1,ABS(Table1[[#This Row],[tar-out]])&lt;$P$1)</f>
        <v>0</v>
      </c>
      <c r="P465" s="1">
        <f>ROUND(Table1[[#This Row],[tar-out]],0)</f>
        <v>2</v>
      </c>
      <c r="Q465" s="2">
        <v>463</v>
      </c>
      <c r="U465">
        <f>IF(Table1[[#This Row],[tar-out in '[0,1)]],1,0)</f>
        <v>0</v>
      </c>
      <c r="V465">
        <f>IF(Table1[[#This Row],[tar-out in '[1,2)]],1,0)</f>
        <v>0</v>
      </c>
      <c r="W465">
        <f>IF(Table1[[#This Row],[tar-out'[2,5)]],1,0)</f>
        <v>1</v>
      </c>
      <c r="X465">
        <f>IF(Table1[[#This Row],[tar-out in '[5, 10)]],1,0)</f>
        <v>0</v>
      </c>
      <c r="Y465">
        <f>IF(Table1[[#This Row],[tar-out in '[10,20)]],1,0)</f>
        <v>0</v>
      </c>
      <c r="Z465">
        <f>IF(Table1[[#This Row],[tar-out in '[20, 10000)]],1,0)</f>
        <v>0</v>
      </c>
    </row>
    <row r="466" spans="1:26" x14ac:dyDescent="0.25">
      <c r="A466">
        <v>9</v>
      </c>
      <c r="B466">
        <v>32</v>
      </c>
      <c r="C466">
        <v>3.3333333333333299</v>
      </c>
      <c r="D466">
        <v>2</v>
      </c>
      <c r="E466">
        <v>50</v>
      </c>
      <c r="F466">
        <v>6</v>
      </c>
      <c r="G466">
        <v>4.1662316322326696</v>
      </c>
      <c r="H466">
        <f>Table1[[#This Row],[target]]-Table1[[#This Row],[output]]</f>
        <v>1.8337683677673304</v>
      </c>
      <c r="I466">
        <f>Table1[[#This Row],[tar-out]]*Table1[[#This Row],[tar-out]]</f>
        <v>3.3627064266240594</v>
      </c>
      <c r="J466" t="b">
        <f>AND(ABS(Table1[[#This Row],[tar-out]])&gt;=$J$1,ABS(Table1[[#This Row],[tar-out]])&lt;$K$1)</f>
        <v>0</v>
      </c>
      <c r="K466" t="b">
        <f>AND(ABS(Table1[[#This Row],[tar-out]])&gt;=$K$1,ABS(Table1[[#This Row],[tar-out]])&lt;$L$1)</f>
        <v>1</v>
      </c>
      <c r="L466" t="b">
        <f>AND(ABS(Table1[[#This Row],[tar-out]])&gt;=$L$1,ABS(Table1[[#This Row],[tar-out]])&lt;$M$1)</f>
        <v>0</v>
      </c>
      <c r="M466" t="b">
        <f>AND(ABS(Table1[[#This Row],[tar-out]])&gt;=$M$1,ABS(Table1[[#This Row],[tar-out]])&lt;$N$1)</f>
        <v>0</v>
      </c>
      <c r="N466" t="b">
        <f>AND(ABS(Table1[[#This Row],[tar-out]])&gt;=$N$1,ABS(Table1[[#This Row],[tar-out]])&lt;$O$1)</f>
        <v>0</v>
      </c>
      <c r="O466" t="b">
        <f>AND(ABS(Table1[[#This Row],[tar-out]])&gt;=$O$1,ABS(Table1[[#This Row],[tar-out]])&lt;$P$1)</f>
        <v>0</v>
      </c>
      <c r="P466" s="1">
        <f>ROUND(Table1[[#This Row],[tar-out]],0)</f>
        <v>2</v>
      </c>
      <c r="Q466" s="3">
        <v>464</v>
      </c>
      <c r="U466">
        <f>IF(Table1[[#This Row],[tar-out in '[0,1)]],1,0)</f>
        <v>0</v>
      </c>
      <c r="V466">
        <f>IF(Table1[[#This Row],[tar-out in '[1,2)]],1,0)</f>
        <v>1</v>
      </c>
      <c r="W466">
        <f>IF(Table1[[#This Row],[tar-out'[2,5)]],1,0)</f>
        <v>0</v>
      </c>
      <c r="X466">
        <f>IF(Table1[[#This Row],[tar-out in '[5, 10)]],1,0)</f>
        <v>0</v>
      </c>
      <c r="Y466">
        <f>IF(Table1[[#This Row],[tar-out in '[10,20)]],1,0)</f>
        <v>0</v>
      </c>
      <c r="Z466">
        <f>IF(Table1[[#This Row],[tar-out in '[20, 10000)]],1,0)</f>
        <v>0</v>
      </c>
    </row>
    <row r="467" spans="1:26" x14ac:dyDescent="0.25">
      <c r="A467">
        <v>9</v>
      </c>
      <c r="B467">
        <v>32</v>
      </c>
      <c r="C467">
        <v>3.3333333333333299</v>
      </c>
      <c r="D467">
        <v>2</v>
      </c>
      <c r="E467">
        <v>25</v>
      </c>
      <c r="F467">
        <v>7.3181818181818201</v>
      </c>
      <c r="G467">
        <v>4.2363982200622603</v>
      </c>
      <c r="H467">
        <f>Table1[[#This Row],[target]]-Table1[[#This Row],[output]]</f>
        <v>3.0817835981195598</v>
      </c>
      <c r="I467">
        <f>Table1[[#This Row],[tar-out]]*Table1[[#This Row],[tar-out]]</f>
        <v>9.4973901456387413</v>
      </c>
      <c r="J467" t="b">
        <f>AND(ABS(Table1[[#This Row],[tar-out]])&gt;=$J$1,ABS(Table1[[#This Row],[tar-out]])&lt;$K$1)</f>
        <v>0</v>
      </c>
      <c r="K467" t="b">
        <f>AND(ABS(Table1[[#This Row],[tar-out]])&gt;=$K$1,ABS(Table1[[#This Row],[tar-out]])&lt;$L$1)</f>
        <v>0</v>
      </c>
      <c r="L467" t="b">
        <f>AND(ABS(Table1[[#This Row],[tar-out]])&gt;=$L$1,ABS(Table1[[#This Row],[tar-out]])&lt;$M$1)</f>
        <v>1</v>
      </c>
      <c r="M467" t="b">
        <f>AND(ABS(Table1[[#This Row],[tar-out]])&gt;=$M$1,ABS(Table1[[#This Row],[tar-out]])&lt;$N$1)</f>
        <v>0</v>
      </c>
      <c r="N467" t="b">
        <f>AND(ABS(Table1[[#This Row],[tar-out]])&gt;=$N$1,ABS(Table1[[#This Row],[tar-out]])&lt;$O$1)</f>
        <v>0</v>
      </c>
      <c r="O467" t="b">
        <f>AND(ABS(Table1[[#This Row],[tar-out]])&gt;=$O$1,ABS(Table1[[#This Row],[tar-out]])&lt;$P$1)</f>
        <v>0</v>
      </c>
      <c r="P467" s="1">
        <f>ROUND(Table1[[#This Row],[tar-out]],0)</f>
        <v>3</v>
      </c>
      <c r="Q467" s="2">
        <v>465</v>
      </c>
      <c r="U467">
        <f>IF(Table1[[#This Row],[tar-out in '[0,1)]],1,0)</f>
        <v>0</v>
      </c>
      <c r="V467">
        <f>IF(Table1[[#This Row],[tar-out in '[1,2)]],1,0)</f>
        <v>0</v>
      </c>
      <c r="W467">
        <f>IF(Table1[[#This Row],[tar-out'[2,5)]],1,0)</f>
        <v>1</v>
      </c>
      <c r="X467">
        <f>IF(Table1[[#This Row],[tar-out in '[5, 10)]],1,0)</f>
        <v>0</v>
      </c>
      <c r="Y467">
        <f>IF(Table1[[#This Row],[tar-out in '[10,20)]],1,0)</f>
        <v>0</v>
      </c>
      <c r="Z467">
        <f>IF(Table1[[#This Row],[tar-out in '[20, 10000)]],1,0)</f>
        <v>0</v>
      </c>
    </row>
    <row r="468" spans="1:26" x14ac:dyDescent="0.25">
      <c r="A468">
        <v>9</v>
      </c>
      <c r="B468">
        <v>32</v>
      </c>
      <c r="C468">
        <v>3.3333333333333299</v>
      </c>
      <c r="D468">
        <v>2</v>
      </c>
      <c r="E468">
        <v>0</v>
      </c>
      <c r="F468">
        <v>0</v>
      </c>
      <c r="G468">
        <v>3.37052321434021</v>
      </c>
      <c r="H468">
        <f>Table1[[#This Row],[target]]-Table1[[#This Row],[output]]</f>
        <v>-3.37052321434021</v>
      </c>
      <c r="I468">
        <f>Table1[[#This Row],[tar-out]]*Table1[[#This Row],[tar-out]]</f>
        <v>11.360426738406261</v>
      </c>
      <c r="J468" t="b">
        <f>AND(ABS(Table1[[#This Row],[tar-out]])&gt;=$J$1,ABS(Table1[[#This Row],[tar-out]])&lt;$K$1)</f>
        <v>0</v>
      </c>
      <c r="K468" t="b">
        <f>AND(ABS(Table1[[#This Row],[tar-out]])&gt;=$K$1,ABS(Table1[[#This Row],[tar-out]])&lt;$L$1)</f>
        <v>0</v>
      </c>
      <c r="L468" t="b">
        <f>AND(ABS(Table1[[#This Row],[tar-out]])&gt;=$L$1,ABS(Table1[[#This Row],[tar-out]])&lt;$M$1)</f>
        <v>1</v>
      </c>
      <c r="M468" t="b">
        <f>AND(ABS(Table1[[#This Row],[tar-out]])&gt;=$M$1,ABS(Table1[[#This Row],[tar-out]])&lt;$N$1)</f>
        <v>0</v>
      </c>
      <c r="N468" t="b">
        <f>AND(ABS(Table1[[#This Row],[tar-out]])&gt;=$N$1,ABS(Table1[[#This Row],[tar-out]])&lt;$O$1)</f>
        <v>0</v>
      </c>
      <c r="O468" t="b">
        <f>AND(ABS(Table1[[#This Row],[tar-out]])&gt;=$O$1,ABS(Table1[[#This Row],[tar-out]])&lt;$P$1)</f>
        <v>0</v>
      </c>
      <c r="P468" s="1">
        <f>ROUND(Table1[[#This Row],[tar-out]],0)</f>
        <v>-3</v>
      </c>
      <c r="Q468" s="3">
        <v>466</v>
      </c>
      <c r="U468">
        <f>IF(Table1[[#This Row],[tar-out in '[0,1)]],1,0)</f>
        <v>0</v>
      </c>
      <c r="V468">
        <f>IF(Table1[[#This Row],[tar-out in '[1,2)]],1,0)</f>
        <v>0</v>
      </c>
      <c r="W468">
        <f>IF(Table1[[#This Row],[tar-out'[2,5)]],1,0)</f>
        <v>1</v>
      </c>
      <c r="X468">
        <f>IF(Table1[[#This Row],[tar-out in '[5, 10)]],1,0)</f>
        <v>0</v>
      </c>
      <c r="Y468">
        <f>IF(Table1[[#This Row],[tar-out in '[10,20)]],1,0)</f>
        <v>0</v>
      </c>
      <c r="Z468">
        <f>IF(Table1[[#This Row],[tar-out in '[20, 10000)]],1,0)</f>
        <v>0</v>
      </c>
    </row>
    <row r="469" spans="1:26" x14ac:dyDescent="0.25">
      <c r="A469">
        <v>9</v>
      </c>
      <c r="B469">
        <v>32</v>
      </c>
      <c r="C469">
        <v>3.3333333333333299</v>
      </c>
      <c r="D469">
        <v>2</v>
      </c>
      <c r="E469">
        <v>1</v>
      </c>
      <c r="F469">
        <v>1</v>
      </c>
      <c r="G469">
        <v>3.6268041133880602</v>
      </c>
      <c r="H469">
        <f>Table1[[#This Row],[target]]-Table1[[#This Row],[output]]</f>
        <v>-2.6268041133880602</v>
      </c>
      <c r="I469">
        <f>Table1[[#This Row],[tar-out]]*Table1[[#This Row],[tar-out]]</f>
        <v>6.9000998501124329</v>
      </c>
      <c r="J469" t="b">
        <f>AND(ABS(Table1[[#This Row],[tar-out]])&gt;=$J$1,ABS(Table1[[#This Row],[tar-out]])&lt;$K$1)</f>
        <v>0</v>
      </c>
      <c r="K469" t="b">
        <f>AND(ABS(Table1[[#This Row],[tar-out]])&gt;=$K$1,ABS(Table1[[#This Row],[tar-out]])&lt;$L$1)</f>
        <v>0</v>
      </c>
      <c r="L469" t="b">
        <f>AND(ABS(Table1[[#This Row],[tar-out]])&gt;=$L$1,ABS(Table1[[#This Row],[tar-out]])&lt;$M$1)</f>
        <v>1</v>
      </c>
      <c r="M469" t="b">
        <f>AND(ABS(Table1[[#This Row],[tar-out]])&gt;=$M$1,ABS(Table1[[#This Row],[tar-out]])&lt;$N$1)</f>
        <v>0</v>
      </c>
      <c r="N469" t="b">
        <f>AND(ABS(Table1[[#This Row],[tar-out]])&gt;=$N$1,ABS(Table1[[#This Row],[tar-out]])&lt;$O$1)</f>
        <v>0</v>
      </c>
      <c r="O469" t="b">
        <f>AND(ABS(Table1[[#This Row],[tar-out]])&gt;=$O$1,ABS(Table1[[#This Row],[tar-out]])&lt;$P$1)</f>
        <v>0</v>
      </c>
      <c r="P469" s="1">
        <f>ROUND(Table1[[#This Row],[tar-out]],0)</f>
        <v>-3</v>
      </c>
      <c r="Q469" s="2">
        <v>467</v>
      </c>
      <c r="U469">
        <f>IF(Table1[[#This Row],[tar-out in '[0,1)]],1,0)</f>
        <v>0</v>
      </c>
      <c r="V469">
        <f>IF(Table1[[#This Row],[tar-out in '[1,2)]],1,0)</f>
        <v>0</v>
      </c>
      <c r="W469">
        <f>IF(Table1[[#This Row],[tar-out'[2,5)]],1,0)</f>
        <v>1</v>
      </c>
      <c r="X469">
        <f>IF(Table1[[#This Row],[tar-out in '[5, 10)]],1,0)</f>
        <v>0</v>
      </c>
      <c r="Y469">
        <f>IF(Table1[[#This Row],[tar-out in '[10,20)]],1,0)</f>
        <v>0</v>
      </c>
      <c r="Z469">
        <f>IF(Table1[[#This Row],[tar-out in '[20, 10000)]],1,0)</f>
        <v>0</v>
      </c>
    </row>
    <row r="470" spans="1:26" x14ac:dyDescent="0.25">
      <c r="A470">
        <v>9</v>
      </c>
      <c r="B470">
        <v>32</v>
      </c>
      <c r="C470">
        <v>3.3333333333333299</v>
      </c>
      <c r="D470">
        <v>2</v>
      </c>
      <c r="E470">
        <v>2</v>
      </c>
      <c r="F470">
        <v>2</v>
      </c>
      <c r="G470">
        <v>3.8104493618011501</v>
      </c>
      <c r="H470">
        <f>Table1[[#This Row],[target]]-Table1[[#This Row],[output]]</f>
        <v>-1.8104493618011501</v>
      </c>
      <c r="I470">
        <f>Table1[[#This Row],[tar-out]]*Table1[[#This Row],[tar-out]]</f>
        <v>3.2777268916461919</v>
      </c>
      <c r="J470" t="b">
        <f>AND(ABS(Table1[[#This Row],[tar-out]])&gt;=$J$1,ABS(Table1[[#This Row],[tar-out]])&lt;$K$1)</f>
        <v>0</v>
      </c>
      <c r="K470" t="b">
        <f>AND(ABS(Table1[[#This Row],[tar-out]])&gt;=$K$1,ABS(Table1[[#This Row],[tar-out]])&lt;$L$1)</f>
        <v>1</v>
      </c>
      <c r="L470" t="b">
        <f>AND(ABS(Table1[[#This Row],[tar-out]])&gt;=$L$1,ABS(Table1[[#This Row],[tar-out]])&lt;$M$1)</f>
        <v>0</v>
      </c>
      <c r="M470" t="b">
        <f>AND(ABS(Table1[[#This Row],[tar-out]])&gt;=$M$1,ABS(Table1[[#This Row],[tar-out]])&lt;$N$1)</f>
        <v>0</v>
      </c>
      <c r="N470" t="b">
        <f>AND(ABS(Table1[[#This Row],[tar-out]])&gt;=$N$1,ABS(Table1[[#This Row],[tar-out]])&lt;$O$1)</f>
        <v>0</v>
      </c>
      <c r="O470" t="b">
        <f>AND(ABS(Table1[[#This Row],[tar-out]])&gt;=$O$1,ABS(Table1[[#This Row],[tar-out]])&lt;$P$1)</f>
        <v>0</v>
      </c>
      <c r="P470" s="1">
        <f>ROUND(Table1[[#This Row],[tar-out]],0)</f>
        <v>-2</v>
      </c>
      <c r="Q470" s="3">
        <v>468</v>
      </c>
      <c r="U470">
        <f>IF(Table1[[#This Row],[tar-out in '[0,1)]],1,0)</f>
        <v>0</v>
      </c>
      <c r="V470">
        <f>IF(Table1[[#This Row],[tar-out in '[1,2)]],1,0)</f>
        <v>1</v>
      </c>
      <c r="W470">
        <f>IF(Table1[[#This Row],[tar-out'[2,5)]],1,0)</f>
        <v>0</v>
      </c>
      <c r="X470">
        <f>IF(Table1[[#This Row],[tar-out in '[5, 10)]],1,0)</f>
        <v>0</v>
      </c>
      <c r="Y470">
        <f>IF(Table1[[#This Row],[tar-out in '[10,20)]],1,0)</f>
        <v>0</v>
      </c>
      <c r="Z470">
        <f>IF(Table1[[#This Row],[tar-out in '[20, 10000)]],1,0)</f>
        <v>0</v>
      </c>
    </row>
    <row r="471" spans="1:26" x14ac:dyDescent="0.25">
      <c r="A471">
        <v>9</v>
      </c>
      <c r="B471">
        <v>32</v>
      </c>
      <c r="C471">
        <v>3.3333333333333299</v>
      </c>
      <c r="D471">
        <v>2</v>
      </c>
      <c r="E471">
        <v>17</v>
      </c>
      <c r="F471">
        <v>4.5625</v>
      </c>
      <c r="G471">
        <v>4.1938972473144496</v>
      </c>
      <c r="H471">
        <f>Table1[[#This Row],[target]]-Table1[[#This Row],[output]]</f>
        <v>0.36860275268555043</v>
      </c>
      <c r="I471">
        <f>Table1[[#This Row],[tar-out]]*Table1[[#This Row],[tar-out]]</f>
        <v>0.13586798928736504</v>
      </c>
      <c r="J471" t="b">
        <f>AND(ABS(Table1[[#This Row],[tar-out]])&gt;=$J$1,ABS(Table1[[#This Row],[tar-out]])&lt;$K$1)</f>
        <v>1</v>
      </c>
      <c r="K471" t="b">
        <f>AND(ABS(Table1[[#This Row],[tar-out]])&gt;=$K$1,ABS(Table1[[#This Row],[tar-out]])&lt;$L$1)</f>
        <v>0</v>
      </c>
      <c r="L471" t="b">
        <f>AND(ABS(Table1[[#This Row],[tar-out]])&gt;=$L$1,ABS(Table1[[#This Row],[tar-out]])&lt;$M$1)</f>
        <v>0</v>
      </c>
      <c r="M471" t="b">
        <f>AND(ABS(Table1[[#This Row],[tar-out]])&gt;=$M$1,ABS(Table1[[#This Row],[tar-out]])&lt;$N$1)</f>
        <v>0</v>
      </c>
      <c r="N471" t="b">
        <f>AND(ABS(Table1[[#This Row],[tar-out]])&gt;=$N$1,ABS(Table1[[#This Row],[tar-out]])&lt;$O$1)</f>
        <v>0</v>
      </c>
      <c r="O471" t="b">
        <f>AND(ABS(Table1[[#This Row],[tar-out]])&gt;=$O$1,ABS(Table1[[#This Row],[tar-out]])&lt;$P$1)</f>
        <v>0</v>
      </c>
      <c r="P471" s="1">
        <f>ROUND(Table1[[#This Row],[tar-out]],0)</f>
        <v>0</v>
      </c>
      <c r="Q471" s="2">
        <v>469</v>
      </c>
      <c r="U471">
        <f>IF(Table1[[#This Row],[tar-out in '[0,1)]],1,0)</f>
        <v>1</v>
      </c>
      <c r="V471">
        <f>IF(Table1[[#This Row],[tar-out in '[1,2)]],1,0)</f>
        <v>0</v>
      </c>
      <c r="W471">
        <f>IF(Table1[[#This Row],[tar-out'[2,5)]],1,0)</f>
        <v>0</v>
      </c>
      <c r="X471">
        <f>IF(Table1[[#This Row],[tar-out in '[5, 10)]],1,0)</f>
        <v>0</v>
      </c>
      <c r="Y471">
        <f>IF(Table1[[#This Row],[tar-out in '[10,20)]],1,0)</f>
        <v>0</v>
      </c>
      <c r="Z471">
        <f>IF(Table1[[#This Row],[tar-out in '[20, 10000)]],1,0)</f>
        <v>0</v>
      </c>
    </row>
    <row r="472" spans="1:26" x14ac:dyDescent="0.25">
      <c r="A472">
        <v>9</v>
      </c>
      <c r="B472">
        <v>32</v>
      </c>
      <c r="C472">
        <v>3.3333333333333299</v>
      </c>
      <c r="D472">
        <v>2</v>
      </c>
      <c r="E472">
        <v>10</v>
      </c>
      <c r="F472">
        <v>6.1511627906976702</v>
      </c>
      <c r="G472">
        <v>4.2721929550170898</v>
      </c>
      <c r="H472">
        <f>Table1[[#This Row],[target]]-Table1[[#This Row],[output]]</f>
        <v>1.8789698356805804</v>
      </c>
      <c r="I472">
        <f>Table1[[#This Row],[tar-out]]*Table1[[#This Row],[tar-out]]</f>
        <v>3.5305276433975075</v>
      </c>
      <c r="J472" t="b">
        <f>AND(ABS(Table1[[#This Row],[tar-out]])&gt;=$J$1,ABS(Table1[[#This Row],[tar-out]])&lt;$K$1)</f>
        <v>0</v>
      </c>
      <c r="K472" t="b">
        <f>AND(ABS(Table1[[#This Row],[tar-out]])&gt;=$K$1,ABS(Table1[[#This Row],[tar-out]])&lt;$L$1)</f>
        <v>1</v>
      </c>
      <c r="L472" t="b">
        <f>AND(ABS(Table1[[#This Row],[tar-out]])&gt;=$L$1,ABS(Table1[[#This Row],[tar-out]])&lt;$M$1)</f>
        <v>0</v>
      </c>
      <c r="M472" t="b">
        <f>AND(ABS(Table1[[#This Row],[tar-out]])&gt;=$M$1,ABS(Table1[[#This Row],[tar-out]])&lt;$N$1)</f>
        <v>0</v>
      </c>
      <c r="N472" t="b">
        <f>AND(ABS(Table1[[#This Row],[tar-out]])&gt;=$N$1,ABS(Table1[[#This Row],[tar-out]])&lt;$O$1)</f>
        <v>0</v>
      </c>
      <c r="O472" t="b">
        <f>AND(ABS(Table1[[#This Row],[tar-out]])&gt;=$O$1,ABS(Table1[[#This Row],[tar-out]])&lt;$P$1)</f>
        <v>0</v>
      </c>
      <c r="P472" s="1">
        <f>ROUND(Table1[[#This Row],[tar-out]],0)</f>
        <v>2</v>
      </c>
      <c r="Q472" s="3">
        <v>470</v>
      </c>
      <c r="U472">
        <f>IF(Table1[[#This Row],[tar-out in '[0,1)]],1,0)</f>
        <v>0</v>
      </c>
      <c r="V472">
        <f>IF(Table1[[#This Row],[tar-out in '[1,2)]],1,0)</f>
        <v>1</v>
      </c>
      <c r="W472">
        <f>IF(Table1[[#This Row],[tar-out'[2,5)]],1,0)</f>
        <v>0</v>
      </c>
      <c r="X472">
        <f>IF(Table1[[#This Row],[tar-out in '[5, 10)]],1,0)</f>
        <v>0</v>
      </c>
      <c r="Y472">
        <f>IF(Table1[[#This Row],[tar-out in '[10,20)]],1,0)</f>
        <v>0</v>
      </c>
      <c r="Z472">
        <f>IF(Table1[[#This Row],[tar-out in '[20, 10000)]],1,0)</f>
        <v>0</v>
      </c>
    </row>
    <row r="473" spans="1:26" x14ac:dyDescent="0.25">
      <c r="A473">
        <v>9</v>
      </c>
      <c r="B473">
        <v>32</v>
      </c>
      <c r="C473">
        <v>3.3333333333333299</v>
      </c>
      <c r="D473">
        <v>2</v>
      </c>
      <c r="E473">
        <v>18</v>
      </c>
      <c r="F473">
        <v>4.24</v>
      </c>
      <c r="G473">
        <v>4.1881275177001998</v>
      </c>
      <c r="H473">
        <f>Table1[[#This Row],[target]]-Table1[[#This Row],[output]]</f>
        <v>5.187248229980046E-2</v>
      </c>
      <c r="I473">
        <f>Table1[[#This Row],[tar-out]]*Table1[[#This Row],[tar-out]]</f>
        <v>2.690754419943112E-3</v>
      </c>
      <c r="J473" t="b">
        <f>AND(ABS(Table1[[#This Row],[tar-out]])&gt;=$J$1,ABS(Table1[[#This Row],[tar-out]])&lt;$K$1)</f>
        <v>1</v>
      </c>
      <c r="K473" t="b">
        <f>AND(ABS(Table1[[#This Row],[tar-out]])&gt;=$K$1,ABS(Table1[[#This Row],[tar-out]])&lt;$L$1)</f>
        <v>0</v>
      </c>
      <c r="L473" t="b">
        <f>AND(ABS(Table1[[#This Row],[tar-out]])&gt;=$L$1,ABS(Table1[[#This Row],[tar-out]])&lt;$M$1)</f>
        <v>0</v>
      </c>
      <c r="M473" t="b">
        <f>AND(ABS(Table1[[#This Row],[tar-out]])&gt;=$M$1,ABS(Table1[[#This Row],[tar-out]])&lt;$N$1)</f>
        <v>0</v>
      </c>
      <c r="N473" t="b">
        <f>AND(ABS(Table1[[#This Row],[tar-out]])&gt;=$N$1,ABS(Table1[[#This Row],[tar-out]])&lt;$O$1)</f>
        <v>0</v>
      </c>
      <c r="O473" t="b">
        <f>AND(ABS(Table1[[#This Row],[tar-out]])&gt;=$O$1,ABS(Table1[[#This Row],[tar-out]])&lt;$P$1)</f>
        <v>0</v>
      </c>
      <c r="P473" s="1">
        <f>ROUND(Table1[[#This Row],[tar-out]],0)</f>
        <v>0</v>
      </c>
      <c r="Q473" s="2">
        <v>471</v>
      </c>
      <c r="U473">
        <f>IF(Table1[[#This Row],[tar-out in '[0,1)]],1,0)</f>
        <v>1</v>
      </c>
      <c r="V473">
        <f>IF(Table1[[#This Row],[tar-out in '[1,2)]],1,0)</f>
        <v>0</v>
      </c>
      <c r="W473">
        <f>IF(Table1[[#This Row],[tar-out'[2,5)]],1,0)</f>
        <v>0</v>
      </c>
      <c r="X473">
        <f>IF(Table1[[#This Row],[tar-out in '[5, 10)]],1,0)</f>
        <v>0</v>
      </c>
      <c r="Y473">
        <f>IF(Table1[[#This Row],[tar-out in '[10,20)]],1,0)</f>
        <v>0</v>
      </c>
      <c r="Z473">
        <f>IF(Table1[[#This Row],[tar-out in '[20, 10000)]],1,0)</f>
        <v>0</v>
      </c>
    </row>
    <row r="474" spans="1:26" x14ac:dyDescent="0.25">
      <c r="A474">
        <v>9</v>
      </c>
      <c r="B474">
        <v>32</v>
      </c>
      <c r="C474">
        <v>3.3333333333333299</v>
      </c>
      <c r="D474">
        <v>2</v>
      </c>
      <c r="E474">
        <v>11</v>
      </c>
      <c r="F474">
        <v>6.0167597765363103</v>
      </c>
      <c r="G474">
        <v>4.2597455978393599</v>
      </c>
      <c r="H474">
        <f>Table1[[#This Row],[target]]-Table1[[#This Row],[output]]</f>
        <v>1.7570141786969504</v>
      </c>
      <c r="I474">
        <f>Table1[[#This Row],[tar-out]]*Table1[[#This Row],[tar-out]]</f>
        <v>3.0870988241421191</v>
      </c>
      <c r="J474" t="b">
        <f>AND(ABS(Table1[[#This Row],[tar-out]])&gt;=$J$1,ABS(Table1[[#This Row],[tar-out]])&lt;$K$1)</f>
        <v>0</v>
      </c>
      <c r="K474" t="b">
        <f>AND(ABS(Table1[[#This Row],[tar-out]])&gt;=$K$1,ABS(Table1[[#This Row],[tar-out]])&lt;$L$1)</f>
        <v>1</v>
      </c>
      <c r="L474" t="b">
        <f>AND(ABS(Table1[[#This Row],[tar-out]])&gt;=$L$1,ABS(Table1[[#This Row],[tar-out]])&lt;$M$1)</f>
        <v>0</v>
      </c>
      <c r="M474" t="b">
        <f>AND(ABS(Table1[[#This Row],[tar-out]])&gt;=$M$1,ABS(Table1[[#This Row],[tar-out]])&lt;$N$1)</f>
        <v>0</v>
      </c>
      <c r="N474" t="b">
        <f>AND(ABS(Table1[[#This Row],[tar-out]])&gt;=$N$1,ABS(Table1[[#This Row],[tar-out]])&lt;$O$1)</f>
        <v>0</v>
      </c>
      <c r="O474" t="b">
        <f>AND(ABS(Table1[[#This Row],[tar-out]])&gt;=$O$1,ABS(Table1[[#This Row],[tar-out]])&lt;$P$1)</f>
        <v>0</v>
      </c>
      <c r="P474" s="1">
        <f>ROUND(Table1[[#This Row],[tar-out]],0)</f>
        <v>2</v>
      </c>
      <c r="Q474" s="3">
        <v>472</v>
      </c>
      <c r="U474">
        <f>IF(Table1[[#This Row],[tar-out in '[0,1)]],1,0)</f>
        <v>0</v>
      </c>
      <c r="V474">
        <f>IF(Table1[[#This Row],[tar-out in '[1,2)]],1,0)</f>
        <v>1</v>
      </c>
      <c r="W474">
        <f>IF(Table1[[#This Row],[tar-out'[2,5)]],1,0)</f>
        <v>0</v>
      </c>
      <c r="X474">
        <f>IF(Table1[[#This Row],[tar-out in '[5, 10)]],1,0)</f>
        <v>0</v>
      </c>
      <c r="Y474">
        <f>IF(Table1[[#This Row],[tar-out in '[10,20)]],1,0)</f>
        <v>0</v>
      </c>
      <c r="Z474">
        <f>IF(Table1[[#This Row],[tar-out in '[20, 10000)]],1,0)</f>
        <v>0</v>
      </c>
    </row>
    <row r="475" spans="1:26" x14ac:dyDescent="0.25">
      <c r="A475">
        <v>9</v>
      </c>
      <c r="B475">
        <v>32</v>
      </c>
      <c r="C475">
        <v>3.3333333333333299</v>
      </c>
      <c r="D475">
        <v>2</v>
      </c>
      <c r="E475">
        <v>27</v>
      </c>
      <c r="F475">
        <v>6.2777777777777803</v>
      </c>
      <c r="G475">
        <v>4.2299284934997603</v>
      </c>
      <c r="H475">
        <f>Table1[[#This Row],[target]]-Table1[[#This Row],[output]]</f>
        <v>2.04784928427802</v>
      </c>
      <c r="I475">
        <f>Table1[[#This Row],[tar-out]]*Table1[[#This Row],[tar-out]]</f>
        <v>4.1936866911179989</v>
      </c>
      <c r="J475" t="b">
        <f>AND(ABS(Table1[[#This Row],[tar-out]])&gt;=$J$1,ABS(Table1[[#This Row],[tar-out]])&lt;$K$1)</f>
        <v>0</v>
      </c>
      <c r="K475" t="b">
        <f>AND(ABS(Table1[[#This Row],[tar-out]])&gt;=$K$1,ABS(Table1[[#This Row],[tar-out]])&lt;$L$1)</f>
        <v>0</v>
      </c>
      <c r="L475" t="b">
        <f>AND(ABS(Table1[[#This Row],[tar-out]])&gt;=$L$1,ABS(Table1[[#This Row],[tar-out]])&lt;$M$1)</f>
        <v>1</v>
      </c>
      <c r="M475" t="b">
        <f>AND(ABS(Table1[[#This Row],[tar-out]])&gt;=$M$1,ABS(Table1[[#This Row],[tar-out]])&lt;$N$1)</f>
        <v>0</v>
      </c>
      <c r="N475" t="b">
        <f>AND(ABS(Table1[[#This Row],[tar-out]])&gt;=$N$1,ABS(Table1[[#This Row],[tar-out]])&lt;$O$1)</f>
        <v>0</v>
      </c>
      <c r="O475" t="b">
        <f>AND(ABS(Table1[[#This Row],[tar-out]])&gt;=$O$1,ABS(Table1[[#This Row],[tar-out]])&lt;$P$1)</f>
        <v>0</v>
      </c>
      <c r="P475" s="1">
        <f>ROUND(Table1[[#This Row],[tar-out]],0)</f>
        <v>2</v>
      </c>
      <c r="Q475" s="2">
        <v>473</v>
      </c>
      <c r="U475">
        <f>IF(Table1[[#This Row],[tar-out in '[0,1)]],1,0)</f>
        <v>0</v>
      </c>
      <c r="V475">
        <f>IF(Table1[[#This Row],[tar-out in '[1,2)]],1,0)</f>
        <v>0</v>
      </c>
      <c r="W475">
        <f>IF(Table1[[#This Row],[tar-out'[2,5)]],1,0)</f>
        <v>1</v>
      </c>
      <c r="X475">
        <f>IF(Table1[[#This Row],[tar-out in '[5, 10)]],1,0)</f>
        <v>0</v>
      </c>
      <c r="Y475">
        <f>IF(Table1[[#This Row],[tar-out in '[10,20)]],1,0)</f>
        <v>0</v>
      </c>
      <c r="Z475">
        <f>IF(Table1[[#This Row],[tar-out in '[20, 10000)]],1,0)</f>
        <v>0</v>
      </c>
    </row>
    <row r="476" spans="1:26" x14ac:dyDescent="0.25">
      <c r="A476">
        <v>9</v>
      </c>
      <c r="B476">
        <v>32</v>
      </c>
      <c r="C476">
        <v>3.3333333333333299</v>
      </c>
      <c r="D476">
        <v>2</v>
      </c>
      <c r="E476">
        <v>5</v>
      </c>
      <c r="F476">
        <v>5.6082474226804102</v>
      </c>
      <c r="G476">
        <v>4.1569032669067401</v>
      </c>
      <c r="H476">
        <f>Table1[[#This Row],[target]]-Table1[[#This Row],[output]]</f>
        <v>1.4513441557736702</v>
      </c>
      <c r="I476">
        <f>Table1[[#This Row],[tar-out]]*Table1[[#This Row],[tar-out]]</f>
        <v>2.1063998584983872</v>
      </c>
      <c r="J476" t="b">
        <f>AND(ABS(Table1[[#This Row],[tar-out]])&gt;=$J$1,ABS(Table1[[#This Row],[tar-out]])&lt;$K$1)</f>
        <v>0</v>
      </c>
      <c r="K476" t="b">
        <f>AND(ABS(Table1[[#This Row],[tar-out]])&gt;=$K$1,ABS(Table1[[#This Row],[tar-out]])&lt;$L$1)</f>
        <v>1</v>
      </c>
      <c r="L476" t="b">
        <f>AND(ABS(Table1[[#This Row],[tar-out]])&gt;=$L$1,ABS(Table1[[#This Row],[tar-out]])&lt;$M$1)</f>
        <v>0</v>
      </c>
      <c r="M476" t="b">
        <f>AND(ABS(Table1[[#This Row],[tar-out]])&gt;=$M$1,ABS(Table1[[#This Row],[tar-out]])&lt;$N$1)</f>
        <v>0</v>
      </c>
      <c r="N476" t="b">
        <f>AND(ABS(Table1[[#This Row],[tar-out]])&gt;=$N$1,ABS(Table1[[#This Row],[tar-out]])&lt;$O$1)</f>
        <v>0</v>
      </c>
      <c r="O476" t="b">
        <f>AND(ABS(Table1[[#This Row],[tar-out]])&gt;=$O$1,ABS(Table1[[#This Row],[tar-out]])&lt;$P$1)</f>
        <v>0</v>
      </c>
      <c r="P476" s="1">
        <f>ROUND(Table1[[#This Row],[tar-out]],0)</f>
        <v>1</v>
      </c>
      <c r="Q476" s="3">
        <v>474</v>
      </c>
      <c r="U476">
        <f>IF(Table1[[#This Row],[tar-out in '[0,1)]],1,0)</f>
        <v>0</v>
      </c>
      <c r="V476">
        <f>IF(Table1[[#This Row],[tar-out in '[1,2)]],1,0)</f>
        <v>1</v>
      </c>
      <c r="W476">
        <f>IF(Table1[[#This Row],[tar-out'[2,5)]],1,0)</f>
        <v>0</v>
      </c>
      <c r="X476">
        <f>IF(Table1[[#This Row],[tar-out in '[5, 10)]],1,0)</f>
        <v>0</v>
      </c>
      <c r="Y476">
        <f>IF(Table1[[#This Row],[tar-out in '[10,20)]],1,0)</f>
        <v>0</v>
      </c>
      <c r="Z476">
        <f>IF(Table1[[#This Row],[tar-out in '[20, 10000)]],1,0)</f>
        <v>0</v>
      </c>
    </row>
    <row r="477" spans="1:26" x14ac:dyDescent="0.25">
      <c r="A477">
        <v>9</v>
      </c>
      <c r="B477">
        <v>32</v>
      </c>
      <c r="C477">
        <v>3.3333333333333299</v>
      </c>
      <c r="D477">
        <v>2</v>
      </c>
      <c r="E477">
        <v>6</v>
      </c>
      <c r="F477">
        <v>6.2453222453222503</v>
      </c>
      <c r="G477">
        <v>4.2414798736572301</v>
      </c>
      <c r="H477">
        <f>Table1[[#This Row],[target]]-Table1[[#This Row],[output]]</f>
        <v>2.0038423716650202</v>
      </c>
      <c r="I477">
        <f>Table1[[#This Row],[tar-out]]*Table1[[#This Row],[tar-out]]</f>
        <v>4.0153842504800927</v>
      </c>
      <c r="J477" t="b">
        <f>AND(ABS(Table1[[#This Row],[tar-out]])&gt;=$J$1,ABS(Table1[[#This Row],[tar-out]])&lt;$K$1)</f>
        <v>0</v>
      </c>
      <c r="K477" t="b">
        <f>AND(ABS(Table1[[#This Row],[tar-out]])&gt;=$K$1,ABS(Table1[[#This Row],[tar-out]])&lt;$L$1)</f>
        <v>0</v>
      </c>
      <c r="L477" t="b">
        <f>AND(ABS(Table1[[#This Row],[tar-out]])&gt;=$L$1,ABS(Table1[[#This Row],[tar-out]])&lt;$M$1)</f>
        <v>1</v>
      </c>
      <c r="M477" t="b">
        <f>AND(ABS(Table1[[#This Row],[tar-out]])&gt;=$M$1,ABS(Table1[[#This Row],[tar-out]])&lt;$N$1)</f>
        <v>0</v>
      </c>
      <c r="N477" t="b">
        <f>AND(ABS(Table1[[#This Row],[tar-out]])&gt;=$N$1,ABS(Table1[[#This Row],[tar-out]])&lt;$O$1)</f>
        <v>0</v>
      </c>
      <c r="O477" t="b">
        <f>AND(ABS(Table1[[#This Row],[tar-out]])&gt;=$O$1,ABS(Table1[[#This Row],[tar-out]])&lt;$P$1)</f>
        <v>0</v>
      </c>
      <c r="P477" s="1">
        <f>ROUND(Table1[[#This Row],[tar-out]],0)</f>
        <v>2</v>
      </c>
      <c r="Q477" s="2">
        <v>475</v>
      </c>
      <c r="U477">
        <f>IF(Table1[[#This Row],[tar-out in '[0,1)]],1,0)</f>
        <v>0</v>
      </c>
      <c r="V477">
        <f>IF(Table1[[#This Row],[tar-out in '[1,2)]],1,0)</f>
        <v>0</v>
      </c>
      <c r="W477">
        <f>IF(Table1[[#This Row],[tar-out'[2,5)]],1,0)</f>
        <v>1</v>
      </c>
      <c r="X477">
        <f>IF(Table1[[#This Row],[tar-out in '[5, 10)]],1,0)</f>
        <v>0</v>
      </c>
      <c r="Y477">
        <f>IF(Table1[[#This Row],[tar-out in '[10,20)]],1,0)</f>
        <v>0</v>
      </c>
      <c r="Z477">
        <f>IF(Table1[[#This Row],[tar-out in '[20, 10000)]],1,0)</f>
        <v>0</v>
      </c>
    </row>
    <row r="478" spans="1:26" x14ac:dyDescent="0.25">
      <c r="A478">
        <v>9</v>
      </c>
      <c r="B478">
        <v>32</v>
      </c>
      <c r="C478">
        <v>3.3333333333333299</v>
      </c>
      <c r="D478">
        <v>2</v>
      </c>
      <c r="E478">
        <v>3</v>
      </c>
      <c r="F478">
        <v>3.52023121387283</v>
      </c>
      <c r="G478">
        <v>3.8883314132690399</v>
      </c>
      <c r="H478">
        <f>Table1[[#This Row],[target]]-Table1[[#This Row],[output]]</f>
        <v>-0.36810019939620986</v>
      </c>
      <c r="I478">
        <f>Table1[[#This Row],[tar-out]]*Table1[[#This Row],[tar-out]]</f>
        <v>0.13549775679552944</v>
      </c>
      <c r="J478" t="b">
        <f>AND(ABS(Table1[[#This Row],[tar-out]])&gt;=$J$1,ABS(Table1[[#This Row],[tar-out]])&lt;$K$1)</f>
        <v>1</v>
      </c>
      <c r="K478" t="b">
        <f>AND(ABS(Table1[[#This Row],[tar-out]])&gt;=$K$1,ABS(Table1[[#This Row],[tar-out]])&lt;$L$1)</f>
        <v>0</v>
      </c>
      <c r="L478" t="b">
        <f>AND(ABS(Table1[[#This Row],[tar-out]])&gt;=$L$1,ABS(Table1[[#This Row],[tar-out]])&lt;$M$1)</f>
        <v>0</v>
      </c>
      <c r="M478" t="b">
        <f>AND(ABS(Table1[[#This Row],[tar-out]])&gt;=$M$1,ABS(Table1[[#This Row],[tar-out]])&lt;$N$1)</f>
        <v>0</v>
      </c>
      <c r="N478" t="b">
        <f>AND(ABS(Table1[[#This Row],[tar-out]])&gt;=$N$1,ABS(Table1[[#This Row],[tar-out]])&lt;$O$1)</f>
        <v>0</v>
      </c>
      <c r="O478" t="b">
        <f>AND(ABS(Table1[[#This Row],[tar-out]])&gt;=$O$1,ABS(Table1[[#This Row],[tar-out]])&lt;$P$1)</f>
        <v>0</v>
      </c>
      <c r="P478" s="1">
        <f>ROUND(Table1[[#This Row],[tar-out]],0)</f>
        <v>0</v>
      </c>
      <c r="Q478" s="3">
        <v>476</v>
      </c>
      <c r="U478">
        <f>IF(Table1[[#This Row],[tar-out in '[0,1)]],1,0)</f>
        <v>1</v>
      </c>
      <c r="V478">
        <f>IF(Table1[[#This Row],[tar-out in '[1,2)]],1,0)</f>
        <v>0</v>
      </c>
      <c r="W478">
        <f>IF(Table1[[#This Row],[tar-out'[2,5)]],1,0)</f>
        <v>0</v>
      </c>
      <c r="X478">
        <f>IF(Table1[[#This Row],[tar-out in '[5, 10)]],1,0)</f>
        <v>0</v>
      </c>
      <c r="Y478">
        <f>IF(Table1[[#This Row],[tar-out in '[10,20)]],1,0)</f>
        <v>0</v>
      </c>
      <c r="Z478">
        <f>IF(Table1[[#This Row],[tar-out in '[20, 10000)]],1,0)</f>
        <v>0</v>
      </c>
    </row>
    <row r="479" spans="1:26" x14ac:dyDescent="0.25">
      <c r="A479">
        <v>9</v>
      </c>
      <c r="B479">
        <v>32</v>
      </c>
      <c r="C479">
        <v>3.3333333333333299</v>
      </c>
      <c r="D479">
        <v>2</v>
      </c>
      <c r="E479">
        <v>28</v>
      </c>
      <c r="F479">
        <v>4.2</v>
      </c>
      <c r="G479">
        <v>4.2266931533813503</v>
      </c>
      <c r="H479">
        <f>Table1[[#This Row],[target]]-Table1[[#This Row],[output]]</f>
        <v>-2.6693153381350143E-2</v>
      </c>
      <c r="I479">
        <f>Table1[[#This Row],[tar-out]]*Table1[[#This Row],[tar-out]]</f>
        <v>7.1252443744028459E-4</v>
      </c>
      <c r="J479" t="b">
        <f>AND(ABS(Table1[[#This Row],[tar-out]])&gt;=$J$1,ABS(Table1[[#This Row],[tar-out]])&lt;$K$1)</f>
        <v>1</v>
      </c>
      <c r="K479" t="b">
        <f>AND(ABS(Table1[[#This Row],[tar-out]])&gt;=$K$1,ABS(Table1[[#This Row],[tar-out]])&lt;$L$1)</f>
        <v>0</v>
      </c>
      <c r="L479" t="b">
        <f>AND(ABS(Table1[[#This Row],[tar-out]])&gt;=$L$1,ABS(Table1[[#This Row],[tar-out]])&lt;$M$1)</f>
        <v>0</v>
      </c>
      <c r="M479" t="b">
        <f>AND(ABS(Table1[[#This Row],[tar-out]])&gt;=$M$1,ABS(Table1[[#This Row],[tar-out]])&lt;$N$1)</f>
        <v>0</v>
      </c>
      <c r="N479" t="b">
        <f>AND(ABS(Table1[[#This Row],[tar-out]])&gt;=$N$1,ABS(Table1[[#This Row],[tar-out]])&lt;$O$1)</f>
        <v>0</v>
      </c>
      <c r="O479" t="b">
        <f>AND(ABS(Table1[[#This Row],[tar-out]])&gt;=$O$1,ABS(Table1[[#This Row],[tar-out]])&lt;$P$1)</f>
        <v>0</v>
      </c>
      <c r="P479" s="1">
        <f>ROUND(Table1[[#This Row],[tar-out]],0)</f>
        <v>0</v>
      </c>
      <c r="Q479" s="2">
        <v>477</v>
      </c>
      <c r="U479">
        <f>IF(Table1[[#This Row],[tar-out in '[0,1)]],1,0)</f>
        <v>1</v>
      </c>
      <c r="V479">
        <f>IF(Table1[[#This Row],[tar-out in '[1,2)]],1,0)</f>
        <v>0</v>
      </c>
      <c r="W479">
        <f>IF(Table1[[#This Row],[tar-out'[2,5)]],1,0)</f>
        <v>0</v>
      </c>
      <c r="X479">
        <f>IF(Table1[[#This Row],[tar-out in '[5, 10)]],1,0)</f>
        <v>0</v>
      </c>
      <c r="Y479">
        <f>IF(Table1[[#This Row],[tar-out in '[10,20)]],1,0)</f>
        <v>0</v>
      </c>
      <c r="Z479">
        <f>IF(Table1[[#This Row],[tar-out in '[20, 10000)]],1,0)</f>
        <v>0</v>
      </c>
    </row>
    <row r="480" spans="1:26" x14ac:dyDescent="0.25">
      <c r="A480">
        <v>9</v>
      </c>
      <c r="B480">
        <v>32</v>
      </c>
      <c r="C480">
        <v>3.3333333333333299</v>
      </c>
      <c r="D480">
        <v>2</v>
      </c>
      <c r="E480">
        <v>67</v>
      </c>
      <c r="F480">
        <v>3.3333333333333299</v>
      </c>
      <c r="G480">
        <v>4.1564140319824201</v>
      </c>
      <c r="H480">
        <f>Table1[[#This Row],[target]]-Table1[[#This Row],[output]]</f>
        <v>-0.82308069864909017</v>
      </c>
      <c r="I480">
        <f>Table1[[#This Row],[tar-out]]*Table1[[#This Row],[tar-out]]</f>
        <v>0.67746183648867442</v>
      </c>
      <c r="J480" t="b">
        <f>AND(ABS(Table1[[#This Row],[tar-out]])&gt;=$J$1,ABS(Table1[[#This Row],[tar-out]])&lt;$K$1)</f>
        <v>1</v>
      </c>
      <c r="K480" t="b">
        <f>AND(ABS(Table1[[#This Row],[tar-out]])&gt;=$K$1,ABS(Table1[[#This Row],[tar-out]])&lt;$L$1)</f>
        <v>0</v>
      </c>
      <c r="L480" t="b">
        <f>AND(ABS(Table1[[#This Row],[tar-out]])&gt;=$L$1,ABS(Table1[[#This Row],[tar-out]])&lt;$M$1)</f>
        <v>0</v>
      </c>
      <c r="M480" t="b">
        <f>AND(ABS(Table1[[#This Row],[tar-out]])&gt;=$M$1,ABS(Table1[[#This Row],[tar-out]])&lt;$N$1)</f>
        <v>0</v>
      </c>
      <c r="N480" t="b">
        <f>AND(ABS(Table1[[#This Row],[tar-out]])&gt;=$N$1,ABS(Table1[[#This Row],[tar-out]])&lt;$O$1)</f>
        <v>0</v>
      </c>
      <c r="O480" t="b">
        <f>AND(ABS(Table1[[#This Row],[tar-out]])&gt;=$O$1,ABS(Table1[[#This Row],[tar-out]])&lt;$P$1)</f>
        <v>0</v>
      </c>
      <c r="P480" s="1">
        <f>ROUND(Table1[[#This Row],[tar-out]],0)</f>
        <v>-1</v>
      </c>
      <c r="Q480" s="3">
        <v>478</v>
      </c>
      <c r="U480">
        <f>IF(Table1[[#This Row],[tar-out in '[0,1)]],1,0)</f>
        <v>1</v>
      </c>
      <c r="V480">
        <f>IF(Table1[[#This Row],[tar-out in '[1,2)]],1,0)</f>
        <v>0</v>
      </c>
      <c r="W480">
        <f>IF(Table1[[#This Row],[tar-out'[2,5)]],1,0)</f>
        <v>0</v>
      </c>
      <c r="X480">
        <f>IF(Table1[[#This Row],[tar-out in '[5, 10)]],1,0)</f>
        <v>0</v>
      </c>
      <c r="Y480">
        <f>IF(Table1[[#This Row],[tar-out in '[10,20)]],1,0)</f>
        <v>0</v>
      </c>
      <c r="Z480">
        <f>IF(Table1[[#This Row],[tar-out in '[20, 10000)]],1,0)</f>
        <v>0</v>
      </c>
    </row>
    <row r="481" spans="1:26" x14ac:dyDescent="0.25">
      <c r="A481">
        <v>9</v>
      </c>
      <c r="B481">
        <v>32</v>
      </c>
      <c r="C481">
        <v>3.3333333333333299</v>
      </c>
      <c r="D481">
        <v>2</v>
      </c>
      <c r="E481">
        <v>52</v>
      </c>
      <c r="F481">
        <v>3.71428571428571</v>
      </c>
      <c r="G481">
        <v>4.16518354415894</v>
      </c>
      <c r="H481">
        <f>Table1[[#This Row],[target]]-Table1[[#This Row],[output]]</f>
        <v>-0.45089782987323002</v>
      </c>
      <c r="I481">
        <f>Table1[[#This Row],[tar-out]]*Table1[[#This Row],[tar-out]]</f>
        <v>0.20330885298438828</v>
      </c>
      <c r="J481" t="b">
        <f>AND(ABS(Table1[[#This Row],[tar-out]])&gt;=$J$1,ABS(Table1[[#This Row],[tar-out]])&lt;$K$1)</f>
        <v>1</v>
      </c>
      <c r="K481" t="b">
        <f>AND(ABS(Table1[[#This Row],[tar-out]])&gt;=$K$1,ABS(Table1[[#This Row],[tar-out]])&lt;$L$1)</f>
        <v>0</v>
      </c>
      <c r="L481" t="b">
        <f>AND(ABS(Table1[[#This Row],[tar-out]])&gt;=$L$1,ABS(Table1[[#This Row],[tar-out]])&lt;$M$1)</f>
        <v>0</v>
      </c>
      <c r="M481" t="b">
        <f>AND(ABS(Table1[[#This Row],[tar-out]])&gt;=$M$1,ABS(Table1[[#This Row],[tar-out]])&lt;$N$1)</f>
        <v>0</v>
      </c>
      <c r="N481" t="b">
        <f>AND(ABS(Table1[[#This Row],[tar-out]])&gt;=$N$1,ABS(Table1[[#This Row],[tar-out]])&lt;$O$1)</f>
        <v>0</v>
      </c>
      <c r="O481" t="b">
        <f>AND(ABS(Table1[[#This Row],[tar-out]])&gt;=$O$1,ABS(Table1[[#This Row],[tar-out]])&lt;$P$1)</f>
        <v>0</v>
      </c>
      <c r="P481" s="1">
        <f>ROUND(Table1[[#This Row],[tar-out]],0)</f>
        <v>0</v>
      </c>
      <c r="Q481" s="2">
        <v>479</v>
      </c>
      <c r="U481">
        <f>IF(Table1[[#This Row],[tar-out in '[0,1)]],1,0)</f>
        <v>1</v>
      </c>
      <c r="V481">
        <f>IF(Table1[[#This Row],[tar-out in '[1,2)]],1,0)</f>
        <v>0</v>
      </c>
      <c r="W481">
        <f>IF(Table1[[#This Row],[tar-out'[2,5)]],1,0)</f>
        <v>0</v>
      </c>
      <c r="X481">
        <f>IF(Table1[[#This Row],[tar-out in '[5, 10)]],1,0)</f>
        <v>0</v>
      </c>
      <c r="Y481">
        <f>IF(Table1[[#This Row],[tar-out in '[10,20)]],1,0)</f>
        <v>0</v>
      </c>
      <c r="Z481">
        <f>IF(Table1[[#This Row],[tar-out in '[20, 10000)]],1,0)</f>
        <v>0</v>
      </c>
    </row>
    <row r="482" spans="1:26" x14ac:dyDescent="0.25">
      <c r="A482">
        <v>9</v>
      </c>
      <c r="B482">
        <v>32</v>
      </c>
      <c r="C482">
        <v>3.3333333333333299</v>
      </c>
      <c r="D482">
        <v>2</v>
      </c>
      <c r="E482">
        <v>4</v>
      </c>
      <c r="F482">
        <v>4.4709821428571397</v>
      </c>
      <c r="G482">
        <v>4.0459260940551802</v>
      </c>
      <c r="H482">
        <f>Table1[[#This Row],[target]]-Table1[[#This Row],[output]]</f>
        <v>0.42505604880195946</v>
      </c>
      <c r="I482">
        <f>Table1[[#This Row],[tar-out]]*Table1[[#This Row],[tar-out]]</f>
        <v>0.18067264462313373</v>
      </c>
      <c r="J482" t="b">
        <f>AND(ABS(Table1[[#This Row],[tar-out]])&gt;=$J$1,ABS(Table1[[#This Row],[tar-out]])&lt;$K$1)</f>
        <v>1</v>
      </c>
      <c r="K482" t="b">
        <f>AND(ABS(Table1[[#This Row],[tar-out]])&gt;=$K$1,ABS(Table1[[#This Row],[tar-out]])&lt;$L$1)</f>
        <v>0</v>
      </c>
      <c r="L482" t="b">
        <f>AND(ABS(Table1[[#This Row],[tar-out]])&gt;=$L$1,ABS(Table1[[#This Row],[tar-out]])&lt;$M$1)</f>
        <v>0</v>
      </c>
      <c r="M482" t="b">
        <f>AND(ABS(Table1[[#This Row],[tar-out]])&gt;=$M$1,ABS(Table1[[#This Row],[tar-out]])&lt;$N$1)</f>
        <v>0</v>
      </c>
      <c r="N482" t="b">
        <f>AND(ABS(Table1[[#This Row],[tar-out]])&gt;=$N$1,ABS(Table1[[#This Row],[tar-out]])&lt;$O$1)</f>
        <v>0</v>
      </c>
      <c r="O482" t="b">
        <f>AND(ABS(Table1[[#This Row],[tar-out]])&gt;=$O$1,ABS(Table1[[#This Row],[tar-out]])&lt;$P$1)</f>
        <v>0</v>
      </c>
      <c r="P482" s="1">
        <f>ROUND(Table1[[#This Row],[tar-out]],0)</f>
        <v>0</v>
      </c>
      <c r="Q482" s="3">
        <v>480</v>
      </c>
      <c r="U482">
        <f>IF(Table1[[#This Row],[tar-out in '[0,1)]],1,0)</f>
        <v>1</v>
      </c>
      <c r="V482">
        <f>IF(Table1[[#This Row],[tar-out in '[1,2)]],1,0)</f>
        <v>0</v>
      </c>
      <c r="W482">
        <f>IF(Table1[[#This Row],[tar-out'[2,5)]],1,0)</f>
        <v>0</v>
      </c>
      <c r="X482">
        <f>IF(Table1[[#This Row],[tar-out in '[5, 10)]],1,0)</f>
        <v>0</v>
      </c>
      <c r="Y482">
        <f>IF(Table1[[#This Row],[tar-out in '[10,20)]],1,0)</f>
        <v>0</v>
      </c>
      <c r="Z482">
        <f>IF(Table1[[#This Row],[tar-out in '[20, 10000)]],1,0)</f>
        <v>0</v>
      </c>
    </row>
    <row r="483" spans="1:26" x14ac:dyDescent="0.25">
      <c r="A483">
        <v>9</v>
      </c>
      <c r="B483">
        <v>32</v>
      </c>
      <c r="C483">
        <v>3.3333333333333299</v>
      </c>
      <c r="D483">
        <v>2</v>
      </c>
      <c r="E483">
        <v>34</v>
      </c>
      <c r="F483">
        <v>3</v>
      </c>
      <c r="G483">
        <v>4.2074961662292498</v>
      </c>
      <c r="H483">
        <f>Table1[[#This Row],[target]]-Table1[[#This Row],[output]]</f>
        <v>-1.2074961662292498</v>
      </c>
      <c r="I483">
        <f>Table1[[#This Row],[tar-out]]*Table1[[#This Row],[tar-out]]</f>
        <v>1.4580469914583361</v>
      </c>
      <c r="J483" t="b">
        <f>AND(ABS(Table1[[#This Row],[tar-out]])&gt;=$J$1,ABS(Table1[[#This Row],[tar-out]])&lt;$K$1)</f>
        <v>0</v>
      </c>
      <c r="K483" t="b">
        <f>AND(ABS(Table1[[#This Row],[tar-out]])&gt;=$K$1,ABS(Table1[[#This Row],[tar-out]])&lt;$L$1)</f>
        <v>1</v>
      </c>
      <c r="L483" t="b">
        <f>AND(ABS(Table1[[#This Row],[tar-out]])&gt;=$L$1,ABS(Table1[[#This Row],[tar-out]])&lt;$M$1)</f>
        <v>0</v>
      </c>
      <c r="M483" t="b">
        <f>AND(ABS(Table1[[#This Row],[tar-out]])&gt;=$M$1,ABS(Table1[[#This Row],[tar-out]])&lt;$N$1)</f>
        <v>0</v>
      </c>
      <c r="N483" t="b">
        <f>AND(ABS(Table1[[#This Row],[tar-out]])&gt;=$N$1,ABS(Table1[[#This Row],[tar-out]])&lt;$O$1)</f>
        <v>0</v>
      </c>
      <c r="O483" t="b">
        <f>AND(ABS(Table1[[#This Row],[tar-out]])&gt;=$O$1,ABS(Table1[[#This Row],[tar-out]])&lt;$P$1)</f>
        <v>0</v>
      </c>
      <c r="P483" s="1">
        <f>ROUND(Table1[[#This Row],[tar-out]],0)</f>
        <v>-1</v>
      </c>
      <c r="Q483" s="2">
        <v>481</v>
      </c>
      <c r="U483">
        <f>IF(Table1[[#This Row],[tar-out in '[0,1)]],1,0)</f>
        <v>0</v>
      </c>
      <c r="V483">
        <f>IF(Table1[[#This Row],[tar-out in '[1,2)]],1,0)</f>
        <v>1</v>
      </c>
      <c r="W483">
        <f>IF(Table1[[#This Row],[tar-out'[2,5)]],1,0)</f>
        <v>0</v>
      </c>
      <c r="X483">
        <f>IF(Table1[[#This Row],[tar-out in '[5, 10)]],1,0)</f>
        <v>0</v>
      </c>
      <c r="Y483">
        <f>IF(Table1[[#This Row],[tar-out in '[10,20)]],1,0)</f>
        <v>0</v>
      </c>
      <c r="Z483">
        <f>IF(Table1[[#This Row],[tar-out in '[20, 10000)]],1,0)</f>
        <v>0</v>
      </c>
    </row>
    <row r="484" spans="1:26" x14ac:dyDescent="0.25">
      <c r="A484">
        <v>9</v>
      </c>
      <c r="B484">
        <v>32</v>
      </c>
      <c r="C484">
        <v>3.3333333333333299</v>
      </c>
      <c r="D484">
        <v>2</v>
      </c>
      <c r="E484">
        <v>19</v>
      </c>
      <c r="F484">
        <v>3.7180851063829801</v>
      </c>
      <c r="G484">
        <v>4.1882348060607901</v>
      </c>
      <c r="H484">
        <f>Table1[[#This Row],[target]]-Table1[[#This Row],[output]]</f>
        <v>-0.47014969967781006</v>
      </c>
      <c r="I484">
        <f>Table1[[#This Row],[tar-out]]*Table1[[#This Row],[tar-out]]</f>
        <v>0.22104074010713501</v>
      </c>
      <c r="J484" t="b">
        <f>AND(ABS(Table1[[#This Row],[tar-out]])&gt;=$J$1,ABS(Table1[[#This Row],[tar-out]])&lt;$K$1)</f>
        <v>1</v>
      </c>
      <c r="K484" t="b">
        <f>AND(ABS(Table1[[#This Row],[tar-out]])&gt;=$K$1,ABS(Table1[[#This Row],[tar-out]])&lt;$L$1)</f>
        <v>0</v>
      </c>
      <c r="L484" t="b">
        <f>AND(ABS(Table1[[#This Row],[tar-out]])&gt;=$L$1,ABS(Table1[[#This Row],[tar-out]])&lt;$M$1)</f>
        <v>0</v>
      </c>
      <c r="M484" t="b">
        <f>AND(ABS(Table1[[#This Row],[tar-out]])&gt;=$M$1,ABS(Table1[[#This Row],[tar-out]])&lt;$N$1)</f>
        <v>0</v>
      </c>
      <c r="N484" t="b">
        <f>AND(ABS(Table1[[#This Row],[tar-out]])&gt;=$N$1,ABS(Table1[[#This Row],[tar-out]])&lt;$O$1)</f>
        <v>0</v>
      </c>
      <c r="O484" t="b">
        <f>AND(ABS(Table1[[#This Row],[tar-out]])&gt;=$O$1,ABS(Table1[[#This Row],[tar-out]])&lt;$P$1)</f>
        <v>0</v>
      </c>
      <c r="P484" s="1">
        <f>ROUND(Table1[[#This Row],[tar-out]],0)</f>
        <v>0</v>
      </c>
      <c r="Q484" s="3">
        <v>482</v>
      </c>
      <c r="U484">
        <f>IF(Table1[[#This Row],[tar-out in '[0,1)]],1,0)</f>
        <v>1</v>
      </c>
      <c r="V484">
        <f>IF(Table1[[#This Row],[tar-out in '[1,2)]],1,0)</f>
        <v>0</v>
      </c>
      <c r="W484">
        <f>IF(Table1[[#This Row],[tar-out'[2,5)]],1,0)</f>
        <v>0</v>
      </c>
      <c r="X484">
        <f>IF(Table1[[#This Row],[tar-out in '[5, 10)]],1,0)</f>
        <v>0</v>
      </c>
      <c r="Y484">
        <f>IF(Table1[[#This Row],[tar-out in '[10,20)]],1,0)</f>
        <v>0</v>
      </c>
      <c r="Z484">
        <f>IF(Table1[[#This Row],[tar-out in '[20, 10000)]],1,0)</f>
        <v>0</v>
      </c>
    </row>
    <row r="485" spans="1:26" x14ac:dyDescent="0.25">
      <c r="A485">
        <v>9</v>
      </c>
      <c r="B485">
        <v>32</v>
      </c>
      <c r="C485">
        <v>3.3333333333333299</v>
      </c>
      <c r="D485">
        <v>2</v>
      </c>
      <c r="E485">
        <v>20</v>
      </c>
      <c r="F485">
        <v>4.43333333333333</v>
      </c>
      <c r="G485">
        <v>4.1931934356689498</v>
      </c>
      <c r="H485">
        <f>Table1[[#This Row],[target]]-Table1[[#This Row],[output]]</f>
        <v>0.24013989766438026</v>
      </c>
      <c r="I485">
        <f>Table1[[#This Row],[tar-out]]*Table1[[#This Row],[tar-out]]</f>
        <v>5.7667170450259028E-2</v>
      </c>
      <c r="J485" t="b">
        <f>AND(ABS(Table1[[#This Row],[tar-out]])&gt;=$J$1,ABS(Table1[[#This Row],[tar-out]])&lt;$K$1)</f>
        <v>1</v>
      </c>
      <c r="K485" t="b">
        <f>AND(ABS(Table1[[#This Row],[tar-out]])&gt;=$K$1,ABS(Table1[[#This Row],[tar-out]])&lt;$L$1)</f>
        <v>0</v>
      </c>
      <c r="L485" t="b">
        <f>AND(ABS(Table1[[#This Row],[tar-out]])&gt;=$L$1,ABS(Table1[[#This Row],[tar-out]])&lt;$M$1)</f>
        <v>0</v>
      </c>
      <c r="M485" t="b">
        <f>AND(ABS(Table1[[#This Row],[tar-out]])&gt;=$M$1,ABS(Table1[[#This Row],[tar-out]])&lt;$N$1)</f>
        <v>0</v>
      </c>
      <c r="N485" t="b">
        <f>AND(ABS(Table1[[#This Row],[tar-out]])&gt;=$N$1,ABS(Table1[[#This Row],[tar-out]])&lt;$O$1)</f>
        <v>0</v>
      </c>
      <c r="O485" t="b">
        <f>AND(ABS(Table1[[#This Row],[tar-out]])&gt;=$O$1,ABS(Table1[[#This Row],[tar-out]])&lt;$P$1)</f>
        <v>0</v>
      </c>
      <c r="P485" s="1">
        <f>ROUND(Table1[[#This Row],[tar-out]],0)</f>
        <v>0</v>
      </c>
      <c r="Q485" s="2">
        <v>483</v>
      </c>
      <c r="U485">
        <f>IF(Table1[[#This Row],[tar-out in '[0,1)]],1,0)</f>
        <v>1</v>
      </c>
      <c r="V485">
        <f>IF(Table1[[#This Row],[tar-out in '[1,2)]],1,0)</f>
        <v>0</v>
      </c>
      <c r="W485">
        <f>IF(Table1[[#This Row],[tar-out'[2,5)]],1,0)</f>
        <v>0</v>
      </c>
      <c r="X485">
        <f>IF(Table1[[#This Row],[tar-out in '[5, 10)]],1,0)</f>
        <v>0</v>
      </c>
      <c r="Y485">
        <f>IF(Table1[[#This Row],[tar-out in '[10,20)]],1,0)</f>
        <v>0</v>
      </c>
      <c r="Z485">
        <f>IF(Table1[[#This Row],[tar-out in '[20, 10000)]],1,0)</f>
        <v>0</v>
      </c>
    </row>
    <row r="486" spans="1:26" x14ac:dyDescent="0.25">
      <c r="A486">
        <v>9</v>
      </c>
      <c r="B486">
        <v>32</v>
      </c>
      <c r="C486">
        <v>3.3333333333333299</v>
      </c>
      <c r="D486">
        <v>2</v>
      </c>
      <c r="E486">
        <v>68</v>
      </c>
      <c r="F486">
        <v>3.8888888888888902</v>
      </c>
      <c r="G486">
        <v>4.1552414894104004</v>
      </c>
      <c r="H486">
        <f>Table1[[#This Row],[target]]-Table1[[#This Row],[output]]</f>
        <v>-0.26635260052151022</v>
      </c>
      <c r="I486">
        <f>Table1[[#This Row],[tar-out]]*Table1[[#This Row],[tar-out]]</f>
        <v>7.094370780457121E-2</v>
      </c>
      <c r="J486" t="b">
        <f>AND(ABS(Table1[[#This Row],[tar-out]])&gt;=$J$1,ABS(Table1[[#This Row],[tar-out]])&lt;$K$1)</f>
        <v>1</v>
      </c>
      <c r="K486" t="b">
        <f>AND(ABS(Table1[[#This Row],[tar-out]])&gt;=$K$1,ABS(Table1[[#This Row],[tar-out]])&lt;$L$1)</f>
        <v>0</v>
      </c>
      <c r="L486" t="b">
        <f>AND(ABS(Table1[[#This Row],[tar-out]])&gt;=$L$1,ABS(Table1[[#This Row],[tar-out]])&lt;$M$1)</f>
        <v>0</v>
      </c>
      <c r="M486" t="b">
        <f>AND(ABS(Table1[[#This Row],[tar-out]])&gt;=$M$1,ABS(Table1[[#This Row],[tar-out]])&lt;$N$1)</f>
        <v>0</v>
      </c>
      <c r="N486" t="b">
        <f>AND(ABS(Table1[[#This Row],[tar-out]])&gt;=$N$1,ABS(Table1[[#This Row],[tar-out]])&lt;$O$1)</f>
        <v>0</v>
      </c>
      <c r="O486" t="b">
        <f>AND(ABS(Table1[[#This Row],[tar-out]])&gt;=$O$1,ABS(Table1[[#This Row],[tar-out]])&lt;$P$1)</f>
        <v>0</v>
      </c>
      <c r="P486" s="1">
        <f>ROUND(Table1[[#This Row],[tar-out]],0)</f>
        <v>0</v>
      </c>
      <c r="Q486" s="3">
        <v>484</v>
      </c>
      <c r="U486">
        <f>IF(Table1[[#This Row],[tar-out in '[0,1)]],1,0)</f>
        <v>1</v>
      </c>
      <c r="V486">
        <f>IF(Table1[[#This Row],[tar-out in '[1,2)]],1,0)</f>
        <v>0</v>
      </c>
      <c r="W486">
        <f>IF(Table1[[#This Row],[tar-out'[2,5)]],1,0)</f>
        <v>0</v>
      </c>
      <c r="X486">
        <f>IF(Table1[[#This Row],[tar-out in '[5, 10)]],1,0)</f>
        <v>0</v>
      </c>
      <c r="Y486">
        <f>IF(Table1[[#This Row],[tar-out in '[10,20)]],1,0)</f>
        <v>0</v>
      </c>
      <c r="Z486">
        <f>IF(Table1[[#This Row],[tar-out in '[20, 10000)]],1,0)</f>
        <v>0</v>
      </c>
    </row>
    <row r="487" spans="1:26" x14ac:dyDescent="0.25">
      <c r="A487">
        <v>9</v>
      </c>
      <c r="B487">
        <v>32</v>
      </c>
      <c r="C487">
        <v>3.3333333333333299</v>
      </c>
      <c r="D487">
        <v>2</v>
      </c>
      <c r="E487">
        <v>35</v>
      </c>
      <c r="F487">
        <v>3</v>
      </c>
      <c r="G487">
        <v>4.2043561935424796</v>
      </c>
      <c r="H487">
        <f>Table1[[#This Row],[target]]-Table1[[#This Row],[output]]</f>
        <v>-1.2043561935424796</v>
      </c>
      <c r="I487">
        <f>Table1[[#This Row],[tar-out]]*Table1[[#This Row],[tar-out]]</f>
        <v>1.4504738409241305</v>
      </c>
      <c r="J487" t="b">
        <f>AND(ABS(Table1[[#This Row],[tar-out]])&gt;=$J$1,ABS(Table1[[#This Row],[tar-out]])&lt;$K$1)</f>
        <v>0</v>
      </c>
      <c r="K487" t="b">
        <f>AND(ABS(Table1[[#This Row],[tar-out]])&gt;=$K$1,ABS(Table1[[#This Row],[tar-out]])&lt;$L$1)</f>
        <v>1</v>
      </c>
      <c r="L487" t="b">
        <f>AND(ABS(Table1[[#This Row],[tar-out]])&gt;=$L$1,ABS(Table1[[#This Row],[tar-out]])&lt;$M$1)</f>
        <v>0</v>
      </c>
      <c r="M487" t="b">
        <f>AND(ABS(Table1[[#This Row],[tar-out]])&gt;=$M$1,ABS(Table1[[#This Row],[tar-out]])&lt;$N$1)</f>
        <v>0</v>
      </c>
      <c r="N487" t="b">
        <f>AND(ABS(Table1[[#This Row],[tar-out]])&gt;=$N$1,ABS(Table1[[#This Row],[tar-out]])&lt;$O$1)</f>
        <v>0</v>
      </c>
      <c r="O487" t="b">
        <f>AND(ABS(Table1[[#This Row],[tar-out]])&gt;=$O$1,ABS(Table1[[#This Row],[tar-out]])&lt;$P$1)</f>
        <v>0</v>
      </c>
      <c r="P487" s="1">
        <f>ROUND(Table1[[#This Row],[tar-out]],0)</f>
        <v>-1</v>
      </c>
      <c r="Q487" s="2">
        <v>485</v>
      </c>
      <c r="U487">
        <f>IF(Table1[[#This Row],[tar-out in '[0,1)]],1,0)</f>
        <v>0</v>
      </c>
      <c r="V487">
        <f>IF(Table1[[#This Row],[tar-out in '[1,2)]],1,0)</f>
        <v>1</v>
      </c>
      <c r="W487">
        <f>IF(Table1[[#This Row],[tar-out'[2,5)]],1,0)</f>
        <v>0</v>
      </c>
      <c r="X487">
        <f>IF(Table1[[#This Row],[tar-out in '[5, 10)]],1,0)</f>
        <v>0</v>
      </c>
      <c r="Y487">
        <f>IF(Table1[[#This Row],[tar-out in '[10,20)]],1,0)</f>
        <v>0</v>
      </c>
      <c r="Z487">
        <f>IF(Table1[[#This Row],[tar-out in '[20, 10000)]],1,0)</f>
        <v>0</v>
      </c>
    </row>
    <row r="488" spans="1:26" x14ac:dyDescent="0.25">
      <c r="A488">
        <v>9</v>
      </c>
      <c r="B488">
        <v>32</v>
      </c>
      <c r="C488">
        <v>3.3333333333333299</v>
      </c>
      <c r="D488">
        <v>2</v>
      </c>
      <c r="E488">
        <v>7</v>
      </c>
      <c r="F488">
        <v>7.2204968944099397</v>
      </c>
      <c r="G488">
        <v>4.3095350265502903</v>
      </c>
      <c r="H488">
        <f>Table1[[#This Row],[target]]-Table1[[#This Row],[output]]</f>
        <v>2.9109618678596494</v>
      </c>
      <c r="I488">
        <f>Table1[[#This Row],[tar-out]]*Table1[[#This Row],[tar-out]]</f>
        <v>8.4736989961329385</v>
      </c>
      <c r="J488" t="b">
        <f>AND(ABS(Table1[[#This Row],[tar-out]])&gt;=$J$1,ABS(Table1[[#This Row],[tar-out]])&lt;$K$1)</f>
        <v>0</v>
      </c>
      <c r="K488" t="b">
        <f>AND(ABS(Table1[[#This Row],[tar-out]])&gt;=$K$1,ABS(Table1[[#This Row],[tar-out]])&lt;$L$1)</f>
        <v>0</v>
      </c>
      <c r="L488" t="b">
        <f>AND(ABS(Table1[[#This Row],[tar-out]])&gt;=$L$1,ABS(Table1[[#This Row],[tar-out]])&lt;$M$1)</f>
        <v>1</v>
      </c>
      <c r="M488" t="b">
        <f>AND(ABS(Table1[[#This Row],[tar-out]])&gt;=$M$1,ABS(Table1[[#This Row],[tar-out]])&lt;$N$1)</f>
        <v>0</v>
      </c>
      <c r="N488" t="b">
        <f>AND(ABS(Table1[[#This Row],[tar-out]])&gt;=$N$1,ABS(Table1[[#This Row],[tar-out]])&lt;$O$1)</f>
        <v>0</v>
      </c>
      <c r="O488" t="b">
        <f>AND(ABS(Table1[[#This Row],[tar-out]])&gt;=$O$1,ABS(Table1[[#This Row],[tar-out]])&lt;$P$1)</f>
        <v>0</v>
      </c>
      <c r="P488" s="1">
        <f>ROUND(Table1[[#This Row],[tar-out]],0)</f>
        <v>3</v>
      </c>
      <c r="Q488" s="3">
        <v>486</v>
      </c>
      <c r="U488">
        <f>IF(Table1[[#This Row],[tar-out in '[0,1)]],1,0)</f>
        <v>0</v>
      </c>
      <c r="V488">
        <f>IF(Table1[[#This Row],[tar-out in '[1,2)]],1,0)</f>
        <v>0</v>
      </c>
      <c r="W488">
        <f>IF(Table1[[#This Row],[tar-out'[2,5)]],1,0)</f>
        <v>1</v>
      </c>
      <c r="X488">
        <f>IF(Table1[[#This Row],[tar-out in '[5, 10)]],1,0)</f>
        <v>0</v>
      </c>
      <c r="Y488">
        <f>IF(Table1[[#This Row],[tar-out in '[10,20)]],1,0)</f>
        <v>0</v>
      </c>
      <c r="Z488">
        <f>IF(Table1[[#This Row],[tar-out in '[20, 10000)]],1,0)</f>
        <v>0</v>
      </c>
    </row>
    <row r="489" spans="1:26" x14ac:dyDescent="0.25">
      <c r="A489">
        <v>9</v>
      </c>
      <c r="B489">
        <v>32</v>
      </c>
      <c r="C489">
        <v>3.3333333333333299</v>
      </c>
      <c r="D489">
        <v>2</v>
      </c>
      <c r="E489">
        <v>12</v>
      </c>
      <c r="F489">
        <v>4.8043478260869596</v>
      </c>
      <c r="G489">
        <v>4.2472982406616202</v>
      </c>
      <c r="H489">
        <f>Table1[[#This Row],[target]]-Table1[[#This Row],[output]]</f>
        <v>0.55704958542533944</v>
      </c>
      <c r="I489">
        <f>Table1[[#This Row],[tar-out]]*Table1[[#This Row],[tar-out]]</f>
        <v>0.31030424062254253</v>
      </c>
      <c r="J489" t="b">
        <f>AND(ABS(Table1[[#This Row],[tar-out]])&gt;=$J$1,ABS(Table1[[#This Row],[tar-out]])&lt;$K$1)</f>
        <v>1</v>
      </c>
      <c r="K489" t="b">
        <f>AND(ABS(Table1[[#This Row],[tar-out]])&gt;=$K$1,ABS(Table1[[#This Row],[tar-out]])&lt;$L$1)</f>
        <v>0</v>
      </c>
      <c r="L489" t="b">
        <f>AND(ABS(Table1[[#This Row],[tar-out]])&gt;=$L$1,ABS(Table1[[#This Row],[tar-out]])&lt;$M$1)</f>
        <v>0</v>
      </c>
      <c r="M489" t="b">
        <f>AND(ABS(Table1[[#This Row],[tar-out]])&gt;=$M$1,ABS(Table1[[#This Row],[tar-out]])&lt;$N$1)</f>
        <v>0</v>
      </c>
      <c r="N489" t="b">
        <f>AND(ABS(Table1[[#This Row],[tar-out]])&gt;=$N$1,ABS(Table1[[#This Row],[tar-out]])&lt;$O$1)</f>
        <v>0</v>
      </c>
      <c r="O489" t="b">
        <f>AND(ABS(Table1[[#This Row],[tar-out]])&gt;=$O$1,ABS(Table1[[#This Row],[tar-out]])&lt;$P$1)</f>
        <v>0</v>
      </c>
      <c r="P489" s="1">
        <f>ROUND(Table1[[#This Row],[tar-out]],0)</f>
        <v>1</v>
      </c>
      <c r="Q489" s="2">
        <v>487</v>
      </c>
      <c r="U489">
        <f>IF(Table1[[#This Row],[tar-out in '[0,1)]],1,0)</f>
        <v>1</v>
      </c>
      <c r="V489">
        <f>IF(Table1[[#This Row],[tar-out in '[1,2)]],1,0)</f>
        <v>0</v>
      </c>
      <c r="W489">
        <f>IF(Table1[[#This Row],[tar-out'[2,5)]],1,0)</f>
        <v>0</v>
      </c>
      <c r="X489">
        <f>IF(Table1[[#This Row],[tar-out in '[5, 10)]],1,0)</f>
        <v>0</v>
      </c>
      <c r="Y489">
        <f>IF(Table1[[#This Row],[tar-out in '[10,20)]],1,0)</f>
        <v>0</v>
      </c>
      <c r="Z489">
        <f>IF(Table1[[#This Row],[tar-out in '[20, 10000)]],1,0)</f>
        <v>0</v>
      </c>
    </row>
    <row r="490" spans="1:26" x14ac:dyDescent="0.25">
      <c r="A490">
        <v>9</v>
      </c>
      <c r="B490">
        <v>32</v>
      </c>
      <c r="C490">
        <v>3.3333333333333299</v>
      </c>
      <c r="D490">
        <v>2</v>
      </c>
      <c r="E490">
        <v>39</v>
      </c>
      <c r="F490">
        <v>5.5833333333333304</v>
      </c>
      <c r="G490">
        <v>4.1919293403625497</v>
      </c>
      <c r="H490">
        <f>Table1[[#This Row],[target]]-Table1[[#This Row],[output]]</f>
        <v>1.3914039929707807</v>
      </c>
      <c r="I490">
        <f>Table1[[#This Row],[tar-out]]*Table1[[#This Row],[tar-out]]</f>
        <v>1.9360050716550323</v>
      </c>
      <c r="J490" t="b">
        <f>AND(ABS(Table1[[#This Row],[tar-out]])&gt;=$J$1,ABS(Table1[[#This Row],[tar-out]])&lt;$K$1)</f>
        <v>0</v>
      </c>
      <c r="K490" t="b">
        <f>AND(ABS(Table1[[#This Row],[tar-out]])&gt;=$K$1,ABS(Table1[[#This Row],[tar-out]])&lt;$L$1)</f>
        <v>1</v>
      </c>
      <c r="L490" t="b">
        <f>AND(ABS(Table1[[#This Row],[tar-out]])&gt;=$L$1,ABS(Table1[[#This Row],[tar-out]])&lt;$M$1)</f>
        <v>0</v>
      </c>
      <c r="M490" t="b">
        <f>AND(ABS(Table1[[#This Row],[tar-out]])&gt;=$M$1,ABS(Table1[[#This Row],[tar-out]])&lt;$N$1)</f>
        <v>0</v>
      </c>
      <c r="N490" t="b">
        <f>AND(ABS(Table1[[#This Row],[tar-out]])&gt;=$N$1,ABS(Table1[[#This Row],[tar-out]])&lt;$O$1)</f>
        <v>0</v>
      </c>
      <c r="O490" t="b">
        <f>AND(ABS(Table1[[#This Row],[tar-out]])&gt;=$O$1,ABS(Table1[[#This Row],[tar-out]])&lt;$P$1)</f>
        <v>0</v>
      </c>
      <c r="P490" s="1">
        <f>ROUND(Table1[[#This Row],[tar-out]],0)</f>
        <v>1</v>
      </c>
      <c r="Q490" s="3">
        <v>488</v>
      </c>
      <c r="U490">
        <f>IF(Table1[[#This Row],[tar-out in '[0,1)]],1,0)</f>
        <v>0</v>
      </c>
      <c r="V490">
        <f>IF(Table1[[#This Row],[tar-out in '[1,2)]],1,0)</f>
        <v>1</v>
      </c>
      <c r="W490">
        <f>IF(Table1[[#This Row],[tar-out'[2,5)]],1,0)</f>
        <v>0</v>
      </c>
      <c r="X490">
        <f>IF(Table1[[#This Row],[tar-out in '[5, 10)]],1,0)</f>
        <v>0</v>
      </c>
      <c r="Y490">
        <f>IF(Table1[[#This Row],[tar-out in '[10,20)]],1,0)</f>
        <v>0</v>
      </c>
      <c r="Z490">
        <f>IF(Table1[[#This Row],[tar-out in '[20, 10000)]],1,0)</f>
        <v>0</v>
      </c>
    </row>
    <row r="491" spans="1:26" x14ac:dyDescent="0.25">
      <c r="A491">
        <v>9</v>
      </c>
      <c r="B491">
        <v>32</v>
      </c>
      <c r="C491">
        <v>3.3333333333333299</v>
      </c>
      <c r="D491">
        <v>2</v>
      </c>
      <c r="E491">
        <v>37</v>
      </c>
      <c r="F491">
        <v>5.4404761904761898</v>
      </c>
      <c r="G491">
        <v>4.1980752944946298</v>
      </c>
      <c r="H491">
        <f>Table1[[#This Row],[target]]-Table1[[#This Row],[output]]</f>
        <v>1.24240089598156</v>
      </c>
      <c r="I491">
        <f>Table1[[#This Row],[tar-out]]*Table1[[#This Row],[tar-out]]</f>
        <v>1.5435599863357832</v>
      </c>
      <c r="J491" t="b">
        <f>AND(ABS(Table1[[#This Row],[tar-out]])&gt;=$J$1,ABS(Table1[[#This Row],[tar-out]])&lt;$K$1)</f>
        <v>0</v>
      </c>
      <c r="K491" t="b">
        <f>AND(ABS(Table1[[#This Row],[tar-out]])&gt;=$K$1,ABS(Table1[[#This Row],[tar-out]])&lt;$L$1)</f>
        <v>1</v>
      </c>
      <c r="L491" t="b">
        <f>AND(ABS(Table1[[#This Row],[tar-out]])&gt;=$L$1,ABS(Table1[[#This Row],[tar-out]])&lt;$M$1)</f>
        <v>0</v>
      </c>
      <c r="M491" t="b">
        <f>AND(ABS(Table1[[#This Row],[tar-out]])&gt;=$M$1,ABS(Table1[[#This Row],[tar-out]])&lt;$N$1)</f>
        <v>0</v>
      </c>
      <c r="N491" t="b">
        <f>AND(ABS(Table1[[#This Row],[tar-out]])&gt;=$N$1,ABS(Table1[[#This Row],[tar-out]])&lt;$O$1)</f>
        <v>0</v>
      </c>
      <c r="O491" t="b">
        <f>AND(ABS(Table1[[#This Row],[tar-out]])&gt;=$O$1,ABS(Table1[[#This Row],[tar-out]])&lt;$P$1)</f>
        <v>0</v>
      </c>
      <c r="P491" s="1">
        <f>ROUND(Table1[[#This Row],[tar-out]],0)</f>
        <v>1</v>
      </c>
      <c r="Q491" s="2">
        <v>489</v>
      </c>
      <c r="U491">
        <f>IF(Table1[[#This Row],[tar-out in '[0,1)]],1,0)</f>
        <v>0</v>
      </c>
      <c r="V491">
        <f>IF(Table1[[#This Row],[tar-out in '[1,2)]],1,0)</f>
        <v>1</v>
      </c>
      <c r="W491">
        <f>IF(Table1[[#This Row],[tar-out'[2,5)]],1,0)</f>
        <v>0</v>
      </c>
      <c r="X491">
        <f>IF(Table1[[#This Row],[tar-out in '[5, 10)]],1,0)</f>
        <v>0</v>
      </c>
      <c r="Y491">
        <f>IF(Table1[[#This Row],[tar-out in '[10,20)]],1,0)</f>
        <v>0</v>
      </c>
      <c r="Z491">
        <f>IF(Table1[[#This Row],[tar-out in '[20, 10000)]],1,0)</f>
        <v>0</v>
      </c>
    </row>
    <row r="492" spans="1:26" x14ac:dyDescent="0.25">
      <c r="A492">
        <v>9</v>
      </c>
      <c r="B492">
        <v>32</v>
      </c>
      <c r="C492">
        <v>3.3333333333333299</v>
      </c>
      <c r="D492">
        <v>2</v>
      </c>
      <c r="E492">
        <v>13</v>
      </c>
      <c r="F492">
        <v>6.1092896174863398</v>
      </c>
      <c r="G492">
        <v>4.2348508834838903</v>
      </c>
      <c r="H492">
        <f>Table1[[#This Row],[target]]-Table1[[#This Row],[output]]</f>
        <v>1.8744387340024495</v>
      </c>
      <c r="I492">
        <f>Table1[[#This Row],[tar-out]]*Table1[[#This Row],[tar-out]]</f>
        <v>3.5135205675287056</v>
      </c>
      <c r="J492" t="b">
        <f>AND(ABS(Table1[[#This Row],[tar-out]])&gt;=$J$1,ABS(Table1[[#This Row],[tar-out]])&lt;$K$1)</f>
        <v>0</v>
      </c>
      <c r="K492" t="b">
        <f>AND(ABS(Table1[[#This Row],[tar-out]])&gt;=$K$1,ABS(Table1[[#This Row],[tar-out]])&lt;$L$1)</f>
        <v>1</v>
      </c>
      <c r="L492" t="b">
        <f>AND(ABS(Table1[[#This Row],[tar-out]])&gt;=$L$1,ABS(Table1[[#This Row],[tar-out]])&lt;$M$1)</f>
        <v>0</v>
      </c>
      <c r="M492" t="b">
        <f>AND(ABS(Table1[[#This Row],[tar-out]])&gt;=$M$1,ABS(Table1[[#This Row],[tar-out]])&lt;$N$1)</f>
        <v>0</v>
      </c>
      <c r="N492" t="b">
        <f>AND(ABS(Table1[[#This Row],[tar-out]])&gt;=$N$1,ABS(Table1[[#This Row],[tar-out]])&lt;$O$1)</f>
        <v>0</v>
      </c>
      <c r="O492" t="b">
        <f>AND(ABS(Table1[[#This Row],[tar-out]])&gt;=$O$1,ABS(Table1[[#This Row],[tar-out]])&lt;$P$1)</f>
        <v>0</v>
      </c>
      <c r="P492" s="1">
        <f>ROUND(Table1[[#This Row],[tar-out]],0)</f>
        <v>2</v>
      </c>
      <c r="Q492" s="3">
        <v>490</v>
      </c>
      <c r="U492">
        <f>IF(Table1[[#This Row],[tar-out in '[0,1)]],1,0)</f>
        <v>0</v>
      </c>
      <c r="V492">
        <f>IF(Table1[[#This Row],[tar-out in '[1,2)]],1,0)</f>
        <v>1</v>
      </c>
      <c r="W492">
        <f>IF(Table1[[#This Row],[tar-out'[2,5)]],1,0)</f>
        <v>0</v>
      </c>
      <c r="X492">
        <f>IF(Table1[[#This Row],[tar-out in '[5, 10)]],1,0)</f>
        <v>0</v>
      </c>
      <c r="Y492">
        <f>IF(Table1[[#This Row],[tar-out in '[10,20)]],1,0)</f>
        <v>0</v>
      </c>
      <c r="Z492">
        <f>IF(Table1[[#This Row],[tar-out in '[20, 10000)]],1,0)</f>
        <v>0</v>
      </c>
    </row>
    <row r="493" spans="1:26" x14ac:dyDescent="0.25">
      <c r="A493">
        <v>9</v>
      </c>
      <c r="B493">
        <v>32</v>
      </c>
      <c r="C493">
        <v>3.3333333333333299</v>
      </c>
      <c r="D493">
        <v>2</v>
      </c>
      <c r="E493">
        <v>21</v>
      </c>
      <c r="F493">
        <v>5.4031007751938001</v>
      </c>
      <c r="G493">
        <v>4.2057456970214799</v>
      </c>
      <c r="H493">
        <f>Table1[[#This Row],[target]]-Table1[[#This Row],[output]]</f>
        <v>1.1973550781723201</v>
      </c>
      <c r="I493">
        <f>Table1[[#This Row],[tar-out]]*Table1[[#This Row],[tar-out]]</f>
        <v>1.4336591832250429</v>
      </c>
      <c r="J493" t="b">
        <f>AND(ABS(Table1[[#This Row],[tar-out]])&gt;=$J$1,ABS(Table1[[#This Row],[tar-out]])&lt;$K$1)</f>
        <v>0</v>
      </c>
      <c r="K493" t="b">
        <f>AND(ABS(Table1[[#This Row],[tar-out]])&gt;=$K$1,ABS(Table1[[#This Row],[tar-out]])&lt;$L$1)</f>
        <v>1</v>
      </c>
      <c r="L493" t="b">
        <f>AND(ABS(Table1[[#This Row],[tar-out]])&gt;=$L$1,ABS(Table1[[#This Row],[tar-out]])&lt;$M$1)</f>
        <v>0</v>
      </c>
      <c r="M493" t="b">
        <f>AND(ABS(Table1[[#This Row],[tar-out]])&gt;=$M$1,ABS(Table1[[#This Row],[tar-out]])&lt;$N$1)</f>
        <v>0</v>
      </c>
      <c r="N493" t="b">
        <f>AND(ABS(Table1[[#This Row],[tar-out]])&gt;=$N$1,ABS(Table1[[#This Row],[tar-out]])&lt;$O$1)</f>
        <v>0</v>
      </c>
      <c r="O493" t="b">
        <f>AND(ABS(Table1[[#This Row],[tar-out]])&gt;=$O$1,ABS(Table1[[#This Row],[tar-out]])&lt;$P$1)</f>
        <v>0</v>
      </c>
      <c r="P493" s="1">
        <f>ROUND(Table1[[#This Row],[tar-out]],0)</f>
        <v>1</v>
      </c>
      <c r="Q493" s="2">
        <v>491</v>
      </c>
      <c r="U493">
        <f>IF(Table1[[#This Row],[tar-out in '[0,1)]],1,0)</f>
        <v>0</v>
      </c>
      <c r="V493">
        <f>IF(Table1[[#This Row],[tar-out in '[1,2)]],1,0)</f>
        <v>1</v>
      </c>
      <c r="W493">
        <f>IF(Table1[[#This Row],[tar-out'[2,5)]],1,0)</f>
        <v>0</v>
      </c>
      <c r="X493">
        <f>IF(Table1[[#This Row],[tar-out in '[5, 10)]],1,0)</f>
        <v>0</v>
      </c>
      <c r="Y493">
        <f>IF(Table1[[#This Row],[tar-out in '[10,20)]],1,0)</f>
        <v>0</v>
      </c>
      <c r="Z493">
        <f>IF(Table1[[#This Row],[tar-out in '[20, 10000)]],1,0)</f>
        <v>0</v>
      </c>
    </row>
    <row r="494" spans="1:26" x14ac:dyDescent="0.25">
      <c r="A494">
        <v>9</v>
      </c>
      <c r="B494">
        <v>32</v>
      </c>
      <c r="C494">
        <v>3.3333333333333299</v>
      </c>
      <c r="D494">
        <v>2</v>
      </c>
      <c r="E494">
        <v>48</v>
      </c>
      <c r="F494">
        <v>4.1666666666666696</v>
      </c>
      <c r="G494">
        <v>4.1703314781189</v>
      </c>
      <c r="H494">
        <f>Table1[[#This Row],[target]]-Table1[[#This Row],[output]]</f>
        <v>-3.6648114522304098E-3</v>
      </c>
      <c r="I494">
        <f>Table1[[#This Row],[tar-out]]*Table1[[#This Row],[tar-out]]</f>
        <v>1.3430842980399166E-5</v>
      </c>
      <c r="J494" t="b">
        <f>AND(ABS(Table1[[#This Row],[tar-out]])&gt;=$J$1,ABS(Table1[[#This Row],[tar-out]])&lt;$K$1)</f>
        <v>1</v>
      </c>
      <c r="K494" t="b">
        <f>AND(ABS(Table1[[#This Row],[tar-out]])&gt;=$K$1,ABS(Table1[[#This Row],[tar-out]])&lt;$L$1)</f>
        <v>0</v>
      </c>
      <c r="L494" t="b">
        <f>AND(ABS(Table1[[#This Row],[tar-out]])&gt;=$L$1,ABS(Table1[[#This Row],[tar-out]])&lt;$M$1)</f>
        <v>0</v>
      </c>
      <c r="M494" t="b">
        <f>AND(ABS(Table1[[#This Row],[tar-out]])&gt;=$M$1,ABS(Table1[[#This Row],[tar-out]])&lt;$N$1)</f>
        <v>0</v>
      </c>
      <c r="N494" t="b">
        <f>AND(ABS(Table1[[#This Row],[tar-out]])&gt;=$N$1,ABS(Table1[[#This Row],[tar-out]])&lt;$O$1)</f>
        <v>0</v>
      </c>
      <c r="O494" t="b">
        <f>AND(ABS(Table1[[#This Row],[tar-out]])&gt;=$O$1,ABS(Table1[[#This Row],[tar-out]])&lt;$P$1)</f>
        <v>0</v>
      </c>
      <c r="P494" s="1">
        <f>ROUND(Table1[[#This Row],[tar-out]],0)</f>
        <v>0</v>
      </c>
      <c r="Q494" s="3">
        <v>492</v>
      </c>
      <c r="U494">
        <f>IF(Table1[[#This Row],[tar-out in '[0,1)]],1,0)</f>
        <v>1</v>
      </c>
      <c r="V494">
        <f>IF(Table1[[#This Row],[tar-out in '[1,2)]],1,0)</f>
        <v>0</v>
      </c>
      <c r="W494">
        <f>IF(Table1[[#This Row],[tar-out'[2,5)]],1,0)</f>
        <v>0</v>
      </c>
      <c r="X494">
        <f>IF(Table1[[#This Row],[tar-out in '[5, 10)]],1,0)</f>
        <v>0</v>
      </c>
      <c r="Y494">
        <f>IF(Table1[[#This Row],[tar-out in '[10,20)]],1,0)</f>
        <v>0</v>
      </c>
      <c r="Z494">
        <f>IF(Table1[[#This Row],[tar-out in '[20, 10000)]],1,0)</f>
        <v>0</v>
      </c>
    </row>
    <row r="495" spans="1:26" x14ac:dyDescent="0.25">
      <c r="A495">
        <v>9</v>
      </c>
      <c r="B495">
        <v>32</v>
      </c>
      <c r="C495">
        <v>3.3333333333333299</v>
      </c>
      <c r="D495">
        <v>2</v>
      </c>
      <c r="E495">
        <v>16</v>
      </c>
      <c r="F495">
        <v>6.85</v>
      </c>
      <c r="G495">
        <v>4.2021150588989302</v>
      </c>
      <c r="H495">
        <f>Table1[[#This Row],[target]]-Table1[[#This Row],[output]]</f>
        <v>2.6478849411010694</v>
      </c>
      <c r="I495">
        <f>Table1[[#This Row],[tar-out]]*Table1[[#This Row],[tar-out]]</f>
        <v>7.0112946613098135</v>
      </c>
      <c r="J495" t="b">
        <f>AND(ABS(Table1[[#This Row],[tar-out]])&gt;=$J$1,ABS(Table1[[#This Row],[tar-out]])&lt;$K$1)</f>
        <v>0</v>
      </c>
      <c r="K495" t="b">
        <f>AND(ABS(Table1[[#This Row],[tar-out]])&gt;=$K$1,ABS(Table1[[#This Row],[tar-out]])&lt;$L$1)</f>
        <v>0</v>
      </c>
      <c r="L495" t="b">
        <f>AND(ABS(Table1[[#This Row],[tar-out]])&gt;=$L$1,ABS(Table1[[#This Row],[tar-out]])&lt;$M$1)</f>
        <v>1</v>
      </c>
      <c r="M495" t="b">
        <f>AND(ABS(Table1[[#This Row],[tar-out]])&gt;=$M$1,ABS(Table1[[#This Row],[tar-out]])&lt;$N$1)</f>
        <v>0</v>
      </c>
      <c r="N495" t="b">
        <f>AND(ABS(Table1[[#This Row],[tar-out]])&gt;=$N$1,ABS(Table1[[#This Row],[tar-out]])&lt;$O$1)</f>
        <v>0</v>
      </c>
      <c r="O495" t="b">
        <f>AND(ABS(Table1[[#This Row],[tar-out]])&gt;=$O$1,ABS(Table1[[#This Row],[tar-out]])&lt;$P$1)</f>
        <v>0</v>
      </c>
      <c r="P495" s="1">
        <f>ROUND(Table1[[#This Row],[tar-out]],0)</f>
        <v>3</v>
      </c>
      <c r="Q495" s="2">
        <v>493</v>
      </c>
      <c r="U495">
        <f>IF(Table1[[#This Row],[tar-out in '[0,1)]],1,0)</f>
        <v>0</v>
      </c>
      <c r="V495">
        <f>IF(Table1[[#This Row],[tar-out in '[1,2)]],1,0)</f>
        <v>0</v>
      </c>
      <c r="W495">
        <f>IF(Table1[[#This Row],[tar-out'[2,5)]],1,0)</f>
        <v>1</v>
      </c>
      <c r="X495">
        <f>IF(Table1[[#This Row],[tar-out in '[5, 10)]],1,0)</f>
        <v>0</v>
      </c>
      <c r="Y495">
        <f>IF(Table1[[#This Row],[tar-out in '[10,20)]],1,0)</f>
        <v>0</v>
      </c>
      <c r="Z495">
        <f>IF(Table1[[#This Row],[tar-out in '[20, 10000)]],1,0)</f>
        <v>0</v>
      </c>
    </row>
    <row r="496" spans="1:26" x14ac:dyDescent="0.25">
      <c r="A496">
        <v>9</v>
      </c>
      <c r="B496">
        <v>32</v>
      </c>
      <c r="C496">
        <v>3.3333333333333299</v>
      </c>
      <c r="D496">
        <v>2</v>
      </c>
      <c r="E496">
        <v>8</v>
      </c>
      <c r="F496">
        <v>7.3306772908366504</v>
      </c>
      <c r="G496">
        <v>4.2970876693725604</v>
      </c>
      <c r="H496">
        <f>Table1[[#This Row],[target]]-Table1[[#This Row],[output]]</f>
        <v>3.0335896214640901</v>
      </c>
      <c r="I496">
        <f>Table1[[#This Row],[tar-out]]*Table1[[#This Row],[tar-out]]</f>
        <v>9.2026659914546407</v>
      </c>
      <c r="J496" t="b">
        <f>AND(ABS(Table1[[#This Row],[tar-out]])&gt;=$J$1,ABS(Table1[[#This Row],[tar-out]])&lt;$K$1)</f>
        <v>0</v>
      </c>
      <c r="K496" t="b">
        <f>AND(ABS(Table1[[#This Row],[tar-out]])&gt;=$K$1,ABS(Table1[[#This Row],[tar-out]])&lt;$L$1)</f>
        <v>0</v>
      </c>
      <c r="L496" t="b">
        <f>AND(ABS(Table1[[#This Row],[tar-out]])&gt;=$L$1,ABS(Table1[[#This Row],[tar-out]])&lt;$M$1)</f>
        <v>1</v>
      </c>
      <c r="M496" t="b">
        <f>AND(ABS(Table1[[#This Row],[tar-out]])&gt;=$M$1,ABS(Table1[[#This Row],[tar-out]])&lt;$N$1)</f>
        <v>0</v>
      </c>
      <c r="N496" t="b">
        <f>AND(ABS(Table1[[#This Row],[tar-out]])&gt;=$N$1,ABS(Table1[[#This Row],[tar-out]])&lt;$O$1)</f>
        <v>0</v>
      </c>
      <c r="O496" t="b">
        <f>AND(ABS(Table1[[#This Row],[tar-out]])&gt;=$O$1,ABS(Table1[[#This Row],[tar-out]])&lt;$P$1)</f>
        <v>0</v>
      </c>
      <c r="P496" s="1">
        <f>ROUND(Table1[[#This Row],[tar-out]],0)</f>
        <v>3</v>
      </c>
      <c r="Q496" s="3">
        <v>494</v>
      </c>
      <c r="U496">
        <f>IF(Table1[[#This Row],[tar-out in '[0,1)]],1,0)</f>
        <v>0</v>
      </c>
      <c r="V496">
        <f>IF(Table1[[#This Row],[tar-out in '[1,2)]],1,0)</f>
        <v>0</v>
      </c>
      <c r="W496">
        <f>IF(Table1[[#This Row],[tar-out'[2,5)]],1,0)</f>
        <v>1</v>
      </c>
      <c r="X496">
        <f>IF(Table1[[#This Row],[tar-out in '[5, 10)]],1,0)</f>
        <v>0</v>
      </c>
      <c r="Y496">
        <f>IF(Table1[[#This Row],[tar-out in '[10,20)]],1,0)</f>
        <v>0</v>
      </c>
      <c r="Z496">
        <f>IF(Table1[[#This Row],[tar-out in '[20, 10000)]],1,0)</f>
        <v>0</v>
      </c>
    </row>
    <row r="497" spans="1:26" x14ac:dyDescent="0.25">
      <c r="A497">
        <v>9</v>
      </c>
      <c r="B497">
        <v>32</v>
      </c>
      <c r="C497">
        <v>3.3333333333333299</v>
      </c>
      <c r="D497">
        <v>2</v>
      </c>
      <c r="E497">
        <v>29</v>
      </c>
      <c r="F497">
        <v>4.7254901960784297</v>
      </c>
      <c r="G497">
        <v>4.2234582901001003</v>
      </c>
      <c r="H497">
        <f>Table1[[#This Row],[target]]-Table1[[#This Row],[output]]</f>
        <v>0.50203190597832936</v>
      </c>
      <c r="I497">
        <f>Table1[[#This Row],[tar-out]]*Table1[[#This Row],[tar-out]]</f>
        <v>0.25203603462023411</v>
      </c>
      <c r="J497" t="b">
        <f>AND(ABS(Table1[[#This Row],[tar-out]])&gt;=$J$1,ABS(Table1[[#This Row],[tar-out]])&lt;$K$1)</f>
        <v>1</v>
      </c>
      <c r="K497" t="b">
        <f>AND(ABS(Table1[[#This Row],[tar-out]])&gt;=$K$1,ABS(Table1[[#This Row],[tar-out]])&lt;$L$1)</f>
        <v>0</v>
      </c>
      <c r="L497" t="b">
        <f>AND(ABS(Table1[[#This Row],[tar-out]])&gt;=$L$1,ABS(Table1[[#This Row],[tar-out]])&lt;$M$1)</f>
        <v>0</v>
      </c>
      <c r="M497" t="b">
        <f>AND(ABS(Table1[[#This Row],[tar-out]])&gt;=$M$1,ABS(Table1[[#This Row],[tar-out]])&lt;$N$1)</f>
        <v>0</v>
      </c>
      <c r="N497" t="b">
        <f>AND(ABS(Table1[[#This Row],[tar-out]])&gt;=$N$1,ABS(Table1[[#This Row],[tar-out]])&lt;$O$1)</f>
        <v>0</v>
      </c>
      <c r="O497" t="b">
        <f>AND(ABS(Table1[[#This Row],[tar-out]])&gt;=$O$1,ABS(Table1[[#This Row],[tar-out]])&lt;$P$1)</f>
        <v>0</v>
      </c>
      <c r="P497" s="1">
        <f>ROUND(Table1[[#This Row],[tar-out]],0)</f>
        <v>1</v>
      </c>
      <c r="Q497" s="2">
        <v>495</v>
      </c>
      <c r="U497">
        <f>IF(Table1[[#This Row],[tar-out in '[0,1)]],1,0)</f>
        <v>1</v>
      </c>
      <c r="V497">
        <f>IF(Table1[[#This Row],[tar-out in '[1,2)]],1,0)</f>
        <v>0</v>
      </c>
      <c r="W497">
        <f>IF(Table1[[#This Row],[tar-out'[2,5)]],1,0)</f>
        <v>0</v>
      </c>
      <c r="X497">
        <f>IF(Table1[[#This Row],[tar-out in '[5, 10)]],1,0)</f>
        <v>0</v>
      </c>
      <c r="Y497">
        <f>IF(Table1[[#This Row],[tar-out in '[10,20)]],1,0)</f>
        <v>0</v>
      </c>
      <c r="Z497">
        <f>IF(Table1[[#This Row],[tar-out in '[20, 10000)]],1,0)</f>
        <v>0</v>
      </c>
    </row>
    <row r="498" spans="1:26" x14ac:dyDescent="0.25">
      <c r="A498">
        <v>9</v>
      </c>
      <c r="B498">
        <v>32</v>
      </c>
      <c r="C498">
        <v>3.3333333333333299</v>
      </c>
      <c r="D498">
        <v>2</v>
      </c>
      <c r="E498">
        <v>40</v>
      </c>
      <c r="F498">
        <v>6</v>
      </c>
      <c r="G498">
        <v>4.1891751289367702</v>
      </c>
      <c r="H498">
        <f>Table1[[#This Row],[target]]-Table1[[#This Row],[output]]</f>
        <v>1.8108248710632298</v>
      </c>
      <c r="I498">
        <f>Table1[[#This Row],[tar-out]]*Table1[[#This Row],[tar-out]]</f>
        <v>3.2790867136611626</v>
      </c>
      <c r="J498" t="b">
        <f>AND(ABS(Table1[[#This Row],[tar-out]])&gt;=$J$1,ABS(Table1[[#This Row],[tar-out]])&lt;$K$1)</f>
        <v>0</v>
      </c>
      <c r="K498" t="b">
        <f>AND(ABS(Table1[[#This Row],[tar-out]])&gt;=$K$1,ABS(Table1[[#This Row],[tar-out]])&lt;$L$1)</f>
        <v>1</v>
      </c>
      <c r="L498" t="b">
        <f>AND(ABS(Table1[[#This Row],[tar-out]])&gt;=$L$1,ABS(Table1[[#This Row],[tar-out]])&lt;$M$1)</f>
        <v>0</v>
      </c>
      <c r="M498" t="b">
        <f>AND(ABS(Table1[[#This Row],[tar-out]])&gt;=$M$1,ABS(Table1[[#This Row],[tar-out]])&lt;$N$1)</f>
        <v>0</v>
      </c>
      <c r="N498" t="b">
        <f>AND(ABS(Table1[[#This Row],[tar-out]])&gt;=$N$1,ABS(Table1[[#This Row],[tar-out]])&lt;$O$1)</f>
        <v>0</v>
      </c>
      <c r="O498" t="b">
        <f>AND(ABS(Table1[[#This Row],[tar-out]])&gt;=$O$1,ABS(Table1[[#This Row],[tar-out]])&lt;$P$1)</f>
        <v>0</v>
      </c>
      <c r="P498" s="1">
        <f>ROUND(Table1[[#This Row],[tar-out]],0)</f>
        <v>2</v>
      </c>
      <c r="Q498" s="3">
        <v>496</v>
      </c>
      <c r="U498">
        <f>IF(Table1[[#This Row],[tar-out in '[0,1)]],1,0)</f>
        <v>0</v>
      </c>
      <c r="V498">
        <f>IF(Table1[[#This Row],[tar-out in '[1,2)]],1,0)</f>
        <v>1</v>
      </c>
      <c r="W498">
        <f>IF(Table1[[#This Row],[tar-out'[2,5)]],1,0)</f>
        <v>0</v>
      </c>
      <c r="X498">
        <f>IF(Table1[[#This Row],[tar-out in '[5, 10)]],1,0)</f>
        <v>0</v>
      </c>
      <c r="Y498">
        <f>IF(Table1[[#This Row],[tar-out in '[10,20)]],1,0)</f>
        <v>0</v>
      </c>
      <c r="Z498">
        <f>IF(Table1[[#This Row],[tar-out in '[20, 10000)]],1,0)</f>
        <v>0</v>
      </c>
    </row>
    <row r="499" spans="1:26" x14ac:dyDescent="0.25">
      <c r="A499">
        <v>9</v>
      </c>
      <c r="B499">
        <v>32</v>
      </c>
      <c r="C499">
        <v>3.3333333333333299</v>
      </c>
      <c r="D499">
        <v>2</v>
      </c>
      <c r="E499">
        <v>148</v>
      </c>
      <c r="F499">
        <v>4</v>
      </c>
      <c r="G499">
        <v>4.1342306137084996</v>
      </c>
      <c r="H499">
        <f>Table1[[#This Row],[target]]-Table1[[#This Row],[output]]</f>
        <v>-0.13423061370849965</v>
      </c>
      <c r="I499">
        <f>Table1[[#This Row],[tar-out]]*Table1[[#This Row],[tar-out]]</f>
        <v>1.8017857656560454E-2</v>
      </c>
      <c r="J499" t="b">
        <f>AND(ABS(Table1[[#This Row],[tar-out]])&gt;=$J$1,ABS(Table1[[#This Row],[tar-out]])&lt;$K$1)</f>
        <v>1</v>
      </c>
      <c r="K499" t="b">
        <f>AND(ABS(Table1[[#This Row],[tar-out]])&gt;=$K$1,ABS(Table1[[#This Row],[tar-out]])&lt;$L$1)</f>
        <v>0</v>
      </c>
      <c r="L499" t="b">
        <f>AND(ABS(Table1[[#This Row],[tar-out]])&gt;=$L$1,ABS(Table1[[#This Row],[tar-out]])&lt;$M$1)</f>
        <v>0</v>
      </c>
      <c r="M499" t="b">
        <f>AND(ABS(Table1[[#This Row],[tar-out]])&gt;=$M$1,ABS(Table1[[#This Row],[tar-out]])&lt;$N$1)</f>
        <v>0</v>
      </c>
      <c r="N499" t="b">
        <f>AND(ABS(Table1[[#This Row],[tar-out]])&gt;=$N$1,ABS(Table1[[#This Row],[tar-out]])&lt;$O$1)</f>
        <v>0</v>
      </c>
      <c r="O499" t="b">
        <f>AND(ABS(Table1[[#This Row],[tar-out]])&gt;=$O$1,ABS(Table1[[#This Row],[tar-out]])&lt;$P$1)</f>
        <v>0</v>
      </c>
      <c r="P499" s="1">
        <f>ROUND(Table1[[#This Row],[tar-out]],0)</f>
        <v>0</v>
      </c>
      <c r="Q499" s="2">
        <v>497</v>
      </c>
      <c r="U499">
        <f>IF(Table1[[#This Row],[tar-out in '[0,1)]],1,0)</f>
        <v>1</v>
      </c>
      <c r="V499">
        <f>IF(Table1[[#This Row],[tar-out in '[1,2)]],1,0)</f>
        <v>0</v>
      </c>
      <c r="W499">
        <f>IF(Table1[[#This Row],[tar-out'[2,5)]],1,0)</f>
        <v>0</v>
      </c>
      <c r="X499">
        <f>IF(Table1[[#This Row],[tar-out in '[5, 10)]],1,0)</f>
        <v>0</v>
      </c>
      <c r="Y499">
        <f>IF(Table1[[#This Row],[tar-out in '[10,20)]],1,0)</f>
        <v>0</v>
      </c>
      <c r="Z499">
        <f>IF(Table1[[#This Row],[tar-out in '[20, 10000)]],1,0)</f>
        <v>0</v>
      </c>
    </row>
    <row r="500" spans="1:26" x14ac:dyDescent="0.25">
      <c r="A500">
        <v>9</v>
      </c>
      <c r="B500">
        <v>32</v>
      </c>
      <c r="C500">
        <v>3.3333333333333299</v>
      </c>
      <c r="D500">
        <v>2</v>
      </c>
      <c r="E500">
        <v>120</v>
      </c>
      <c r="F500">
        <v>4.5238095238095202</v>
      </c>
      <c r="G500">
        <v>4.1189389228820801</v>
      </c>
      <c r="H500">
        <f>Table1[[#This Row],[target]]-Table1[[#This Row],[output]]</f>
        <v>0.40487060092744009</v>
      </c>
      <c r="I500">
        <f>Table1[[#This Row],[tar-out]]*Table1[[#This Row],[tar-out]]</f>
        <v>0.16392020349534644</v>
      </c>
      <c r="J500" t="b">
        <f>AND(ABS(Table1[[#This Row],[tar-out]])&gt;=$J$1,ABS(Table1[[#This Row],[tar-out]])&lt;$K$1)</f>
        <v>1</v>
      </c>
      <c r="K500" t="b">
        <f>AND(ABS(Table1[[#This Row],[tar-out]])&gt;=$K$1,ABS(Table1[[#This Row],[tar-out]])&lt;$L$1)</f>
        <v>0</v>
      </c>
      <c r="L500" t="b">
        <f>AND(ABS(Table1[[#This Row],[tar-out]])&gt;=$L$1,ABS(Table1[[#This Row],[tar-out]])&lt;$M$1)</f>
        <v>0</v>
      </c>
      <c r="M500" t="b">
        <f>AND(ABS(Table1[[#This Row],[tar-out]])&gt;=$M$1,ABS(Table1[[#This Row],[tar-out]])&lt;$N$1)</f>
        <v>0</v>
      </c>
      <c r="N500" t="b">
        <f>AND(ABS(Table1[[#This Row],[tar-out]])&gt;=$N$1,ABS(Table1[[#This Row],[tar-out]])&lt;$O$1)</f>
        <v>0</v>
      </c>
      <c r="O500" t="b">
        <f>AND(ABS(Table1[[#This Row],[tar-out]])&gt;=$O$1,ABS(Table1[[#This Row],[tar-out]])&lt;$P$1)</f>
        <v>0</v>
      </c>
      <c r="P500" s="1">
        <f>ROUND(Table1[[#This Row],[tar-out]],0)</f>
        <v>0</v>
      </c>
      <c r="Q500" s="3">
        <v>498</v>
      </c>
      <c r="U500">
        <f>IF(Table1[[#This Row],[tar-out in '[0,1)]],1,0)</f>
        <v>1</v>
      </c>
      <c r="V500">
        <f>IF(Table1[[#This Row],[tar-out in '[1,2)]],1,0)</f>
        <v>0</v>
      </c>
      <c r="W500">
        <f>IF(Table1[[#This Row],[tar-out'[2,5)]],1,0)</f>
        <v>0</v>
      </c>
      <c r="X500">
        <f>IF(Table1[[#This Row],[tar-out in '[5, 10)]],1,0)</f>
        <v>0</v>
      </c>
      <c r="Y500">
        <f>IF(Table1[[#This Row],[tar-out in '[10,20)]],1,0)</f>
        <v>0</v>
      </c>
      <c r="Z500">
        <f>IF(Table1[[#This Row],[tar-out in '[20, 10000)]],1,0)</f>
        <v>0</v>
      </c>
    </row>
    <row r="501" spans="1:26" x14ac:dyDescent="0.25">
      <c r="A501">
        <v>9</v>
      </c>
      <c r="B501">
        <v>32</v>
      </c>
      <c r="C501">
        <v>3.3333333333333299</v>
      </c>
      <c r="D501">
        <v>2</v>
      </c>
      <c r="E501">
        <v>69</v>
      </c>
      <c r="F501">
        <v>4.84</v>
      </c>
      <c r="G501">
        <v>4.15419626235962</v>
      </c>
      <c r="H501">
        <f>Table1[[#This Row],[target]]-Table1[[#This Row],[output]]</f>
        <v>0.68580373764037983</v>
      </c>
      <c r="I501">
        <f>Table1[[#This Row],[tar-out]]*Table1[[#This Row],[tar-out]]</f>
        <v>0.47032676656151495</v>
      </c>
      <c r="J501" t="b">
        <f>AND(ABS(Table1[[#This Row],[tar-out]])&gt;=$J$1,ABS(Table1[[#This Row],[tar-out]])&lt;$K$1)</f>
        <v>1</v>
      </c>
      <c r="K501" t="b">
        <f>AND(ABS(Table1[[#This Row],[tar-out]])&gt;=$K$1,ABS(Table1[[#This Row],[tar-out]])&lt;$L$1)</f>
        <v>0</v>
      </c>
      <c r="L501" t="b">
        <f>AND(ABS(Table1[[#This Row],[tar-out]])&gt;=$L$1,ABS(Table1[[#This Row],[tar-out]])&lt;$M$1)</f>
        <v>0</v>
      </c>
      <c r="M501" t="b">
        <f>AND(ABS(Table1[[#This Row],[tar-out]])&gt;=$M$1,ABS(Table1[[#This Row],[tar-out]])&lt;$N$1)</f>
        <v>0</v>
      </c>
      <c r="N501" t="b">
        <f>AND(ABS(Table1[[#This Row],[tar-out]])&gt;=$N$1,ABS(Table1[[#This Row],[tar-out]])&lt;$O$1)</f>
        <v>0</v>
      </c>
      <c r="O501" t="b">
        <f>AND(ABS(Table1[[#This Row],[tar-out]])&gt;=$O$1,ABS(Table1[[#This Row],[tar-out]])&lt;$P$1)</f>
        <v>0</v>
      </c>
      <c r="P501" s="1">
        <f>ROUND(Table1[[#This Row],[tar-out]],0)</f>
        <v>1</v>
      </c>
      <c r="Q501" s="2">
        <v>499</v>
      </c>
      <c r="U501">
        <f>IF(Table1[[#This Row],[tar-out in '[0,1)]],1,0)</f>
        <v>1</v>
      </c>
      <c r="V501">
        <f>IF(Table1[[#This Row],[tar-out in '[1,2)]],1,0)</f>
        <v>0</v>
      </c>
      <c r="W501">
        <f>IF(Table1[[#This Row],[tar-out'[2,5)]],1,0)</f>
        <v>0</v>
      </c>
      <c r="X501">
        <f>IF(Table1[[#This Row],[tar-out in '[5, 10)]],1,0)</f>
        <v>0</v>
      </c>
      <c r="Y501">
        <f>IF(Table1[[#This Row],[tar-out in '[10,20)]],1,0)</f>
        <v>0</v>
      </c>
      <c r="Z501">
        <f>IF(Table1[[#This Row],[tar-out in '[20, 10000)]],1,0)</f>
        <v>0</v>
      </c>
    </row>
    <row r="502" spans="1:26" x14ac:dyDescent="0.25">
      <c r="A502">
        <v>9</v>
      </c>
      <c r="B502">
        <v>32</v>
      </c>
      <c r="C502">
        <v>3.3333333333333299</v>
      </c>
      <c r="D502">
        <v>2</v>
      </c>
      <c r="E502">
        <v>57</v>
      </c>
      <c r="F502">
        <v>4</v>
      </c>
      <c r="G502">
        <v>4.1676149368286097</v>
      </c>
      <c r="H502">
        <f>Table1[[#This Row],[target]]-Table1[[#This Row],[output]]</f>
        <v>-0.16761493682860973</v>
      </c>
      <c r="I502">
        <f>Table1[[#This Row],[tar-out]]*Table1[[#This Row],[tar-out]]</f>
        <v>2.8094767048058831E-2</v>
      </c>
      <c r="J502" t="b">
        <f>AND(ABS(Table1[[#This Row],[tar-out]])&gt;=$J$1,ABS(Table1[[#This Row],[tar-out]])&lt;$K$1)</f>
        <v>1</v>
      </c>
      <c r="K502" t="b">
        <f>AND(ABS(Table1[[#This Row],[tar-out]])&gt;=$K$1,ABS(Table1[[#This Row],[tar-out]])&lt;$L$1)</f>
        <v>0</v>
      </c>
      <c r="L502" t="b">
        <f>AND(ABS(Table1[[#This Row],[tar-out]])&gt;=$L$1,ABS(Table1[[#This Row],[tar-out]])&lt;$M$1)</f>
        <v>0</v>
      </c>
      <c r="M502" t="b">
        <f>AND(ABS(Table1[[#This Row],[tar-out]])&gt;=$M$1,ABS(Table1[[#This Row],[tar-out]])&lt;$N$1)</f>
        <v>0</v>
      </c>
      <c r="N502" t="b">
        <f>AND(ABS(Table1[[#This Row],[tar-out]])&gt;=$N$1,ABS(Table1[[#This Row],[tar-out]])&lt;$O$1)</f>
        <v>0</v>
      </c>
      <c r="O502" t="b">
        <f>AND(ABS(Table1[[#This Row],[tar-out]])&gt;=$O$1,ABS(Table1[[#This Row],[tar-out]])&lt;$P$1)</f>
        <v>0</v>
      </c>
      <c r="P502" s="1">
        <f>ROUND(Table1[[#This Row],[tar-out]],0)</f>
        <v>0</v>
      </c>
      <c r="Q502" s="3">
        <v>500</v>
      </c>
      <c r="U502">
        <f>IF(Table1[[#This Row],[tar-out in '[0,1)]],1,0)</f>
        <v>1</v>
      </c>
      <c r="V502">
        <f>IF(Table1[[#This Row],[tar-out in '[1,2)]],1,0)</f>
        <v>0</v>
      </c>
      <c r="W502">
        <f>IF(Table1[[#This Row],[tar-out'[2,5)]],1,0)</f>
        <v>0</v>
      </c>
      <c r="X502">
        <f>IF(Table1[[#This Row],[tar-out in '[5, 10)]],1,0)</f>
        <v>0</v>
      </c>
      <c r="Y502">
        <f>IF(Table1[[#This Row],[tar-out in '[10,20)]],1,0)</f>
        <v>0</v>
      </c>
      <c r="Z502">
        <f>IF(Table1[[#This Row],[tar-out in '[20, 10000)]],1,0)</f>
        <v>0</v>
      </c>
    </row>
    <row r="503" spans="1:26" x14ac:dyDescent="0.25">
      <c r="A503">
        <v>9</v>
      </c>
      <c r="B503">
        <v>32</v>
      </c>
      <c r="C503">
        <v>3.3333333333333299</v>
      </c>
      <c r="D503">
        <v>2</v>
      </c>
      <c r="E503">
        <v>104</v>
      </c>
      <c r="F503">
        <v>4</v>
      </c>
      <c r="G503">
        <v>4.1283049583435103</v>
      </c>
      <c r="H503">
        <f>Table1[[#This Row],[target]]-Table1[[#This Row],[output]]</f>
        <v>-0.1283049583435103</v>
      </c>
      <c r="I503">
        <f>Table1[[#This Row],[tar-out]]*Table1[[#This Row],[tar-out]]</f>
        <v>1.6462162335529912E-2</v>
      </c>
      <c r="J503" t="b">
        <f>AND(ABS(Table1[[#This Row],[tar-out]])&gt;=$J$1,ABS(Table1[[#This Row],[tar-out]])&lt;$K$1)</f>
        <v>1</v>
      </c>
      <c r="K503" t="b">
        <f>AND(ABS(Table1[[#This Row],[tar-out]])&gt;=$K$1,ABS(Table1[[#This Row],[tar-out]])&lt;$L$1)</f>
        <v>0</v>
      </c>
      <c r="L503" t="b">
        <f>AND(ABS(Table1[[#This Row],[tar-out]])&gt;=$L$1,ABS(Table1[[#This Row],[tar-out]])&lt;$M$1)</f>
        <v>0</v>
      </c>
      <c r="M503" t="b">
        <f>AND(ABS(Table1[[#This Row],[tar-out]])&gt;=$M$1,ABS(Table1[[#This Row],[tar-out]])&lt;$N$1)</f>
        <v>0</v>
      </c>
      <c r="N503" t="b">
        <f>AND(ABS(Table1[[#This Row],[tar-out]])&gt;=$N$1,ABS(Table1[[#This Row],[tar-out]])&lt;$O$1)</f>
        <v>0</v>
      </c>
      <c r="O503" t="b">
        <f>AND(ABS(Table1[[#This Row],[tar-out]])&gt;=$O$1,ABS(Table1[[#This Row],[tar-out]])&lt;$P$1)</f>
        <v>0</v>
      </c>
      <c r="P503" s="1">
        <f>ROUND(Table1[[#This Row],[tar-out]],0)</f>
        <v>0</v>
      </c>
      <c r="Q503" s="2">
        <v>501</v>
      </c>
      <c r="U503">
        <f>IF(Table1[[#This Row],[tar-out in '[0,1)]],1,0)</f>
        <v>1</v>
      </c>
      <c r="V503">
        <f>IF(Table1[[#This Row],[tar-out in '[1,2)]],1,0)</f>
        <v>0</v>
      </c>
      <c r="W503">
        <f>IF(Table1[[#This Row],[tar-out'[2,5)]],1,0)</f>
        <v>0</v>
      </c>
      <c r="X503">
        <f>IF(Table1[[#This Row],[tar-out in '[5, 10)]],1,0)</f>
        <v>0</v>
      </c>
      <c r="Y503">
        <f>IF(Table1[[#This Row],[tar-out in '[10,20)]],1,0)</f>
        <v>0</v>
      </c>
      <c r="Z503">
        <f>IF(Table1[[#This Row],[tar-out in '[20, 10000)]],1,0)</f>
        <v>0</v>
      </c>
    </row>
    <row r="504" spans="1:26" x14ac:dyDescent="0.25">
      <c r="A504">
        <v>9</v>
      </c>
      <c r="B504">
        <v>32</v>
      </c>
      <c r="C504">
        <v>3.3333333333333299</v>
      </c>
      <c r="D504">
        <v>2</v>
      </c>
      <c r="E504">
        <v>53</v>
      </c>
      <c r="F504">
        <v>4</v>
      </c>
      <c r="G504">
        <v>4.1633882522582999</v>
      </c>
      <c r="H504">
        <f>Table1[[#This Row],[target]]-Table1[[#This Row],[output]]</f>
        <v>-0.16338825225829989</v>
      </c>
      <c r="I504">
        <f>Table1[[#This Row],[tar-out]]*Table1[[#This Row],[tar-out]]</f>
        <v>2.6695720976021839E-2</v>
      </c>
      <c r="J504" t="b">
        <f>AND(ABS(Table1[[#This Row],[tar-out]])&gt;=$J$1,ABS(Table1[[#This Row],[tar-out]])&lt;$K$1)</f>
        <v>1</v>
      </c>
      <c r="K504" t="b">
        <f>AND(ABS(Table1[[#This Row],[tar-out]])&gt;=$K$1,ABS(Table1[[#This Row],[tar-out]])&lt;$L$1)</f>
        <v>0</v>
      </c>
      <c r="L504" t="b">
        <f>AND(ABS(Table1[[#This Row],[tar-out]])&gt;=$L$1,ABS(Table1[[#This Row],[tar-out]])&lt;$M$1)</f>
        <v>0</v>
      </c>
      <c r="M504" t="b">
        <f>AND(ABS(Table1[[#This Row],[tar-out]])&gt;=$M$1,ABS(Table1[[#This Row],[tar-out]])&lt;$N$1)</f>
        <v>0</v>
      </c>
      <c r="N504" t="b">
        <f>AND(ABS(Table1[[#This Row],[tar-out]])&gt;=$N$1,ABS(Table1[[#This Row],[tar-out]])&lt;$O$1)</f>
        <v>0</v>
      </c>
      <c r="O504" t="b">
        <f>AND(ABS(Table1[[#This Row],[tar-out]])&gt;=$O$1,ABS(Table1[[#This Row],[tar-out]])&lt;$P$1)</f>
        <v>0</v>
      </c>
      <c r="P504" s="1">
        <f>ROUND(Table1[[#This Row],[tar-out]],0)</f>
        <v>0</v>
      </c>
      <c r="Q504" s="3">
        <v>502</v>
      </c>
      <c r="U504">
        <f>IF(Table1[[#This Row],[tar-out in '[0,1)]],1,0)</f>
        <v>1</v>
      </c>
      <c r="V504">
        <f>IF(Table1[[#This Row],[tar-out in '[1,2)]],1,0)</f>
        <v>0</v>
      </c>
      <c r="W504">
        <f>IF(Table1[[#This Row],[tar-out'[2,5)]],1,0)</f>
        <v>0</v>
      </c>
      <c r="X504">
        <f>IF(Table1[[#This Row],[tar-out in '[5, 10)]],1,0)</f>
        <v>0</v>
      </c>
      <c r="Y504">
        <f>IF(Table1[[#This Row],[tar-out in '[10,20)]],1,0)</f>
        <v>0</v>
      </c>
      <c r="Z504">
        <f>IF(Table1[[#This Row],[tar-out in '[20, 10000)]],1,0)</f>
        <v>0</v>
      </c>
    </row>
    <row r="505" spans="1:26" x14ac:dyDescent="0.25">
      <c r="A505">
        <v>9</v>
      </c>
      <c r="B505">
        <v>32</v>
      </c>
      <c r="C505">
        <v>3.3333333333333299</v>
      </c>
      <c r="D505">
        <v>2</v>
      </c>
      <c r="E505">
        <v>14</v>
      </c>
      <c r="F505">
        <v>6.31111111111111</v>
      </c>
      <c r="G505">
        <v>4.2224035263061497</v>
      </c>
      <c r="H505">
        <f>Table1[[#This Row],[target]]-Table1[[#This Row],[output]]</f>
        <v>2.0887075848049603</v>
      </c>
      <c r="I505">
        <f>Table1[[#This Row],[tar-out]]*Table1[[#This Row],[tar-out]]</f>
        <v>4.3626993748217702</v>
      </c>
      <c r="J505" t="b">
        <f>AND(ABS(Table1[[#This Row],[tar-out]])&gt;=$J$1,ABS(Table1[[#This Row],[tar-out]])&lt;$K$1)</f>
        <v>0</v>
      </c>
      <c r="K505" t="b">
        <f>AND(ABS(Table1[[#This Row],[tar-out]])&gt;=$K$1,ABS(Table1[[#This Row],[tar-out]])&lt;$L$1)</f>
        <v>0</v>
      </c>
      <c r="L505" t="b">
        <f>AND(ABS(Table1[[#This Row],[tar-out]])&gt;=$L$1,ABS(Table1[[#This Row],[tar-out]])&lt;$M$1)</f>
        <v>1</v>
      </c>
      <c r="M505" t="b">
        <f>AND(ABS(Table1[[#This Row],[tar-out]])&gt;=$M$1,ABS(Table1[[#This Row],[tar-out]])&lt;$N$1)</f>
        <v>0</v>
      </c>
      <c r="N505" t="b">
        <f>AND(ABS(Table1[[#This Row],[tar-out]])&gt;=$N$1,ABS(Table1[[#This Row],[tar-out]])&lt;$O$1)</f>
        <v>0</v>
      </c>
      <c r="O505" t="b">
        <f>AND(ABS(Table1[[#This Row],[tar-out]])&gt;=$O$1,ABS(Table1[[#This Row],[tar-out]])&lt;$P$1)</f>
        <v>0</v>
      </c>
      <c r="P505" s="1">
        <f>ROUND(Table1[[#This Row],[tar-out]],0)</f>
        <v>2</v>
      </c>
      <c r="Q505" s="2">
        <v>503</v>
      </c>
      <c r="U505">
        <f>IF(Table1[[#This Row],[tar-out in '[0,1)]],1,0)</f>
        <v>0</v>
      </c>
      <c r="V505">
        <f>IF(Table1[[#This Row],[tar-out in '[1,2)]],1,0)</f>
        <v>0</v>
      </c>
      <c r="W505">
        <f>IF(Table1[[#This Row],[tar-out'[2,5)]],1,0)</f>
        <v>1</v>
      </c>
      <c r="X505">
        <f>IF(Table1[[#This Row],[tar-out in '[5, 10)]],1,0)</f>
        <v>0</v>
      </c>
      <c r="Y505">
        <f>IF(Table1[[#This Row],[tar-out in '[10,20)]],1,0)</f>
        <v>0</v>
      </c>
      <c r="Z505">
        <f>IF(Table1[[#This Row],[tar-out in '[20, 10000)]],1,0)</f>
        <v>0</v>
      </c>
    </row>
    <row r="506" spans="1:26" x14ac:dyDescent="0.25">
      <c r="A506">
        <v>9</v>
      </c>
      <c r="B506">
        <v>32</v>
      </c>
      <c r="C506">
        <v>3.3333333333333299</v>
      </c>
      <c r="D506">
        <v>2</v>
      </c>
      <c r="E506">
        <v>23</v>
      </c>
      <c r="F506">
        <v>6.8648648648648596</v>
      </c>
      <c r="G506">
        <v>4.2423934936523402</v>
      </c>
      <c r="H506">
        <f>Table1[[#This Row],[target]]-Table1[[#This Row],[output]]</f>
        <v>2.6224713712125194</v>
      </c>
      <c r="I506">
        <f>Table1[[#This Row],[tar-out]]*Table1[[#This Row],[tar-out]]</f>
        <v>6.8773560928292721</v>
      </c>
      <c r="J506" t="b">
        <f>AND(ABS(Table1[[#This Row],[tar-out]])&gt;=$J$1,ABS(Table1[[#This Row],[tar-out]])&lt;$K$1)</f>
        <v>0</v>
      </c>
      <c r="K506" t="b">
        <f>AND(ABS(Table1[[#This Row],[tar-out]])&gt;=$K$1,ABS(Table1[[#This Row],[tar-out]])&lt;$L$1)</f>
        <v>0</v>
      </c>
      <c r="L506" t="b">
        <f>AND(ABS(Table1[[#This Row],[tar-out]])&gt;=$L$1,ABS(Table1[[#This Row],[tar-out]])&lt;$M$1)</f>
        <v>1</v>
      </c>
      <c r="M506" t="b">
        <f>AND(ABS(Table1[[#This Row],[tar-out]])&gt;=$M$1,ABS(Table1[[#This Row],[tar-out]])&lt;$N$1)</f>
        <v>0</v>
      </c>
      <c r="N506" t="b">
        <f>AND(ABS(Table1[[#This Row],[tar-out]])&gt;=$N$1,ABS(Table1[[#This Row],[tar-out]])&lt;$O$1)</f>
        <v>0</v>
      </c>
      <c r="O506" t="b">
        <f>AND(ABS(Table1[[#This Row],[tar-out]])&gt;=$O$1,ABS(Table1[[#This Row],[tar-out]])&lt;$P$1)</f>
        <v>0</v>
      </c>
      <c r="P506" s="1">
        <f>ROUND(Table1[[#This Row],[tar-out]],0)</f>
        <v>3</v>
      </c>
      <c r="Q506" s="3">
        <v>504</v>
      </c>
      <c r="U506">
        <f>IF(Table1[[#This Row],[tar-out in '[0,1)]],1,0)</f>
        <v>0</v>
      </c>
      <c r="V506">
        <f>IF(Table1[[#This Row],[tar-out in '[1,2)]],1,0)</f>
        <v>0</v>
      </c>
      <c r="W506">
        <f>IF(Table1[[#This Row],[tar-out'[2,5)]],1,0)</f>
        <v>1</v>
      </c>
      <c r="X506">
        <f>IF(Table1[[#This Row],[tar-out in '[5, 10)]],1,0)</f>
        <v>0</v>
      </c>
      <c r="Y506">
        <f>IF(Table1[[#This Row],[tar-out in '[10,20)]],1,0)</f>
        <v>0</v>
      </c>
      <c r="Z506">
        <f>IF(Table1[[#This Row],[tar-out in '[20, 10000)]],1,0)</f>
        <v>0</v>
      </c>
    </row>
    <row r="507" spans="1:26" x14ac:dyDescent="0.25">
      <c r="A507">
        <v>9</v>
      </c>
      <c r="B507">
        <v>32</v>
      </c>
      <c r="C507">
        <v>3.3333333333333299</v>
      </c>
      <c r="D507">
        <v>2</v>
      </c>
      <c r="E507">
        <v>86</v>
      </c>
      <c r="F507">
        <v>4.7333333333333298</v>
      </c>
      <c r="G507">
        <v>4.1384763717651403</v>
      </c>
      <c r="H507">
        <f>Table1[[#This Row],[target]]-Table1[[#This Row],[output]]</f>
        <v>0.59485696156818957</v>
      </c>
      <c r="I507">
        <f>Table1[[#This Row],[tar-out]]*Table1[[#This Row],[tar-out]]</f>
        <v>0.35385480472613856</v>
      </c>
      <c r="J507" t="b">
        <f>AND(ABS(Table1[[#This Row],[tar-out]])&gt;=$J$1,ABS(Table1[[#This Row],[tar-out]])&lt;$K$1)</f>
        <v>1</v>
      </c>
      <c r="K507" t="b">
        <f>AND(ABS(Table1[[#This Row],[tar-out]])&gt;=$K$1,ABS(Table1[[#This Row],[tar-out]])&lt;$L$1)</f>
        <v>0</v>
      </c>
      <c r="L507" t="b">
        <f>AND(ABS(Table1[[#This Row],[tar-out]])&gt;=$L$1,ABS(Table1[[#This Row],[tar-out]])&lt;$M$1)</f>
        <v>0</v>
      </c>
      <c r="M507" t="b">
        <f>AND(ABS(Table1[[#This Row],[tar-out]])&gt;=$M$1,ABS(Table1[[#This Row],[tar-out]])&lt;$N$1)</f>
        <v>0</v>
      </c>
      <c r="N507" t="b">
        <f>AND(ABS(Table1[[#This Row],[tar-out]])&gt;=$N$1,ABS(Table1[[#This Row],[tar-out]])&lt;$O$1)</f>
        <v>0</v>
      </c>
      <c r="O507" t="b">
        <f>AND(ABS(Table1[[#This Row],[tar-out]])&gt;=$O$1,ABS(Table1[[#This Row],[tar-out]])&lt;$P$1)</f>
        <v>0</v>
      </c>
      <c r="P507" s="1">
        <f>ROUND(Table1[[#This Row],[tar-out]],0)</f>
        <v>1</v>
      </c>
      <c r="Q507" s="2">
        <v>505</v>
      </c>
      <c r="U507">
        <f>IF(Table1[[#This Row],[tar-out in '[0,1)]],1,0)</f>
        <v>1</v>
      </c>
      <c r="V507">
        <f>IF(Table1[[#This Row],[tar-out in '[1,2)]],1,0)</f>
        <v>0</v>
      </c>
      <c r="W507">
        <f>IF(Table1[[#This Row],[tar-out'[2,5)]],1,0)</f>
        <v>0</v>
      </c>
      <c r="X507">
        <f>IF(Table1[[#This Row],[tar-out in '[5, 10)]],1,0)</f>
        <v>0</v>
      </c>
      <c r="Y507">
        <f>IF(Table1[[#This Row],[tar-out in '[10,20)]],1,0)</f>
        <v>0</v>
      </c>
      <c r="Z507">
        <f>IF(Table1[[#This Row],[tar-out in '[20, 10000)]],1,0)</f>
        <v>0</v>
      </c>
    </row>
    <row r="508" spans="1:26" x14ac:dyDescent="0.25">
      <c r="A508">
        <v>9</v>
      </c>
      <c r="B508">
        <v>32</v>
      </c>
      <c r="C508">
        <v>3.3333333333333299</v>
      </c>
      <c r="D508">
        <v>2</v>
      </c>
      <c r="E508">
        <v>41</v>
      </c>
      <c r="F508">
        <v>5.625</v>
      </c>
      <c r="G508">
        <v>4.1865758895873997</v>
      </c>
      <c r="H508">
        <f>Table1[[#This Row],[target]]-Table1[[#This Row],[output]]</f>
        <v>1.4384241104126003</v>
      </c>
      <c r="I508">
        <f>Table1[[#This Row],[tar-out]]*Table1[[#This Row],[tar-out]]</f>
        <v>2.0690639214162805</v>
      </c>
      <c r="J508" t="b">
        <f>AND(ABS(Table1[[#This Row],[tar-out]])&gt;=$J$1,ABS(Table1[[#This Row],[tar-out]])&lt;$K$1)</f>
        <v>0</v>
      </c>
      <c r="K508" t="b">
        <f>AND(ABS(Table1[[#This Row],[tar-out]])&gt;=$K$1,ABS(Table1[[#This Row],[tar-out]])&lt;$L$1)</f>
        <v>1</v>
      </c>
      <c r="L508" t="b">
        <f>AND(ABS(Table1[[#This Row],[tar-out]])&gt;=$L$1,ABS(Table1[[#This Row],[tar-out]])&lt;$M$1)</f>
        <v>0</v>
      </c>
      <c r="M508" t="b">
        <f>AND(ABS(Table1[[#This Row],[tar-out]])&gt;=$M$1,ABS(Table1[[#This Row],[tar-out]])&lt;$N$1)</f>
        <v>0</v>
      </c>
      <c r="N508" t="b">
        <f>AND(ABS(Table1[[#This Row],[tar-out]])&gt;=$N$1,ABS(Table1[[#This Row],[tar-out]])&lt;$O$1)</f>
        <v>0</v>
      </c>
      <c r="O508" t="b">
        <f>AND(ABS(Table1[[#This Row],[tar-out]])&gt;=$O$1,ABS(Table1[[#This Row],[tar-out]])&lt;$P$1)</f>
        <v>0</v>
      </c>
      <c r="P508" s="1">
        <f>ROUND(Table1[[#This Row],[tar-out]],0)</f>
        <v>1</v>
      </c>
      <c r="Q508" s="3">
        <v>506</v>
      </c>
      <c r="U508">
        <f>IF(Table1[[#This Row],[tar-out in '[0,1)]],1,0)</f>
        <v>0</v>
      </c>
      <c r="V508">
        <f>IF(Table1[[#This Row],[tar-out in '[1,2)]],1,0)</f>
        <v>1</v>
      </c>
      <c r="W508">
        <f>IF(Table1[[#This Row],[tar-out'[2,5)]],1,0)</f>
        <v>0</v>
      </c>
      <c r="X508">
        <f>IF(Table1[[#This Row],[tar-out in '[5, 10)]],1,0)</f>
        <v>0</v>
      </c>
      <c r="Y508">
        <f>IF(Table1[[#This Row],[tar-out in '[10,20)]],1,0)</f>
        <v>0</v>
      </c>
      <c r="Z508">
        <f>IF(Table1[[#This Row],[tar-out in '[20, 10000)]],1,0)</f>
        <v>0</v>
      </c>
    </row>
    <row r="509" spans="1:26" x14ac:dyDescent="0.25">
      <c r="A509">
        <v>9</v>
      </c>
      <c r="B509">
        <v>32</v>
      </c>
      <c r="C509">
        <v>3.3333333333333299</v>
      </c>
      <c r="D509">
        <v>2</v>
      </c>
      <c r="E509">
        <v>38</v>
      </c>
      <c r="F509">
        <v>6.6923076923076898</v>
      </c>
      <c r="G509">
        <v>4.1949353218078604</v>
      </c>
      <c r="H509">
        <f>Table1[[#This Row],[target]]-Table1[[#This Row],[output]]</f>
        <v>2.4973723704998294</v>
      </c>
      <c r="I509">
        <f>Table1[[#This Row],[tar-out]]*Table1[[#This Row],[tar-out]]</f>
        <v>6.2368687569359373</v>
      </c>
      <c r="J509" t="b">
        <f>AND(ABS(Table1[[#This Row],[tar-out]])&gt;=$J$1,ABS(Table1[[#This Row],[tar-out]])&lt;$K$1)</f>
        <v>0</v>
      </c>
      <c r="K509" t="b">
        <f>AND(ABS(Table1[[#This Row],[tar-out]])&gt;=$K$1,ABS(Table1[[#This Row],[tar-out]])&lt;$L$1)</f>
        <v>0</v>
      </c>
      <c r="L509" t="b">
        <f>AND(ABS(Table1[[#This Row],[tar-out]])&gt;=$L$1,ABS(Table1[[#This Row],[tar-out]])&lt;$M$1)</f>
        <v>1</v>
      </c>
      <c r="M509" t="b">
        <f>AND(ABS(Table1[[#This Row],[tar-out]])&gt;=$M$1,ABS(Table1[[#This Row],[tar-out]])&lt;$N$1)</f>
        <v>0</v>
      </c>
      <c r="N509" t="b">
        <f>AND(ABS(Table1[[#This Row],[tar-out]])&gt;=$N$1,ABS(Table1[[#This Row],[tar-out]])&lt;$O$1)</f>
        <v>0</v>
      </c>
      <c r="O509" t="b">
        <f>AND(ABS(Table1[[#This Row],[tar-out]])&gt;=$O$1,ABS(Table1[[#This Row],[tar-out]])&lt;$P$1)</f>
        <v>0</v>
      </c>
      <c r="P509" s="1">
        <f>ROUND(Table1[[#This Row],[tar-out]],0)</f>
        <v>2</v>
      </c>
      <c r="Q509" s="2">
        <v>507</v>
      </c>
      <c r="U509">
        <f>IF(Table1[[#This Row],[tar-out in '[0,1)]],1,0)</f>
        <v>0</v>
      </c>
      <c r="V509">
        <f>IF(Table1[[#This Row],[tar-out in '[1,2)]],1,0)</f>
        <v>0</v>
      </c>
      <c r="W509">
        <f>IF(Table1[[#This Row],[tar-out'[2,5)]],1,0)</f>
        <v>1</v>
      </c>
      <c r="X509">
        <f>IF(Table1[[#This Row],[tar-out in '[5, 10)]],1,0)</f>
        <v>0</v>
      </c>
      <c r="Y509">
        <f>IF(Table1[[#This Row],[tar-out in '[10,20)]],1,0)</f>
        <v>0</v>
      </c>
      <c r="Z509">
        <f>IF(Table1[[#This Row],[tar-out in '[20, 10000)]],1,0)</f>
        <v>0</v>
      </c>
    </row>
    <row r="510" spans="1:26" x14ac:dyDescent="0.25">
      <c r="A510">
        <v>9</v>
      </c>
      <c r="B510">
        <v>32</v>
      </c>
      <c r="C510">
        <v>3.3333333333333299</v>
      </c>
      <c r="D510">
        <v>2</v>
      </c>
      <c r="E510">
        <v>58</v>
      </c>
      <c r="F510">
        <v>4</v>
      </c>
      <c r="G510">
        <v>4.1665163040161097</v>
      </c>
      <c r="H510">
        <f>Table1[[#This Row],[target]]-Table1[[#This Row],[output]]</f>
        <v>-0.16651630401610973</v>
      </c>
      <c r="I510">
        <f>Table1[[#This Row],[tar-out]]*Table1[[#This Row],[tar-out]]</f>
        <v>2.7727679503185481E-2</v>
      </c>
      <c r="J510" t="b">
        <f>AND(ABS(Table1[[#This Row],[tar-out]])&gt;=$J$1,ABS(Table1[[#This Row],[tar-out]])&lt;$K$1)</f>
        <v>1</v>
      </c>
      <c r="K510" t="b">
        <f>AND(ABS(Table1[[#This Row],[tar-out]])&gt;=$K$1,ABS(Table1[[#This Row],[tar-out]])&lt;$L$1)</f>
        <v>0</v>
      </c>
      <c r="L510" t="b">
        <f>AND(ABS(Table1[[#This Row],[tar-out]])&gt;=$L$1,ABS(Table1[[#This Row],[tar-out]])&lt;$M$1)</f>
        <v>0</v>
      </c>
      <c r="M510" t="b">
        <f>AND(ABS(Table1[[#This Row],[tar-out]])&gt;=$M$1,ABS(Table1[[#This Row],[tar-out]])&lt;$N$1)</f>
        <v>0</v>
      </c>
      <c r="N510" t="b">
        <f>AND(ABS(Table1[[#This Row],[tar-out]])&gt;=$N$1,ABS(Table1[[#This Row],[tar-out]])&lt;$O$1)</f>
        <v>0</v>
      </c>
      <c r="O510" t="b">
        <f>AND(ABS(Table1[[#This Row],[tar-out]])&gt;=$O$1,ABS(Table1[[#This Row],[tar-out]])&lt;$P$1)</f>
        <v>0</v>
      </c>
      <c r="P510" s="1">
        <f>ROUND(Table1[[#This Row],[tar-out]],0)</f>
        <v>0</v>
      </c>
      <c r="Q510" s="3">
        <v>508</v>
      </c>
      <c r="U510">
        <f>IF(Table1[[#This Row],[tar-out in '[0,1)]],1,0)</f>
        <v>1</v>
      </c>
      <c r="V510">
        <f>IF(Table1[[#This Row],[tar-out in '[1,2)]],1,0)</f>
        <v>0</v>
      </c>
      <c r="W510">
        <f>IF(Table1[[#This Row],[tar-out'[2,5)]],1,0)</f>
        <v>0</v>
      </c>
      <c r="X510">
        <f>IF(Table1[[#This Row],[tar-out in '[5, 10)]],1,0)</f>
        <v>0</v>
      </c>
      <c r="Y510">
        <f>IF(Table1[[#This Row],[tar-out in '[10,20)]],1,0)</f>
        <v>0</v>
      </c>
      <c r="Z510">
        <f>IF(Table1[[#This Row],[tar-out in '[20, 10000)]],1,0)</f>
        <v>0</v>
      </c>
    </row>
    <row r="511" spans="1:26" x14ac:dyDescent="0.25">
      <c r="A511">
        <v>9</v>
      </c>
      <c r="B511">
        <v>32</v>
      </c>
      <c r="C511">
        <v>3.3333333333333299</v>
      </c>
      <c r="D511">
        <v>2</v>
      </c>
      <c r="E511">
        <v>36</v>
      </c>
      <c r="F511">
        <v>4.9473684210526301</v>
      </c>
      <c r="G511">
        <v>4.2012157440185502</v>
      </c>
      <c r="H511">
        <f>Table1[[#This Row],[target]]-Table1[[#This Row],[output]]</f>
        <v>0.74615267703407984</v>
      </c>
      <c r="I511">
        <f>Table1[[#This Row],[tar-out]]*Table1[[#This Row],[tar-out]]</f>
        <v>0.5567438174451238</v>
      </c>
      <c r="J511" t="b">
        <f>AND(ABS(Table1[[#This Row],[tar-out]])&gt;=$J$1,ABS(Table1[[#This Row],[tar-out]])&lt;$K$1)</f>
        <v>1</v>
      </c>
      <c r="K511" t="b">
        <f>AND(ABS(Table1[[#This Row],[tar-out]])&gt;=$K$1,ABS(Table1[[#This Row],[tar-out]])&lt;$L$1)</f>
        <v>0</v>
      </c>
      <c r="L511" t="b">
        <f>AND(ABS(Table1[[#This Row],[tar-out]])&gt;=$L$1,ABS(Table1[[#This Row],[tar-out]])&lt;$M$1)</f>
        <v>0</v>
      </c>
      <c r="M511" t="b">
        <f>AND(ABS(Table1[[#This Row],[tar-out]])&gt;=$M$1,ABS(Table1[[#This Row],[tar-out]])&lt;$N$1)</f>
        <v>0</v>
      </c>
      <c r="N511" t="b">
        <f>AND(ABS(Table1[[#This Row],[tar-out]])&gt;=$N$1,ABS(Table1[[#This Row],[tar-out]])&lt;$O$1)</f>
        <v>0</v>
      </c>
      <c r="O511" t="b">
        <f>AND(ABS(Table1[[#This Row],[tar-out]])&gt;=$O$1,ABS(Table1[[#This Row],[tar-out]])&lt;$P$1)</f>
        <v>0</v>
      </c>
      <c r="P511" s="1">
        <f>ROUND(Table1[[#This Row],[tar-out]],0)</f>
        <v>1</v>
      </c>
      <c r="Q511" s="2">
        <v>509</v>
      </c>
      <c r="U511">
        <f>IF(Table1[[#This Row],[tar-out in '[0,1)]],1,0)</f>
        <v>1</v>
      </c>
      <c r="V511">
        <f>IF(Table1[[#This Row],[tar-out in '[1,2)]],1,0)</f>
        <v>0</v>
      </c>
      <c r="W511">
        <f>IF(Table1[[#This Row],[tar-out'[2,5)]],1,0)</f>
        <v>0</v>
      </c>
      <c r="X511">
        <f>IF(Table1[[#This Row],[tar-out in '[5, 10)]],1,0)</f>
        <v>0</v>
      </c>
      <c r="Y511">
        <f>IF(Table1[[#This Row],[tar-out in '[10,20)]],1,0)</f>
        <v>0</v>
      </c>
      <c r="Z511">
        <f>IF(Table1[[#This Row],[tar-out in '[20, 10000)]],1,0)</f>
        <v>0</v>
      </c>
    </row>
    <row r="512" spans="1:26" x14ac:dyDescent="0.25">
      <c r="A512">
        <v>9</v>
      </c>
      <c r="B512">
        <v>32</v>
      </c>
      <c r="C512">
        <v>3.3333333333333299</v>
      </c>
      <c r="D512">
        <v>2</v>
      </c>
      <c r="E512">
        <v>24</v>
      </c>
      <c r="F512">
        <v>7.8160919540229896</v>
      </c>
      <c r="G512">
        <v>4.2394337654113796</v>
      </c>
      <c r="H512">
        <f>Table1[[#This Row],[target]]-Table1[[#This Row],[output]]</f>
        <v>3.57665818861161</v>
      </c>
      <c r="I512">
        <f>Table1[[#This Row],[tar-out]]*Table1[[#This Row],[tar-out]]</f>
        <v>12.792483798162483</v>
      </c>
      <c r="J512" t="b">
        <f>AND(ABS(Table1[[#This Row],[tar-out]])&gt;=$J$1,ABS(Table1[[#This Row],[tar-out]])&lt;$K$1)</f>
        <v>0</v>
      </c>
      <c r="K512" t="b">
        <f>AND(ABS(Table1[[#This Row],[tar-out]])&gt;=$K$1,ABS(Table1[[#This Row],[tar-out]])&lt;$L$1)</f>
        <v>0</v>
      </c>
      <c r="L512" t="b">
        <f>AND(ABS(Table1[[#This Row],[tar-out]])&gt;=$L$1,ABS(Table1[[#This Row],[tar-out]])&lt;$M$1)</f>
        <v>1</v>
      </c>
      <c r="M512" t="b">
        <f>AND(ABS(Table1[[#This Row],[tar-out]])&gt;=$M$1,ABS(Table1[[#This Row],[tar-out]])&lt;$N$1)</f>
        <v>0</v>
      </c>
      <c r="N512" t="b">
        <f>AND(ABS(Table1[[#This Row],[tar-out]])&gt;=$N$1,ABS(Table1[[#This Row],[tar-out]])&lt;$O$1)</f>
        <v>0</v>
      </c>
      <c r="O512" t="b">
        <f>AND(ABS(Table1[[#This Row],[tar-out]])&gt;=$O$1,ABS(Table1[[#This Row],[tar-out]])&lt;$P$1)</f>
        <v>0</v>
      </c>
      <c r="P512" s="1">
        <f>ROUND(Table1[[#This Row],[tar-out]],0)</f>
        <v>4</v>
      </c>
      <c r="Q512" s="3">
        <v>510</v>
      </c>
      <c r="U512">
        <f>IF(Table1[[#This Row],[tar-out in '[0,1)]],1,0)</f>
        <v>0</v>
      </c>
      <c r="V512">
        <f>IF(Table1[[#This Row],[tar-out in '[1,2)]],1,0)</f>
        <v>0</v>
      </c>
      <c r="W512">
        <f>IF(Table1[[#This Row],[tar-out'[2,5)]],1,0)</f>
        <v>1</v>
      </c>
      <c r="X512">
        <f>IF(Table1[[#This Row],[tar-out in '[5, 10)]],1,0)</f>
        <v>0</v>
      </c>
      <c r="Y512">
        <f>IF(Table1[[#This Row],[tar-out in '[10,20)]],1,0)</f>
        <v>0</v>
      </c>
      <c r="Z512">
        <f>IF(Table1[[#This Row],[tar-out in '[20, 10000)]],1,0)</f>
        <v>0</v>
      </c>
    </row>
    <row r="513" spans="1:26" x14ac:dyDescent="0.25">
      <c r="A513">
        <v>9</v>
      </c>
      <c r="B513">
        <v>32</v>
      </c>
      <c r="C513">
        <v>3.3333333333333299</v>
      </c>
      <c r="D513">
        <v>2</v>
      </c>
      <c r="E513">
        <v>22</v>
      </c>
      <c r="F513">
        <v>6.2761904761904797</v>
      </c>
      <c r="G513">
        <v>4.2235922813415501</v>
      </c>
      <c r="H513">
        <f>Table1[[#This Row],[target]]-Table1[[#This Row],[output]]</f>
        <v>2.0525981948489296</v>
      </c>
      <c r="I513">
        <f>Table1[[#This Row],[tar-out]]*Table1[[#This Row],[tar-out]]</f>
        <v>4.2131593494970847</v>
      </c>
      <c r="J513" t="b">
        <f>AND(ABS(Table1[[#This Row],[tar-out]])&gt;=$J$1,ABS(Table1[[#This Row],[tar-out]])&lt;$K$1)</f>
        <v>0</v>
      </c>
      <c r="K513" t="b">
        <f>AND(ABS(Table1[[#This Row],[tar-out]])&gt;=$K$1,ABS(Table1[[#This Row],[tar-out]])&lt;$L$1)</f>
        <v>0</v>
      </c>
      <c r="L513" t="b">
        <f>AND(ABS(Table1[[#This Row],[tar-out]])&gt;=$L$1,ABS(Table1[[#This Row],[tar-out]])&lt;$M$1)</f>
        <v>1</v>
      </c>
      <c r="M513" t="b">
        <f>AND(ABS(Table1[[#This Row],[tar-out]])&gt;=$M$1,ABS(Table1[[#This Row],[tar-out]])&lt;$N$1)</f>
        <v>0</v>
      </c>
      <c r="N513" t="b">
        <f>AND(ABS(Table1[[#This Row],[tar-out]])&gt;=$N$1,ABS(Table1[[#This Row],[tar-out]])&lt;$O$1)</f>
        <v>0</v>
      </c>
      <c r="O513" t="b">
        <f>AND(ABS(Table1[[#This Row],[tar-out]])&gt;=$O$1,ABS(Table1[[#This Row],[tar-out]])&lt;$P$1)</f>
        <v>0</v>
      </c>
      <c r="P513" s="1">
        <f>ROUND(Table1[[#This Row],[tar-out]],0)</f>
        <v>2</v>
      </c>
      <c r="Q513" s="2">
        <v>511</v>
      </c>
      <c r="U513">
        <f>IF(Table1[[#This Row],[tar-out in '[0,1)]],1,0)</f>
        <v>0</v>
      </c>
      <c r="V513">
        <f>IF(Table1[[#This Row],[tar-out in '[1,2)]],1,0)</f>
        <v>0</v>
      </c>
      <c r="W513">
        <f>IF(Table1[[#This Row],[tar-out'[2,5)]],1,0)</f>
        <v>1</v>
      </c>
      <c r="X513">
        <f>IF(Table1[[#This Row],[tar-out in '[5, 10)]],1,0)</f>
        <v>0</v>
      </c>
      <c r="Y513">
        <f>IF(Table1[[#This Row],[tar-out in '[10,20)]],1,0)</f>
        <v>0</v>
      </c>
      <c r="Z513">
        <f>IF(Table1[[#This Row],[tar-out in '[20, 10000)]],1,0)</f>
        <v>0</v>
      </c>
    </row>
    <row r="514" spans="1:26" x14ac:dyDescent="0.25">
      <c r="A514">
        <v>9</v>
      </c>
      <c r="B514">
        <v>32</v>
      </c>
      <c r="C514">
        <v>3.3333333333333299</v>
      </c>
      <c r="D514">
        <v>2</v>
      </c>
      <c r="E514">
        <v>77</v>
      </c>
      <c r="F514">
        <v>4.75</v>
      </c>
      <c r="G514">
        <v>4.1464743614196804</v>
      </c>
      <c r="H514">
        <f>Table1[[#This Row],[target]]-Table1[[#This Row],[output]]</f>
        <v>0.6035256385803196</v>
      </c>
      <c r="I514">
        <f>Table1[[#This Row],[tar-out]]*Table1[[#This Row],[tar-out]]</f>
        <v>0.36424319642378256</v>
      </c>
      <c r="J514" t="b">
        <f>AND(ABS(Table1[[#This Row],[tar-out]])&gt;=$J$1,ABS(Table1[[#This Row],[tar-out]])&lt;$K$1)</f>
        <v>1</v>
      </c>
      <c r="K514" t="b">
        <f>AND(ABS(Table1[[#This Row],[tar-out]])&gt;=$K$1,ABS(Table1[[#This Row],[tar-out]])&lt;$L$1)</f>
        <v>0</v>
      </c>
      <c r="L514" t="b">
        <f>AND(ABS(Table1[[#This Row],[tar-out]])&gt;=$L$1,ABS(Table1[[#This Row],[tar-out]])&lt;$M$1)</f>
        <v>0</v>
      </c>
      <c r="M514" t="b">
        <f>AND(ABS(Table1[[#This Row],[tar-out]])&gt;=$M$1,ABS(Table1[[#This Row],[tar-out]])&lt;$N$1)</f>
        <v>0</v>
      </c>
      <c r="N514" t="b">
        <f>AND(ABS(Table1[[#This Row],[tar-out]])&gt;=$N$1,ABS(Table1[[#This Row],[tar-out]])&lt;$O$1)</f>
        <v>0</v>
      </c>
      <c r="O514" t="b">
        <f>AND(ABS(Table1[[#This Row],[tar-out]])&gt;=$O$1,ABS(Table1[[#This Row],[tar-out]])&lt;$P$1)</f>
        <v>0</v>
      </c>
      <c r="P514" s="1">
        <f>ROUND(Table1[[#This Row],[tar-out]],0)</f>
        <v>1</v>
      </c>
      <c r="Q514" s="3">
        <v>512</v>
      </c>
      <c r="U514">
        <f>IF(Table1[[#This Row],[tar-out in '[0,1)]],1,0)</f>
        <v>1</v>
      </c>
      <c r="V514">
        <f>IF(Table1[[#This Row],[tar-out in '[1,2)]],1,0)</f>
        <v>0</v>
      </c>
      <c r="W514">
        <f>IF(Table1[[#This Row],[tar-out'[2,5)]],1,0)</f>
        <v>0</v>
      </c>
      <c r="X514">
        <f>IF(Table1[[#This Row],[tar-out in '[5, 10)]],1,0)</f>
        <v>0</v>
      </c>
      <c r="Y514">
        <f>IF(Table1[[#This Row],[tar-out in '[10,20)]],1,0)</f>
        <v>0</v>
      </c>
      <c r="Z514">
        <f>IF(Table1[[#This Row],[tar-out in '[20, 10000)]],1,0)</f>
        <v>0</v>
      </c>
    </row>
    <row r="515" spans="1:26" x14ac:dyDescent="0.25">
      <c r="A515">
        <v>9</v>
      </c>
      <c r="B515">
        <v>32</v>
      </c>
      <c r="C515">
        <v>3.3333333333333299</v>
      </c>
      <c r="D515">
        <v>2</v>
      </c>
      <c r="E515">
        <v>49</v>
      </c>
      <c r="F515">
        <v>5</v>
      </c>
      <c r="G515">
        <v>4.1681809425354004</v>
      </c>
      <c r="H515">
        <f>Table1[[#This Row],[target]]-Table1[[#This Row],[output]]</f>
        <v>0.83181905746459961</v>
      </c>
      <c r="I515">
        <f>Table1[[#This Row],[tar-out]]*Table1[[#This Row],[tar-out]]</f>
        <v>0.69192294436129487</v>
      </c>
      <c r="J515" t="b">
        <f>AND(ABS(Table1[[#This Row],[tar-out]])&gt;=$J$1,ABS(Table1[[#This Row],[tar-out]])&lt;$K$1)</f>
        <v>1</v>
      </c>
      <c r="K515" t="b">
        <f>AND(ABS(Table1[[#This Row],[tar-out]])&gt;=$K$1,ABS(Table1[[#This Row],[tar-out]])&lt;$L$1)</f>
        <v>0</v>
      </c>
      <c r="L515" t="b">
        <f>AND(ABS(Table1[[#This Row],[tar-out]])&gt;=$L$1,ABS(Table1[[#This Row],[tar-out]])&lt;$M$1)</f>
        <v>0</v>
      </c>
      <c r="M515" t="b">
        <f>AND(ABS(Table1[[#This Row],[tar-out]])&gt;=$M$1,ABS(Table1[[#This Row],[tar-out]])&lt;$N$1)</f>
        <v>0</v>
      </c>
      <c r="N515" t="b">
        <f>AND(ABS(Table1[[#This Row],[tar-out]])&gt;=$N$1,ABS(Table1[[#This Row],[tar-out]])&lt;$O$1)</f>
        <v>0</v>
      </c>
      <c r="O515" t="b">
        <f>AND(ABS(Table1[[#This Row],[tar-out]])&gt;=$O$1,ABS(Table1[[#This Row],[tar-out]])&lt;$P$1)</f>
        <v>0</v>
      </c>
      <c r="P515" s="1">
        <f>ROUND(Table1[[#This Row],[tar-out]],0)</f>
        <v>1</v>
      </c>
      <c r="Q515" s="2">
        <v>513</v>
      </c>
      <c r="U515">
        <f>IF(Table1[[#This Row],[tar-out in '[0,1)]],1,0)</f>
        <v>1</v>
      </c>
      <c r="V515">
        <f>IF(Table1[[#This Row],[tar-out in '[1,2)]],1,0)</f>
        <v>0</v>
      </c>
      <c r="W515">
        <f>IF(Table1[[#This Row],[tar-out'[2,5)]],1,0)</f>
        <v>0</v>
      </c>
      <c r="X515">
        <f>IF(Table1[[#This Row],[tar-out in '[5, 10)]],1,0)</f>
        <v>0</v>
      </c>
      <c r="Y515">
        <f>IF(Table1[[#This Row],[tar-out in '[10,20)]],1,0)</f>
        <v>0</v>
      </c>
      <c r="Z515">
        <f>IF(Table1[[#This Row],[tar-out in '[20, 10000)]],1,0)</f>
        <v>0</v>
      </c>
    </row>
    <row r="516" spans="1:26" x14ac:dyDescent="0.25">
      <c r="A516">
        <v>9</v>
      </c>
      <c r="B516">
        <v>32</v>
      </c>
      <c r="C516">
        <v>3.3333333333333299</v>
      </c>
      <c r="D516">
        <v>2</v>
      </c>
      <c r="E516">
        <v>15</v>
      </c>
      <c r="F516">
        <v>7.6377358490566003</v>
      </c>
      <c r="G516">
        <v>4.2106180191040004</v>
      </c>
      <c r="H516">
        <f>Table1[[#This Row],[target]]-Table1[[#This Row],[output]]</f>
        <v>3.4271178299525999</v>
      </c>
      <c r="I516">
        <f>Table1[[#This Row],[tar-out]]*Table1[[#This Row],[tar-out]]</f>
        <v>11.745136620379018</v>
      </c>
      <c r="J516" t="b">
        <f>AND(ABS(Table1[[#This Row],[tar-out]])&gt;=$J$1,ABS(Table1[[#This Row],[tar-out]])&lt;$K$1)</f>
        <v>0</v>
      </c>
      <c r="K516" t="b">
        <f>AND(ABS(Table1[[#This Row],[tar-out]])&gt;=$K$1,ABS(Table1[[#This Row],[tar-out]])&lt;$L$1)</f>
        <v>0</v>
      </c>
      <c r="L516" t="b">
        <f>AND(ABS(Table1[[#This Row],[tar-out]])&gt;=$L$1,ABS(Table1[[#This Row],[tar-out]])&lt;$M$1)</f>
        <v>1</v>
      </c>
      <c r="M516" t="b">
        <f>AND(ABS(Table1[[#This Row],[tar-out]])&gt;=$M$1,ABS(Table1[[#This Row],[tar-out]])&lt;$N$1)</f>
        <v>0</v>
      </c>
      <c r="N516" t="b">
        <f>AND(ABS(Table1[[#This Row],[tar-out]])&gt;=$N$1,ABS(Table1[[#This Row],[tar-out]])&lt;$O$1)</f>
        <v>0</v>
      </c>
      <c r="O516" t="b">
        <f>AND(ABS(Table1[[#This Row],[tar-out]])&gt;=$O$1,ABS(Table1[[#This Row],[tar-out]])&lt;$P$1)</f>
        <v>0</v>
      </c>
      <c r="P516" s="1">
        <f>ROUND(Table1[[#This Row],[tar-out]],0)</f>
        <v>3</v>
      </c>
      <c r="Q516" s="3">
        <v>514</v>
      </c>
      <c r="U516">
        <f>IF(Table1[[#This Row],[tar-out in '[0,1)]],1,0)</f>
        <v>0</v>
      </c>
      <c r="V516">
        <f>IF(Table1[[#This Row],[tar-out in '[1,2)]],1,0)</f>
        <v>0</v>
      </c>
      <c r="W516">
        <f>IF(Table1[[#This Row],[tar-out'[2,5)]],1,0)</f>
        <v>1</v>
      </c>
      <c r="X516">
        <f>IF(Table1[[#This Row],[tar-out in '[5, 10)]],1,0)</f>
        <v>0</v>
      </c>
      <c r="Y516">
        <f>IF(Table1[[#This Row],[tar-out in '[10,20)]],1,0)</f>
        <v>0</v>
      </c>
      <c r="Z516">
        <f>IF(Table1[[#This Row],[tar-out in '[20, 10000)]],1,0)</f>
        <v>0</v>
      </c>
    </row>
    <row r="517" spans="1:26" x14ac:dyDescent="0.25">
      <c r="A517">
        <v>9</v>
      </c>
      <c r="B517">
        <v>32</v>
      </c>
      <c r="C517">
        <v>3.3333333333333299</v>
      </c>
      <c r="D517">
        <v>2</v>
      </c>
      <c r="E517">
        <v>9</v>
      </c>
      <c r="F517">
        <v>8.3358778625954209</v>
      </c>
      <c r="G517">
        <v>4.2846403121948198</v>
      </c>
      <c r="H517">
        <f>Table1[[#This Row],[target]]-Table1[[#This Row],[output]]</f>
        <v>4.0512375504006011</v>
      </c>
      <c r="I517">
        <f>Table1[[#This Row],[tar-out]]*Table1[[#This Row],[tar-out]]</f>
        <v>16.412525689775862</v>
      </c>
      <c r="J517" t="b">
        <f>AND(ABS(Table1[[#This Row],[tar-out]])&gt;=$J$1,ABS(Table1[[#This Row],[tar-out]])&lt;$K$1)</f>
        <v>0</v>
      </c>
      <c r="K517" t="b">
        <f>AND(ABS(Table1[[#This Row],[tar-out]])&gt;=$K$1,ABS(Table1[[#This Row],[tar-out]])&lt;$L$1)</f>
        <v>0</v>
      </c>
      <c r="L517" t="b">
        <f>AND(ABS(Table1[[#This Row],[tar-out]])&gt;=$L$1,ABS(Table1[[#This Row],[tar-out]])&lt;$M$1)</f>
        <v>1</v>
      </c>
      <c r="M517" t="b">
        <f>AND(ABS(Table1[[#This Row],[tar-out]])&gt;=$M$1,ABS(Table1[[#This Row],[tar-out]])&lt;$N$1)</f>
        <v>0</v>
      </c>
      <c r="N517" t="b">
        <f>AND(ABS(Table1[[#This Row],[tar-out]])&gt;=$N$1,ABS(Table1[[#This Row],[tar-out]])&lt;$O$1)</f>
        <v>0</v>
      </c>
      <c r="O517" t="b">
        <f>AND(ABS(Table1[[#This Row],[tar-out]])&gt;=$O$1,ABS(Table1[[#This Row],[tar-out]])&lt;$P$1)</f>
        <v>0</v>
      </c>
      <c r="P517" s="1">
        <f>ROUND(Table1[[#This Row],[tar-out]],0)</f>
        <v>4</v>
      </c>
      <c r="Q517" s="2">
        <v>515</v>
      </c>
      <c r="U517">
        <f>IF(Table1[[#This Row],[tar-out in '[0,1)]],1,0)</f>
        <v>0</v>
      </c>
      <c r="V517">
        <f>IF(Table1[[#This Row],[tar-out in '[1,2)]],1,0)</f>
        <v>0</v>
      </c>
      <c r="W517">
        <f>IF(Table1[[#This Row],[tar-out'[2,5)]],1,0)</f>
        <v>1</v>
      </c>
      <c r="X517">
        <f>IF(Table1[[#This Row],[tar-out in '[5, 10)]],1,0)</f>
        <v>0</v>
      </c>
      <c r="Y517">
        <f>IF(Table1[[#This Row],[tar-out in '[10,20)]],1,0)</f>
        <v>0</v>
      </c>
      <c r="Z517">
        <f>IF(Table1[[#This Row],[tar-out in '[20, 10000)]],1,0)</f>
        <v>0</v>
      </c>
    </row>
    <row r="518" spans="1:26" x14ac:dyDescent="0.25">
      <c r="A518">
        <v>9</v>
      </c>
      <c r="B518">
        <v>32</v>
      </c>
      <c r="C518">
        <v>3.3333333333333299</v>
      </c>
      <c r="D518">
        <v>2</v>
      </c>
      <c r="E518">
        <v>30</v>
      </c>
      <c r="F518">
        <v>5.5405405405405403</v>
      </c>
      <c r="G518">
        <v>4.2202234268188503</v>
      </c>
      <c r="H518">
        <f>Table1[[#This Row],[target]]-Table1[[#This Row],[output]]</f>
        <v>1.32031711372169</v>
      </c>
      <c r="I518">
        <f>Table1[[#This Row],[tar-out]]*Table1[[#This Row],[tar-out]]</f>
        <v>1.7432372807863741</v>
      </c>
      <c r="J518" t="b">
        <f>AND(ABS(Table1[[#This Row],[tar-out]])&gt;=$J$1,ABS(Table1[[#This Row],[tar-out]])&lt;$K$1)</f>
        <v>0</v>
      </c>
      <c r="K518" t="b">
        <f>AND(ABS(Table1[[#This Row],[tar-out]])&gt;=$K$1,ABS(Table1[[#This Row],[tar-out]])&lt;$L$1)</f>
        <v>1</v>
      </c>
      <c r="L518" t="b">
        <f>AND(ABS(Table1[[#This Row],[tar-out]])&gt;=$L$1,ABS(Table1[[#This Row],[tar-out]])&lt;$M$1)</f>
        <v>0</v>
      </c>
      <c r="M518" t="b">
        <f>AND(ABS(Table1[[#This Row],[tar-out]])&gt;=$M$1,ABS(Table1[[#This Row],[tar-out]])&lt;$N$1)</f>
        <v>0</v>
      </c>
      <c r="N518" t="b">
        <f>AND(ABS(Table1[[#This Row],[tar-out]])&gt;=$N$1,ABS(Table1[[#This Row],[tar-out]])&lt;$O$1)</f>
        <v>0</v>
      </c>
      <c r="O518" t="b">
        <f>AND(ABS(Table1[[#This Row],[tar-out]])&gt;=$O$1,ABS(Table1[[#This Row],[tar-out]])&lt;$P$1)</f>
        <v>0</v>
      </c>
      <c r="P518" s="1">
        <f>ROUND(Table1[[#This Row],[tar-out]],0)</f>
        <v>1</v>
      </c>
      <c r="Q518" s="3">
        <v>516</v>
      </c>
      <c r="U518">
        <f>IF(Table1[[#This Row],[tar-out in '[0,1)]],1,0)</f>
        <v>0</v>
      </c>
      <c r="V518">
        <f>IF(Table1[[#This Row],[tar-out in '[1,2)]],1,0)</f>
        <v>1</v>
      </c>
      <c r="W518">
        <f>IF(Table1[[#This Row],[tar-out'[2,5)]],1,0)</f>
        <v>0</v>
      </c>
      <c r="X518">
        <f>IF(Table1[[#This Row],[tar-out in '[5, 10)]],1,0)</f>
        <v>0</v>
      </c>
      <c r="Y518">
        <f>IF(Table1[[#This Row],[tar-out in '[10,20)]],1,0)</f>
        <v>0</v>
      </c>
      <c r="Z518">
        <f>IF(Table1[[#This Row],[tar-out in '[20, 10000)]],1,0)</f>
        <v>0</v>
      </c>
    </row>
    <row r="519" spans="1:26" x14ac:dyDescent="0.25">
      <c r="A519">
        <v>9</v>
      </c>
      <c r="B519">
        <v>32</v>
      </c>
      <c r="C519">
        <v>3.3333333333333299</v>
      </c>
      <c r="D519">
        <v>2</v>
      </c>
      <c r="E519">
        <v>70</v>
      </c>
      <c r="F519">
        <v>5.7333333333333298</v>
      </c>
      <c r="G519">
        <v>4.1532001495361301</v>
      </c>
      <c r="H519">
        <f>Table1[[#This Row],[target]]-Table1[[#This Row],[output]]</f>
        <v>1.5801331837971997</v>
      </c>
      <c r="I519">
        <f>Table1[[#This Row],[tar-out]]*Table1[[#This Row],[tar-out]]</f>
        <v>2.4968208785370747</v>
      </c>
      <c r="J519" t="b">
        <f>AND(ABS(Table1[[#This Row],[tar-out]])&gt;=$J$1,ABS(Table1[[#This Row],[tar-out]])&lt;$K$1)</f>
        <v>0</v>
      </c>
      <c r="K519" t="b">
        <f>AND(ABS(Table1[[#This Row],[tar-out]])&gt;=$K$1,ABS(Table1[[#This Row],[tar-out]])&lt;$L$1)</f>
        <v>1</v>
      </c>
      <c r="L519" t="b">
        <f>AND(ABS(Table1[[#This Row],[tar-out]])&gt;=$L$1,ABS(Table1[[#This Row],[tar-out]])&lt;$M$1)</f>
        <v>0</v>
      </c>
      <c r="M519" t="b">
        <f>AND(ABS(Table1[[#This Row],[tar-out]])&gt;=$M$1,ABS(Table1[[#This Row],[tar-out]])&lt;$N$1)</f>
        <v>0</v>
      </c>
      <c r="N519" t="b">
        <f>AND(ABS(Table1[[#This Row],[tar-out]])&gt;=$N$1,ABS(Table1[[#This Row],[tar-out]])&lt;$O$1)</f>
        <v>0</v>
      </c>
      <c r="O519" t="b">
        <f>AND(ABS(Table1[[#This Row],[tar-out]])&gt;=$O$1,ABS(Table1[[#This Row],[tar-out]])&lt;$P$1)</f>
        <v>0</v>
      </c>
      <c r="P519" s="1">
        <f>ROUND(Table1[[#This Row],[tar-out]],0)</f>
        <v>2</v>
      </c>
      <c r="Q519" s="2">
        <v>517</v>
      </c>
      <c r="U519">
        <f>IF(Table1[[#This Row],[tar-out in '[0,1)]],1,0)</f>
        <v>0</v>
      </c>
      <c r="V519">
        <f>IF(Table1[[#This Row],[tar-out in '[1,2)]],1,0)</f>
        <v>1</v>
      </c>
      <c r="W519">
        <f>IF(Table1[[#This Row],[tar-out'[2,5)]],1,0)</f>
        <v>0</v>
      </c>
      <c r="X519">
        <f>IF(Table1[[#This Row],[tar-out in '[5, 10)]],1,0)</f>
        <v>0</v>
      </c>
      <c r="Y519">
        <f>IF(Table1[[#This Row],[tar-out in '[10,20)]],1,0)</f>
        <v>0</v>
      </c>
      <c r="Z519">
        <f>IF(Table1[[#This Row],[tar-out in '[20, 10000)]],1,0)</f>
        <v>0</v>
      </c>
    </row>
    <row r="520" spans="1:26" x14ac:dyDescent="0.25">
      <c r="A520">
        <v>9</v>
      </c>
      <c r="B520">
        <v>32</v>
      </c>
      <c r="C520">
        <v>3.3333333333333299</v>
      </c>
      <c r="D520">
        <v>2</v>
      </c>
      <c r="E520">
        <v>26</v>
      </c>
      <c r="F520">
        <v>5.3333333333333304</v>
      </c>
      <c r="G520">
        <v>4.2331633567810103</v>
      </c>
      <c r="H520">
        <f>Table1[[#This Row],[target]]-Table1[[#This Row],[output]]</f>
        <v>1.1001699765523201</v>
      </c>
      <c r="I520">
        <f>Table1[[#This Row],[tar-out]]*Table1[[#This Row],[tar-out]]</f>
        <v>1.2103739773071325</v>
      </c>
      <c r="J520" t="b">
        <f>AND(ABS(Table1[[#This Row],[tar-out]])&gt;=$J$1,ABS(Table1[[#This Row],[tar-out]])&lt;$K$1)</f>
        <v>0</v>
      </c>
      <c r="K520" t="b">
        <f>AND(ABS(Table1[[#This Row],[tar-out]])&gt;=$K$1,ABS(Table1[[#This Row],[tar-out]])&lt;$L$1)</f>
        <v>1</v>
      </c>
      <c r="L520" t="b">
        <f>AND(ABS(Table1[[#This Row],[tar-out]])&gt;=$L$1,ABS(Table1[[#This Row],[tar-out]])&lt;$M$1)</f>
        <v>0</v>
      </c>
      <c r="M520" t="b">
        <f>AND(ABS(Table1[[#This Row],[tar-out]])&gt;=$M$1,ABS(Table1[[#This Row],[tar-out]])&lt;$N$1)</f>
        <v>0</v>
      </c>
      <c r="N520" t="b">
        <f>AND(ABS(Table1[[#This Row],[tar-out]])&gt;=$N$1,ABS(Table1[[#This Row],[tar-out]])&lt;$O$1)</f>
        <v>0</v>
      </c>
      <c r="O520" t="b">
        <f>AND(ABS(Table1[[#This Row],[tar-out]])&gt;=$O$1,ABS(Table1[[#This Row],[tar-out]])&lt;$P$1)</f>
        <v>0</v>
      </c>
      <c r="P520" s="1">
        <f>ROUND(Table1[[#This Row],[tar-out]],0)</f>
        <v>1</v>
      </c>
      <c r="Q520" s="3">
        <v>518</v>
      </c>
      <c r="U520">
        <f>IF(Table1[[#This Row],[tar-out in '[0,1)]],1,0)</f>
        <v>0</v>
      </c>
      <c r="V520">
        <f>IF(Table1[[#This Row],[tar-out in '[1,2)]],1,0)</f>
        <v>1</v>
      </c>
      <c r="W520">
        <f>IF(Table1[[#This Row],[tar-out'[2,5)]],1,0)</f>
        <v>0</v>
      </c>
      <c r="X520">
        <f>IF(Table1[[#This Row],[tar-out in '[5, 10)]],1,0)</f>
        <v>0</v>
      </c>
      <c r="Y520">
        <f>IF(Table1[[#This Row],[tar-out in '[10,20)]],1,0)</f>
        <v>0</v>
      </c>
      <c r="Z520">
        <f>IF(Table1[[#This Row],[tar-out in '[20, 10000)]],1,0)</f>
        <v>0</v>
      </c>
    </row>
    <row r="521" spans="1:26" x14ac:dyDescent="0.25">
      <c r="A521">
        <v>9</v>
      </c>
      <c r="B521">
        <v>32</v>
      </c>
      <c r="C521">
        <v>3.3333333333333299</v>
      </c>
      <c r="D521">
        <v>2</v>
      </c>
      <c r="E521">
        <v>54</v>
      </c>
      <c r="F521">
        <v>5.6666666666666696</v>
      </c>
      <c r="G521">
        <v>4.1620812416076696</v>
      </c>
      <c r="H521">
        <f>Table1[[#This Row],[target]]-Table1[[#This Row],[output]]</f>
        <v>1.5045854250590001</v>
      </c>
      <c r="I521">
        <f>Table1[[#This Row],[tar-out]]*Table1[[#This Row],[tar-out]]</f>
        <v>2.2637773012999718</v>
      </c>
      <c r="J521" t="b">
        <f>AND(ABS(Table1[[#This Row],[tar-out]])&gt;=$J$1,ABS(Table1[[#This Row],[tar-out]])&lt;$K$1)</f>
        <v>0</v>
      </c>
      <c r="K521" t="b">
        <f>AND(ABS(Table1[[#This Row],[tar-out]])&gt;=$K$1,ABS(Table1[[#This Row],[tar-out]])&lt;$L$1)</f>
        <v>1</v>
      </c>
      <c r="L521" t="b">
        <f>AND(ABS(Table1[[#This Row],[tar-out]])&gt;=$L$1,ABS(Table1[[#This Row],[tar-out]])&lt;$M$1)</f>
        <v>0</v>
      </c>
      <c r="M521" t="b">
        <f>AND(ABS(Table1[[#This Row],[tar-out]])&gt;=$M$1,ABS(Table1[[#This Row],[tar-out]])&lt;$N$1)</f>
        <v>0</v>
      </c>
      <c r="N521" t="b">
        <f>AND(ABS(Table1[[#This Row],[tar-out]])&gt;=$N$1,ABS(Table1[[#This Row],[tar-out]])&lt;$O$1)</f>
        <v>0</v>
      </c>
      <c r="O521" t="b">
        <f>AND(ABS(Table1[[#This Row],[tar-out]])&gt;=$O$1,ABS(Table1[[#This Row],[tar-out]])&lt;$P$1)</f>
        <v>0</v>
      </c>
      <c r="P521" s="1">
        <f>ROUND(Table1[[#This Row],[tar-out]],0)</f>
        <v>2</v>
      </c>
      <c r="Q521" s="2">
        <v>519</v>
      </c>
      <c r="U521">
        <f>IF(Table1[[#This Row],[tar-out in '[0,1)]],1,0)</f>
        <v>0</v>
      </c>
      <c r="V521">
        <f>IF(Table1[[#This Row],[tar-out in '[1,2)]],1,0)</f>
        <v>1</v>
      </c>
      <c r="W521">
        <f>IF(Table1[[#This Row],[tar-out'[2,5)]],1,0)</f>
        <v>0</v>
      </c>
      <c r="X521">
        <f>IF(Table1[[#This Row],[tar-out in '[5, 10)]],1,0)</f>
        <v>0</v>
      </c>
      <c r="Y521">
        <f>IF(Table1[[#This Row],[tar-out in '[10,20)]],1,0)</f>
        <v>0</v>
      </c>
      <c r="Z521">
        <f>IF(Table1[[#This Row],[tar-out in '[20, 10000)]],1,0)</f>
        <v>0</v>
      </c>
    </row>
    <row r="522" spans="1:26" x14ac:dyDescent="0.25">
      <c r="A522">
        <v>9</v>
      </c>
      <c r="B522">
        <v>32</v>
      </c>
      <c r="C522">
        <v>3.3333333333333299</v>
      </c>
      <c r="D522">
        <v>2</v>
      </c>
      <c r="E522">
        <v>42</v>
      </c>
      <c r="F522">
        <v>5.93333333333333</v>
      </c>
      <c r="G522">
        <v>4.1839766502380398</v>
      </c>
      <c r="H522">
        <f>Table1[[#This Row],[target]]-Table1[[#This Row],[output]]</f>
        <v>1.7493566830952902</v>
      </c>
      <c r="I522">
        <f>Table1[[#This Row],[tar-out]]*Table1[[#This Row],[tar-out]]</f>
        <v>3.0602488046901559</v>
      </c>
      <c r="J522" t="b">
        <f>AND(ABS(Table1[[#This Row],[tar-out]])&gt;=$J$1,ABS(Table1[[#This Row],[tar-out]])&lt;$K$1)</f>
        <v>0</v>
      </c>
      <c r="K522" t="b">
        <f>AND(ABS(Table1[[#This Row],[tar-out]])&gt;=$K$1,ABS(Table1[[#This Row],[tar-out]])&lt;$L$1)</f>
        <v>1</v>
      </c>
      <c r="L522" t="b">
        <f>AND(ABS(Table1[[#This Row],[tar-out]])&gt;=$L$1,ABS(Table1[[#This Row],[tar-out]])&lt;$M$1)</f>
        <v>0</v>
      </c>
      <c r="M522" t="b">
        <f>AND(ABS(Table1[[#This Row],[tar-out]])&gt;=$M$1,ABS(Table1[[#This Row],[tar-out]])&lt;$N$1)</f>
        <v>0</v>
      </c>
      <c r="N522" t="b">
        <f>AND(ABS(Table1[[#This Row],[tar-out]])&gt;=$N$1,ABS(Table1[[#This Row],[tar-out]])&lt;$O$1)</f>
        <v>0</v>
      </c>
      <c r="O522" t="b">
        <f>AND(ABS(Table1[[#This Row],[tar-out]])&gt;=$O$1,ABS(Table1[[#This Row],[tar-out]])&lt;$P$1)</f>
        <v>0</v>
      </c>
      <c r="P522" s="1">
        <f>ROUND(Table1[[#This Row],[tar-out]],0)</f>
        <v>2</v>
      </c>
      <c r="Q522" s="3">
        <v>520</v>
      </c>
      <c r="U522">
        <f>IF(Table1[[#This Row],[tar-out in '[0,1)]],1,0)</f>
        <v>0</v>
      </c>
      <c r="V522">
        <f>IF(Table1[[#This Row],[tar-out in '[1,2)]],1,0)</f>
        <v>1</v>
      </c>
      <c r="W522">
        <f>IF(Table1[[#This Row],[tar-out'[2,5)]],1,0)</f>
        <v>0</v>
      </c>
      <c r="X522">
        <f>IF(Table1[[#This Row],[tar-out in '[5, 10)]],1,0)</f>
        <v>0</v>
      </c>
      <c r="Y522">
        <f>IF(Table1[[#This Row],[tar-out in '[10,20)]],1,0)</f>
        <v>0</v>
      </c>
      <c r="Z522">
        <f>IF(Table1[[#This Row],[tar-out in '[20, 10000)]],1,0)</f>
        <v>0</v>
      </c>
    </row>
    <row r="523" spans="1:26" x14ac:dyDescent="0.25">
      <c r="A523">
        <v>9</v>
      </c>
      <c r="B523">
        <v>32</v>
      </c>
      <c r="C523">
        <v>3.3333333333333299</v>
      </c>
      <c r="D523">
        <v>2</v>
      </c>
      <c r="E523">
        <v>31</v>
      </c>
      <c r="F523">
        <v>6.4666666666666703</v>
      </c>
      <c r="G523">
        <v>4.2169880867004403</v>
      </c>
      <c r="H523">
        <f>Table1[[#This Row],[target]]-Table1[[#This Row],[output]]</f>
        <v>2.24967857996623</v>
      </c>
      <c r="I523">
        <f>Table1[[#This Row],[tar-out]]*Table1[[#This Row],[tar-out]]</f>
        <v>5.0610537131588735</v>
      </c>
      <c r="J523" t="b">
        <f>AND(ABS(Table1[[#This Row],[tar-out]])&gt;=$J$1,ABS(Table1[[#This Row],[tar-out]])&lt;$K$1)</f>
        <v>0</v>
      </c>
      <c r="K523" t="b">
        <f>AND(ABS(Table1[[#This Row],[tar-out]])&gt;=$K$1,ABS(Table1[[#This Row],[tar-out]])&lt;$L$1)</f>
        <v>0</v>
      </c>
      <c r="L523" t="b">
        <f>AND(ABS(Table1[[#This Row],[tar-out]])&gt;=$L$1,ABS(Table1[[#This Row],[tar-out]])&lt;$M$1)</f>
        <v>1</v>
      </c>
      <c r="M523" t="b">
        <f>AND(ABS(Table1[[#This Row],[tar-out]])&gt;=$M$1,ABS(Table1[[#This Row],[tar-out]])&lt;$N$1)</f>
        <v>0</v>
      </c>
      <c r="N523" t="b">
        <f>AND(ABS(Table1[[#This Row],[tar-out]])&gt;=$N$1,ABS(Table1[[#This Row],[tar-out]])&lt;$O$1)</f>
        <v>0</v>
      </c>
      <c r="O523" t="b">
        <f>AND(ABS(Table1[[#This Row],[tar-out]])&gt;=$O$1,ABS(Table1[[#This Row],[tar-out]])&lt;$P$1)</f>
        <v>0</v>
      </c>
      <c r="P523" s="1">
        <f>ROUND(Table1[[#This Row],[tar-out]],0)</f>
        <v>2</v>
      </c>
      <c r="Q523" s="2">
        <v>521</v>
      </c>
      <c r="U523">
        <f>IF(Table1[[#This Row],[tar-out in '[0,1)]],1,0)</f>
        <v>0</v>
      </c>
      <c r="V523">
        <f>IF(Table1[[#This Row],[tar-out in '[1,2)]],1,0)</f>
        <v>0</v>
      </c>
      <c r="W523">
        <f>IF(Table1[[#This Row],[tar-out'[2,5)]],1,0)</f>
        <v>1</v>
      </c>
      <c r="X523">
        <f>IF(Table1[[#This Row],[tar-out in '[5, 10)]],1,0)</f>
        <v>0</v>
      </c>
      <c r="Y523">
        <f>IF(Table1[[#This Row],[tar-out in '[10,20)]],1,0)</f>
        <v>0</v>
      </c>
      <c r="Z523">
        <f>IF(Table1[[#This Row],[tar-out in '[20, 10000)]],1,0)</f>
        <v>0</v>
      </c>
    </row>
    <row r="524" spans="1:26" x14ac:dyDescent="0.25">
      <c r="A524">
        <v>9</v>
      </c>
      <c r="B524">
        <v>32</v>
      </c>
      <c r="C524">
        <v>3.3333333333333299</v>
      </c>
      <c r="D524">
        <v>2</v>
      </c>
      <c r="E524">
        <v>59</v>
      </c>
      <c r="F524">
        <v>6</v>
      </c>
      <c r="G524">
        <v>4.1654181480407697</v>
      </c>
      <c r="H524">
        <f>Table1[[#This Row],[target]]-Table1[[#This Row],[output]]</f>
        <v>1.8345818519592303</v>
      </c>
      <c r="I524">
        <f>Table1[[#This Row],[tar-out]]*Table1[[#This Row],[tar-out]]</f>
        <v>3.3656905715381593</v>
      </c>
      <c r="J524" t="b">
        <f>AND(ABS(Table1[[#This Row],[tar-out]])&gt;=$J$1,ABS(Table1[[#This Row],[tar-out]])&lt;$K$1)</f>
        <v>0</v>
      </c>
      <c r="K524" t="b">
        <f>AND(ABS(Table1[[#This Row],[tar-out]])&gt;=$K$1,ABS(Table1[[#This Row],[tar-out]])&lt;$L$1)</f>
        <v>1</v>
      </c>
      <c r="L524" t="b">
        <f>AND(ABS(Table1[[#This Row],[tar-out]])&gt;=$L$1,ABS(Table1[[#This Row],[tar-out]])&lt;$M$1)</f>
        <v>0</v>
      </c>
      <c r="M524" t="b">
        <f>AND(ABS(Table1[[#This Row],[tar-out]])&gt;=$M$1,ABS(Table1[[#This Row],[tar-out]])&lt;$N$1)</f>
        <v>0</v>
      </c>
      <c r="N524" t="b">
        <f>AND(ABS(Table1[[#This Row],[tar-out]])&gt;=$N$1,ABS(Table1[[#This Row],[tar-out]])&lt;$O$1)</f>
        <v>0</v>
      </c>
      <c r="O524" t="b">
        <f>AND(ABS(Table1[[#This Row],[tar-out]])&gt;=$O$1,ABS(Table1[[#This Row],[tar-out]])&lt;$P$1)</f>
        <v>0</v>
      </c>
      <c r="P524" s="1">
        <f>ROUND(Table1[[#This Row],[tar-out]],0)</f>
        <v>2</v>
      </c>
      <c r="Q524" s="3">
        <v>522</v>
      </c>
      <c r="U524">
        <f>IF(Table1[[#This Row],[tar-out in '[0,1)]],1,0)</f>
        <v>0</v>
      </c>
      <c r="V524">
        <f>IF(Table1[[#This Row],[tar-out in '[1,2)]],1,0)</f>
        <v>1</v>
      </c>
      <c r="W524">
        <f>IF(Table1[[#This Row],[tar-out'[2,5)]],1,0)</f>
        <v>0</v>
      </c>
      <c r="X524">
        <f>IF(Table1[[#This Row],[tar-out in '[5, 10)]],1,0)</f>
        <v>0</v>
      </c>
      <c r="Y524">
        <f>IF(Table1[[#This Row],[tar-out in '[10,20)]],1,0)</f>
        <v>0</v>
      </c>
      <c r="Z524">
        <f>IF(Table1[[#This Row],[tar-out in '[20, 10000)]],1,0)</f>
        <v>0</v>
      </c>
    </row>
    <row r="525" spans="1:26" x14ac:dyDescent="0.25">
      <c r="A525">
        <v>9</v>
      </c>
      <c r="B525">
        <v>32</v>
      </c>
      <c r="C525">
        <v>3.3333333333333299</v>
      </c>
      <c r="D525">
        <v>2</v>
      </c>
      <c r="E525">
        <v>50</v>
      </c>
      <c r="F525">
        <v>6</v>
      </c>
      <c r="G525">
        <v>4.1662316322326696</v>
      </c>
      <c r="H525">
        <f>Table1[[#This Row],[target]]-Table1[[#This Row],[output]]</f>
        <v>1.8337683677673304</v>
      </c>
      <c r="I525">
        <f>Table1[[#This Row],[tar-out]]*Table1[[#This Row],[tar-out]]</f>
        <v>3.3627064266240594</v>
      </c>
      <c r="J525" t="b">
        <f>AND(ABS(Table1[[#This Row],[tar-out]])&gt;=$J$1,ABS(Table1[[#This Row],[tar-out]])&lt;$K$1)</f>
        <v>0</v>
      </c>
      <c r="K525" t="b">
        <f>AND(ABS(Table1[[#This Row],[tar-out]])&gt;=$K$1,ABS(Table1[[#This Row],[tar-out]])&lt;$L$1)</f>
        <v>1</v>
      </c>
      <c r="L525" t="b">
        <f>AND(ABS(Table1[[#This Row],[tar-out]])&gt;=$L$1,ABS(Table1[[#This Row],[tar-out]])&lt;$M$1)</f>
        <v>0</v>
      </c>
      <c r="M525" t="b">
        <f>AND(ABS(Table1[[#This Row],[tar-out]])&gt;=$M$1,ABS(Table1[[#This Row],[tar-out]])&lt;$N$1)</f>
        <v>0</v>
      </c>
      <c r="N525" t="b">
        <f>AND(ABS(Table1[[#This Row],[tar-out]])&gt;=$N$1,ABS(Table1[[#This Row],[tar-out]])&lt;$O$1)</f>
        <v>0</v>
      </c>
      <c r="O525" t="b">
        <f>AND(ABS(Table1[[#This Row],[tar-out]])&gt;=$O$1,ABS(Table1[[#This Row],[tar-out]])&lt;$P$1)</f>
        <v>0</v>
      </c>
      <c r="P525" s="1">
        <f>ROUND(Table1[[#This Row],[tar-out]],0)</f>
        <v>2</v>
      </c>
      <c r="Q525" s="2">
        <v>523</v>
      </c>
      <c r="U525">
        <f>IF(Table1[[#This Row],[tar-out in '[0,1)]],1,0)</f>
        <v>0</v>
      </c>
      <c r="V525">
        <f>IF(Table1[[#This Row],[tar-out in '[1,2)]],1,0)</f>
        <v>1</v>
      </c>
      <c r="W525">
        <f>IF(Table1[[#This Row],[tar-out'[2,5)]],1,0)</f>
        <v>0</v>
      </c>
      <c r="X525">
        <f>IF(Table1[[#This Row],[tar-out in '[5, 10)]],1,0)</f>
        <v>0</v>
      </c>
      <c r="Y525">
        <f>IF(Table1[[#This Row],[tar-out in '[10,20)]],1,0)</f>
        <v>0</v>
      </c>
      <c r="Z525">
        <f>IF(Table1[[#This Row],[tar-out in '[20, 10000)]],1,0)</f>
        <v>0</v>
      </c>
    </row>
    <row r="526" spans="1:26" x14ac:dyDescent="0.25">
      <c r="A526">
        <v>9</v>
      </c>
      <c r="B526">
        <v>32</v>
      </c>
      <c r="C526">
        <v>3.3333333333333299</v>
      </c>
      <c r="D526">
        <v>2</v>
      </c>
      <c r="E526">
        <v>25</v>
      </c>
      <c r="F526">
        <v>7.3181818181818201</v>
      </c>
      <c r="G526">
        <v>4.2363982200622603</v>
      </c>
      <c r="H526">
        <f>Table1[[#This Row],[target]]-Table1[[#This Row],[output]]</f>
        <v>3.0817835981195598</v>
      </c>
      <c r="I526">
        <f>Table1[[#This Row],[tar-out]]*Table1[[#This Row],[tar-out]]</f>
        <v>9.4973901456387413</v>
      </c>
      <c r="J526" t="b">
        <f>AND(ABS(Table1[[#This Row],[tar-out]])&gt;=$J$1,ABS(Table1[[#This Row],[tar-out]])&lt;$K$1)</f>
        <v>0</v>
      </c>
      <c r="K526" t="b">
        <f>AND(ABS(Table1[[#This Row],[tar-out]])&gt;=$K$1,ABS(Table1[[#This Row],[tar-out]])&lt;$L$1)</f>
        <v>0</v>
      </c>
      <c r="L526" t="b">
        <f>AND(ABS(Table1[[#This Row],[tar-out]])&gt;=$L$1,ABS(Table1[[#This Row],[tar-out]])&lt;$M$1)</f>
        <v>1</v>
      </c>
      <c r="M526" t="b">
        <f>AND(ABS(Table1[[#This Row],[tar-out]])&gt;=$M$1,ABS(Table1[[#This Row],[tar-out]])&lt;$N$1)</f>
        <v>0</v>
      </c>
      <c r="N526" t="b">
        <f>AND(ABS(Table1[[#This Row],[tar-out]])&gt;=$N$1,ABS(Table1[[#This Row],[tar-out]])&lt;$O$1)</f>
        <v>0</v>
      </c>
      <c r="O526" t="b">
        <f>AND(ABS(Table1[[#This Row],[tar-out]])&gt;=$O$1,ABS(Table1[[#This Row],[tar-out]])&lt;$P$1)</f>
        <v>0</v>
      </c>
      <c r="P526" s="1">
        <f>ROUND(Table1[[#This Row],[tar-out]],0)</f>
        <v>3</v>
      </c>
      <c r="Q526" s="3">
        <v>524</v>
      </c>
      <c r="U526">
        <f>IF(Table1[[#This Row],[tar-out in '[0,1)]],1,0)</f>
        <v>0</v>
      </c>
      <c r="V526">
        <f>IF(Table1[[#This Row],[tar-out in '[1,2)]],1,0)</f>
        <v>0</v>
      </c>
      <c r="W526">
        <f>IF(Table1[[#This Row],[tar-out'[2,5)]],1,0)</f>
        <v>1</v>
      </c>
      <c r="X526">
        <f>IF(Table1[[#This Row],[tar-out in '[5, 10)]],1,0)</f>
        <v>0</v>
      </c>
      <c r="Y526">
        <f>IF(Table1[[#This Row],[tar-out in '[10,20)]],1,0)</f>
        <v>0</v>
      </c>
      <c r="Z526">
        <f>IF(Table1[[#This Row],[tar-out in '[20, 10000)]],1,0)</f>
        <v>0</v>
      </c>
    </row>
    <row r="527" spans="1:26" x14ac:dyDescent="0.25">
      <c r="A527">
        <v>11</v>
      </c>
      <c r="B527">
        <v>50</v>
      </c>
      <c r="C527">
        <v>3.8181818181818201</v>
      </c>
      <c r="D527">
        <v>2</v>
      </c>
      <c r="E527">
        <v>0</v>
      </c>
      <c r="F527">
        <v>0</v>
      </c>
      <c r="G527">
        <v>3.3232893943786599</v>
      </c>
      <c r="H527">
        <f>Table1[[#This Row],[target]]-Table1[[#This Row],[output]]</f>
        <v>-3.3232893943786599</v>
      </c>
      <c r="I527">
        <f>Table1[[#This Row],[tar-out]]*Table1[[#This Row],[tar-out]]</f>
        <v>11.044252398789681</v>
      </c>
      <c r="J527" t="b">
        <f>AND(ABS(Table1[[#This Row],[tar-out]])&gt;=$J$1,ABS(Table1[[#This Row],[tar-out]])&lt;$K$1)</f>
        <v>0</v>
      </c>
      <c r="K527" t="b">
        <f>AND(ABS(Table1[[#This Row],[tar-out]])&gt;=$K$1,ABS(Table1[[#This Row],[tar-out]])&lt;$L$1)</f>
        <v>0</v>
      </c>
      <c r="L527" t="b">
        <f>AND(ABS(Table1[[#This Row],[tar-out]])&gt;=$L$1,ABS(Table1[[#This Row],[tar-out]])&lt;$M$1)</f>
        <v>1</v>
      </c>
      <c r="M527" t="b">
        <f>AND(ABS(Table1[[#This Row],[tar-out]])&gt;=$M$1,ABS(Table1[[#This Row],[tar-out]])&lt;$N$1)</f>
        <v>0</v>
      </c>
      <c r="N527" t="b">
        <f>AND(ABS(Table1[[#This Row],[tar-out]])&gt;=$N$1,ABS(Table1[[#This Row],[tar-out]])&lt;$O$1)</f>
        <v>0</v>
      </c>
      <c r="O527" t="b">
        <f>AND(ABS(Table1[[#This Row],[tar-out]])&gt;=$O$1,ABS(Table1[[#This Row],[tar-out]])&lt;$P$1)</f>
        <v>0</v>
      </c>
      <c r="P527" s="1">
        <f>ROUND(Table1[[#This Row],[tar-out]],0)</f>
        <v>-3</v>
      </c>
      <c r="Q527" s="2">
        <v>525</v>
      </c>
      <c r="U527">
        <f>IF(Table1[[#This Row],[tar-out in '[0,1)]],1,0)</f>
        <v>0</v>
      </c>
      <c r="V527">
        <f>IF(Table1[[#This Row],[tar-out in '[1,2)]],1,0)</f>
        <v>0</v>
      </c>
      <c r="W527">
        <f>IF(Table1[[#This Row],[tar-out'[2,5)]],1,0)</f>
        <v>1</v>
      </c>
      <c r="X527">
        <f>IF(Table1[[#This Row],[tar-out in '[5, 10)]],1,0)</f>
        <v>0</v>
      </c>
      <c r="Y527">
        <f>IF(Table1[[#This Row],[tar-out in '[10,20)]],1,0)</f>
        <v>0</v>
      </c>
      <c r="Z527">
        <f>IF(Table1[[#This Row],[tar-out in '[20, 10000)]],1,0)</f>
        <v>0</v>
      </c>
    </row>
    <row r="528" spans="1:26" x14ac:dyDescent="0.25">
      <c r="A528">
        <v>11</v>
      </c>
      <c r="B528">
        <v>50</v>
      </c>
      <c r="C528">
        <v>3.8181818181818201</v>
      </c>
      <c r="D528">
        <v>2</v>
      </c>
      <c r="E528">
        <v>1</v>
      </c>
      <c r="F528">
        <v>1</v>
      </c>
      <c r="G528">
        <v>3.5845916271209699</v>
      </c>
      <c r="H528">
        <f>Table1[[#This Row],[target]]-Table1[[#This Row],[output]]</f>
        <v>-2.5845916271209699</v>
      </c>
      <c r="I528">
        <f>Table1[[#This Row],[tar-out]]*Table1[[#This Row],[tar-out]]</f>
        <v>6.680113878983823</v>
      </c>
      <c r="J528" t="b">
        <f>AND(ABS(Table1[[#This Row],[tar-out]])&gt;=$J$1,ABS(Table1[[#This Row],[tar-out]])&lt;$K$1)</f>
        <v>0</v>
      </c>
      <c r="K528" t="b">
        <f>AND(ABS(Table1[[#This Row],[tar-out]])&gt;=$K$1,ABS(Table1[[#This Row],[tar-out]])&lt;$L$1)</f>
        <v>0</v>
      </c>
      <c r="L528" t="b">
        <f>AND(ABS(Table1[[#This Row],[tar-out]])&gt;=$L$1,ABS(Table1[[#This Row],[tar-out]])&lt;$M$1)</f>
        <v>1</v>
      </c>
      <c r="M528" t="b">
        <f>AND(ABS(Table1[[#This Row],[tar-out]])&gt;=$M$1,ABS(Table1[[#This Row],[tar-out]])&lt;$N$1)</f>
        <v>0</v>
      </c>
      <c r="N528" t="b">
        <f>AND(ABS(Table1[[#This Row],[tar-out]])&gt;=$N$1,ABS(Table1[[#This Row],[tar-out]])&lt;$O$1)</f>
        <v>0</v>
      </c>
      <c r="O528" t="b">
        <f>AND(ABS(Table1[[#This Row],[tar-out]])&gt;=$O$1,ABS(Table1[[#This Row],[tar-out]])&lt;$P$1)</f>
        <v>0</v>
      </c>
      <c r="P528" s="1">
        <f>ROUND(Table1[[#This Row],[tar-out]],0)</f>
        <v>-3</v>
      </c>
      <c r="Q528" s="3">
        <v>526</v>
      </c>
      <c r="U528">
        <f>IF(Table1[[#This Row],[tar-out in '[0,1)]],1,0)</f>
        <v>0</v>
      </c>
      <c r="V528">
        <f>IF(Table1[[#This Row],[tar-out in '[1,2)]],1,0)</f>
        <v>0</v>
      </c>
      <c r="W528">
        <f>IF(Table1[[#This Row],[tar-out'[2,5)]],1,0)</f>
        <v>1</v>
      </c>
      <c r="X528">
        <f>IF(Table1[[#This Row],[tar-out in '[5, 10)]],1,0)</f>
        <v>0</v>
      </c>
      <c r="Y528">
        <f>IF(Table1[[#This Row],[tar-out in '[10,20)]],1,0)</f>
        <v>0</v>
      </c>
      <c r="Z528">
        <f>IF(Table1[[#This Row],[tar-out in '[20, 10000)]],1,0)</f>
        <v>0</v>
      </c>
    </row>
    <row r="529" spans="1:26" x14ac:dyDescent="0.25">
      <c r="A529">
        <v>11</v>
      </c>
      <c r="B529">
        <v>50</v>
      </c>
      <c r="C529">
        <v>3.8181818181818201</v>
      </c>
      <c r="D529">
        <v>2</v>
      </c>
      <c r="E529">
        <v>2</v>
      </c>
      <c r="F529">
        <v>2</v>
      </c>
      <c r="G529">
        <v>3.78342580795288</v>
      </c>
      <c r="H529">
        <f>Table1[[#This Row],[target]]-Table1[[#This Row],[output]]</f>
        <v>-1.78342580795288</v>
      </c>
      <c r="I529">
        <f>Table1[[#This Row],[tar-out]]*Table1[[#This Row],[tar-out]]</f>
        <v>3.1806076124723828</v>
      </c>
      <c r="J529" t="b">
        <f>AND(ABS(Table1[[#This Row],[tar-out]])&gt;=$J$1,ABS(Table1[[#This Row],[tar-out]])&lt;$K$1)</f>
        <v>0</v>
      </c>
      <c r="K529" t="b">
        <f>AND(ABS(Table1[[#This Row],[tar-out]])&gt;=$K$1,ABS(Table1[[#This Row],[tar-out]])&lt;$L$1)</f>
        <v>1</v>
      </c>
      <c r="L529" t="b">
        <f>AND(ABS(Table1[[#This Row],[tar-out]])&gt;=$L$1,ABS(Table1[[#This Row],[tar-out]])&lt;$M$1)</f>
        <v>0</v>
      </c>
      <c r="M529" t="b">
        <f>AND(ABS(Table1[[#This Row],[tar-out]])&gt;=$M$1,ABS(Table1[[#This Row],[tar-out]])&lt;$N$1)</f>
        <v>0</v>
      </c>
      <c r="N529" t="b">
        <f>AND(ABS(Table1[[#This Row],[tar-out]])&gt;=$N$1,ABS(Table1[[#This Row],[tar-out]])&lt;$O$1)</f>
        <v>0</v>
      </c>
      <c r="O529" t="b">
        <f>AND(ABS(Table1[[#This Row],[tar-out]])&gt;=$O$1,ABS(Table1[[#This Row],[tar-out]])&lt;$P$1)</f>
        <v>0</v>
      </c>
      <c r="P529" s="1">
        <f>ROUND(Table1[[#This Row],[tar-out]],0)</f>
        <v>-2</v>
      </c>
      <c r="Q529" s="2">
        <v>527</v>
      </c>
      <c r="U529">
        <f>IF(Table1[[#This Row],[tar-out in '[0,1)]],1,0)</f>
        <v>0</v>
      </c>
      <c r="V529">
        <f>IF(Table1[[#This Row],[tar-out in '[1,2)]],1,0)</f>
        <v>1</v>
      </c>
      <c r="W529">
        <f>IF(Table1[[#This Row],[tar-out'[2,5)]],1,0)</f>
        <v>0</v>
      </c>
      <c r="X529">
        <f>IF(Table1[[#This Row],[tar-out in '[5, 10)]],1,0)</f>
        <v>0</v>
      </c>
      <c r="Y529">
        <f>IF(Table1[[#This Row],[tar-out in '[10,20)]],1,0)</f>
        <v>0</v>
      </c>
      <c r="Z529">
        <f>IF(Table1[[#This Row],[tar-out in '[20, 10000)]],1,0)</f>
        <v>0</v>
      </c>
    </row>
    <row r="530" spans="1:26" x14ac:dyDescent="0.25">
      <c r="A530">
        <v>11</v>
      </c>
      <c r="B530">
        <v>50</v>
      </c>
      <c r="C530">
        <v>3.8181818181818201</v>
      </c>
      <c r="D530">
        <v>2</v>
      </c>
      <c r="E530">
        <v>26</v>
      </c>
      <c r="F530">
        <v>8.2974203338391508</v>
      </c>
      <c r="G530">
        <v>4.5852503776550302</v>
      </c>
      <c r="H530">
        <f>Table1[[#This Row],[target]]-Table1[[#This Row],[output]]</f>
        <v>3.7121699561841206</v>
      </c>
      <c r="I530">
        <f>Table1[[#This Row],[tar-out]]*Table1[[#This Row],[tar-out]]</f>
        <v>13.780205783596015</v>
      </c>
      <c r="J530" t="b">
        <f>AND(ABS(Table1[[#This Row],[tar-out]])&gt;=$J$1,ABS(Table1[[#This Row],[tar-out]])&lt;$K$1)</f>
        <v>0</v>
      </c>
      <c r="K530" t="b">
        <f>AND(ABS(Table1[[#This Row],[tar-out]])&gt;=$K$1,ABS(Table1[[#This Row],[tar-out]])&lt;$L$1)</f>
        <v>0</v>
      </c>
      <c r="L530" t="b">
        <f>AND(ABS(Table1[[#This Row],[tar-out]])&gt;=$L$1,ABS(Table1[[#This Row],[tar-out]])&lt;$M$1)</f>
        <v>1</v>
      </c>
      <c r="M530" t="b">
        <f>AND(ABS(Table1[[#This Row],[tar-out]])&gt;=$M$1,ABS(Table1[[#This Row],[tar-out]])&lt;$N$1)</f>
        <v>0</v>
      </c>
      <c r="N530" t="b">
        <f>AND(ABS(Table1[[#This Row],[tar-out]])&gt;=$N$1,ABS(Table1[[#This Row],[tar-out]])&lt;$O$1)</f>
        <v>0</v>
      </c>
      <c r="O530" t="b">
        <f>AND(ABS(Table1[[#This Row],[tar-out]])&gt;=$O$1,ABS(Table1[[#This Row],[tar-out]])&lt;$P$1)</f>
        <v>0</v>
      </c>
      <c r="P530" s="1">
        <f>ROUND(Table1[[#This Row],[tar-out]],0)</f>
        <v>4</v>
      </c>
      <c r="Q530" s="3">
        <v>528</v>
      </c>
      <c r="U530">
        <f>IF(Table1[[#This Row],[tar-out in '[0,1)]],1,0)</f>
        <v>0</v>
      </c>
      <c r="V530">
        <f>IF(Table1[[#This Row],[tar-out in '[1,2)]],1,0)</f>
        <v>0</v>
      </c>
      <c r="W530">
        <f>IF(Table1[[#This Row],[tar-out'[2,5)]],1,0)</f>
        <v>1</v>
      </c>
      <c r="X530">
        <f>IF(Table1[[#This Row],[tar-out in '[5, 10)]],1,0)</f>
        <v>0</v>
      </c>
      <c r="Y530">
        <f>IF(Table1[[#This Row],[tar-out in '[10,20)]],1,0)</f>
        <v>0</v>
      </c>
      <c r="Z530">
        <f>IF(Table1[[#This Row],[tar-out in '[20, 10000)]],1,0)</f>
        <v>0</v>
      </c>
    </row>
    <row r="531" spans="1:26" x14ac:dyDescent="0.25">
      <c r="A531">
        <v>11</v>
      </c>
      <c r="B531">
        <v>50</v>
      </c>
      <c r="C531">
        <v>3.8181818181818201</v>
      </c>
      <c r="D531">
        <v>2</v>
      </c>
      <c r="E531">
        <v>17</v>
      </c>
      <c r="F531">
        <v>8.7510683760683694</v>
      </c>
      <c r="G531">
        <v>4.6890392303466797</v>
      </c>
      <c r="H531">
        <f>Table1[[#This Row],[target]]-Table1[[#This Row],[output]]</f>
        <v>4.0620291457216897</v>
      </c>
      <c r="I531">
        <f>Table1[[#This Row],[tar-out]]*Table1[[#This Row],[tar-out]]</f>
        <v>16.500080780692482</v>
      </c>
      <c r="J531" t="b">
        <f>AND(ABS(Table1[[#This Row],[tar-out]])&gt;=$J$1,ABS(Table1[[#This Row],[tar-out]])&lt;$K$1)</f>
        <v>0</v>
      </c>
      <c r="K531" t="b">
        <f>AND(ABS(Table1[[#This Row],[tar-out]])&gt;=$K$1,ABS(Table1[[#This Row],[tar-out]])&lt;$L$1)</f>
        <v>0</v>
      </c>
      <c r="L531" t="b">
        <f>AND(ABS(Table1[[#This Row],[tar-out]])&gt;=$L$1,ABS(Table1[[#This Row],[tar-out]])&lt;$M$1)</f>
        <v>1</v>
      </c>
      <c r="M531" t="b">
        <f>AND(ABS(Table1[[#This Row],[tar-out]])&gt;=$M$1,ABS(Table1[[#This Row],[tar-out]])&lt;$N$1)</f>
        <v>0</v>
      </c>
      <c r="N531" t="b">
        <f>AND(ABS(Table1[[#This Row],[tar-out]])&gt;=$N$1,ABS(Table1[[#This Row],[tar-out]])&lt;$O$1)</f>
        <v>0</v>
      </c>
      <c r="O531" t="b">
        <f>AND(ABS(Table1[[#This Row],[tar-out]])&gt;=$O$1,ABS(Table1[[#This Row],[tar-out]])&lt;$P$1)</f>
        <v>0</v>
      </c>
      <c r="P531" s="1">
        <f>ROUND(Table1[[#This Row],[tar-out]],0)</f>
        <v>4</v>
      </c>
      <c r="Q531" s="2">
        <v>529</v>
      </c>
      <c r="U531">
        <f>IF(Table1[[#This Row],[tar-out in '[0,1)]],1,0)</f>
        <v>0</v>
      </c>
      <c r="V531">
        <f>IF(Table1[[#This Row],[tar-out in '[1,2)]],1,0)</f>
        <v>0</v>
      </c>
      <c r="W531">
        <f>IF(Table1[[#This Row],[tar-out'[2,5)]],1,0)</f>
        <v>1</v>
      </c>
      <c r="X531">
        <f>IF(Table1[[#This Row],[tar-out in '[5, 10)]],1,0)</f>
        <v>0</v>
      </c>
      <c r="Y531">
        <f>IF(Table1[[#This Row],[tar-out in '[10,20)]],1,0)</f>
        <v>0</v>
      </c>
      <c r="Z531">
        <f>IF(Table1[[#This Row],[tar-out in '[20, 10000)]],1,0)</f>
        <v>0</v>
      </c>
    </row>
    <row r="532" spans="1:26" x14ac:dyDescent="0.25">
      <c r="A532">
        <v>11</v>
      </c>
      <c r="B532">
        <v>50</v>
      </c>
      <c r="C532">
        <v>3.8181818181818201</v>
      </c>
      <c r="D532">
        <v>2</v>
      </c>
      <c r="E532">
        <v>10</v>
      </c>
      <c r="F532">
        <v>9.27536231884058</v>
      </c>
      <c r="G532">
        <v>4.7631874084472701</v>
      </c>
      <c r="H532">
        <f>Table1[[#This Row],[target]]-Table1[[#This Row],[output]]</f>
        <v>4.51217491039331</v>
      </c>
      <c r="I532">
        <f>Table1[[#This Row],[tar-out]]*Table1[[#This Row],[tar-out]]</f>
        <v>20.359722421982873</v>
      </c>
      <c r="J532" t="b">
        <f>AND(ABS(Table1[[#This Row],[tar-out]])&gt;=$J$1,ABS(Table1[[#This Row],[tar-out]])&lt;$K$1)</f>
        <v>0</v>
      </c>
      <c r="K532" t="b">
        <f>AND(ABS(Table1[[#This Row],[tar-out]])&gt;=$K$1,ABS(Table1[[#This Row],[tar-out]])&lt;$L$1)</f>
        <v>0</v>
      </c>
      <c r="L532" t="b">
        <f>AND(ABS(Table1[[#This Row],[tar-out]])&gt;=$L$1,ABS(Table1[[#This Row],[tar-out]])&lt;$M$1)</f>
        <v>1</v>
      </c>
      <c r="M532" t="b">
        <f>AND(ABS(Table1[[#This Row],[tar-out]])&gt;=$M$1,ABS(Table1[[#This Row],[tar-out]])&lt;$N$1)</f>
        <v>0</v>
      </c>
      <c r="N532" t="b">
        <f>AND(ABS(Table1[[#This Row],[tar-out]])&gt;=$N$1,ABS(Table1[[#This Row],[tar-out]])&lt;$O$1)</f>
        <v>0</v>
      </c>
      <c r="O532" t="b">
        <f>AND(ABS(Table1[[#This Row],[tar-out]])&gt;=$O$1,ABS(Table1[[#This Row],[tar-out]])&lt;$P$1)</f>
        <v>0</v>
      </c>
      <c r="P532" s="1">
        <f>ROUND(Table1[[#This Row],[tar-out]],0)</f>
        <v>5</v>
      </c>
      <c r="Q532" s="3">
        <v>530</v>
      </c>
      <c r="U532">
        <f>IF(Table1[[#This Row],[tar-out in '[0,1)]],1,0)</f>
        <v>0</v>
      </c>
      <c r="V532">
        <f>IF(Table1[[#This Row],[tar-out in '[1,2)]],1,0)</f>
        <v>0</v>
      </c>
      <c r="W532">
        <f>IF(Table1[[#This Row],[tar-out'[2,5)]],1,0)</f>
        <v>1</v>
      </c>
      <c r="X532">
        <f>IF(Table1[[#This Row],[tar-out in '[5, 10)]],1,0)</f>
        <v>0</v>
      </c>
      <c r="Y532">
        <f>IF(Table1[[#This Row],[tar-out in '[10,20)]],1,0)</f>
        <v>0</v>
      </c>
      <c r="Z532">
        <f>IF(Table1[[#This Row],[tar-out in '[20, 10000)]],1,0)</f>
        <v>0</v>
      </c>
    </row>
    <row r="533" spans="1:26" x14ac:dyDescent="0.25">
      <c r="A533">
        <v>11</v>
      </c>
      <c r="B533">
        <v>50</v>
      </c>
      <c r="C533">
        <v>3.8181818181818201</v>
      </c>
      <c r="D533">
        <v>2</v>
      </c>
      <c r="E533">
        <v>27</v>
      </c>
      <c r="F533">
        <v>9.4994964753272892</v>
      </c>
      <c r="G533">
        <v>4.57505178451538</v>
      </c>
      <c r="H533">
        <f>Table1[[#This Row],[target]]-Table1[[#This Row],[output]]</f>
        <v>4.9244446908119093</v>
      </c>
      <c r="I533">
        <f>Table1[[#This Row],[tar-out]]*Table1[[#This Row],[tar-out]]</f>
        <v>24.2501555128656</v>
      </c>
      <c r="J533" t="b">
        <f>AND(ABS(Table1[[#This Row],[tar-out]])&gt;=$J$1,ABS(Table1[[#This Row],[tar-out]])&lt;$K$1)</f>
        <v>0</v>
      </c>
      <c r="K533" t="b">
        <f>AND(ABS(Table1[[#This Row],[tar-out]])&gt;=$K$1,ABS(Table1[[#This Row],[tar-out]])&lt;$L$1)</f>
        <v>0</v>
      </c>
      <c r="L533" t="b">
        <f>AND(ABS(Table1[[#This Row],[tar-out]])&gt;=$L$1,ABS(Table1[[#This Row],[tar-out]])&lt;$M$1)</f>
        <v>1</v>
      </c>
      <c r="M533" t="b">
        <f>AND(ABS(Table1[[#This Row],[tar-out]])&gt;=$M$1,ABS(Table1[[#This Row],[tar-out]])&lt;$N$1)</f>
        <v>0</v>
      </c>
      <c r="N533" t="b">
        <f>AND(ABS(Table1[[#This Row],[tar-out]])&gt;=$N$1,ABS(Table1[[#This Row],[tar-out]])&lt;$O$1)</f>
        <v>0</v>
      </c>
      <c r="O533" t="b">
        <f>AND(ABS(Table1[[#This Row],[tar-out]])&gt;=$O$1,ABS(Table1[[#This Row],[tar-out]])&lt;$P$1)</f>
        <v>0</v>
      </c>
      <c r="P533" s="1">
        <f>ROUND(Table1[[#This Row],[tar-out]],0)</f>
        <v>5</v>
      </c>
      <c r="Q533" s="2">
        <v>531</v>
      </c>
      <c r="U533">
        <f>IF(Table1[[#This Row],[tar-out in '[0,1)]],1,0)</f>
        <v>0</v>
      </c>
      <c r="V533">
        <f>IF(Table1[[#This Row],[tar-out in '[1,2)]],1,0)</f>
        <v>0</v>
      </c>
      <c r="W533">
        <f>IF(Table1[[#This Row],[tar-out'[2,5)]],1,0)</f>
        <v>1</v>
      </c>
      <c r="X533">
        <f>IF(Table1[[#This Row],[tar-out in '[5, 10)]],1,0)</f>
        <v>0</v>
      </c>
      <c r="Y533">
        <f>IF(Table1[[#This Row],[tar-out in '[10,20)]],1,0)</f>
        <v>0</v>
      </c>
      <c r="Z533">
        <f>IF(Table1[[#This Row],[tar-out in '[20, 10000)]],1,0)</f>
        <v>0</v>
      </c>
    </row>
    <row r="534" spans="1:26" x14ac:dyDescent="0.25">
      <c r="A534">
        <v>11</v>
      </c>
      <c r="B534">
        <v>50</v>
      </c>
      <c r="C534">
        <v>3.8181818181818201</v>
      </c>
      <c r="D534">
        <v>2</v>
      </c>
      <c r="E534">
        <v>18</v>
      </c>
      <c r="F534">
        <v>9.9986679986679992</v>
      </c>
      <c r="G534">
        <v>4.6781787872314498</v>
      </c>
      <c r="H534">
        <f>Table1[[#This Row],[target]]-Table1[[#This Row],[output]]</f>
        <v>5.3204892114365494</v>
      </c>
      <c r="I534">
        <f>Table1[[#This Row],[tar-out]]*Table1[[#This Row],[tar-out]]</f>
        <v>28.307605449012716</v>
      </c>
      <c r="J534" t="b">
        <f>AND(ABS(Table1[[#This Row],[tar-out]])&gt;=$J$1,ABS(Table1[[#This Row],[tar-out]])&lt;$K$1)</f>
        <v>0</v>
      </c>
      <c r="K534" t="b">
        <f>AND(ABS(Table1[[#This Row],[tar-out]])&gt;=$K$1,ABS(Table1[[#This Row],[tar-out]])&lt;$L$1)</f>
        <v>0</v>
      </c>
      <c r="L534" t="b">
        <f>AND(ABS(Table1[[#This Row],[tar-out]])&gt;=$L$1,ABS(Table1[[#This Row],[tar-out]])&lt;$M$1)</f>
        <v>0</v>
      </c>
      <c r="M534" t="b">
        <f>AND(ABS(Table1[[#This Row],[tar-out]])&gt;=$M$1,ABS(Table1[[#This Row],[tar-out]])&lt;$N$1)</f>
        <v>1</v>
      </c>
      <c r="N534" t="b">
        <f>AND(ABS(Table1[[#This Row],[tar-out]])&gt;=$N$1,ABS(Table1[[#This Row],[tar-out]])&lt;$O$1)</f>
        <v>0</v>
      </c>
      <c r="O534" t="b">
        <f>AND(ABS(Table1[[#This Row],[tar-out]])&gt;=$O$1,ABS(Table1[[#This Row],[tar-out]])&lt;$P$1)</f>
        <v>0</v>
      </c>
      <c r="P534" s="1">
        <f>ROUND(Table1[[#This Row],[tar-out]],0)</f>
        <v>5</v>
      </c>
      <c r="Q534" s="3">
        <v>532</v>
      </c>
      <c r="U534">
        <f>IF(Table1[[#This Row],[tar-out in '[0,1)]],1,0)</f>
        <v>0</v>
      </c>
      <c r="V534">
        <f>IF(Table1[[#This Row],[tar-out in '[1,2)]],1,0)</f>
        <v>0</v>
      </c>
      <c r="W534">
        <f>IF(Table1[[#This Row],[tar-out'[2,5)]],1,0)</f>
        <v>0</v>
      </c>
      <c r="X534">
        <f>IF(Table1[[#This Row],[tar-out in '[5, 10)]],1,0)</f>
        <v>1</v>
      </c>
      <c r="Y534">
        <f>IF(Table1[[#This Row],[tar-out in '[10,20)]],1,0)</f>
        <v>0</v>
      </c>
      <c r="Z534">
        <f>IF(Table1[[#This Row],[tar-out in '[20, 10000)]],1,0)</f>
        <v>0</v>
      </c>
    </row>
    <row r="535" spans="1:26" x14ac:dyDescent="0.25">
      <c r="A535">
        <v>11</v>
      </c>
      <c r="B535">
        <v>50</v>
      </c>
      <c r="C535">
        <v>3.8181818181818201</v>
      </c>
      <c r="D535">
        <v>2</v>
      </c>
      <c r="E535">
        <v>38</v>
      </c>
      <c r="F535">
        <v>7.7290930506478199</v>
      </c>
      <c r="G535">
        <v>4.5558152198791504</v>
      </c>
      <c r="H535">
        <f>Table1[[#This Row],[target]]-Table1[[#This Row],[output]]</f>
        <v>3.1732778307686695</v>
      </c>
      <c r="I535">
        <f>Table1[[#This Row],[tar-out]]*Table1[[#This Row],[tar-out]]</f>
        <v>10.069692191247913</v>
      </c>
      <c r="J535" t="b">
        <f>AND(ABS(Table1[[#This Row],[tar-out]])&gt;=$J$1,ABS(Table1[[#This Row],[tar-out]])&lt;$K$1)</f>
        <v>0</v>
      </c>
      <c r="K535" t="b">
        <f>AND(ABS(Table1[[#This Row],[tar-out]])&gt;=$K$1,ABS(Table1[[#This Row],[tar-out]])&lt;$L$1)</f>
        <v>0</v>
      </c>
      <c r="L535" t="b">
        <f>AND(ABS(Table1[[#This Row],[tar-out]])&gt;=$L$1,ABS(Table1[[#This Row],[tar-out]])&lt;$M$1)</f>
        <v>1</v>
      </c>
      <c r="M535" t="b">
        <f>AND(ABS(Table1[[#This Row],[tar-out]])&gt;=$M$1,ABS(Table1[[#This Row],[tar-out]])&lt;$N$1)</f>
        <v>0</v>
      </c>
      <c r="N535" t="b">
        <f>AND(ABS(Table1[[#This Row],[tar-out]])&gt;=$N$1,ABS(Table1[[#This Row],[tar-out]])&lt;$O$1)</f>
        <v>0</v>
      </c>
      <c r="O535" t="b">
        <f>AND(ABS(Table1[[#This Row],[tar-out]])&gt;=$O$1,ABS(Table1[[#This Row],[tar-out]])&lt;$P$1)</f>
        <v>0</v>
      </c>
      <c r="P535" s="1">
        <f>ROUND(Table1[[#This Row],[tar-out]],0)</f>
        <v>3</v>
      </c>
      <c r="Q535" s="2">
        <v>533</v>
      </c>
      <c r="U535">
        <f>IF(Table1[[#This Row],[tar-out in '[0,1)]],1,0)</f>
        <v>0</v>
      </c>
      <c r="V535">
        <f>IF(Table1[[#This Row],[tar-out in '[1,2)]],1,0)</f>
        <v>0</v>
      </c>
      <c r="W535">
        <f>IF(Table1[[#This Row],[tar-out'[2,5)]],1,0)</f>
        <v>1</v>
      </c>
      <c r="X535">
        <f>IF(Table1[[#This Row],[tar-out in '[5, 10)]],1,0)</f>
        <v>0</v>
      </c>
      <c r="Y535">
        <f>IF(Table1[[#This Row],[tar-out in '[10,20)]],1,0)</f>
        <v>0</v>
      </c>
      <c r="Z535">
        <f>IF(Table1[[#This Row],[tar-out in '[20, 10000)]],1,0)</f>
        <v>0</v>
      </c>
    </row>
    <row r="536" spans="1:26" x14ac:dyDescent="0.25">
      <c r="A536">
        <v>11</v>
      </c>
      <c r="B536">
        <v>50</v>
      </c>
      <c r="C536">
        <v>3.8181818181818201</v>
      </c>
      <c r="D536">
        <v>2</v>
      </c>
      <c r="E536">
        <v>11</v>
      </c>
      <c r="F536">
        <v>9.2775371287128703</v>
      </c>
      <c r="G536">
        <v>4.7526965141296396</v>
      </c>
      <c r="H536">
        <f>Table1[[#This Row],[target]]-Table1[[#This Row],[output]]</f>
        <v>4.5248406145832307</v>
      </c>
      <c r="I536">
        <f>Table1[[#This Row],[tar-out]]*Table1[[#This Row],[tar-out]]</f>
        <v>20.47418258738195</v>
      </c>
      <c r="J536" t="b">
        <f>AND(ABS(Table1[[#This Row],[tar-out]])&gt;=$J$1,ABS(Table1[[#This Row],[tar-out]])&lt;$K$1)</f>
        <v>0</v>
      </c>
      <c r="K536" t="b">
        <f>AND(ABS(Table1[[#This Row],[tar-out]])&gt;=$K$1,ABS(Table1[[#This Row],[tar-out]])&lt;$L$1)</f>
        <v>0</v>
      </c>
      <c r="L536" t="b">
        <f>AND(ABS(Table1[[#This Row],[tar-out]])&gt;=$L$1,ABS(Table1[[#This Row],[tar-out]])&lt;$M$1)</f>
        <v>1</v>
      </c>
      <c r="M536" t="b">
        <f>AND(ABS(Table1[[#This Row],[tar-out]])&gt;=$M$1,ABS(Table1[[#This Row],[tar-out]])&lt;$N$1)</f>
        <v>0</v>
      </c>
      <c r="N536" t="b">
        <f>AND(ABS(Table1[[#This Row],[tar-out]])&gt;=$N$1,ABS(Table1[[#This Row],[tar-out]])&lt;$O$1)</f>
        <v>0</v>
      </c>
      <c r="O536" t="b">
        <f>AND(ABS(Table1[[#This Row],[tar-out]])&gt;=$O$1,ABS(Table1[[#This Row],[tar-out]])&lt;$P$1)</f>
        <v>0</v>
      </c>
      <c r="P536" s="1">
        <f>ROUND(Table1[[#This Row],[tar-out]],0)</f>
        <v>5</v>
      </c>
      <c r="Q536" s="3">
        <v>534</v>
      </c>
      <c r="U536">
        <f>IF(Table1[[#This Row],[tar-out in '[0,1)]],1,0)</f>
        <v>0</v>
      </c>
      <c r="V536">
        <f>IF(Table1[[#This Row],[tar-out in '[1,2)]],1,0)</f>
        <v>0</v>
      </c>
      <c r="W536">
        <f>IF(Table1[[#This Row],[tar-out'[2,5)]],1,0)</f>
        <v>1</v>
      </c>
      <c r="X536">
        <f>IF(Table1[[#This Row],[tar-out in '[5, 10)]],1,0)</f>
        <v>0</v>
      </c>
      <c r="Y536">
        <f>IF(Table1[[#This Row],[tar-out in '[10,20)]],1,0)</f>
        <v>0</v>
      </c>
      <c r="Z536">
        <f>IF(Table1[[#This Row],[tar-out in '[20, 10000)]],1,0)</f>
        <v>0</v>
      </c>
    </row>
    <row r="537" spans="1:26" x14ac:dyDescent="0.25">
      <c r="A537">
        <v>11</v>
      </c>
      <c r="B537">
        <v>50</v>
      </c>
      <c r="C537">
        <v>3.8181818181818201</v>
      </c>
      <c r="D537">
        <v>2</v>
      </c>
      <c r="E537">
        <v>5</v>
      </c>
      <c r="F537">
        <v>5.5624519600307503</v>
      </c>
      <c r="G537">
        <v>4.1493110656738299</v>
      </c>
      <c r="H537">
        <f>Table1[[#This Row],[target]]-Table1[[#This Row],[output]]</f>
        <v>1.4131408943569204</v>
      </c>
      <c r="I537">
        <f>Table1[[#This Row],[tar-out]]*Table1[[#This Row],[tar-out]]</f>
        <v>1.9969671873038768</v>
      </c>
      <c r="J537" t="b">
        <f>AND(ABS(Table1[[#This Row],[tar-out]])&gt;=$J$1,ABS(Table1[[#This Row],[tar-out]])&lt;$K$1)</f>
        <v>0</v>
      </c>
      <c r="K537" t="b">
        <f>AND(ABS(Table1[[#This Row],[tar-out]])&gt;=$K$1,ABS(Table1[[#This Row],[tar-out]])&lt;$L$1)</f>
        <v>1</v>
      </c>
      <c r="L537" t="b">
        <f>AND(ABS(Table1[[#This Row],[tar-out]])&gt;=$L$1,ABS(Table1[[#This Row],[tar-out]])&lt;$M$1)</f>
        <v>0</v>
      </c>
      <c r="M537" t="b">
        <f>AND(ABS(Table1[[#This Row],[tar-out]])&gt;=$M$1,ABS(Table1[[#This Row],[tar-out]])&lt;$N$1)</f>
        <v>0</v>
      </c>
      <c r="N537" t="b">
        <f>AND(ABS(Table1[[#This Row],[tar-out]])&gt;=$N$1,ABS(Table1[[#This Row],[tar-out]])&lt;$O$1)</f>
        <v>0</v>
      </c>
      <c r="O537" t="b">
        <f>AND(ABS(Table1[[#This Row],[tar-out]])&gt;=$O$1,ABS(Table1[[#This Row],[tar-out]])&lt;$P$1)</f>
        <v>0</v>
      </c>
      <c r="P537" s="1">
        <f>ROUND(Table1[[#This Row],[tar-out]],0)</f>
        <v>1</v>
      </c>
      <c r="Q537" s="2">
        <v>535</v>
      </c>
      <c r="U537">
        <f>IF(Table1[[#This Row],[tar-out in '[0,1)]],1,0)</f>
        <v>0</v>
      </c>
      <c r="V537">
        <f>IF(Table1[[#This Row],[tar-out in '[1,2)]],1,0)</f>
        <v>1</v>
      </c>
      <c r="W537">
        <f>IF(Table1[[#This Row],[tar-out'[2,5)]],1,0)</f>
        <v>0</v>
      </c>
      <c r="X537">
        <f>IF(Table1[[#This Row],[tar-out in '[5, 10)]],1,0)</f>
        <v>0</v>
      </c>
      <c r="Y537">
        <f>IF(Table1[[#This Row],[tar-out in '[10,20)]],1,0)</f>
        <v>0</v>
      </c>
      <c r="Z537">
        <f>IF(Table1[[#This Row],[tar-out in '[20, 10000)]],1,0)</f>
        <v>0</v>
      </c>
    </row>
    <row r="538" spans="1:26" x14ac:dyDescent="0.25">
      <c r="A538">
        <v>11</v>
      </c>
      <c r="B538">
        <v>50</v>
      </c>
      <c r="C538">
        <v>3.8181818181818201</v>
      </c>
      <c r="D538">
        <v>2</v>
      </c>
      <c r="E538">
        <v>6</v>
      </c>
      <c r="F538">
        <v>6.4709980096673299</v>
      </c>
      <c r="G538">
        <v>4.3741879463195801</v>
      </c>
      <c r="H538">
        <f>Table1[[#This Row],[target]]-Table1[[#This Row],[output]]</f>
        <v>2.0968100633477498</v>
      </c>
      <c r="I538">
        <f>Table1[[#This Row],[tar-out]]*Table1[[#This Row],[tar-out]]</f>
        <v>4.3966124417563943</v>
      </c>
      <c r="J538" t="b">
        <f>AND(ABS(Table1[[#This Row],[tar-out]])&gt;=$J$1,ABS(Table1[[#This Row],[tar-out]])&lt;$K$1)</f>
        <v>0</v>
      </c>
      <c r="K538" t="b">
        <f>AND(ABS(Table1[[#This Row],[tar-out]])&gt;=$K$1,ABS(Table1[[#This Row],[tar-out]])&lt;$L$1)</f>
        <v>0</v>
      </c>
      <c r="L538" t="b">
        <f>AND(ABS(Table1[[#This Row],[tar-out]])&gt;=$L$1,ABS(Table1[[#This Row],[tar-out]])&lt;$M$1)</f>
        <v>1</v>
      </c>
      <c r="M538" t="b">
        <f>AND(ABS(Table1[[#This Row],[tar-out]])&gt;=$M$1,ABS(Table1[[#This Row],[tar-out]])&lt;$N$1)</f>
        <v>0</v>
      </c>
      <c r="N538" t="b">
        <f>AND(ABS(Table1[[#This Row],[tar-out]])&gt;=$N$1,ABS(Table1[[#This Row],[tar-out]])&lt;$O$1)</f>
        <v>0</v>
      </c>
      <c r="O538" t="b">
        <f>AND(ABS(Table1[[#This Row],[tar-out]])&gt;=$O$1,ABS(Table1[[#This Row],[tar-out]])&lt;$P$1)</f>
        <v>0</v>
      </c>
      <c r="P538" s="1">
        <f>ROUND(Table1[[#This Row],[tar-out]],0)</f>
        <v>2</v>
      </c>
      <c r="Q538" s="3">
        <v>536</v>
      </c>
      <c r="U538">
        <f>IF(Table1[[#This Row],[tar-out in '[0,1)]],1,0)</f>
        <v>0</v>
      </c>
      <c r="V538">
        <f>IF(Table1[[#This Row],[tar-out in '[1,2)]],1,0)</f>
        <v>0</v>
      </c>
      <c r="W538">
        <f>IF(Table1[[#This Row],[tar-out'[2,5)]],1,0)</f>
        <v>1</v>
      </c>
      <c r="X538">
        <f>IF(Table1[[#This Row],[tar-out in '[5, 10)]],1,0)</f>
        <v>0</v>
      </c>
      <c r="Y538">
        <f>IF(Table1[[#This Row],[tar-out in '[10,20)]],1,0)</f>
        <v>0</v>
      </c>
      <c r="Z538">
        <f>IF(Table1[[#This Row],[tar-out in '[20, 10000)]],1,0)</f>
        <v>0</v>
      </c>
    </row>
    <row r="539" spans="1:26" x14ac:dyDescent="0.25">
      <c r="A539">
        <v>11</v>
      </c>
      <c r="B539">
        <v>50</v>
      </c>
      <c r="C539">
        <v>3.8181818181818201</v>
      </c>
      <c r="D539">
        <v>2</v>
      </c>
      <c r="E539">
        <v>3</v>
      </c>
      <c r="F539">
        <v>3.4268774703557301</v>
      </c>
      <c r="G539">
        <v>3.8803632259368901</v>
      </c>
      <c r="H539">
        <f>Table1[[#This Row],[target]]-Table1[[#This Row],[output]]</f>
        <v>-0.45348575558116</v>
      </c>
      <c r="I539">
        <f>Table1[[#This Row],[tar-out]]*Table1[[#This Row],[tar-out]]</f>
        <v>0.20564933051501558</v>
      </c>
      <c r="J539" t="b">
        <f>AND(ABS(Table1[[#This Row],[tar-out]])&gt;=$J$1,ABS(Table1[[#This Row],[tar-out]])&lt;$K$1)</f>
        <v>1</v>
      </c>
      <c r="K539" t="b">
        <f>AND(ABS(Table1[[#This Row],[tar-out]])&gt;=$K$1,ABS(Table1[[#This Row],[tar-out]])&lt;$L$1)</f>
        <v>0</v>
      </c>
      <c r="L539" t="b">
        <f>AND(ABS(Table1[[#This Row],[tar-out]])&gt;=$L$1,ABS(Table1[[#This Row],[tar-out]])&lt;$M$1)</f>
        <v>0</v>
      </c>
      <c r="M539" t="b">
        <f>AND(ABS(Table1[[#This Row],[tar-out]])&gt;=$M$1,ABS(Table1[[#This Row],[tar-out]])&lt;$N$1)</f>
        <v>0</v>
      </c>
      <c r="N539" t="b">
        <f>AND(ABS(Table1[[#This Row],[tar-out]])&gt;=$N$1,ABS(Table1[[#This Row],[tar-out]])&lt;$O$1)</f>
        <v>0</v>
      </c>
      <c r="O539" t="b">
        <f>AND(ABS(Table1[[#This Row],[tar-out]])&gt;=$O$1,ABS(Table1[[#This Row],[tar-out]])&lt;$P$1)</f>
        <v>0</v>
      </c>
      <c r="P539" s="1">
        <f>ROUND(Table1[[#This Row],[tar-out]],0)</f>
        <v>0</v>
      </c>
      <c r="Q539" s="2">
        <v>537</v>
      </c>
      <c r="U539">
        <f>IF(Table1[[#This Row],[tar-out in '[0,1)]],1,0)</f>
        <v>1</v>
      </c>
      <c r="V539">
        <f>IF(Table1[[#This Row],[tar-out in '[1,2)]],1,0)</f>
        <v>0</v>
      </c>
      <c r="W539">
        <f>IF(Table1[[#This Row],[tar-out'[2,5)]],1,0)</f>
        <v>0</v>
      </c>
      <c r="X539">
        <f>IF(Table1[[#This Row],[tar-out in '[5, 10)]],1,0)</f>
        <v>0</v>
      </c>
      <c r="Y539">
        <f>IF(Table1[[#This Row],[tar-out in '[10,20)]],1,0)</f>
        <v>0</v>
      </c>
      <c r="Z539">
        <f>IF(Table1[[#This Row],[tar-out in '[20, 10000)]],1,0)</f>
        <v>0</v>
      </c>
    </row>
    <row r="540" spans="1:26" x14ac:dyDescent="0.25">
      <c r="A540">
        <v>11</v>
      </c>
      <c r="B540">
        <v>50</v>
      </c>
      <c r="C540">
        <v>3.8181818181818201</v>
      </c>
      <c r="D540">
        <v>2</v>
      </c>
      <c r="E540">
        <v>103</v>
      </c>
      <c r="F540">
        <v>6.7686567164179099</v>
      </c>
      <c r="G540">
        <v>4.3987545967102104</v>
      </c>
      <c r="H540">
        <f>Table1[[#This Row],[target]]-Table1[[#This Row],[output]]</f>
        <v>2.3699021197076995</v>
      </c>
      <c r="I540">
        <f>Table1[[#This Row],[tar-out]]*Table1[[#This Row],[tar-out]]</f>
        <v>5.6164360569950471</v>
      </c>
      <c r="J540" t="b">
        <f>AND(ABS(Table1[[#This Row],[tar-out]])&gt;=$J$1,ABS(Table1[[#This Row],[tar-out]])&lt;$K$1)</f>
        <v>0</v>
      </c>
      <c r="K540" t="b">
        <f>AND(ABS(Table1[[#This Row],[tar-out]])&gt;=$K$1,ABS(Table1[[#This Row],[tar-out]])&lt;$L$1)</f>
        <v>0</v>
      </c>
      <c r="L540" t="b">
        <f>AND(ABS(Table1[[#This Row],[tar-out]])&gt;=$L$1,ABS(Table1[[#This Row],[tar-out]])&lt;$M$1)</f>
        <v>1</v>
      </c>
      <c r="M540" t="b">
        <f>AND(ABS(Table1[[#This Row],[tar-out]])&gt;=$M$1,ABS(Table1[[#This Row],[tar-out]])&lt;$N$1)</f>
        <v>0</v>
      </c>
      <c r="N540" t="b">
        <f>AND(ABS(Table1[[#This Row],[tar-out]])&gt;=$N$1,ABS(Table1[[#This Row],[tar-out]])&lt;$O$1)</f>
        <v>0</v>
      </c>
      <c r="O540" t="b">
        <f>AND(ABS(Table1[[#This Row],[tar-out]])&gt;=$O$1,ABS(Table1[[#This Row],[tar-out]])&lt;$P$1)</f>
        <v>0</v>
      </c>
      <c r="P540" s="1">
        <f>ROUND(Table1[[#This Row],[tar-out]],0)</f>
        <v>2</v>
      </c>
      <c r="Q540" s="3">
        <v>538</v>
      </c>
      <c r="U540">
        <f>IF(Table1[[#This Row],[tar-out in '[0,1)]],1,0)</f>
        <v>0</v>
      </c>
      <c r="V540">
        <f>IF(Table1[[#This Row],[tar-out in '[1,2)]],1,0)</f>
        <v>0</v>
      </c>
      <c r="W540">
        <f>IF(Table1[[#This Row],[tar-out'[2,5)]],1,0)</f>
        <v>1</v>
      </c>
      <c r="X540">
        <f>IF(Table1[[#This Row],[tar-out in '[5, 10)]],1,0)</f>
        <v>0</v>
      </c>
      <c r="Y540">
        <f>IF(Table1[[#This Row],[tar-out in '[10,20)]],1,0)</f>
        <v>0</v>
      </c>
      <c r="Z540">
        <f>IF(Table1[[#This Row],[tar-out in '[20, 10000)]],1,0)</f>
        <v>0</v>
      </c>
    </row>
    <row r="541" spans="1:26" x14ac:dyDescent="0.25">
      <c r="A541">
        <v>11</v>
      </c>
      <c r="B541">
        <v>50</v>
      </c>
      <c r="C541">
        <v>3.8181818181818201</v>
      </c>
      <c r="D541">
        <v>2</v>
      </c>
      <c r="E541">
        <v>28</v>
      </c>
      <c r="F541">
        <v>6.37446808510638</v>
      </c>
      <c r="G541">
        <v>4.5654125213623002</v>
      </c>
      <c r="H541">
        <f>Table1[[#This Row],[target]]-Table1[[#This Row],[output]]</f>
        <v>1.8090555637440797</v>
      </c>
      <c r="I541">
        <f>Table1[[#This Row],[tar-out]]*Table1[[#This Row],[tar-out]]</f>
        <v>3.2726820327134103</v>
      </c>
      <c r="J541" t="b">
        <f>AND(ABS(Table1[[#This Row],[tar-out]])&gt;=$J$1,ABS(Table1[[#This Row],[tar-out]])&lt;$K$1)</f>
        <v>0</v>
      </c>
      <c r="K541" t="b">
        <f>AND(ABS(Table1[[#This Row],[tar-out]])&gt;=$K$1,ABS(Table1[[#This Row],[tar-out]])&lt;$L$1)</f>
        <v>1</v>
      </c>
      <c r="L541" t="b">
        <f>AND(ABS(Table1[[#This Row],[tar-out]])&gt;=$L$1,ABS(Table1[[#This Row],[tar-out]])&lt;$M$1)</f>
        <v>0</v>
      </c>
      <c r="M541" t="b">
        <f>AND(ABS(Table1[[#This Row],[tar-out]])&gt;=$M$1,ABS(Table1[[#This Row],[tar-out]])&lt;$N$1)</f>
        <v>0</v>
      </c>
      <c r="N541" t="b">
        <f>AND(ABS(Table1[[#This Row],[tar-out]])&gt;=$N$1,ABS(Table1[[#This Row],[tar-out]])&lt;$O$1)</f>
        <v>0</v>
      </c>
      <c r="O541" t="b">
        <f>AND(ABS(Table1[[#This Row],[tar-out]])&gt;=$O$1,ABS(Table1[[#This Row],[tar-out]])&lt;$P$1)</f>
        <v>0</v>
      </c>
      <c r="P541" s="1">
        <f>ROUND(Table1[[#This Row],[tar-out]],0)</f>
        <v>2</v>
      </c>
      <c r="Q541" s="2">
        <v>539</v>
      </c>
      <c r="U541">
        <f>IF(Table1[[#This Row],[tar-out in '[0,1)]],1,0)</f>
        <v>0</v>
      </c>
      <c r="V541">
        <f>IF(Table1[[#This Row],[tar-out in '[1,2)]],1,0)</f>
        <v>1</v>
      </c>
      <c r="W541">
        <f>IF(Table1[[#This Row],[tar-out'[2,5)]],1,0)</f>
        <v>0</v>
      </c>
      <c r="X541">
        <f>IF(Table1[[#This Row],[tar-out in '[5, 10)]],1,0)</f>
        <v>0</v>
      </c>
      <c r="Y541">
        <f>IF(Table1[[#This Row],[tar-out in '[10,20)]],1,0)</f>
        <v>0</v>
      </c>
      <c r="Z541">
        <f>IF(Table1[[#This Row],[tar-out in '[20, 10000)]],1,0)</f>
        <v>0</v>
      </c>
    </row>
    <row r="542" spans="1:26" x14ac:dyDescent="0.25">
      <c r="A542">
        <v>11</v>
      </c>
      <c r="B542">
        <v>50</v>
      </c>
      <c r="C542">
        <v>3.8181818181818201</v>
      </c>
      <c r="D542">
        <v>2</v>
      </c>
      <c r="E542">
        <v>109</v>
      </c>
      <c r="F542">
        <v>3.6666666666666701</v>
      </c>
      <c r="G542">
        <v>4.3863196372985804</v>
      </c>
      <c r="H542">
        <f>Table1[[#This Row],[target]]-Table1[[#This Row],[output]]</f>
        <v>-0.71965297063191036</v>
      </c>
      <c r="I542">
        <f>Table1[[#This Row],[tar-out]]*Table1[[#This Row],[tar-out]]</f>
        <v>0.5179003981393332</v>
      </c>
      <c r="J542" t="b">
        <f>AND(ABS(Table1[[#This Row],[tar-out]])&gt;=$J$1,ABS(Table1[[#This Row],[tar-out]])&lt;$K$1)</f>
        <v>1</v>
      </c>
      <c r="K542" t="b">
        <f>AND(ABS(Table1[[#This Row],[tar-out]])&gt;=$K$1,ABS(Table1[[#This Row],[tar-out]])&lt;$L$1)</f>
        <v>0</v>
      </c>
      <c r="L542" t="b">
        <f>AND(ABS(Table1[[#This Row],[tar-out]])&gt;=$L$1,ABS(Table1[[#This Row],[tar-out]])&lt;$M$1)</f>
        <v>0</v>
      </c>
      <c r="M542" t="b">
        <f>AND(ABS(Table1[[#This Row],[tar-out]])&gt;=$M$1,ABS(Table1[[#This Row],[tar-out]])&lt;$N$1)</f>
        <v>0</v>
      </c>
      <c r="N542" t="b">
        <f>AND(ABS(Table1[[#This Row],[tar-out]])&gt;=$N$1,ABS(Table1[[#This Row],[tar-out]])&lt;$O$1)</f>
        <v>0</v>
      </c>
      <c r="O542" t="b">
        <f>AND(ABS(Table1[[#This Row],[tar-out]])&gt;=$O$1,ABS(Table1[[#This Row],[tar-out]])&lt;$P$1)</f>
        <v>0</v>
      </c>
      <c r="P542" s="1">
        <f>ROUND(Table1[[#This Row],[tar-out]],0)</f>
        <v>-1</v>
      </c>
      <c r="Q542" s="3">
        <v>540</v>
      </c>
      <c r="U542">
        <f>IF(Table1[[#This Row],[tar-out in '[0,1)]],1,0)</f>
        <v>1</v>
      </c>
      <c r="V542">
        <f>IF(Table1[[#This Row],[tar-out in '[1,2)]],1,0)</f>
        <v>0</v>
      </c>
      <c r="W542">
        <f>IF(Table1[[#This Row],[tar-out'[2,5)]],1,0)</f>
        <v>0</v>
      </c>
      <c r="X542">
        <f>IF(Table1[[#This Row],[tar-out in '[5, 10)]],1,0)</f>
        <v>0</v>
      </c>
      <c r="Y542">
        <f>IF(Table1[[#This Row],[tar-out in '[10,20)]],1,0)</f>
        <v>0</v>
      </c>
      <c r="Z542">
        <f>IF(Table1[[#This Row],[tar-out in '[20, 10000)]],1,0)</f>
        <v>0</v>
      </c>
    </row>
    <row r="543" spans="1:26" x14ac:dyDescent="0.25">
      <c r="A543">
        <v>11</v>
      </c>
      <c r="B543">
        <v>50</v>
      </c>
      <c r="C543">
        <v>3.8181818181818201</v>
      </c>
      <c r="D543">
        <v>2</v>
      </c>
      <c r="E543">
        <v>84</v>
      </c>
      <c r="F543">
        <v>4.1636363636363596</v>
      </c>
      <c r="G543">
        <v>4.4472966194152797</v>
      </c>
      <c r="H543">
        <f>Table1[[#This Row],[target]]-Table1[[#This Row],[output]]</f>
        <v>-0.28366025577892007</v>
      </c>
      <c r="I543">
        <f>Table1[[#This Row],[tar-out]]*Table1[[#This Row],[tar-out]]</f>
        <v>8.046314070856235E-2</v>
      </c>
      <c r="J543" t="b">
        <f>AND(ABS(Table1[[#This Row],[tar-out]])&gt;=$J$1,ABS(Table1[[#This Row],[tar-out]])&lt;$K$1)</f>
        <v>1</v>
      </c>
      <c r="K543" t="b">
        <f>AND(ABS(Table1[[#This Row],[tar-out]])&gt;=$K$1,ABS(Table1[[#This Row],[tar-out]])&lt;$L$1)</f>
        <v>0</v>
      </c>
      <c r="L543" t="b">
        <f>AND(ABS(Table1[[#This Row],[tar-out]])&gt;=$L$1,ABS(Table1[[#This Row],[tar-out]])&lt;$M$1)</f>
        <v>0</v>
      </c>
      <c r="M543" t="b">
        <f>AND(ABS(Table1[[#This Row],[tar-out]])&gt;=$M$1,ABS(Table1[[#This Row],[tar-out]])&lt;$N$1)</f>
        <v>0</v>
      </c>
      <c r="N543" t="b">
        <f>AND(ABS(Table1[[#This Row],[tar-out]])&gt;=$N$1,ABS(Table1[[#This Row],[tar-out]])&lt;$O$1)</f>
        <v>0</v>
      </c>
      <c r="O543" t="b">
        <f>AND(ABS(Table1[[#This Row],[tar-out]])&gt;=$O$1,ABS(Table1[[#This Row],[tar-out]])&lt;$P$1)</f>
        <v>0</v>
      </c>
      <c r="P543" s="1">
        <f>ROUND(Table1[[#This Row],[tar-out]],0)</f>
        <v>0</v>
      </c>
      <c r="Q543" s="2">
        <v>541</v>
      </c>
      <c r="U543">
        <f>IF(Table1[[#This Row],[tar-out in '[0,1)]],1,0)</f>
        <v>1</v>
      </c>
      <c r="V543">
        <f>IF(Table1[[#This Row],[tar-out in '[1,2)]],1,0)</f>
        <v>0</v>
      </c>
      <c r="W543">
        <f>IF(Table1[[#This Row],[tar-out'[2,5)]],1,0)</f>
        <v>0</v>
      </c>
      <c r="X543">
        <f>IF(Table1[[#This Row],[tar-out in '[5, 10)]],1,0)</f>
        <v>0</v>
      </c>
      <c r="Y543">
        <f>IF(Table1[[#This Row],[tar-out in '[10,20)]],1,0)</f>
        <v>0</v>
      </c>
      <c r="Z543">
        <f>IF(Table1[[#This Row],[tar-out in '[20, 10000)]],1,0)</f>
        <v>0</v>
      </c>
    </row>
    <row r="544" spans="1:26" x14ac:dyDescent="0.25">
      <c r="A544">
        <v>11</v>
      </c>
      <c r="B544">
        <v>50</v>
      </c>
      <c r="C544">
        <v>3.8181818181818201</v>
      </c>
      <c r="D544">
        <v>2</v>
      </c>
      <c r="E544">
        <v>53</v>
      </c>
      <c r="F544">
        <v>5.1680000000000001</v>
      </c>
      <c r="G544">
        <v>4.5292162895202601</v>
      </c>
      <c r="H544">
        <f>Table1[[#This Row],[target]]-Table1[[#This Row],[output]]</f>
        <v>0.63878371047974003</v>
      </c>
      <c r="I544">
        <f>Table1[[#This Row],[tar-out]]*Table1[[#This Row],[tar-out]]</f>
        <v>0.40804462877426434</v>
      </c>
      <c r="J544" t="b">
        <f>AND(ABS(Table1[[#This Row],[tar-out]])&gt;=$J$1,ABS(Table1[[#This Row],[tar-out]])&lt;$K$1)</f>
        <v>1</v>
      </c>
      <c r="K544" t="b">
        <f>AND(ABS(Table1[[#This Row],[tar-out]])&gt;=$K$1,ABS(Table1[[#This Row],[tar-out]])&lt;$L$1)</f>
        <v>0</v>
      </c>
      <c r="L544" t="b">
        <f>AND(ABS(Table1[[#This Row],[tar-out]])&gt;=$L$1,ABS(Table1[[#This Row],[tar-out]])&lt;$M$1)</f>
        <v>0</v>
      </c>
      <c r="M544" t="b">
        <f>AND(ABS(Table1[[#This Row],[tar-out]])&gt;=$M$1,ABS(Table1[[#This Row],[tar-out]])&lt;$N$1)</f>
        <v>0</v>
      </c>
      <c r="N544" t="b">
        <f>AND(ABS(Table1[[#This Row],[tar-out]])&gt;=$N$1,ABS(Table1[[#This Row],[tar-out]])&lt;$O$1)</f>
        <v>0</v>
      </c>
      <c r="O544" t="b">
        <f>AND(ABS(Table1[[#This Row],[tar-out]])&gt;=$O$1,ABS(Table1[[#This Row],[tar-out]])&lt;$P$1)</f>
        <v>0</v>
      </c>
      <c r="P544" s="1">
        <f>ROUND(Table1[[#This Row],[tar-out]],0)</f>
        <v>1</v>
      </c>
      <c r="Q544" s="3">
        <v>542</v>
      </c>
      <c r="U544">
        <f>IF(Table1[[#This Row],[tar-out in '[0,1)]],1,0)</f>
        <v>1</v>
      </c>
      <c r="V544">
        <f>IF(Table1[[#This Row],[tar-out in '[1,2)]],1,0)</f>
        <v>0</v>
      </c>
      <c r="W544">
        <f>IF(Table1[[#This Row],[tar-out'[2,5)]],1,0)</f>
        <v>0</v>
      </c>
      <c r="X544">
        <f>IF(Table1[[#This Row],[tar-out in '[5, 10)]],1,0)</f>
        <v>0</v>
      </c>
      <c r="Y544">
        <f>IF(Table1[[#This Row],[tar-out in '[10,20)]],1,0)</f>
        <v>0</v>
      </c>
      <c r="Z544">
        <f>IF(Table1[[#This Row],[tar-out in '[20, 10000)]],1,0)</f>
        <v>0</v>
      </c>
    </row>
    <row r="545" spans="1:26" x14ac:dyDescent="0.25">
      <c r="A545">
        <v>11</v>
      </c>
      <c r="B545">
        <v>50</v>
      </c>
      <c r="C545">
        <v>3.8181818181818201</v>
      </c>
      <c r="D545">
        <v>2</v>
      </c>
      <c r="E545">
        <v>39</v>
      </c>
      <c r="F545">
        <v>7.66377440347072</v>
      </c>
      <c r="G545">
        <v>4.5581946372985804</v>
      </c>
      <c r="H545">
        <f>Table1[[#This Row],[target]]-Table1[[#This Row],[output]]</f>
        <v>3.1055797661721396</v>
      </c>
      <c r="I545">
        <f>Table1[[#This Row],[tar-out]]*Table1[[#This Row],[tar-out]]</f>
        <v>9.644625684057802</v>
      </c>
      <c r="J545" t="b">
        <f>AND(ABS(Table1[[#This Row],[tar-out]])&gt;=$J$1,ABS(Table1[[#This Row],[tar-out]])&lt;$K$1)</f>
        <v>0</v>
      </c>
      <c r="K545" t="b">
        <f>AND(ABS(Table1[[#This Row],[tar-out]])&gt;=$K$1,ABS(Table1[[#This Row],[tar-out]])&lt;$L$1)</f>
        <v>0</v>
      </c>
      <c r="L545" t="b">
        <f>AND(ABS(Table1[[#This Row],[tar-out]])&gt;=$L$1,ABS(Table1[[#This Row],[tar-out]])&lt;$M$1)</f>
        <v>1</v>
      </c>
      <c r="M545" t="b">
        <f>AND(ABS(Table1[[#This Row],[tar-out]])&gt;=$M$1,ABS(Table1[[#This Row],[tar-out]])&lt;$N$1)</f>
        <v>0</v>
      </c>
      <c r="N545" t="b">
        <f>AND(ABS(Table1[[#This Row],[tar-out]])&gt;=$N$1,ABS(Table1[[#This Row],[tar-out]])&lt;$O$1)</f>
        <v>0</v>
      </c>
      <c r="O545" t="b">
        <f>AND(ABS(Table1[[#This Row],[tar-out]])&gt;=$O$1,ABS(Table1[[#This Row],[tar-out]])&lt;$P$1)</f>
        <v>0</v>
      </c>
      <c r="P545" s="1">
        <f>ROUND(Table1[[#This Row],[tar-out]],0)</f>
        <v>3</v>
      </c>
      <c r="Q545" s="2">
        <v>543</v>
      </c>
      <c r="U545">
        <f>IF(Table1[[#This Row],[tar-out in '[0,1)]],1,0)</f>
        <v>0</v>
      </c>
      <c r="V545">
        <f>IF(Table1[[#This Row],[tar-out in '[1,2)]],1,0)</f>
        <v>0</v>
      </c>
      <c r="W545">
        <f>IF(Table1[[#This Row],[tar-out'[2,5)]],1,0)</f>
        <v>1</v>
      </c>
      <c r="X545">
        <f>IF(Table1[[#This Row],[tar-out in '[5, 10)]],1,0)</f>
        <v>0</v>
      </c>
      <c r="Y545">
        <f>IF(Table1[[#This Row],[tar-out in '[10,20)]],1,0)</f>
        <v>0</v>
      </c>
      <c r="Z545">
        <f>IF(Table1[[#This Row],[tar-out in '[20, 10000)]],1,0)</f>
        <v>0</v>
      </c>
    </row>
    <row r="546" spans="1:26" x14ac:dyDescent="0.25">
      <c r="A546">
        <v>11</v>
      </c>
      <c r="B546">
        <v>50</v>
      </c>
      <c r="C546">
        <v>3.8181818181818201</v>
      </c>
      <c r="D546">
        <v>2</v>
      </c>
      <c r="E546">
        <v>4</v>
      </c>
      <c r="F546">
        <v>4.3788049605411503</v>
      </c>
      <c r="G546">
        <v>4.0373630523681596</v>
      </c>
      <c r="H546">
        <f>Table1[[#This Row],[target]]-Table1[[#This Row],[output]]</f>
        <v>0.34144190817299069</v>
      </c>
      <c r="I546">
        <f>Table1[[#This Row],[tar-out]]*Table1[[#This Row],[tar-out]]</f>
        <v>0.11658257665681301</v>
      </c>
      <c r="J546" t="b">
        <f>AND(ABS(Table1[[#This Row],[tar-out]])&gt;=$J$1,ABS(Table1[[#This Row],[tar-out]])&lt;$K$1)</f>
        <v>1</v>
      </c>
      <c r="K546" t="b">
        <f>AND(ABS(Table1[[#This Row],[tar-out]])&gt;=$K$1,ABS(Table1[[#This Row],[tar-out]])&lt;$L$1)</f>
        <v>0</v>
      </c>
      <c r="L546" t="b">
        <f>AND(ABS(Table1[[#This Row],[tar-out]])&gt;=$L$1,ABS(Table1[[#This Row],[tar-out]])&lt;$M$1)</f>
        <v>0</v>
      </c>
      <c r="M546" t="b">
        <f>AND(ABS(Table1[[#This Row],[tar-out]])&gt;=$M$1,ABS(Table1[[#This Row],[tar-out]])&lt;$N$1)</f>
        <v>0</v>
      </c>
      <c r="N546" t="b">
        <f>AND(ABS(Table1[[#This Row],[tar-out]])&gt;=$N$1,ABS(Table1[[#This Row],[tar-out]])&lt;$O$1)</f>
        <v>0</v>
      </c>
      <c r="O546" t="b">
        <f>AND(ABS(Table1[[#This Row],[tar-out]])&gt;=$O$1,ABS(Table1[[#This Row],[tar-out]])&lt;$P$1)</f>
        <v>0</v>
      </c>
      <c r="P546" s="1">
        <f>ROUND(Table1[[#This Row],[tar-out]],0)</f>
        <v>0</v>
      </c>
      <c r="Q546" s="3">
        <v>544</v>
      </c>
      <c r="U546">
        <f>IF(Table1[[#This Row],[tar-out in '[0,1)]],1,0)</f>
        <v>1</v>
      </c>
      <c r="V546">
        <f>IF(Table1[[#This Row],[tar-out in '[1,2)]],1,0)</f>
        <v>0</v>
      </c>
      <c r="W546">
        <f>IF(Table1[[#This Row],[tar-out'[2,5)]],1,0)</f>
        <v>0</v>
      </c>
      <c r="X546">
        <f>IF(Table1[[#This Row],[tar-out in '[5, 10)]],1,0)</f>
        <v>0</v>
      </c>
      <c r="Y546">
        <f>IF(Table1[[#This Row],[tar-out in '[10,20)]],1,0)</f>
        <v>0</v>
      </c>
      <c r="Z546">
        <f>IF(Table1[[#This Row],[tar-out in '[20, 10000)]],1,0)</f>
        <v>0</v>
      </c>
    </row>
    <row r="547" spans="1:26" x14ac:dyDescent="0.25">
      <c r="A547">
        <v>11</v>
      </c>
      <c r="B547">
        <v>50</v>
      </c>
      <c r="C547">
        <v>3.8181818181818201</v>
      </c>
      <c r="D547">
        <v>2</v>
      </c>
      <c r="E547">
        <v>7</v>
      </c>
      <c r="F547">
        <v>7.4547392176529597</v>
      </c>
      <c r="G547">
        <v>4.4815945625305202</v>
      </c>
      <c r="H547">
        <f>Table1[[#This Row],[target]]-Table1[[#This Row],[output]]</f>
        <v>2.9731446551224394</v>
      </c>
      <c r="I547">
        <f>Table1[[#This Row],[tar-out]]*Table1[[#This Row],[tar-out]]</f>
        <v>8.8395891402831293</v>
      </c>
      <c r="J547" t="b">
        <f>AND(ABS(Table1[[#This Row],[tar-out]])&gt;=$J$1,ABS(Table1[[#This Row],[tar-out]])&lt;$K$1)</f>
        <v>0</v>
      </c>
      <c r="K547" t="b">
        <f>AND(ABS(Table1[[#This Row],[tar-out]])&gt;=$K$1,ABS(Table1[[#This Row],[tar-out]])&lt;$L$1)</f>
        <v>0</v>
      </c>
      <c r="L547" t="b">
        <f>AND(ABS(Table1[[#This Row],[tar-out]])&gt;=$L$1,ABS(Table1[[#This Row],[tar-out]])&lt;$M$1)</f>
        <v>1</v>
      </c>
      <c r="M547" t="b">
        <f>AND(ABS(Table1[[#This Row],[tar-out]])&gt;=$M$1,ABS(Table1[[#This Row],[tar-out]])&lt;$N$1)</f>
        <v>0</v>
      </c>
      <c r="N547" t="b">
        <f>AND(ABS(Table1[[#This Row],[tar-out]])&gt;=$N$1,ABS(Table1[[#This Row],[tar-out]])&lt;$O$1)</f>
        <v>0</v>
      </c>
      <c r="O547" t="b">
        <f>AND(ABS(Table1[[#This Row],[tar-out]])&gt;=$O$1,ABS(Table1[[#This Row],[tar-out]])&lt;$P$1)</f>
        <v>0</v>
      </c>
      <c r="P547" s="1">
        <f>ROUND(Table1[[#This Row],[tar-out]],0)</f>
        <v>3</v>
      </c>
      <c r="Q547" s="2">
        <v>545</v>
      </c>
      <c r="U547">
        <f>IF(Table1[[#This Row],[tar-out in '[0,1)]],1,0)</f>
        <v>0</v>
      </c>
      <c r="V547">
        <f>IF(Table1[[#This Row],[tar-out in '[1,2)]],1,0)</f>
        <v>0</v>
      </c>
      <c r="W547">
        <f>IF(Table1[[#This Row],[tar-out'[2,5)]],1,0)</f>
        <v>1</v>
      </c>
      <c r="X547">
        <f>IF(Table1[[#This Row],[tar-out in '[5, 10)]],1,0)</f>
        <v>0</v>
      </c>
      <c r="Y547">
        <f>IF(Table1[[#This Row],[tar-out in '[10,20)]],1,0)</f>
        <v>0</v>
      </c>
      <c r="Z547">
        <f>IF(Table1[[#This Row],[tar-out in '[20, 10000)]],1,0)</f>
        <v>0</v>
      </c>
    </row>
    <row r="548" spans="1:26" x14ac:dyDescent="0.25">
      <c r="A548">
        <v>11</v>
      </c>
      <c r="B548">
        <v>50</v>
      </c>
      <c r="C548">
        <v>3.8181818181818201</v>
      </c>
      <c r="D548">
        <v>2</v>
      </c>
      <c r="E548">
        <v>19</v>
      </c>
      <c r="F548">
        <v>6.2156286721504097</v>
      </c>
      <c r="G548">
        <v>4.66670799255371</v>
      </c>
      <c r="H548">
        <f>Table1[[#This Row],[target]]-Table1[[#This Row],[output]]</f>
        <v>1.5489206795966997</v>
      </c>
      <c r="I548">
        <f>Table1[[#This Row],[tar-out]]*Table1[[#This Row],[tar-out]]</f>
        <v>2.3991552716823019</v>
      </c>
      <c r="J548" t="b">
        <f>AND(ABS(Table1[[#This Row],[tar-out]])&gt;=$J$1,ABS(Table1[[#This Row],[tar-out]])&lt;$K$1)</f>
        <v>0</v>
      </c>
      <c r="K548" t="b">
        <f>AND(ABS(Table1[[#This Row],[tar-out]])&gt;=$K$1,ABS(Table1[[#This Row],[tar-out]])&lt;$L$1)</f>
        <v>1</v>
      </c>
      <c r="L548" t="b">
        <f>AND(ABS(Table1[[#This Row],[tar-out]])&gt;=$L$1,ABS(Table1[[#This Row],[tar-out]])&lt;$M$1)</f>
        <v>0</v>
      </c>
      <c r="M548" t="b">
        <f>AND(ABS(Table1[[#This Row],[tar-out]])&gt;=$M$1,ABS(Table1[[#This Row],[tar-out]])&lt;$N$1)</f>
        <v>0</v>
      </c>
      <c r="N548" t="b">
        <f>AND(ABS(Table1[[#This Row],[tar-out]])&gt;=$N$1,ABS(Table1[[#This Row],[tar-out]])&lt;$O$1)</f>
        <v>0</v>
      </c>
      <c r="O548" t="b">
        <f>AND(ABS(Table1[[#This Row],[tar-out]])&gt;=$O$1,ABS(Table1[[#This Row],[tar-out]])&lt;$P$1)</f>
        <v>0</v>
      </c>
      <c r="P548" s="1">
        <f>ROUND(Table1[[#This Row],[tar-out]],0)</f>
        <v>2</v>
      </c>
      <c r="Q548" s="3">
        <v>546</v>
      </c>
      <c r="U548">
        <f>IF(Table1[[#This Row],[tar-out in '[0,1)]],1,0)</f>
        <v>0</v>
      </c>
      <c r="V548">
        <f>IF(Table1[[#This Row],[tar-out in '[1,2)]],1,0)</f>
        <v>1</v>
      </c>
      <c r="W548">
        <f>IF(Table1[[#This Row],[tar-out'[2,5)]],1,0)</f>
        <v>0</v>
      </c>
      <c r="X548">
        <f>IF(Table1[[#This Row],[tar-out in '[5, 10)]],1,0)</f>
        <v>0</v>
      </c>
      <c r="Y548">
        <f>IF(Table1[[#This Row],[tar-out in '[10,20)]],1,0)</f>
        <v>0</v>
      </c>
      <c r="Z548">
        <f>IF(Table1[[#This Row],[tar-out in '[20, 10000)]],1,0)</f>
        <v>0</v>
      </c>
    </row>
    <row r="549" spans="1:26" x14ac:dyDescent="0.25">
      <c r="A549">
        <v>11</v>
      </c>
      <c r="B549">
        <v>50</v>
      </c>
      <c r="C549">
        <v>3.8181818181818201</v>
      </c>
      <c r="D549">
        <v>2</v>
      </c>
      <c r="E549">
        <v>67</v>
      </c>
      <c r="F549">
        <v>3.6923076923076898</v>
      </c>
      <c r="G549">
        <v>4.4931221008300799</v>
      </c>
      <c r="H549">
        <f>Table1[[#This Row],[target]]-Table1[[#This Row],[output]]</f>
        <v>-0.80081440852239005</v>
      </c>
      <c r="I549">
        <f>Table1[[#This Row],[tar-out]]*Table1[[#This Row],[tar-out]]</f>
        <v>0.64130371689706545</v>
      </c>
      <c r="J549" t="b">
        <f>AND(ABS(Table1[[#This Row],[tar-out]])&gt;=$J$1,ABS(Table1[[#This Row],[tar-out]])&lt;$K$1)</f>
        <v>1</v>
      </c>
      <c r="K549" t="b">
        <f>AND(ABS(Table1[[#This Row],[tar-out]])&gt;=$K$1,ABS(Table1[[#This Row],[tar-out]])&lt;$L$1)</f>
        <v>0</v>
      </c>
      <c r="L549" t="b">
        <f>AND(ABS(Table1[[#This Row],[tar-out]])&gt;=$L$1,ABS(Table1[[#This Row],[tar-out]])&lt;$M$1)</f>
        <v>0</v>
      </c>
      <c r="M549" t="b">
        <f>AND(ABS(Table1[[#This Row],[tar-out]])&gt;=$M$1,ABS(Table1[[#This Row],[tar-out]])&lt;$N$1)</f>
        <v>0</v>
      </c>
      <c r="N549" t="b">
        <f>AND(ABS(Table1[[#This Row],[tar-out]])&gt;=$N$1,ABS(Table1[[#This Row],[tar-out]])&lt;$O$1)</f>
        <v>0</v>
      </c>
      <c r="O549" t="b">
        <f>AND(ABS(Table1[[#This Row],[tar-out]])&gt;=$O$1,ABS(Table1[[#This Row],[tar-out]])&lt;$P$1)</f>
        <v>0</v>
      </c>
      <c r="P549" s="1">
        <f>ROUND(Table1[[#This Row],[tar-out]],0)</f>
        <v>-1</v>
      </c>
      <c r="Q549" s="2">
        <v>547</v>
      </c>
      <c r="U549">
        <f>IF(Table1[[#This Row],[tar-out in '[0,1)]],1,0)</f>
        <v>1</v>
      </c>
      <c r="V549">
        <f>IF(Table1[[#This Row],[tar-out in '[1,2)]],1,0)</f>
        <v>0</v>
      </c>
      <c r="W549">
        <f>IF(Table1[[#This Row],[tar-out'[2,5)]],1,0)</f>
        <v>0</v>
      </c>
      <c r="X549">
        <f>IF(Table1[[#This Row],[tar-out in '[5, 10)]],1,0)</f>
        <v>0</v>
      </c>
      <c r="Y549">
        <f>IF(Table1[[#This Row],[tar-out in '[10,20)]],1,0)</f>
        <v>0</v>
      </c>
      <c r="Z549">
        <f>IF(Table1[[#This Row],[tar-out in '[20, 10000)]],1,0)</f>
        <v>0</v>
      </c>
    </row>
    <row r="550" spans="1:26" x14ac:dyDescent="0.25">
      <c r="A550">
        <v>11</v>
      </c>
      <c r="B550">
        <v>50</v>
      </c>
      <c r="C550">
        <v>3.8181818181818201</v>
      </c>
      <c r="D550">
        <v>2</v>
      </c>
      <c r="E550">
        <v>68</v>
      </c>
      <c r="F550">
        <v>4.3092369477911703</v>
      </c>
      <c r="G550">
        <v>4.4905834197998002</v>
      </c>
      <c r="H550">
        <f>Table1[[#This Row],[target]]-Table1[[#This Row],[output]]</f>
        <v>-0.18134647200862997</v>
      </c>
      <c r="I550">
        <f>Table1[[#This Row],[tar-out]]*Table1[[#This Row],[tar-out]]</f>
        <v>3.2886542909976814E-2</v>
      </c>
      <c r="J550" t="b">
        <f>AND(ABS(Table1[[#This Row],[tar-out]])&gt;=$J$1,ABS(Table1[[#This Row],[tar-out]])&lt;$K$1)</f>
        <v>1</v>
      </c>
      <c r="K550" t="b">
        <f>AND(ABS(Table1[[#This Row],[tar-out]])&gt;=$K$1,ABS(Table1[[#This Row],[tar-out]])&lt;$L$1)</f>
        <v>0</v>
      </c>
      <c r="L550" t="b">
        <f>AND(ABS(Table1[[#This Row],[tar-out]])&gt;=$L$1,ABS(Table1[[#This Row],[tar-out]])&lt;$M$1)</f>
        <v>0</v>
      </c>
      <c r="M550" t="b">
        <f>AND(ABS(Table1[[#This Row],[tar-out]])&gt;=$M$1,ABS(Table1[[#This Row],[tar-out]])&lt;$N$1)</f>
        <v>0</v>
      </c>
      <c r="N550" t="b">
        <f>AND(ABS(Table1[[#This Row],[tar-out]])&gt;=$N$1,ABS(Table1[[#This Row],[tar-out]])&lt;$O$1)</f>
        <v>0</v>
      </c>
      <c r="O550" t="b">
        <f>AND(ABS(Table1[[#This Row],[tar-out]])&gt;=$O$1,ABS(Table1[[#This Row],[tar-out]])&lt;$P$1)</f>
        <v>0</v>
      </c>
      <c r="P550" s="1">
        <f>ROUND(Table1[[#This Row],[tar-out]],0)</f>
        <v>0</v>
      </c>
      <c r="Q550" s="3">
        <v>548</v>
      </c>
      <c r="U550">
        <f>IF(Table1[[#This Row],[tar-out in '[0,1)]],1,0)</f>
        <v>1</v>
      </c>
      <c r="V550">
        <f>IF(Table1[[#This Row],[tar-out in '[1,2)]],1,0)</f>
        <v>0</v>
      </c>
      <c r="W550">
        <f>IF(Table1[[#This Row],[tar-out'[2,5)]],1,0)</f>
        <v>0</v>
      </c>
      <c r="X550">
        <f>IF(Table1[[#This Row],[tar-out in '[5, 10)]],1,0)</f>
        <v>0</v>
      </c>
      <c r="Y550">
        <f>IF(Table1[[#This Row],[tar-out in '[10,20)]],1,0)</f>
        <v>0</v>
      </c>
      <c r="Z550">
        <f>IF(Table1[[#This Row],[tar-out in '[20, 10000)]],1,0)</f>
        <v>0</v>
      </c>
    </row>
    <row r="551" spans="1:26" x14ac:dyDescent="0.25">
      <c r="A551">
        <v>11</v>
      </c>
      <c r="B551">
        <v>50</v>
      </c>
      <c r="C551">
        <v>3.8181818181818201</v>
      </c>
      <c r="D551">
        <v>2</v>
      </c>
      <c r="E551">
        <v>35</v>
      </c>
      <c r="F551">
        <v>3.5028901734104001</v>
      </c>
      <c r="G551">
        <v>4.5359797477722203</v>
      </c>
      <c r="H551">
        <f>Table1[[#This Row],[target]]-Table1[[#This Row],[output]]</f>
        <v>-1.0330895743618203</v>
      </c>
      <c r="I551">
        <f>Table1[[#This Row],[tar-out]]*Table1[[#This Row],[tar-out]]</f>
        <v>1.067274068655087</v>
      </c>
      <c r="J551" t="b">
        <f>AND(ABS(Table1[[#This Row],[tar-out]])&gt;=$J$1,ABS(Table1[[#This Row],[tar-out]])&lt;$K$1)</f>
        <v>0</v>
      </c>
      <c r="K551" t="b">
        <f>AND(ABS(Table1[[#This Row],[tar-out]])&gt;=$K$1,ABS(Table1[[#This Row],[tar-out]])&lt;$L$1)</f>
        <v>1</v>
      </c>
      <c r="L551" t="b">
        <f>AND(ABS(Table1[[#This Row],[tar-out]])&gt;=$L$1,ABS(Table1[[#This Row],[tar-out]])&lt;$M$1)</f>
        <v>0</v>
      </c>
      <c r="M551" t="b">
        <f>AND(ABS(Table1[[#This Row],[tar-out]])&gt;=$M$1,ABS(Table1[[#This Row],[tar-out]])&lt;$N$1)</f>
        <v>0</v>
      </c>
      <c r="N551" t="b">
        <f>AND(ABS(Table1[[#This Row],[tar-out]])&gt;=$N$1,ABS(Table1[[#This Row],[tar-out]])&lt;$O$1)</f>
        <v>0</v>
      </c>
      <c r="O551" t="b">
        <f>AND(ABS(Table1[[#This Row],[tar-out]])&gt;=$O$1,ABS(Table1[[#This Row],[tar-out]])&lt;$P$1)</f>
        <v>0</v>
      </c>
      <c r="P551" s="1">
        <f>ROUND(Table1[[#This Row],[tar-out]],0)</f>
        <v>-1</v>
      </c>
      <c r="Q551" s="2">
        <v>549</v>
      </c>
      <c r="U551">
        <f>IF(Table1[[#This Row],[tar-out in '[0,1)]],1,0)</f>
        <v>0</v>
      </c>
      <c r="V551">
        <f>IF(Table1[[#This Row],[tar-out in '[1,2)]],1,0)</f>
        <v>1</v>
      </c>
      <c r="W551">
        <f>IF(Table1[[#This Row],[tar-out'[2,5)]],1,0)</f>
        <v>0</v>
      </c>
      <c r="X551">
        <f>IF(Table1[[#This Row],[tar-out in '[5, 10)]],1,0)</f>
        <v>0</v>
      </c>
      <c r="Y551">
        <f>IF(Table1[[#This Row],[tar-out in '[10,20)]],1,0)</f>
        <v>0</v>
      </c>
      <c r="Z551">
        <f>IF(Table1[[#This Row],[tar-out in '[20, 10000)]],1,0)</f>
        <v>0</v>
      </c>
    </row>
    <row r="552" spans="1:26" x14ac:dyDescent="0.25">
      <c r="A552">
        <v>11</v>
      </c>
      <c r="B552">
        <v>50</v>
      </c>
      <c r="C552">
        <v>3.8181818181818201</v>
      </c>
      <c r="D552">
        <v>2</v>
      </c>
      <c r="E552">
        <v>52</v>
      </c>
      <c r="F552">
        <v>7.4857142857142804</v>
      </c>
      <c r="G552">
        <v>4.5317945480346697</v>
      </c>
      <c r="H552">
        <f>Table1[[#This Row],[target]]-Table1[[#This Row],[output]]</f>
        <v>2.9539197376796107</v>
      </c>
      <c r="I552">
        <f>Table1[[#This Row],[tar-out]]*Table1[[#This Row],[tar-out]]</f>
        <v>8.7256418166531802</v>
      </c>
      <c r="J552" t="b">
        <f>AND(ABS(Table1[[#This Row],[tar-out]])&gt;=$J$1,ABS(Table1[[#This Row],[tar-out]])&lt;$K$1)</f>
        <v>0</v>
      </c>
      <c r="K552" t="b">
        <f>AND(ABS(Table1[[#This Row],[tar-out]])&gt;=$K$1,ABS(Table1[[#This Row],[tar-out]])&lt;$L$1)</f>
        <v>0</v>
      </c>
      <c r="L552" t="b">
        <f>AND(ABS(Table1[[#This Row],[tar-out]])&gt;=$L$1,ABS(Table1[[#This Row],[tar-out]])&lt;$M$1)</f>
        <v>1</v>
      </c>
      <c r="M552" t="b">
        <f>AND(ABS(Table1[[#This Row],[tar-out]])&gt;=$M$1,ABS(Table1[[#This Row],[tar-out]])&lt;$N$1)</f>
        <v>0</v>
      </c>
      <c r="N552" t="b">
        <f>AND(ABS(Table1[[#This Row],[tar-out]])&gt;=$N$1,ABS(Table1[[#This Row],[tar-out]])&lt;$O$1)</f>
        <v>0</v>
      </c>
      <c r="O552" t="b">
        <f>AND(ABS(Table1[[#This Row],[tar-out]])&gt;=$O$1,ABS(Table1[[#This Row],[tar-out]])&lt;$P$1)</f>
        <v>0</v>
      </c>
      <c r="P552" s="1">
        <f>ROUND(Table1[[#This Row],[tar-out]],0)</f>
        <v>3</v>
      </c>
      <c r="Q552" s="3">
        <v>550</v>
      </c>
      <c r="U552">
        <f>IF(Table1[[#This Row],[tar-out in '[0,1)]],1,0)</f>
        <v>0</v>
      </c>
      <c r="V552">
        <f>IF(Table1[[#This Row],[tar-out in '[1,2)]],1,0)</f>
        <v>0</v>
      </c>
      <c r="W552">
        <f>IF(Table1[[#This Row],[tar-out'[2,5)]],1,0)</f>
        <v>1</v>
      </c>
      <c r="X552">
        <f>IF(Table1[[#This Row],[tar-out in '[5, 10)]],1,0)</f>
        <v>0</v>
      </c>
      <c r="Y552">
        <f>IF(Table1[[#This Row],[tar-out in '[10,20)]],1,0)</f>
        <v>0</v>
      </c>
      <c r="Z552">
        <f>IF(Table1[[#This Row],[tar-out in '[20, 10000)]],1,0)</f>
        <v>0</v>
      </c>
    </row>
    <row r="553" spans="1:26" x14ac:dyDescent="0.25">
      <c r="A553">
        <v>11</v>
      </c>
      <c r="B553">
        <v>50</v>
      </c>
      <c r="C553">
        <v>3.8181818181818201</v>
      </c>
      <c r="D553">
        <v>2</v>
      </c>
      <c r="E553">
        <v>34</v>
      </c>
      <c r="F553">
        <v>7.98</v>
      </c>
      <c r="G553">
        <v>4.5308146476745597</v>
      </c>
      <c r="H553">
        <f>Table1[[#This Row],[target]]-Table1[[#This Row],[output]]</f>
        <v>3.4491853523254408</v>
      </c>
      <c r="I553">
        <f>Table1[[#This Row],[tar-out]]*Table1[[#This Row],[tar-out]]</f>
        <v>11.896879594696374</v>
      </c>
      <c r="J553" t="b">
        <f>AND(ABS(Table1[[#This Row],[tar-out]])&gt;=$J$1,ABS(Table1[[#This Row],[tar-out]])&lt;$K$1)</f>
        <v>0</v>
      </c>
      <c r="K553" t="b">
        <f>AND(ABS(Table1[[#This Row],[tar-out]])&gt;=$K$1,ABS(Table1[[#This Row],[tar-out]])&lt;$L$1)</f>
        <v>0</v>
      </c>
      <c r="L553" t="b">
        <f>AND(ABS(Table1[[#This Row],[tar-out]])&gt;=$L$1,ABS(Table1[[#This Row],[tar-out]])&lt;$M$1)</f>
        <v>1</v>
      </c>
      <c r="M553" t="b">
        <f>AND(ABS(Table1[[#This Row],[tar-out]])&gt;=$M$1,ABS(Table1[[#This Row],[tar-out]])&lt;$N$1)</f>
        <v>0</v>
      </c>
      <c r="N553" t="b">
        <f>AND(ABS(Table1[[#This Row],[tar-out]])&gt;=$N$1,ABS(Table1[[#This Row],[tar-out]])&lt;$O$1)</f>
        <v>0</v>
      </c>
      <c r="O553" t="b">
        <f>AND(ABS(Table1[[#This Row],[tar-out]])&gt;=$O$1,ABS(Table1[[#This Row],[tar-out]])&lt;$P$1)</f>
        <v>0</v>
      </c>
      <c r="P553" s="1">
        <f>ROUND(Table1[[#This Row],[tar-out]],0)</f>
        <v>3</v>
      </c>
      <c r="Q553" s="2">
        <v>551</v>
      </c>
      <c r="U553">
        <f>IF(Table1[[#This Row],[tar-out in '[0,1)]],1,0)</f>
        <v>0</v>
      </c>
      <c r="V553">
        <f>IF(Table1[[#This Row],[tar-out in '[1,2)]],1,0)</f>
        <v>0</v>
      </c>
      <c r="W553">
        <f>IF(Table1[[#This Row],[tar-out'[2,5)]],1,0)</f>
        <v>1</v>
      </c>
      <c r="X553">
        <f>IF(Table1[[#This Row],[tar-out in '[5, 10)]],1,0)</f>
        <v>0</v>
      </c>
      <c r="Y553">
        <f>IF(Table1[[#This Row],[tar-out in '[10,20)]],1,0)</f>
        <v>0</v>
      </c>
      <c r="Z553">
        <f>IF(Table1[[#This Row],[tar-out in '[20, 10000)]],1,0)</f>
        <v>0</v>
      </c>
    </row>
    <row r="554" spans="1:26" x14ac:dyDescent="0.25">
      <c r="A554">
        <v>11</v>
      </c>
      <c r="B554">
        <v>50</v>
      </c>
      <c r="C554">
        <v>3.8181818181818201</v>
      </c>
      <c r="D554">
        <v>2</v>
      </c>
      <c r="E554">
        <v>83</v>
      </c>
      <c r="F554">
        <v>3.71428571428571</v>
      </c>
      <c r="G554">
        <v>4.4501028060913104</v>
      </c>
      <c r="H554">
        <f>Table1[[#This Row],[target]]-Table1[[#This Row],[output]]</f>
        <v>-0.7358170918056004</v>
      </c>
      <c r="I554">
        <f>Table1[[#This Row],[tar-out]]*Table1[[#This Row],[tar-out]]</f>
        <v>0.54142679259325133</v>
      </c>
      <c r="J554" t="b">
        <f>AND(ABS(Table1[[#This Row],[tar-out]])&gt;=$J$1,ABS(Table1[[#This Row],[tar-out]])&lt;$K$1)</f>
        <v>1</v>
      </c>
      <c r="K554" t="b">
        <f>AND(ABS(Table1[[#This Row],[tar-out]])&gt;=$K$1,ABS(Table1[[#This Row],[tar-out]])&lt;$L$1)</f>
        <v>0</v>
      </c>
      <c r="L554" t="b">
        <f>AND(ABS(Table1[[#This Row],[tar-out]])&gt;=$L$1,ABS(Table1[[#This Row],[tar-out]])&lt;$M$1)</f>
        <v>0</v>
      </c>
      <c r="M554" t="b">
        <f>AND(ABS(Table1[[#This Row],[tar-out]])&gt;=$M$1,ABS(Table1[[#This Row],[tar-out]])&lt;$N$1)</f>
        <v>0</v>
      </c>
      <c r="N554" t="b">
        <f>AND(ABS(Table1[[#This Row],[tar-out]])&gt;=$N$1,ABS(Table1[[#This Row],[tar-out]])&lt;$O$1)</f>
        <v>0</v>
      </c>
      <c r="O554" t="b">
        <f>AND(ABS(Table1[[#This Row],[tar-out]])&gt;=$O$1,ABS(Table1[[#This Row],[tar-out]])&lt;$P$1)</f>
        <v>0</v>
      </c>
      <c r="P554" s="1">
        <f>ROUND(Table1[[#This Row],[tar-out]],0)</f>
        <v>-1</v>
      </c>
      <c r="Q554" s="3">
        <v>552</v>
      </c>
      <c r="U554">
        <f>IF(Table1[[#This Row],[tar-out in '[0,1)]],1,0)</f>
        <v>1</v>
      </c>
      <c r="V554">
        <f>IF(Table1[[#This Row],[tar-out in '[1,2)]],1,0)</f>
        <v>0</v>
      </c>
      <c r="W554">
        <f>IF(Table1[[#This Row],[tar-out'[2,5)]],1,0)</f>
        <v>0</v>
      </c>
      <c r="X554">
        <f>IF(Table1[[#This Row],[tar-out in '[5, 10)]],1,0)</f>
        <v>0</v>
      </c>
      <c r="Y554">
        <f>IF(Table1[[#This Row],[tar-out in '[10,20)]],1,0)</f>
        <v>0</v>
      </c>
      <c r="Z554">
        <f>IF(Table1[[#This Row],[tar-out in '[20, 10000)]],1,0)</f>
        <v>0</v>
      </c>
    </row>
    <row r="555" spans="1:26" x14ac:dyDescent="0.25">
      <c r="A555">
        <v>11</v>
      </c>
      <c r="B555">
        <v>50</v>
      </c>
      <c r="C555">
        <v>3.8181818181818201</v>
      </c>
      <c r="D555">
        <v>2</v>
      </c>
      <c r="E555">
        <v>20</v>
      </c>
      <c r="F555">
        <v>5.3996282527880997</v>
      </c>
      <c r="G555">
        <v>4.6547665596008301</v>
      </c>
      <c r="H555">
        <f>Table1[[#This Row],[target]]-Table1[[#This Row],[output]]</f>
        <v>0.74486169318726958</v>
      </c>
      <c r="I555">
        <f>Table1[[#This Row],[tar-out]]*Table1[[#This Row],[tar-out]]</f>
        <v>0.55481894197780612</v>
      </c>
      <c r="J555" t="b">
        <f>AND(ABS(Table1[[#This Row],[tar-out]])&gt;=$J$1,ABS(Table1[[#This Row],[tar-out]])&lt;$K$1)</f>
        <v>1</v>
      </c>
      <c r="K555" t="b">
        <f>AND(ABS(Table1[[#This Row],[tar-out]])&gt;=$K$1,ABS(Table1[[#This Row],[tar-out]])&lt;$L$1)</f>
        <v>0</v>
      </c>
      <c r="L555" t="b">
        <f>AND(ABS(Table1[[#This Row],[tar-out]])&gt;=$L$1,ABS(Table1[[#This Row],[tar-out]])&lt;$M$1)</f>
        <v>0</v>
      </c>
      <c r="M555" t="b">
        <f>AND(ABS(Table1[[#This Row],[tar-out]])&gt;=$M$1,ABS(Table1[[#This Row],[tar-out]])&lt;$N$1)</f>
        <v>0</v>
      </c>
      <c r="N555" t="b">
        <f>AND(ABS(Table1[[#This Row],[tar-out]])&gt;=$N$1,ABS(Table1[[#This Row],[tar-out]])&lt;$O$1)</f>
        <v>0</v>
      </c>
      <c r="O555" t="b">
        <f>AND(ABS(Table1[[#This Row],[tar-out]])&gt;=$O$1,ABS(Table1[[#This Row],[tar-out]])&lt;$P$1)</f>
        <v>0</v>
      </c>
      <c r="P555" s="1">
        <f>ROUND(Table1[[#This Row],[tar-out]],0)</f>
        <v>1</v>
      </c>
      <c r="Q555" s="2">
        <v>553</v>
      </c>
      <c r="U555">
        <f>IF(Table1[[#This Row],[tar-out in '[0,1)]],1,0)</f>
        <v>1</v>
      </c>
      <c r="V555">
        <f>IF(Table1[[#This Row],[tar-out in '[1,2)]],1,0)</f>
        <v>0</v>
      </c>
      <c r="W555">
        <f>IF(Table1[[#This Row],[tar-out'[2,5)]],1,0)</f>
        <v>0</v>
      </c>
      <c r="X555">
        <f>IF(Table1[[#This Row],[tar-out in '[5, 10)]],1,0)</f>
        <v>0</v>
      </c>
      <c r="Y555">
        <f>IF(Table1[[#This Row],[tar-out in '[10,20)]],1,0)</f>
        <v>0</v>
      </c>
      <c r="Z555">
        <f>IF(Table1[[#This Row],[tar-out in '[20, 10000)]],1,0)</f>
        <v>0</v>
      </c>
    </row>
    <row r="556" spans="1:26" x14ac:dyDescent="0.25">
      <c r="A556">
        <v>11</v>
      </c>
      <c r="B556">
        <v>50</v>
      </c>
      <c r="C556">
        <v>3.8181818181818201</v>
      </c>
      <c r="D556">
        <v>2</v>
      </c>
      <c r="E556">
        <v>44</v>
      </c>
      <c r="F556">
        <v>8.5481283422459899</v>
      </c>
      <c r="G556">
        <v>4.5507831573486301</v>
      </c>
      <c r="H556">
        <f>Table1[[#This Row],[target]]-Table1[[#This Row],[output]]</f>
        <v>3.9973451848973598</v>
      </c>
      <c r="I556">
        <f>Table1[[#This Row],[tar-out]]*Table1[[#This Row],[tar-out]]</f>
        <v>15.978768527222108</v>
      </c>
      <c r="J556" t="b">
        <f>AND(ABS(Table1[[#This Row],[tar-out]])&gt;=$J$1,ABS(Table1[[#This Row],[tar-out]])&lt;$K$1)</f>
        <v>0</v>
      </c>
      <c r="K556" t="b">
        <f>AND(ABS(Table1[[#This Row],[tar-out]])&gt;=$K$1,ABS(Table1[[#This Row],[tar-out]])&lt;$L$1)</f>
        <v>0</v>
      </c>
      <c r="L556" t="b">
        <f>AND(ABS(Table1[[#This Row],[tar-out]])&gt;=$L$1,ABS(Table1[[#This Row],[tar-out]])&lt;$M$1)</f>
        <v>1</v>
      </c>
      <c r="M556" t="b">
        <f>AND(ABS(Table1[[#This Row],[tar-out]])&gt;=$M$1,ABS(Table1[[#This Row],[tar-out]])&lt;$N$1)</f>
        <v>0</v>
      </c>
      <c r="N556" t="b">
        <f>AND(ABS(Table1[[#This Row],[tar-out]])&gt;=$N$1,ABS(Table1[[#This Row],[tar-out]])&lt;$O$1)</f>
        <v>0</v>
      </c>
      <c r="O556" t="b">
        <f>AND(ABS(Table1[[#This Row],[tar-out]])&gt;=$O$1,ABS(Table1[[#This Row],[tar-out]])&lt;$P$1)</f>
        <v>0</v>
      </c>
      <c r="P556" s="1">
        <f>ROUND(Table1[[#This Row],[tar-out]],0)</f>
        <v>4</v>
      </c>
      <c r="Q556" s="3">
        <v>554</v>
      </c>
      <c r="U556">
        <f>IF(Table1[[#This Row],[tar-out in '[0,1)]],1,0)</f>
        <v>0</v>
      </c>
      <c r="V556">
        <f>IF(Table1[[#This Row],[tar-out in '[1,2)]],1,0)</f>
        <v>0</v>
      </c>
      <c r="W556">
        <f>IF(Table1[[#This Row],[tar-out'[2,5)]],1,0)</f>
        <v>1</v>
      </c>
      <c r="X556">
        <f>IF(Table1[[#This Row],[tar-out in '[5, 10)]],1,0)</f>
        <v>0</v>
      </c>
      <c r="Y556">
        <f>IF(Table1[[#This Row],[tar-out in '[10,20)]],1,0)</f>
        <v>0</v>
      </c>
      <c r="Z556">
        <f>IF(Table1[[#This Row],[tar-out in '[20, 10000)]],1,0)</f>
        <v>0</v>
      </c>
    </row>
    <row r="557" spans="1:26" x14ac:dyDescent="0.25">
      <c r="A557">
        <v>11</v>
      </c>
      <c r="B557">
        <v>50</v>
      </c>
      <c r="C557">
        <v>3.8181818181818201</v>
      </c>
      <c r="D557">
        <v>2</v>
      </c>
      <c r="E557">
        <v>12</v>
      </c>
      <c r="F557">
        <v>8.9344608879492604</v>
      </c>
      <c r="G557">
        <v>4.7424063682556197</v>
      </c>
      <c r="H557">
        <f>Table1[[#This Row],[target]]-Table1[[#This Row],[output]]</f>
        <v>4.1920545196936407</v>
      </c>
      <c r="I557">
        <f>Table1[[#This Row],[tar-out]]*Table1[[#This Row],[tar-out]]</f>
        <v>17.57332109608388</v>
      </c>
      <c r="J557" t="b">
        <f>AND(ABS(Table1[[#This Row],[tar-out]])&gt;=$J$1,ABS(Table1[[#This Row],[tar-out]])&lt;$K$1)</f>
        <v>0</v>
      </c>
      <c r="K557" t="b">
        <f>AND(ABS(Table1[[#This Row],[tar-out]])&gt;=$K$1,ABS(Table1[[#This Row],[tar-out]])&lt;$L$1)</f>
        <v>0</v>
      </c>
      <c r="L557" t="b">
        <f>AND(ABS(Table1[[#This Row],[tar-out]])&gt;=$L$1,ABS(Table1[[#This Row],[tar-out]])&lt;$M$1)</f>
        <v>1</v>
      </c>
      <c r="M557" t="b">
        <f>AND(ABS(Table1[[#This Row],[tar-out]])&gt;=$M$1,ABS(Table1[[#This Row],[tar-out]])&lt;$N$1)</f>
        <v>0</v>
      </c>
      <c r="N557" t="b">
        <f>AND(ABS(Table1[[#This Row],[tar-out]])&gt;=$N$1,ABS(Table1[[#This Row],[tar-out]])&lt;$O$1)</f>
        <v>0</v>
      </c>
      <c r="O557" t="b">
        <f>AND(ABS(Table1[[#This Row],[tar-out]])&gt;=$O$1,ABS(Table1[[#This Row],[tar-out]])&lt;$P$1)</f>
        <v>0</v>
      </c>
      <c r="P557" s="1">
        <f>ROUND(Table1[[#This Row],[tar-out]],0)</f>
        <v>4</v>
      </c>
      <c r="Q557" s="2">
        <v>555</v>
      </c>
      <c r="U557">
        <f>IF(Table1[[#This Row],[tar-out in '[0,1)]],1,0)</f>
        <v>0</v>
      </c>
      <c r="V557">
        <f>IF(Table1[[#This Row],[tar-out in '[1,2)]],1,0)</f>
        <v>0</v>
      </c>
      <c r="W557">
        <f>IF(Table1[[#This Row],[tar-out'[2,5)]],1,0)</f>
        <v>1</v>
      </c>
      <c r="X557">
        <f>IF(Table1[[#This Row],[tar-out in '[5, 10)]],1,0)</f>
        <v>0</v>
      </c>
      <c r="Y557">
        <f>IF(Table1[[#This Row],[tar-out in '[10,20)]],1,0)</f>
        <v>0</v>
      </c>
      <c r="Z557">
        <f>IF(Table1[[#This Row],[tar-out in '[20, 10000)]],1,0)</f>
        <v>0</v>
      </c>
    </row>
    <row r="558" spans="1:26" x14ac:dyDescent="0.25">
      <c r="A558">
        <v>11</v>
      </c>
      <c r="B558">
        <v>50</v>
      </c>
      <c r="C558">
        <v>3.8181818181818201</v>
      </c>
      <c r="D558">
        <v>2</v>
      </c>
      <c r="E558">
        <v>48</v>
      </c>
      <c r="F558">
        <v>6.8607594936708898</v>
      </c>
      <c r="G558">
        <v>4.5418372154235804</v>
      </c>
      <c r="H558">
        <f>Table1[[#This Row],[target]]-Table1[[#This Row],[output]]</f>
        <v>2.3189222782473093</v>
      </c>
      <c r="I558">
        <f>Table1[[#This Row],[tar-out]]*Table1[[#This Row],[tar-out]]</f>
        <v>5.3774005325516914</v>
      </c>
      <c r="J558" t="b">
        <f>AND(ABS(Table1[[#This Row],[tar-out]])&gt;=$J$1,ABS(Table1[[#This Row],[tar-out]])&lt;$K$1)</f>
        <v>0</v>
      </c>
      <c r="K558" t="b">
        <f>AND(ABS(Table1[[#This Row],[tar-out]])&gt;=$K$1,ABS(Table1[[#This Row],[tar-out]])&lt;$L$1)</f>
        <v>0</v>
      </c>
      <c r="L558" t="b">
        <f>AND(ABS(Table1[[#This Row],[tar-out]])&gt;=$L$1,ABS(Table1[[#This Row],[tar-out]])&lt;$M$1)</f>
        <v>1</v>
      </c>
      <c r="M558" t="b">
        <f>AND(ABS(Table1[[#This Row],[tar-out]])&gt;=$M$1,ABS(Table1[[#This Row],[tar-out]])&lt;$N$1)</f>
        <v>0</v>
      </c>
      <c r="N558" t="b">
        <f>AND(ABS(Table1[[#This Row],[tar-out]])&gt;=$N$1,ABS(Table1[[#This Row],[tar-out]])&lt;$O$1)</f>
        <v>0</v>
      </c>
      <c r="O558" t="b">
        <f>AND(ABS(Table1[[#This Row],[tar-out]])&gt;=$O$1,ABS(Table1[[#This Row],[tar-out]])&lt;$P$1)</f>
        <v>0</v>
      </c>
      <c r="P558" s="1">
        <f>ROUND(Table1[[#This Row],[tar-out]],0)</f>
        <v>2</v>
      </c>
      <c r="Q558" s="3">
        <v>556</v>
      </c>
      <c r="U558">
        <f>IF(Table1[[#This Row],[tar-out in '[0,1)]],1,0)</f>
        <v>0</v>
      </c>
      <c r="V558">
        <f>IF(Table1[[#This Row],[tar-out in '[1,2)]],1,0)</f>
        <v>0</v>
      </c>
      <c r="W558">
        <f>IF(Table1[[#This Row],[tar-out'[2,5)]],1,0)</f>
        <v>1</v>
      </c>
      <c r="X558">
        <f>IF(Table1[[#This Row],[tar-out in '[5, 10)]],1,0)</f>
        <v>0</v>
      </c>
      <c r="Y558">
        <f>IF(Table1[[#This Row],[tar-out in '[10,20)]],1,0)</f>
        <v>0</v>
      </c>
      <c r="Z558">
        <f>IF(Table1[[#This Row],[tar-out in '[20, 10000)]],1,0)</f>
        <v>0</v>
      </c>
    </row>
    <row r="559" spans="1:26" x14ac:dyDescent="0.25">
      <c r="A559">
        <v>11</v>
      </c>
      <c r="B559">
        <v>50</v>
      </c>
      <c r="C559">
        <v>3.8181818181818201</v>
      </c>
      <c r="D559">
        <v>2</v>
      </c>
      <c r="E559">
        <v>37</v>
      </c>
      <c r="F559">
        <v>6.0167597765363103</v>
      </c>
      <c r="G559">
        <v>4.5519704818725604</v>
      </c>
      <c r="H559">
        <f>Table1[[#This Row],[target]]-Table1[[#This Row],[output]]</f>
        <v>1.46478929466375</v>
      </c>
      <c r="I559">
        <f>Table1[[#This Row],[tar-out]]*Table1[[#This Row],[tar-out]]</f>
        <v>2.1456076777615261</v>
      </c>
      <c r="J559" t="b">
        <f>AND(ABS(Table1[[#This Row],[tar-out]])&gt;=$J$1,ABS(Table1[[#This Row],[tar-out]])&lt;$K$1)</f>
        <v>0</v>
      </c>
      <c r="K559" t="b">
        <f>AND(ABS(Table1[[#This Row],[tar-out]])&gt;=$K$1,ABS(Table1[[#This Row],[tar-out]])&lt;$L$1)</f>
        <v>1</v>
      </c>
      <c r="L559" t="b">
        <f>AND(ABS(Table1[[#This Row],[tar-out]])&gt;=$L$1,ABS(Table1[[#This Row],[tar-out]])&lt;$M$1)</f>
        <v>0</v>
      </c>
      <c r="M559" t="b">
        <f>AND(ABS(Table1[[#This Row],[tar-out]])&gt;=$M$1,ABS(Table1[[#This Row],[tar-out]])&lt;$N$1)</f>
        <v>0</v>
      </c>
      <c r="N559" t="b">
        <f>AND(ABS(Table1[[#This Row],[tar-out]])&gt;=$N$1,ABS(Table1[[#This Row],[tar-out]])&lt;$O$1)</f>
        <v>0</v>
      </c>
      <c r="O559" t="b">
        <f>AND(ABS(Table1[[#This Row],[tar-out]])&gt;=$O$1,ABS(Table1[[#This Row],[tar-out]])&lt;$P$1)</f>
        <v>0</v>
      </c>
      <c r="P559" s="1">
        <f>ROUND(Table1[[#This Row],[tar-out]],0)</f>
        <v>1</v>
      </c>
      <c r="Q559" s="2">
        <v>557</v>
      </c>
      <c r="U559">
        <f>IF(Table1[[#This Row],[tar-out in '[0,1)]],1,0)</f>
        <v>0</v>
      </c>
      <c r="V559">
        <f>IF(Table1[[#This Row],[tar-out in '[1,2)]],1,0)</f>
        <v>1</v>
      </c>
      <c r="W559">
        <f>IF(Table1[[#This Row],[tar-out'[2,5)]],1,0)</f>
        <v>0</v>
      </c>
      <c r="X559">
        <f>IF(Table1[[#This Row],[tar-out in '[5, 10)]],1,0)</f>
        <v>0</v>
      </c>
      <c r="Y559">
        <f>IF(Table1[[#This Row],[tar-out in '[10,20)]],1,0)</f>
        <v>0</v>
      </c>
      <c r="Z559">
        <f>IF(Table1[[#This Row],[tar-out in '[20, 10000)]],1,0)</f>
        <v>0</v>
      </c>
    </row>
    <row r="560" spans="1:26" x14ac:dyDescent="0.25">
      <c r="A560">
        <v>11</v>
      </c>
      <c r="B560">
        <v>50</v>
      </c>
      <c r="C560">
        <v>3.8181818181818201</v>
      </c>
      <c r="D560">
        <v>2</v>
      </c>
      <c r="E560">
        <v>21</v>
      </c>
      <c r="F560">
        <v>6.2414712153518099</v>
      </c>
      <c r="G560">
        <v>4.6428251266479501</v>
      </c>
      <c r="H560">
        <f>Table1[[#This Row],[target]]-Table1[[#This Row],[output]]</f>
        <v>1.5986460887038598</v>
      </c>
      <c r="I560">
        <f>Table1[[#This Row],[tar-out]]*Table1[[#This Row],[tar-out]]</f>
        <v>2.5556693169281495</v>
      </c>
      <c r="J560" t="b">
        <f>AND(ABS(Table1[[#This Row],[tar-out]])&gt;=$J$1,ABS(Table1[[#This Row],[tar-out]])&lt;$K$1)</f>
        <v>0</v>
      </c>
      <c r="K560" t="b">
        <f>AND(ABS(Table1[[#This Row],[tar-out]])&gt;=$K$1,ABS(Table1[[#This Row],[tar-out]])&lt;$L$1)</f>
        <v>1</v>
      </c>
      <c r="L560" t="b">
        <f>AND(ABS(Table1[[#This Row],[tar-out]])&gt;=$L$1,ABS(Table1[[#This Row],[tar-out]])&lt;$M$1)</f>
        <v>0</v>
      </c>
      <c r="M560" t="b">
        <f>AND(ABS(Table1[[#This Row],[tar-out]])&gt;=$M$1,ABS(Table1[[#This Row],[tar-out]])&lt;$N$1)</f>
        <v>0</v>
      </c>
      <c r="N560" t="b">
        <f>AND(ABS(Table1[[#This Row],[tar-out]])&gt;=$N$1,ABS(Table1[[#This Row],[tar-out]])&lt;$O$1)</f>
        <v>0</v>
      </c>
      <c r="O560" t="b">
        <f>AND(ABS(Table1[[#This Row],[tar-out]])&gt;=$O$1,ABS(Table1[[#This Row],[tar-out]])&lt;$P$1)</f>
        <v>0</v>
      </c>
      <c r="P560" s="1">
        <f>ROUND(Table1[[#This Row],[tar-out]],0)</f>
        <v>2</v>
      </c>
      <c r="Q560" s="3">
        <v>558</v>
      </c>
      <c r="U560">
        <f>IF(Table1[[#This Row],[tar-out in '[0,1)]],1,0)</f>
        <v>0</v>
      </c>
      <c r="V560">
        <f>IF(Table1[[#This Row],[tar-out in '[1,2)]],1,0)</f>
        <v>1</v>
      </c>
      <c r="W560">
        <f>IF(Table1[[#This Row],[tar-out'[2,5)]],1,0)</f>
        <v>0</v>
      </c>
      <c r="X560">
        <f>IF(Table1[[#This Row],[tar-out in '[5, 10)]],1,0)</f>
        <v>0</v>
      </c>
      <c r="Y560">
        <f>IF(Table1[[#This Row],[tar-out in '[10,20)]],1,0)</f>
        <v>0</v>
      </c>
      <c r="Z560">
        <f>IF(Table1[[#This Row],[tar-out in '[20, 10000)]],1,0)</f>
        <v>0</v>
      </c>
    </row>
    <row r="561" spans="1:26" x14ac:dyDescent="0.25">
      <c r="A561">
        <v>11</v>
      </c>
      <c r="B561">
        <v>50</v>
      </c>
      <c r="C561">
        <v>3.8181818181818201</v>
      </c>
      <c r="D561">
        <v>2</v>
      </c>
      <c r="E561">
        <v>13</v>
      </c>
      <c r="F561">
        <v>8.2860650705954608</v>
      </c>
      <c r="G561">
        <v>4.73230075836182</v>
      </c>
      <c r="H561">
        <f>Table1[[#This Row],[target]]-Table1[[#This Row],[output]]</f>
        <v>3.5537643122336409</v>
      </c>
      <c r="I561">
        <f>Table1[[#This Row],[tar-out]]*Table1[[#This Row],[tar-out]]</f>
        <v>12.629240786905443</v>
      </c>
      <c r="J561" t="b">
        <f>AND(ABS(Table1[[#This Row],[tar-out]])&gt;=$J$1,ABS(Table1[[#This Row],[tar-out]])&lt;$K$1)</f>
        <v>0</v>
      </c>
      <c r="K561" t="b">
        <f>AND(ABS(Table1[[#This Row],[tar-out]])&gt;=$K$1,ABS(Table1[[#This Row],[tar-out]])&lt;$L$1)</f>
        <v>0</v>
      </c>
      <c r="L561" t="b">
        <f>AND(ABS(Table1[[#This Row],[tar-out]])&gt;=$L$1,ABS(Table1[[#This Row],[tar-out]])&lt;$M$1)</f>
        <v>1</v>
      </c>
      <c r="M561" t="b">
        <f>AND(ABS(Table1[[#This Row],[tar-out]])&gt;=$M$1,ABS(Table1[[#This Row],[tar-out]])&lt;$N$1)</f>
        <v>0</v>
      </c>
      <c r="N561" t="b">
        <f>AND(ABS(Table1[[#This Row],[tar-out]])&gt;=$N$1,ABS(Table1[[#This Row],[tar-out]])&lt;$O$1)</f>
        <v>0</v>
      </c>
      <c r="O561" t="b">
        <f>AND(ABS(Table1[[#This Row],[tar-out]])&gt;=$O$1,ABS(Table1[[#This Row],[tar-out]])&lt;$P$1)</f>
        <v>0</v>
      </c>
      <c r="P561" s="1">
        <f>ROUND(Table1[[#This Row],[tar-out]],0)</f>
        <v>4</v>
      </c>
      <c r="Q561" s="2">
        <v>559</v>
      </c>
      <c r="U561">
        <f>IF(Table1[[#This Row],[tar-out in '[0,1)]],1,0)</f>
        <v>0</v>
      </c>
      <c r="V561">
        <f>IF(Table1[[#This Row],[tar-out in '[1,2)]],1,0)</f>
        <v>0</v>
      </c>
      <c r="W561">
        <f>IF(Table1[[#This Row],[tar-out'[2,5)]],1,0)</f>
        <v>1</v>
      </c>
      <c r="X561">
        <f>IF(Table1[[#This Row],[tar-out in '[5, 10)]],1,0)</f>
        <v>0</v>
      </c>
      <c r="Y561">
        <f>IF(Table1[[#This Row],[tar-out in '[10,20)]],1,0)</f>
        <v>0</v>
      </c>
      <c r="Z561">
        <f>IF(Table1[[#This Row],[tar-out in '[20, 10000)]],1,0)</f>
        <v>0</v>
      </c>
    </row>
    <row r="562" spans="1:26" x14ac:dyDescent="0.25">
      <c r="A562">
        <v>11</v>
      </c>
      <c r="B562">
        <v>50</v>
      </c>
      <c r="C562">
        <v>3.8181818181818201</v>
      </c>
      <c r="D562">
        <v>2</v>
      </c>
      <c r="E562">
        <v>23</v>
      </c>
      <c r="F562">
        <v>7.3246517262265298</v>
      </c>
      <c r="G562">
        <v>4.6196918487548801</v>
      </c>
      <c r="H562">
        <f>Table1[[#This Row],[target]]-Table1[[#This Row],[output]]</f>
        <v>2.7049598774716497</v>
      </c>
      <c r="I562">
        <f>Table1[[#This Row],[tar-out]]*Table1[[#This Row],[tar-out]]</f>
        <v>7.3168079387314418</v>
      </c>
      <c r="J562" t="b">
        <f>AND(ABS(Table1[[#This Row],[tar-out]])&gt;=$J$1,ABS(Table1[[#This Row],[tar-out]])&lt;$K$1)</f>
        <v>0</v>
      </c>
      <c r="K562" t="b">
        <f>AND(ABS(Table1[[#This Row],[tar-out]])&gt;=$K$1,ABS(Table1[[#This Row],[tar-out]])&lt;$L$1)</f>
        <v>0</v>
      </c>
      <c r="L562" t="b">
        <f>AND(ABS(Table1[[#This Row],[tar-out]])&gt;=$L$1,ABS(Table1[[#This Row],[tar-out]])&lt;$M$1)</f>
        <v>1</v>
      </c>
      <c r="M562" t="b">
        <f>AND(ABS(Table1[[#This Row],[tar-out]])&gt;=$M$1,ABS(Table1[[#This Row],[tar-out]])&lt;$N$1)</f>
        <v>0</v>
      </c>
      <c r="N562" t="b">
        <f>AND(ABS(Table1[[#This Row],[tar-out]])&gt;=$N$1,ABS(Table1[[#This Row],[tar-out]])&lt;$O$1)</f>
        <v>0</v>
      </c>
      <c r="O562" t="b">
        <f>AND(ABS(Table1[[#This Row],[tar-out]])&gt;=$O$1,ABS(Table1[[#This Row],[tar-out]])&lt;$P$1)</f>
        <v>0</v>
      </c>
      <c r="P562" s="1">
        <f>ROUND(Table1[[#This Row],[tar-out]],0)</f>
        <v>3</v>
      </c>
      <c r="Q562" s="3">
        <v>560</v>
      </c>
      <c r="U562">
        <f>IF(Table1[[#This Row],[tar-out in '[0,1)]],1,0)</f>
        <v>0</v>
      </c>
      <c r="V562">
        <f>IF(Table1[[#This Row],[tar-out in '[1,2)]],1,0)</f>
        <v>0</v>
      </c>
      <c r="W562">
        <f>IF(Table1[[#This Row],[tar-out'[2,5)]],1,0)</f>
        <v>1</v>
      </c>
      <c r="X562">
        <f>IF(Table1[[#This Row],[tar-out in '[5, 10)]],1,0)</f>
        <v>0</v>
      </c>
      <c r="Y562">
        <f>IF(Table1[[#This Row],[tar-out in '[10,20)]],1,0)</f>
        <v>0</v>
      </c>
      <c r="Z562">
        <f>IF(Table1[[#This Row],[tar-out in '[20, 10000)]],1,0)</f>
        <v>0</v>
      </c>
    </row>
    <row r="563" spans="1:26" x14ac:dyDescent="0.25">
      <c r="A563">
        <v>11</v>
      </c>
      <c r="B563">
        <v>50</v>
      </c>
      <c r="C563">
        <v>3.8181818181818201</v>
      </c>
      <c r="D563">
        <v>2</v>
      </c>
      <c r="E563">
        <v>29</v>
      </c>
      <c r="F563">
        <v>4.8388489208633096</v>
      </c>
      <c r="G563">
        <v>4.5567507743835396</v>
      </c>
      <c r="H563">
        <f>Table1[[#This Row],[target]]-Table1[[#This Row],[output]]</f>
        <v>0.28209814647977005</v>
      </c>
      <c r="I563">
        <f>Table1[[#This Row],[tar-out]]*Table1[[#This Row],[tar-out]]</f>
        <v>7.9579364247321802E-2</v>
      </c>
      <c r="J563" t="b">
        <f>AND(ABS(Table1[[#This Row],[tar-out]])&gt;=$J$1,ABS(Table1[[#This Row],[tar-out]])&lt;$K$1)</f>
        <v>1</v>
      </c>
      <c r="K563" t="b">
        <f>AND(ABS(Table1[[#This Row],[tar-out]])&gt;=$K$1,ABS(Table1[[#This Row],[tar-out]])&lt;$L$1)</f>
        <v>0</v>
      </c>
      <c r="L563" t="b">
        <f>AND(ABS(Table1[[#This Row],[tar-out]])&gt;=$L$1,ABS(Table1[[#This Row],[tar-out]])&lt;$M$1)</f>
        <v>0</v>
      </c>
      <c r="M563" t="b">
        <f>AND(ABS(Table1[[#This Row],[tar-out]])&gt;=$M$1,ABS(Table1[[#This Row],[tar-out]])&lt;$N$1)</f>
        <v>0</v>
      </c>
      <c r="N563" t="b">
        <f>AND(ABS(Table1[[#This Row],[tar-out]])&gt;=$N$1,ABS(Table1[[#This Row],[tar-out]])&lt;$O$1)</f>
        <v>0</v>
      </c>
      <c r="O563" t="b">
        <f>AND(ABS(Table1[[#This Row],[tar-out]])&gt;=$O$1,ABS(Table1[[#This Row],[tar-out]])&lt;$P$1)</f>
        <v>0</v>
      </c>
      <c r="P563" s="1">
        <f>ROUND(Table1[[#This Row],[tar-out]],0)</f>
        <v>0</v>
      </c>
      <c r="Q563" s="2">
        <v>561</v>
      </c>
      <c r="U563">
        <f>IF(Table1[[#This Row],[tar-out in '[0,1)]],1,0)</f>
        <v>1</v>
      </c>
      <c r="V563">
        <f>IF(Table1[[#This Row],[tar-out in '[1,2)]],1,0)</f>
        <v>0</v>
      </c>
      <c r="W563">
        <f>IF(Table1[[#This Row],[tar-out'[2,5)]],1,0)</f>
        <v>0</v>
      </c>
      <c r="X563">
        <f>IF(Table1[[#This Row],[tar-out in '[5, 10)]],1,0)</f>
        <v>0</v>
      </c>
      <c r="Y563">
        <f>IF(Table1[[#This Row],[tar-out in '[10,20)]],1,0)</f>
        <v>0</v>
      </c>
      <c r="Z563">
        <f>IF(Table1[[#This Row],[tar-out in '[20, 10000)]],1,0)</f>
        <v>0</v>
      </c>
    </row>
    <row r="564" spans="1:26" x14ac:dyDescent="0.25">
      <c r="A564">
        <v>11</v>
      </c>
      <c r="B564">
        <v>50</v>
      </c>
      <c r="C564">
        <v>3.8181818181818201</v>
      </c>
      <c r="D564">
        <v>2</v>
      </c>
      <c r="E564">
        <v>16</v>
      </c>
      <c r="F564">
        <v>9.5451127819548898</v>
      </c>
      <c r="G564">
        <v>4.6999197006225604</v>
      </c>
      <c r="H564">
        <f>Table1[[#This Row],[target]]-Table1[[#This Row],[output]]</f>
        <v>4.8451930813323294</v>
      </c>
      <c r="I564">
        <f>Table1[[#This Row],[tar-out]]*Table1[[#This Row],[tar-out]]</f>
        <v>23.475895995390673</v>
      </c>
      <c r="J564" t="b">
        <f>AND(ABS(Table1[[#This Row],[tar-out]])&gt;=$J$1,ABS(Table1[[#This Row],[tar-out]])&lt;$K$1)</f>
        <v>0</v>
      </c>
      <c r="K564" t="b">
        <f>AND(ABS(Table1[[#This Row],[tar-out]])&gt;=$K$1,ABS(Table1[[#This Row],[tar-out]])&lt;$L$1)</f>
        <v>0</v>
      </c>
      <c r="L564" t="b">
        <f>AND(ABS(Table1[[#This Row],[tar-out]])&gt;=$L$1,ABS(Table1[[#This Row],[tar-out]])&lt;$M$1)</f>
        <v>1</v>
      </c>
      <c r="M564" t="b">
        <f>AND(ABS(Table1[[#This Row],[tar-out]])&gt;=$M$1,ABS(Table1[[#This Row],[tar-out]])&lt;$N$1)</f>
        <v>0</v>
      </c>
      <c r="N564" t="b">
        <f>AND(ABS(Table1[[#This Row],[tar-out]])&gt;=$N$1,ABS(Table1[[#This Row],[tar-out]])&lt;$O$1)</f>
        <v>0</v>
      </c>
      <c r="O564" t="b">
        <f>AND(ABS(Table1[[#This Row],[tar-out]])&gt;=$O$1,ABS(Table1[[#This Row],[tar-out]])&lt;$P$1)</f>
        <v>0</v>
      </c>
      <c r="P564" s="1">
        <f>ROUND(Table1[[#This Row],[tar-out]],0)</f>
        <v>5</v>
      </c>
      <c r="Q564" s="3">
        <v>562</v>
      </c>
      <c r="U564">
        <f>IF(Table1[[#This Row],[tar-out in '[0,1)]],1,0)</f>
        <v>0</v>
      </c>
      <c r="V564">
        <f>IF(Table1[[#This Row],[tar-out in '[1,2)]],1,0)</f>
        <v>0</v>
      </c>
      <c r="W564">
        <f>IF(Table1[[#This Row],[tar-out'[2,5)]],1,0)</f>
        <v>1</v>
      </c>
      <c r="X564">
        <f>IF(Table1[[#This Row],[tar-out in '[5, 10)]],1,0)</f>
        <v>0</v>
      </c>
      <c r="Y564">
        <f>IF(Table1[[#This Row],[tar-out in '[10,20)]],1,0)</f>
        <v>0</v>
      </c>
      <c r="Z564">
        <f>IF(Table1[[#This Row],[tar-out in '[20, 10000)]],1,0)</f>
        <v>0</v>
      </c>
    </row>
    <row r="565" spans="1:26" x14ac:dyDescent="0.25">
      <c r="A565">
        <v>11</v>
      </c>
      <c r="B565">
        <v>50</v>
      </c>
      <c r="C565">
        <v>3.8181818181818201</v>
      </c>
      <c r="D565">
        <v>2</v>
      </c>
      <c r="E565">
        <v>8</v>
      </c>
      <c r="F565">
        <v>8.2001711910002406</v>
      </c>
      <c r="G565">
        <v>4.7350311279296902</v>
      </c>
      <c r="H565">
        <f>Table1[[#This Row],[target]]-Table1[[#This Row],[output]]</f>
        <v>3.4651400630705504</v>
      </c>
      <c r="I565">
        <f>Table1[[#This Row],[tar-out]]*Table1[[#This Row],[tar-out]]</f>
        <v>12.007195656696579</v>
      </c>
      <c r="J565" t="b">
        <f>AND(ABS(Table1[[#This Row],[tar-out]])&gt;=$J$1,ABS(Table1[[#This Row],[tar-out]])&lt;$K$1)</f>
        <v>0</v>
      </c>
      <c r="K565" t="b">
        <f>AND(ABS(Table1[[#This Row],[tar-out]])&gt;=$K$1,ABS(Table1[[#This Row],[tar-out]])&lt;$L$1)</f>
        <v>0</v>
      </c>
      <c r="L565" t="b">
        <f>AND(ABS(Table1[[#This Row],[tar-out]])&gt;=$L$1,ABS(Table1[[#This Row],[tar-out]])&lt;$M$1)</f>
        <v>1</v>
      </c>
      <c r="M565" t="b">
        <f>AND(ABS(Table1[[#This Row],[tar-out]])&gt;=$M$1,ABS(Table1[[#This Row],[tar-out]])&lt;$N$1)</f>
        <v>0</v>
      </c>
      <c r="N565" t="b">
        <f>AND(ABS(Table1[[#This Row],[tar-out]])&gt;=$N$1,ABS(Table1[[#This Row],[tar-out]])&lt;$O$1)</f>
        <v>0</v>
      </c>
      <c r="O565" t="b">
        <f>AND(ABS(Table1[[#This Row],[tar-out]])&gt;=$O$1,ABS(Table1[[#This Row],[tar-out]])&lt;$P$1)</f>
        <v>0</v>
      </c>
      <c r="P565" s="1">
        <f>ROUND(Table1[[#This Row],[tar-out]],0)</f>
        <v>3</v>
      </c>
      <c r="Q565" s="2">
        <v>563</v>
      </c>
      <c r="U565">
        <f>IF(Table1[[#This Row],[tar-out in '[0,1)]],1,0)</f>
        <v>0</v>
      </c>
      <c r="V565">
        <f>IF(Table1[[#This Row],[tar-out in '[1,2)]],1,0)</f>
        <v>0</v>
      </c>
      <c r="W565">
        <f>IF(Table1[[#This Row],[tar-out'[2,5)]],1,0)</f>
        <v>1</v>
      </c>
      <c r="X565">
        <f>IF(Table1[[#This Row],[tar-out in '[5, 10)]],1,0)</f>
        <v>0</v>
      </c>
      <c r="Y565">
        <f>IF(Table1[[#This Row],[tar-out in '[10,20)]],1,0)</f>
        <v>0</v>
      </c>
      <c r="Z565">
        <f>IF(Table1[[#This Row],[tar-out in '[20, 10000)]],1,0)</f>
        <v>0</v>
      </c>
    </row>
    <row r="566" spans="1:26" x14ac:dyDescent="0.25">
      <c r="A566">
        <v>11</v>
      </c>
      <c r="B566">
        <v>50</v>
      </c>
      <c r="C566">
        <v>3.8181818181818201</v>
      </c>
      <c r="D566">
        <v>2</v>
      </c>
      <c r="E566">
        <v>229</v>
      </c>
      <c r="F566">
        <v>4</v>
      </c>
      <c r="G566">
        <v>4.3124489784240696</v>
      </c>
      <c r="H566">
        <f>Table1[[#This Row],[target]]-Table1[[#This Row],[output]]</f>
        <v>-0.3124489784240696</v>
      </c>
      <c r="I566">
        <f>Table1[[#This Row],[tar-out]]*Table1[[#This Row],[tar-out]]</f>
        <v>9.7624364118244711E-2</v>
      </c>
      <c r="J566" t="b">
        <f>AND(ABS(Table1[[#This Row],[tar-out]])&gt;=$J$1,ABS(Table1[[#This Row],[tar-out]])&lt;$K$1)</f>
        <v>1</v>
      </c>
      <c r="K566" t="b">
        <f>AND(ABS(Table1[[#This Row],[tar-out]])&gt;=$K$1,ABS(Table1[[#This Row],[tar-out]])&lt;$L$1)</f>
        <v>0</v>
      </c>
      <c r="L566" t="b">
        <f>AND(ABS(Table1[[#This Row],[tar-out]])&gt;=$L$1,ABS(Table1[[#This Row],[tar-out]])&lt;$M$1)</f>
        <v>0</v>
      </c>
      <c r="M566" t="b">
        <f>AND(ABS(Table1[[#This Row],[tar-out]])&gt;=$M$1,ABS(Table1[[#This Row],[tar-out]])&lt;$N$1)</f>
        <v>0</v>
      </c>
      <c r="N566" t="b">
        <f>AND(ABS(Table1[[#This Row],[tar-out]])&gt;=$N$1,ABS(Table1[[#This Row],[tar-out]])&lt;$O$1)</f>
        <v>0</v>
      </c>
      <c r="O566" t="b">
        <f>AND(ABS(Table1[[#This Row],[tar-out]])&gt;=$O$1,ABS(Table1[[#This Row],[tar-out]])&lt;$P$1)</f>
        <v>0</v>
      </c>
      <c r="P566" s="1">
        <f>ROUND(Table1[[#This Row],[tar-out]],0)</f>
        <v>0</v>
      </c>
      <c r="Q566" s="3">
        <v>564</v>
      </c>
      <c r="U566">
        <f>IF(Table1[[#This Row],[tar-out in '[0,1)]],1,0)</f>
        <v>1</v>
      </c>
      <c r="V566">
        <f>IF(Table1[[#This Row],[tar-out in '[1,2)]],1,0)</f>
        <v>0</v>
      </c>
      <c r="W566">
        <f>IF(Table1[[#This Row],[tar-out'[2,5)]],1,0)</f>
        <v>0</v>
      </c>
      <c r="X566">
        <f>IF(Table1[[#This Row],[tar-out in '[5, 10)]],1,0)</f>
        <v>0</v>
      </c>
      <c r="Y566">
        <f>IF(Table1[[#This Row],[tar-out in '[10,20)]],1,0)</f>
        <v>0</v>
      </c>
      <c r="Z566">
        <f>IF(Table1[[#This Row],[tar-out in '[20, 10000)]],1,0)</f>
        <v>0</v>
      </c>
    </row>
    <row r="567" spans="1:26" x14ac:dyDescent="0.25">
      <c r="A567">
        <v>11</v>
      </c>
      <c r="B567">
        <v>50</v>
      </c>
      <c r="C567">
        <v>3.8181818181818201</v>
      </c>
      <c r="D567">
        <v>2</v>
      </c>
      <c r="E567">
        <v>173</v>
      </c>
      <c r="F567">
        <v>4</v>
      </c>
      <c r="G567">
        <v>4.31634521484375</v>
      </c>
      <c r="H567">
        <f>Table1[[#This Row],[target]]-Table1[[#This Row],[output]]</f>
        <v>-0.31634521484375</v>
      </c>
      <c r="I567">
        <f>Table1[[#This Row],[tar-out]]*Table1[[#This Row],[tar-out]]</f>
        <v>0.10007429495453835</v>
      </c>
      <c r="J567" t="b">
        <f>AND(ABS(Table1[[#This Row],[tar-out]])&gt;=$J$1,ABS(Table1[[#This Row],[tar-out]])&lt;$K$1)</f>
        <v>1</v>
      </c>
      <c r="K567" t="b">
        <f>AND(ABS(Table1[[#This Row],[tar-out]])&gt;=$K$1,ABS(Table1[[#This Row],[tar-out]])&lt;$L$1)</f>
        <v>0</v>
      </c>
      <c r="L567" t="b">
        <f>AND(ABS(Table1[[#This Row],[tar-out]])&gt;=$L$1,ABS(Table1[[#This Row],[tar-out]])&lt;$M$1)</f>
        <v>0</v>
      </c>
      <c r="M567" t="b">
        <f>AND(ABS(Table1[[#This Row],[tar-out]])&gt;=$M$1,ABS(Table1[[#This Row],[tar-out]])&lt;$N$1)</f>
        <v>0</v>
      </c>
      <c r="N567" t="b">
        <f>AND(ABS(Table1[[#This Row],[tar-out]])&gt;=$N$1,ABS(Table1[[#This Row],[tar-out]])&lt;$O$1)</f>
        <v>0</v>
      </c>
      <c r="O567" t="b">
        <f>AND(ABS(Table1[[#This Row],[tar-out]])&gt;=$O$1,ABS(Table1[[#This Row],[tar-out]])&lt;$P$1)</f>
        <v>0</v>
      </c>
      <c r="P567" s="1">
        <f>ROUND(Table1[[#This Row],[tar-out]],0)</f>
        <v>0</v>
      </c>
      <c r="Q567" s="2">
        <v>565</v>
      </c>
      <c r="U567">
        <f>IF(Table1[[#This Row],[tar-out in '[0,1)]],1,0)</f>
        <v>1</v>
      </c>
      <c r="V567">
        <f>IF(Table1[[#This Row],[tar-out in '[1,2)]],1,0)</f>
        <v>0</v>
      </c>
      <c r="W567">
        <f>IF(Table1[[#This Row],[tar-out'[2,5)]],1,0)</f>
        <v>0</v>
      </c>
      <c r="X567">
        <f>IF(Table1[[#This Row],[tar-out in '[5, 10)]],1,0)</f>
        <v>0</v>
      </c>
      <c r="Y567">
        <f>IF(Table1[[#This Row],[tar-out in '[10,20)]],1,0)</f>
        <v>0</v>
      </c>
      <c r="Z567">
        <f>IF(Table1[[#This Row],[tar-out in '[20, 10000)]],1,0)</f>
        <v>0</v>
      </c>
    </row>
    <row r="568" spans="1:26" x14ac:dyDescent="0.25">
      <c r="A568">
        <v>11</v>
      </c>
      <c r="B568">
        <v>50</v>
      </c>
      <c r="C568">
        <v>3.8181818181818201</v>
      </c>
      <c r="D568">
        <v>2</v>
      </c>
      <c r="E568">
        <v>198</v>
      </c>
      <c r="F568">
        <v>4.4761904761904798</v>
      </c>
      <c r="G568">
        <v>4.3213376998901403</v>
      </c>
      <c r="H568">
        <f>Table1[[#This Row],[target]]-Table1[[#This Row],[output]]</f>
        <v>0.15485277630033956</v>
      </c>
      <c r="I568">
        <f>Table1[[#This Row],[tar-out]]*Table1[[#This Row],[tar-out]]</f>
        <v>2.3979382327923005E-2</v>
      </c>
      <c r="J568" t="b">
        <f>AND(ABS(Table1[[#This Row],[tar-out]])&gt;=$J$1,ABS(Table1[[#This Row],[tar-out]])&lt;$K$1)</f>
        <v>1</v>
      </c>
      <c r="K568" t="b">
        <f>AND(ABS(Table1[[#This Row],[tar-out]])&gt;=$K$1,ABS(Table1[[#This Row],[tar-out]])&lt;$L$1)</f>
        <v>0</v>
      </c>
      <c r="L568" t="b">
        <f>AND(ABS(Table1[[#This Row],[tar-out]])&gt;=$L$1,ABS(Table1[[#This Row],[tar-out]])&lt;$M$1)</f>
        <v>0</v>
      </c>
      <c r="M568" t="b">
        <f>AND(ABS(Table1[[#This Row],[tar-out]])&gt;=$M$1,ABS(Table1[[#This Row],[tar-out]])&lt;$N$1)</f>
        <v>0</v>
      </c>
      <c r="N568" t="b">
        <f>AND(ABS(Table1[[#This Row],[tar-out]])&gt;=$N$1,ABS(Table1[[#This Row],[tar-out]])&lt;$O$1)</f>
        <v>0</v>
      </c>
      <c r="O568" t="b">
        <f>AND(ABS(Table1[[#This Row],[tar-out]])&gt;=$O$1,ABS(Table1[[#This Row],[tar-out]])&lt;$P$1)</f>
        <v>0</v>
      </c>
      <c r="P568" s="1">
        <f>ROUND(Table1[[#This Row],[tar-out]],0)</f>
        <v>0</v>
      </c>
      <c r="Q568" s="3">
        <v>566</v>
      </c>
      <c r="U568">
        <f>IF(Table1[[#This Row],[tar-out in '[0,1)]],1,0)</f>
        <v>1</v>
      </c>
      <c r="V568">
        <f>IF(Table1[[#This Row],[tar-out in '[1,2)]],1,0)</f>
        <v>0</v>
      </c>
      <c r="W568">
        <f>IF(Table1[[#This Row],[tar-out'[2,5)]],1,0)</f>
        <v>0</v>
      </c>
      <c r="X568">
        <f>IF(Table1[[#This Row],[tar-out in '[5, 10)]],1,0)</f>
        <v>0</v>
      </c>
      <c r="Y568">
        <f>IF(Table1[[#This Row],[tar-out in '[10,20)]],1,0)</f>
        <v>0</v>
      </c>
      <c r="Z568">
        <f>IF(Table1[[#This Row],[tar-out in '[20, 10000)]],1,0)</f>
        <v>0</v>
      </c>
    </row>
    <row r="569" spans="1:26" x14ac:dyDescent="0.25">
      <c r="A569">
        <v>11</v>
      </c>
      <c r="B569">
        <v>50</v>
      </c>
      <c r="C569">
        <v>3.8181818181818201</v>
      </c>
      <c r="D569">
        <v>2</v>
      </c>
      <c r="E569">
        <v>104</v>
      </c>
      <c r="F569">
        <v>4.3322683706070304</v>
      </c>
      <c r="G569">
        <v>4.3966259956359899</v>
      </c>
      <c r="H569">
        <f>Table1[[#This Row],[target]]-Table1[[#This Row],[output]]</f>
        <v>-6.4357625028959475E-2</v>
      </c>
      <c r="I569">
        <f>Table1[[#This Row],[tar-out]]*Table1[[#This Row],[tar-out]]</f>
        <v>4.1419038993681509E-3</v>
      </c>
      <c r="J569" t="b">
        <f>AND(ABS(Table1[[#This Row],[tar-out]])&gt;=$J$1,ABS(Table1[[#This Row],[tar-out]])&lt;$K$1)</f>
        <v>1</v>
      </c>
      <c r="K569" t="b">
        <f>AND(ABS(Table1[[#This Row],[tar-out]])&gt;=$K$1,ABS(Table1[[#This Row],[tar-out]])&lt;$L$1)</f>
        <v>0</v>
      </c>
      <c r="L569" t="b">
        <f>AND(ABS(Table1[[#This Row],[tar-out]])&gt;=$L$1,ABS(Table1[[#This Row],[tar-out]])&lt;$M$1)</f>
        <v>0</v>
      </c>
      <c r="M569" t="b">
        <f>AND(ABS(Table1[[#This Row],[tar-out]])&gt;=$M$1,ABS(Table1[[#This Row],[tar-out]])&lt;$N$1)</f>
        <v>0</v>
      </c>
      <c r="N569" t="b">
        <f>AND(ABS(Table1[[#This Row],[tar-out]])&gt;=$N$1,ABS(Table1[[#This Row],[tar-out]])&lt;$O$1)</f>
        <v>0</v>
      </c>
      <c r="O569" t="b">
        <f>AND(ABS(Table1[[#This Row],[tar-out]])&gt;=$O$1,ABS(Table1[[#This Row],[tar-out]])&lt;$P$1)</f>
        <v>0</v>
      </c>
      <c r="P569" s="1">
        <f>ROUND(Table1[[#This Row],[tar-out]],0)</f>
        <v>0</v>
      </c>
      <c r="Q569" s="2">
        <v>567</v>
      </c>
      <c r="U569">
        <f>IF(Table1[[#This Row],[tar-out in '[0,1)]],1,0)</f>
        <v>1</v>
      </c>
      <c r="V569">
        <f>IF(Table1[[#This Row],[tar-out in '[1,2)]],1,0)</f>
        <v>0</v>
      </c>
      <c r="W569">
        <f>IF(Table1[[#This Row],[tar-out'[2,5)]],1,0)</f>
        <v>0</v>
      </c>
      <c r="X569">
        <f>IF(Table1[[#This Row],[tar-out in '[5, 10)]],1,0)</f>
        <v>0</v>
      </c>
      <c r="Y569">
        <f>IF(Table1[[#This Row],[tar-out in '[10,20)]],1,0)</f>
        <v>0</v>
      </c>
      <c r="Z569">
        <f>IF(Table1[[#This Row],[tar-out in '[20, 10000)]],1,0)</f>
        <v>0</v>
      </c>
    </row>
    <row r="570" spans="1:26" x14ac:dyDescent="0.25">
      <c r="A570">
        <v>11</v>
      </c>
      <c r="B570">
        <v>50</v>
      </c>
      <c r="C570">
        <v>3.8181818181818201</v>
      </c>
      <c r="D570">
        <v>2</v>
      </c>
      <c r="E570">
        <v>85</v>
      </c>
      <c r="F570">
        <v>4.5955056179775298</v>
      </c>
      <c r="G570">
        <v>4.4444899559020996</v>
      </c>
      <c r="H570">
        <f>Table1[[#This Row],[target]]-Table1[[#This Row],[output]]</f>
        <v>0.15101566207543016</v>
      </c>
      <c r="I570">
        <f>Table1[[#This Row],[tar-out]]*Table1[[#This Row],[tar-out]]</f>
        <v>2.2805730192080514E-2</v>
      </c>
      <c r="J570" t="b">
        <f>AND(ABS(Table1[[#This Row],[tar-out]])&gt;=$J$1,ABS(Table1[[#This Row],[tar-out]])&lt;$K$1)</f>
        <v>1</v>
      </c>
      <c r="K570" t="b">
        <f>AND(ABS(Table1[[#This Row],[tar-out]])&gt;=$K$1,ABS(Table1[[#This Row],[tar-out]])&lt;$L$1)</f>
        <v>0</v>
      </c>
      <c r="L570" t="b">
        <f>AND(ABS(Table1[[#This Row],[tar-out]])&gt;=$L$1,ABS(Table1[[#This Row],[tar-out]])&lt;$M$1)</f>
        <v>0</v>
      </c>
      <c r="M570" t="b">
        <f>AND(ABS(Table1[[#This Row],[tar-out]])&gt;=$M$1,ABS(Table1[[#This Row],[tar-out]])&lt;$N$1)</f>
        <v>0</v>
      </c>
      <c r="N570" t="b">
        <f>AND(ABS(Table1[[#This Row],[tar-out]])&gt;=$N$1,ABS(Table1[[#This Row],[tar-out]])&lt;$O$1)</f>
        <v>0</v>
      </c>
      <c r="O570" t="b">
        <f>AND(ABS(Table1[[#This Row],[tar-out]])&gt;=$O$1,ABS(Table1[[#This Row],[tar-out]])&lt;$P$1)</f>
        <v>0</v>
      </c>
      <c r="P570" s="1">
        <f>ROUND(Table1[[#This Row],[tar-out]],0)</f>
        <v>0</v>
      </c>
      <c r="Q570" s="3">
        <v>568</v>
      </c>
      <c r="U570">
        <f>IF(Table1[[#This Row],[tar-out in '[0,1)]],1,0)</f>
        <v>1</v>
      </c>
      <c r="V570">
        <f>IF(Table1[[#This Row],[tar-out in '[1,2)]],1,0)</f>
        <v>0</v>
      </c>
      <c r="W570">
        <f>IF(Table1[[#This Row],[tar-out'[2,5)]],1,0)</f>
        <v>0</v>
      </c>
      <c r="X570">
        <f>IF(Table1[[#This Row],[tar-out in '[5, 10)]],1,0)</f>
        <v>0</v>
      </c>
      <c r="Y570">
        <f>IF(Table1[[#This Row],[tar-out in '[10,20)]],1,0)</f>
        <v>0</v>
      </c>
      <c r="Z570">
        <f>IF(Table1[[#This Row],[tar-out in '[20, 10000)]],1,0)</f>
        <v>0</v>
      </c>
    </row>
    <row r="571" spans="1:26" x14ac:dyDescent="0.25">
      <c r="A571">
        <v>11</v>
      </c>
      <c r="B571">
        <v>50</v>
      </c>
      <c r="C571">
        <v>3.8181818181818201</v>
      </c>
      <c r="D571">
        <v>2</v>
      </c>
      <c r="E571">
        <v>110</v>
      </c>
      <c r="F571">
        <v>4.31666666666667</v>
      </c>
      <c r="G571">
        <v>4.38427782058716</v>
      </c>
      <c r="H571">
        <f>Table1[[#This Row],[target]]-Table1[[#This Row],[output]]</f>
        <v>-6.7611153920489997E-2</v>
      </c>
      <c r="I571">
        <f>Table1[[#This Row],[tar-out]]*Table1[[#This Row],[tar-out]]</f>
        <v>4.5712681344601902E-3</v>
      </c>
      <c r="J571" t="b">
        <f>AND(ABS(Table1[[#This Row],[tar-out]])&gt;=$J$1,ABS(Table1[[#This Row],[tar-out]])&lt;$K$1)</f>
        <v>1</v>
      </c>
      <c r="K571" t="b">
        <f>AND(ABS(Table1[[#This Row],[tar-out]])&gt;=$K$1,ABS(Table1[[#This Row],[tar-out]])&lt;$L$1)</f>
        <v>0</v>
      </c>
      <c r="L571" t="b">
        <f>AND(ABS(Table1[[#This Row],[tar-out]])&gt;=$L$1,ABS(Table1[[#This Row],[tar-out]])&lt;$M$1)</f>
        <v>0</v>
      </c>
      <c r="M571" t="b">
        <f>AND(ABS(Table1[[#This Row],[tar-out]])&gt;=$M$1,ABS(Table1[[#This Row],[tar-out]])&lt;$N$1)</f>
        <v>0</v>
      </c>
      <c r="N571" t="b">
        <f>AND(ABS(Table1[[#This Row],[tar-out]])&gt;=$N$1,ABS(Table1[[#This Row],[tar-out]])&lt;$O$1)</f>
        <v>0</v>
      </c>
      <c r="O571" t="b">
        <f>AND(ABS(Table1[[#This Row],[tar-out]])&gt;=$O$1,ABS(Table1[[#This Row],[tar-out]])&lt;$P$1)</f>
        <v>0</v>
      </c>
      <c r="P571" s="1">
        <f>ROUND(Table1[[#This Row],[tar-out]],0)</f>
        <v>0</v>
      </c>
      <c r="Q571" s="2">
        <v>569</v>
      </c>
      <c r="U571">
        <f>IF(Table1[[#This Row],[tar-out in '[0,1)]],1,0)</f>
        <v>1</v>
      </c>
      <c r="V571">
        <f>IF(Table1[[#This Row],[tar-out in '[1,2)]],1,0)</f>
        <v>0</v>
      </c>
      <c r="W571">
        <f>IF(Table1[[#This Row],[tar-out'[2,5)]],1,0)</f>
        <v>0</v>
      </c>
      <c r="X571">
        <f>IF(Table1[[#This Row],[tar-out in '[5, 10)]],1,0)</f>
        <v>0</v>
      </c>
      <c r="Y571">
        <f>IF(Table1[[#This Row],[tar-out in '[10,20)]],1,0)</f>
        <v>0</v>
      </c>
      <c r="Z571">
        <f>IF(Table1[[#This Row],[tar-out in '[20, 10000)]],1,0)</f>
        <v>0</v>
      </c>
    </row>
    <row r="572" spans="1:26" x14ac:dyDescent="0.25">
      <c r="A572">
        <v>11</v>
      </c>
      <c r="B572">
        <v>50</v>
      </c>
      <c r="C572">
        <v>3.8181818181818201</v>
      </c>
      <c r="D572">
        <v>2</v>
      </c>
      <c r="E572">
        <v>40</v>
      </c>
      <c r="F572">
        <v>8.7765588914549593</v>
      </c>
      <c r="G572">
        <v>4.5589280128479004</v>
      </c>
      <c r="H572">
        <f>Table1[[#This Row],[target]]-Table1[[#This Row],[output]]</f>
        <v>4.2176308786070589</v>
      </c>
      <c r="I572">
        <f>Table1[[#This Row],[tar-out]]*Table1[[#This Row],[tar-out]]</f>
        <v>17.788410228179753</v>
      </c>
      <c r="J572" t="b">
        <f>AND(ABS(Table1[[#This Row],[tar-out]])&gt;=$J$1,ABS(Table1[[#This Row],[tar-out]])&lt;$K$1)</f>
        <v>0</v>
      </c>
      <c r="K572" t="b">
        <f>AND(ABS(Table1[[#This Row],[tar-out]])&gt;=$K$1,ABS(Table1[[#This Row],[tar-out]])&lt;$L$1)</f>
        <v>0</v>
      </c>
      <c r="L572" t="b">
        <f>AND(ABS(Table1[[#This Row],[tar-out]])&gt;=$L$1,ABS(Table1[[#This Row],[tar-out]])&lt;$M$1)</f>
        <v>1</v>
      </c>
      <c r="M572" t="b">
        <f>AND(ABS(Table1[[#This Row],[tar-out]])&gt;=$M$1,ABS(Table1[[#This Row],[tar-out]])&lt;$N$1)</f>
        <v>0</v>
      </c>
      <c r="N572" t="b">
        <f>AND(ABS(Table1[[#This Row],[tar-out]])&gt;=$N$1,ABS(Table1[[#This Row],[tar-out]])&lt;$O$1)</f>
        <v>0</v>
      </c>
      <c r="O572" t="b">
        <f>AND(ABS(Table1[[#This Row],[tar-out]])&gt;=$O$1,ABS(Table1[[#This Row],[tar-out]])&lt;$P$1)</f>
        <v>0</v>
      </c>
      <c r="P572" s="1">
        <f>ROUND(Table1[[#This Row],[tar-out]],0)</f>
        <v>4</v>
      </c>
      <c r="Q572" s="3">
        <v>570</v>
      </c>
      <c r="U572">
        <f>IF(Table1[[#This Row],[tar-out in '[0,1)]],1,0)</f>
        <v>0</v>
      </c>
      <c r="V572">
        <f>IF(Table1[[#This Row],[tar-out in '[1,2)]],1,0)</f>
        <v>0</v>
      </c>
      <c r="W572">
        <f>IF(Table1[[#This Row],[tar-out'[2,5)]],1,0)</f>
        <v>1</v>
      </c>
      <c r="X572">
        <f>IF(Table1[[#This Row],[tar-out in '[5, 10)]],1,0)</f>
        <v>0</v>
      </c>
      <c r="Y572">
        <f>IF(Table1[[#This Row],[tar-out in '[10,20)]],1,0)</f>
        <v>0</v>
      </c>
      <c r="Z572">
        <f>IF(Table1[[#This Row],[tar-out in '[20, 10000)]],1,0)</f>
        <v>0</v>
      </c>
    </row>
    <row r="573" spans="1:26" x14ac:dyDescent="0.25">
      <c r="A573">
        <v>11</v>
      </c>
      <c r="B573">
        <v>50</v>
      </c>
      <c r="C573">
        <v>3.8181818181818201</v>
      </c>
      <c r="D573">
        <v>2</v>
      </c>
      <c r="E573">
        <v>99</v>
      </c>
      <c r="F573">
        <v>4</v>
      </c>
      <c r="G573">
        <v>4.4077200889587402</v>
      </c>
      <c r="H573">
        <f>Table1[[#This Row],[target]]-Table1[[#This Row],[output]]</f>
        <v>-0.40772008895874023</v>
      </c>
      <c r="I573">
        <f>Table1[[#This Row],[tar-out]]*Table1[[#This Row],[tar-out]]</f>
        <v>0.16623567094052305</v>
      </c>
      <c r="J573" t="b">
        <f>AND(ABS(Table1[[#This Row],[tar-out]])&gt;=$J$1,ABS(Table1[[#This Row],[tar-out]])&lt;$K$1)</f>
        <v>1</v>
      </c>
      <c r="K573" t="b">
        <f>AND(ABS(Table1[[#This Row],[tar-out]])&gt;=$K$1,ABS(Table1[[#This Row],[tar-out]])&lt;$L$1)</f>
        <v>0</v>
      </c>
      <c r="L573" t="b">
        <f>AND(ABS(Table1[[#This Row],[tar-out]])&gt;=$L$1,ABS(Table1[[#This Row],[tar-out]])&lt;$M$1)</f>
        <v>0</v>
      </c>
      <c r="M573" t="b">
        <f>AND(ABS(Table1[[#This Row],[tar-out]])&gt;=$M$1,ABS(Table1[[#This Row],[tar-out]])&lt;$N$1)</f>
        <v>0</v>
      </c>
      <c r="N573" t="b">
        <f>AND(ABS(Table1[[#This Row],[tar-out]])&gt;=$N$1,ABS(Table1[[#This Row],[tar-out]])&lt;$O$1)</f>
        <v>0</v>
      </c>
      <c r="O573" t="b">
        <f>AND(ABS(Table1[[#This Row],[tar-out]])&gt;=$O$1,ABS(Table1[[#This Row],[tar-out]])&lt;$P$1)</f>
        <v>0</v>
      </c>
      <c r="P573" s="1">
        <f>ROUND(Table1[[#This Row],[tar-out]],0)</f>
        <v>0</v>
      </c>
      <c r="Q573" s="2">
        <v>571</v>
      </c>
      <c r="U573">
        <f>IF(Table1[[#This Row],[tar-out in '[0,1)]],1,0)</f>
        <v>1</v>
      </c>
      <c r="V573">
        <f>IF(Table1[[#This Row],[tar-out in '[1,2)]],1,0)</f>
        <v>0</v>
      </c>
      <c r="W573">
        <f>IF(Table1[[#This Row],[tar-out'[2,5)]],1,0)</f>
        <v>0</v>
      </c>
      <c r="X573">
        <f>IF(Table1[[#This Row],[tar-out in '[5, 10)]],1,0)</f>
        <v>0</v>
      </c>
      <c r="Y573">
        <f>IF(Table1[[#This Row],[tar-out in '[10,20)]],1,0)</f>
        <v>0</v>
      </c>
      <c r="Z573">
        <f>IF(Table1[[#This Row],[tar-out in '[20, 10000)]],1,0)</f>
        <v>0</v>
      </c>
    </row>
    <row r="574" spans="1:26" x14ac:dyDescent="0.25">
      <c r="A574">
        <v>11</v>
      </c>
      <c r="B574">
        <v>50</v>
      </c>
      <c r="C574">
        <v>3.8181818181818201</v>
      </c>
      <c r="D574">
        <v>2</v>
      </c>
      <c r="E574">
        <v>45</v>
      </c>
      <c r="F574">
        <v>7.2192982456140298</v>
      </c>
      <c r="G574">
        <v>4.5485467910766602</v>
      </c>
      <c r="H574">
        <f>Table1[[#This Row],[target]]-Table1[[#This Row],[output]]</f>
        <v>2.6707514545373696</v>
      </c>
      <c r="I574">
        <f>Table1[[#This Row],[tar-out]]*Table1[[#This Row],[tar-out]]</f>
        <v>7.1329133319134757</v>
      </c>
      <c r="J574" t="b">
        <f>AND(ABS(Table1[[#This Row],[tar-out]])&gt;=$J$1,ABS(Table1[[#This Row],[tar-out]])&lt;$K$1)</f>
        <v>0</v>
      </c>
      <c r="K574" t="b">
        <f>AND(ABS(Table1[[#This Row],[tar-out]])&gt;=$K$1,ABS(Table1[[#This Row],[tar-out]])&lt;$L$1)</f>
        <v>0</v>
      </c>
      <c r="L574" t="b">
        <f>AND(ABS(Table1[[#This Row],[tar-out]])&gt;=$L$1,ABS(Table1[[#This Row],[tar-out]])&lt;$M$1)</f>
        <v>1</v>
      </c>
      <c r="M574" t="b">
        <f>AND(ABS(Table1[[#This Row],[tar-out]])&gt;=$M$1,ABS(Table1[[#This Row],[tar-out]])&lt;$N$1)</f>
        <v>0</v>
      </c>
      <c r="N574" t="b">
        <f>AND(ABS(Table1[[#This Row],[tar-out]])&gt;=$N$1,ABS(Table1[[#This Row],[tar-out]])&lt;$O$1)</f>
        <v>0</v>
      </c>
      <c r="O574" t="b">
        <f>AND(ABS(Table1[[#This Row],[tar-out]])&gt;=$O$1,ABS(Table1[[#This Row],[tar-out]])&lt;$P$1)</f>
        <v>0</v>
      </c>
      <c r="P574" s="1">
        <f>ROUND(Table1[[#This Row],[tar-out]],0)</f>
        <v>3</v>
      </c>
      <c r="Q574" s="3">
        <v>572</v>
      </c>
      <c r="U574">
        <f>IF(Table1[[#This Row],[tar-out in '[0,1)]],1,0)</f>
        <v>0</v>
      </c>
      <c r="V574">
        <f>IF(Table1[[#This Row],[tar-out in '[1,2)]],1,0)</f>
        <v>0</v>
      </c>
      <c r="W574">
        <f>IF(Table1[[#This Row],[tar-out'[2,5)]],1,0)</f>
        <v>1</v>
      </c>
      <c r="X574">
        <f>IF(Table1[[#This Row],[tar-out in '[5, 10)]],1,0)</f>
        <v>0</v>
      </c>
      <c r="Y574">
        <f>IF(Table1[[#This Row],[tar-out in '[10,20)]],1,0)</f>
        <v>0</v>
      </c>
      <c r="Z574">
        <f>IF(Table1[[#This Row],[tar-out in '[20, 10000)]],1,0)</f>
        <v>0</v>
      </c>
    </row>
    <row r="575" spans="1:26" x14ac:dyDescent="0.25">
      <c r="A575">
        <v>11</v>
      </c>
      <c r="B575">
        <v>50</v>
      </c>
      <c r="C575">
        <v>3.8181818181818201</v>
      </c>
      <c r="D575">
        <v>2</v>
      </c>
      <c r="E575">
        <v>141</v>
      </c>
      <c r="F575">
        <v>4.5568181818181799</v>
      </c>
      <c r="G575">
        <v>4.3308200836181596</v>
      </c>
      <c r="H575">
        <f>Table1[[#This Row],[target]]-Table1[[#This Row],[output]]</f>
        <v>0.22599809820002026</v>
      </c>
      <c r="I575">
        <f>Table1[[#This Row],[tar-out]]*Table1[[#This Row],[tar-out]]</f>
        <v>5.1075140390026003E-2</v>
      </c>
      <c r="J575" t="b">
        <f>AND(ABS(Table1[[#This Row],[tar-out]])&gt;=$J$1,ABS(Table1[[#This Row],[tar-out]])&lt;$K$1)</f>
        <v>1</v>
      </c>
      <c r="K575" t="b">
        <f>AND(ABS(Table1[[#This Row],[tar-out]])&gt;=$K$1,ABS(Table1[[#This Row],[tar-out]])&lt;$L$1)</f>
        <v>0</v>
      </c>
      <c r="L575" t="b">
        <f>AND(ABS(Table1[[#This Row],[tar-out]])&gt;=$L$1,ABS(Table1[[#This Row],[tar-out]])&lt;$M$1)</f>
        <v>0</v>
      </c>
      <c r="M575" t="b">
        <f>AND(ABS(Table1[[#This Row],[tar-out]])&gt;=$M$1,ABS(Table1[[#This Row],[tar-out]])&lt;$N$1)</f>
        <v>0</v>
      </c>
      <c r="N575" t="b">
        <f>AND(ABS(Table1[[#This Row],[tar-out]])&gt;=$N$1,ABS(Table1[[#This Row],[tar-out]])&lt;$O$1)</f>
        <v>0</v>
      </c>
      <c r="O575" t="b">
        <f>AND(ABS(Table1[[#This Row],[tar-out]])&gt;=$O$1,ABS(Table1[[#This Row],[tar-out]])&lt;$P$1)</f>
        <v>0</v>
      </c>
      <c r="P575" s="1">
        <f>ROUND(Table1[[#This Row],[tar-out]],0)</f>
        <v>0</v>
      </c>
      <c r="Q575" s="2">
        <v>573</v>
      </c>
      <c r="U575">
        <f>IF(Table1[[#This Row],[tar-out in '[0,1)]],1,0)</f>
        <v>1</v>
      </c>
      <c r="V575">
        <f>IF(Table1[[#This Row],[tar-out in '[1,2)]],1,0)</f>
        <v>0</v>
      </c>
      <c r="W575">
        <f>IF(Table1[[#This Row],[tar-out'[2,5)]],1,0)</f>
        <v>0</v>
      </c>
      <c r="X575">
        <f>IF(Table1[[#This Row],[tar-out in '[5, 10)]],1,0)</f>
        <v>0</v>
      </c>
      <c r="Y575">
        <f>IF(Table1[[#This Row],[tar-out in '[10,20)]],1,0)</f>
        <v>0</v>
      </c>
      <c r="Z575">
        <f>IF(Table1[[#This Row],[tar-out in '[20, 10000)]],1,0)</f>
        <v>0</v>
      </c>
    </row>
    <row r="576" spans="1:26" x14ac:dyDescent="0.25">
      <c r="A576">
        <v>11</v>
      </c>
      <c r="B576">
        <v>50</v>
      </c>
      <c r="C576">
        <v>3.8181818181818201</v>
      </c>
      <c r="D576">
        <v>2</v>
      </c>
      <c r="E576">
        <v>149</v>
      </c>
      <c r="F576">
        <v>5.8888888888888902</v>
      </c>
      <c r="G576">
        <v>4.3230113983154297</v>
      </c>
      <c r="H576">
        <f>Table1[[#This Row],[target]]-Table1[[#This Row],[output]]</f>
        <v>1.5658774905734605</v>
      </c>
      <c r="I576">
        <f>Table1[[#This Row],[tar-out]]*Table1[[#This Row],[tar-out]]</f>
        <v>2.451972315484638</v>
      </c>
      <c r="J576" t="b">
        <f>AND(ABS(Table1[[#This Row],[tar-out]])&gt;=$J$1,ABS(Table1[[#This Row],[tar-out]])&lt;$K$1)</f>
        <v>0</v>
      </c>
      <c r="K576" t="b">
        <f>AND(ABS(Table1[[#This Row],[tar-out]])&gt;=$K$1,ABS(Table1[[#This Row],[tar-out]])&lt;$L$1)</f>
        <v>1</v>
      </c>
      <c r="L576" t="b">
        <f>AND(ABS(Table1[[#This Row],[tar-out]])&gt;=$L$1,ABS(Table1[[#This Row],[tar-out]])&lt;$M$1)</f>
        <v>0</v>
      </c>
      <c r="M576" t="b">
        <f>AND(ABS(Table1[[#This Row],[tar-out]])&gt;=$M$1,ABS(Table1[[#This Row],[tar-out]])&lt;$N$1)</f>
        <v>0</v>
      </c>
      <c r="N576" t="b">
        <f>AND(ABS(Table1[[#This Row],[tar-out]])&gt;=$N$1,ABS(Table1[[#This Row],[tar-out]])&lt;$O$1)</f>
        <v>0</v>
      </c>
      <c r="O576" t="b">
        <f>AND(ABS(Table1[[#This Row],[tar-out]])&gt;=$O$1,ABS(Table1[[#This Row],[tar-out]])&lt;$P$1)</f>
        <v>0</v>
      </c>
      <c r="P576" s="1">
        <f>ROUND(Table1[[#This Row],[tar-out]],0)</f>
        <v>2</v>
      </c>
      <c r="Q576" s="3">
        <v>574</v>
      </c>
      <c r="U576">
        <f>IF(Table1[[#This Row],[tar-out in '[0,1)]],1,0)</f>
        <v>0</v>
      </c>
      <c r="V576">
        <f>IF(Table1[[#This Row],[tar-out in '[1,2)]],1,0)</f>
        <v>1</v>
      </c>
      <c r="W576">
        <f>IF(Table1[[#This Row],[tar-out'[2,5)]],1,0)</f>
        <v>0</v>
      </c>
      <c r="X576">
        <f>IF(Table1[[#This Row],[tar-out in '[5, 10)]],1,0)</f>
        <v>0</v>
      </c>
      <c r="Y576">
        <f>IF(Table1[[#This Row],[tar-out in '[10,20)]],1,0)</f>
        <v>0</v>
      </c>
      <c r="Z576">
        <f>IF(Table1[[#This Row],[tar-out in '[20, 10000)]],1,0)</f>
        <v>0</v>
      </c>
    </row>
    <row r="577" spans="1:26" x14ac:dyDescent="0.25">
      <c r="A577">
        <v>11</v>
      </c>
      <c r="B577">
        <v>50</v>
      </c>
      <c r="C577">
        <v>3.8181818181818201</v>
      </c>
      <c r="D577">
        <v>2</v>
      </c>
      <c r="E577">
        <v>121</v>
      </c>
      <c r="F577">
        <v>6.3684210526315796</v>
      </c>
      <c r="G577">
        <v>4.362060546875</v>
      </c>
      <c r="H577">
        <f>Table1[[#This Row],[target]]-Table1[[#This Row],[output]]</f>
        <v>2.0063605057565796</v>
      </c>
      <c r="I577">
        <f>Table1[[#This Row],[tar-out]]*Table1[[#This Row],[tar-out]]</f>
        <v>4.0254824790597983</v>
      </c>
      <c r="J577" t="b">
        <f>AND(ABS(Table1[[#This Row],[tar-out]])&gt;=$J$1,ABS(Table1[[#This Row],[tar-out]])&lt;$K$1)</f>
        <v>0</v>
      </c>
      <c r="K577" t="b">
        <f>AND(ABS(Table1[[#This Row],[tar-out]])&gt;=$K$1,ABS(Table1[[#This Row],[tar-out]])&lt;$L$1)</f>
        <v>0</v>
      </c>
      <c r="L577" t="b">
        <f>AND(ABS(Table1[[#This Row],[tar-out]])&gt;=$L$1,ABS(Table1[[#This Row],[tar-out]])&lt;$M$1)</f>
        <v>1</v>
      </c>
      <c r="M577" t="b">
        <f>AND(ABS(Table1[[#This Row],[tar-out]])&gt;=$M$1,ABS(Table1[[#This Row],[tar-out]])&lt;$N$1)</f>
        <v>0</v>
      </c>
      <c r="N577" t="b">
        <f>AND(ABS(Table1[[#This Row],[tar-out]])&gt;=$N$1,ABS(Table1[[#This Row],[tar-out]])&lt;$O$1)</f>
        <v>0</v>
      </c>
      <c r="O577" t="b">
        <f>AND(ABS(Table1[[#This Row],[tar-out]])&gt;=$O$1,ABS(Table1[[#This Row],[tar-out]])&lt;$P$1)</f>
        <v>0</v>
      </c>
      <c r="P577" s="1">
        <f>ROUND(Table1[[#This Row],[tar-out]],0)</f>
        <v>2</v>
      </c>
      <c r="Q577" s="2">
        <v>575</v>
      </c>
      <c r="U577">
        <f>IF(Table1[[#This Row],[tar-out in '[0,1)]],1,0)</f>
        <v>0</v>
      </c>
      <c r="V577">
        <f>IF(Table1[[#This Row],[tar-out in '[1,2)]],1,0)</f>
        <v>0</v>
      </c>
      <c r="W577">
        <f>IF(Table1[[#This Row],[tar-out'[2,5)]],1,0)</f>
        <v>1</v>
      </c>
      <c r="X577">
        <f>IF(Table1[[#This Row],[tar-out in '[5, 10)]],1,0)</f>
        <v>0</v>
      </c>
      <c r="Y577">
        <f>IF(Table1[[#This Row],[tar-out in '[10,20)]],1,0)</f>
        <v>0</v>
      </c>
      <c r="Z577">
        <f>IF(Table1[[#This Row],[tar-out in '[20, 10000)]],1,0)</f>
        <v>0</v>
      </c>
    </row>
    <row r="578" spans="1:26" x14ac:dyDescent="0.25">
      <c r="A578">
        <v>11</v>
      </c>
      <c r="B578">
        <v>50</v>
      </c>
      <c r="C578">
        <v>3.8181818181818201</v>
      </c>
      <c r="D578">
        <v>2</v>
      </c>
      <c r="E578">
        <v>157</v>
      </c>
      <c r="F578">
        <v>4.7249999999999996</v>
      </c>
      <c r="G578">
        <v>4.3167424201965297</v>
      </c>
      <c r="H578">
        <f>Table1[[#This Row],[target]]-Table1[[#This Row],[output]]</f>
        <v>0.40825757980346999</v>
      </c>
      <c r="I578">
        <f>Table1[[#This Row],[tar-out]]*Table1[[#This Row],[tar-out]]</f>
        <v>0.16667425146698667</v>
      </c>
      <c r="J578" t="b">
        <f>AND(ABS(Table1[[#This Row],[tar-out]])&gt;=$J$1,ABS(Table1[[#This Row],[tar-out]])&lt;$K$1)</f>
        <v>1</v>
      </c>
      <c r="K578" t="b">
        <f>AND(ABS(Table1[[#This Row],[tar-out]])&gt;=$K$1,ABS(Table1[[#This Row],[tar-out]])&lt;$L$1)</f>
        <v>0</v>
      </c>
      <c r="L578" t="b">
        <f>AND(ABS(Table1[[#This Row],[tar-out]])&gt;=$L$1,ABS(Table1[[#This Row],[tar-out]])&lt;$M$1)</f>
        <v>0</v>
      </c>
      <c r="M578" t="b">
        <f>AND(ABS(Table1[[#This Row],[tar-out]])&gt;=$M$1,ABS(Table1[[#This Row],[tar-out]])&lt;$N$1)</f>
        <v>0</v>
      </c>
      <c r="N578" t="b">
        <f>AND(ABS(Table1[[#This Row],[tar-out]])&gt;=$N$1,ABS(Table1[[#This Row],[tar-out]])&lt;$O$1)</f>
        <v>0</v>
      </c>
      <c r="O578" t="b">
        <f>AND(ABS(Table1[[#This Row],[tar-out]])&gt;=$O$1,ABS(Table1[[#This Row],[tar-out]])&lt;$P$1)</f>
        <v>0</v>
      </c>
      <c r="P578" s="1">
        <f>ROUND(Table1[[#This Row],[tar-out]],0)</f>
        <v>0</v>
      </c>
      <c r="Q578" s="3">
        <v>576</v>
      </c>
      <c r="U578">
        <f>IF(Table1[[#This Row],[tar-out in '[0,1)]],1,0)</f>
        <v>1</v>
      </c>
      <c r="V578">
        <f>IF(Table1[[#This Row],[tar-out in '[1,2)]],1,0)</f>
        <v>0</v>
      </c>
      <c r="W578">
        <f>IF(Table1[[#This Row],[tar-out'[2,5)]],1,0)</f>
        <v>0</v>
      </c>
      <c r="X578">
        <f>IF(Table1[[#This Row],[tar-out in '[5, 10)]],1,0)</f>
        <v>0</v>
      </c>
      <c r="Y578">
        <f>IF(Table1[[#This Row],[tar-out in '[10,20)]],1,0)</f>
        <v>0</v>
      </c>
      <c r="Z578">
        <f>IF(Table1[[#This Row],[tar-out in '[20, 10000)]],1,0)</f>
        <v>0</v>
      </c>
    </row>
    <row r="579" spans="1:26" x14ac:dyDescent="0.25">
      <c r="A579">
        <v>11</v>
      </c>
      <c r="B579">
        <v>50</v>
      </c>
      <c r="C579">
        <v>3.8181818181818201</v>
      </c>
      <c r="D579">
        <v>2</v>
      </c>
      <c r="E579">
        <v>69</v>
      </c>
      <c r="F579">
        <v>5.4123222748815198</v>
      </c>
      <c r="G579">
        <v>4.4880533218383798</v>
      </c>
      <c r="H579">
        <f>Table1[[#This Row],[target]]-Table1[[#This Row],[output]]</f>
        <v>0.92426895304314005</v>
      </c>
      <c r="I579">
        <f>Table1[[#This Row],[tar-out]]*Table1[[#This Row],[tar-out]]</f>
        <v>0.85427309755946224</v>
      </c>
      <c r="J579" t="b">
        <f>AND(ABS(Table1[[#This Row],[tar-out]])&gt;=$J$1,ABS(Table1[[#This Row],[tar-out]])&lt;$K$1)</f>
        <v>1</v>
      </c>
      <c r="K579" t="b">
        <f>AND(ABS(Table1[[#This Row],[tar-out]])&gt;=$K$1,ABS(Table1[[#This Row],[tar-out]])&lt;$L$1)</f>
        <v>0</v>
      </c>
      <c r="L579" t="b">
        <f>AND(ABS(Table1[[#This Row],[tar-out]])&gt;=$L$1,ABS(Table1[[#This Row],[tar-out]])&lt;$M$1)</f>
        <v>0</v>
      </c>
      <c r="M579" t="b">
        <f>AND(ABS(Table1[[#This Row],[tar-out]])&gt;=$M$1,ABS(Table1[[#This Row],[tar-out]])&lt;$N$1)</f>
        <v>0</v>
      </c>
      <c r="N579" t="b">
        <f>AND(ABS(Table1[[#This Row],[tar-out]])&gt;=$N$1,ABS(Table1[[#This Row],[tar-out]])&lt;$O$1)</f>
        <v>0</v>
      </c>
      <c r="O579" t="b">
        <f>AND(ABS(Table1[[#This Row],[tar-out]])&gt;=$O$1,ABS(Table1[[#This Row],[tar-out]])&lt;$P$1)</f>
        <v>0</v>
      </c>
      <c r="P579" s="1">
        <f>ROUND(Table1[[#This Row],[tar-out]],0)</f>
        <v>1</v>
      </c>
      <c r="Q579" s="2">
        <v>577</v>
      </c>
      <c r="U579">
        <f>IF(Table1[[#This Row],[tar-out in '[0,1)]],1,0)</f>
        <v>1</v>
      </c>
      <c r="V579">
        <f>IF(Table1[[#This Row],[tar-out in '[1,2)]],1,0)</f>
        <v>0</v>
      </c>
      <c r="W579">
        <f>IF(Table1[[#This Row],[tar-out'[2,5)]],1,0)</f>
        <v>0</v>
      </c>
      <c r="X579">
        <f>IF(Table1[[#This Row],[tar-out in '[5, 10)]],1,0)</f>
        <v>0</v>
      </c>
      <c r="Y579">
        <f>IF(Table1[[#This Row],[tar-out in '[10,20)]],1,0)</f>
        <v>0</v>
      </c>
      <c r="Z579">
        <f>IF(Table1[[#This Row],[tar-out in '[20, 10000)]],1,0)</f>
        <v>0</v>
      </c>
    </row>
    <row r="580" spans="1:26" x14ac:dyDescent="0.25">
      <c r="A580">
        <v>11</v>
      </c>
      <c r="B580">
        <v>50</v>
      </c>
      <c r="C580">
        <v>3.8181818181818201</v>
      </c>
      <c r="D580">
        <v>2</v>
      </c>
      <c r="E580">
        <v>70</v>
      </c>
      <c r="F580">
        <v>6.57007125890736</v>
      </c>
      <c r="G580">
        <v>4.4855232238769496</v>
      </c>
      <c r="H580">
        <f>Table1[[#This Row],[target]]-Table1[[#This Row],[output]]</f>
        <v>2.0845480350304104</v>
      </c>
      <c r="I580">
        <f>Table1[[#This Row],[tar-out]]*Table1[[#This Row],[tar-out]]</f>
        <v>4.3453405103491454</v>
      </c>
      <c r="J580" t="b">
        <f>AND(ABS(Table1[[#This Row],[tar-out]])&gt;=$J$1,ABS(Table1[[#This Row],[tar-out]])&lt;$K$1)</f>
        <v>0</v>
      </c>
      <c r="K580" t="b">
        <f>AND(ABS(Table1[[#This Row],[tar-out]])&gt;=$K$1,ABS(Table1[[#This Row],[tar-out]])&lt;$L$1)</f>
        <v>0</v>
      </c>
      <c r="L580" t="b">
        <f>AND(ABS(Table1[[#This Row],[tar-out]])&gt;=$L$1,ABS(Table1[[#This Row],[tar-out]])&lt;$M$1)</f>
        <v>1</v>
      </c>
      <c r="M580" t="b">
        <f>AND(ABS(Table1[[#This Row],[tar-out]])&gt;=$M$1,ABS(Table1[[#This Row],[tar-out]])&lt;$N$1)</f>
        <v>0</v>
      </c>
      <c r="N580" t="b">
        <f>AND(ABS(Table1[[#This Row],[tar-out]])&gt;=$N$1,ABS(Table1[[#This Row],[tar-out]])&lt;$O$1)</f>
        <v>0</v>
      </c>
      <c r="O580" t="b">
        <f>AND(ABS(Table1[[#This Row],[tar-out]])&gt;=$O$1,ABS(Table1[[#This Row],[tar-out]])&lt;$P$1)</f>
        <v>0</v>
      </c>
      <c r="P580" s="1">
        <f>ROUND(Table1[[#This Row],[tar-out]],0)</f>
        <v>2</v>
      </c>
      <c r="Q580" s="3">
        <v>578</v>
      </c>
      <c r="U580">
        <f>IF(Table1[[#This Row],[tar-out in '[0,1)]],1,0)</f>
        <v>0</v>
      </c>
      <c r="V580">
        <f>IF(Table1[[#This Row],[tar-out in '[1,2)]],1,0)</f>
        <v>0</v>
      </c>
      <c r="W580">
        <f>IF(Table1[[#This Row],[tar-out'[2,5)]],1,0)</f>
        <v>1</v>
      </c>
      <c r="X580">
        <f>IF(Table1[[#This Row],[tar-out in '[5, 10)]],1,0)</f>
        <v>0</v>
      </c>
      <c r="Y580">
        <f>IF(Table1[[#This Row],[tar-out in '[10,20)]],1,0)</f>
        <v>0</v>
      </c>
      <c r="Z580">
        <f>IF(Table1[[#This Row],[tar-out in '[20, 10000)]],1,0)</f>
        <v>0</v>
      </c>
    </row>
    <row r="581" spans="1:26" x14ac:dyDescent="0.25">
      <c r="A581">
        <v>11</v>
      </c>
      <c r="B581">
        <v>50</v>
      </c>
      <c r="C581">
        <v>3.8181818181818201</v>
      </c>
      <c r="D581">
        <v>2</v>
      </c>
      <c r="E581">
        <v>100</v>
      </c>
      <c r="F581">
        <v>4</v>
      </c>
      <c r="G581">
        <v>4.4052314758300799</v>
      </c>
      <c r="H581">
        <f>Table1[[#This Row],[target]]-Table1[[#This Row],[output]]</f>
        <v>-0.4052314758300799</v>
      </c>
      <c r="I581">
        <f>Table1[[#This Row],[tar-out]]*Table1[[#This Row],[tar-out]]</f>
        <v>0.16421254900342463</v>
      </c>
      <c r="J581" t="b">
        <f>AND(ABS(Table1[[#This Row],[tar-out]])&gt;=$J$1,ABS(Table1[[#This Row],[tar-out]])&lt;$K$1)</f>
        <v>1</v>
      </c>
      <c r="K581" t="b">
        <f>AND(ABS(Table1[[#This Row],[tar-out]])&gt;=$K$1,ABS(Table1[[#This Row],[tar-out]])&lt;$L$1)</f>
        <v>0</v>
      </c>
      <c r="L581" t="b">
        <f>AND(ABS(Table1[[#This Row],[tar-out]])&gt;=$L$1,ABS(Table1[[#This Row],[tar-out]])&lt;$M$1)</f>
        <v>0</v>
      </c>
      <c r="M581" t="b">
        <f>AND(ABS(Table1[[#This Row],[tar-out]])&gt;=$M$1,ABS(Table1[[#This Row],[tar-out]])&lt;$N$1)</f>
        <v>0</v>
      </c>
      <c r="N581" t="b">
        <f>AND(ABS(Table1[[#This Row],[tar-out]])&gt;=$N$1,ABS(Table1[[#This Row],[tar-out]])&lt;$O$1)</f>
        <v>0</v>
      </c>
      <c r="O581" t="b">
        <f>AND(ABS(Table1[[#This Row],[tar-out]])&gt;=$O$1,ABS(Table1[[#This Row],[tar-out]])&lt;$P$1)</f>
        <v>0</v>
      </c>
      <c r="P581" s="1">
        <f>ROUND(Table1[[#This Row],[tar-out]],0)</f>
        <v>0</v>
      </c>
      <c r="Q581" s="2">
        <v>579</v>
      </c>
      <c r="U581">
        <f>IF(Table1[[#This Row],[tar-out in '[0,1)]],1,0)</f>
        <v>1</v>
      </c>
      <c r="V581">
        <f>IF(Table1[[#This Row],[tar-out in '[1,2)]],1,0)</f>
        <v>0</v>
      </c>
      <c r="W581">
        <f>IF(Table1[[#This Row],[tar-out'[2,5)]],1,0)</f>
        <v>0</v>
      </c>
      <c r="X581">
        <f>IF(Table1[[#This Row],[tar-out in '[5, 10)]],1,0)</f>
        <v>0</v>
      </c>
      <c r="Y581">
        <f>IF(Table1[[#This Row],[tar-out in '[10,20)]],1,0)</f>
        <v>0</v>
      </c>
      <c r="Z581">
        <f>IF(Table1[[#This Row],[tar-out in '[20, 10000)]],1,0)</f>
        <v>0</v>
      </c>
    </row>
    <row r="582" spans="1:26" x14ac:dyDescent="0.25">
      <c r="A582">
        <v>11</v>
      </c>
      <c r="B582">
        <v>50</v>
      </c>
      <c r="C582">
        <v>3.8181818181818201</v>
      </c>
      <c r="D582">
        <v>2</v>
      </c>
      <c r="E582">
        <v>56</v>
      </c>
      <c r="F582">
        <v>7.2676518883415397</v>
      </c>
      <c r="G582">
        <v>4.5214815139770499</v>
      </c>
      <c r="H582">
        <f>Table1[[#This Row],[target]]-Table1[[#This Row],[output]]</f>
        <v>2.7461703743644899</v>
      </c>
      <c r="I582">
        <f>Table1[[#This Row],[tar-out]]*Table1[[#This Row],[tar-out]]</f>
        <v>7.5414517250372022</v>
      </c>
      <c r="J582" t="b">
        <f>AND(ABS(Table1[[#This Row],[tar-out]])&gt;=$J$1,ABS(Table1[[#This Row],[tar-out]])&lt;$K$1)</f>
        <v>0</v>
      </c>
      <c r="K582" t="b">
        <f>AND(ABS(Table1[[#This Row],[tar-out]])&gt;=$K$1,ABS(Table1[[#This Row],[tar-out]])&lt;$L$1)</f>
        <v>0</v>
      </c>
      <c r="L582" t="b">
        <f>AND(ABS(Table1[[#This Row],[tar-out]])&gt;=$L$1,ABS(Table1[[#This Row],[tar-out]])&lt;$M$1)</f>
        <v>1</v>
      </c>
      <c r="M582" t="b">
        <f>AND(ABS(Table1[[#This Row],[tar-out]])&gt;=$M$1,ABS(Table1[[#This Row],[tar-out]])&lt;$N$1)</f>
        <v>0</v>
      </c>
      <c r="N582" t="b">
        <f>AND(ABS(Table1[[#This Row],[tar-out]])&gt;=$N$1,ABS(Table1[[#This Row],[tar-out]])&lt;$O$1)</f>
        <v>0</v>
      </c>
      <c r="O582" t="b">
        <f>AND(ABS(Table1[[#This Row],[tar-out]])&gt;=$O$1,ABS(Table1[[#This Row],[tar-out]])&lt;$P$1)</f>
        <v>0</v>
      </c>
      <c r="P582" s="1">
        <f>ROUND(Table1[[#This Row],[tar-out]],0)</f>
        <v>3</v>
      </c>
      <c r="Q582" s="3">
        <v>580</v>
      </c>
      <c r="U582">
        <f>IF(Table1[[#This Row],[tar-out in '[0,1)]],1,0)</f>
        <v>0</v>
      </c>
      <c r="V582">
        <f>IF(Table1[[#This Row],[tar-out in '[1,2)]],1,0)</f>
        <v>0</v>
      </c>
      <c r="W582">
        <f>IF(Table1[[#This Row],[tar-out'[2,5)]],1,0)</f>
        <v>1</v>
      </c>
      <c r="X582">
        <f>IF(Table1[[#This Row],[tar-out in '[5, 10)]],1,0)</f>
        <v>0</v>
      </c>
      <c r="Y582">
        <f>IF(Table1[[#This Row],[tar-out in '[10,20)]],1,0)</f>
        <v>0</v>
      </c>
      <c r="Z582">
        <f>IF(Table1[[#This Row],[tar-out in '[20, 10000)]],1,0)</f>
        <v>0</v>
      </c>
    </row>
    <row r="583" spans="1:26" x14ac:dyDescent="0.25">
      <c r="A583">
        <v>11</v>
      </c>
      <c r="B583">
        <v>50</v>
      </c>
      <c r="C583">
        <v>3.8181818181818201</v>
      </c>
      <c r="D583">
        <v>2</v>
      </c>
      <c r="E583">
        <v>24</v>
      </c>
      <c r="F583">
        <v>8.7186682520808603</v>
      </c>
      <c r="G583">
        <v>4.6082115173339799</v>
      </c>
      <c r="H583">
        <f>Table1[[#This Row],[target]]-Table1[[#This Row],[output]]</f>
        <v>4.1104567347468803</v>
      </c>
      <c r="I583">
        <f>Table1[[#This Row],[tar-out]]*Table1[[#This Row],[tar-out]]</f>
        <v>16.895854568225985</v>
      </c>
      <c r="J583" t="b">
        <f>AND(ABS(Table1[[#This Row],[tar-out]])&gt;=$J$1,ABS(Table1[[#This Row],[tar-out]])&lt;$K$1)</f>
        <v>0</v>
      </c>
      <c r="K583" t="b">
        <f>AND(ABS(Table1[[#This Row],[tar-out]])&gt;=$K$1,ABS(Table1[[#This Row],[tar-out]])&lt;$L$1)</f>
        <v>0</v>
      </c>
      <c r="L583" t="b">
        <f>AND(ABS(Table1[[#This Row],[tar-out]])&gt;=$L$1,ABS(Table1[[#This Row],[tar-out]])&lt;$M$1)</f>
        <v>1</v>
      </c>
      <c r="M583" t="b">
        <f>AND(ABS(Table1[[#This Row],[tar-out]])&gt;=$M$1,ABS(Table1[[#This Row],[tar-out]])&lt;$N$1)</f>
        <v>0</v>
      </c>
      <c r="N583" t="b">
        <f>AND(ABS(Table1[[#This Row],[tar-out]])&gt;=$N$1,ABS(Table1[[#This Row],[tar-out]])&lt;$O$1)</f>
        <v>0</v>
      </c>
      <c r="O583" t="b">
        <f>AND(ABS(Table1[[#This Row],[tar-out]])&gt;=$O$1,ABS(Table1[[#This Row],[tar-out]])&lt;$P$1)</f>
        <v>0</v>
      </c>
      <c r="P583" s="1">
        <f>ROUND(Table1[[#This Row],[tar-out]],0)</f>
        <v>4</v>
      </c>
      <c r="Q583" s="2">
        <v>581</v>
      </c>
      <c r="U583">
        <f>IF(Table1[[#This Row],[tar-out in '[0,1)]],1,0)</f>
        <v>0</v>
      </c>
      <c r="V583">
        <f>IF(Table1[[#This Row],[tar-out in '[1,2)]],1,0)</f>
        <v>0</v>
      </c>
      <c r="W583">
        <f>IF(Table1[[#This Row],[tar-out'[2,5)]],1,0)</f>
        <v>1</v>
      </c>
      <c r="X583">
        <f>IF(Table1[[#This Row],[tar-out in '[5, 10)]],1,0)</f>
        <v>0</v>
      </c>
      <c r="Y583">
        <f>IF(Table1[[#This Row],[tar-out in '[10,20)]],1,0)</f>
        <v>0</v>
      </c>
      <c r="Z583">
        <f>IF(Table1[[#This Row],[tar-out in '[20, 10000)]],1,0)</f>
        <v>0</v>
      </c>
    </row>
    <row r="584" spans="1:26" x14ac:dyDescent="0.25">
      <c r="A584">
        <v>11</v>
      </c>
      <c r="B584">
        <v>50</v>
      </c>
      <c r="C584">
        <v>3.8181818181818201</v>
      </c>
      <c r="D584">
        <v>2</v>
      </c>
      <c r="E584">
        <v>72</v>
      </c>
      <c r="F584">
        <v>7.8292939936775596</v>
      </c>
      <c r="G584">
        <v>4.4804630279540998</v>
      </c>
      <c r="H584">
        <f>Table1[[#This Row],[target]]-Table1[[#This Row],[output]]</f>
        <v>3.3488309657234598</v>
      </c>
      <c r="I584">
        <f>Table1[[#This Row],[tar-out]]*Table1[[#This Row],[tar-out]]</f>
        <v>11.21466883698832</v>
      </c>
      <c r="J584" t="b">
        <f>AND(ABS(Table1[[#This Row],[tar-out]])&gt;=$J$1,ABS(Table1[[#This Row],[tar-out]])&lt;$K$1)</f>
        <v>0</v>
      </c>
      <c r="K584" t="b">
        <f>AND(ABS(Table1[[#This Row],[tar-out]])&gt;=$K$1,ABS(Table1[[#This Row],[tar-out]])&lt;$L$1)</f>
        <v>0</v>
      </c>
      <c r="L584" t="b">
        <f>AND(ABS(Table1[[#This Row],[tar-out]])&gt;=$L$1,ABS(Table1[[#This Row],[tar-out]])&lt;$M$1)</f>
        <v>1</v>
      </c>
      <c r="M584" t="b">
        <f>AND(ABS(Table1[[#This Row],[tar-out]])&gt;=$M$1,ABS(Table1[[#This Row],[tar-out]])&lt;$N$1)</f>
        <v>0</v>
      </c>
      <c r="N584" t="b">
        <f>AND(ABS(Table1[[#This Row],[tar-out]])&gt;=$N$1,ABS(Table1[[#This Row],[tar-out]])&lt;$O$1)</f>
        <v>0</v>
      </c>
      <c r="O584" t="b">
        <f>AND(ABS(Table1[[#This Row],[tar-out]])&gt;=$O$1,ABS(Table1[[#This Row],[tar-out]])&lt;$P$1)</f>
        <v>0</v>
      </c>
      <c r="P584" s="1">
        <f>ROUND(Table1[[#This Row],[tar-out]],0)</f>
        <v>3</v>
      </c>
      <c r="Q584" s="3">
        <v>582</v>
      </c>
      <c r="U584">
        <f>IF(Table1[[#This Row],[tar-out in '[0,1)]],1,0)</f>
        <v>0</v>
      </c>
      <c r="V584">
        <f>IF(Table1[[#This Row],[tar-out in '[1,2)]],1,0)</f>
        <v>0</v>
      </c>
      <c r="W584">
        <f>IF(Table1[[#This Row],[tar-out'[2,5)]],1,0)</f>
        <v>1</v>
      </c>
      <c r="X584">
        <f>IF(Table1[[#This Row],[tar-out in '[5, 10)]],1,0)</f>
        <v>0</v>
      </c>
      <c r="Y584">
        <f>IF(Table1[[#This Row],[tar-out in '[10,20)]],1,0)</f>
        <v>0</v>
      </c>
      <c r="Z584">
        <f>IF(Table1[[#This Row],[tar-out in '[20, 10000)]],1,0)</f>
        <v>0</v>
      </c>
    </row>
    <row r="585" spans="1:26" x14ac:dyDescent="0.25">
      <c r="A585">
        <v>11</v>
      </c>
      <c r="B585">
        <v>50</v>
      </c>
      <c r="C585">
        <v>3.8181818181818201</v>
      </c>
      <c r="D585">
        <v>2</v>
      </c>
      <c r="E585">
        <v>73</v>
      </c>
      <c r="F585">
        <v>7.8033826638477803</v>
      </c>
      <c r="G585">
        <v>4.4779329299926802</v>
      </c>
      <c r="H585">
        <f>Table1[[#This Row],[target]]-Table1[[#This Row],[output]]</f>
        <v>3.3254497338551001</v>
      </c>
      <c r="I585">
        <f>Table1[[#This Row],[tar-out]]*Table1[[#This Row],[tar-out]]</f>
        <v>11.058615932396956</v>
      </c>
      <c r="J585" t="b">
        <f>AND(ABS(Table1[[#This Row],[tar-out]])&gt;=$J$1,ABS(Table1[[#This Row],[tar-out]])&lt;$K$1)</f>
        <v>0</v>
      </c>
      <c r="K585" t="b">
        <f>AND(ABS(Table1[[#This Row],[tar-out]])&gt;=$K$1,ABS(Table1[[#This Row],[tar-out]])&lt;$L$1)</f>
        <v>0</v>
      </c>
      <c r="L585" t="b">
        <f>AND(ABS(Table1[[#This Row],[tar-out]])&gt;=$L$1,ABS(Table1[[#This Row],[tar-out]])&lt;$M$1)</f>
        <v>1</v>
      </c>
      <c r="M585" t="b">
        <f>AND(ABS(Table1[[#This Row],[tar-out]])&gt;=$M$1,ABS(Table1[[#This Row],[tar-out]])&lt;$N$1)</f>
        <v>0</v>
      </c>
      <c r="N585" t="b">
        <f>AND(ABS(Table1[[#This Row],[tar-out]])&gt;=$N$1,ABS(Table1[[#This Row],[tar-out]])&lt;$O$1)</f>
        <v>0</v>
      </c>
      <c r="O585" t="b">
        <f>AND(ABS(Table1[[#This Row],[tar-out]])&gt;=$O$1,ABS(Table1[[#This Row],[tar-out]])&lt;$P$1)</f>
        <v>0</v>
      </c>
      <c r="P585" s="1">
        <f>ROUND(Table1[[#This Row],[tar-out]],0)</f>
        <v>3</v>
      </c>
      <c r="Q585" s="2">
        <v>583</v>
      </c>
      <c r="U585">
        <f>IF(Table1[[#This Row],[tar-out in '[0,1)]],1,0)</f>
        <v>0</v>
      </c>
      <c r="V585">
        <f>IF(Table1[[#This Row],[tar-out in '[1,2)]],1,0)</f>
        <v>0</v>
      </c>
      <c r="W585">
        <f>IF(Table1[[#This Row],[tar-out'[2,5)]],1,0)</f>
        <v>1</v>
      </c>
      <c r="X585">
        <f>IF(Table1[[#This Row],[tar-out in '[5, 10)]],1,0)</f>
        <v>0</v>
      </c>
      <c r="Y585">
        <f>IF(Table1[[#This Row],[tar-out in '[10,20)]],1,0)</f>
        <v>0</v>
      </c>
      <c r="Z585">
        <f>IF(Table1[[#This Row],[tar-out in '[20, 10000)]],1,0)</f>
        <v>0</v>
      </c>
    </row>
    <row r="586" spans="1:26" x14ac:dyDescent="0.25">
      <c r="A586">
        <v>11</v>
      </c>
      <c r="B586">
        <v>50</v>
      </c>
      <c r="C586">
        <v>3.8181818181818201</v>
      </c>
      <c r="D586">
        <v>2</v>
      </c>
      <c r="E586">
        <v>54</v>
      </c>
      <c r="F586">
        <v>5.9856115107913697</v>
      </c>
      <c r="G586">
        <v>4.5266380310058603</v>
      </c>
      <c r="H586">
        <f>Table1[[#This Row],[target]]-Table1[[#This Row],[output]]</f>
        <v>1.4589734797855094</v>
      </c>
      <c r="I586">
        <f>Table1[[#This Row],[tar-out]]*Table1[[#This Row],[tar-out]]</f>
        <v>2.1286036147174383</v>
      </c>
      <c r="J586" t="b">
        <f>AND(ABS(Table1[[#This Row],[tar-out]])&gt;=$J$1,ABS(Table1[[#This Row],[tar-out]])&lt;$K$1)</f>
        <v>0</v>
      </c>
      <c r="K586" t="b">
        <f>AND(ABS(Table1[[#This Row],[tar-out]])&gt;=$K$1,ABS(Table1[[#This Row],[tar-out]])&lt;$L$1)</f>
        <v>1</v>
      </c>
      <c r="L586" t="b">
        <f>AND(ABS(Table1[[#This Row],[tar-out]])&gt;=$L$1,ABS(Table1[[#This Row],[tar-out]])&lt;$M$1)</f>
        <v>0</v>
      </c>
      <c r="M586" t="b">
        <f>AND(ABS(Table1[[#This Row],[tar-out]])&gt;=$M$1,ABS(Table1[[#This Row],[tar-out]])&lt;$N$1)</f>
        <v>0</v>
      </c>
      <c r="N586" t="b">
        <f>AND(ABS(Table1[[#This Row],[tar-out]])&gt;=$N$1,ABS(Table1[[#This Row],[tar-out]])&lt;$O$1)</f>
        <v>0</v>
      </c>
      <c r="O586" t="b">
        <f>AND(ABS(Table1[[#This Row],[tar-out]])&gt;=$O$1,ABS(Table1[[#This Row],[tar-out]])&lt;$P$1)</f>
        <v>0</v>
      </c>
      <c r="P586" s="1">
        <f>ROUND(Table1[[#This Row],[tar-out]],0)</f>
        <v>1</v>
      </c>
      <c r="Q586" s="3">
        <v>584</v>
      </c>
      <c r="U586">
        <f>IF(Table1[[#This Row],[tar-out in '[0,1)]],1,0)</f>
        <v>0</v>
      </c>
      <c r="V586">
        <f>IF(Table1[[#This Row],[tar-out in '[1,2)]],1,0)</f>
        <v>1</v>
      </c>
      <c r="W586">
        <f>IF(Table1[[#This Row],[tar-out'[2,5)]],1,0)</f>
        <v>0</v>
      </c>
      <c r="X586">
        <f>IF(Table1[[#This Row],[tar-out in '[5, 10)]],1,0)</f>
        <v>0</v>
      </c>
      <c r="Y586">
        <f>IF(Table1[[#This Row],[tar-out in '[10,20)]],1,0)</f>
        <v>0</v>
      </c>
      <c r="Z586">
        <f>IF(Table1[[#This Row],[tar-out in '[20, 10000)]],1,0)</f>
        <v>0</v>
      </c>
    </row>
    <row r="587" spans="1:26" x14ac:dyDescent="0.25">
      <c r="A587">
        <v>11</v>
      </c>
      <c r="B587">
        <v>50</v>
      </c>
      <c r="C587">
        <v>3.8181818181818201</v>
      </c>
      <c r="D587">
        <v>2</v>
      </c>
      <c r="E587">
        <v>30</v>
      </c>
      <c r="F587">
        <v>5.8140723270440198</v>
      </c>
      <c r="G587">
        <v>4.5489807128906303</v>
      </c>
      <c r="H587">
        <f>Table1[[#This Row],[target]]-Table1[[#This Row],[output]]</f>
        <v>1.2650916141533894</v>
      </c>
      <c r="I587">
        <f>Table1[[#This Row],[tar-out]]*Table1[[#This Row],[tar-out]]</f>
        <v>1.6004567922012285</v>
      </c>
      <c r="J587" t="b">
        <f>AND(ABS(Table1[[#This Row],[tar-out]])&gt;=$J$1,ABS(Table1[[#This Row],[tar-out]])&lt;$K$1)</f>
        <v>0</v>
      </c>
      <c r="K587" t="b">
        <f>AND(ABS(Table1[[#This Row],[tar-out]])&gt;=$K$1,ABS(Table1[[#This Row],[tar-out]])&lt;$L$1)</f>
        <v>1</v>
      </c>
      <c r="L587" t="b">
        <f>AND(ABS(Table1[[#This Row],[tar-out]])&gt;=$L$1,ABS(Table1[[#This Row],[tar-out]])&lt;$M$1)</f>
        <v>0</v>
      </c>
      <c r="M587" t="b">
        <f>AND(ABS(Table1[[#This Row],[tar-out]])&gt;=$M$1,ABS(Table1[[#This Row],[tar-out]])&lt;$N$1)</f>
        <v>0</v>
      </c>
      <c r="N587" t="b">
        <f>AND(ABS(Table1[[#This Row],[tar-out]])&gt;=$N$1,ABS(Table1[[#This Row],[tar-out]])&lt;$O$1)</f>
        <v>0</v>
      </c>
      <c r="O587" t="b">
        <f>AND(ABS(Table1[[#This Row],[tar-out]])&gt;=$O$1,ABS(Table1[[#This Row],[tar-out]])&lt;$P$1)</f>
        <v>0</v>
      </c>
      <c r="P587" s="1">
        <f>ROUND(Table1[[#This Row],[tar-out]],0)</f>
        <v>1</v>
      </c>
      <c r="Q587" s="2">
        <v>585</v>
      </c>
      <c r="U587">
        <f>IF(Table1[[#This Row],[tar-out in '[0,1)]],1,0)</f>
        <v>0</v>
      </c>
      <c r="V587">
        <f>IF(Table1[[#This Row],[tar-out in '[1,2)]],1,0)</f>
        <v>1</v>
      </c>
      <c r="W587">
        <f>IF(Table1[[#This Row],[tar-out'[2,5)]],1,0)</f>
        <v>0</v>
      </c>
      <c r="X587">
        <f>IF(Table1[[#This Row],[tar-out in '[5, 10)]],1,0)</f>
        <v>0</v>
      </c>
      <c r="Y587">
        <f>IF(Table1[[#This Row],[tar-out in '[10,20)]],1,0)</f>
        <v>0</v>
      </c>
      <c r="Z587">
        <f>IF(Table1[[#This Row],[tar-out in '[20, 10000)]],1,0)</f>
        <v>0</v>
      </c>
    </row>
    <row r="588" spans="1:26" x14ac:dyDescent="0.25">
      <c r="A588">
        <v>11</v>
      </c>
      <c r="B588">
        <v>50</v>
      </c>
      <c r="C588">
        <v>3.8181818181818201</v>
      </c>
      <c r="D588">
        <v>2</v>
      </c>
      <c r="E588">
        <v>57</v>
      </c>
      <c r="F588">
        <v>7.7117117117117102</v>
      </c>
      <c r="G588">
        <v>4.5189037322998002</v>
      </c>
      <c r="H588">
        <f>Table1[[#This Row],[target]]-Table1[[#This Row],[output]]</f>
        <v>3.19280797941191</v>
      </c>
      <c r="I588">
        <f>Table1[[#This Row],[tar-out]]*Table1[[#This Row],[tar-out]]</f>
        <v>10.194022793396364</v>
      </c>
      <c r="J588" t="b">
        <f>AND(ABS(Table1[[#This Row],[tar-out]])&gt;=$J$1,ABS(Table1[[#This Row],[tar-out]])&lt;$K$1)</f>
        <v>0</v>
      </c>
      <c r="K588" t="b">
        <f>AND(ABS(Table1[[#This Row],[tar-out]])&gt;=$K$1,ABS(Table1[[#This Row],[tar-out]])&lt;$L$1)</f>
        <v>0</v>
      </c>
      <c r="L588" t="b">
        <f>AND(ABS(Table1[[#This Row],[tar-out]])&gt;=$L$1,ABS(Table1[[#This Row],[tar-out]])&lt;$M$1)</f>
        <v>1</v>
      </c>
      <c r="M588" t="b">
        <f>AND(ABS(Table1[[#This Row],[tar-out]])&gt;=$M$1,ABS(Table1[[#This Row],[tar-out]])&lt;$N$1)</f>
        <v>0</v>
      </c>
      <c r="N588" t="b">
        <f>AND(ABS(Table1[[#This Row],[tar-out]])&gt;=$N$1,ABS(Table1[[#This Row],[tar-out]])&lt;$O$1)</f>
        <v>0</v>
      </c>
      <c r="O588" t="b">
        <f>AND(ABS(Table1[[#This Row],[tar-out]])&gt;=$O$1,ABS(Table1[[#This Row],[tar-out]])&lt;$P$1)</f>
        <v>0</v>
      </c>
      <c r="P588" s="1">
        <f>ROUND(Table1[[#This Row],[tar-out]],0)</f>
        <v>3</v>
      </c>
      <c r="Q588" s="3">
        <v>586</v>
      </c>
      <c r="U588">
        <f>IF(Table1[[#This Row],[tar-out in '[0,1)]],1,0)</f>
        <v>0</v>
      </c>
      <c r="V588">
        <f>IF(Table1[[#This Row],[tar-out in '[1,2)]],1,0)</f>
        <v>0</v>
      </c>
      <c r="W588">
        <f>IF(Table1[[#This Row],[tar-out'[2,5)]],1,0)</f>
        <v>1</v>
      </c>
      <c r="X588">
        <f>IF(Table1[[#This Row],[tar-out in '[5, 10)]],1,0)</f>
        <v>0</v>
      </c>
      <c r="Y588">
        <f>IF(Table1[[#This Row],[tar-out in '[10,20)]],1,0)</f>
        <v>0</v>
      </c>
      <c r="Z588">
        <f>IF(Table1[[#This Row],[tar-out in '[20, 10000)]],1,0)</f>
        <v>0</v>
      </c>
    </row>
    <row r="589" spans="1:26" x14ac:dyDescent="0.25">
      <c r="A589">
        <v>11</v>
      </c>
      <c r="B589">
        <v>50</v>
      </c>
      <c r="C589">
        <v>3.8181818181818201</v>
      </c>
      <c r="D589">
        <v>2</v>
      </c>
      <c r="E589">
        <v>49</v>
      </c>
      <c r="F589">
        <v>5.55</v>
      </c>
      <c r="G589">
        <v>4.53952884674072</v>
      </c>
      <c r="H589">
        <f>Table1[[#This Row],[target]]-Table1[[#This Row],[output]]</f>
        <v>1.0104711532592798</v>
      </c>
      <c r="I589">
        <f>Table1[[#This Row],[tar-out]]*Table1[[#This Row],[tar-out]]</f>
        <v>1.021051951569139</v>
      </c>
      <c r="J589" t="b">
        <f>AND(ABS(Table1[[#This Row],[tar-out]])&gt;=$J$1,ABS(Table1[[#This Row],[tar-out]])&lt;$K$1)</f>
        <v>0</v>
      </c>
      <c r="K589" t="b">
        <f>AND(ABS(Table1[[#This Row],[tar-out]])&gt;=$K$1,ABS(Table1[[#This Row],[tar-out]])&lt;$L$1)</f>
        <v>1</v>
      </c>
      <c r="L589" t="b">
        <f>AND(ABS(Table1[[#This Row],[tar-out]])&gt;=$L$1,ABS(Table1[[#This Row],[tar-out]])&lt;$M$1)</f>
        <v>0</v>
      </c>
      <c r="M589" t="b">
        <f>AND(ABS(Table1[[#This Row],[tar-out]])&gt;=$M$1,ABS(Table1[[#This Row],[tar-out]])&lt;$N$1)</f>
        <v>0</v>
      </c>
      <c r="N589" t="b">
        <f>AND(ABS(Table1[[#This Row],[tar-out]])&gt;=$N$1,ABS(Table1[[#This Row],[tar-out]])&lt;$O$1)</f>
        <v>0</v>
      </c>
      <c r="O589" t="b">
        <f>AND(ABS(Table1[[#This Row],[tar-out]])&gt;=$O$1,ABS(Table1[[#This Row],[tar-out]])&lt;$P$1)</f>
        <v>0</v>
      </c>
      <c r="P589" s="1">
        <f>ROUND(Table1[[#This Row],[tar-out]],0)</f>
        <v>1</v>
      </c>
      <c r="Q589" s="2">
        <v>587</v>
      </c>
      <c r="U589">
        <f>IF(Table1[[#This Row],[tar-out in '[0,1)]],1,0)</f>
        <v>0</v>
      </c>
      <c r="V589">
        <f>IF(Table1[[#This Row],[tar-out in '[1,2)]],1,0)</f>
        <v>1</v>
      </c>
      <c r="W589">
        <f>IF(Table1[[#This Row],[tar-out'[2,5)]],1,0)</f>
        <v>0</v>
      </c>
      <c r="X589">
        <f>IF(Table1[[#This Row],[tar-out in '[5, 10)]],1,0)</f>
        <v>0</v>
      </c>
      <c r="Y589">
        <f>IF(Table1[[#This Row],[tar-out in '[10,20)]],1,0)</f>
        <v>0</v>
      </c>
      <c r="Z589">
        <f>IF(Table1[[#This Row],[tar-out in '[20, 10000)]],1,0)</f>
        <v>0</v>
      </c>
    </row>
    <row r="590" spans="1:26" x14ac:dyDescent="0.25">
      <c r="A590">
        <v>11</v>
      </c>
      <c r="B590">
        <v>50</v>
      </c>
      <c r="C590">
        <v>3.8181818181818201</v>
      </c>
      <c r="D590">
        <v>2</v>
      </c>
      <c r="E590">
        <v>148</v>
      </c>
      <c r="F590">
        <v>4.1333333333333302</v>
      </c>
      <c r="G590">
        <v>4.32385158538818</v>
      </c>
      <c r="H590">
        <f>Table1[[#This Row],[target]]-Table1[[#This Row],[output]]</f>
        <v>-0.19051825205484985</v>
      </c>
      <c r="I590">
        <f>Table1[[#This Row],[tar-out]]*Table1[[#This Row],[tar-out]]</f>
        <v>3.6297204366035299E-2</v>
      </c>
      <c r="J590" t="b">
        <f>AND(ABS(Table1[[#This Row],[tar-out]])&gt;=$J$1,ABS(Table1[[#This Row],[tar-out]])&lt;$K$1)</f>
        <v>1</v>
      </c>
      <c r="K590" t="b">
        <f>AND(ABS(Table1[[#This Row],[tar-out]])&gt;=$K$1,ABS(Table1[[#This Row],[tar-out]])&lt;$L$1)</f>
        <v>0</v>
      </c>
      <c r="L590" t="b">
        <f>AND(ABS(Table1[[#This Row],[tar-out]])&gt;=$L$1,ABS(Table1[[#This Row],[tar-out]])&lt;$M$1)</f>
        <v>0</v>
      </c>
      <c r="M590" t="b">
        <f>AND(ABS(Table1[[#This Row],[tar-out]])&gt;=$M$1,ABS(Table1[[#This Row],[tar-out]])&lt;$N$1)</f>
        <v>0</v>
      </c>
      <c r="N590" t="b">
        <f>AND(ABS(Table1[[#This Row],[tar-out]])&gt;=$N$1,ABS(Table1[[#This Row],[tar-out]])&lt;$O$1)</f>
        <v>0</v>
      </c>
      <c r="O590" t="b">
        <f>AND(ABS(Table1[[#This Row],[tar-out]])&gt;=$O$1,ABS(Table1[[#This Row],[tar-out]])&lt;$P$1)</f>
        <v>0</v>
      </c>
      <c r="P590" s="1">
        <f>ROUND(Table1[[#This Row],[tar-out]],0)</f>
        <v>0</v>
      </c>
      <c r="Q590" s="3">
        <v>588</v>
      </c>
      <c r="U590">
        <f>IF(Table1[[#This Row],[tar-out in '[0,1)]],1,0)</f>
        <v>1</v>
      </c>
      <c r="V590">
        <f>IF(Table1[[#This Row],[tar-out in '[1,2)]],1,0)</f>
        <v>0</v>
      </c>
      <c r="W590">
        <f>IF(Table1[[#This Row],[tar-out'[2,5)]],1,0)</f>
        <v>0</v>
      </c>
      <c r="X590">
        <f>IF(Table1[[#This Row],[tar-out in '[5, 10)]],1,0)</f>
        <v>0</v>
      </c>
      <c r="Y590">
        <f>IF(Table1[[#This Row],[tar-out in '[10,20)]],1,0)</f>
        <v>0</v>
      </c>
      <c r="Z590">
        <f>IF(Table1[[#This Row],[tar-out in '[20, 10000)]],1,0)</f>
        <v>0</v>
      </c>
    </row>
    <row r="591" spans="1:26" x14ac:dyDescent="0.25">
      <c r="A591">
        <v>11</v>
      </c>
      <c r="B591">
        <v>50</v>
      </c>
      <c r="C591">
        <v>3.8181818181818201</v>
      </c>
      <c r="D591">
        <v>2</v>
      </c>
      <c r="E591">
        <v>125</v>
      </c>
      <c r="F591">
        <v>4</v>
      </c>
      <c r="G591">
        <v>4.3548960685729998</v>
      </c>
      <c r="H591">
        <f>Table1[[#This Row],[target]]-Table1[[#This Row],[output]]</f>
        <v>-0.35489606857299982</v>
      </c>
      <c r="I591">
        <f>Table1[[#This Row],[tar-out]]*Table1[[#This Row],[tar-out]]</f>
        <v>0.12595121948857138</v>
      </c>
      <c r="J591" t="b">
        <f>AND(ABS(Table1[[#This Row],[tar-out]])&gt;=$J$1,ABS(Table1[[#This Row],[tar-out]])&lt;$K$1)</f>
        <v>1</v>
      </c>
      <c r="K591" t="b">
        <f>AND(ABS(Table1[[#This Row],[tar-out]])&gt;=$K$1,ABS(Table1[[#This Row],[tar-out]])&lt;$L$1)</f>
        <v>0</v>
      </c>
      <c r="L591" t="b">
        <f>AND(ABS(Table1[[#This Row],[tar-out]])&gt;=$L$1,ABS(Table1[[#This Row],[tar-out]])&lt;$M$1)</f>
        <v>0</v>
      </c>
      <c r="M591" t="b">
        <f>AND(ABS(Table1[[#This Row],[tar-out]])&gt;=$M$1,ABS(Table1[[#This Row],[tar-out]])&lt;$N$1)</f>
        <v>0</v>
      </c>
      <c r="N591" t="b">
        <f>AND(ABS(Table1[[#This Row],[tar-out]])&gt;=$N$1,ABS(Table1[[#This Row],[tar-out]])&lt;$O$1)</f>
        <v>0</v>
      </c>
      <c r="O591" t="b">
        <f>AND(ABS(Table1[[#This Row],[tar-out]])&gt;=$O$1,ABS(Table1[[#This Row],[tar-out]])&lt;$P$1)</f>
        <v>0</v>
      </c>
      <c r="P591" s="1">
        <f>ROUND(Table1[[#This Row],[tar-out]],0)</f>
        <v>0</v>
      </c>
      <c r="Q591" s="2">
        <v>589</v>
      </c>
      <c r="U591">
        <f>IF(Table1[[#This Row],[tar-out in '[0,1)]],1,0)</f>
        <v>1</v>
      </c>
      <c r="V591">
        <f>IF(Table1[[#This Row],[tar-out in '[1,2)]],1,0)</f>
        <v>0</v>
      </c>
      <c r="W591">
        <f>IF(Table1[[#This Row],[tar-out'[2,5)]],1,0)</f>
        <v>0</v>
      </c>
      <c r="X591">
        <f>IF(Table1[[#This Row],[tar-out in '[5, 10)]],1,0)</f>
        <v>0</v>
      </c>
      <c r="Y591">
        <f>IF(Table1[[#This Row],[tar-out in '[10,20)]],1,0)</f>
        <v>0</v>
      </c>
      <c r="Z591">
        <f>IF(Table1[[#This Row],[tar-out in '[20, 10000)]],1,0)</f>
        <v>0</v>
      </c>
    </row>
    <row r="592" spans="1:26" x14ac:dyDescent="0.25">
      <c r="A592">
        <v>11</v>
      </c>
      <c r="B592">
        <v>50</v>
      </c>
      <c r="C592">
        <v>3.8181818181818201</v>
      </c>
      <c r="D592">
        <v>2</v>
      </c>
      <c r="E592">
        <v>120</v>
      </c>
      <c r="F592">
        <v>4.65625</v>
      </c>
      <c r="G592">
        <v>4.3641500473022496</v>
      </c>
      <c r="H592">
        <f>Table1[[#This Row],[target]]-Table1[[#This Row],[output]]</f>
        <v>0.29209995269775035</v>
      </c>
      <c r="I592">
        <f>Table1[[#This Row],[tar-out]]*Table1[[#This Row],[tar-out]]</f>
        <v>8.5322382366027988E-2</v>
      </c>
      <c r="J592" t="b">
        <f>AND(ABS(Table1[[#This Row],[tar-out]])&gt;=$J$1,ABS(Table1[[#This Row],[tar-out]])&lt;$K$1)</f>
        <v>1</v>
      </c>
      <c r="K592" t="b">
        <f>AND(ABS(Table1[[#This Row],[tar-out]])&gt;=$K$1,ABS(Table1[[#This Row],[tar-out]])&lt;$L$1)</f>
        <v>0</v>
      </c>
      <c r="L592" t="b">
        <f>AND(ABS(Table1[[#This Row],[tar-out]])&gt;=$L$1,ABS(Table1[[#This Row],[tar-out]])&lt;$M$1)</f>
        <v>0</v>
      </c>
      <c r="M592" t="b">
        <f>AND(ABS(Table1[[#This Row],[tar-out]])&gt;=$M$1,ABS(Table1[[#This Row],[tar-out]])&lt;$N$1)</f>
        <v>0</v>
      </c>
      <c r="N592" t="b">
        <f>AND(ABS(Table1[[#This Row],[tar-out]])&gt;=$N$1,ABS(Table1[[#This Row],[tar-out]])&lt;$O$1)</f>
        <v>0</v>
      </c>
      <c r="O592" t="b">
        <f>AND(ABS(Table1[[#This Row],[tar-out]])&gt;=$O$1,ABS(Table1[[#This Row],[tar-out]])&lt;$P$1)</f>
        <v>0</v>
      </c>
      <c r="P592" s="1">
        <f>ROUND(Table1[[#This Row],[tar-out]],0)</f>
        <v>0</v>
      </c>
      <c r="Q592" s="3">
        <v>590</v>
      </c>
      <c r="U592">
        <f>IF(Table1[[#This Row],[tar-out in '[0,1)]],1,0)</f>
        <v>1</v>
      </c>
      <c r="V592">
        <f>IF(Table1[[#This Row],[tar-out in '[1,2)]],1,0)</f>
        <v>0</v>
      </c>
      <c r="W592">
        <f>IF(Table1[[#This Row],[tar-out'[2,5)]],1,0)</f>
        <v>0</v>
      </c>
      <c r="X592">
        <f>IF(Table1[[#This Row],[tar-out in '[5, 10)]],1,0)</f>
        <v>0</v>
      </c>
      <c r="Y592">
        <f>IF(Table1[[#This Row],[tar-out in '[10,20)]],1,0)</f>
        <v>0</v>
      </c>
      <c r="Z592">
        <f>IF(Table1[[#This Row],[tar-out in '[20, 10000)]],1,0)</f>
        <v>0</v>
      </c>
    </row>
    <row r="593" spans="1:26" x14ac:dyDescent="0.25">
      <c r="A593">
        <v>11</v>
      </c>
      <c r="B593">
        <v>50</v>
      </c>
      <c r="C593">
        <v>3.8181818181818201</v>
      </c>
      <c r="D593">
        <v>2</v>
      </c>
      <c r="E593">
        <v>36</v>
      </c>
      <c r="F593">
        <v>5.8475177304964596</v>
      </c>
      <c r="G593">
        <v>4.5427341461181596</v>
      </c>
      <c r="H593">
        <f>Table1[[#This Row],[target]]-Table1[[#This Row],[output]]</f>
        <v>1.3047835843783</v>
      </c>
      <c r="I593">
        <f>Table1[[#This Row],[tar-out]]*Table1[[#This Row],[tar-out]]</f>
        <v>1.7024602020630843</v>
      </c>
      <c r="J593" t="b">
        <f>AND(ABS(Table1[[#This Row],[tar-out]])&gt;=$J$1,ABS(Table1[[#This Row],[tar-out]])&lt;$K$1)</f>
        <v>0</v>
      </c>
      <c r="K593" t="b">
        <f>AND(ABS(Table1[[#This Row],[tar-out]])&gt;=$K$1,ABS(Table1[[#This Row],[tar-out]])&lt;$L$1)</f>
        <v>1</v>
      </c>
      <c r="L593" t="b">
        <f>AND(ABS(Table1[[#This Row],[tar-out]])&gt;=$L$1,ABS(Table1[[#This Row],[tar-out]])&lt;$M$1)</f>
        <v>0</v>
      </c>
      <c r="M593" t="b">
        <f>AND(ABS(Table1[[#This Row],[tar-out]])&gt;=$M$1,ABS(Table1[[#This Row],[tar-out]])&lt;$N$1)</f>
        <v>0</v>
      </c>
      <c r="N593" t="b">
        <f>AND(ABS(Table1[[#This Row],[tar-out]])&gt;=$N$1,ABS(Table1[[#This Row],[tar-out]])&lt;$O$1)</f>
        <v>0</v>
      </c>
      <c r="O593" t="b">
        <f>AND(ABS(Table1[[#This Row],[tar-out]])&gt;=$O$1,ABS(Table1[[#This Row],[tar-out]])&lt;$P$1)</f>
        <v>0</v>
      </c>
      <c r="P593" s="1">
        <f>ROUND(Table1[[#This Row],[tar-out]],0)</f>
        <v>1</v>
      </c>
      <c r="Q593" s="2">
        <v>591</v>
      </c>
      <c r="U593">
        <f>IF(Table1[[#This Row],[tar-out in '[0,1)]],1,0)</f>
        <v>0</v>
      </c>
      <c r="V593">
        <f>IF(Table1[[#This Row],[tar-out in '[1,2)]],1,0)</f>
        <v>1</v>
      </c>
      <c r="W593">
        <f>IF(Table1[[#This Row],[tar-out'[2,5)]],1,0)</f>
        <v>0</v>
      </c>
      <c r="X593">
        <f>IF(Table1[[#This Row],[tar-out in '[5, 10)]],1,0)</f>
        <v>0</v>
      </c>
      <c r="Y593">
        <f>IF(Table1[[#This Row],[tar-out in '[10,20)]],1,0)</f>
        <v>0</v>
      </c>
      <c r="Z593">
        <f>IF(Table1[[#This Row],[tar-out in '[20, 10000)]],1,0)</f>
        <v>0</v>
      </c>
    </row>
    <row r="594" spans="1:26" x14ac:dyDescent="0.25">
      <c r="A594">
        <v>11</v>
      </c>
      <c r="B594">
        <v>50</v>
      </c>
      <c r="C594">
        <v>3.8181818181818201</v>
      </c>
      <c r="D594">
        <v>2</v>
      </c>
      <c r="E594">
        <v>22</v>
      </c>
      <c r="F594">
        <v>7.4167474943420597</v>
      </c>
      <c r="G594">
        <v>4.6311721801757804</v>
      </c>
      <c r="H594">
        <f>Table1[[#This Row],[target]]-Table1[[#This Row],[output]]</f>
        <v>2.7855753141662793</v>
      </c>
      <c r="I594">
        <f>Table1[[#This Row],[tar-out]]*Table1[[#This Row],[tar-out]]</f>
        <v>7.7594298308925662</v>
      </c>
      <c r="J594" t="b">
        <f>AND(ABS(Table1[[#This Row],[tar-out]])&gt;=$J$1,ABS(Table1[[#This Row],[tar-out]])&lt;$K$1)</f>
        <v>0</v>
      </c>
      <c r="K594" t="b">
        <f>AND(ABS(Table1[[#This Row],[tar-out]])&gt;=$K$1,ABS(Table1[[#This Row],[tar-out]])&lt;$L$1)</f>
        <v>0</v>
      </c>
      <c r="L594" t="b">
        <f>AND(ABS(Table1[[#This Row],[tar-out]])&gt;=$L$1,ABS(Table1[[#This Row],[tar-out]])&lt;$M$1)</f>
        <v>1</v>
      </c>
      <c r="M594" t="b">
        <f>AND(ABS(Table1[[#This Row],[tar-out]])&gt;=$M$1,ABS(Table1[[#This Row],[tar-out]])&lt;$N$1)</f>
        <v>0</v>
      </c>
      <c r="N594" t="b">
        <f>AND(ABS(Table1[[#This Row],[tar-out]])&gt;=$N$1,ABS(Table1[[#This Row],[tar-out]])&lt;$O$1)</f>
        <v>0</v>
      </c>
      <c r="O594" t="b">
        <f>AND(ABS(Table1[[#This Row],[tar-out]])&gt;=$O$1,ABS(Table1[[#This Row],[tar-out]])&lt;$P$1)</f>
        <v>0</v>
      </c>
      <c r="P594" s="1">
        <f>ROUND(Table1[[#This Row],[tar-out]],0)</f>
        <v>3</v>
      </c>
      <c r="Q594" s="3">
        <v>592</v>
      </c>
      <c r="U594">
        <f>IF(Table1[[#This Row],[tar-out in '[0,1)]],1,0)</f>
        <v>0</v>
      </c>
      <c r="V594">
        <f>IF(Table1[[#This Row],[tar-out in '[1,2)]],1,0)</f>
        <v>0</v>
      </c>
      <c r="W594">
        <f>IF(Table1[[#This Row],[tar-out'[2,5)]],1,0)</f>
        <v>1</v>
      </c>
      <c r="X594">
        <f>IF(Table1[[#This Row],[tar-out in '[5, 10)]],1,0)</f>
        <v>0</v>
      </c>
      <c r="Y594">
        <f>IF(Table1[[#This Row],[tar-out in '[10,20)]],1,0)</f>
        <v>0</v>
      </c>
      <c r="Z594">
        <f>IF(Table1[[#This Row],[tar-out in '[20, 10000)]],1,0)</f>
        <v>0</v>
      </c>
    </row>
    <row r="595" spans="1:26" x14ac:dyDescent="0.25">
      <c r="A595">
        <v>11</v>
      </c>
      <c r="B595">
        <v>50</v>
      </c>
      <c r="C595">
        <v>3.8181818181818201</v>
      </c>
      <c r="D595">
        <v>2</v>
      </c>
      <c r="E595">
        <v>14</v>
      </c>
      <c r="F595">
        <v>9.9886018237082101</v>
      </c>
      <c r="G595">
        <v>4.7216811180114702</v>
      </c>
      <c r="H595">
        <f>Table1[[#This Row],[target]]-Table1[[#This Row],[output]]</f>
        <v>5.26692070569674</v>
      </c>
      <c r="I595">
        <f>Table1[[#This Row],[tar-out]]*Table1[[#This Row],[tar-out]]</f>
        <v>27.740453720097044</v>
      </c>
      <c r="J595" t="b">
        <f>AND(ABS(Table1[[#This Row],[tar-out]])&gt;=$J$1,ABS(Table1[[#This Row],[tar-out]])&lt;$K$1)</f>
        <v>0</v>
      </c>
      <c r="K595" t="b">
        <f>AND(ABS(Table1[[#This Row],[tar-out]])&gt;=$K$1,ABS(Table1[[#This Row],[tar-out]])&lt;$L$1)</f>
        <v>0</v>
      </c>
      <c r="L595" t="b">
        <f>AND(ABS(Table1[[#This Row],[tar-out]])&gt;=$L$1,ABS(Table1[[#This Row],[tar-out]])&lt;$M$1)</f>
        <v>0</v>
      </c>
      <c r="M595" t="b">
        <f>AND(ABS(Table1[[#This Row],[tar-out]])&gt;=$M$1,ABS(Table1[[#This Row],[tar-out]])&lt;$N$1)</f>
        <v>1</v>
      </c>
      <c r="N595" t="b">
        <f>AND(ABS(Table1[[#This Row],[tar-out]])&gt;=$N$1,ABS(Table1[[#This Row],[tar-out]])&lt;$O$1)</f>
        <v>0</v>
      </c>
      <c r="O595" t="b">
        <f>AND(ABS(Table1[[#This Row],[tar-out]])&gt;=$O$1,ABS(Table1[[#This Row],[tar-out]])&lt;$P$1)</f>
        <v>0</v>
      </c>
      <c r="P595" s="1">
        <f>ROUND(Table1[[#This Row],[tar-out]],0)</f>
        <v>5</v>
      </c>
      <c r="Q595" s="2">
        <v>593</v>
      </c>
      <c r="U595">
        <f>IF(Table1[[#This Row],[tar-out in '[0,1)]],1,0)</f>
        <v>0</v>
      </c>
      <c r="V595">
        <f>IF(Table1[[#This Row],[tar-out in '[1,2)]],1,0)</f>
        <v>0</v>
      </c>
      <c r="W595">
        <f>IF(Table1[[#This Row],[tar-out'[2,5)]],1,0)</f>
        <v>0</v>
      </c>
      <c r="X595">
        <f>IF(Table1[[#This Row],[tar-out in '[5, 10)]],1,0)</f>
        <v>1</v>
      </c>
      <c r="Y595">
        <f>IF(Table1[[#This Row],[tar-out in '[10,20)]],1,0)</f>
        <v>0</v>
      </c>
      <c r="Z595">
        <f>IF(Table1[[#This Row],[tar-out in '[20, 10000)]],1,0)</f>
        <v>0</v>
      </c>
    </row>
    <row r="596" spans="1:26" x14ac:dyDescent="0.25">
      <c r="A596">
        <v>11</v>
      </c>
      <c r="B596">
        <v>50</v>
      </c>
      <c r="C596">
        <v>3.8181818181818201</v>
      </c>
      <c r="D596">
        <v>2</v>
      </c>
      <c r="E596">
        <v>105</v>
      </c>
      <c r="F596">
        <v>5.69921875</v>
      </c>
      <c r="G596">
        <v>4.3944973945617702</v>
      </c>
      <c r="H596">
        <f>Table1[[#This Row],[target]]-Table1[[#This Row],[output]]</f>
        <v>1.3047213554382298</v>
      </c>
      <c r="I596">
        <f>Table1[[#This Row],[tar-out]]*Table1[[#This Row],[tar-out]]</f>
        <v>1.7022978153365715</v>
      </c>
      <c r="J596" t="b">
        <f>AND(ABS(Table1[[#This Row],[tar-out]])&gt;=$J$1,ABS(Table1[[#This Row],[tar-out]])&lt;$K$1)</f>
        <v>0</v>
      </c>
      <c r="K596" t="b">
        <f>AND(ABS(Table1[[#This Row],[tar-out]])&gt;=$K$1,ABS(Table1[[#This Row],[tar-out]])&lt;$L$1)</f>
        <v>1</v>
      </c>
      <c r="L596" t="b">
        <f>AND(ABS(Table1[[#This Row],[tar-out]])&gt;=$L$1,ABS(Table1[[#This Row],[tar-out]])&lt;$M$1)</f>
        <v>0</v>
      </c>
      <c r="M596" t="b">
        <f>AND(ABS(Table1[[#This Row],[tar-out]])&gt;=$M$1,ABS(Table1[[#This Row],[tar-out]])&lt;$N$1)</f>
        <v>0</v>
      </c>
      <c r="N596" t="b">
        <f>AND(ABS(Table1[[#This Row],[tar-out]])&gt;=$N$1,ABS(Table1[[#This Row],[tar-out]])&lt;$O$1)</f>
        <v>0</v>
      </c>
      <c r="O596" t="b">
        <f>AND(ABS(Table1[[#This Row],[tar-out]])&gt;=$O$1,ABS(Table1[[#This Row],[tar-out]])&lt;$P$1)</f>
        <v>0</v>
      </c>
      <c r="P596" s="1">
        <f>ROUND(Table1[[#This Row],[tar-out]],0)</f>
        <v>1</v>
      </c>
      <c r="Q596" s="3">
        <v>594</v>
      </c>
      <c r="U596">
        <f>IF(Table1[[#This Row],[tar-out in '[0,1)]],1,0)</f>
        <v>0</v>
      </c>
      <c r="V596">
        <f>IF(Table1[[#This Row],[tar-out in '[1,2)]],1,0)</f>
        <v>1</v>
      </c>
      <c r="W596">
        <f>IF(Table1[[#This Row],[tar-out'[2,5)]],1,0)</f>
        <v>0</v>
      </c>
      <c r="X596">
        <f>IF(Table1[[#This Row],[tar-out in '[5, 10)]],1,0)</f>
        <v>0</v>
      </c>
      <c r="Y596">
        <f>IF(Table1[[#This Row],[tar-out in '[10,20)]],1,0)</f>
        <v>0</v>
      </c>
      <c r="Z596">
        <f>IF(Table1[[#This Row],[tar-out in '[20, 10000)]],1,0)</f>
        <v>0</v>
      </c>
    </row>
    <row r="597" spans="1:26" x14ac:dyDescent="0.25">
      <c r="A597">
        <v>11</v>
      </c>
      <c r="B597">
        <v>50</v>
      </c>
      <c r="C597">
        <v>3.8181818181818201</v>
      </c>
      <c r="D597">
        <v>2</v>
      </c>
      <c r="E597">
        <v>78</v>
      </c>
      <c r="F597">
        <v>6.28571428571429</v>
      </c>
      <c r="G597">
        <v>4.4641342163085902</v>
      </c>
      <c r="H597">
        <f>Table1[[#This Row],[target]]-Table1[[#This Row],[output]]</f>
        <v>1.8215800694056998</v>
      </c>
      <c r="I597">
        <f>Table1[[#This Row],[tar-out]]*Table1[[#This Row],[tar-out]]</f>
        <v>3.3181539492560743</v>
      </c>
      <c r="J597" t="b">
        <f>AND(ABS(Table1[[#This Row],[tar-out]])&gt;=$J$1,ABS(Table1[[#This Row],[tar-out]])&lt;$K$1)</f>
        <v>0</v>
      </c>
      <c r="K597" t="b">
        <f>AND(ABS(Table1[[#This Row],[tar-out]])&gt;=$K$1,ABS(Table1[[#This Row],[tar-out]])&lt;$L$1)</f>
        <v>1</v>
      </c>
      <c r="L597" t="b">
        <f>AND(ABS(Table1[[#This Row],[tar-out]])&gt;=$L$1,ABS(Table1[[#This Row],[tar-out]])&lt;$M$1)</f>
        <v>0</v>
      </c>
      <c r="M597" t="b">
        <f>AND(ABS(Table1[[#This Row],[tar-out]])&gt;=$M$1,ABS(Table1[[#This Row],[tar-out]])&lt;$N$1)</f>
        <v>0</v>
      </c>
      <c r="N597" t="b">
        <f>AND(ABS(Table1[[#This Row],[tar-out]])&gt;=$N$1,ABS(Table1[[#This Row],[tar-out]])&lt;$O$1)</f>
        <v>0</v>
      </c>
      <c r="O597" t="b">
        <f>AND(ABS(Table1[[#This Row],[tar-out]])&gt;=$O$1,ABS(Table1[[#This Row],[tar-out]])&lt;$P$1)</f>
        <v>0</v>
      </c>
      <c r="P597" s="1">
        <f>ROUND(Table1[[#This Row],[tar-out]],0)</f>
        <v>2</v>
      </c>
      <c r="Q597" s="2">
        <v>595</v>
      </c>
      <c r="U597">
        <f>IF(Table1[[#This Row],[tar-out in '[0,1)]],1,0)</f>
        <v>0</v>
      </c>
      <c r="V597">
        <f>IF(Table1[[#This Row],[tar-out in '[1,2)]],1,0)</f>
        <v>1</v>
      </c>
      <c r="W597">
        <f>IF(Table1[[#This Row],[tar-out'[2,5)]],1,0)</f>
        <v>0</v>
      </c>
      <c r="X597">
        <f>IF(Table1[[#This Row],[tar-out in '[5, 10)]],1,0)</f>
        <v>0</v>
      </c>
      <c r="Y597">
        <f>IF(Table1[[#This Row],[tar-out in '[10,20)]],1,0)</f>
        <v>0</v>
      </c>
      <c r="Z597">
        <f>IF(Table1[[#This Row],[tar-out in '[20, 10000)]],1,0)</f>
        <v>0</v>
      </c>
    </row>
    <row r="598" spans="1:26" x14ac:dyDescent="0.25">
      <c r="A598">
        <v>11</v>
      </c>
      <c r="B598">
        <v>50</v>
      </c>
      <c r="C598">
        <v>3.8181818181818201</v>
      </c>
      <c r="D598">
        <v>2</v>
      </c>
      <c r="E598">
        <v>77</v>
      </c>
      <c r="F598">
        <v>5.0909090909090899</v>
      </c>
      <c r="G598">
        <v>4.46694087982178</v>
      </c>
      <c r="H598">
        <f>Table1[[#This Row],[target]]-Table1[[#This Row],[output]]</f>
        <v>0.62396821108730993</v>
      </c>
      <c r="I598">
        <f>Table1[[#This Row],[tar-out]]*Table1[[#This Row],[tar-out]]</f>
        <v>0.38933632844749777</v>
      </c>
      <c r="J598" t="b">
        <f>AND(ABS(Table1[[#This Row],[tar-out]])&gt;=$J$1,ABS(Table1[[#This Row],[tar-out]])&lt;$K$1)</f>
        <v>1</v>
      </c>
      <c r="K598" t="b">
        <f>AND(ABS(Table1[[#This Row],[tar-out]])&gt;=$K$1,ABS(Table1[[#This Row],[tar-out]])&lt;$L$1)</f>
        <v>0</v>
      </c>
      <c r="L598" t="b">
        <f>AND(ABS(Table1[[#This Row],[tar-out]])&gt;=$L$1,ABS(Table1[[#This Row],[tar-out]])&lt;$M$1)</f>
        <v>0</v>
      </c>
      <c r="M598" t="b">
        <f>AND(ABS(Table1[[#This Row],[tar-out]])&gt;=$M$1,ABS(Table1[[#This Row],[tar-out]])&lt;$N$1)</f>
        <v>0</v>
      </c>
      <c r="N598" t="b">
        <f>AND(ABS(Table1[[#This Row],[tar-out]])&gt;=$N$1,ABS(Table1[[#This Row],[tar-out]])&lt;$O$1)</f>
        <v>0</v>
      </c>
      <c r="O598" t="b">
        <f>AND(ABS(Table1[[#This Row],[tar-out]])&gt;=$O$1,ABS(Table1[[#This Row],[tar-out]])&lt;$P$1)</f>
        <v>0</v>
      </c>
      <c r="P598" s="1">
        <f>ROUND(Table1[[#This Row],[tar-out]],0)</f>
        <v>1</v>
      </c>
      <c r="Q598" s="3">
        <v>596</v>
      </c>
      <c r="U598">
        <f>IF(Table1[[#This Row],[tar-out in '[0,1)]],1,0)</f>
        <v>1</v>
      </c>
      <c r="V598">
        <f>IF(Table1[[#This Row],[tar-out in '[1,2)]],1,0)</f>
        <v>0</v>
      </c>
      <c r="W598">
        <f>IF(Table1[[#This Row],[tar-out'[2,5)]],1,0)</f>
        <v>0</v>
      </c>
      <c r="X598">
        <f>IF(Table1[[#This Row],[tar-out in '[5, 10)]],1,0)</f>
        <v>0</v>
      </c>
      <c r="Y598">
        <f>IF(Table1[[#This Row],[tar-out in '[10,20)]],1,0)</f>
        <v>0</v>
      </c>
      <c r="Z598">
        <f>IF(Table1[[#This Row],[tar-out in '[20, 10000)]],1,0)</f>
        <v>0</v>
      </c>
    </row>
    <row r="599" spans="1:26" x14ac:dyDescent="0.25">
      <c r="A599">
        <v>11</v>
      </c>
      <c r="B599">
        <v>50</v>
      </c>
      <c r="C599">
        <v>3.8181818181818201</v>
      </c>
      <c r="D599">
        <v>2</v>
      </c>
      <c r="E599">
        <v>41</v>
      </c>
      <c r="F599">
        <v>7.3871921182265998</v>
      </c>
      <c r="G599">
        <v>4.5570950508117702</v>
      </c>
      <c r="H599">
        <f>Table1[[#This Row],[target]]-Table1[[#This Row],[output]]</f>
        <v>2.8300970674148296</v>
      </c>
      <c r="I599">
        <f>Table1[[#This Row],[tar-out]]*Table1[[#This Row],[tar-out]]</f>
        <v>8.0094494109900189</v>
      </c>
      <c r="J599" t="b">
        <f>AND(ABS(Table1[[#This Row],[tar-out]])&gt;=$J$1,ABS(Table1[[#This Row],[tar-out]])&lt;$K$1)</f>
        <v>0</v>
      </c>
      <c r="K599" t="b">
        <f>AND(ABS(Table1[[#This Row],[tar-out]])&gt;=$K$1,ABS(Table1[[#This Row],[tar-out]])&lt;$L$1)</f>
        <v>0</v>
      </c>
      <c r="L599" t="b">
        <f>AND(ABS(Table1[[#This Row],[tar-out]])&gt;=$L$1,ABS(Table1[[#This Row],[tar-out]])&lt;$M$1)</f>
        <v>1</v>
      </c>
      <c r="M599" t="b">
        <f>AND(ABS(Table1[[#This Row],[tar-out]])&gt;=$M$1,ABS(Table1[[#This Row],[tar-out]])&lt;$N$1)</f>
        <v>0</v>
      </c>
      <c r="N599" t="b">
        <f>AND(ABS(Table1[[#This Row],[tar-out]])&gt;=$N$1,ABS(Table1[[#This Row],[tar-out]])&lt;$O$1)</f>
        <v>0</v>
      </c>
      <c r="O599" t="b">
        <f>AND(ABS(Table1[[#This Row],[tar-out]])&gt;=$O$1,ABS(Table1[[#This Row],[tar-out]])&lt;$P$1)</f>
        <v>0</v>
      </c>
      <c r="P599" s="1">
        <f>ROUND(Table1[[#This Row],[tar-out]],0)</f>
        <v>3</v>
      </c>
      <c r="Q599" s="2">
        <v>597</v>
      </c>
      <c r="U599">
        <f>IF(Table1[[#This Row],[tar-out in '[0,1)]],1,0)</f>
        <v>0</v>
      </c>
      <c r="V599">
        <f>IF(Table1[[#This Row],[tar-out in '[1,2)]],1,0)</f>
        <v>0</v>
      </c>
      <c r="W599">
        <f>IF(Table1[[#This Row],[tar-out'[2,5)]],1,0)</f>
        <v>1</v>
      </c>
      <c r="X599">
        <f>IF(Table1[[#This Row],[tar-out in '[5, 10)]],1,0)</f>
        <v>0</v>
      </c>
      <c r="Y599">
        <f>IF(Table1[[#This Row],[tar-out in '[10,20)]],1,0)</f>
        <v>0</v>
      </c>
      <c r="Z599">
        <f>IF(Table1[[#This Row],[tar-out in '[20, 10000)]],1,0)</f>
        <v>0</v>
      </c>
    </row>
    <row r="600" spans="1:26" x14ac:dyDescent="0.25">
      <c r="A600">
        <v>11</v>
      </c>
      <c r="B600">
        <v>50</v>
      </c>
      <c r="C600">
        <v>3.8181818181818201</v>
      </c>
      <c r="D600">
        <v>2</v>
      </c>
      <c r="E600">
        <v>50</v>
      </c>
      <c r="F600">
        <v>7.0133333333333301</v>
      </c>
      <c r="G600">
        <v>4.5369505882263201</v>
      </c>
      <c r="H600">
        <f>Table1[[#This Row],[target]]-Table1[[#This Row],[output]]</f>
        <v>2.47638274510701</v>
      </c>
      <c r="I600">
        <f>Table1[[#This Row],[tar-out]]*Table1[[#This Row],[tar-out]]</f>
        <v>6.1324715002637307</v>
      </c>
      <c r="J600" t="b">
        <f>AND(ABS(Table1[[#This Row],[tar-out]])&gt;=$J$1,ABS(Table1[[#This Row],[tar-out]])&lt;$K$1)</f>
        <v>0</v>
      </c>
      <c r="K600" t="b">
        <f>AND(ABS(Table1[[#This Row],[tar-out]])&gt;=$K$1,ABS(Table1[[#This Row],[tar-out]])&lt;$L$1)</f>
        <v>0</v>
      </c>
      <c r="L600" t="b">
        <f>AND(ABS(Table1[[#This Row],[tar-out]])&gt;=$L$1,ABS(Table1[[#This Row],[tar-out]])&lt;$M$1)</f>
        <v>1</v>
      </c>
      <c r="M600" t="b">
        <f>AND(ABS(Table1[[#This Row],[tar-out]])&gt;=$M$1,ABS(Table1[[#This Row],[tar-out]])&lt;$N$1)</f>
        <v>0</v>
      </c>
      <c r="N600" t="b">
        <f>AND(ABS(Table1[[#This Row],[tar-out]])&gt;=$N$1,ABS(Table1[[#This Row],[tar-out]])&lt;$O$1)</f>
        <v>0</v>
      </c>
      <c r="O600" t="b">
        <f>AND(ABS(Table1[[#This Row],[tar-out]])&gt;=$O$1,ABS(Table1[[#This Row],[tar-out]])&lt;$P$1)</f>
        <v>0</v>
      </c>
      <c r="P600" s="1">
        <f>ROUND(Table1[[#This Row],[tar-out]],0)</f>
        <v>2</v>
      </c>
      <c r="Q600" s="3">
        <v>598</v>
      </c>
      <c r="U600">
        <f>IF(Table1[[#This Row],[tar-out in '[0,1)]],1,0)</f>
        <v>0</v>
      </c>
      <c r="V600">
        <f>IF(Table1[[#This Row],[tar-out in '[1,2)]],1,0)</f>
        <v>0</v>
      </c>
      <c r="W600">
        <f>IF(Table1[[#This Row],[tar-out'[2,5)]],1,0)</f>
        <v>1</v>
      </c>
      <c r="X600">
        <f>IF(Table1[[#This Row],[tar-out in '[5, 10)]],1,0)</f>
        <v>0</v>
      </c>
      <c r="Y600">
        <f>IF(Table1[[#This Row],[tar-out in '[10,20)]],1,0)</f>
        <v>0</v>
      </c>
      <c r="Z600">
        <f>IF(Table1[[#This Row],[tar-out in '[20, 10000)]],1,0)</f>
        <v>0</v>
      </c>
    </row>
    <row r="601" spans="1:26" x14ac:dyDescent="0.25">
      <c r="A601">
        <v>11</v>
      </c>
      <c r="B601">
        <v>50</v>
      </c>
      <c r="C601">
        <v>3.8181818181818201</v>
      </c>
      <c r="D601">
        <v>2</v>
      </c>
      <c r="E601">
        <v>58</v>
      </c>
      <c r="F601">
        <v>7.9741379310344804</v>
      </c>
      <c r="G601">
        <v>4.5163254737854004</v>
      </c>
      <c r="H601">
        <f>Table1[[#This Row],[target]]-Table1[[#This Row],[output]]</f>
        <v>3.45781245724908</v>
      </c>
      <c r="I601">
        <f>Table1[[#This Row],[tar-out]]*Table1[[#This Row],[tar-out]]</f>
        <v>11.956466989506922</v>
      </c>
      <c r="J601" t="b">
        <f>AND(ABS(Table1[[#This Row],[tar-out]])&gt;=$J$1,ABS(Table1[[#This Row],[tar-out]])&lt;$K$1)</f>
        <v>0</v>
      </c>
      <c r="K601" t="b">
        <f>AND(ABS(Table1[[#This Row],[tar-out]])&gt;=$K$1,ABS(Table1[[#This Row],[tar-out]])&lt;$L$1)</f>
        <v>0</v>
      </c>
      <c r="L601" t="b">
        <f>AND(ABS(Table1[[#This Row],[tar-out]])&gt;=$L$1,ABS(Table1[[#This Row],[tar-out]])&lt;$M$1)</f>
        <v>1</v>
      </c>
      <c r="M601" t="b">
        <f>AND(ABS(Table1[[#This Row],[tar-out]])&gt;=$M$1,ABS(Table1[[#This Row],[tar-out]])&lt;$N$1)</f>
        <v>0</v>
      </c>
      <c r="N601" t="b">
        <f>AND(ABS(Table1[[#This Row],[tar-out]])&gt;=$N$1,ABS(Table1[[#This Row],[tar-out]])&lt;$O$1)</f>
        <v>0</v>
      </c>
      <c r="O601" t="b">
        <f>AND(ABS(Table1[[#This Row],[tar-out]])&gt;=$O$1,ABS(Table1[[#This Row],[tar-out]])&lt;$P$1)</f>
        <v>0</v>
      </c>
      <c r="P601" s="1">
        <f>ROUND(Table1[[#This Row],[tar-out]],0)</f>
        <v>3</v>
      </c>
      <c r="Q601" s="2">
        <v>599</v>
      </c>
      <c r="U601">
        <f>IF(Table1[[#This Row],[tar-out in '[0,1)]],1,0)</f>
        <v>0</v>
      </c>
      <c r="V601">
        <f>IF(Table1[[#This Row],[tar-out in '[1,2)]],1,0)</f>
        <v>0</v>
      </c>
      <c r="W601">
        <f>IF(Table1[[#This Row],[tar-out'[2,5)]],1,0)</f>
        <v>1</v>
      </c>
      <c r="X601">
        <f>IF(Table1[[#This Row],[tar-out in '[5, 10)]],1,0)</f>
        <v>0</v>
      </c>
      <c r="Y601">
        <f>IF(Table1[[#This Row],[tar-out in '[10,20)]],1,0)</f>
        <v>0</v>
      </c>
      <c r="Z601">
        <f>IF(Table1[[#This Row],[tar-out in '[20, 10000)]],1,0)</f>
        <v>0</v>
      </c>
    </row>
    <row r="602" spans="1:26" x14ac:dyDescent="0.25">
      <c r="A602">
        <v>11</v>
      </c>
      <c r="B602">
        <v>50</v>
      </c>
      <c r="C602">
        <v>3.8181818181818201</v>
      </c>
      <c r="D602">
        <v>2</v>
      </c>
      <c r="E602">
        <v>94</v>
      </c>
      <c r="F602">
        <v>4.75</v>
      </c>
      <c r="G602">
        <v>4.4207954406738299</v>
      </c>
      <c r="H602">
        <f>Table1[[#This Row],[target]]-Table1[[#This Row],[output]]</f>
        <v>0.3292045593261701</v>
      </c>
      <c r="I602">
        <f>Table1[[#This Row],[tar-out]]*Table1[[#This Row],[tar-out]]</f>
        <v>0.10837564188113785</v>
      </c>
      <c r="J602" t="b">
        <f>AND(ABS(Table1[[#This Row],[tar-out]])&gt;=$J$1,ABS(Table1[[#This Row],[tar-out]])&lt;$K$1)</f>
        <v>1</v>
      </c>
      <c r="K602" t="b">
        <f>AND(ABS(Table1[[#This Row],[tar-out]])&gt;=$K$1,ABS(Table1[[#This Row],[tar-out]])&lt;$L$1)</f>
        <v>0</v>
      </c>
      <c r="L602" t="b">
        <f>AND(ABS(Table1[[#This Row],[tar-out]])&gt;=$L$1,ABS(Table1[[#This Row],[tar-out]])&lt;$M$1)</f>
        <v>0</v>
      </c>
      <c r="M602" t="b">
        <f>AND(ABS(Table1[[#This Row],[tar-out]])&gt;=$M$1,ABS(Table1[[#This Row],[tar-out]])&lt;$N$1)</f>
        <v>0</v>
      </c>
      <c r="N602" t="b">
        <f>AND(ABS(Table1[[#This Row],[tar-out]])&gt;=$N$1,ABS(Table1[[#This Row],[tar-out]])&lt;$O$1)</f>
        <v>0</v>
      </c>
      <c r="O602" t="b">
        <f>AND(ABS(Table1[[#This Row],[tar-out]])&gt;=$O$1,ABS(Table1[[#This Row],[tar-out]])&lt;$P$1)</f>
        <v>0</v>
      </c>
      <c r="P602" s="1">
        <f>ROUND(Table1[[#This Row],[tar-out]],0)</f>
        <v>0</v>
      </c>
      <c r="Q602" s="3">
        <v>600</v>
      </c>
      <c r="U602">
        <f>IF(Table1[[#This Row],[tar-out in '[0,1)]],1,0)</f>
        <v>1</v>
      </c>
      <c r="V602">
        <f>IF(Table1[[#This Row],[tar-out in '[1,2)]],1,0)</f>
        <v>0</v>
      </c>
      <c r="W602">
        <f>IF(Table1[[#This Row],[tar-out'[2,5)]],1,0)</f>
        <v>0</v>
      </c>
      <c r="X602">
        <f>IF(Table1[[#This Row],[tar-out in '[5, 10)]],1,0)</f>
        <v>0</v>
      </c>
      <c r="Y602">
        <f>IF(Table1[[#This Row],[tar-out in '[10,20)]],1,0)</f>
        <v>0</v>
      </c>
      <c r="Z602">
        <f>IF(Table1[[#This Row],[tar-out in '[20, 10000)]],1,0)</f>
        <v>0</v>
      </c>
    </row>
    <row r="603" spans="1:26" x14ac:dyDescent="0.25">
      <c r="A603">
        <v>11</v>
      </c>
      <c r="B603">
        <v>50</v>
      </c>
      <c r="C603">
        <v>3.8181818181818201</v>
      </c>
      <c r="D603">
        <v>2</v>
      </c>
      <c r="E603">
        <v>86</v>
      </c>
      <c r="F603">
        <v>6.2790123456790097</v>
      </c>
      <c r="G603">
        <v>4.4417157173156703</v>
      </c>
      <c r="H603">
        <f>Table1[[#This Row],[target]]-Table1[[#This Row],[output]]</f>
        <v>1.8372966283633394</v>
      </c>
      <c r="I603">
        <f>Table1[[#This Row],[tar-out]]*Table1[[#This Row],[tar-out]]</f>
        <v>3.3756589005952948</v>
      </c>
      <c r="J603" t="b">
        <f>AND(ABS(Table1[[#This Row],[tar-out]])&gt;=$J$1,ABS(Table1[[#This Row],[tar-out]])&lt;$K$1)</f>
        <v>0</v>
      </c>
      <c r="K603" t="b">
        <f>AND(ABS(Table1[[#This Row],[tar-out]])&gt;=$K$1,ABS(Table1[[#This Row],[tar-out]])&lt;$L$1)</f>
        <v>1</v>
      </c>
      <c r="L603" t="b">
        <f>AND(ABS(Table1[[#This Row],[tar-out]])&gt;=$L$1,ABS(Table1[[#This Row],[tar-out]])&lt;$M$1)</f>
        <v>0</v>
      </c>
      <c r="M603" t="b">
        <f>AND(ABS(Table1[[#This Row],[tar-out]])&gt;=$M$1,ABS(Table1[[#This Row],[tar-out]])&lt;$N$1)</f>
        <v>0</v>
      </c>
      <c r="N603" t="b">
        <f>AND(ABS(Table1[[#This Row],[tar-out]])&gt;=$N$1,ABS(Table1[[#This Row],[tar-out]])&lt;$O$1)</f>
        <v>0</v>
      </c>
      <c r="O603" t="b">
        <f>AND(ABS(Table1[[#This Row],[tar-out]])&gt;=$O$1,ABS(Table1[[#This Row],[tar-out]])&lt;$P$1)</f>
        <v>0</v>
      </c>
      <c r="P603" s="1">
        <f>ROUND(Table1[[#This Row],[tar-out]],0)</f>
        <v>2</v>
      </c>
      <c r="Q603" s="2">
        <v>601</v>
      </c>
      <c r="U603">
        <f>IF(Table1[[#This Row],[tar-out in '[0,1)]],1,0)</f>
        <v>0</v>
      </c>
      <c r="V603">
        <f>IF(Table1[[#This Row],[tar-out in '[1,2)]],1,0)</f>
        <v>1</v>
      </c>
      <c r="W603">
        <f>IF(Table1[[#This Row],[tar-out'[2,5)]],1,0)</f>
        <v>0</v>
      </c>
      <c r="X603">
        <f>IF(Table1[[#This Row],[tar-out in '[5, 10)]],1,0)</f>
        <v>0</v>
      </c>
      <c r="Y603">
        <f>IF(Table1[[#This Row],[tar-out in '[10,20)]],1,0)</f>
        <v>0</v>
      </c>
      <c r="Z603">
        <f>IF(Table1[[#This Row],[tar-out in '[20, 10000)]],1,0)</f>
        <v>0</v>
      </c>
    </row>
    <row r="604" spans="1:26" x14ac:dyDescent="0.25">
      <c r="A604">
        <v>11</v>
      </c>
      <c r="B604">
        <v>50</v>
      </c>
      <c r="C604">
        <v>3.8181818181818201</v>
      </c>
      <c r="D604">
        <v>2</v>
      </c>
      <c r="E604">
        <v>15</v>
      </c>
      <c r="F604">
        <v>7.7376453488372103</v>
      </c>
      <c r="G604">
        <v>4.7108006477356001</v>
      </c>
      <c r="H604">
        <f>Table1[[#This Row],[target]]-Table1[[#This Row],[output]]</f>
        <v>3.0268447011016102</v>
      </c>
      <c r="I604">
        <f>Table1[[#This Row],[tar-out]]*Table1[[#This Row],[tar-out]]</f>
        <v>9.161788844586896</v>
      </c>
      <c r="J604" t="b">
        <f>AND(ABS(Table1[[#This Row],[tar-out]])&gt;=$J$1,ABS(Table1[[#This Row],[tar-out]])&lt;$K$1)</f>
        <v>0</v>
      </c>
      <c r="K604" t="b">
        <f>AND(ABS(Table1[[#This Row],[tar-out]])&gt;=$K$1,ABS(Table1[[#This Row],[tar-out]])&lt;$L$1)</f>
        <v>0</v>
      </c>
      <c r="L604" t="b">
        <f>AND(ABS(Table1[[#This Row],[tar-out]])&gt;=$L$1,ABS(Table1[[#This Row],[tar-out]])&lt;$M$1)</f>
        <v>1</v>
      </c>
      <c r="M604" t="b">
        <f>AND(ABS(Table1[[#This Row],[tar-out]])&gt;=$M$1,ABS(Table1[[#This Row],[tar-out]])&lt;$N$1)</f>
        <v>0</v>
      </c>
      <c r="N604" t="b">
        <f>AND(ABS(Table1[[#This Row],[tar-out]])&gt;=$N$1,ABS(Table1[[#This Row],[tar-out]])&lt;$O$1)</f>
        <v>0</v>
      </c>
      <c r="O604" t="b">
        <f>AND(ABS(Table1[[#This Row],[tar-out]])&gt;=$O$1,ABS(Table1[[#This Row],[tar-out]])&lt;$P$1)</f>
        <v>0</v>
      </c>
      <c r="P604" s="1">
        <f>ROUND(Table1[[#This Row],[tar-out]],0)</f>
        <v>3</v>
      </c>
      <c r="Q604" s="3">
        <v>602</v>
      </c>
      <c r="U604">
        <f>IF(Table1[[#This Row],[tar-out in '[0,1)]],1,0)</f>
        <v>0</v>
      </c>
      <c r="V604">
        <f>IF(Table1[[#This Row],[tar-out in '[1,2)]],1,0)</f>
        <v>0</v>
      </c>
      <c r="W604">
        <f>IF(Table1[[#This Row],[tar-out'[2,5)]],1,0)</f>
        <v>1</v>
      </c>
      <c r="X604">
        <f>IF(Table1[[#This Row],[tar-out in '[5, 10)]],1,0)</f>
        <v>0</v>
      </c>
      <c r="Y604">
        <f>IF(Table1[[#This Row],[tar-out in '[10,20)]],1,0)</f>
        <v>0</v>
      </c>
      <c r="Z604">
        <f>IF(Table1[[#This Row],[tar-out in '[20, 10000)]],1,0)</f>
        <v>0</v>
      </c>
    </row>
    <row r="605" spans="1:26" x14ac:dyDescent="0.25">
      <c r="A605">
        <v>11</v>
      </c>
      <c r="B605">
        <v>50</v>
      </c>
      <c r="C605">
        <v>3.8181818181818201</v>
      </c>
      <c r="D605">
        <v>2</v>
      </c>
      <c r="E605">
        <v>31</v>
      </c>
      <c r="F605">
        <v>6.6259185036740096</v>
      </c>
      <c r="G605">
        <v>4.5431752204895002</v>
      </c>
      <c r="H605">
        <f>Table1[[#This Row],[target]]-Table1[[#This Row],[output]]</f>
        <v>2.0827432831845094</v>
      </c>
      <c r="I605">
        <f>Table1[[#This Row],[tar-out]]*Table1[[#This Row],[tar-out]]</f>
        <v>4.3378195836501892</v>
      </c>
      <c r="J605" t="b">
        <f>AND(ABS(Table1[[#This Row],[tar-out]])&gt;=$J$1,ABS(Table1[[#This Row],[tar-out]])&lt;$K$1)</f>
        <v>0</v>
      </c>
      <c r="K605" t="b">
        <f>AND(ABS(Table1[[#This Row],[tar-out]])&gt;=$K$1,ABS(Table1[[#This Row],[tar-out]])&lt;$L$1)</f>
        <v>0</v>
      </c>
      <c r="L605" t="b">
        <f>AND(ABS(Table1[[#This Row],[tar-out]])&gt;=$L$1,ABS(Table1[[#This Row],[tar-out]])&lt;$M$1)</f>
        <v>1</v>
      </c>
      <c r="M605" t="b">
        <f>AND(ABS(Table1[[#This Row],[tar-out]])&gt;=$M$1,ABS(Table1[[#This Row],[tar-out]])&lt;$N$1)</f>
        <v>0</v>
      </c>
      <c r="N605" t="b">
        <f>AND(ABS(Table1[[#This Row],[tar-out]])&gt;=$N$1,ABS(Table1[[#This Row],[tar-out]])&lt;$O$1)</f>
        <v>0</v>
      </c>
      <c r="O605" t="b">
        <f>AND(ABS(Table1[[#This Row],[tar-out]])&gt;=$O$1,ABS(Table1[[#This Row],[tar-out]])&lt;$P$1)</f>
        <v>0</v>
      </c>
      <c r="P605" s="1">
        <f>ROUND(Table1[[#This Row],[tar-out]],0)</f>
        <v>2</v>
      </c>
      <c r="Q605" s="2">
        <v>603</v>
      </c>
      <c r="U605">
        <f>IF(Table1[[#This Row],[tar-out in '[0,1)]],1,0)</f>
        <v>0</v>
      </c>
      <c r="V605">
        <f>IF(Table1[[#This Row],[tar-out in '[1,2)]],1,0)</f>
        <v>0</v>
      </c>
      <c r="W605">
        <f>IF(Table1[[#This Row],[tar-out'[2,5)]],1,0)</f>
        <v>1</v>
      </c>
      <c r="X605">
        <f>IF(Table1[[#This Row],[tar-out in '[5, 10)]],1,0)</f>
        <v>0</v>
      </c>
      <c r="Y605">
        <f>IF(Table1[[#This Row],[tar-out in '[10,20)]],1,0)</f>
        <v>0</v>
      </c>
      <c r="Z605">
        <f>IF(Table1[[#This Row],[tar-out in '[20, 10000)]],1,0)</f>
        <v>0</v>
      </c>
    </row>
    <row r="606" spans="1:26" x14ac:dyDescent="0.25">
      <c r="A606">
        <v>11</v>
      </c>
      <c r="B606">
        <v>50</v>
      </c>
      <c r="C606">
        <v>3.8181818181818201</v>
      </c>
      <c r="D606">
        <v>2</v>
      </c>
      <c r="E606">
        <v>9</v>
      </c>
      <c r="F606">
        <v>8.9388962864329002</v>
      </c>
      <c r="G606">
        <v>4.7736778259277299</v>
      </c>
      <c r="H606">
        <f>Table1[[#This Row],[target]]-Table1[[#This Row],[output]]</f>
        <v>4.1652184605051703</v>
      </c>
      <c r="I606">
        <f>Table1[[#This Row],[tar-out]]*Table1[[#This Row],[tar-out]]</f>
        <v>17.34904482373306</v>
      </c>
      <c r="J606" t="b">
        <f>AND(ABS(Table1[[#This Row],[tar-out]])&gt;=$J$1,ABS(Table1[[#This Row],[tar-out]])&lt;$K$1)</f>
        <v>0</v>
      </c>
      <c r="K606" t="b">
        <f>AND(ABS(Table1[[#This Row],[tar-out]])&gt;=$K$1,ABS(Table1[[#This Row],[tar-out]])&lt;$L$1)</f>
        <v>0</v>
      </c>
      <c r="L606" t="b">
        <f>AND(ABS(Table1[[#This Row],[tar-out]])&gt;=$L$1,ABS(Table1[[#This Row],[tar-out]])&lt;$M$1)</f>
        <v>1</v>
      </c>
      <c r="M606" t="b">
        <f>AND(ABS(Table1[[#This Row],[tar-out]])&gt;=$M$1,ABS(Table1[[#This Row],[tar-out]])&lt;$N$1)</f>
        <v>0</v>
      </c>
      <c r="N606" t="b">
        <f>AND(ABS(Table1[[#This Row],[tar-out]])&gt;=$N$1,ABS(Table1[[#This Row],[tar-out]])&lt;$O$1)</f>
        <v>0</v>
      </c>
      <c r="O606" t="b">
        <f>AND(ABS(Table1[[#This Row],[tar-out]])&gt;=$O$1,ABS(Table1[[#This Row],[tar-out]])&lt;$P$1)</f>
        <v>0</v>
      </c>
      <c r="P606" s="1">
        <f>ROUND(Table1[[#This Row],[tar-out]],0)</f>
        <v>4</v>
      </c>
      <c r="Q606" s="3">
        <v>604</v>
      </c>
      <c r="U606">
        <f>IF(Table1[[#This Row],[tar-out in '[0,1)]],1,0)</f>
        <v>0</v>
      </c>
      <c r="V606">
        <f>IF(Table1[[#This Row],[tar-out in '[1,2)]],1,0)</f>
        <v>0</v>
      </c>
      <c r="W606">
        <f>IF(Table1[[#This Row],[tar-out'[2,5)]],1,0)</f>
        <v>1</v>
      </c>
      <c r="X606">
        <f>IF(Table1[[#This Row],[tar-out in '[5, 10)]],1,0)</f>
        <v>0</v>
      </c>
      <c r="Y606">
        <f>IF(Table1[[#This Row],[tar-out in '[10,20)]],1,0)</f>
        <v>0</v>
      </c>
      <c r="Z606">
        <f>IF(Table1[[#This Row],[tar-out in '[20, 10000)]],1,0)</f>
        <v>0</v>
      </c>
    </row>
    <row r="607" spans="1:26" x14ac:dyDescent="0.25">
      <c r="A607">
        <v>11</v>
      </c>
      <c r="B607">
        <v>50</v>
      </c>
      <c r="C607">
        <v>3.8181818181818201</v>
      </c>
      <c r="D607">
        <v>2</v>
      </c>
      <c r="E607">
        <v>111</v>
      </c>
      <c r="F607">
        <v>5.68333333333333</v>
      </c>
      <c r="G607">
        <v>4.3822221755981401</v>
      </c>
      <c r="H607">
        <f>Table1[[#This Row],[target]]-Table1[[#This Row],[output]]</f>
        <v>1.3011111577351899</v>
      </c>
      <c r="I607">
        <f>Table1[[#This Row],[tar-out]]*Table1[[#This Row],[tar-out]]</f>
        <v>1.6928902447830063</v>
      </c>
      <c r="J607" t="b">
        <f>AND(ABS(Table1[[#This Row],[tar-out]])&gt;=$J$1,ABS(Table1[[#This Row],[tar-out]])&lt;$K$1)</f>
        <v>0</v>
      </c>
      <c r="K607" t="b">
        <f>AND(ABS(Table1[[#This Row],[tar-out]])&gt;=$K$1,ABS(Table1[[#This Row],[tar-out]])&lt;$L$1)</f>
        <v>1</v>
      </c>
      <c r="L607" t="b">
        <f>AND(ABS(Table1[[#This Row],[tar-out]])&gt;=$L$1,ABS(Table1[[#This Row],[tar-out]])&lt;$M$1)</f>
        <v>0</v>
      </c>
      <c r="M607" t="b">
        <f>AND(ABS(Table1[[#This Row],[tar-out]])&gt;=$M$1,ABS(Table1[[#This Row],[tar-out]])&lt;$N$1)</f>
        <v>0</v>
      </c>
      <c r="N607" t="b">
        <f>AND(ABS(Table1[[#This Row],[tar-out]])&gt;=$N$1,ABS(Table1[[#This Row],[tar-out]])&lt;$O$1)</f>
        <v>0</v>
      </c>
      <c r="O607" t="b">
        <f>AND(ABS(Table1[[#This Row],[tar-out]])&gt;=$O$1,ABS(Table1[[#This Row],[tar-out]])&lt;$P$1)</f>
        <v>0</v>
      </c>
      <c r="P607" s="1">
        <f>ROUND(Table1[[#This Row],[tar-out]],0)</f>
        <v>1</v>
      </c>
      <c r="Q607" s="2">
        <v>605</v>
      </c>
      <c r="U607">
        <f>IF(Table1[[#This Row],[tar-out in '[0,1)]],1,0)</f>
        <v>0</v>
      </c>
      <c r="V607">
        <f>IF(Table1[[#This Row],[tar-out in '[1,2)]],1,0)</f>
        <v>1</v>
      </c>
      <c r="W607">
        <f>IF(Table1[[#This Row],[tar-out'[2,5)]],1,0)</f>
        <v>0</v>
      </c>
      <c r="X607">
        <f>IF(Table1[[#This Row],[tar-out in '[5, 10)]],1,0)</f>
        <v>0</v>
      </c>
      <c r="Y607">
        <f>IF(Table1[[#This Row],[tar-out in '[10,20)]],1,0)</f>
        <v>0</v>
      </c>
      <c r="Z607">
        <f>IF(Table1[[#This Row],[tar-out in '[20, 10000)]],1,0)</f>
        <v>0</v>
      </c>
    </row>
    <row r="608" spans="1:26" x14ac:dyDescent="0.25">
      <c r="A608">
        <v>11</v>
      </c>
      <c r="B608">
        <v>50</v>
      </c>
      <c r="C608">
        <v>3.8181818181818201</v>
      </c>
      <c r="D608">
        <v>2</v>
      </c>
      <c r="E608">
        <v>405</v>
      </c>
      <c r="F608">
        <v>5</v>
      </c>
      <c r="G608">
        <v>4.2853074073791504</v>
      </c>
      <c r="H608">
        <f>Table1[[#This Row],[target]]-Table1[[#This Row],[output]]</f>
        <v>0.71469259262084961</v>
      </c>
      <c r="I608">
        <f>Table1[[#This Row],[tar-out]]*Table1[[#This Row],[tar-out]]</f>
        <v>0.5107855019471117</v>
      </c>
      <c r="J608" t="b">
        <f>AND(ABS(Table1[[#This Row],[tar-out]])&gt;=$J$1,ABS(Table1[[#This Row],[tar-out]])&lt;$K$1)</f>
        <v>1</v>
      </c>
      <c r="K608" t="b">
        <f>AND(ABS(Table1[[#This Row],[tar-out]])&gt;=$K$1,ABS(Table1[[#This Row],[tar-out]])&lt;$L$1)</f>
        <v>0</v>
      </c>
      <c r="L608" t="b">
        <f>AND(ABS(Table1[[#This Row],[tar-out]])&gt;=$L$1,ABS(Table1[[#This Row],[tar-out]])&lt;$M$1)</f>
        <v>0</v>
      </c>
      <c r="M608" t="b">
        <f>AND(ABS(Table1[[#This Row],[tar-out]])&gt;=$M$1,ABS(Table1[[#This Row],[tar-out]])&lt;$N$1)</f>
        <v>0</v>
      </c>
      <c r="N608" t="b">
        <f>AND(ABS(Table1[[#This Row],[tar-out]])&gt;=$N$1,ABS(Table1[[#This Row],[tar-out]])&lt;$O$1)</f>
        <v>0</v>
      </c>
      <c r="O608" t="b">
        <f>AND(ABS(Table1[[#This Row],[tar-out]])&gt;=$O$1,ABS(Table1[[#This Row],[tar-out]])&lt;$P$1)</f>
        <v>0</v>
      </c>
      <c r="P608" s="1">
        <f>ROUND(Table1[[#This Row],[tar-out]],0)</f>
        <v>1</v>
      </c>
      <c r="Q608" s="3">
        <v>606</v>
      </c>
      <c r="U608">
        <f>IF(Table1[[#This Row],[tar-out in '[0,1)]],1,0)</f>
        <v>1</v>
      </c>
      <c r="V608">
        <f>IF(Table1[[#This Row],[tar-out in '[1,2)]],1,0)</f>
        <v>0</v>
      </c>
      <c r="W608">
        <f>IF(Table1[[#This Row],[tar-out'[2,5)]],1,0)</f>
        <v>0</v>
      </c>
      <c r="X608">
        <f>IF(Table1[[#This Row],[tar-out in '[5, 10)]],1,0)</f>
        <v>0</v>
      </c>
      <c r="Y608">
        <f>IF(Table1[[#This Row],[tar-out in '[10,20)]],1,0)</f>
        <v>0</v>
      </c>
      <c r="Z608">
        <f>IF(Table1[[#This Row],[tar-out in '[20, 10000)]],1,0)</f>
        <v>0</v>
      </c>
    </row>
    <row r="609" spans="1:26" x14ac:dyDescent="0.25">
      <c r="A609">
        <v>11</v>
      </c>
      <c r="B609">
        <v>50</v>
      </c>
      <c r="C609">
        <v>3.8181818181818201</v>
      </c>
      <c r="D609">
        <v>2</v>
      </c>
      <c r="E609">
        <v>319</v>
      </c>
      <c r="F609">
        <v>5.25</v>
      </c>
      <c r="G609">
        <v>4.2987823486328098</v>
      </c>
      <c r="H609">
        <f>Table1[[#This Row],[target]]-Table1[[#This Row],[output]]</f>
        <v>0.95121765136719016</v>
      </c>
      <c r="I609">
        <f>Table1[[#This Row],[tar-out]]*Table1[[#This Row],[tar-out]]</f>
        <v>0.90481502027251337</v>
      </c>
      <c r="J609" t="b">
        <f>AND(ABS(Table1[[#This Row],[tar-out]])&gt;=$J$1,ABS(Table1[[#This Row],[tar-out]])&lt;$K$1)</f>
        <v>1</v>
      </c>
      <c r="K609" t="b">
        <f>AND(ABS(Table1[[#This Row],[tar-out]])&gt;=$K$1,ABS(Table1[[#This Row],[tar-out]])&lt;$L$1)</f>
        <v>0</v>
      </c>
      <c r="L609" t="b">
        <f>AND(ABS(Table1[[#This Row],[tar-out]])&gt;=$L$1,ABS(Table1[[#This Row],[tar-out]])&lt;$M$1)</f>
        <v>0</v>
      </c>
      <c r="M609" t="b">
        <f>AND(ABS(Table1[[#This Row],[tar-out]])&gt;=$M$1,ABS(Table1[[#This Row],[tar-out]])&lt;$N$1)</f>
        <v>0</v>
      </c>
      <c r="N609" t="b">
        <f>AND(ABS(Table1[[#This Row],[tar-out]])&gt;=$N$1,ABS(Table1[[#This Row],[tar-out]])&lt;$O$1)</f>
        <v>0</v>
      </c>
      <c r="O609" t="b">
        <f>AND(ABS(Table1[[#This Row],[tar-out]])&gt;=$O$1,ABS(Table1[[#This Row],[tar-out]])&lt;$P$1)</f>
        <v>0</v>
      </c>
      <c r="P609" s="1">
        <f>ROUND(Table1[[#This Row],[tar-out]],0)</f>
        <v>1</v>
      </c>
      <c r="Q609" s="2">
        <v>607</v>
      </c>
      <c r="U609">
        <f>IF(Table1[[#This Row],[tar-out in '[0,1)]],1,0)</f>
        <v>1</v>
      </c>
      <c r="V609">
        <f>IF(Table1[[#This Row],[tar-out in '[1,2)]],1,0)</f>
        <v>0</v>
      </c>
      <c r="W609">
        <f>IF(Table1[[#This Row],[tar-out'[2,5)]],1,0)</f>
        <v>0</v>
      </c>
      <c r="X609">
        <f>IF(Table1[[#This Row],[tar-out in '[5, 10)]],1,0)</f>
        <v>0</v>
      </c>
      <c r="Y609">
        <f>IF(Table1[[#This Row],[tar-out in '[10,20)]],1,0)</f>
        <v>0</v>
      </c>
      <c r="Z609">
        <f>IF(Table1[[#This Row],[tar-out in '[20, 10000)]],1,0)</f>
        <v>0</v>
      </c>
    </row>
    <row r="610" spans="1:26" x14ac:dyDescent="0.25">
      <c r="A610">
        <v>11</v>
      </c>
      <c r="B610">
        <v>50</v>
      </c>
      <c r="C610">
        <v>3.8181818181818201</v>
      </c>
      <c r="D610">
        <v>2</v>
      </c>
      <c r="E610">
        <v>55</v>
      </c>
      <c r="F610">
        <v>5.8640226628895196</v>
      </c>
      <c r="G610">
        <v>4.5240597724914604</v>
      </c>
      <c r="H610">
        <f>Table1[[#This Row],[target]]-Table1[[#This Row],[output]]</f>
        <v>1.3399628903980592</v>
      </c>
      <c r="I610">
        <f>Table1[[#This Row],[tar-out]]*Table1[[#This Row],[tar-out]]</f>
        <v>1.7955005476439212</v>
      </c>
      <c r="J610" t="b">
        <f>AND(ABS(Table1[[#This Row],[tar-out]])&gt;=$J$1,ABS(Table1[[#This Row],[tar-out]])&lt;$K$1)</f>
        <v>0</v>
      </c>
      <c r="K610" t="b">
        <f>AND(ABS(Table1[[#This Row],[tar-out]])&gt;=$K$1,ABS(Table1[[#This Row],[tar-out]])&lt;$L$1)</f>
        <v>1</v>
      </c>
      <c r="L610" t="b">
        <f>AND(ABS(Table1[[#This Row],[tar-out]])&gt;=$L$1,ABS(Table1[[#This Row],[tar-out]])&lt;$M$1)</f>
        <v>0</v>
      </c>
      <c r="M610" t="b">
        <f>AND(ABS(Table1[[#This Row],[tar-out]])&gt;=$M$1,ABS(Table1[[#This Row],[tar-out]])&lt;$N$1)</f>
        <v>0</v>
      </c>
      <c r="N610" t="b">
        <f>AND(ABS(Table1[[#This Row],[tar-out]])&gt;=$N$1,ABS(Table1[[#This Row],[tar-out]])&lt;$O$1)</f>
        <v>0</v>
      </c>
      <c r="O610" t="b">
        <f>AND(ABS(Table1[[#This Row],[tar-out]])&gt;=$O$1,ABS(Table1[[#This Row],[tar-out]])&lt;$P$1)</f>
        <v>0</v>
      </c>
      <c r="P610" s="1">
        <f>ROUND(Table1[[#This Row],[tar-out]],0)</f>
        <v>1</v>
      </c>
      <c r="Q610" s="3">
        <v>608</v>
      </c>
      <c r="U610">
        <f>IF(Table1[[#This Row],[tar-out in '[0,1)]],1,0)</f>
        <v>0</v>
      </c>
      <c r="V610">
        <f>IF(Table1[[#This Row],[tar-out in '[1,2)]],1,0)</f>
        <v>1</v>
      </c>
      <c r="W610">
        <f>IF(Table1[[#This Row],[tar-out'[2,5)]],1,0)</f>
        <v>0</v>
      </c>
      <c r="X610">
        <f>IF(Table1[[#This Row],[tar-out in '[5, 10)]],1,0)</f>
        <v>0</v>
      </c>
      <c r="Y610">
        <f>IF(Table1[[#This Row],[tar-out in '[10,20)]],1,0)</f>
        <v>0</v>
      </c>
      <c r="Z610">
        <f>IF(Table1[[#This Row],[tar-out in '[20, 10000)]],1,0)</f>
        <v>0</v>
      </c>
    </row>
    <row r="611" spans="1:26" x14ac:dyDescent="0.25">
      <c r="A611">
        <v>11</v>
      </c>
      <c r="B611">
        <v>50</v>
      </c>
      <c r="C611">
        <v>3.8181818181818201</v>
      </c>
      <c r="D611">
        <v>2</v>
      </c>
      <c r="E611">
        <v>230</v>
      </c>
      <c r="F611">
        <v>5</v>
      </c>
      <c r="G611">
        <v>4.3121614456176802</v>
      </c>
      <c r="H611">
        <f>Table1[[#This Row],[target]]-Table1[[#This Row],[output]]</f>
        <v>0.68783855438231978</v>
      </c>
      <c r="I611">
        <f>Table1[[#This Row],[tar-out]]*Table1[[#This Row],[tar-out]]</f>
        <v>0.47312187689475949</v>
      </c>
      <c r="J611" t="b">
        <f>AND(ABS(Table1[[#This Row],[tar-out]])&gt;=$J$1,ABS(Table1[[#This Row],[tar-out]])&lt;$K$1)</f>
        <v>1</v>
      </c>
      <c r="K611" t="b">
        <f>AND(ABS(Table1[[#This Row],[tar-out]])&gt;=$K$1,ABS(Table1[[#This Row],[tar-out]])&lt;$L$1)</f>
        <v>0</v>
      </c>
      <c r="L611" t="b">
        <f>AND(ABS(Table1[[#This Row],[tar-out]])&gt;=$L$1,ABS(Table1[[#This Row],[tar-out]])&lt;$M$1)</f>
        <v>0</v>
      </c>
      <c r="M611" t="b">
        <f>AND(ABS(Table1[[#This Row],[tar-out]])&gt;=$M$1,ABS(Table1[[#This Row],[tar-out]])&lt;$N$1)</f>
        <v>0</v>
      </c>
      <c r="N611" t="b">
        <f>AND(ABS(Table1[[#This Row],[tar-out]])&gt;=$N$1,ABS(Table1[[#This Row],[tar-out]])&lt;$O$1)</f>
        <v>0</v>
      </c>
      <c r="O611" t="b">
        <f>AND(ABS(Table1[[#This Row],[tar-out]])&gt;=$O$1,ABS(Table1[[#This Row],[tar-out]])&lt;$P$1)</f>
        <v>0</v>
      </c>
      <c r="P611" s="1">
        <f>ROUND(Table1[[#This Row],[tar-out]],0)</f>
        <v>1</v>
      </c>
      <c r="Q611" s="2">
        <v>609</v>
      </c>
      <c r="U611">
        <f>IF(Table1[[#This Row],[tar-out in '[0,1)]],1,0)</f>
        <v>1</v>
      </c>
      <c r="V611">
        <f>IF(Table1[[#This Row],[tar-out in '[1,2)]],1,0)</f>
        <v>0</v>
      </c>
      <c r="W611">
        <f>IF(Table1[[#This Row],[tar-out'[2,5)]],1,0)</f>
        <v>0</v>
      </c>
      <c r="X611">
        <f>IF(Table1[[#This Row],[tar-out in '[5, 10)]],1,0)</f>
        <v>0</v>
      </c>
      <c r="Y611">
        <f>IF(Table1[[#This Row],[tar-out in '[10,20)]],1,0)</f>
        <v>0</v>
      </c>
      <c r="Z611">
        <f>IF(Table1[[#This Row],[tar-out in '[20, 10000)]],1,0)</f>
        <v>0</v>
      </c>
    </row>
    <row r="612" spans="1:26" x14ac:dyDescent="0.25">
      <c r="A612">
        <v>11</v>
      </c>
      <c r="B612">
        <v>50</v>
      </c>
      <c r="C612">
        <v>3.8181818181818201</v>
      </c>
      <c r="D612">
        <v>2</v>
      </c>
      <c r="E612">
        <v>199</v>
      </c>
      <c r="F612">
        <v>5</v>
      </c>
      <c r="G612">
        <v>4.3208680152893102</v>
      </c>
      <c r="H612">
        <f>Table1[[#This Row],[target]]-Table1[[#This Row],[output]]</f>
        <v>0.67913198471068981</v>
      </c>
      <c r="I612">
        <f>Table1[[#This Row],[tar-out]]*Table1[[#This Row],[tar-out]]</f>
        <v>0.46122025265708061</v>
      </c>
      <c r="J612" t="b">
        <f>AND(ABS(Table1[[#This Row],[tar-out]])&gt;=$J$1,ABS(Table1[[#This Row],[tar-out]])&lt;$K$1)</f>
        <v>1</v>
      </c>
      <c r="K612" t="b">
        <f>AND(ABS(Table1[[#This Row],[tar-out]])&gt;=$K$1,ABS(Table1[[#This Row],[tar-out]])&lt;$L$1)</f>
        <v>0</v>
      </c>
      <c r="L612" t="b">
        <f>AND(ABS(Table1[[#This Row],[tar-out]])&gt;=$L$1,ABS(Table1[[#This Row],[tar-out]])&lt;$M$1)</f>
        <v>0</v>
      </c>
      <c r="M612" t="b">
        <f>AND(ABS(Table1[[#This Row],[tar-out]])&gt;=$M$1,ABS(Table1[[#This Row],[tar-out]])&lt;$N$1)</f>
        <v>0</v>
      </c>
      <c r="N612" t="b">
        <f>AND(ABS(Table1[[#This Row],[tar-out]])&gt;=$N$1,ABS(Table1[[#This Row],[tar-out]])&lt;$O$1)</f>
        <v>0</v>
      </c>
      <c r="O612" t="b">
        <f>AND(ABS(Table1[[#This Row],[tar-out]])&gt;=$O$1,ABS(Table1[[#This Row],[tar-out]])&lt;$P$1)</f>
        <v>0</v>
      </c>
      <c r="P612" s="1">
        <f>ROUND(Table1[[#This Row],[tar-out]],0)</f>
        <v>1</v>
      </c>
      <c r="Q612" s="3">
        <v>610</v>
      </c>
      <c r="U612">
        <f>IF(Table1[[#This Row],[tar-out in '[0,1)]],1,0)</f>
        <v>1</v>
      </c>
      <c r="V612">
        <f>IF(Table1[[#This Row],[tar-out in '[1,2)]],1,0)</f>
        <v>0</v>
      </c>
      <c r="W612">
        <f>IF(Table1[[#This Row],[tar-out'[2,5)]],1,0)</f>
        <v>0</v>
      </c>
      <c r="X612">
        <f>IF(Table1[[#This Row],[tar-out in '[5, 10)]],1,0)</f>
        <v>0</v>
      </c>
      <c r="Y612">
        <f>IF(Table1[[#This Row],[tar-out in '[10,20)]],1,0)</f>
        <v>0</v>
      </c>
      <c r="Z612">
        <f>IF(Table1[[#This Row],[tar-out in '[20, 10000)]],1,0)</f>
        <v>0</v>
      </c>
    </row>
    <row r="613" spans="1:26" x14ac:dyDescent="0.25">
      <c r="A613">
        <v>11</v>
      </c>
      <c r="B613">
        <v>50</v>
      </c>
      <c r="C613">
        <v>3.8181818181818201</v>
      </c>
      <c r="D613">
        <v>2</v>
      </c>
      <c r="E613">
        <v>233</v>
      </c>
      <c r="F613">
        <v>5.5833333333333304</v>
      </c>
      <c r="G613">
        <v>4.3111553192138699</v>
      </c>
      <c r="H613">
        <f>Table1[[#This Row],[target]]-Table1[[#This Row],[output]]</f>
        <v>1.2721780141194605</v>
      </c>
      <c r="I613">
        <f>Table1[[#This Row],[tar-out]]*Table1[[#This Row],[tar-out]]</f>
        <v>1.6184368996089342</v>
      </c>
      <c r="J613" t="b">
        <f>AND(ABS(Table1[[#This Row],[tar-out]])&gt;=$J$1,ABS(Table1[[#This Row],[tar-out]])&lt;$K$1)</f>
        <v>0</v>
      </c>
      <c r="K613" t="b">
        <f>AND(ABS(Table1[[#This Row],[tar-out]])&gt;=$K$1,ABS(Table1[[#This Row],[tar-out]])&lt;$L$1)</f>
        <v>1</v>
      </c>
      <c r="L613" t="b">
        <f>AND(ABS(Table1[[#This Row],[tar-out]])&gt;=$L$1,ABS(Table1[[#This Row],[tar-out]])&lt;$M$1)</f>
        <v>0</v>
      </c>
      <c r="M613" t="b">
        <f>AND(ABS(Table1[[#This Row],[tar-out]])&gt;=$M$1,ABS(Table1[[#This Row],[tar-out]])&lt;$N$1)</f>
        <v>0</v>
      </c>
      <c r="N613" t="b">
        <f>AND(ABS(Table1[[#This Row],[tar-out]])&gt;=$N$1,ABS(Table1[[#This Row],[tar-out]])&lt;$O$1)</f>
        <v>0</v>
      </c>
      <c r="O613" t="b">
        <f>AND(ABS(Table1[[#This Row],[tar-out]])&gt;=$O$1,ABS(Table1[[#This Row],[tar-out]])&lt;$P$1)</f>
        <v>0</v>
      </c>
      <c r="P613" s="1">
        <f>ROUND(Table1[[#This Row],[tar-out]],0)</f>
        <v>1</v>
      </c>
      <c r="Q613" s="2">
        <v>611</v>
      </c>
      <c r="U613">
        <f>IF(Table1[[#This Row],[tar-out in '[0,1)]],1,0)</f>
        <v>0</v>
      </c>
      <c r="V613">
        <f>IF(Table1[[#This Row],[tar-out in '[1,2)]],1,0)</f>
        <v>1</v>
      </c>
      <c r="W613">
        <f>IF(Table1[[#This Row],[tar-out'[2,5)]],1,0)</f>
        <v>0</v>
      </c>
      <c r="X613">
        <f>IF(Table1[[#This Row],[tar-out in '[5, 10)]],1,0)</f>
        <v>0</v>
      </c>
      <c r="Y613">
        <f>IF(Table1[[#This Row],[tar-out in '[10,20)]],1,0)</f>
        <v>0</v>
      </c>
      <c r="Z613">
        <f>IF(Table1[[#This Row],[tar-out in '[20, 10000)]],1,0)</f>
        <v>0</v>
      </c>
    </row>
    <row r="614" spans="1:26" x14ac:dyDescent="0.25">
      <c r="A614">
        <v>11</v>
      </c>
      <c r="B614">
        <v>50</v>
      </c>
      <c r="C614">
        <v>3.8181818181818201</v>
      </c>
      <c r="D614">
        <v>2</v>
      </c>
      <c r="E614">
        <v>294</v>
      </c>
      <c r="F614">
        <v>5</v>
      </c>
      <c r="G614">
        <v>4.3056674003601101</v>
      </c>
      <c r="H614">
        <f>Table1[[#This Row],[target]]-Table1[[#This Row],[output]]</f>
        <v>0.69433259963988991</v>
      </c>
      <c r="I614">
        <f>Table1[[#This Row],[tar-out]]*Table1[[#This Row],[tar-out]]</f>
        <v>0.48209775892268764</v>
      </c>
      <c r="J614" t="b">
        <f>AND(ABS(Table1[[#This Row],[tar-out]])&gt;=$J$1,ABS(Table1[[#This Row],[tar-out]])&lt;$K$1)</f>
        <v>1</v>
      </c>
      <c r="K614" t="b">
        <f>AND(ABS(Table1[[#This Row],[tar-out]])&gt;=$K$1,ABS(Table1[[#This Row],[tar-out]])&lt;$L$1)</f>
        <v>0</v>
      </c>
      <c r="L614" t="b">
        <f>AND(ABS(Table1[[#This Row],[tar-out]])&gt;=$L$1,ABS(Table1[[#This Row],[tar-out]])&lt;$M$1)</f>
        <v>0</v>
      </c>
      <c r="M614" t="b">
        <f>AND(ABS(Table1[[#This Row],[tar-out]])&gt;=$M$1,ABS(Table1[[#This Row],[tar-out]])&lt;$N$1)</f>
        <v>0</v>
      </c>
      <c r="N614" t="b">
        <f>AND(ABS(Table1[[#This Row],[tar-out]])&gt;=$N$1,ABS(Table1[[#This Row],[tar-out]])&lt;$O$1)</f>
        <v>0</v>
      </c>
      <c r="O614" t="b">
        <f>AND(ABS(Table1[[#This Row],[tar-out]])&gt;=$O$1,ABS(Table1[[#This Row],[tar-out]])&lt;$P$1)</f>
        <v>0</v>
      </c>
      <c r="P614" s="1">
        <f>ROUND(Table1[[#This Row],[tar-out]],0)</f>
        <v>1</v>
      </c>
      <c r="Q614" s="3">
        <v>612</v>
      </c>
      <c r="U614">
        <f>IF(Table1[[#This Row],[tar-out in '[0,1)]],1,0)</f>
        <v>1</v>
      </c>
      <c r="V614">
        <f>IF(Table1[[#This Row],[tar-out in '[1,2)]],1,0)</f>
        <v>0</v>
      </c>
      <c r="W614">
        <f>IF(Table1[[#This Row],[tar-out'[2,5)]],1,0)</f>
        <v>0</v>
      </c>
      <c r="X614">
        <f>IF(Table1[[#This Row],[tar-out in '[5, 10)]],1,0)</f>
        <v>0</v>
      </c>
      <c r="Y614">
        <f>IF(Table1[[#This Row],[tar-out in '[10,20)]],1,0)</f>
        <v>0</v>
      </c>
      <c r="Z614">
        <f>IF(Table1[[#This Row],[tar-out in '[20, 10000)]],1,0)</f>
        <v>0</v>
      </c>
    </row>
    <row r="615" spans="1:26" x14ac:dyDescent="0.25">
      <c r="A615">
        <v>11</v>
      </c>
      <c r="B615">
        <v>50</v>
      </c>
      <c r="C615">
        <v>3.8181818181818201</v>
      </c>
      <c r="D615">
        <v>2</v>
      </c>
      <c r="E615">
        <v>217</v>
      </c>
      <c r="F615">
        <v>5.2777777777777803</v>
      </c>
      <c r="G615">
        <v>4.3123412132263201</v>
      </c>
      <c r="H615">
        <f>Table1[[#This Row],[target]]-Table1[[#This Row],[output]]</f>
        <v>0.96543656455146021</v>
      </c>
      <c r="I615">
        <f>Table1[[#This Row],[tar-out]]*Table1[[#This Row],[tar-out]]</f>
        <v>0.93206776017292581</v>
      </c>
      <c r="J615" t="b">
        <f>AND(ABS(Table1[[#This Row],[tar-out]])&gt;=$J$1,ABS(Table1[[#This Row],[tar-out]])&lt;$K$1)</f>
        <v>1</v>
      </c>
      <c r="K615" t="b">
        <f>AND(ABS(Table1[[#This Row],[tar-out]])&gt;=$K$1,ABS(Table1[[#This Row],[tar-out]])&lt;$L$1)</f>
        <v>0</v>
      </c>
      <c r="L615" t="b">
        <f>AND(ABS(Table1[[#This Row],[tar-out]])&gt;=$L$1,ABS(Table1[[#This Row],[tar-out]])&lt;$M$1)</f>
        <v>0</v>
      </c>
      <c r="M615" t="b">
        <f>AND(ABS(Table1[[#This Row],[tar-out]])&gt;=$M$1,ABS(Table1[[#This Row],[tar-out]])&lt;$N$1)</f>
        <v>0</v>
      </c>
      <c r="N615" t="b">
        <f>AND(ABS(Table1[[#This Row],[tar-out]])&gt;=$N$1,ABS(Table1[[#This Row],[tar-out]])&lt;$O$1)</f>
        <v>0</v>
      </c>
      <c r="O615" t="b">
        <f>AND(ABS(Table1[[#This Row],[tar-out]])&gt;=$O$1,ABS(Table1[[#This Row],[tar-out]])&lt;$P$1)</f>
        <v>0</v>
      </c>
      <c r="P615" s="1">
        <f>ROUND(Table1[[#This Row],[tar-out]],0)</f>
        <v>1</v>
      </c>
      <c r="Q615" s="2">
        <v>613</v>
      </c>
      <c r="U615">
        <f>IF(Table1[[#This Row],[tar-out in '[0,1)]],1,0)</f>
        <v>1</v>
      </c>
      <c r="V615">
        <f>IF(Table1[[#This Row],[tar-out in '[1,2)]],1,0)</f>
        <v>0</v>
      </c>
      <c r="W615">
        <f>IF(Table1[[#This Row],[tar-out'[2,5)]],1,0)</f>
        <v>0</v>
      </c>
      <c r="X615">
        <f>IF(Table1[[#This Row],[tar-out in '[5, 10)]],1,0)</f>
        <v>0</v>
      </c>
      <c r="Y615">
        <f>IF(Table1[[#This Row],[tar-out in '[10,20)]],1,0)</f>
        <v>0</v>
      </c>
      <c r="Z615">
        <f>IF(Table1[[#This Row],[tar-out in '[20, 10000)]],1,0)</f>
        <v>0</v>
      </c>
    </row>
    <row r="616" spans="1:26" x14ac:dyDescent="0.25">
      <c r="A616">
        <v>11</v>
      </c>
      <c r="B616">
        <v>50</v>
      </c>
      <c r="C616">
        <v>3.8181818181818201</v>
      </c>
      <c r="D616">
        <v>2</v>
      </c>
      <c r="E616">
        <v>25</v>
      </c>
      <c r="F616">
        <v>8.5314718409843806</v>
      </c>
      <c r="G616">
        <v>4.5967307090759304</v>
      </c>
      <c r="H616">
        <f>Table1[[#This Row],[target]]-Table1[[#This Row],[output]]</f>
        <v>3.9347411319084502</v>
      </c>
      <c r="I616">
        <f>Table1[[#This Row],[tar-out]]*Table1[[#This Row],[tar-out]]</f>
        <v>15.482187775132193</v>
      </c>
      <c r="J616" t="b">
        <f>AND(ABS(Table1[[#This Row],[tar-out]])&gt;=$J$1,ABS(Table1[[#This Row],[tar-out]])&lt;$K$1)</f>
        <v>0</v>
      </c>
      <c r="K616" t="b">
        <f>AND(ABS(Table1[[#This Row],[tar-out]])&gt;=$K$1,ABS(Table1[[#This Row],[tar-out]])&lt;$L$1)</f>
        <v>0</v>
      </c>
      <c r="L616" t="b">
        <f>AND(ABS(Table1[[#This Row],[tar-out]])&gt;=$L$1,ABS(Table1[[#This Row],[tar-out]])&lt;$M$1)</f>
        <v>1</v>
      </c>
      <c r="M616" t="b">
        <f>AND(ABS(Table1[[#This Row],[tar-out]])&gt;=$M$1,ABS(Table1[[#This Row],[tar-out]])&lt;$N$1)</f>
        <v>0</v>
      </c>
      <c r="N616" t="b">
        <f>AND(ABS(Table1[[#This Row],[tar-out]])&gt;=$N$1,ABS(Table1[[#This Row],[tar-out]])&lt;$O$1)</f>
        <v>0</v>
      </c>
      <c r="O616" t="b">
        <f>AND(ABS(Table1[[#This Row],[tar-out]])&gt;=$O$1,ABS(Table1[[#This Row],[tar-out]])&lt;$P$1)</f>
        <v>0</v>
      </c>
      <c r="P616" s="1">
        <f>ROUND(Table1[[#This Row],[tar-out]],0)</f>
        <v>4</v>
      </c>
      <c r="Q616" s="3">
        <v>614</v>
      </c>
      <c r="U616">
        <f>IF(Table1[[#This Row],[tar-out in '[0,1)]],1,0)</f>
        <v>0</v>
      </c>
      <c r="V616">
        <f>IF(Table1[[#This Row],[tar-out in '[1,2)]],1,0)</f>
        <v>0</v>
      </c>
      <c r="W616">
        <f>IF(Table1[[#This Row],[tar-out'[2,5)]],1,0)</f>
        <v>1</v>
      </c>
      <c r="X616">
        <f>IF(Table1[[#This Row],[tar-out in '[5, 10)]],1,0)</f>
        <v>0</v>
      </c>
      <c r="Y616">
        <f>IF(Table1[[#This Row],[tar-out in '[10,20)]],1,0)</f>
        <v>0</v>
      </c>
      <c r="Z616">
        <f>IF(Table1[[#This Row],[tar-out in '[20, 10000)]],1,0)</f>
        <v>0</v>
      </c>
    </row>
    <row r="617" spans="1:26" x14ac:dyDescent="0.25">
      <c r="A617">
        <v>11</v>
      </c>
      <c r="B617">
        <v>50</v>
      </c>
      <c r="C617">
        <v>3.8181818181818201</v>
      </c>
      <c r="D617">
        <v>2</v>
      </c>
      <c r="E617">
        <v>71</v>
      </c>
      <c r="F617">
        <v>7.4020319303338198</v>
      </c>
      <c r="G617">
        <v>4.48299312591553</v>
      </c>
      <c r="H617">
        <f>Table1[[#This Row],[target]]-Table1[[#This Row],[output]]</f>
        <v>2.9190388044182898</v>
      </c>
      <c r="I617">
        <f>Table1[[#This Row],[tar-out]]*Table1[[#This Row],[tar-out]]</f>
        <v>8.5207875416997592</v>
      </c>
      <c r="J617" t="b">
        <f>AND(ABS(Table1[[#This Row],[tar-out]])&gt;=$J$1,ABS(Table1[[#This Row],[tar-out]])&lt;$K$1)</f>
        <v>0</v>
      </c>
      <c r="K617" t="b">
        <f>AND(ABS(Table1[[#This Row],[tar-out]])&gt;=$K$1,ABS(Table1[[#This Row],[tar-out]])&lt;$L$1)</f>
        <v>0</v>
      </c>
      <c r="L617" t="b">
        <f>AND(ABS(Table1[[#This Row],[tar-out]])&gt;=$L$1,ABS(Table1[[#This Row],[tar-out]])&lt;$M$1)</f>
        <v>1</v>
      </c>
      <c r="M617" t="b">
        <f>AND(ABS(Table1[[#This Row],[tar-out]])&gt;=$M$1,ABS(Table1[[#This Row],[tar-out]])&lt;$N$1)</f>
        <v>0</v>
      </c>
      <c r="N617" t="b">
        <f>AND(ABS(Table1[[#This Row],[tar-out]])&gt;=$N$1,ABS(Table1[[#This Row],[tar-out]])&lt;$O$1)</f>
        <v>0</v>
      </c>
      <c r="O617" t="b">
        <f>AND(ABS(Table1[[#This Row],[tar-out]])&gt;=$O$1,ABS(Table1[[#This Row],[tar-out]])&lt;$P$1)</f>
        <v>0</v>
      </c>
      <c r="P617" s="1">
        <f>ROUND(Table1[[#This Row],[tar-out]],0)</f>
        <v>3</v>
      </c>
      <c r="Q617" s="2">
        <v>615</v>
      </c>
      <c r="U617">
        <f>IF(Table1[[#This Row],[tar-out in '[0,1)]],1,0)</f>
        <v>0</v>
      </c>
      <c r="V617">
        <f>IF(Table1[[#This Row],[tar-out in '[1,2)]],1,0)</f>
        <v>0</v>
      </c>
      <c r="W617">
        <f>IF(Table1[[#This Row],[tar-out'[2,5)]],1,0)</f>
        <v>1</v>
      </c>
      <c r="X617">
        <f>IF(Table1[[#This Row],[tar-out in '[5, 10)]],1,0)</f>
        <v>0</v>
      </c>
      <c r="Y617">
        <f>IF(Table1[[#This Row],[tar-out in '[10,20)]],1,0)</f>
        <v>0</v>
      </c>
      <c r="Z617">
        <f>IF(Table1[[#This Row],[tar-out in '[20, 10000)]],1,0)</f>
        <v>0</v>
      </c>
    </row>
    <row r="618" spans="1:26" x14ac:dyDescent="0.25">
      <c r="A618">
        <v>11</v>
      </c>
      <c r="B618">
        <v>50</v>
      </c>
      <c r="C618">
        <v>3.8181818181818201</v>
      </c>
      <c r="D618">
        <v>2</v>
      </c>
      <c r="E618">
        <v>74</v>
      </c>
      <c r="F618">
        <v>6.2526315789473701</v>
      </c>
      <c r="G618">
        <v>4.4753599166870099</v>
      </c>
      <c r="H618">
        <f>Table1[[#This Row],[target]]-Table1[[#This Row],[output]]</f>
        <v>1.7772716622603602</v>
      </c>
      <c r="I618">
        <f>Table1[[#This Row],[tar-out]]*Table1[[#This Row],[tar-out]]</f>
        <v>3.1586945614737036</v>
      </c>
      <c r="J618" t="b">
        <f>AND(ABS(Table1[[#This Row],[tar-out]])&gt;=$J$1,ABS(Table1[[#This Row],[tar-out]])&lt;$K$1)</f>
        <v>0</v>
      </c>
      <c r="K618" t="b">
        <f>AND(ABS(Table1[[#This Row],[tar-out]])&gt;=$K$1,ABS(Table1[[#This Row],[tar-out]])&lt;$L$1)</f>
        <v>1</v>
      </c>
      <c r="L618" t="b">
        <f>AND(ABS(Table1[[#This Row],[tar-out]])&gt;=$L$1,ABS(Table1[[#This Row],[tar-out]])&lt;$M$1)</f>
        <v>0</v>
      </c>
      <c r="M618" t="b">
        <f>AND(ABS(Table1[[#This Row],[tar-out]])&gt;=$M$1,ABS(Table1[[#This Row],[tar-out]])&lt;$N$1)</f>
        <v>0</v>
      </c>
      <c r="N618" t="b">
        <f>AND(ABS(Table1[[#This Row],[tar-out]])&gt;=$N$1,ABS(Table1[[#This Row],[tar-out]])&lt;$O$1)</f>
        <v>0</v>
      </c>
      <c r="O618" t="b">
        <f>AND(ABS(Table1[[#This Row],[tar-out]])&gt;=$O$1,ABS(Table1[[#This Row],[tar-out]])&lt;$P$1)</f>
        <v>0</v>
      </c>
      <c r="P618" s="1">
        <f>ROUND(Table1[[#This Row],[tar-out]],0)</f>
        <v>2</v>
      </c>
      <c r="Q618" s="3">
        <v>616</v>
      </c>
      <c r="U618">
        <f>IF(Table1[[#This Row],[tar-out in '[0,1)]],1,0)</f>
        <v>0</v>
      </c>
      <c r="V618">
        <f>IF(Table1[[#This Row],[tar-out in '[1,2)]],1,0)</f>
        <v>1</v>
      </c>
      <c r="W618">
        <f>IF(Table1[[#This Row],[tar-out'[2,5)]],1,0)</f>
        <v>0</v>
      </c>
      <c r="X618">
        <f>IF(Table1[[#This Row],[tar-out in '[5, 10)]],1,0)</f>
        <v>0</v>
      </c>
      <c r="Y618">
        <f>IF(Table1[[#This Row],[tar-out in '[10,20)]],1,0)</f>
        <v>0</v>
      </c>
      <c r="Z618">
        <f>IF(Table1[[#This Row],[tar-out in '[20, 10000)]],1,0)</f>
        <v>0</v>
      </c>
    </row>
    <row r="619" spans="1:26" x14ac:dyDescent="0.25">
      <c r="A619">
        <v>11</v>
      </c>
      <c r="B619">
        <v>50</v>
      </c>
      <c r="C619">
        <v>3.8181818181818201</v>
      </c>
      <c r="D619">
        <v>2</v>
      </c>
      <c r="E619">
        <v>158</v>
      </c>
      <c r="F619">
        <v>5.3333333333333304</v>
      </c>
      <c r="G619">
        <v>4.3161182403564498</v>
      </c>
      <c r="H619">
        <f>Table1[[#This Row],[target]]-Table1[[#This Row],[output]]</f>
        <v>1.0172150929768806</v>
      </c>
      <c r="I619">
        <f>Table1[[#This Row],[tar-out]]*Table1[[#This Row],[tar-out]]</f>
        <v>1.0347265453799639</v>
      </c>
      <c r="J619" t="b">
        <f>AND(ABS(Table1[[#This Row],[tar-out]])&gt;=$J$1,ABS(Table1[[#This Row],[tar-out]])&lt;$K$1)</f>
        <v>0</v>
      </c>
      <c r="K619" t="b">
        <f>AND(ABS(Table1[[#This Row],[tar-out]])&gt;=$K$1,ABS(Table1[[#This Row],[tar-out]])&lt;$L$1)</f>
        <v>1</v>
      </c>
      <c r="L619" t="b">
        <f>AND(ABS(Table1[[#This Row],[tar-out]])&gt;=$L$1,ABS(Table1[[#This Row],[tar-out]])&lt;$M$1)</f>
        <v>0</v>
      </c>
      <c r="M619" t="b">
        <f>AND(ABS(Table1[[#This Row],[tar-out]])&gt;=$M$1,ABS(Table1[[#This Row],[tar-out]])&lt;$N$1)</f>
        <v>0</v>
      </c>
      <c r="N619" t="b">
        <f>AND(ABS(Table1[[#This Row],[tar-out]])&gt;=$N$1,ABS(Table1[[#This Row],[tar-out]])&lt;$O$1)</f>
        <v>0</v>
      </c>
      <c r="O619" t="b">
        <f>AND(ABS(Table1[[#This Row],[tar-out]])&gt;=$O$1,ABS(Table1[[#This Row],[tar-out]])&lt;$P$1)</f>
        <v>0</v>
      </c>
      <c r="P619" s="1">
        <f>ROUND(Table1[[#This Row],[tar-out]],0)</f>
        <v>1</v>
      </c>
      <c r="Q619" s="2">
        <v>617</v>
      </c>
      <c r="U619">
        <f>IF(Table1[[#This Row],[tar-out in '[0,1)]],1,0)</f>
        <v>0</v>
      </c>
      <c r="V619">
        <f>IF(Table1[[#This Row],[tar-out in '[1,2)]],1,0)</f>
        <v>1</v>
      </c>
      <c r="W619">
        <f>IF(Table1[[#This Row],[tar-out'[2,5)]],1,0)</f>
        <v>0</v>
      </c>
      <c r="X619">
        <f>IF(Table1[[#This Row],[tar-out in '[5, 10)]],1,0)</f>
        <v>0</v>
      </c>
      <c r="Y619">
        <f>IF(Table1[[#This Row],[tar-out in '[10,20)]],1,0)</f>
        <v>0</v>
      </c>
      <c r="Z619">
        <f>IF(Table1[[#This Row],[tar-out in '[20, 10000)]],1,0)</f>
        <v>0</v>
      </c>
    </row>
    <row r="620" spans="1:26" x14ac:dyDescent="0.25">
      <c r="A620">
        <v>11</v>
      </c>
      <c r="B620">
        <v>50</v>
      </c>
      <c r="C620">
        <v>3.8181818181818201</v>
      </c>
      <c r="D620">
        <v>2</v>
      </c>
      <c r="E620">
        <v>174</v>
      </c>
      <c r="F620">
        <v>5</v>
      </c>
      <c r="G620">
        <v>4.3167343139648402</v>
      </c>
      <c r="H620">
        <f>Table1[[#This Row],[target]]-Table1[[#This Row],[output]]</f>
        <v>0.6832656860351598</v>
      </c>
      <c r="I620">
        <f>Table1[[#This Row],[tar-out]]*Table1[[#This Row],[tar-out]]</f>
        <v>0.46685199771309754</v>
      </c>
      <c r="J620" t="b">
        <f>AND(ABS(Table1[[#This Row],[tar-out]])&gt;=$J$1,ABS(Table1[[#This Row],[tar-out]])&lt;$K$1)</f>
        <v>1</v>
      </c>
      <c r="K620" t="b">
        <f>AND(ABS(Table1[[#This Row],[tar-out]])&gt;=$K$1,ABS(Table1[[#This Row],[tar-out]])&lt;$L$1)</f>
        <v>0</v>
      </c>
      <c r="L620" t="b">
        <f>AND(ABS(Table1[[#This Row],[tar-out]])&gt;=$L$1,ABS(Table1[[#This Row],[tar-out]])&lt;$M$1)</f>
        <v>0</v>
      </c>
      <c r="M620" t="b">
        <f>AND(ABS(Table1[[#This Row],[tar-out]])&gt;=$M$1,ABS(Table1[[#This Row],[tar-out]])&lt;$N$1)</f>
        <v>0</v>
      </c>
      <c r="N620" t="b">
        <f>AND(ABS(Table1[[#This Row],[tar-out]])&gt;=$N$1,ABS(Table1[[#This Row],[tar-out]])&lt;$O$1)</f>
        <v>0</v>
      </c>
      <c r="O620" t="b">
        <f>AND(ABS(Table1[[#This Row],[tar-out]])&gt;=$O$1,ABS(Table1[[#This Row],[tar-out]])&lt;$P$1)</f>
        <v>0</v>
      </c>
      <c r="P620" s="1">
        <f>ROUND(Table1[[#This Row],[tar-out]],0)</f>
        <v>1</v>
      </c>
      <c r="Q620" s="3">
        <v>618</v>
      </c>
      <c r="U620">
        <f>IF(Table1[[#This Row],[tar-out in '[0,1)]],1,0)</f>
        <v>1</v>
      </c>
      <c r="V620">
        <f>IF(Table1[[#This Row],[tar-out in '[1,2)]],1,0)</f>
        <v>0</v>
      </c>
      <c r="W620">
        <f>IF(Table1[[#This Row],[tar-out'[2,5)]],1,0)</f>
        <v>0</v>
      </c>
      <c r="X620">
        <f>IF(Table1[[#This Row],[tar-out in '[5, 10)]],1,0)</f>
        <v>0</v>
      </c>
      <c r="Y620">
        <f>IF(Table1[[#This Row],[tar-out in '[10,20)]],1,0)</f>
        <v>0</v>
      </c>
      <c r="Z620">
        <f>IF(Table1[[#This Row],[tar-out in '[20, 10000)]],1,0)</f>
        <v>0</v>
      </c>
    </row>
    <row r="621" spans="1:26" x14ac:dyDescent="0.25">
      <c r="A621">
        <v>11</v>
      </c>
      <c r="B621">
        <v>50</v>
      </c>
      <c r="C621">
        <v>3.8181818181818201</v>
      </c>
      <c r="D621">
        <v>2</v>
      </c>
      <c r="E621">
        <v>142</v>
      </c>
      <c r="F621">
        <v>5</v>
      </c>
      <c r="G621">
        <v>4.3295750617981001</v>
      </c>
      <c r="H621">
        <f>Table1[[#This Row],[target]]-Table1[[#This Row],[output]]</f>
        <v>0.67042493820189986</v>
      </c>
      <c r="I621">
        <f>Table1[[#This Row],[tar-out]]*Table1[[#This Row],[tar-out]]</f>
        <v>0.44946959776302126</v>
      </c>
      <c r="J621" t="b">
        <f>AND(ABS(Table1[[#This Row],[tar-out]])&gt;=$J$1,ABS(Table1[[#This Row],[tar-out]])&lt;$K$1)</f>
        <v>1</v>
      </c>
      <c r="K621" t="b">
        <f>AND(ABS(Table1[[#This Row],[tar-out]])&gt;=$K$1,ABS(Table1[[#This Row],[tar-out]])&lt;$L$1)</f>
        <v>0</v>
      </c>
      <c r="L621" t="b">
        <f>AND(ABS(Table1[[#This Row],[tar-out]])&gt;=$L$1,ABS(Table1[[#This Row],[tar-out]])&lt;$M$1)</f>
        <v>0</v>
      </c>
      <c r="M621" t="b">
        <f>AND(ABS(Table1[[#This Row],[tar-out]])&gt;=$M$1,ABS(Table1[[#This Row],[tar-out]])&lt;$N$1)</f>
        <v>0</v>
      </c>
      <c r="N621" t="b">
        <f>AND(ABS(Table1[[#This Row],[tar-out]])&gt;=$N$1,ABS(Table1[[#This Row],[tar-out]])&lt;$O$1)</f>
        <v>0</v>
      </c>
      <c r="O621" t="b">
        <f>AND(ABS(Table1[[#This Row],[tar-out]])&gt;=$O$1,ABS(Table1[[#This Row],[tar-out]])&lt;$P$1)</f>
        <v>0</v>
      </c>
      <c r="P621" s="1">
        <f>ROUND(Table1[[#This Row],[tar-out]],0)</f>
        <v>1</v>
      </c>
      <c r="Q621" s="2">
        <v>619</v>
      </c>
      <c r="U621">
        <f>IF(Table1[[#This Row],[tar-out in '[0,1)]],1,0)</f>
        <v>1</v>
      </c>
      <c r="V621">
        <f>IF(Table1[[#This Row],[tar-out in '[1,2)]],1,0)</f>
        <v>0</v>
      </c>
      <c r="W621">
        <f>IF(Table1[[#This Row],[tar-out'[2,5)]],1,0)</f>
        <v>0</v>
      </c>
      <c r="X621">
        <f>IF(Table1[[#This Row],[tar-out in '[5, 10)]],1,0)</f>
        <v>0</v>
      </c>
      <c r="Y621">
        <f>IF(Table1[[#This Row],[tar-out in '[10,20)]],1,0)</f>
        <v>0</v>
      </c>
      <c r="Z621">
        <f>IF(Table1[[#This Row],[tar-out in '[20, 10000)]],1,0)</f>
        <v>0</v>
      </c>
    </row>
    <row r="622" spans="1:26" x14ac:dyDescent="0.25">
      <c r="A622">
        <v>11</v>
      </c>
      <c r="B622">
        <v>50</v>
      </c>
      <c r="C622">
        <v>3.8181818181818201</v>
      </c>
      <c r="D622">
        <v>2</v>
      </c>
      <c r="E622">
        <v>42</v>
      </c>
      <c r="F622">
        <v>7.1604139715394597</v>
      </c>
      <c r="G622">
        <v>4.5552558898925799</v>
      </c>
      <c r="H622">
        <f>Table1[[#This Row],[target]]-Table1[[#This Row],[output]]</f>
        <v>2.6051580816468798</v>
      </c>
      <c r="I622">
        <f>Table1[[#This Row],[tar-out]]*Table1[[#This Row],[tar-out]]</f>
        <v>6.7868486303700504</v>
      </c>
      <c r="J622" t="b">
        <f>AND(ABS(Table1[[#This Row],[tar-out]])&gt;=$J$1,ABS(Table1[[#This Row],[tar-out]])&lt;$K$1)</f>
        <v>0</v>
      </c>
      <c r="K622" t="b">
        <f>AND(ABS(Table1[[#This Row],[tar-out]])&gt;=$K$1,ABS(Table1[[#This Row],[tar-out]])&lt;$L$1)</f>
        <v>0</v>
      </c>
      <c r="L622" t="b">
        <f>AND(ABS(Table1[[#This Row],[tar-out]])&gt;=$L$1,ABS(Table1[[#This Row],[tar-out]])&lt;$M$1)</f>
        <v>1</v>
      </c>
      <c r="M622" t="b">
        <f>AND(ABS(Table1[[#This Row],[tar-out]])&gt;=$M$1,ABS(Table1[[#This Row],[tar-out]])&lt;$N$1)</f>
        <v>0</v>
      </c>
      <c r="N622" t="b">
        <f>AND(ABS(Table1[[#This Row],[tar-out]])&gt;=$N$1,ABS(Table1[[#This Row],[tar-out]])&lt;$O$1)</f>
        <v>0</v>
      </c>
      <c r="O622" t="b">
        <f>AND(ABS(Table1[[#This Row],[tar-out]])&gt;=$O$1,ABS(Table1[[#This Row],[tar-out]])&lt;$P$1)</f>
        <v>0</v>
      </c>
      <c r="P622" s="1">
        <f>ROUND(Table1[[#This Row],[tar-out]],0)</f>
        <v>3</v>
      </c>
      <c r="Q622" s="3">
        <v>620</v>
      </c>
      <c r="U622">
        <f>IF(Table1[[#This Row],[tar-out in '[0,1)]],1,0)</f>
        <v>0</v>
      </c>
      <c r="V622">
        <f>IF(Table1[[#This Row],[tar-out in '[1,2)]],1,0)</f>
        <v>0</v>
      </c>
      <c r="W622">
        <f>IF(Table1[[#This Row],[tar-out'[2,5)]],1,0)</f>
        <v>1</v>
      </c>
      <c r="X622">
        <f>IF(Table1[[#This Row],[tar-out in '[5, 10)]],1,0)</f>
        <v>0</v>
      </c>
      <c r="Y622">
        <f>IF(Table1[[#This Row],[tar-out in '[10,20)]],1,0)</f>
        <v>0</v>
      </c>
      <c r="Z622">
        <f>IF(Table1[[#This Row],[tar-out in '[20, 10000)]],1,0)</f>
        <v>0</v>
      </c>
    </row>
    <row r="623" spans="1:26" x14ac:dyDescent="0.25">
      <c r="A623">
        <v>11</v>
      </c>
      <c r="B623">
        <v>50</v>
      </c>
      <c r="C623">
        <v>3.8181818181818201</v>
      </c>
      <c r="D623">
        <v>2</v>
      </c>
      <c r="E623">
        <v>46</v>
      </c>
      <c r="F623">
        <v>5.2755905511811001</v>
      </c>
      <c r="G623">
        <v>4.5463099479675302</v>
      </c>
      <c r="H623">
        <f>Table1[[#This Row],[target]]-Table1[[#This Row],[output]]</f>
        <v>0.72928060321356991</v>
      </c>
      <c r="I623">
        <f>Table1[[#This Row],[tar-out]]*Table1[[#This Row],[tar-out]]</f>
        <v>0.5318501982235484</v>
      </c>
      <c r="J623" t="b">
        <f>AND(ABS(Table1[[#This Row],[tar-out]])&gt;=$J$1,ABS(Table1[[#This Row],[tar-out]])&lt;$K$1)</f>
        <v>1</v>
      </c>
      <c r="K623" t="b">
        <f>AND(ABS(Table1[[#This Row],[tar-out]])&gt;=$K$1,ABS(Table1[[#This Row],[tar-out]])&lt;$L$1)</f>
        <v>0</v>
      </c>
      <c r="L623" t="b">
        <f>AND(ABS(Table1[[#This Row],[tar-out]])&gt;=$L$1,ABS(Table1[[#This Row],[tar-out]])&lt;$M$1)</f>
        <v>0</v>
      </c>
      <c r="M623" t="b">
        <f>AND(ABS(Table1[[#This Row],[tar-out]])&gt;=$M$1,ABS(Table1[[#This Row],[tar-out]])&lt;$N$1)</f>
        <v>0</v>
      </c>
      <c r="N623" t="b">
        <f>AND(ABS(Table1[[#This Row],[tar-out]])&gt;=$N$1,ABS(Table1[[#This Row],[tar-out]])&lt;$O$1)</f>
        <v>0</v>
      </c>
      <c r="O623" t="b">
        <f>AND(ABS(Table1[[#This Row],[tar-out]])&gt;=$O$1,ABS(Table1[[#This Row],[tar-out]])&lt;$P$1)</f>
        <v>0</v>
      </c>
      <c r="P623" s="1">
        <f>ROUND(Table1[[#This Row],[tar-out]],0)</f>
        <v>1</v>
      </c>
      <c r="Q623" s="2">
        <v>621</v>
      </c>
      <c r="U623">
        <f>IF(Table1[[#This Row],[tar-out in '[0,1)]],1,0)</f>
        <v>1</v>
      </c>
      <c r="V623">
        <f>IF(Table1[[#This Row],[tar-out in '[1,2)]],1,0)</f>
        <v>0</v>
      </c>
      <c r="W623">
        <f>IF(Table1[[#This Row],[tar-out'[2,5)]],1,0)</f>
        <v>0</v>
      </c>
      <c r="X623">
        <f>IF(Table1[[#This Row],[tar-out in '[5, 10)]],1,0)</f>
        <v>0</v>
      </c>
      <c r="Y623">
        <f>IF(Table1[[#This Row],[tar-out in '[10,20)]],1,0)</f>
        <v>0</v>
      </c>
      <c r="Z623">
        <f>IF(Table1[[#This Row],[tar-out in '[20, 10000)]],1,0)</f>
        <v>0</v>
      </c>
    </row>
    <row r="624" spans="1:26" x14ac:dyDescent="0.25">
      <c r="A624">
        <v>11</v>
      </c>
      <c r="B624">
        <v>50</v>
      </c>
      <c r="C624">
        <v>3.8181818181818201</v>
      </c>
      <c r="D624">
        <v>2</v>
      </c>
      <c r="E624">
        <v>101</v>
      </c>
      <c r="F624">
        <v>5.9375</v>
      </c>
      <c r="G624">
        <v>4.4030117988586399</v>
      </c>
      <c r="H624">
        <f>Table1[[#This Row],[target]]-Table1[[#This Row],[output]]</f>
        <v>1.5344882011413601</v>
      </c>
      <c r="I624">
        <f>Table1[[#This Row],[tar-out]]*Table1[[#This Row],[tar-out]]</f>
        <v>2.354654039442047</v>
      </c>
      <c r="J624" t="b">
        <f>AND(ABS(Table1[[#This Row],[tar-out]])&gt;=$J$1,ABS(Table1[[#This Row],[tar-out]])&lt;$K$1)</f>
        <v>0</v>
      </c>
      <c r="K624" t="b">
        <f>AND(ABS(Table1[[#This Row],[tar-out]])&gt;=$K$1,ABS(Table1[[#This Row],[tar-out]])&lt;$L$1)</f>
        <v>1</v>
      </c>
      <c r="L624" t="b">
        <f>AND(ABS(Table1[[#This Row],[tar-out]])&gt;=$L$1,ABS(Table1[[#This Row],[tar-out]])&lt;$M$1)</f>
        <v>0</v>
      </c>
      <c r="M624" t="b">
        <f>AND(ABS(Table1[[#This Row],[tar-out]])&gt;=$M$1,ABS(Table1[[#This Row],[tar-out]])&lt;$N$1)</f>
        <v>0</v>
      </c>
      <c r="N624" t="b">
        <f>AND(ABS(Table1[[#This Row],[tar-out]])&gt;=$N$1,ABS(Table1[[#This Row],[tar-out]])&lt;$O$1)</f>
        <v>0</v>
      </c>
      <c r="O624" t="b">
        <f>AND(ABS(Table1[[#This Row],[tar-out]])&gt;=$O$1,ABS(Table1[[#This Row],[tar-out]])&lt;$P$1)</f>
        <v>0</v>
      </c>
      <c r="P624" s="1">
        <f>ROUND(Table1[[#This Row],[tar-out]],0)</f>
        <v>2</v>
      </c>
      <c r="Q624" s="3">
        <v>622</v>
      </c>
      <c r="U624">
        <f>IF(Table1[[#This Row],[tar-out in '[0,1)]],1,0)</f>
        <v>0</v>
      </c>
      <c r="V624">
        <f>IF(Table1[[#This Row],[tar-out in '[1,2)]],1,0)</f>
        <v>1</v>
      </c>
      <c r="W624">
        <f>IF(Table1[[#This Row],[tar-out'[2,5)]],1,0)</f>
        <v>0</v>
      </c>
      <c r="X624">
        <f>IF(Table1[[#This Row],[tar-out in '[5, 10)]],1,0)</f>
        <v>0</v>
      </c>
      <c r="Y624">
        <f>IF(Table1[[#This Row],[tar-out in '[10,20)]],1,0)</f>
        <v>0</v>
      </c>
      <c r="Z624">
        <f>IF(Table1[[#This Row],[tar-out in '[20, 10000)]],1,0)</f>
        <v>0</v>
      </c>
    </row>
    <row r="625" spans="1:26" x14ac:dyDescent="0.25">
      <c r="A625">
        <v>11</v>
      </c>
      <c r="B625">
        <v>50</v>
      </c>
      <c r="C625">
        <v>3.8181818181818201</v>
      </c>
      <c r="D625">
        <v>2</v>
      </c>
      <c r="E625">
        <v>150</v>
      </c>
      <c r="F625">
        <v>6</v>
      </c>
      <c r="G625">
        <v>4.3221716880798304</v>
      </c>
      <c r="H625">
        <f>Table1[[#This Row],[target]]-Table1[[#This Row],[output]]</f>
        <v>1.6778283119201696</v>
      </c>
      <c r="I625">
        <f>Table1[[#This Row],[tar-out]]*Table1[[#This Row],[tar-out]]</f>
        <v>2.8151078442808859</v>
      </c>
      <c r="J625" t="b">
        <f>AND(ABS(Table1[[#This Row],[tar-out]])&gt;=$J$1,ABS(Table1[[#This Row],[tar-out]])&lt;$K$1)</f>
        <v>0</v>
      </c>
      <c r="K625" t="b">
        <f>AND(ABS(Table1[[#This Row],[tar-out]])&gt;=$K$1,ABS(Table1[[#This Row],[tar-out]])&lt;$L$1)</f>
        <v>1</v>
      </c>
      <c r="L625" t="b">
        <f>AND(ABS(Table1[[#This Row],[tar-out]])&gt;=$L$1,ABS(Table1[[#This Row],[tar-out]])&lt;$M$1)</f>
        <v>0</v>
      </c>
      <c r="M625" t="b">
        <f>AND(ABS(Table1[[#This Row],[tar-out]])&gt;=$M$1,ABS(Table1[[#This Row],[tar-out]])&lt;$N$1)</f>
        <v>0</v>
      </c>
      <c r="N625" t="b">
        <f>AND(ABS(Table1[[#This Row],[tar-out]])&gt;=$N$1,ABS(Table1[[#This Row],[tar-out]])&lt;$O$1)</f>
        <v>0</v>
      </c>
      <c r="O625" t="b">
        <f>AND(ABS(Table1[[#This Row],[tar-out]])&gt;=$O$1,ABS(Table1[[#This Row],[tar-out]])&lt;$P$1)</f>
        <v>0</v>
      </c>
      <c r="P625" s="1">
        <f>ROUND(Table1[[#This Row],[tar-out]],0)</f>
        <v>2</v>
      </c>
      <c r="Q625" s="2">
        <v>623</v>
      </c>
      <c r="U625">
        <f>IF(Table1[[#This Row],[tar-out in '[0,1)]],1,0)</f>
        <v>0</v>
      </c>
      <c r="V625">
        <f>IF(Table1[[#This Row],[tar-out in '[1,2)]],1,0)</f>
        <v>1</v>
      </c>
      <c r="W625">
        <f>IF(Table1[[#This Row],[tar-out'[2,5)]],1,0)</f>
        <v>0</v>
      </c>
      <c r="X625">
        <f>IF(Table1[[#This Row],[tar-out in '[5, 10)]],1,0)</f>
        <v>0</v>
      </c>
      <c r="Y625">
        <f>IF(Table1[[#This Row],[tar-out in '[10,20)]],1,0)</f>
        <v>0</v>
      </c>
      <c r="Z625">
        <f>IF(Table1[[#This Row],[tar-out in '[20, 10000)]],1,0)</f>
        <v>0</v>
      </c>
    </row>
    <row r="626" spans="1:26" x14ac:dyDescent="0.25">
      <c r="A626">
        <v>11</v>
      </c>
      <c r="B626">
        <v>50</v>
      </c>
      <c r="C626">
        <v>3.8181818181818201</v>
      </c>
      <c r="D626">
        <v>2</v>
      </c>
      <c r="E626">
        <v>122</v>
      </c>
      <c r="F626">
        <v>6.4929577464788704</v>
      </c>
      <c r="G626">
        <v>4.36020708084106</v>
      </c>
      <c r="H626">
        <f>Table1[[#This Row],[target]]-Table1[[#This Row],[output]]</f>
        <v>2.1327506656378104</v>
      </c>
      <c r="I626">
        <f>Table1[[#This Row],[tar-out]]*Table1[[#This Row],[tar-out]]</f>
        <v>4.5486254017785228</v>
      </c>
      <c r="J626" t="b">
        <f>AND(ABS(Table1[[#This Row],[tar-out]])&gt;=$J$1,ABS(Table1[[#This Row],[tar-out]])&lt;$K$1)</f>
        <v>0</v>
      </c>
      <c r="K626" t="b">
        <f>AND(ABS(Table1[[#This Row],[tar-out]])&gt;=$K$1,ABS(Table1[[#This Row],[tar-out]])&lt;$L$1)</f>
        <v>0</v>
      </c>
      <c r="L626" t="b">
        <f>AND(ABS(Table1[[#This Row],[tar-out]])&gt;=$L$1,ABS(Table1[[#This Row],[tar-out]])&lt;$M$1)</f>
        <v>1</v>
      </c>
      <c r="M626" t="b">
        <f>AND(ABS(Table1[[#This Row],[tar-out]])&gt;=$M$1,ABS(Table1[[#This Row],[tar-out]])&lt;$N$1)</f>
        <v>0</v>
      </c>
      <c r="N626" t="b">
        <f>AND(ABS(Table1[[#This Row],[tar-out]])&gt;=$N$1,ABS(Table1[[#This Row],[tar-out]])&lt;$O$1)</f>
        <v>0</v>
      </c>
      <c r="O626" t="b">
        <f>AND(ABS(Table1[[#This Row],[tar-out]])&gt;=$O$1,ABS(Table1[[#This Row],[tar-out]])&lt;$P$1)</f>
        <v>0</v>
      </c>
      <c r="P626" s="1">
        <f>ROUND(Table1[[#This Row],[tar-out]],0)</f>
        <v>2</v>
      </c>
      <c r="Q626" s="3">
        <v>624</v>
      </c>
      <c r="U626">
        <f>IF(Table1[[#This Row],[tar-out in '[0,1)]],1,0)</f>
        <v>0</v>
      </c>
      <c r="V626">
        <f>IF(Table1[[#This Row],[tar-out in '[1,2)]],1,0)</f>
        <v>0</v>
      </c>
      <c r="W626">
        <f>IF(Table1[[#This Row],[tar-out'[2,5)]],1,0)</f>
        <v>1</v>
      </c>
      <c r="X626">
        <f>IF(Table1[[#This Row],[tar-out in '[5, 10)]],1,0)</f>
        <v>0</v>
      </c>
      <c r="Y626">
        <f>IF(Table1[[#This Row],[tar-out in '[10,20)]],1,0)</f>
        <v>0</v>
      </c>
      <c r="Z626">
        <f>IF(Table1[[#This Row],[tar-out in '[20, 10000)]],1,0)</f>
        <v>0</v>
      </c>
    </row>
    <row r="627" spans="1:26" x14ac:dyDescent="0.25">
      <c r="A627">
        <v>11</v>
      </c>
      <c r="B627">
        <v>50</v>
      </c>
      <c r="C627">
        <v>3.8181818181818201</v>
      </c>
      <c r="D627">
        <v>2</v>
      </c>
      <c r="E627">
        <v>153</v>
      </c>
      <c r="F627">
        <v>5.78571428571429</v>
      </c>
      <c r="G627">
        <v>4.3196511268615696</v>
      </c>
      <c r="H627">
        <f>Table1[[#This Row],[target]]-Table1[[#This Row],[output]]</f>
        <v>1.4660631588527204</v>
      </c>
      <c r="I627">
        <f>Table1[[#This Row],[tar-out]]*Table1[[#This Row],[tar-out]]</f>
        <v>2.1493411857452172</v>
      </c>
      <c r="J627" t="b">
        <f>AND(ABS(Table1[[#This Row],[tar-out]])&gt;=$J$1,ABS(Table1[[#This Row],[tar-out]])&lt;$K$1)</f>
        <v>0</v>
      </c>
      <c r="K627" t="b">
        <f>AND(ABS(Table1[[#This Row],[tar-out]])&gt;=$K$1,ABS(Table1[[#This Row],[tar-out]])&lt;$L$1)</f>
        <v>1</v>
      </c>
      <c r="L627" t="b">
        <f>AND(ABS(Table1[[#This Row],[tar-out]])&gt;=$L$1,ABS(Table1[[#This Row],[tar-out]])&lt;$M$1)</f>
        <v>0</v>
      </c>
      <c r="M627" t="b">
        <f>AND(ABS(Table1[[#This Row],[tar-out]])&gt;=$M$1,ABS(Table1[[#This Row],[tar-out]])&lt;$N$1)</f>
        <v>0</v>
      </c>
      <c r="N627" t="b">
        <f>AND(ABS(Table1[[#This Row],[tar-out]])&gt;=$N$1,ABS(Table1[[#This Row],[tar-out]])&lt;$O$1)</f>
        <v>0</v>
      </c>
      <c r="O627" t="b">
        <f>AND(ABS(Table1[[#This Row],[tar-out]])&gt;=$O$1,ABS(Table1[[#This Row],[tar-out]])&lt;$P$1)</f>
        <v>0</v>
      </c>
      <c r="P627" s="1">
        <f>ROUND(Table1[[#This Row],[tar-out]],0)</f>
        <v>1</v>
      </c>
      <c r="Q627" s="2">
        <v>625</v>
      </c>
      <c r="U627">
        <f>IF(Table1[[#This Row],[tar-out in '[0,1)]],1,0)</f>
        <v>0</v>
      </c>
      <c r="V627">
        <f>IF(Table1[[#This Row],[tar-out in '[1,2)]],1,0)</f>
        <v>1</v>
      </c>
      <c r="W627">
        <f>IF(Table1[[#This Row],[tar-out'[2,5)]],1,0)</f>
        <v>0</v>
      </c>
      <c r="X627">
        <f>IF(Table1[[#This Row],[tar-out in '[5, 10)]],1,0)</f>
        <v>0</v>
      </c>
      <c r="Y627">
        <f>IF(Table1[[#This Row],[tar-out in '[10,20)]],1,0)</f>
        <v>0</v>
      </c>
      <c r="Z627">
        <f>IF(Table1[[#This Row],[tar-out in '[20, 10000)]],1,0)</f>
        <v>0</v>
      </c>
    </row>
    <row r="628" spans="1:26" x14ac:dyDescent="0.25">
      <c r="A628">
        <v>11</v>
      </c>
      <c r="B628">
        <v>50</v>
      </c>
      <c r="C628">
        <v>3.8181818181818201</v>
      </c>
      <c r="D628">
        <v>2</v>
      </c>
      <c r="E628">
        <v>59</v>
      </c>
      <c r="F628">
        <v>6.5607476635513997</v>
      </c>
      <c r="G628">
        <v>4.5137472152709996</v>
      </c>
      <c r="H628">
        <f>Table1[[#This Row],[target]]-Table1[[#This Row],[output]]</f>
        <v>2.0470004482804001</v>
      </c>
      <c r="I628">
        <f>Table1[[#This Row],[tar-out]]*Table1[[#This Row],[tar-out]]</f>
        <v>4.1902108352601593</v>
      </c>
      <c r="J628" t="b">
        <f>AND(ABS(Table1[[#This Row],[tar-out]])&gt;=$J$1,ABS(Table1[[#This Row],[tar-out]])&lt;$K$1)</f>
        <v>0</v>
      </c>
      <c r="K628" t="b">
        <f>AND(ABS(Table1[[#This Row],[tar-out]])&gt;=$K$1,ABS(Table1[[#This Row],[tar-out]])&lt;$L$1)</f>
        <v>0</v>
      </c>
      <c r="L628" t="b">
        <f>AND(ABS(Table1[[#This Row],[tar-out]])&gt;=$L$1,ABS(Table1[[#This Row],[tar-out]])&lt;$M$1)</f>
        <v>1</v>
      </c>
      <c r="M628" t="b">
        <f>AND(ABS(Table1[[#This Row],[tar-out]])&gt;=$M$1,ABS(Table1[[#This Row],[tar-out]])&lt;$N$1)</f>
        <v>0</v>
      </c>
      <c r="N628" t="b">
        <f>AND(ABS(Table1[[#This Row],[tar-out]])&gt;=$N$1,ABS(Table1[[#This Row],[tar-out]])&lt;$O$1)</f>
        <v>0</v>
      </c>
      <c r="O628" t="b">
        <f>AND(ABS(Table1[[#This Row],[tar-out]])&gt;=$O$1,ABS(Table1[[#This Row],[tar-out]])&lt;$P$1)</f>
        <v>0</v>
      </c>
      <c r="P628" s="1">
        <f>ROUND(Table1[[#This Row],[tar-out]],0)</f>
        <v>2</v>
      </c>
      <c r="Q628" s="3">
        <v>626</v>
      </c>
      <c r="U628">
        <f>IF(Table1[[#This Row],[tar-out in '[0,1)]],1,0)</f>
        <v>0</v>
      </c>
      <c r="V628">
        <f>IF(Table1[[#This Row],[tar-out in '[1,2)]],1,0)</f>
        <v>0</v>
      </c>
      <c r="W628">
        <f>IF(Table1[[#This Row],[tar-out'[2,5)]],1,0)</f>
        <v>1</v>
      </c>
      <c r="X628">
        <f>IF(Table1[[#This Row],[tar-out in '[5, 10)]],1,0)</f>
        <v>0</v>
      </c>
      <c r="Y628">
        <f>IF(Table1[[#This Row],[tar-out in '[10,20)]],1,0)</f>
        <v>0</v>
      </c>
      <c r="Z628">
        <f>IF(Table1[[#This Row],[tar-out in '[20, 10000)]],1,0)</f>
        <v>0</v>
      </c>
    </row>
    <row r="629" spans="1:26" x14ac:dyDescent="0.25">
      <c r="A629">
        <v>11</v>
      </c>
      <c r="B629">
        <v>50</v>
      </c>
      <c r="C629">
        <v>3.8181818181818201</v>
      </c>
      <c r="D629">
        <v>2</v>
      </c>
      <c r="E629">
        <v>51</v>
      </c>
      <c r="F629">
        <v>7.16</v>
      </c>
      <c r="G629">
        <v>4.5343723297119096</v>
      </c>
      <c r="H629">
        <f>Table1[[#This Row],[target]]-Table1[[#This Row],[output]]</f>
        <v>2.6256276702880905</v>
      </c>
      <c r="I629">
        <f>Table1[[#This Row],[tar-out]]*Table1[[#This Row],[tar-out]]</f>
        <v>6.8939206629824659</v>
      </c>
      <c r="J629" t="b">
        <f>AND(ABS(Table1[[#This Row],[tar-out]])&gt;=$J$1,ABS(Table1[[#This Row],[tar-out]])&lt;$K$1)</f>
        <v>0</v>
      </c>
      <c r="K629" t="b">
        <f>AND(ABS(Table1[[#This Row],[tar-out]])&gt;=$K$1,ABS(Table1[[#This Row],[tar-out]])&lt;$L$1)</f>
        <v>0</v>
      </c>
      <c r="L629" t="b">
        <f>AND(ABS(Table1[[#This Row],[tar-out]])&gt;=$L$1,ABS(Table1[[#This Row],[tar-out]])&lt;$M$1)</f>
        <v>1</v>
      </c>
      <c r="M629" t="b">
        <f>AND(ABS(Table1[[#This Row],[tar-out]])&gt;=$M$1,ABS(Table1[[#This Row],[tar-out]])&lt;$N$1)</f>
        <v>0</v>
      </c>
      <c r="N629" t="b">
        <f>AND(ABS(Table1[[#This Row],[tar-out]])&gt;=$N$1,ABS(Table1[[#This Row],[tar-out]])&lt;$O$1)</f>
        <v>0</v>
      </c>
      <c r="O629" t="b">
        <f>AND(ABS(Table1[[#This Row],[tar-out]])&gt;=$O$1,ABS(Table1[[#This Row],[tar-out]])&lt;$P$1)</f>
        <v>0</v>
      </c>
      <c r="P629" s="1">
        <f>ROUND(Table1[[#This Row],[tar-out]],0)</f>
        <v>3</v>
      </c>
      <c r="Q629" s="2">
        <v>627</v>
      </c>
      <c r="U629">
        <f>IF(Table1[[#This Row],[tar-out in '[0,1)]],1,0)</f>
        <v>0</v>
      </c>
      <c r="V629">
        <f>IF(Table1[[#This Row],[tar-out in '[1,2)]],1,0)</f>
        <v>0</v>
      </c>
      <c r="W629">
        <f>IF(Table1[[#This Row],[tar-out'[2,5)]],1,0)</f>
        <v>1</v>
      </c>
      <c r="X629">
        <f>IF(Table1[[#This Row],[tar-out in '[5, 10)]],1,0)</f>
        <v>0</v>
      </c>
      <c r="Y629">
        <f>IF(Table1[[#This Row],[tar-out in '[10,20)]],1,0)</f>
        <v>0</v>
      </c>
      <c r="Z629">
        <f>IF(Table1[[#This Row],[tar-out in '[20, 10000)]],1,0)</f>
        <v>0</v>
      </c>
    </row>
    <row r="630" spans="1:26" x14ac:dyDescent="0.25">
      <c r="A630">
        <v>11</v>
      </c>
      <c r="B630">
        <v>50</v>
      </c>
      <c r="C630">
        <v>3.8181818181818201</v>
      </c>
      <c r="D630">
        <v>2</v>
      </c>
      <c r="E630">
        <v>88</v>
      </c>
      <c r="F630">
        <v>7.4159292035398199</v>
      </c>
      <c r="G630">
        <v>4.4364857673645002</v>
      </c>
      <c r="H630">
        <f>Table1[[#This Row],[target]]-Table1[[#This Row],[output]]</f>
        <v>2.9794434361753197</v>
      </c>
      <c r="I630">
        <f>Table1[[#This Row],[tar-out]]*Table1[[#This Row],[tar-out]]</f>
        <v>8.8770831893681965</v>
      </c>
      <c r="J630" t="b">
        <f>AND(ABS(Table1[[#This Row],[tar-out]])&gt;=$J$1,ABS(Table1[[#This Row],[tar-out]])&lt;$K$1)</f>
        <v>0</v>
      </c>
      <c r="K630" t="b">
        <f>AND(ABS(Table1[[#This Row],[tar-out]])&gt;=$K$1,ABS(Table1[[#This Row],[tar-out]])&lt;$L$1)</f>
        <v>0</v>
      </c>
      <c r="L630" t="b">
        <f>AND(ABS(Table1[[#This Row],[tar-out]])&gt;=$L$1,ABS(Table1[[#This Row],[tar-out]])&lt;$M$1)</f>
        <v>1</v>
      </c>
      <c r="M630" t="b">
        <f>AND(ABS(Table1[[#This Row],[tar-out]])&gt;=$M$1,ABS(Table1[[#This Row],[tar-out]])&lt;$N$1)</f>
        <v>0</v>
      </c>
      <c r="N630" t="b">
        <f>AND(ABS(Table1[[#This Row],[tar-out]])&gt;=$N$1,ABS(Table1[[#This Row],[tar-out]])&lt;$O$1)</f>
        <v>0</v>
      </c>
      <c r="O630" t="b">
        <f>AND(ABS(Table1[[#This Row],[tar-out]])&gt;=$O$1,ABS(Table1[[#This Row],[tar-out]])&lt;$P$1)</f>
        <v>0</v>
      </c>
      <c r="P630" s="1">
        <f>ROUND(Table1[[#This Row],[tar-out]],0)</f>
        <v>3</v>
      </c>
      <c r="Q630" s="3">
        <v>628</v>
      </c>
      <c r="U630">
        <f>IF(Table1[[#This Row],[tar-out in '[0,1)]],1,0)</f>
        <v>0</v>
      </c>
      <c r="V630">
        <f>IF(Table1[[#This Row],[tar-out in '[1,2)]],1,0)</f>
        <v>0</v>
      </c>
      <c r="W630">
        <f>IF(Table1[[#This Row],[tar-out'[2,5)]],1,0)</f>
        <v>1</v>
      </c>
      <c r="X630">
        <f>IF(Table1[[#This Row],[tar-out in '[5, 10)]],1,0)</f>
        <v>0</v>
      </c>
      <c r="Y630">
        <f>IF(Table1[[#This Row],[tar-out in '[10,20)]],1,0)</f>
        <v>0</v>
      </c>
      <c r="Z630">
        <f>IF(Table1[[#This Row],[tar-out in '[20, 10000)]],1,0)</f>
        <v>0</v>
      </c>
    </row>
    <row r="631" spans="1:26" x14ac:dyDescent="0.25">
      <c r="A631">
        <v>11</v>
      </c>
      <c r="B631">
        <v>50</v>
      </c>
      <c r="C631">
        <v>3.8181818181818201</v>
      </c>
      <c r="D631">
        <v>2</v>
      </c>
      <c r="E631">
        <v>87</v>
      </c>
      <c r="F631">
        <v>6.7256097560975601</v>
      </c>
      <c r="G631">
        <v>4.4391007423400897</v>
      </c>
      <c r="H631">
        <f>Table1[[#This Row],[target]]-Table1[[#This Row],[output]]</f>
        <v>2.2865090137574704</v>
      </c>
      <c r="I631">
        <f>Table1[[#This Row],[tar-out]]*Table1[[#This Row],[tar-out]]</f>
        <v>5.2281234699941601</v>
      </c>
      <c r="J631" t="b">
        <f>AND(ABS(Table1[[#This Row],[tar-out]])&gt;=$J$1,ABS(Table1[[#This Row],[tar-out]])&lt;$K$1)</f>
        <v>0</v>
      </c>
      <c r="K631" t="b">
        <f>AND(ABS(Table1[[#This Row],[tar-out]])&gt;=$K$1,ABS(Table1[[#This Row],[tar-out]])&lt;$L$1)</f>
        <v>0</v>
      </c>
      <c r="L631" t="b">
        <f>AND(ABS(Table1[[#This Row],[tar-out]])&gt;=$L$1,ABS(Table1[[#This Row],[tar-out]])&lt;$M$1)</f>
        <v>1</v>
      </c>
      <c r="M631" t="b">
        <f>AND(ABS(Table1[[#This Row],[tar-out]])&gt;=$M$1,ABS(Table1[[#This Row],[tar-out]])&lt;$N$1)</f>
        <v>0</v>
      </c>
      <c r="N631" t="b">
        <f>AND(ABS(Table1[[#This Row],[tar-out]])&gt;=$N$1,ABS(Table1[[#This Row],[tar-out]])&lt;$O$1)</f>
        <v>0</v>
      </c>
      <c r="O631" t="b">
        <f>AND(ABS(Table1[[#This Row],[tar-out]])&gt;=$O$1,ABS(Table1[[#This Row],[tar-out]])&lt;$P$1)</f>
        <v>0</v>
      </c>
      <c r="P631" s="1">
        <f>ROUND(Table1[[#This Row],[tar-out]],0)</f>
        <v>2</v>
      </c>
      <c r="Q631" s="2">
        <v>629</v>
      </c>
      <c r="U631">
        <f>IF(Table1[[#This Row],[tar-out in '[0,1)]],1,0)</f>
        <v>0</v>
      </c>
      <c r="V631">
        <f>IF(Table1[[#This Row],[tar-out in '[1,2)]],1,0)</f>
        <v>0</v>
      </c>
      <c r="W631">
        <f>IF(Table1[[#This Row],[tar-out'[2,5)]],1,0)</f>
        <v>1</v>
      </c>
      <c r="X631">
        <f>IF(Table1[[#This Row],[tar-out in '[5, 10)]],1,0)</f>
        <v>0</v>
      </c>
      <c r="Y631">
        <f>IF(Table1[[#This Row],[tar-out in '[10,20)]],1,0)</f>
        <v>0</v>
      </c>
      <c r="Z631">
        <f>IF(Table1[[#This Row],[tar-out in '[20, 10000)]],1,0)</f>
        <v>0</v>
      </c>
    </row>
    <row r="632" spans="1:26" x14ac:dyDescent="0.25">
      <c r="A632">
        <v>11</v>
      </c>
      <c r="B632">
        <v>50</v>
      </c>
      <c r="C632">
        <v>3.8181818181818201</v>
      </c>
      <c r="D632">
        <v>2</v>
      </c>
      <c r="E632">
        <v>113</v>
      </c>
      <c r="F632">
        <v>7.5897435897435903</v>
      </c>
      <c r="G632">
        <v>4.37809038162231</v>
      </c>
      <c r="H632">
        <f>Table1[[#This Row],[target]]-Table1[[#This Row],[output]]</f>
        <v>3.2116532081212803</v>
      </c>
      <c r="I632">
        <f>Table1[[#This Row],[tar-out]]*Table1[[#This Row],[tar-out]]</f>
        <v>10.314716329235711</v>
      </c>
      <c r="J632" t="b">
        <f>AND(ABS(Table1[[#This Row],[tar-out]])&gt;=$J$1,ABS(Table1[[#This Row],[tar-out]])&lt;$K$1)</f>
        <v>0</v>
      </c>
      <c r="K632" t="b">
        <f>AND(ABS(Table1[[#This Row],[tar-out]])&gt;=$K$1,ABS(Table1[[#This Row],[tar-out]])&lt;$L$1)</f>
        <v>0</v>
      </c>
      <c r="L632" t="b">
        <f>AND(ABS(Table1[[#This Row],[tar-out]])&gt;=$L$1,ABS(Table1[[#This Row],[tar-out]])&lt;$M$1)</f>
        <v>1</v>
      </c>
      <c r="M632" t="b">
        <f>AND(ABS(Table1[[#This Row],[tar-out]])&gt;=$M$1,ABS(Table1[[#This Row],[tar-out]])&lt;$N$1)</f>
        <v>0</v>
      </c>
      <c r="N632" t="b">
        <f>AND(ABS(Table1[[#This Row],[tar-out]])&gt;=$N$1,ABS(Table1[[#This Row],[tar-out]])&lt;$O$1)</f>
        <v>0</v>
      </c>
      <c r="O632" t="b">
        <f>AND(ABS(Table1[[#This Row],[tar-out]])&gt;=$O$1,ABS(Table1[[#This Row],[tar-out]])&lt;$P$1)</f>
        <v>0</v>
      </c>
      <c r="P632" s="1">
        <f>ROUND(Table1[[#This Row],[tar-out]],0)</f>
        <v>3</v>
      </c>
      <c r="Q632" s="3">
        <v>630</v>
      </c>
      <c r="U632">
        <f>IF(Table1[[#This Row],[tar-out in '[0,1)]],1,0)</f>
        <v>0</v>
      </c>
      <c r="V632">
        <f>IF(Table1[[#This Row],[tar-out in '[1,2)]],1,0)</f>
        <v>0</v>
      </c>
      <c r="W632">
        <f>IF(Table1[[#This Row],[tar-out'[2,5)]],1,0)</f>
        <v>1</v>
      </c>
      <c r="X632">
        <f>IF(Table1[[#This Row],[tar-out in '[5, 10)]],1,0)</f>
        <v>0</v>
      </c>
      <c r="Y632">
        <f>IF(Table1[[#This Row],[tar-out in '[10,20)]],1,0)</f>
        <v>0</v>
      </c>
      <c r="Z632">
        <f>IF(Table1[[#This Row],[tar-out in '[20, 10000)]],1,0)</f>
        <v>0</v>
      </c>
    </row>
    <row r="633" spans="1:26" x14ac:dyDescent="0.25">
      <c r="A633">
        <v>11</v>
      </c>
      <c r="B633">
        <v>50</v>
      </c>
      <c r="C633">
        <v>3.8181818181818201</v>
      </c>
      <c r="D633">
        <v>2</v>
      </c>
      <c r="E633">
        <v>112</v>
      </c>
      <c r="F633">
        <v>6.44475138121547</v>
      </c>
      <c r="G633">
        <v>4.3801560401916504</v>
      </c>
      <c r="H633">
        <f>Table1[[#This Row],[target]]-Table1[[#This Row],[output]]</f>
        <v>2.0645953410238196</v>
      </c>
      <c r="I633">
        <f>Table1[[#This Row],[tar-out]]*Table1[[#This Row],[tar-out]]</f>
        <v>4.2625539221772621</v>
      </c>
      <c r="J633" t="b">
        <f>AND(ABS(Table1[[#This Row],[tar-out]])&gt;=$J$1,ABS(Table1[[#This Row],[tar-out]])&lt;$K$1)</f>
        <v>0</v>
      </c>
      <c r="K633" t="b">
        <f>AND(ABS(Table1[[#This Row],[tar-out]])&gt;=$K$1,ABS(Table1[[#This Row],[tar-out]])&lt;$L$1)</f>
        <v>0</v>
      </c>
      <c r="L633" t="b">
        <f>AND(ABS(Table1[[#This Row],[tar-out]])&gt;=$L$1,ABS(Table1[[#This Row],[tar-out]])&lt;$M$1)</f>
        <v>1</v>
      </c>
      <c r="M633" t="b">
        <f>AND(ABS(Table1[[#This Row],[tar-out]])&gt;=$M$1,ABS(Table1[[#This Row],[tar-out]])&lt;$N$1)</f>
        <v>0</v>
      </c>
      <c r="N633" t="b">
        <f>AND(ABS(Table1[[#This Row],[tar-out]])&gt;=$N$1,ABS(Table1[[#This Row],[tar-out]])&lt;$O$1)</f>
        <v>0</v>
      </c>
      <c r="O633" t="b">
        <f>AND(ABS(Table1[[#This Row],[tar-out]])&gt;=$O$1,ABS(Table1[[#This Row],[tar-out]])&lt;$P$1)</f>
        <v>0</v>
      </c>
      <c r="P633" s="1">
        <f>ROUND(Table1[[#This Row],[tar-out]],0)</f>
        <v>2</v>
      </c>
      <c r="Q633" s="2">
        <v>631</v>
      </c>
      <c r="U633">
        <f>IF(Table1[[#This Row],[tar-out in '[0,1)]],1,0)</f>
        <v>0</v>
      </c>
      <c r="V633">
        <f>IF(Table1[[#This Row],[tar-out in '[1,2)]],1,0)</f>
        <v>0</v>
      </c>
      <c r="W633">
        <f>IF(Table1[[#This Row],[tar-out'[2,5)]],1,0)</f>
        <v>1</v>
      </c>
      <c r="X633">
        <f>IF(Table1[[#This Row],[tar-out in '[5, 10)]],1,0)</f>
        <v>0</v>
      </c>
      <c r="Y633">
        <f>IF(Table1[[#This Row],[tar-out in '[10,20)]],1,0)</f>
        <v>0</v>
      </c>
      <c r="Z633">
        <f>IF(Table1[[#This Row],[tar-out in '[20, 10000)]],1,0)</f>
        <v>0</v>
      </c>
    </row>
    <row r="634" spans="1:26" x14ac:dyDescent="0.25">
      <c r="A634">
        <v>11</v>
      </c>
      <c r="B634">
        <v>50</v>
      </c>
      <c r="C634">
        <v>3.8181818181818201</v>
      </c>
      <c r="D634">
        <v>2</v>
      </c>
      <c r="E634">
        <v>32</v>
      </c>
      <c r="F634">
        <v>7.6746685775707597</v>
      </c>
      <c r="G634">
        <v>4.5383777618408203</v>
      </c>
      <c r="H634">
        <f>Table1[[#This Row],[target]]-Table1[[#This Row],[output]]</f>
        <v>3.1362908157299394</v>
      </c>
      <c r="I634">
        <f>Table1[[#This Row],[tar-out]]*Table1[[#This Row],[tar-out]]</f>
        <v>9.8363200808319693</v>
      </c>
      <c r="J634" t="b">
        <f>AND(ABS(Table1[[#This Row],[tar-out]])&gt;=$J$1,ABS(Table1[[#This Row],[tar-out]])&lt;$K$1)</f>
        <v>0</v>
      </c>
      <c r="K634" t="b">
        <f>AND(ABS(Table1[[#This Row],[tar-out]])&gt;=$K$1,ABS(Table1[[#This Row],[tar-out]])&lt;$L$1)</f>
        <v>0</v>
      </c>
      <c r="L634" t="b">
        <f>AND(ABS(Table1[[#This Row],[tar-out]])&gt;=$L$1,ABS(Table1[[#This Row],[tar-out]])&lt;$M$1)</f>
        <v>1</v>
      </c>
      <c r="M634" t="b">
        <f>AND(ABS(Table1[[#This Row],[tar-out]])&gt;=$M$1,ABS(Table1[[#This Row],[tar-out]])&lt;$N$1)</f>
        <v>0</v>
      </c>
      <c r="N634" t="b">
        <f>AND(ABS(Table1[[#This Row],[tar-out]])&gt;=$N$1,ABS(Table1[[#This Row],[tar-out]])&lt;$O$1)</f>
        <v>0</v>
      </c>
      <c r="O634" t="b">
        <f>AND(ABS(Table1[[#This Row],[tar-out]])&gt;=$O$1,ABS(Table1[[#This Row],[tar-out]])&lt;$P$1)</f>
        <v>0</v>
      </c>
      <c r="P634" s="1">
        <f>ROUND(Table1[[#This Row],[tar-out]],0)</f>
        <v>3</v>
      </c>
      <c r="Q634" s="3">
        <v>632</v>
      </c>
      <c r="U634">
        <f>IF(Table1[[#This Row],[tar-out in '[0,1)]],1,0)</f>
        <v>0</v>
      </c>
      <c r="V634">
        <f>IF(Table1[[#This Row],[tar-out in '[1,2)]],1,0)</f>
        <v>0</v>
      </c>
      <c r="W634">
        <f>IF(Table1[[#This Row],[tar-out'[2,5)]],1,0)</f>
        <v>1</v>
      </c>
      <c r="X634">
        <f>IF(Table1[[#This Row],[tar-out in '[5, 10)]],1,0)</f>
        <v>0</v>
      </c>
      <c r="Y634">
        <f>IF(Table1[[#This Row],[tar-out in '[10,20)]],1,0)</f>
        <v>0</v>
      </c>
      <c r="Z634">
        <f>IF(Table1[[#This Row],[tar-out in '[20, 10000)]],1,0)</f>
        <v>0</v>
      </c>
    </row>
    <row r="635" spans="1:26" x14ac:dyDescent="0.25">
      <c r="A635">
        <v>11</v>
      </c>
      <c r="B635">
        <v>50</v>
      </c>
      <c r="C635">
        <v>3.8181818181818201</v>
      </c>
      <c r="D635">
        <v>2</v>
      </c>
      <c r="E635">
        <v>144</v>
      </c>
      <c r="F635">
        <v>5.7222222222222197</v>
      </c>
      <c r="G635">
        <v>4.3272514343261701</v>
      </c>
      <c r="H635">
        <f>Table1[[#This Row],[target]]-Table1[[#This Row],[output]]</f>
        <v>1.3949707878960496</v>
      </c>
      <c r="I635">
        <f>Table1[[#This Row],[tar-out]]*Table1[[#This Row],[tar-out]]</f>
        <v>1.9459434990833253</v>
      </c>
      <c r="J635" t="b">
        <f>AND(ABS(Table1[[#This Row],[tar-out]])&gt;=$J$1,ABS(Table1[[#This Row],[tar-out]])&lt;$K$1)</f>
        <v>0</v>
      </c>
      <c r="K635" t="b">
        <f>AND(ABS(Table1[[#This Row],[tar-out]])&gt;=$K$1,ABS(Table1[[#This Row],[tar-out]])&lt;$L$1)</f>
        <v>1</v>
      </c>
      <c r="L635" t="b">
        <f>AND(ABS(Table1[[#This Row],[tar-out]])&gt;=$L$1,ABS(Table1[[#This Row],[tar-out]])&lt;$M$1)</f>
        <v>0</v>
      </c>
      <c r="M635" t="b">
        <f>AND(ABS(Table1[[#This Row],[tar-out]])&gt;=$M$1,ABS(Table1[[#This Row],[tar-out]])&lt;$N$1)</f>
        <v>0</v>
      </c>
      <c r="N635" t="b">
        <f>AND(ABS(Table1[[#This Row],[tar-out]])&gt;=$N$1,ABS(Table1[[#This Row],[tar-out]])&lt;$O$1)</f>
        <v>0</v>
      </c>
      <c r="O635" t="b">
        <f>AND(ABS(Table1[[#This Row],[tar-out]])&gt;=$O$1,ABS(Table1[[#This Row],[tar-out]])&lt;$P$1)</f>
        <v>0</v>
      </c>
      <c r="P635" s="1">
        <f>ROUND(Table1[[#This Row],[tar-out]],0)</f>
        <v>1</v>
      </c>
      <c r="Q635" s="2">
        <v>633</v>
      </c>
      <c r="U635">
        <f>IF(Table1[[#This Row],[tar-out in '[0,1)]],1,0)</f>
        <v>0</v>
      </c>
      <c r="V635">
        <f>IF(Table1[[#This Row],[tar-out in '[1,2)]],1,0)</f>
        <v>1</v>
      </c>
      <c r="W635">
        <f>IF(Table1[[#This Row],[tar-out'[2,5)]],1,0)</f>
        <v>0</v>
      </c>
      <c r="X635">
        <f>IF(Table1[[#This Row],[tar-out in '[5, 10)]],1,0)</f>
        <v>0</v>
      </c>
      <c r="Y635">
        <f>IF(Table1[[#This Row],[tar-out in '[10,20)]],1,0)</f>
        <v>0</v>
      </c>
      <c r="Z635">
        <f>IF(Table1[[#This Row],[tar-out in '[20, 10000)]],1,0)</f>
        <v>0</v>
      </c>
    </row>
    <row r="636" spans="1:26" x14ac:dyDescent="0.25">
      <c r="A636">
        <v>11</v>
      </c>
      <c r="B636">
        <v>50</v>
      </c>
      <c r="C636">
        <v>3.8181818181818201</v>
      </c>
      <c r="D636">
        <v>2</v>
      </c>
      <c r="E636">
        <v>106</v>
      </c>
      <c r="F636">
        <v>6.1832669322709197</v>
      </c>
      <c r="G636">
        <v>4.3924450874328604</v>
      </c>
      <c r="H636">
        <f>Table1[[#This Row],[target]]-Table1[[#This Row],[output]]</f>
        <v>1.7908218448380593</v>
      </c>
      <c r="I636">
        <f>Table1[[#This Row],[tar-out]]*Table1[[#This Row],[tar-out]]</f>
        <v>3.2070428799491899</v>
      </c>
      <c r="J636" t="b">
        <f>AND(ABS(Table1[[#This Row],[tar-out]])&gt;=$J$1,ABS(Table1[[#This Row],[tar-out]])&lt;$K$1)</f>
        <v>0</v>
      </c>
      <c r="K636" t="b">
        <f>AND(ABS(Table1[[#This Row],[tar-out]])&gt;=$K$1,ABS(Table1[[#This Row],[tar-out]])&lt;$L$1)</f>
        <v>1</v>
      </c>
      <c r="L636" t="b">
        <f>AND(ABS(Table1[[#This Row],[tar-out]])&gt;=$L$1,ABS(Table1[[#This Row],[tar-out]])&lt;$M$1)</f>
        <v>0</v>
      </c>
      <c r="M636" t="b">
        <f>AND(ABS(Table1[[#This Row],[tar-out]])&gt;=$M$1,ABS(Table1[[#This Row],[tar-out]])&lt;$N$1)</f>
        <v>0</v>
      </c>
      <c r="N636" t="b">
        <f>AND(ABS(Table1[[#This Row],[tar-out]])&gt;=$N$1,ABS(Table1[[#This Row],[tar-out]])&lt;$O$1)</f>
        <v>0</v>
      </c>
      <c r="O636" t="b">
        <f>AND(ABS(Table1[[#This Row],[tar-out]])&gt;=$O$1,ABS(Table1[[#This Row],[tar-out]])&lt;$P$1)</f>
        <v>0</v>
      </c>
      <c r="P636" s="1">
        <f>ROUND(Table1[[#This Row],[tar-out]],0)</f>
        <v>2</v>
      </c>
      <c r="Q636" s="3">
        <v>634</v>
      </c>
      <c r="U636">
        <f>IF(Table1[[#This Row],[tar-out in '[0,1)]],1,0)</f>
        <v>0</v>
      </c>
      <c r="V636">
        <f>IF(Table1[[#This Row],[tar-out in '[1,2)]],1,0)</f>
        <v>1</v>
      </c>
      <c r="W636">
        <f>IF(Table1[[#This Row],[tar-out'[2,5)]],1,0)</f>
        <v>0</v>
      </c>
      <c r="X636">
        <f>IF(Table1[[#This Row],[tar-out in '[5, 10)]],1,0)</f>
        <v>0</v>
      </c>
      <c r="Y636">
        <f>IF(Table1[[#This Row],[tar-out in '[10,20)]],1,0)</f>
        <v>0</v>
      </c>
      <c r="Z636">
        <f>IF(Table1[[#This Row],[tar-out in '[20, 10000)]],1,0)</f>
        <v>0</v>
      </c>
    </row>
    <row r="637" spans="1:26" x14ac:dyDescent="0.25">
      <c r="A637">
        <v>11</v>
      </c>
      <c r="B637">
        <v>50</v>
      </c>
      <c r="C637">
        <v>3.8181818181818201</v>
      </c>
      <c r="D637">
        <v>2</v>
      </c>
      <c r="E637">
        <v>79</v>
      </c>
      <c r="F637">
        <v>6.9090909090909101</v>
      </c>
      <c r="G637">
        <v>4.4613280296325701</v>
      </c>
      <c r="H637">
        <f>Table1[[#This Row],[target]]-Table1[[#This Row],[output]]</f>
        <v>2.4477628794583399</v>
      </c>
      <c r="I637">
        <f>Table1[[#This Row],[tar-out]]*Table1[[#This Row],[tar-out]]</f>
        <v>5.9915431140541839</v>
      </c>
      <c r="J637" t="b">
        <f>AND(ABS(Table1[[#This Row],[tar-out]])&gt;=$J$1,ABS(Table1[[#This Row],[tar-out]])&lt;$K$1)</f>
        <v>0</v>
      </c>
      <c r="K637" t="b">
        <f>AND(ABS(Table1[[#This Row],[tar-out]])&gt;=$K$1,ABS(Table1[[#This Row],[tar-out]])&lt;$L$1)</f>
        <v>0</v>
      </c>
      <c r="L637" t="b">
        <f>AND(ABS(Table1[[#This Row],[tar-out]])&gt;=$L$1,ABS(Table1[[#This Row],[tar-out]])&lt;$M$1)</f>
        <v>1</v>
      </c>
      <c r="M637" t="b">
        <f>AND(ABS(Table1[[#This Row],[tar-out]])&gt;=$M$1,ABS(Table1[[#This Row],[tar-out]])&lt;$N$1)</f>
        <v>0</v>
      </c>
      <c r="N637" t="b">
        <f>AND(ABS(Table1[[#This Row],[tar-out]])&gt;=$N$1,ABS(Table1[[#This Row],[tar-out]])&lt;$O$1)</f>
        <v>0</v>
      </c>
      <c r="O637" t="b">
        <f>AND(ABS(Table1[[#This Row],[tar-out]])&gt;=$O$1,ABS(Table1[[#This Row],[tar-out]])&lt;$P$1)</f>
        <v>0</v>
      </c>
      <c r="P637" s="1">
        <f>ROUND(Table1[[#This Row],[tar-out]],0)</f>
        <v>2</v>
      </c>
      <c r="Q637" s="2">
        <v>635</v>
      </c>
      <c r="U637">
        <f>IF(Table1[[#This Row],[tar-out in '[0,1)]],1,0)</f>
        <v>0</v>
      </c>
      <c r="V637">
        <f>IF(Table1[[#This Row],[tar-out in '[1,2)]],1,0)</f>
        <v>0</v>
      </c>
      <c r="W637">
        <f>IF(Table1[[#This Row],[tar-out'[2,5)]],1,0)</f>
        <v>1</v>
      </c>
      <c r="X637">
        <f>IF(Table1[[#This Row],[tar-out in '[5, 10)]],1,0)</f>
        <v>0</v>
      </c>
      <c r="Y637">
        <f>IF(Table1[[#This Row],[tar-out in '[10,20)]],1,0)</f>
        <v>0</v>
      </c>
      <c r="Z637">
        <f>IF(Table1[[#This Row],[tar-out in '[20, 10000)]],1,0)</f>
        <v>0</v>
      </c>
    </row>
    <row r="638" spans="1:26" x14ac:dyDescent="0.25">
      <c r="A638">
        <v>11</v>
      </c>
      <c r="B638">
        <v>50</v>
      </c>
      <c r="C638">
        <v>3.8181818181818201</v>
      </c>
      <c r="D638">
        <v>2</v>
      </c>
      <c r="E638">
        <v>231</v>
      </c>
      <c r="F638">
        <v>6.09375</v>
      </c>
      <c r="G638">
        <v>4.3118634223937997</v>
      </c>
      <c r="H638">
        <f>Table1[[#This Row],[target]]-Table1[[#This Row],[output]]</f>
        <v>1.7818865776062003</v>
      </c>
      <c r="I638">
        <f>Table1[[#This Row],[tar-out]]*Table1[[#This Row],[tar-out]]</f>
        <v>3.1751197754531373</v>
      </c>
      <c r="J638" t="b">
        <f>AND(ABS(Table1[[#This Row],[tar-out]])&gt;=$J$1,ABS(Table1[[#This Row],[tar-out]])&lt;$K$1)</f>
        <v>0</v>
      </c>
      <c r="K638" t="b">
        <f>AND(ABS(Table1[[#This Row],[tar-out]])&gt;=$K$1,ABS(Table1[[#This Row],[tar-out]])&lt;$L$1)</f>
        <v>1</v>
      </c>
      <c r="L638" t="b">
        <f>AND(ABS(Table1[[#This Row],[tar-out]])&gt;=$L$1,ABS(Table1[[#This Row],[tar-out]])&lt;$M$1)</f>
        <v>0</v>
      </c>
      <c r="M638" t="b">
        <f>AND(ABS(Table1[[#This Row],[tar-out]])&gt;=$M$1,ABS(Table1[[#This Row],[tar-out]])&lt;$N$1)</f>
        <v>0</v>
      </c>
      <c r="N638" t="b">
        <f>AND(ABS(Table1[[#This Row],[tar-out]])&gt;=$N$1,ABS(Table1[[#This Row],[tar-out]])&lt;$O$1)</f>
        <v>0</v>
      </c>
      <c r="O638" t="b">
        <f>AND(ABS(Table1[[#This Row],[tar-out]])&gt;=$O$1,ABS(Table1[[#This Row],[tar-out]])&lt;$P$1)</f>
        <v>0</v>
      </c>
      <c r="P638" s="1">
        <f>ROUND(Table1[[#This Row],[tar-out]],0)</f>
        <v>2</v>
      </c>
      <c r="Q638" s="3">
        <v>636</v>
      </c>
      <c r="U638">
        <f>IF(Table1[[#This Row],[tar-out in '[0,1)]],1,0)</f>
        <v>0</v>
      </c>
      <c r="V638">
        <f>IF(Table1[[#This Row],[tar-out in '[1,2)]],1,0)</f>
        <v>1</v>
      </c>
      <c r="W638">
        <f>IF(Table1[[#This Row],[tar-out'[2,5)]],1,0)</f>
        <v>0</v>
      </c>
      <c r="X638">
        <f>IF(Table1[[#This Row],[tar-out in '[5, 10)]],1,0)</f>
        <v>0</v>
      </c>
      <c r="Y638">
        <f>IF(Table1[[#This Row],[tar-out in '[10,20)]],1,0)</f>
        <v>0</v>
      </c>
      <c r="Z638">
        <f>IF(Table1[[#This Row],[tar-out in '[20, 10000)]],1,0)</f>
        <v>0</v>
      </c>
    </row>
    <row r="639" spans="1:26" x14ac:dyDescent="0.25">
      <c r="A639">
        <v>11</v>
      </c>
      <c r="B639">
        <v>50</v>
      </c>
      <c r="C639">
        <v>3.8181818181818201</v>
      </c>
      <c r="D639">
        <v>2</v>
      </c>
      <c r="E639">
        <v>200</v>
      </c>
      <c r="F639">
        <v>6.4791666666666696</v>
      </c>
      <c r="G639">
        <v>4.3205451965331996</v>
      </c>
      <c r="H639">
        <f>Table1[[#This Row],[target]]-Table1[[#This Row],[output]]</f>
        <v>2.1586214701334701</v>
      </c>
      <c r="I639">
        <f>Table1[[#This Row],[tar-out]]*Table1[[#This Row],[tar-out]]</f>
        <v>4.6596466513211832</v>
      </c>
      <c r="J639" t="b">
        <f>AND(ABS(Table1[[#This Row],[tar-out]])&gt;=$J$1,ABS(Table1[[#This Row],[tar-out]])&lt;$K$1)</f>
        <v>0</v>
      </c>
      <c r="K639" t="b">
        <f>AND(ABS(Table1[[#This Row],[tar-out]])&gt;=$K$1,ABS(Table1[[#This Row],[tar-out]])&lt;$L$1)</f>
        <v>0</v>
      </c>
      <c r="L639" t="b">
        <f>AND(ABS(Table1[[#This Row],[tar-out]])&gt;=$L$1,ABS(Table1[[#This Row],[tar-out]])&lt;$M$1)</f>
        <v>1</v>
      </c>
      <c r="M639" t="b">
        <f>AND(ABS(Table1[[#This Row],[tar-out]])&gt;=$M$1,ABS(Table1[[#This Row],[tar-out]])&lt;$N$1)</f>
        <v>0</v>
      </c>
      <c r="N639" t="b">
        <f>AND(ABS(Table1[[#This Row],[tar-out]])&gt;=$N$1,ABS(Table1[[#This Row],[tar-out]])&lt;$O$1)</f>
        <v>0</v>
      </c>
      <c r="O639" t="b">
        <f>AND(ABS(Table1[[#This Row],[tar-out]])&gt;=$O$1,ABS(Table1[[#This Row],[tar-out]])&lt;$P$1)</f>
        <v>0</v>
      </c>
      <c r="P639" s="1">
        <f>ROUND(Table1[[#This Row],[tar-out]],0)</f>
        <v>2</v>
      </c>
      <c r="Q639" s="2">
        <v>637</v>
      </c>
      <c r="U639">
        <f>IF(Table1[[#This Row],[tar-out in '[0,1)]],1,0)</f>
        <v>0</v>
      </c>
      <c r="V639">
        <f>IF(Table1[[#This Row],[tar-out in '[1,2)]],1,0)</f>
        <v>0</v>
      </c>
      <c r="W639">
        <f>IF(Table1[[#This Row],[tar-out'[2,5)]],1,0)</f>
        <v>1</v>
      </c>
      <c r="X639">
        <f>IF(Table1[[#This Row],[tar-out in '[5, 10)]],1,0)</f>
        <v>0</v>
      </c>
      <c r="Y639">
        <f>IF(Table1[[#This Row],[tar-out in '[10,20)]],1,0)</f>
        <v>0</v>
      </c>
      <c r="Z639">
        <f>IF(Table1[[#This Row],[tar-out in '[20, 10000)]],1,0)</f>
        <v>0</v>
      </c>
    </row>
    <row r="640" spans="1:26" x14ac:dyDescent="0.25">
      <c r="A640">
        <v>11</v>
      </c>
      <c r="B640">
        <v>50</v>
      </c>
      <c r="C640">
        <v>3.8181818181818201</v>
      </c>
      <c r="D640">
        <v>2</v>
      </c>
      <c r="E640">
        <v>175</v>
      </c>
      <c r="F640">
        <v>6.1875</v>
      </c>
      <c r="G640">
        <v>4.31740379333496</v>
      </c>
      <c r="H640">
        <f>Table1[[#This Row],[target]]-Table1[[#This Row],[output]]</f>
        <v>1.87009620666504</v>
      </c>
      <c r="I640">
        <f>Table1[[#This Row],[tar-out]]*Table1[[#This Row],[tar-out]]</f>
        <v>3.4972598221829716</v>
      </c>
      <c r="J640" t="b">
        <f>AND(ABS(Table1[[#This Row],[tar-out]])&gt;=$J$1,ABS(Table1[[#This Row],[tar-out]])&lt;$K$1)</f>
        <v>0</v>
      </c>
      <c r="K640" t="b">
        <f>AND(ABS(Table1[[#This Row],[tar-out]])&gt;=$K$1,ABS(Table1[[#This Row],[tar-out]])&lt;$L$1)</f>
        <v>1</v>
      </c>
      <c r="L640" t="b">
        <f>AND(ABS(Table1[[#This Row],[tar-out]])&gt;=$L$1,ABS(Table1[[#This Row],[tar-out]])&lt;$M$1)</f>
        <v>0</v>
      </c>
      <c r="M640" t="b">
        <f>AND(ABS(Table1[[#This Row],[tar-out]])&gt;=$M$1,ABS(Table1[[#This Row],[tar-out]])&lt;$N$1)</f>
        <v>0</v>
      </c>
      <c r="N640" t="b">
        <f>AND(ABS(Table1[[#This Row],[tar-out]])&gt;=$N$1,ABS(Table1[[#This Row],[tar-out]])&lt;$O$1)</f>
        <v>0</v>
      </c>
      <c r="O640" t="b">
        <f>AND(ABS(Table1[[#This Row],[tar-out]])&gt;=$O$1,ABS(Table1[[#This Row],[tar-out]])&lt;$P$1)</f>
        <v>0</v>
      </c>
      <c r="P640" s="1">
        <f>ROUND(Table1[[#This Row],[tar-out]],0)</f>
        <v>2</v>
      </c>
      <c r="Q640" s="3">
        <v>638</v>
      </c>
      <c r="U640">
        <f>IF(Table1[[#This Row],[tar-out in '[0,1)]],1,0)</f>
        <v>0</v>
      </c>
      <c r="V640">
        <f>IF(Table1[[#This Row],[tar-out in '[1,2)]],1,0)</f>
        <v>1</v>
      </c>
      <c r="W640">
        <f>IF(Table1[[#This Row],[tar-out'[2,5)]],1,0)</f>
        <v>0</v>
      </c>
      <c r="X640">
        <f>IF(Table1[[#This Row],[tar-out in '[5, 10)]],1,0)</f>
        <v>0</v>
      </c>
      <c r="Y640">
        <f>IF(Table1[[#This Row],[tar-out in '[10,20)]],1,0)</f>
        <v>0</v>
      </c>
      <c r="Z640">
        <f>IF(Table1[[#This Row],[tar-out in '[20, 10000)]],1,0)</f>
        <v>0</v>
      </c>
    </row>
    <row r="641" spans="1:26" x14ac:dyDescent="0.25">
      <c r="A641">
        <v>11</v>
      </c>
      <c r="B641">
        <v>50</v>
      </c>
      <c r="C641">
        <v>3.8181818181818201</v>
      </c>
      <c r="D641">
        <v>2</v>
      </c>
      <c r="E641">
        <v>47</v>
      </c>
      <c r="F641">
        <v>6.2409090909090903</v>
      </c>
      <c r="G641">
        <v>4.5440735816955602</v>
      </c>
      <c r="H641">
        <f>Table1[[#This Row],[target]]-Table1[[#This Row],[output]]</f>
        <v>1.6968355092135301</v>
      </c>
      <c r="I641">
        <f>Table1[[#This Row],[tar-out]]*Table1[[#This Row],[tar-out]]</f>
        <v>2.8792507453279401</v>
      </c>
      <c r="J641" t="b">
        <f>AND(ABS(Table1[[#This Row],[tar-out]])&gt;=$J$1,ABS(Table1[[#This Row],[tar-out]])&lt;$K$1)</f>
        <v>0</v>
      </c>
      <c r="K641" t="b">
        <f>AND(ABS(Table1[[#This Row],[tar-out]])&gt;=$K$1,ABS(Table1[[#This Row],[tar-out]])&lt;$L$1)</f>
        <v>1</v>
      </c>
      <c r="L641" t="b">
        <f>AND(ABS(Table1[[#This Row],[tar-out]])&gt;=$L$1,ABS(Table1[[#This Row],[tar-out]])&lt;$M$1)</f>
        <v>0</v>
      </c>
      <c r="M641" t="b">
        <f>AND(ABS(Table1[[#This Row],[tar-out]])&gt;=$M$1,ABS(Table1[[#This Row],[tar-out]])&lt;$N$1)</f>
        <v>0</v>
      </c>
      <c r="N641" t="b">
        <f>AND(ABS(Table1[[#This Row],[tar-out]])&gt;=$N$1,ABS(Table1[[#This Row],[tar-out]])&lt;$O$1)</f>
        <v>0</v>
      </c>
      <c r="O641" t="b">
        <f>AND(ABS(Table1[[#This Row],[tar-out]])&gt;=$O$1,ABS(Table1[[#This Row],[tar-out]])&lt;$P$1)</f>
        <v>0</v>
      </c>
      <c r="P641" s="1">
        <f>ROUND(Table1[[#This Row],[tar-out]],0)</f>
        <v>2</v>
      </c>
      <c r="Q641" s="2">
        <v>639</v>
      </c>
      <c r="U641">
        <f>IF(Table1[[#This Row],[tar-out in '[0,1)]],1,0)</f>
        <v>0</v>
      </c>
      <c r="V641">
        <f>IF(Table1[[#This Row],[tar-out in '[1,2)]],1,0)</f>
        <v>1</v>
      </c>
      <c r="W641">
        <f>IF(Table1[[#This Row],[tar-out'[2,5)]],1,0)</f>
        <v>0</v>
      </c>
      <c r="X641">
        <f>IF(Table1[[#This Row],[tar-out in '[5, 10)]],1,0)</f>
        <v>0</v>
      </c>
      <c r="Y641">
        <f>IF(Table1[[#This Row],[tar-out in '[10,20)]],1,0)</f>
        <v>0</v>
      </c>
      <c r="Z641">
        <f>IF(Table1[[#This Row],[tar-out in '[20, 10000)]],1,0)</f>
        <v>0</v>
      </c>
    </row>
    <row r="642" spans="1:26" x14ac:dyDescent="0.25">
      <c r="A642">
        <v>11</v>
      </c>
      <c r="B642">
        <v>50</v>
      </c>
      <c r="C642">
        <v>3.8181818181818201</v>
      </c>
      <c r="D642">
        <v>2</v>
      </c>
      <c r="E642">
        <v>151</v>
      </c>
      <c r="F642">
        <v>6.2222222222222197</v>
      </c>
      <c r="G642">
        <v>4.3213315010070801</v>
      </c>
      <c r="H642">
        <f>Table1[[#This Row],[target]]-Table1[[#This Row],[output]]</f>
        <v>1.9008907212151396</v>
      </c>
      <c r="I642">
        <f>Table1[[#This Row],[tar-out]]*Table1[[#This Row],[tar-out]]</f>
        <v>3.6133855340018135</v>
      </c>
      <c r="J642" t="b">
        <f>AND(ABS(Table1[[#This Row],[tar-out]])&gt;=$J$1,ABS(Table1[[#This Row],[tar-out]])&lt;$K$1)</f>
        <v>0</v>
      </c>
      <c r="K642" t="b">
        <f>AND(ABS(Table1[[#This Row],[tar-out]])&gt;=$K$1,ABS(Table1[[#This Row],[tar-out]])&lt;$L$1)</f>
        <v>1</v>
      </c>
      <c r="L642" t="b">
        <f>AND(ABS(Table1[[#This Row],[tar-out]])&gt;=$L$1,ABS(Table1[[#This Row],[tar-out]])&lt;$M$1)</f>
        <v>0</v>
      </c>
      <c r="M642" t="b">
        <f>AND(ABS(Table1[[#This Row],[tar-out]])&gt;=$M$1,ABS(Table1[[#This Row],[tar-out]])&lt;$N$1)</f>
        <v>0</v>
      </c>
      <c r="N642" t="b">
        <f>AND(ABS(Table1[[#This Row],[tar-out]])&gt;=$N$1,ABS(Table1[[#This Row],[tar-out]])&lt;$O$1)</f>
        <v>0</v>
      </c>
      <c r="O642" t="b">
        <f>AND(ABS(Table1[[#This Row],[tar-out]])&gt;=$O$1,ABS(Table1[[#This Row],[tar-out]])&lt;$P$1)</f>
        <v>0</v>
      </c>
      <c r="P642" s="1">
        <f>ROUND(Table1[[#This Row],[tar-out]],0)</f>
        <v>2</v>
      </c>
      <c r="Q642" s="3">
        <v>640</v>
      </c>
      <c r="U642">
        <f>IF(Table1[[#This Row],[tar-out in '[0,1)]],1,0)</f>
        <v>0</v>
      </c>
      <c r="V642">
        <f>IF(Table1[[#This Row],[tar-out in '[1,2)]],1,0)</f>
        <v>1</v>
      </c>
      <c r="W642">
        <f>IF(Table1[[#This Row],[tar-out'[2,5)]],1,0)</f>
        <v>0</v>
      </c>
      <c r="X642">
        <f>IF(Table1[[#This Row],[tar-out in '[5, 10)]],1,0)</f>
        <v>0</v>
      </c>
      <c r="Y642">
        <f>IF(Table1[[#This Row],[tar-out in '[10,20)]],1,0)</f>
        <v>0</v>
      </c>
      <c r="Z642">
        <f>IF(Table1[[#This Row],[tar-out in '[20, 10000)]],1,0)</f>
        <v>0</v>
      </c>
    </row>
    <row r="643" spans="1:26" x14ac:dyDescent="0.25">
      <c r="A643">
        <v>11</v>
      </c>
      <c r="B643">
        <v>50</v>
      </c>
      <c r="C643">
        <v>3.8181818181818201</v>
      </c>
      <c r="D643">
        <v>2</v>
      </c>
      <c r="E643">
        <v>123</v>
      </c>
      <c r="F643">
        <v>6.7173913043478297</v>
      </c>
      <c r="G643">
        <v>4.3584218025207502</v>
      </c>
      <c r="H643">
        <f>Table1[[#This Row],[target]]-Table1[[#This Row],[output]]</f>
        <v>2.3589695018270795</v>
      </c>
      <c r="I643">
        <f>Table1[[#This Row],[tar-out]]*Table1[[#This Row],[tar-out]]</f>
        <v>5.5647371105502996</v>
      </c>
      <c r="J643" t="b">
        <f>AND(ABS(Table1[[#This Row],[tar-out]])&gt;=$J$1,ABS(Table1[[#This Row],[tar-out]])&lt;$K$1)</f>
        <v>0</v>
      </c>
      <c r="K643" t="b">
        <f>AND(ABS(Table1[[#This Row],[tar-out]])&gt;=$K$1,ABS(Table1[[#This Row],[tar-out]])&lt;$L$1)</f>
        <v>0</v>
      </c>
      <c r="L643" t="b">
        <f>AND(ABS(Table1[[#This Row],[tar-out]])&gt;=$L$1,ABS(Table1[[#This Row],[tar-out]])&lt;$M$1)</f>
        <v>1</v>
      </c>
      <c r="M643" t="b">
        <f>AND(ABS(Table1[[#This Row],[tar-out]])&gt;=$M$1,ABS(Table1[[#This Row],[tar-out]])&lt;$N$1)</f>
        <v>0</v>
      </c>
      <c r="N643" t="b">
        <f>AND(ABS(Table1[[#This Row],[tar-out]])&gt;=$N$1,ABS(Table1[[#This Row],[tar-out]])&lt;$O$1)</f>
        <v>0</v>
      </c>
      <c r="O643" t="b">
        <f>AND(ABS(Table1[[#This Row],[tar-out]])&gt;=$O$1,ABS(Table1[[#This Row],[tar-out]])&lt;$P$1)</f>
        <v>0</v>
      </c>
      <c r="P643" s="1">
        <f>ROUND(Table1[[#This Row],[tar-out]],0)</f>
        <v>2</v>
      </c>
      <c r="Q643" s="2">
        <v>641</v>
      </c>
      <c r="U643">
        <f>IF(Table1[[#This Row],[tar-out in '[0,1)]],1,0)</f>
        <v>0</v>
      </c>
      <c r="V643">
        <f>IF(Table1[[#This Row],[tar-out in '[1,2)]],1,0)</f>
        <v>0</v>
      </c>
      <c r="W643">
        <f>IF(Table1[[#This Row],[tar-out'[2,5)]],1,0)</f>
        <v>1</v>
      </c>
      <c r="X643">
        <f>IF(Table1[[#This Row],[tar-out in '[5, 10)]],1,0)</f>
        <v>0</v>
      </c>
      <c r="Y643">
        <f>IF(Table1[[#This Row],[tar-out in '[10,20)]],1,0)</f>
        <v>0</v>
      </c>
      <c r="Z643">
        <f>IF(Table1[[#This Row],[tar-out in '[20, 10000)]],1,0)</f>
        <v>0</v>
      </c>
    </row>
    <row r="644" spans="1:26" x14ac:dyDescent="0.25">
      <c r="A644">
        <v>11</v>
      </c>
      <c r="B644">
        <v>50</v>
      </c>
      <c r="C644">
        <v>3.8181818181818201</v>
      </c>
      <c r="D644">
        <v>2</v>
      </c>
      <c r="E644">
        <v>159</v>
      </c>
      <c r="F644">
        <v>6.7395833333333304</v>
      </c>
      <c r="G644">
        <v>4.3154940605163601</v>
      </c>
      <c r="H644">
        <f>Table1[[#This Row],[target]]-Table1[[#This Row],[output]]</f>
        <v>2.4240892728169703</v>
      </c>
      <c r="I644">
        <f>Table1[[#This Row],[tar-out]]*Table1[[#This Row],[tar-out]]</f>
        <v>5.8762088025863077</v>
      </c>
      <c r="J644" t="b">
        <f>AND(ABS(Table1[[#This Row],[tar-out]])&gt;=$J$1,ABS(Table1[[#This Row],[tar-out]])&lt;$K$1)</f>
        <v>0</v>
      </c>
      <c r="K644" t="b">
        <f>AND(ABS(Table1[[#This Row],[tar-out]])&gt;=$K$1,ABS(Table1[[#This Row],[tar-out]])&lt;$L$1)</f>
        <v>0</v>
      </c>
      <c r="L644" t="b">
        <f>AND(ABS(Table1[[#This Row],[tar-out]])&gt;=$L$1,ABS(Table1[[#This Row],[tar-out]])&lt;$M$1)</f>
        <v>1</v>
      </c>
      <c r="M644" t="b">
        <f>AND(ABS(Table1[[#This Row],[tar-out]])&gt;=$M$1,ABS(Table1[[#This Row],[tar-out]])&lt;$N$1)</f>
        <v>0</v>
      </c>
      <c r="N644" t="b">
        <f>AND(ABS(Table1[[#This Row],[tar-out]])&gt;=$N$1,ABS(Table1[[#This Row],[tar-out]])&lt;$O$1)</f>
        <v>0</v>
      </c>
      <c r="O644" t="b">
        <f>AND(ABS(Table1[[#This Row],[tar-out]])&gt;=$O$1,ABS(Table1[[#This Row],[tar-out]])&lt;$P$1)</f>
        <v>0</v>
      </c>
      <c r="P644" s="1">
        <f>ROUND(Table1[[#This Row],[tar-out]],0)</f>
        <v>2</v>
      </c>
      <c r="Q644" s="3">
        <v>642</v>
      </c>
      <c r="U644">
        <f>IF(Table1[[#This Row],[tar-out in '[0,1)]],1,0)</f>
        <v>0</v>
      </c>
      <c r="V644">
        <f>IF(Table1[[#This Row],[tar-out in '[1,2)]],1,0)</f>
        <v>0</v>
      </c>
      <c r="W644">
        <f>IF(Table1[[#This Row],[tar-out'[2,5)]],1,0)</f>
        <v>1</v>
      </c>
      <c r="X644">
        <f>IF(Table1[[#This Row],[tar-out in '[5, 10)]],1,0)</f>
        <v>0</v>
      </c>
      <c r="Y644">
        <f>IF(Table1[[#This Row],[tar-out in '[10,20)]],1,0)</f>
        <v>0</v>
      </c>
      <c r="Z644">
        <f>IF(Table1[[#This Row],[tar-out in '[20, 10000)]],1,0)</f>
        <v>0</v>
      </c>
    </row>
    <row r="645" spans="1:26" x14ac:dyDescent="0.25">
      <c r="A645">
        <v>11</v>
      </c>
      <c r="B645">
        <v>50</v>
      </c>
      <c r="C645">
        <v>3.8181818181818201</v>
      </c>
      <c r="D645">
        <v>2</v>
      </c>
      <c r="E645">
        <v>143</v>
      </c>
      <c r="F645">
        <v>6.6979166666666696</v>
      </c>
      <c r="G645">
        <v>4.32833003997803</v>
      </c>
      <c r="H645">
        <f>Table1[[#This Row],[target]]-Table1[[#This Row],[output]]</f>
        <v>2.3695866266886396</v>
      </c>
      <c r="I645">
        <f>Table1[[#This Row],[tar-out]]*Table1[[#This Row],[tar-out]]</f>
        <v>5.6149407813816463</v>
      </c>
      <c r="J645" t="b">
        <f>AND(ABS(Table1[[#This Row],[tar-out]])&gt;=$J$1,ABS(Table1[[#This Row],[tar-out]])&lt;$K$1)</f>
        <v>0</v>
      </c>
      <c r="K645" t="b">
        <f>AND(ABS(Table1[[#This Row],[tar-out]])&gt;=$K$1,ABS(Table1[[#This Row],[tar-out]])&lt;$L$1)</f>
        <v>0</v>
      </c>
      <c r="L645" t="b">
        <f>AND(ABS(Table1[[#This Row],[tar-out]])&gt;=$L$1,ABS(Table1[[#This Row],[tar-out]])&lt;$M$1)</f>
        <v>1</v>
      </c>
      <c r="M645" t="b">
        <f>AND(ABS(Table1[[#This Row],[tar-out]])&gt;=$M$1,ABS(Table1[[#This Row],[tar-out]])&lt;$N$1)</f>
        <v>0</v>
      </c>
      <c r="N645" t="b">
        <f>AND(ABS(Table1[[#This Row],[tar-out]])&gt;=$N$1,ABS(Table1[[#This Row],[tar-out]])&lt;$O$1)</f>
        <v>0</v>
      </c>
      <c r="O645" t="b">
        <f>AND(ABS(Table1[[#This Row],[tar-out]])&gt;=$O$1,ABS(Table1[[#This Row],[tar-out]])&lt;$P$1)</f>
        <v>0</v>
      </c>
      <c r="P645" s="1">
        <f>ROUND(Table1[[#This Row],[tar-out]],0)</f>
        <v>2</v>
      </c>
      <c r="Q645" s="2">
        <v>643</v>
      </c>
      <c r="U645">
        <f>IF(Table1[[#This Row],[tar-out in '[0,1)]],1,0)</f>
        <v>0</v>
      </c>
      <c r="V645">
        <f>IF(Table1[[#This Row],[tar-out in '[1,2)]],1,0)</f>
        <v>0</v>
      </c>
      <c r="W645">
        <f>IF(Table1[[#This Row],[tar-out'[2,5)]],1,0)</f>
        <v>1</v>
      </c>
      <c r="X645">
        <f>IF(Table1[[#This Row],[tar-out in '[5, 10)]],1,0)</f>
        <v>0</v>
      </c>
      <c r="Y645">
        <f>IF(Table1[[#This Row],[tar-out in '[10,20)]],1,0)</f>
        <v>0</v>
      </c>
      <c r="Z645">
        <f>IF(Table1[[#This Row],[tar-out in '[20, 10000)]],1,0)</f>
        <v>0</v>
      </c>
    </row>
    <row r="646" spans="1:26" x14ac:dyDescent="0.25">
      <c r="A646">
        <v>11</v>
      </c>
      <c r="B646">
        <v>50</v>
      </c>
      <c r="C646">
        <v>3.8181818181818201</v>
      </c>
      <c r="D646">
        <v>2</v>
      </c>
      <c r="E646">
        <v>75</v>
      </c>
      <c r="F646">
        <v>7.2761904761904797</v>
      </c>
      <c r="G646">
        <v>4.4725532531738299</v>
      </c>
      <c r="H646">
        <f>Table1[[#This Row],[target]]-Table1[[#This Row],[output]]</f>
        <v>2.8036372230166497</v>
      </c>
      <c r="I646">
        <f>Table1[[#This Row],[tar-out]]*Table1[[#This Row],[tar-out]]</f>
        <v>7.8603816782845115</v>
      </c>
      <c r="J646" t="b">
        <f>AND(ABS(Table1[[#This Row],[tar-out]])&gt;=$J$1,ABS(Table1[[#This Row],[tar-out]])&lt;$K$1)</f>
        <v>0</v>
      </c>
      <c r="K646" t="b">
        <f>AND(ABS(Table1[[#This Row],[tar-out]])&gt;=$K$1,ABS(Table1[[#This Row],[tar-out]])&lt;$L$1)</f>
        <v>0</v>
      </c>
      <c r="L646" t="b">
        <f>AND(ABS(Table1[[#This Row],[tar-out]])&gt;=$L$1,ABS(Table1[[#This Row],[tar-out]])&lt;$M$1)</f>
        <v>1</v>
      </c>
      <c r="M646" t="b">
        <f>AND(ABS(Table1[[#This Row],[tar-out]])&gt;=$M$1,ABS(Table1[[#This Row],[tar-out]])&lt;$N$1)</f>
        <v>0</v>
      </c>
      <c r="N646" t="b">
        <f>AND(ABS(Table1[[#This Row],[tar-out]])&gt;=$N$1,ABS(Table1[[#This Row],[tar-out]])&lt;$O$1)</f>
        <v>0</v>
      </c>
      <c r="O646" t="b">
        <f>AND(ABS(Table1[[#This Row],[tar-out]])&gt;=$O$1,ABS(Table1[[#This Row],[tar-out]])&lt;$P$1)</f>
        <v>0</v>
      </c>
      <c r="P646" s="1">
        <f>ROUND(Table1[[#This Row],[tar-out]],0)</f>
        <v>3</v>
      </c>
      <c r="Q646" s="3">
        <v>644</v>
      </c>
      <c r="U646">
        <f>IF(Table1[[#This Row],[tar-out in '[0,1)]],1,0)</f>
        <v>0</v>
      </c>
      <c r="V646">
        <f>IF(Table1[[#This Row],[tar-out in '[1,2)]],1,0)</f>
        <v>0</v>
      </c>
      <c r="W646">
        <f>IF(Table1[[#This Row],[tar-out'[2,5)]],1,0)</f>
        <v>1</v>
      </c>
      <c r="X646">
        <f>IF(Table1[[#This Row],[tar-out in '[5, 10)]],1,0)</f>
        <v>0</v>
      </c>
      <c r="Y646">
        <f>IF(Table1[[#This Row],[tar-out in '[10,20)]],1,0)</f>
        <v>0</v>
      </c>
      <c r="Z646">
        <f>IF(Table1[[#This Row],[tar-out in '[20, 10000)]],1,0)</f>
        <v>0</v>
      </c>
    </row>
    <row r="647" spans="1:26" x14ac:dyDescent="0.25">
      <c r="A647">
        <v>11</v>
      </c>
      <c r="B647">
        <v>50</v>
      </c>
      <c r="C647">
        <v>3.8181818181818201</v>
      </c>
      <c r="D647">
        <v>2</v>
      </c>
      <c r="E647">
        <v>102</v>
      </c>
      <c r="F647">
        <v>6.4833333333333298</v>
      </c>
      <c r="G647">
        <v>4.4008831977844203</v>
      </c>
      <c r="H647">
        <f>Table1[[#This Row],[target]]-Table1[[#This Row],[output]]</f>
        <v>2.0824501355489096</v>
      </c>
      <c r="I647">
        <f>Table1[[#This Row],[tar-out]]*Table1[[#This Row],[tar-out]]</f>
        <v>4.3365985670476714</v>
      </c>
      <c r="J647" t="b">
        <f>AND(ABS(Table1[[#This Row],[tar-out]])&gt;=$J$1,ABS(Table1[[#This Row],[tar-out]])&lt;$K$1)</f>
        <v>0</v>
      </c>
      <c r="K647" t="b">
        <f>AND(ABS(Table1[[#This Row],[tar-out]])&gt;=$K$1,ABS(Table1[[#This Row],[tar-out]])&lt;$L$1)</f>
        <v>0</v>
      </c>
      <c r="L647" t="b">
        <f>AND(ABS(Table1[[#This Row],[tar-out]])&gt;=$L$1,ABS(Table1[[#This Row],[tar-out]])&lt;$M$1)</f>
        <v>1</v>
      </c>
      <c r="M647" t="b">
        <f>AND(ABS(Table1[[#This Row],[tar-out]])&gt;=$M$1,ABS(Table1[[#This Row],[tar-out]])&lt;$N$1)</f>
        <v>0</v>
      </c>
      <c r="N647" t="b">
        <f>AND(ABS(Table1[[#This Row],[tar-out]])&gt;=$N$1,ABS(Table1[[#This Row],[tar-out]])&lt;$O$1)</f>
        <v>0</v>
      </c>
      <c r="O647" t="b">
        <f>AND(ABS(Table1[[#This Row],[tar-out]])&gt;=$O$1,ABS(Table1[[#This Row],[tar-out]])&lt;$P$1)</f>
        <v>0</v>
      </c>
      <c r="P647" s="1">
        <f>ROUND(Table1[[#This Row],[tar-out]],0)</f>
        <v>2</v>
      </c>
      <c r="Q647" s="2">
        <v>645</v>
      </c>
      <c r="U647">
        <f>IF(Table1[[#This Row],[tar-out in '[0,1)]],1,0)</f>
        <v>0</v>
      </c>
      <c r="V647">
        <f>IF(Table1[[#This Row],[tar-out in '[1,2)]],1,0)</f>
        <v>0</v>
      </c>
      <c r="W647">
        <f>IF(Table1[[#This Row],[tar-out'[2,5)]],1,0)</f>
        <v>1</v>
      </c>
      <c r="X647">
        <f>IF(Table1[[#This Row],[tar-out in '[5, 10)]],1,0)</f>
        <v>0</v>
      </c>
      <c r="Y647">
        <f>IF(Table1[[#This Row],[tar-out in '[10,20)]],1,0)</f>
        <v>0</v>
      </c>
      <c r="Z647">
        <f>IF(Table1[[#This Row],[tar-out in '[20, 10000)]],1,0)</f>
        <v>0</v>
      </c>
    </row>
    <row r="648" spans="1:26" x14ac:dyDescent="0.25">
      <c r="A648">
        <v>11</v>
      </c>
      <c r="B648">
        <v>50</v>
      </c>
      <c r="C648">
        <v>3.8181818181818201</v>
      </c>
      <c r="D648">
        <v>2</v>
      </c>
      <c r="E648">
        <v>60</v>
      </c>
      <c r="F648">
        <v>7.7297297297297298</v>
      </c>
      <c r="G648">
        <v>4.51116895675659</v>
      </c>
      <c r="H648">
        <f>Table1[[#This Row],[target]]-Table1[[#This Row],[output]]</f>
        <v>3.2185607729731398</v>
      </c>
      <c r="I648">
        <f>Table1[[#This Row],[tar-out]]*Table1[[#This Row],[tar-out]]</f>
        <v>10.359133449321455</v>
      </c>
      <c r="J648" t="b">
        <f>AND(ABS(Table1[[#This Row],[tar-out]])&gt;=$J$1,ABS(Table1[[#This Row],[tar-out]])&lt;$K$1)</f>
        <v>0</v>
      </c>
      <c r="K648" t="b">
        <f>AND(ABS(Table1[[#This Row],[tar-out]])&gt;=$K$1,ABS(Table1[[#This Row],[tar-out]])&lt;$L$1)</f>
        <v>0</v>
      </c>
      <c r="L648" t="b">
        <f>AND(ABS(Table1[[#This Row],[tar-out]])&gt;=$L$1,ABS(Table1[[#This Row],[tar-out]])&lt;$M$1)</f>
        <v>1</v>
      </c>
      <c r="M648" t="b">
        <f>AND(ABS(Table1[[#This Row],[tar-out]])&gt;=$M$1,ABS(Table1[[#This Row],[tar-out]])&lt;$N$1)</f>
        <v>0</v>
      </c>
      <c r="N648" t="b">
        <f>AND(ABS(Table1[[#This Row],[tar-out]])&gt;=$N$1,ABS(Table1[[#This Row],[tar-out]])&lt;$O$1)</f>
        <v>0</v>
      </c>
      <c r="O648" t="b">
        <f>AND(ABS(Table1[[#This Row],[tar-out]])&gt;=$O$1,ABS(Table1[[#This Row],[tar-out]])&lt;$P$1)</f>
        <v>0</v>
      </c>
      <c r="P648" s="1">
        <f>ROUND(Table1[[#This Row],[tar-out]],0)</f>
        <v>3</v>
      </c>
      <c r="Q648" s="3">
        <v>646</v>
      </c>
      <c r="U648">
        <f>IF(Table1[[#This Row],[tar-out in '[0,1)]],1,0)</f>
        <v>0</v>
      </c>
      <c r="V648">
        <f>IF(Table1[[#This Row],[tar-out in '[1,2)]],1,0)</f>
        <v>0</v>
      </c>
      <c r="W648">
        <f>IF(Table1[[#This Row],[tar-out'[2,5)]],1,0)</f>
        <v>1</v>
      </c>
      <c r="X648">
        <f>IF(Table1[[#This Row],[tar-out in '[5, 10)]],1,0)</f>
        <v>0</v>
      </c>
      <c r="Y648">
        <f>IF(Table1[[#This Row],[tar-out in '[10,20)]],1,0)</f>
        <v>0</v>
      </c>
      <c r="Z648">
        <f>IF(Table1[[#This Row],[tar-out in '[20, 10000)]],1,0)</f>
        <v>0</v>
      </c>
    </row>
    <row r="649" spans="1:26" x14ac:dyDescent="0.25">
      <c r="A649">
        <v>11</v>
      </c>
      <c r="B649">
        <v>50</v>
      </c>
      <c r="C649">
        <v>3.8181818181818201</v>
      </c>
      <c r="D649">
        <v>2</v>
      </c>
      <c r="E649">
        <v>43</v>
      </c>
      <c r="F649">
        <v>7.8979400749063702</v>
      </c>
      <c r="G649">
        <v>4.5530195236206099</v>
      </c>
      <c r="H649">
        <f>Table1[[#This Row],[target]]-Table1[[#This Row],[output]]</f>
        <v>3.3449205512857603</v>
      </c>
      <c r="I649">
        <f>Table1[[#This Row],[tar-out]]*Table1[[#This Row],[tar-out]]</f>
        <v>11.188493494413834</v>
      </c>
      <c r="J649" t="b">
        <f>AND(ABS(Table1[[#This Row],[tar-out]])&gt;=$J$1,ABS(Table1[[#This Row],[tar-out]])&lt;$K$1)</f>
        <v>0</v>
      </c>
      <c r="K649" t="b">
        <f>AND(ABS(Table1[[#This Row],[tar-out]])&gt;=$K$1,ABS(Table1[[#This Row],[tar-out]])&lt;$L$1)</f>
        <v>0</v>
      </c>
      <c r="L649" t="b">
        <f>AND(ABS(Table1[[#This Row],[tar-out]])&gt;=$L$1,ABS(Table1[[#This Row],[tar-out]])&lt;$M$1)</f>
        <v>1</v>
      </c>
      <c r="M649" t="b">
        <f>AND(ABS(Table1[[#This Row],[tar-out]])&gt;=$M$1,ABS(Table1[[#This Row],[tar-out]])&lt;$N$1)</f>
        <v>0</v>
      </c>
      <c r="N649" t="b">
        <f>AND(ABS(Table1[[#This Row],[tar-out]])&gt;=$N$1,ABS(Table1[[#This Row],[tar-out]])&lt;$O$1)</f>
        <v>0</v>
      </c>
      <c r="O649" t="b">
        <f>AND(ABS(Table1[[#This Row],[tar-out]])&gt;=$O$1,ABS(Table1[[#This Row],[tar-out]])&lt;$P$1)</f>
        <v>0</v>
      </c>
      <c r="P649" s="1">
        <f>ROUND(Table1[[#This Row],[tar-out]],0)</f>
        <v>3</v>
      </c>
      <c r="Q649" s="2">
        <v>647</v>
      </c>
      <c r="U649">
        <f>IF(Table1[[#This Row],[tar-out in '[0,1)]],1,0)</f>
        <v>0</v>
      </c>
      <c r="V649">
        <f>IF(Table1[[#This Row],[tar-out in '[1,2)]],1,0)</f>
        <v>0</v>
      </c>
      <c r="W649">
        <f>IF(Table1[[#This Row],[tar-out'[2,5)]],1,0)</f>
        <v>1</v>
      </c>
      <c r="X649">
        <f>IF(Table1[[#This Row],[tar-out in '[5, 10)]],1,0)</f>
        <v>0</v>
      </c>
      <c r="Y649">
        <f>IF(Table1[[#This Row],[tar-out in '[10,20)]],1,0)</f>
        <v>0</v>
      </c>
      <c r="Z649">
        <f>IF(Table1[[#This Row],[tar-out in '[20, 10000)]],1,0)</f>
        <v>0</v>
      </c>
    </row>
    <row r="650" spans="1:26" x14ac:dyDescent="0.25">
      <c r="A650">
        <v>11</v>
      </c>
      <c r="B650">
        <v>50</v>
      </c>
      <c r="C650">
        <v>3.8181818181818201</v>
      </c>
      <c r="D650">
        <v>2</v>
      </c>
      <c r="E650">
        <v>63</v>
      </c>
      <c r="F650">
        <v>6</v>
      </c>
      <c r="G650">
        <v>4.5034346580505398</v>
      </c>
      <c r="H650">
        <f>Table1[[#This Row],[target]]-Table1[[#This Row],[output]]</f>
        <v>1.4965653419494602</v>
      </c>
      <c r="I650">
        <f>Table1[[#This Row],[tar-out]]*Table1[[#This Row],[tar-out]]</f>
        <v>2.2397078227243048</v>
      </c>
      <c r="J650" t="b">
        <f>AND(ABS(Table1[[#This Row],[tar-out]])&gt;=$J$1,ABS(Table1[[#This Row],[tar-out]])&lt;$K$1)</f>
        <v>0</v>
      </c>
      <c r="K650" t="b">
        <f>AND(ABS(Table1[[#This Row],[tar-out]])&gt;=$K$1,ABS(Table1[[#This Row],[tar-out]])&lt;$L$1)</f>
        <v>1</v>
      </c>
      <c r="L650" t="b">
        <f>AND(ABS(Table1[[#This Row],[tar-out]])&gt;=$L$1,ABS(Table1[[#This Row],[tar-out]])&lt;$M$1)</f>
        <v>0</v>
      </c>
      <c r="M650" t="b">
        <f>AND(ABS(Table1[[#This Row],[tar-out]])&gt;=$M$1,ABS(Table1[[#This Row],[tar-out]])&lt;$N$1)</f>
        <v>0</v>
      </c>
      <c r="N650" t="b">
        <f>AND(ABS(Table1[[#This Row],[tar-out]])&gt;=$N$1,ABS(Table1[[#This Row],[tar-out]])&lt;$O$1)</f>
        <v>0</v>
      </c>
      <c r="O650" t="b">
        <f>AND(ABS(Table1[[#This Row],[tar-out]])&gt;=$O$1,ABS(Table1[[#This Row],[tar-out]])&lt;$P$1)</f>
        <v>0</v>
      </c>
      <c r="P650" s="1">
        <f>ROUND(Table1[[#This Row],[tar-out]],0)</f>
        <v>1</v>
      </c>
      <c r="Q650" s="3">
        <v>648</v>
      </c>
      <c r="U650">
        <f>IF(Table1[[#This Row],[tar-out in '[0,1)]],1,0)</f>
        <v>0</v>
      </c>
      <c r="V650">
        <f>IF(Table1[[#This Row],[tar-out in '[1,2)]],1,0)</f>
        <v>1</v>
      </c>
      <c r="W650">
        <f>IF(Table1[[#This Row],[tar-out'[2,5)]],1,0)</f>
        <v>0</v>
      </c>
      <c r="X650">
        <f>IF(Table1[[#This Row],[tar-out in '[5, 10)]],1,0)</f>
        <v>0</v>
      </c>
      <c r="Y650">
        <f>IF(Table1[[#This Row],[tar-out in '[10,20)]],1,0)</f>
        <v>0</v>
      </c>
      <c r="Z650">
        <f>IF(Table1[[#This Row],[tar-out in '[20, 10000)]],1,0)</f>
        <v>0</v>
      </c>
    </row>
    <row r="651" spans="1:26" x14ac:dyDescent="0.25">
      <c r="A651">
        <v>11</v>
      </c>
      <c r="B651">
        <v>50</v>
      </c>
      <c r="C651">
        <v>3.8181818181818201</v>
      </c>
      <c r="D651">
        <v>2</v>
      </c>
      <c r="E651">
        <v>89</v>
      </c>
      <c r="F651">
        <v>7.0657894736842097</v>
      </c>
      <c r="G651">
        <v>4.4338703155517596</v>
      </c>
      <c r="H651">
        <f>Table1[[#This Row],[target]]-Table1[[#This Row],[output]]</f>
        <v>2.6319191581324501</v>
      </c>
      <c r="I651">
        <f>Table1[[#This Row],[tar-out]]*Table1[[#This Row],[tar-out]]</f>
        <v>6.9269984549446253</v>
      </c>
      <c r="J651" t="b">
        <f>AND(ABS(Table1[[#This Row],[tar-out]])&gt;=$J$1,ABS(Table1[[#This Row],[tar-out]])&lt;$K$1)</f>
        <v>0</v>
      </c>
      <c r="K651" t="b">
        <f>AND(ABS(Table1[[#This Row],[tar-out]])&gt;=$K$1,ABS(Table1[[#This Row],[tar-out]])&lt;$L$1)</f>
        <v>0</v>
      </c>
      <c r="L651" t="b">
        <f>AND(ABS(Table1[[#This Row],[tar-out]])&gt;=$L$1,ABS(Table1[[#This Row],[tar-out]])&lt;$M$1)</f>
        <v>1</v>
      </c>
      <c r="M651" t="b">
        <f>AND(ABS(Table1[[#This Row],[tar-out]])&gt;=$M$1,ABS(Table1[[#This Row],[tar-out]])&lt;$N$1)</f>
        <v>0</v>
      </c>
      <c r="N651" t="b">
        <f>AND(ABS(Table1[[#This Row],[tar-out]])&gt;=$N$1,ABS(Table1[[#This Row],[tar-out]])&lt;$O$1)</f>
        <v>0</v>
      </c>
      <c r="O651" t="b">
        <f>AND(ABS(Table1[[#This Row],[tar-out]])&gt;=$O$1,ABS(Table1[[#This Row],[tar-out]])&lt;$P$1)</f>
        <v>0</v>
      </c>
      <c r="P651" s="1">
        <f>ROUND(Table1[[#This Row],[tar-out]],0)</f>
        <v>3</v>
      </c>
      <c r="Q651" s="2">
        <v>649</v>
      </c>
      <c r="U651">
        <f>IF(Table1[[#This Row],[tar-out in '[0,1)]],1,0)</f>
        <v>0</v>
      </c>
      <c r="V651">
        <f>IF(Table1[[#This Row],[tar-out in '[1,2)]],1,0)</f>
        <v>0</v>
      </c>
      <c r="W651">
        <f>IF(Table1[[#This Row],[tar-out'[2,5)]],1,0)</f>
        <v>1</v>
      </c>
      <c r="X651">
        <f>IF(Table1[[#This Row],[tar-out in '[5, 10)]],1,0)</f>
        <v>0</v>
      </c>
      <c r="Y651">
        <f>IF(Table1[[#This Row],[tar-out in '[10,20)]],1,0)</f>
        <v>0</v>
      </c>
      <c r="Z651">
        <f>IF(Table1[[#This Row],[tar-out in '[20, 10000)]],1,0)</f>
        <v>0</v>
      </c>
    </row>
    <row r="652" spans="1:26" x14ac:dyDescent="0.25">
      <c r="A652">
        <v>11</v>
      </c>
      <c r="B652">
        <v>50</v>
      </c>
      <c r="C652">
        <v>3.8181818181818201</v>
      </c>
      <c r="D652">
        <v>2</v>
      </c>
      <c r="E652">
        <v>114</v>
      </c>
      <c r="F652">
        <v>6.9791666666666696</v>
      </c>
      <c r="G652">
        <v>4.3760247230529803</v>
      </c>
      <c r="H652">
        <f>Table1[[#This Row],[target]]-Table1[[#This Row],[output]]</f>
        <v>2.6031419436136893</v>
      </c>
      <c r="I652">
        <f>Table1[[#This Row],[tar-out]]*Table1[[#This Row],[tar-out]]</f>
        <v>6.7763479786008558</v>
      </c>
      <c r="J652" t="b">
        <f>AND(ABS(Table1[[#This Row],[tar-out]])&gt;=$J$1,ABS(Table1[[#This Row],[tar-out]])&lt;$K$1)</f>
        <v>0</v>
      </c>
      <c r="K652" t="b">
        <f>AND(ABS(Table1[[#This Row],[tar-out]])&gt;=$K$1,ABS(Table1[[#This Row],[tar-out]])&lt;$L$1)</f>
        <v>0</v>
      </c>
      <c r="L652" t="b">
        <f>AND(ABS(Table1[[#This Row],[tar-out]])&gt;=$L$1,ABS(Table1[[#This Row],[tar-out]])&lt;$M$1)</f>
        <v>1</v>
      </c>
      <c r="M652" t="b">
        <f>AND(ABS(Table1[[#This Row],[tar-out]])&gt;=$M$1,ABS(Table1[[#This Row],[tar-out]])&lt;$N$1)</f>
        <v>0</v>
      </c>
      <c r="N652" t="b">
        <f>AND(ABS(Table1[[#This Row],[tar-out]])&gt;=$N$1,ABS(Table1[[#This Row],[tar-out]])&lt;$O$1)</f>
        <v>0</v>
      </c>
      <c r="O652" t="b">
        <f>AND(ABS(Table1[[#This Row],[tar-out]])&gt;=$O$1,ABS(Table1[[#This Row],[tar-out]])&lt;$P$1)</f>
        <v>0</v>
      </c>
      <c r="P652" s="1">
        <f>ROUND(Table1[[#This Row],[tar-out]],0)</f>
        <v>3</v>
      </c>
      <c r="Q652" s="3">
        <v>650</v>
      </c>
      <c r="U652">
        <f>IF(Table1[[#This Row],[tar-out in '[0,1)]],1,0)</f>
        <v>0</v>
      </c>
      <c r="V652">
        <f>IF(Table1[[#This Row],[tar-out in '[1,2)]],1,0)</f>
        <v>0</v>
      </c>
      <c r="W652">
        <f>IF(Table1[[#This Row],[tar-out'[2,5)]],1,0)</f>
        <v>1</v>
      </c>
      <c r="X652">
        <f>IF(Table1[[#This Row],[tar-out in '[5, 10)]],1,0)</f>
        <v>0</v>
      </c>
      <c r="Y652">
        <f>IF(Table1[[#This Row],[tar-out in '[10,20)]],1,0)</f>
        <v>0</v>
      </c>
      <c r="Z652">
        <f>IF(Table1[[#This Row],[tar-out in '[20, 10000)]],1,0)</f>
        <v>0</v>
      </c>
    </row>
    <row r="653" spans="1:26" x14ac:dyDescent="0.25">
      <c r="A653">
        <v>11</v>
      </c>
      <c r="B653">
        <v>50</v>
      </c>
      <c r="C653">
        <v>3.8181818181818201</v>
      </c>
      <c r="D653">
        <v>2</v>
      </c>
      <c r="E653">
        <v>64</v>
      </c>
      <c r="F653">
        <v>7.6</v>
      </c>
      <c r="G653">
        <v>4.5008563995361301</v>
      </c>
      <c r="H653">
        <f>Table1[[#This Row],[target]]-Table1[[#This Row],[output]]</f>
        <v>3.0991436004638695</v>
      </c>
      <c r="I653">
        <f>Table1[[#This Row],[tar-out]]*Table1[[#This Row],[tar-out]]</f>
        <v>9.604691056296156</v>
      </c>
      <c r="J653" t="b">
        <f>AND(ABS(Table1[[#This Row],[tar-out]])&gt;=$J$1,ABS(Table1[[#This Row],[tar-out]])&lt;$K$1)</f>
        <v>0</v>
      </c>
      <c r="K653" t="b">
        <f>AND(ABS(Table1[[#This Row],[tar-out]])&gt;=$K$1,ABS(Table1[[#This Row],[tar-out]])&lt;$L$1)</f>
        <v>0</v>
      </c>
      <c r="L653" t="b">
        <f>AND(ABS(Table1[[#This Row],[tar-out]])&gt;=$L$1,ABS(Table1[[#This Row],[tar-out]])&lt;$M$1)</f>
        <v>1</v>
      </c>
      <c r="M653" t="b">
        <f>AND(ABS(Table1[[#This Row],[tar-out]])&gt;=$M$1,ABS(Table1[[#This Row],[tar-out]])&lt;$N$1)</f>
        <v>0</v>
      </c>
      <c r="N653" t="b">
        <f>AND(ABS(Table1[[#This Row],[tar-out]])&gt;=$N$1,ABS(Table1[[#This Row],[tar-out]])&lt;$O$1)</f>
        <v>0</v>
      </c>
      <c r="O653" t="b">
        <f>AND(ABS(Table1[[#This Row],[tar-out]])&gt;=$O$1,ABS(Table1[[#This Row],[tar-out]])&lt;$P$1)</f>
        <v>0</v>
      </c>
      <c r="P653" s="1">
        <f>ROUND(Table1[[#This Row],[tar-out]],0)</f>
        <v>3</v>
      </c>
      <c r="Q653" s="2">
        <v>651</v>
      </c>
      <c r="U653">
        <f>IF(Table1[[#This Row],[tar-out in '[0,1)]],1,0)</f>
        <v>0</v>
      </c>
      <c r="V653">
        <f>IF(Table1[[#This Row],[tar-out in '[1,2)]],1,0)</f>
        <v>0</v>
      </c>
      <c r="W653">
        <f>IF(Table1[[#This Row],[tar-out'[2,5)]],1,0)</f>
        <v>1</v>
      </c>
      <c r="X653">
        <f>IF(Table1[[#This Row],[tar-out in '[5, 10)]],1,0)</f>
        <v>0</v>
      </c>
      <c r="Y653">
        <f>IF(Table1[[#This Row],[tar-out in '[10,20)]],1,0)</f>
        <v>0</v>
      </c>
      <c r="Z653">
        <f>IF(Table1[[#This Row],[tar-out in '[20, 10000)]],1,0)</f>
        <v>0</v>
      </c>
    </row>
    <row r="654" spans="1:26" x14ac:dyDescent="0.25">
      <c r="A654">
        <v>11</v>
      </c>
      <c r="B654">
        <v>50</v>
      </c>
      <c r="C654">
        <v>3.8181818181818201</v>
      </c>
      <c r="D654">
        <v>2</v>
      </c>
      <c r="E654">
        <v>61</v>
      </c>
      <c r="F654">
        <v>8.2669491525423702</v>
      </c>
      <c r="G654">
        <v>4.5085911750793501</v>
      </c>
      <c r="H654">
        <f>Table1[[#This Row],[target]]-Table1[[#This Row],[output]]</f>
        <v>3.75835797746302</v>
      </c>
      <c r="I654">
        <f>Table1[[#This Row],[tar-out]]*Table1[[#This Row],[tar-out]]</f>
        <v>14.125254686759922</v>
      </c>
      <c r="J654" t="b">
        <f>AND(ABS(Table1[[#This Row],[tar-out]])&gt;=$J$1,ABS(Table1[[#This Row],[tar-out]])&lt;$K$1)</f>
        <v>0</v>
      </c>
      <c r="K654" t="b">
        <f>AND(ABS(Table1[[#This Row],[tar-out]])&gt;=$K$1,ABS(Table1[[#This Row],[tar-out]])&lt;$L$1)</f>
        <v>0</v>
      </c>
      <c r="L654" t="b">
        <f>AND(ABS(Table1[[#This Row],[tar-out]])&gt;=$L$1,ABS(Table1[[#This Row],[tar-out]])&lt;$M$1)</f>
        <v>1</v>
      </c>
      <c r="M654" t="b">
        <f>AND(ABS(Table1[[#This Row],[tar-out]])&gt;=$M$1,ABS(Table1[[#This Row],[tar-out]])&lt;$N$1)</f>
        <v>0</v>
      </c>
      <c r="N654" t="b">
        <f>AND(ABS(Table1[[#This Row],[tar-out]])&gt;=$N$1,ABS(Table1[[#This Row],[tar-out]])&lt;$O$1)</f>
        <v>0</v>
      </c>
      <c r="O654" t="b">
        <f>AND(ABS(Table1[[#This Row],[tar-out]])&gt;=$O$1,ABS(Table1[[#This Row],[tar-out]])&lt;$P$1)</f>
        <v>0</v>
      </c>
      <c r="P654" s="1">
        <f>ROUND(Table1[[#This Row],[tar-out]],0)</f>
        <v>4</v>
      </c>
      <c r="Q654" s="3">
        <v>652</v>
      </c>
      <c r="U654">
        <f>IF(Table1[[#This Row],[tar-out in '[0,1)]],1,0)</f>
        <v>0</v>
      </c>
      <c r="V654">
        <f>IF(Table1[[#This Row],[tar-out in '[1,2)]],1,0)</f>
        <v>0</v>
      </c>
      <c r="W654">
        <f>IF(Table1[[#This Row],[tar-out'[2,5)]],1,0)</f>
        <v>1</v>
      </c>
      <c r="X654">
        <f>IF(Table1[[#This Row],[tar-out in '[5, 10)]],1,0)</f>
        <v>0</v>
      </c>
      <c r="Y654">
        <f>IF(Table1[[#This Row],[tar-out in '[10,20)]],1,0)</f>
        <v>0</v>
      </c>
      <c r="Z654">
        <f>IF(Table1[[#This Row],[tar-out in '[20, 10000)]],1,0)</f>
        <v>0</v>
      </c>
    </row>
    <row r="655" spans="1:26" x14ac:dyDescent="0.25">
      <c r="A655">
        <v>11</v>
      </c>
      <c r="B655">
        <v>50</v>
      </c>
      <c r="C655">
        <v>3.8181818181818201</v>
      </c>
      <c r="D655">
        <v>2</v>
      </c>
      <c r="E655">
        <v>81</v>
      </c>
      <c r="F655">
        <v>6</v>
      </c>
      <c r="G655">
        <v>4.4557156562805202</v>
      </c>
      <c r="H655">
        <f>Table1[[#This Row],[target]]-Table1[[#This Row],[output]]</f>
        <v>1.5442843437194798</v>
      </c>
      <c r="I655">
        <f>Table1[[#This Row],[tar-out]]*Table1[[#This Row],[tar-out]]</f>
        <v>2.3848141342571041</v>
      </c>
      <c r="J655" t="b">
        <f>AND(ABS(Table1[[#This Row],[tar-out]])&gt;=$J$1,ABS(Table1[[#This Row],[tar-out]])&lt;$K$1)</f>
        <v>0</v>
      </c>
      <c r="K655" t="b">
        <f>AND(ABS(Table1[[#This Row],[tar-out]])&gt;=$K$1,ABS(Table1[[#This Row],[tar-out]])&lt;$L$1)</f>
        <v>1</v>
      </c>
      <c r="L655" t="b">
        <f>AND(ABS(Table1[[#This Row],[tar-out]])&gt;=$L$1,ABS(Table1[[#This Row],[tar-out]])&lt;$M$1)</f>
        <v>0</v>
      </c>
      <c r="M655" t="b">
        <f>AND(ABS(Table1[[#This Row],[tar-out]])&gt;=$M$1,ABS(Table1[[#This Row],[tar-out]])&lt;$N$1)</f>
        <v>0</v>
      </c>
      <c r="N655" t="b">
        <f>AND(ABS(Table1[[#This Row],[tar-out]])&gt;=$N$1,ABS(Table1[[#This Row],[tar-out]])&lt;$O$1)</f>
        <v>0</v>
      </c>
      <c r="O655" t="b">
        <f>AND(ABS(Table1[[#This Row],[tar-out]])&gt;=$O$1,ABS(Table1[[#This Row],[tar-out]])&lt;$P$1)</f>
        <v>0</v>
      </c>
      <c r="P655" s="1">
        <f>ROUND(Table1[[#This Row],[tar-out]],0)</f>
        <v>2</v>
      </c>
      <c r="Q655" s="2">
        <v>653</v>
      </c>
      <c r="U655">
        <f>IF(Table1[[#This Row],[tar-out in '[0,1)]],1,0)</f>
        <v>0</v>
      </c>
      <c r="V655">
        <f>IF(Table1[[#This Row],[tar-out in '[1,2)]],1,0)</f>
        <v>1</v>
      </c>
      <c r="W655">
        <f>IF(Table1[[#This Row],[tar-out'[2,5)]],1,0)</f>
        <v>0</v>
      </c>
      <c r="X655">
        <f>IF(Table1[[#This Row],[tar-out in '[5, 10)]],1,0)</f>
        <v>0</v>
      </c>
      <c r="Y655">
        <f>IF(Table1[[#This Row],[tar-out in '[10,20)]],1,0)</f>
        <v>0</v>
      </c>
      <c r="Z655">
        <f>IF(Table1[[#This Row],[tar-out in '[20, 10000)]],1,0)</f>
        <v>0</v>
      </c>
    </row>
    <row r="656" spans="1:26" x14ac:dyDescent="0.25">
      <c r="A656">
        <v>11</v>
      </c>
      <c r="B656">
        <v>50</v>
      </c>
      <c r="C656">
        <v>3.8181818181818201</v>
      </c>
      <c r="D656">
        <v>2</v>
      </c>
      <c r="E656">
        <v>107</v>
      </c>
      <c r="F656">
        <v>7.3676470588235299</v>
      </c>
      <c r="G656">
        <v>4.39040327072144</v>
      </c>
      <c r="H656">
        <f>Table1[[#This Row],[target]]-Table1[[#This Row],[output]]</f>
        <v>2.9772437881020899</v>
      </c>
      <c r="I656">
        <f>Table1[[#This Row],[tar-out]]*Table1[[#This Row],[tar-out]]</f>
        <v>8.8639805737924817</v>
      </c>
      <c r="J656" t="b">
        <f>AND(ABS(Table1[[#This Row],[tar-out]])&gt;=$J$1,ABS(Table1[[#This Row],[tar-out]])&lt;$K$1)</f>
        <v>0</v>
      </c>
      <c r="K656" t="b">
        <f>AND(ABS(Table1[[#This Row],[tar-out]])&gt;=$K$1,ABS(Table1[[#This Row],[tar-out]])&lt;$L$1)</f>
        <v>0</v>
      </c>
      <c r="L656" t="b">
        <f>AND(ABS(Table1[[#This Row],[tar-out]])&gt;=$L$1,ABS(Table1[[#This Row],[tar-out]])&lt;$M$1)</f>
        <v>1</v>
      </c>
      <c r="M656" t="b">
        <f>AND(ABS(Table1[[#This Row],[tar-out]])&gt;=$M$1,ABS(Table1[[#This Row],[tar-out]])&lt;$N$1)</f>
        <v>0</v>
      </c>
      <c r="N656" t="b">
        <f>AND(ABS(Table1[[#This Row],[tar-out]])&gt;=$N$1,ABS(Table1[[#This Row],[tar-out]])&lt;$O$1)</f>
        <v>0</v>
      </c>
      <c r="O656" t="b">
        <f>AND(ABS(Table1[[#This Row],[tar-out]])&gt;=$O$1,ABS(Table1[[#This Row],[tar-out]])&lt;$P$1)</f>
        <v>0</v>
      </c>
      <c r="P656" s="1">
        <f>ROUND(Table1[[#This Row],[tar-out]],0)</f>
        <v>3</v>
      </c>
      <c r="Q656" s="3">
        <v>654</v>
      </c>
      <c r="U656">
        <f>IF(Table1[[#This Row],[tar-out in '[0,1)]],1,0)</f>
        <v>0</v>
      </c>
      <c r="V656">
        <f>IF(Table1[[#This Row],[tar-out in '[1,2)]],1,0)</f>
        <v>0</v>
      </c>
      <c r="W656">
        <f>IF(Table1[[#This Row],[tar-out'[2,5)]],1,0)</f>
        <v>1</v>
      </c>
      <c r="X656">
        <f>IF(Table1[[#This Row],[tar-out in '[5, 10)]],1,0)</f>
        <v>0</v>
      </c>
      <c r="Y656">
        <f>IF(Table1[[#This Row],[tar-out in '[10,20)]],1,0)</f>
        <v>0</v>
      </c>
      <c r="Z656">
        <f>IF(Table1[[#This Row],[tar-out in '[20, 10000)]],1,0)</f>
        <v>0</v>
      </c>
    </row>
    <row r="657" spans="1:26" x14ac:dyDescent="0.25">
      <c r="A657">
        <v>11</v>
      </c>
      <c r="B657">
        <v>50</v>
      </c>
      <c r="C657">
        <v>3.8181818181818201</v>
      </c>
      <c r="D657">
        <v>2</v>
      </c>
      <c r="E657">
        <v>80</v>
      </c>
      <c r="F657">
        <v>7.09375</v>
      </c>
      <c r="G657">
        <v>4.4585218429565403</v>
      </c>
      <c r="H657">
        <f>Table1[[#This Row],[target]]-Table1[[#This Row],[output]]</f>
        <v>2.6352281570434597</v>
      </c>
      <c r="I657">
        <f>Table1[[#This Row],[tar-out]]*Table1[[#This Row],[tar-out]]</f>
        <v>6.9444274396746692</v>
      </c>
      <c r="J657" t="b">
        <f>AND(ABS(Table1[[#This Row],[tar-out]])&gt;=$J$1,ABS(Table1[[#This Row],[tar-out]])&lt;$K$1)</f>
        <v>0</v>
      </c>
      <c r="K657" t="b">
        <f>AND(ABS(Table1[[#This Row],[tar-out]])&gt;=$K$1,ABS(Table1[[#This Row],[tar-out]])&lt;$L$1)</f>
        <v>0</v>
      </c>
      <c r="L657" t="b">
        <f>AND(ABS(Table1[[#This Row],[tar-out]])&gt;=$L$1,ABS(Table1[[#This Row],[tar-out]])&lt;$M$1)</f>
        <v>1</v>
      </c>
      <c r="M657" t="b">
        <f>AND(ABS(Table1[[#This Row],[tar-out]])&gt;=$M$1,ABS(Table1[[#This Row],[tar-out]])&lt;$N$1)</f>
        <v>0</v>
      </c>
      <c r="N657" t="b">
        <f>AND(ABS(Table1[[#This Row],[tar-out]])&gt;=$N$1,ABS(Table1[[#This Row],[tar-out]])&lt;$O$1)</f>
        <v>0</v>
      </c>
      <c r="O657" t="b">
        <f>AND(ABS(Table1[[#This Row],[tar-out]])&gt;=$O$1,ABS(Table1[[#This Row],[tar-out]])&lt;$P$1)</f>
        <v>0</v>
      </c>
      <c r="P657" s="1">
        <f>ROUND(Table1[[#This Row],[tar-out]],0)</f>
        <v>3</v>
      </c>
      <c r="Q657" s="2">
        <v>655</v>
      </c>
      <c r="U657">
        <f>IF(Table1[[#This Row],[tar-out in '[0,1)]],1,0)</f>
        <v>0</v>
      </c>
      <c r="V657">
        <f>IF(Table1[[#This Row],[tar-out in '[1,2)]],1,0)</f>
        <v>0</v>
      </c>
      <c r="W657">
        <f>IF(Table1[[#This Row],[tar-out'[2,5)]],1,0)</f>
        <v>1</v>
      </c>
      <c r="X657">
        <f>IF(Table1[[#This Row],[tar-out in '[5, 10)]],1,0)</f>
        <v>0</v>
      </c>
      <c r="Y657">
        <f>IF(Table1[[#This Row],[tar-out in '[10,20)]],1,0)</f>
        <v>0</v>
      </c>
      <c r="Z657">
        <f>IF(Table1[[#This Row],[tar-out in '[20, 10000)]],1,0)</f>
        <v>0</v>
      </c>
    </row>
    <row r="658" spans="1:26" x14ac:dyDescent="0.25">
      <c r="A658">
        <v>11</v>
      </c>
      <c r="B658">
        <v>50</v>
      </c>
      <c r="C658">
        <v>3.8181818181818201</v>
      </c>
      <c r="D658">
        <v>2</v>
      </c>
      <c r="E658">
        <v>62</v>
      </c>
      <c r="F658">
        <v>8.3703703703703702</v>
      </c>
      <c r="G658">
        <v>4.5060129165649396</v>
      </c>
      <c r="H658">
        <f>Table1[[#This Row],[target]]-Table1[[#This Row],[output]]</f>
        <v>3.8643574538054306</v>
      </c>
      <c r="I658">
        <f>Table1[[#This Row],[tar-out]]*Table1[[#This Row],[tar-out]]</f>
        <v>14.933258530781591</v>
      </c>
      <c r="J658" t="b">
        <f>AND(ABS(Table1[[#This Row],[tar-out]])&gt;=$J$1,ABS(Table1[[#This Row],[tar-out]])&lt;$K$1)</f>
        <v>0</v>
      </c>
      <c r="K658" t="b">
        <f>AND(ABS(Table1[[#This Row],[tar-out]])&gt;=$K$1,ABS(Table1[[#This Row],[tar-out]])&lt;$L$1)</f>
        <v>0</v>
      </c>
      <c r="L658" t="b">
        <f>AND(ABS(Table1[[#This Row],[tar-out]])&gt;=$L$1,ABS(Table1[[#This Row],[tar-out]])&lt;$M$1)</f>
        <v>1</v>
      </c>
      <c r="M658" t="b">
        <f>AND(ABS(Table1[[#This Row],[tar-out]])&gt;=$M$1,ABS(Table1[[#This Row],[tar-out]])&lt;$N$1)</f>
        <v>0</v>
      </c>
      <c r="N658" t="b">
        <f>AND(ABS(Table1[[#This Row],[tar-out]])&gt;=$N$1,ABS(Table1[[#This Row],[tar-out]])&lt;$O$1)</f>
        <v>0</v>
      </c>
      <c r="O658" t="b">
        <f>AND(ABS(Table1[[#This Row],[tar-out]])&gt;=$O$1,ABS(Table1[[#This Row],[tar-out]])&lt;$P$1)</f>
        <v>0</v>
      </c>
      <c r="P658" s="1">
        <f>ROUND(Table1[[#This Row],[tar-out]],0)</f>
        <v>4</v>
      </c>
      <c r="Q658" s="3">
        <v>656</v>
      </c>
      <c r="U658">
        <f>IF(Table1[[#This Row],[tar-out in '[0,1)]],1,0)</f>
        <v>0</v>
      </c>
      <c r="V658">
        <f>IF(Table1[[#This Row],[tar-out in '[1,2)]],1,0)</f>
        <v>0</v>
      </c>
      <c r="W658">
        <f>IF(Table1[[#This Row],[tar-out'[2,5)]],1,0)</f>
        <v>1</v>
      </c>
      <c r="X658">
        <f>IF(Table1[[#This Row],[tar-out in '[5, 10)]],1,0)</f>
        <v>0</v>
      </c>
      <c r="Y658">
        <f>IF(Table1[[#This Row],[tar-out in '[10,20)]],1,0)</f>
        <v>0</v>
      </c>
      <c r="Z658">
        <f>IF(Table1[[#This Row],[tar-out in '[20, 10000)]],1,0)</f>
        <v>0</v>
      </c>
    </row>
    <row r="659" spans="1:26" x14ac:dyDescent="0.25">
      <c r="A659">
        <v>11</v>
      </c>
      <c r="B659">
        <v>50</v>
      </c>
      <c r="C659">
        <v>3.8181818181818201</v>
      </c>
      <c r="D659">
        <v>2</v>
      </c>
      <c r="E659">
        <v>33</v>
      </c>
      <c r="F659">
        <v>8.3046808510638304</v>
      </c>
      <c r="G659">
        <v>4.5336999893188503</v>
      </c>
      <c r="H659">
        <f>Table1[[#This Row],[target]]-Table1[[#This Row],[output]]</f>
        <v>3.77098086174498</v>
      </c>
      <c r="I659">
        <f>Table1[[#This Row],[tar-out]]*Table1[[#This Row],[tar-out]]</f>
        <v>14.220296659646912</v>
      </c>
      <c r="J659" t="b">
        <f>AND(ABS(Table1[[#This Row],[tar-out]])&gt;=$J$1,ABS(Table1[[#This Row],[tar-out]])&lt;$K$1)</f>
        <v>0</v>
      </c>
      <c r="K659" t="b">
        <f>AND(ABS(Table1[[#This Row],[tar-out]])&gt;=$K$1,ABS(Table1[[#This Row],[tar-out]])&lt;$L$1)</f>
        <v>0</v>
      </c>
      <c r="L659" t="b">
        <f>AND(ABS(Table1[[#This Row],[tar-out]])&gt;=$L$1,ABS(Table1[[#This Row],[tar-out]])&lt;$M$1)</f>
        <v>1</v>
      </c>
      <c r="M659" t="b">
        <f>AND(ABS(Table1[[#This Row],[tar-out]])&gt;=$M$1,ABS(Table1[[#This Row],[tar-out]])&lt;$N$1)</f>
        <v>0</v>
      </c>
      <c r="N659" t="b">
        <f>AND(ABS(Table1[[#This Row],[tar-out]])&gt;=$N$1,ABS(Table1[[#This Row],[tar-out]])&lt;$O$1)</f>
        <v>0</v>
      </c>
      <c r="O659" t="b">
        <f>AND(ABS(Table1[[#This Row],[tar-out]])&gt;=$O$1,ABS(Table1[[#This Row],[tar-out]])&lt;$P$1)</f>
        <v>0</v>
      </c>
      <c r="P659" s="1">
        <f>ROUND(Table1[[#This Row],[tar-out]],0)</f>
        <v>4</v>
      </c>
      <c r="Q659" s="2">
        <v>657</v>
      </c>
      <c r="U659">
        <f>IF(Table1[[#This Row],[tar-out in '[0,1)]],1,0)</f>
        <v>0</v>
      </c>
      <c r="V659">
        <f>IF(Table1[[#This Row],[tar-out in '[1,2)]],1,0)</f>
        <v>0</v>
      </c>
      <c r="W659">
        <f>IF(Table1[[#This Row],[tar-out'[2,5)]],1,0)</f>
        <v>1</v>
      </c>
      <c r="X659">
        <f>IF(Table1[[#This Row],[tar-out in '[5, 10)]],1,0)</f>
        <v>0</v>
      </c>
      <c r="Y659">
        <f>IF(Table1[[#This Row],[tar-out in '[10,20)]],1,0)</f>
        <v>0</v>
      </c>
      <c r="Z659">
        <f>IF(Table1[[#This Row],[tar-out in '[20, 10000)]],1,0)</f>
        <v>0</v>
      </c>
    </row>
    <row r="660" spans="1:26" x14ac:dyDescent="0.25">
      <c r="A660">
        <v>11</v>
      </c>
      <c r="B660">
        <v>50</v>
      </c>
      <c r="C660">
        <v>3.8181818181818201</v>
      </c>
      <c r="D660">
        <v>2</v>
      </c>
      <c r="E660">
        <v>76</v>
      </c>
      <c r="F660">
        <v>7.8636363636363598</v>
      </c>
      <c r="G660">
        <v>4.4697470664978001</v>
      </c>
      <c r="H660">
        <f>Table1[[#This Row],[target]]-Table1[[#This Row],[output]]</f>
        <v>3.3938892971385597</v>
      </c>
      <c r="I660">
        <f>Table1[[#This Row],[tar-out]]*Table1[[#This Row],[tar-out]]</f>
        <v>11.518484561231666</v>
      </c>
      <c r="J660" t="b">
        <f>AND(ABS(Table1[[#This Row],[tar-out]])&gt;=$J$1,ABS(Table1[[#This Row],[tar-out]])&lt;$K$1)</f>
        <v>0</v>
      </c>
      <c r="K660" t="b">
        <f>AND(ABS(Table1[[#This Row],[tar-out]])&gt;=$K$1,ABS(Table1[[#This Row],[tar-out]])&lt;$L$1)</f>
        <v>0</v>
      </c>
      <c r="L660" t="b">
        <f>AND(ABS(Table1[[#This Row],[tar-out]])&gt;=$L$1,ABS(Table1[[#This Row],[tar-out]])&lt;$M$1)</f>
        <v>1</v>
      </c>
      <c r="M660" t="b">
        <f>AND(ABS(Table1[[#This Row],[tar-out]])&gt;=$M$1,ABS(Table1[[#This Row],[tar-out]])&lt;$N$1)</f>
        <v>0</v>
      </c>
      <c r="N660" t="b">
        <f>AND(ABS(Table1[[#This Row],[tar-out]])&gt;=$N$1,ABS(Table1[[#This Row],[tar-out]])&lt;$O$1)</f>
        <v>0</v>
      </c>
      <c r="O660" t="b">
        <f>AND(ABS(Table1[[#This Row],[tar-out]])&gt;=$O$1,ABS(Table1[[#This Row],[tar-out]])&lt;$P$1)</f>
        <v>0</v>
      </c>
      <c r="P660" s="1">
        <f>ROUND(Table1[[#This Row],[tar-out]],0)</f>
        <v>3</v>
      </c>
      <c r="Q660" s="3">
        <v>658</v>
      </c>
      <c r="U660">
        <f>IF(Table1[[#This Row],[tar-out in '[0,1)]],1,0)</f>
        <v>0</v>
      </c>
      <c r="V660">
        <f>IF(Table1[[#This Row],[tar-out in '[1,2)]],1,0)</f>
        <v>0</v>
      </c>
      <c r="W660">
        <f>IF(Table1[[#This Row],[tar-out'[2,5)]],1,0)</f>
        <v>1</v>
      </c>
      <c r="X660">
        <f>IF(Table1[[#This Row],[tar-out in '[5, 10)]],1,0)</f>
        <v>0</v>
      </c>
      <c r="Y660">
        <f>IF(Table1[[#This Row],[tar-out in '[10,20)]],1,0)</f>
        <v>0</v>
      </c>
      <c r="Z660">
        <f>IF(Table1[[#This Row],[tar-out in '[20, 10000)]],1,0)</f>
        <v>0</v>
      </c>
    </row>
    <row r="661" spans="1:26" x14ac:dyDescent="0.25">
      <c r="A661">
        <v>11</v>
      </c>
      <c r="B661">
        <v>50</v>
      </c>
      <c r="C661">
        <v>3.8181818181818201</v>
      </c>
      <c r="D661">
        <v>2</v>
      </c>
      <c r="E661">
        <v>65</v>
      </c>
      <c r="F661">
        <v>8</v>
      </c>
      <c r="G661">
        <v>4.4982786178588903</v>
      </c>
      <c r="H661">
        <f>Table1[[#This Row],[target]]-Table1[[#This Row],[output]]</f>
        <v>3.5017213821411097</v>
      </c>
      <c r="I661">
        <f>Table1[[#This Row],[tar-out]]*Table1[[#This Row],[tar-out]]</f>
        <v>12.262052638144244</v>
      </c>
      <c r="J661" t="b">
        <f>AND(ABS(Table1[[#This Row],[tar-out]])&gt;=$J$1,ABS(Table1[[#This Row],[tar-out]])&lt;$K$1)</f>
        <v>0</v>
      </c>
      <c r="K661" t="b">
        <f>AND(ABS(Table1[[#This Row],[tar-out]])&gt;=$K$1,ABS(Table1[[#This Row],[tar-out]])&lt;$L$1)</f>
        <v>0</v>
      </c>
      <c r="L661" t="b">
        <f>AND(ABS(Table1[[#This Row],[tar-out]])&gt;=$L$1,ABS(Table1[[#This Row],[tar-out]])&lt;$M$1)</f>
        <v>1</v>
      </c>
      <c r="M661" t="b">
        <f>AND(ABS(Table1[[#This Row],[tar-out]])&gt;=$M$1,ABS(Table1[[#This Row],[tar-out]])&lt;$N$1)</f>
        <v>0</v>
      </c>
      <c r="N661" t="b">
        <f>AND(ABS(Table1[[#This Row],[tar-out]])&gt;=$N$1,ABS(Table1[[#This Row],[tar-out]])&lt;$O$1)</f>
        <v>0</v>
      </c>
      <c r="O661" t="b">
        <f>AND(ABS(Table1[[#This Row],[tar-out]])&gt;=$O$1,ABS(Table1[[#This Row],[tar-out]])&lt;$P$1)</f>
        <v>0</v>
      </c>
      <c r="P661" s="1">
        <f>ROUND(Table1[[#This Row],[tar-out]],0)</f>
        <v>4</v>
      </c>
      <c r="Q661" s="2">
        <v>659</v>
      </c>
      <c r="U661">
        <f>IF(Table1[[#This Row],[tar-out in '[0,1)]],1,0)</f>
        <v>0</v>
      </c>
      <c r="V661">
        <f>IF(Table1[[#This Row],[tar-out in '[1,2)]],1,0)</f>
        <v>0</v>
      </c>
      <c r="W661">
        <f>IF(Table1[[#This Row],[tar-out'[2,5)]],1,0)</f>
        <v>1</v>
      </c>
      <c r="X661">
        <f>IF(Table1[[#This Row],[tar-out in '[5, 10)]],1,0)</f>
        <v>0</v>
      </c>
      <c r="Y661">
        <f>IF(Table1[[#This Row],[tar-out in '[10,20)]],1,0)</f>
        <v>0</v>
      </c>
      <c r="Z661">
        <f>IF(Table1[[#This Row],[tar-out in '[20, 10000)]],1,0)</f>
        <v>0</v>
      </c>
    </row>
    <row r="662" spans="1:26" x14ac:dyDescent="0.25">
      <c r="A662">
        <v>11</v>
      </c>
      <c r="B662">
        <v>50</v>
      </c>
      <c r="C662">
        <v>3.8181818181818201</v>
      </c>
      <c r="D662">
        <v>2</v>
      </c>
      <c r="E662">
        <v>0</v>
      </c>
      <c r="F662">
        <v>0</v>
      </c>
      <c r="G662">
        <v>3.3232893943786599</v>
      </c>
      <c r="H662">
        <f>Table1[[#This Row],[target]]-Table1[[#This Row],[output]]</f>
        <v>-3.3232893943786599</v>
      </c>
      <c r="I662">
        <f>Table1[[#This Row],[tar-out]]*Table1[[#This Row],[tar-out]]</f>
        <v>11.044252398789681</v>
      </c>
      <c r="J662" t="b">
        <f>AND(ABS(Table1[[#This Row],[tar-out]])&gt;=$J$1,ABS(Table1[[#This Row],[tar-out]])&lt;$K$1)</f>
        <v>0</v>
      </c>
      <c r="K662" t="b">
        <f>AND(ABS(Table1[[#This Row],[tar-out]])&gt;=$K$1,ABS(Table1[[#This Row],[tar-out]])&lt;$L$1)</f>
        <v>0</v>
      </c>
      <c r="L662" t="b">
        <f>AND(ABS(Table1[[#This Row],[tar-out]])&gt;=$L$1,ABS(Table1[[#This Row],[tar-out]])&lt;$M$1)</f>
        <v>1</v>
      </c>
      <c r="M662" t="b">
        <f>AND(ABS(Table1[[#This Row],[tar-out]])&gt;=$M$1,ABS(Table1[[#This Row],[tar-out]])&lt;$N$1)</f>
        <v>0</v>
      </c>
      <c r="N662" t="b">
        <f>AND(ABS(Table1[[#This Row],[tar-out]])&gt;=$N$1,ABS(Table1[[#This Row],[tar-out]])&lt;$O$1)</f>
        <v>0</v>
      </c>
      <c r="O662" t="b">
        <f>AND(ABS(Table1[[#This Row],[tar-out]])&gt;=$O$1,ABS(Table1[[#This Row],[tar-out]])&lt;$P$1)</f>
        <v>0</v>
      </c>
      <c r="P662" s="1">
        <f>ROUND(Table1[[#This Row],[tar-out]],0)</f>
        <v>-3</v>
      </c>
      <c r="Q662" s="3">
        <v>660</v>
      </c>
      <c r="U662">
        <f>IF(Table1[[#This Row],[tar-out in '[0,1)]],1,0)</f>
        <v>0</v>
      </c>
      <c r="V662">
        <f>IF(Table1[[#This Row],[tar-out in '[1,2)]],1,0)</f>
        <v>0</v>
      </c>
      <c r="W662">
        <f>IF(Table1[[#This Row],[tar-out'[2,5)]],1,0)</f>
        <v>1</v>
      </c>
      <c r="X662">
        <f>IF(Table1[[#This Row],[tar-out in '[5, 10)]],1,0)</f>
        <v>0</v>
      </c>
      <c r="Y662">
        <f>IF(Table1[[#This Row],[tar-out in '[10,20)]],1,0)</f>
        <v>0</v>
      </c>
      <c r="Z662">
        <f>IF(Table1[[#This Row],[tar-out in '[20, 10000)]],1,0)</f>
        <v>0</v>
      </c>
    </row>
    <row r="663" spans="1:26" x14ac:dyDescent="0.25">
      <c r="A663">
        <v>11</v>
      </c>
      <c r="B663">
        <v>50</v>
      </c>
      <c r="C663">
        <v>3.8181818181818201</v>
      </c>
      <c r="D663">
        <v>2</v>
      </c>
      <c r="E663">
        <v>1</v>
      </c>
      <c r="F663">
        <v>1</v>
      </c>
      <c r="G663">
        <v>3.5845916271209699</v>
      </c>
      <c r="H663">
        <f>Table1[[#This Row],[target]]-Table1[[#This Row],[output]]</f>
        <v>-2.5845916271209699</v>
      </c>
      <c r="I663">
        <f>Table1[[#This Row],[tar-out]]*Table1[[#This Row],[tar-out]]</f>
        <v>6.680113878983823</v>
      </c>
      <c r="J663" t="b">
        <f>AND(ABS(Table1[[#This Row],[tar-out]])&gt;=$J$1,ABS(Table1[[#This Row],[tar-out]])&lt;$K$1)</f>
        <v>0</v>
      </c>
      <c r="K663" t="b">
        <f>AND(ABS(Table1[[#This Row],[tar-out]])&gt;=$K$1,ABS(Table1[[#This Row],[tar-out]])&lt;$L$1)</f>
        <v>0</v>
      </c>
      <c r="L663" t="b">
        <f>AND(ABS(Table1[[#This Row],[tar-out]])&gt;=$L$1,ABS(Table1[[#This Row],[tar-out]])&lt;$M$1)</f>
        <v>1</v>
      </c>
      <c r="M663" t="b">
        <f>AND(ABS(Table1[[#This Row],[tar-out]])&gt;=$M$1,ABS(Table1[[#This Row],[tar-out]])&lt;$N$1)</f>
        <v>0</v>
      </c>
      <c r="N663" t="b">
        <f>AND(ABS(Table1[[#This Row],[tar-out]])&gt;=$N$1,ABS(Table1[[#This Row],[tar-out]])&lt;$O$1)</f>
        <v>0</v>
      </c>
      <c r="O663" t="b">
        <f>AND(ABS(Table1[[#This Row],[tar-out]])&gt;=$O$1,ABS(Table1[[#This Row],[tar-out]])&lt;$P$1)</f>
        <v>0</v>
      </c>
      <c r="P663" s="1">
        <f>ROUND(Table1[[#This Row],[tar-out]],0)</f>
        <v>-3</v>
      </c>
      <c r="Q663" s="2">
        <v>661</v>
      </c>
      <c r="U663">
        <f>IF(Table1[[#This Row],[tar-out in '[0,1)]],1,0)</f>
        <v>0</v>
      </c>
      <c r="V663">
        <f>IF(Table1[[#This Row],[tar-out in '[1,2)]],1,0)</f>
        <v>0</v>
      </c>
      <c r="W663">
        <f>IF(Table1[[#This Row],[tar-out'[2,5)]],1,0)</f>
        <v>1</v>
      </c>
      <c r="X663">
        <f>IF(Table1[[#This Row],[tar-out in '[5, 10)]],1,0)</f>
        <v>0</v>
      </c>
      <c r="Y663">
        <f>IF(Table1[[#This Row],[tar-out in '[10,20)]],1,0)</f>
        <v>0</v>
      </c>
      <c r="Z663">
        <f>IF(Table1[[#This Row],[tar-out in '[20, 10000)]],1,0)</f>
        <v>0</v>
      </c>
    </row>
    <row r="664" spans="1:26" x14ac:dyDescent="0.25">
      <c r="A664">
        <v>11</v>
      </c>
      <c r="B664">
        <v>50</v>
      </c>
      <c r="C664">
        <v>3.8181818181818201</v>
      </c>
      <c r="D664">
        <v>2</v>
      </c>
      <c r="E664">
        <v>2</v>
      </c>
      <c r="F664">
        <v>2</v>
      </c>
      <c r="G664">
        <v>3.78342580795288</v>
      </c>
      <c r="H664">
        <f>Table1[[#This Row],[target]]-Table1[[#This Row],[output]]</f>
        <v>-1.78342580795288</v>
      </c>
      <c r="I664">
        <f>Table1[[#This Row],[tar-out]]*Table1[[#This Row],[tar-out]]</f>
        <v>3.1806076124723828</v>
      </c>
      <c r="J664" t="b">
        <f>AND(ABS(Table1[[#This Row],[tar-out]])&gt;=$J$1,ABS(Table1[[#This Row],[tar-out]])&lt;$K$1)</f>
        <v>0</v>
      </c>
      <c r="K664" t="b">
        <f>AND(ABS(Table1[[#This Row],[tar-out]])&gt;=$K$1,ABS(Table1[[#This Row],[tar-out]])&lt;$L$1)</f>
        <v>1</v>
      </c>
      <c r="L664" t="b">
        <f>AND(ABS(Table1[[#This Row],[tar-out]])&gt;=$L$1,ABS(Table1[[#This Row],[tar-out]])&lt;$M$1)</f>
        <v>0</v>
      </c>
      <c r="M664" t="b">
        <f>AND(ABS(Table1[[#This Row],[tar-out]])&gt;=$M$1,ABS(Table1[[#This Row],[tar-out]])&lt;$N$1)</f>
        <v>0</v>
      </c>
      <c r="N664" t="b">
        <f>AND(ABS(Table1[[#This Row],[tar-out]])&gt;=$N$1,ABS(Table1[[#This Row],[tar-out]])&lt;$O$1)</f>
        <v>0</v>
      </c>
      <c r="O664" t="b">
        <f>AND(ABS(Table1[[#This Row],[tar-out]])&gt;=$O$1,ABS(Table1[[#This Row],[tar-out]])&lt;$P$1)</f>
        <v>0</v>
      </c>
      <c r="P664" s="1">
        <f>ROUND(Table1[[#This Row],[tar-out]],0)</f>
        <v>-2</v>
      </c>
      <c r="Q664" s="3">
        <v>662</v>
      </c>
      <c r="U664">
        <f>IF(Table1[[#This Row],[tar-out in '[0,1)]],1,0)</f>
        <v>0</v>
      </c>
      <c r="V664">
        <f>IF(Table1[[#This Row],[tar-out in '[1,2)]],1,0)</f>
        <v>1</v>
      </c>
      <c r="W664">
        <f>IF(Table1[[#This Row],[tar-out'[2,5)]],1,0)</f>
        <v>0</v>
      </c>
      <c r="X664">
        <f>IF(Table1[[#This Row],[tar-out in '[5, 10)]],1,0)</f>
        <v>0</v>
      </c>
      <c r="Y664">
        <f>IF(Table1[[#This Row],[tar-out in '[10,20)]],1,0)</f>
        <v>0</v>
      </c>
      <c r="Z664">
        <f>IF(Table1[[#This Row],[tar-out in '[20, 10000)]],1,0)</f>
        <v>0</v>
      </c>
    </row>
    <row r="665" spans="1:26" x14ac:dyDescent="0.25">
      <c r="A665">
        <v>11</v>
      </c>
      <c r="B665">
        <v>50</v>
      </c>
      <c r="C665">
        <v>3.8181818181818201</v>
      </c>
      <c r="D665">
        <v>2</v>
      </c>
      <c r="E665">
        <v>26</v>
      </c>
      <c r="F665">
        <v>8.2974203338391508</v>
      </c>
      <c r="G665">
        <v>4.5852503776550302</v>
      </c>
      <c r="H665">
        <f>Table1[[#This Row],[target]]-Table1[[#This Row],[output]]</f>
        <v>3.7121699561841206</v>
      </c>
      <c r="I665">
        <f>Table1[[#This Row],[tar-out]]*Table1[[#This Row],[tar-out]]</f>
        <v>13.780205783596015</v>
      </c>
      <c r="J665" t="b">
        <f>AND(ABS(Table1[[#This Row],[tar-out]])&gt;=$J$1,ABS(Table1[[#This Row],[tar-out]])&lt;$K$1)</f>
        <v>0</v>
      </c>
      <c r="K665" t="b">
        <f>AND(ABS(Table1[[#This Row],[tar-out]])&gt;=$K$1,ABS(Table1[[#This Row],[tar-out]])&lt;$L$1)</f>
        <v>0</v>
      </c>
      <c r="L665" t="b">
        <f>AND(ABS(Table1[[#This Row],[tar-out]])&gt;=$L$1,ABS(Table1[[#This Row],[tar-out]])&lt;$M$1)</f>
        <v>1</v>
      </c>
      <c r="M665" t="b">
        <f>AND(ABS(Table1[[#This Row],[tar-out]])&gt;=$M$1,ABS(Table1[[#This Row],[tar-out]])&lt;$N$1)</f>
        <v>0</v>
      </c>
      <c r="N665" t="b">
        <f>AND(ABS(Table1[[#This Row],[tar-out]])&gt;=$N$1,ABS(Table1[[#This Row],[tar-out]])&lt;$O$1)</f>
        <v>0</v>
      </c>
      <c r="O665" t="b">
        <f>AND(ABS(Table1[[#This Row],[tar-out]])&gt;=$O$1,ABS(Table1[[#This Row],[tar-out]])&lt;$P$1)</f>
        <v>0</v>
      </c>
      <c r="P665" s="1">
        <f>ROUND(Table1[[#This Row],[tar-out]],0)</f>
        <v>4</v>
      </c>
      <c r="Q665" s="2">
        <v>663</v>
      </c>
      <c r="U665">
        <f>IF(Table1[[#This Row],[tar-out in '[0,1)]],1,0)</f>
        <v>0</v>
      </c>
      <c r="V665">
        <f>IF(Table1[[#This Row],[tar-out in '[1,2)]],1,0)</f>
        <v>0</v>
      </c>
      <c r="W665">
        <f>IF(Table1[[#This Row],[tar-out'[2,5)]],1,0)</f>
        <v>1</v>
      </c>
      <c r="X665">
        <f>IF(Table1[[#This Row],[tar-out in '[5, 10)]],1,0)</f>
        <v>0</v>
      </c>
      <c r="Y665">
        <f>IF(Table1[[#This Row],[tar-out in '[10,20)]],1,0)</f>
        <v>0</v>
      </c>
      <c r="Z665">
        <f>IF(Table1[[#This Row],[tar-out in '[20, 10000)]],1,0)</f>
        <v>0</v>
      </c>
    </row>
    <row r="666" spans="1:26" x14ac:dyDescent="0.25">
      <c r="A666">
        <v>11</v>
      </c>
      <c r="B666">
        <v>50</v>
      </c>
      <c r="C666">
        <v>3.8181818181818201</v>
      </c>
      <c r="D666">
        <v>2</v>
      </c>
      <c r="E666">
        <v>17</v>
      </c>
      <c r="F666">
        <v>8.7510683760683694</v>
      </c>
      <c r="G666">
        <v>4.6890392303466797</v>
      </c>
      <c r="H666">
        <f>Table1[[#This Row],[target]]-Table1[[#This Row],[output]]</f>
        <v>4.0620291457216897</v>
      </c>
      <c r="I666">
        <f>Table1[[#This Row],[tar-out]]*Table1[[#This Row],[tar-out]]</f>
        <v>16.500080780692482</v>
      </c>
      <c r="J666" t="b">
        <f>AND(ABS(Table1[[#This Row],[tar-out]])&gt;=$J$1,ABS(Table1[[#This Row],[tar-out]])&lt;$K$1)</f>
        <v>0</v>
      </c>
      <c r="K666" t="b">
        <f>AND(ABS(Table1[[#This Row],[tar-out]])&gt;=$K$1,ABS(Table1[[#This Row],[tar-out]])&lt;$L$1)</f>
        <v>0</v>
      </c>
      <c r="L666" t="b">
        <f>AND(ABS(Table1[[#This Row],[tar-out]])&gt;=$L$1,ABS(Table1[[#This Row],[tar-out]])&lt;$M$1)</f>
        <v>1</v>
      </c>
      <c r="M666" t="b">
        <f>AND(ABS(Table1[[#This Row],[tar-out]])&gt;=$M$1,ABS(Table1[[#This Row],[tar-out]])&lt;$N$1)</f>
        <v>0</v>
      </c>
      <c r="N666" t="b">
        <f>AND(ABS(Table1[[#This Row],[tar-out]])&gt;=$N$1,ABS(Table1[[#This Row],[tar-out]])&lt;$O$1)</f>
        <v>0</v>
      </c>
      <c r="O666" t="b">
        <f>AND(ABS(Table1[[#This Row],[tar-out]])&gt;=$O$1,ABS(Table1[[#This Row],[tar-out]])&lt;$P$1)</f>
        <v>0</v>
      </c>
      <c r="P666" s="1">
        <f>ROUND(Table1[[#This Row],[tar-out]],0)</f>
        <v>4</v>
      </c>
      <c r="Q666" s="3">
        <v>664</v>
      </c>
      <c r="U666">
        <f>IF(Table1[[#This Row],[tar-out in '[0,1)]],1,0)</f>
        <v>0</v>
      </c>
      <c r="V666">
        <f>IF(Table1[[#This Row],[tar-out in '[1,2)]],1,0)</f>
        <v>0</v>
      </c>
      <c r="W666">
        <f>IF(Table1[[#This Row],[tar-out'[2,5)]],1,0)</f>
        <v>1</v>
      </c>
      <c r="X666">
        <f>IF(Table1[[#This Row],[tar-out in '[5, 10)]],1,0)</f>
        <v>0</v>
      </c>
      <c r="Y666">
        <f>IF(Table1[[#This Row],[tar-out in '[10,20)]],1,0)</f>
        <v>0</v>
      </c>
      <c r="Z666">
        <f>IF(Table1[[#This Row],[tar-out in '[20, 10000)]],1,0)</f>
        <v>0</v>
      </c>
    </row>
    <row r="667" spans="1:26" x14ac:dyDescent="0.25">
      <c r="A667">
        <v>11</v>
      </c>
      <c r="B667">
        <v>50</v>
      </c>
      <c r="C667">
        <v>3.8181818181818201</v>
      </c>
      <c r="D667">
        <v>2</v>
      </c>
      <c r="E667">
        <v>10</v>
      </c>
      <c r="F667">
        <v>9.27536231884058</v>
      </c>
      <c r="G667">
        <v>4.7631874084472701</v>
      </c>
      <c r="H667">
        <f>Table1[[#This Row],[target]]-Table1[[#This Row],[output]]</f>
        <v>4.51217491039331</v>
      </c>
      <c r="I667">
        <f>Table1[[#This Row],[tar-out]]*Table1[[#This Row],[tar-out]]</f>
        <v>20.359722421982873</v>
      </c>
      <c r="J667" t="b">
        <f>AND(ABS(Table1[[#This Row],[tar-out]])&gt;=$J$1,ABS(Table1[[#This Row],[tar-out]])&lt;$K$1)</f>
        <v>0</v>
      </c>
      <c r="K667" t="b">
        <f>AND(ABS(Table1[[#This Row],[tar-out]])&gt;=$K$1,ABS(Table1[[#This Row],[tar-out]])&lt;$L$1)</f>
        <v>0</v>
      </c>
      <c r="L667" t="b">
        <f>AND(ABS(Table1[[#This Row],[tar-out]])&gt;=$L$1,ABS(Table1[[#This Row],[tar-out]])&lt;$M$1)</f>
        <v>1</v>
      </c>
      <c r="M667" t="b">
        <f>AND(ABS(Table1[[#This Row],[tar-out]])&gt;=$M$1,ABS(Table1[[#This Row],[tar-out]])&lt;$N$1)</f>
        <v>0</v>
      </c>
      <c r="N667" t="b">
        <f>AND(ABS(Table1[[#This Row],[tar-out]])&gt;=$N$1,ABS(Table1[[#This Row],[tar-out]])&lt;$O$1)</f>
        <v>0</v>
      </c>
      <c r="O667" t="b">
        <f>AND(ABS(Table1[[#This Row],[tar-out]])&gt;=$O$1,ABS(Table1[[#This Row],[tar-out]])&lt;$P$1)</f>
        <v>0</v>
      </c>
      <c r="P667" s="1">
        <f>ROUND(Table1[[#This Row],[tar-out]],0)</f>
        <v>5</v>
      </c>
      <c r="Q667" s="2">
        <v>665</v>
      </c>
      <c r="U667">
        <f>IF(Table1[[#This Row],[tar-out in '[0,1)]],1,0)</f>
        <v>0</v>
      </c>
      <c r="V667">
        <f>IF(Table1[[#This Row],[tar-out in '[1,2)]],1,0)</f>
        <v>0</v>
      </c>
      <c r="W667">
        <f>IF(Table1[[#This Row],[tar-out'[2,5)]],1,0)</f>
        <v>1</v>
      </c>
      <c r="X667">
        <f>IF(Table1[[#This Row],[tar-out in '[5, 10)]],1,0)</f>
        <v>0</v>
      </c>
      <c r="Y667">
        <f>IF(Table1[[#This Row],[tar-out in '[10,20)]],1,0)</f>
        <v>0</v>
      </c>
      <c r="Z667">
        <f>IF(Table1[[#This Row],[tar-out in '[20, 10000)]],1,0)</f>
        <v>0</v>
      </c>
    </row>
    <row r="668" spans="1:26" x14ac:dyDescent="0.25">
      <c r="A668">
        <v>11</v>
      </c>
      <c r="B668">
        <v>50</v>
      </c>
      <c r="C668">
        <v>3.8181818181818201</v>
      </c>
      <c r="D668">
        <v>2</v>
      </c>
      <c r="E668">
        <v>5</v>
      </c>
      <c r="F668">
        <v>5.5624519600307503</v>
      </c>
      <c r="G668">
        <v>4.1493110656738299</v>
      </c>
      <c r="H668">
        <f>Table1[[#This Row],[target]]-Table1[[#This Row],[output]]</f>
        <v>1.4131408943569204</v>
      </c>
      <c r="I668">
        <f>Table1[[#This Row],[tar-out]]*Table1[[#This Row],[tar-out]]</f>
        <v>1.9969671873038768</v>
      </c>
      <c r="J668" t="b">
        <f>AND(ABS(Table1[[#This Row],[tar-out]])&gt;=$J$1,ABS(Table1[[#This Row],[tar-out]])&lt;$K$1)</f>
        <v>0</v>
      </c>
      <c r="K668" t="b">
        <f>AND(ABS(Table1[[#This Row],[tar-out]])&gt;=$K$1,ABS(Table1[[#This Row],[tar-out]])&lt;$L$1)</f>
        <v>1</v>
      </c>
      <c r="L668" t="b">
        <f>AND(ABS(Table1[[#This Row],[tar-out]])&gt;=$L$1,ABS(Table1[[#This Row],[tar-out]])&lt;$M$1)</f>
        <v>0</v>
      </c>
      <c r="M668" t="b">
        <f>AND(ABS(Table1[[#This Row],[tar-out]])&gt;=$M$1,ABS(Table1[[#This Row],[tar-out]])&lt;$N$1)</f>
        <v>0</v>
      </c>
      <c r="N668" t="b">
        <f>AND(ABS(Table1[[#This Row],[tar-out]])&gt;=$N$1,ABS(Table1[[#This Row],[tar-out]])&lt;$O$1)</f>
        <v>0</v>
      </c>
      <c r="O668" t="b">
        <f>AND(ABS(Table1[[#This Row],[tar-out]])&gt;=$O$1,ABS(Table1[[#This Row],[tar-out]])&lt;$P$1)</f>
        <v>0</v>
      </c>
      <c r="P668" s="1">
        <f>ROUND(Table1[[#This Row],[tar-out]],0)</f>
        <v>1</v>
      </c>
      <c r="Q668" s="3">
        <v>666</v>
      </c>
      <c r="U668">
        <f>IF(Table1[[#This Row],[tar-out in '[0,1)]],1,0)</f>
        <v>0</v>
      </c>
      <c r="V668">
        <f>IF(Table1[[#This Row],[tar-out in '[1,2)]],1,0)</f>
        <v>1</v>
      </c>
      <c r="W668">
        <f>IF(Table1[[#This Row],[tar-out'[2,5)]],1,0)</f>
        <v>0</v>
      </c>
      <c r="X668">
        <f>IF(Table1[[#This Row],[tar-out in '[5, 10)]],1,0)</f>
        <v>0</v>
      </c>
      <c r="Y668">
        <f>IF(Table1[[#This Row],[tar-out in '[10,20)]],1,0)</f>
        <v>0</v>
      </c>
      <c r="Z668">
        <f>IF(Table1[[#This Row],[tar-out in '[20, 10000)]],1,0)</f>
        <v>0</v>
      </c>
    </row>
    <row r="669" spans="1:26" x14ac:dyDescent="0.25">
      <c r="A669">
        <v>11</v>
      </c>
      <c r="B669">
        <v>50</v>
      </c>
      <c r="C669">
        <v>3.8181818181818201</v>
      </c>
      <c r="D669">
        <v>2</v>
      </c>
      <c r="E669">
        <v>27</v>
      </c>
      <c r="F669">
        <v>9.4994964753272892</v>
      </c>
      <c r="G669">
        <v>4.57505178451538</v>
      </c>
      <c r="H669">
        <f>Table1[[#This Row],[target]]-Table1[[#This Row],[output]]</f>
        <v>4.9244446908119093</v>
      </c>
      <c r="I669">
        <f>Table1[[#This Row],[tar-out]]*Table1[[#This Row],[tar-out]]</f>
        <v>24.2501555128656</v>
      </c>
      <c r="J669" t="b">
        <f>AND(ABS(Table1[[#This Row],[tar-out]])&gt;=$J$1,ABS(Table1[[#This Row],[tar-out]])&lt;$K$1)</f>
        <v>0</v>
      </c>
      <c r="K669" t="b">
        <f>AND(ABS(Table1[[#This Row],[tar-out]])&gt;=$K$1,ABS(Table1[[#This Row],[tar-out]])&lt;$L$1)</f>
        <v>0</v>
      </c>
      <c r="L669" t="b">
        <f>AND(ABS(Table1[[#This Row],[tar-out]])&gt;=$L$1,ABS(Table1[[#This Row],[tar-out]])&lt;$M$1)</f>
        <v>1</v>
      </c>
      <c r="M669" t="b">
        <f>AND(ABS(Table1[[#This Row],[tar-out]])&gt;=$M$1,ABS(Table1[[#This Row],[tar-out]])&lt;$N$1)</f>
        <v>0</v>
      </c>
      <c r="N669" t="b">
        <f>AND(ABS(Table1[[#This Row],[tar-out]])&gt;=$N$1,ABS(Table1[[#This Row],[tar-out]])&lt;$O$1)</f>
        <v>0</v>
      </c>
      <c r="O669" t="b">
        <f>AND(ABS(Table1[[#This Row],[tar-out]])&gt;=$O$1,ABS(Table1[[#This Row],[tar-out]])&lt;$P$1)</f>
        <v>0</v>
      </c>
      <c r="P669" s="1">
        <f>ROUND(Table1[[#This Row],[tar-out]],0)</f>
        <v>5</v>
      </c>
      <c r="Q669" s="2">
        <v>667</v>
      </c>
      <c r="U669">
        <f>IF(Table1[[#This Row],[tar-out in '[0,1)]],1,0)</f>
        <v>0</v>
      </c>
      <c r="V669">
        <f>IF(Table1[[#This Row],[tar-out in '[1,2)]],1,0)</f>
        <v>0</v>
      </c>
      <c r="W669">
        <f>IF(Table1[[#This Row],[tar-out'[2,5)]],1,0)</f>
        <v>1</v>
      </c>
      <c r="X669">
        <f>IF(Table1[[#This Row],[tar-out in '[5, 10)]],1,0)</f>
        <v>0</v>
      </c>
      <c r="Y669">
        <f>IF(Table1[[#This Row],[tar-out in '[10,20)]],1,0)</f>
        <v>0</v>
      </c>
      <c r="Z669">
        <f>IF(Table1[[#This Row],[tar-out in '[20, 10000)]],1,0)</f>
        <v>0</v>
      </c>
    </row>
    <row r="670" spans="1:26" x14ac:dyDescent="0.25">
      <c r="A670">
        <v>11</v>
      </c>
      <c r="B670">
        <v>50</v>
      </c>
      <c r="C670">
        <v>3.8181818181818201</v>
      </c>
      <c r="D670">
        <v>2</v>
      </c>
      <c r="E670">
        <v>18</v>
      </c>
      <c r="F670">
        <v>9.9986679986679992</v>
      </c>
      <c r="G670">
        <v>4.6781787872314498</v>
      </c>
      <c r="H670">
        <f>Table1[[#This Row],[target]]-Table1[[#This Row],[output]]</f>
        <v>5.3204892114365494</v>
      </c>
      <c r="I670">
        <f>Table1[[#This Row],[tar-out]]*Table1[[#This Row],[tar-out]]</f>
        <v>28.307605449012716</v>
      </c>
      <c r="J670" t="b">
        <f>AND(ABS(Table1[[#This Row],[tar-out]])&gt;=$J$1,ABS(Table1[[#This Row],[tar-out]])&lt;$K$1)</f>
        <v>0</v>
      </c>
      <c r="K670" t="b">
        <f>AND(ABS(Table1[[#This Row],[tar-out]])&gt;=$K$1,ABS(Table1[[#This Row],[tar-out]])&lt;$L$1)</f>
        <v>0</v>
      </c>
      <c r="L670" t="b">
        <f>AND(ABS(Table1[[#This Row],[tar-out]])&gt;=$L$1,ABS(Table1[[#This Row],[tar-out]])&lt;$M$1)</f>
        <v>0</v>
      </c>
      <c r="M670" t="b">
        <f>AND(ABS(Table1[[#This Row],[tar-out]])&gt;=$M$1,ABS(Table1[[#This Row],[tar-out]])&lt;$N$1)</f>
        <v>1</v>
      </c>
      <c r="N670" t="b">
        <f>AND(ABS(Table1[[#This Row],[tar-out]])&gt;=$N$1,ABS(Table1[[#This Row],[tar-out]])&lt;$O$1)</f>
        <v>0</v>
      </c>
      <c r="O670" t="b">
        <f>AND(ABS(Table1[[#This Row],[tar-out]])&gt;=$O$1,ABS(Table1[[#This Row],[tar-out]])&lt;$P$1)</f>
        <v>0</v>
      </c>
      <c r="P670" s="1">
        <f>ROUND(Table1[[#This Row],[tar-out]],0)</f>
        <v>5</v>
      </c>
      <c r="Q670" s="3">
        <v>668</v>
      </c>
      <c r="U670">
        <f>IF(Table1[[#This Row],[tar-out in '[0,1)]],1,0)</f>
        <v>0</v>
      </c>
      <c r="V670">
        <f>IF(Table1[[#This Row],[tar-out in '[1,2)]],1,0)</f>
        <v>0</v>
      </c>
      <c r="W670">
        <f>IF(Table1[[#This Row],[tar-out'[2,5)]],1,0)</f>
        <v>0</v>
      </c>
      <c r="X670">
        <f>IF(Table1[[#This Row],[tar-out in '[5, 10)]],1,0)</f>
        <v>1</v>
      </c>
      <c r="Y670">
        <f>IF(Table1[[#This Row],[tar-out in '[10,20)]],1,0)</f>
        <v>0</v>
      </c>
      <c r="Z670">
        <f>IF(Table1[[#This Row],[tar-out in '[20, 10000)]],1,0)</f>
        <v>0</v>
      </c>
    </row>
    <row r="671" spans="1:26" x14ac:dyDescent="0.25">
      <c r="A671">
        <v>11</v>
      </c>
      <c r="B671">
        <v>50</v>
      </c>
      <c r="C671">
        <v>3.8181818181818201</v>
      </c>
      <c r="D671">
        <v>2</v>
      </c>
      <c r="E671">
        <v>38</v>
      </c>
      <c r="F671">
        <v>7.7290930506478199</v>
      </c>
      <c r="G671">
        <v>4.5558152198791504</v>
      </c>
      <c r="H671">
        <f>Table1[[#This Row],[target]]-Table1[[#This Row],[output]]</f>
        <v>3.1732778307686695</v>
      </c>
      <c r="I671">
        <f>Table1[[#This Row],[tar-out]]*Table1[[#This Row],[tar-out]]</f>
        <v>10.069692191247913</v>
      </c>
      <c r="J671" t="b">
        <f>AND(ABS(Table1[[#This Row],[tar-out]])&gt;=$J$1,ABS(Table1[[#This Row],[tar-out]])&lt;$K$1)</f>
        <v>0</v>
      </c>
      <c r="K671" t="b">
        <f>AND(ABS(Table1[[#This Row],[tar-out]])&gt;=$K$1,ABS(Table1[[#This Row],[tar-out]])&lt;$L$1)</f>
        <v>0</v>
      </c>
      <c r="L671" t="b">
        <f>AND(ABS(Table1[[#This Row],[tar-out]])&gt;=$L$1,ABS(Table1[[#This Row],[tar-out]])&lt;$M$1)</f>
        <v>1</v>
      </c>
      <c r="M671" t="b">
        <f>AND(ABS(Table1[[#This Row],[tar-out]])&gt;=$M$1,ABS(Table1[[#This Row],[tar-out]])&lt;$N$1)</f>
        <v>0</v>
      </c>
      <c r="N671" t="b">
        <f>AND(ABS(Table1[[#This Row],[tar-out]])&gt;=$N$1,ABS(Table1[[#This Row],[tar-out]])&lt;$O$1)</f>
        <v>0</v>
      </c>
      <c r="O671" t="b">
        <f>AND(ABS(Table1[[#This Row],[tar-out]])&gt;=$O$1,ABS(Table1[[#This Row],[tar-out]])&lt;$P$1)</f>
        <v>0</v>
      </c>
      <c r="P671" s="1">
        <f>ROUND(Table1[[#This Row],[tar-out]],0)</f>
        <v>3</v>
      </c>
      <c r="Q671" s="2">
        <v>669</v>
      </c>
      <c r="U671">
        <f>IF(Table1[[#This Row],[tar-out in '[0,1)]],1,0)</f>
        <v>0</v>
      </c>
      <c r="V671">
        <f>IF(Table1[[#This Row],[tar-out in '[1,2)]],1,0)</f>
        <v>0</v>
      </c>
      <c r="W671">
        <f>IF(Table1[[#This Row],[tar-out'[2,5)]],1,0)</f>
        <v>1</v>
      </c>
      <c r="X671">
        <f>IF(Table1[[#This Row],[tar-out in '[5, 10)]],1,0)</f>
        <v>0</v>
      </c>
      <c r="Y671">
        <f>IF(Table1[[#This Row],[tar-out in '[10,20)]],1,0)</f>
        <v>0</v>
      </c>
      <c r="Z671">
        <f>IF(Table1[[#This Row],[tar-out in '[20, 10000)]],1,0)</f>
        <v>0</v>
      </c>
    </row>
    <row r="672" spans="1:26" x14ac:dyDescent="0.25">
      <c r="A672">
        <v>11</v>
      </c>
      <c r="B672">
        <v>50</v>
      </c>
      <c r="C672">
        <v>3.8181818181818201</v>
      </c>
      <c r="D672">
        <v>2</v>
      </c>
      <c r="E672">
        <v>11</v>
      </c>
      <c r="F672">
        <v>9.2775371287128703</v>
      </c>
      <c r="G672">
        <v>4.7526965141296396</v>
      </c>
      <c r="H672">
        <f>Table1[[#This Row],[target]]-Table1[[#This Row],[output]]</f>
        <v>4.5248406145832307</v>
      </c>
      <c r="I672">
        <f>Table1[[#This Row],[tar-out]]*Table1[[#This Row],[tar-out]]</f>
        <v>20.47418258738195</v>
      </c>
      <c r="J672" t="b">
        <f>AND(ABS(Table1[[#This Row],[tar-out]])&gt;=$J$1,ABS(Table1[[#This Row],[tar-out]])&lt;$K$1)</f>
        <v>0</v>
      </c>
      <c r="K672" t="b">
        <f>AND(ABS(Table1[[#This Row],[tar-out]])&gt;=$K$1,ABS(Table1[[#This Row],[tar-out]])&lt;$L$1)</f>
        <v>0</v>
      </c>
      <c r="L672" t="b">
        <f>AND(ABS(Table1[[#This Row],[tar-out]])&gt;=$L$1,ABS(Table1[[#This Row],[tar-out]])&lt;$M$1)</f>
        <v>1</v>
      </c>
      <c r="M672" t="b">
        <f>AND(ABS(Table1[[#This Row],[tar-out]])&gt;=$M$1,ABS(Table1[[#This Row],[tar-out]])&lt;$N$1)</f>
        <v>0</v>
      </c>
      <c r="N672" t="b">
        <f>AND(ABS(Table1[[#This Row],[tar-out]])&gt;=$N$1,ABS(Table1[[#This Row],[tar-out]])&lt;$O$1)</f>
        <v>0</v>
      </c>
      <c r="O672" t="b">
        <f>AND(ABS(Table1[[#This Row],[tar-out]])&gt;=$O$1,ABS(Table1[[#This Row],[tar-out]])&lt;$P$1)</f>
        <v>0</v>
      </c>
      <c r="P672" s="1">
        <f>ROUND(Table1[[#This Row],[tar-out]],0)</f>
        <v>5</v>
      </c>
      <c r="Q672" s="3">
        <v>670</v>
      </c>
      <c r="U672">
        <f>IF(Table1[[#This Row],[tar-out in '[0,1)]],1,0)</f>
        <v>0</v>
      </c>
      <c r="V672">
        <f>IF(Table1[[#This Row],[tar-out in '[1,2)]],1,0)</f>
        <v>0</v>
      </c>
      <c r="W672">
        <f>IF(Table1[[#This Row],[tar-out'[2,5)]],1,0)</f>
        <v>1</v>
      </c>
      <c r="X672">
        <f>IF(Table1[[#This Row],[tar-out in '[5, 10)]],1,0)</f>
        <v>0</v>
      </c>
      <c r="Y672">
        <f>IF(Table1[[#This Row],[tar-out in '[10,20)]],1,0)</f>
        <v>0</v>
      </c>
      <c r="Z672">
        <f>IF(Table1[[#This Row],[tar-out in '[20, 10000)]],1,0)</f>
        <v>0</v>
      </c>
    </row>
    <row r="673" spans="1:26" x14ac:dyDescent="0.25">
      <c r="A673">
        <v>11</v>
      </c>
      <c r="B673">
        <v>50</v>
      </c>
      <c r="C673">
        <v>3.8181818181818201</v>
      </c>
      <c r="D673">
        <v>2</v>
      </c>
      <c r="E673">
        <v>6</v>
      </c>
      <c r="F673">
        <v>6.4709980096673299</v>
      </c>
      <c r="G673">
        <v>4.3741879463195801</v>
      </c>
      <c r="H673">
        <f>Table1[[#This Row],[target]]-Table1[[#This Row],[output]]</f>
        <v>2.0968100633477498</v>
      </c>
      <c r="I673">
        <f>Table1[[#This Row],[tar-out]]*Table1[[#This Row],[tar-out]]</f>
        <v>4.3966124417563943</v>
      </c>
      <c r="J673" t="b">
        <f>AND(ABS(Table1[[#This Row],[tar-out]])&gt;=$J$1,ABS(Table1[[#This Row],[tar-out]])&lt;$K$1)</f>
        <v>0</v>
      </c>
      <c r="K673" t="b">
        <f>AND(ABS(Table1[[#This Row],[tar-out]])&gt;=$K$1,ABS(Table1[[#This Row],[tar-out]])&lt;$L$1)</f>
        <v>0</v>
      </c>
      <c r="L673" t="b">
        <f>AND(ABS(Table1[[#This Row],[tar-out]])&gt;=$L$1,ABS(Table1[[#This Row],[tar-out]])&lt;$M$1)</f>
        <v>1</v>
      </c>
      <c r="M673" t="b">
        <f>AND(ABS(Table1[[#This Row],[tar-out]])&gt;=$M$1,ABS(Table1[[#This Row],[tar-out]])&lt;$N$1)</f>
        <v>0</v>
      </c>
      <c r="N673" t="b">
        <f>AND(ABS(Table1[[#This Row],[tar-out]])&gt;=$N$1,ABS(Table1[[#This Row],[tar-out]])&lt;$O$1)</f>
        <v>0</v>
      </c>
      <c r="O673" t="b">
        <f>AND(ABS(Table1[[#This Row],[tar-out]])&gt;=$O$1,ABS(Table1[[#This Row],[tar-out]])&lt;$P$1)</f>
        <v>0</v>
      </c>
      <c r="P673" s="1">
        <f>ROUND(Table1[[#This Row],[tar-out]],0)</f>
        <v>2</v>
      </c>
      <c r="Q673" s="2">
        <v>671</v>
      </c>
      <c r="U673">
        <f>IF(Table1[[#This Row],[tar-out in '[0,1)]],1,0)</f>
        <v>0</v>
      </c>
      <c r="V673">
        <f>IF(Table1[[#This Row],[tar-out in '[1,2)]],1,0)</f>
        <v>0</v>
      </c>
      <c r="W673">
        <f>IF(Table1[[#This Row],[tar-out'[2,5)]],1,0)</f>
        <v>1</v>
      </c>
      <c r="X673">
        <f>IF(Table1[[#This Row],[tar-out in '[5, 10)]],1,0)</f>
        <v>0</v>
      </c>
      <c r="Y673">
        <f>IF(Table1[[#This Row],[tar-out in '[10,20)]],1,0)</f>
        <v>0</v>
      </c>
      <c r="Z673">
        <f>IF(Table1[[#This Row],[tar-out in '[20, 10000)]],1,0)</f>
        <v>0</v>
      </c>
    </row>
    <row r="674" spans="1:26" x14ac:dyDescent="0.25">
      <c r="A674">
        <v>11</v>
      </c>
      <c r="B674">
        <v>50</v>
      </c>
      <c r="C674">
        <v>3.8181818181818201</v>
      </c>
      <c r="D674">
        <v>2</v>
      </c>
      <c r="E674">
        <v>3</v>
      </c>
      <c r="F674">
        <v>3.4268774703557301</v>
      </c>
      <c r="G674">
        <v>3.8803632259368901</v>
      </c>
      <c r="H674">
        <f>Table1[[#This Row],[target]]-Table1[[#This Row],[output]]</f>
        <v>-0.45348575558116</v>
      </c>
      <c r="I674">
        <f>Table1[[#This Row],[tar-out]]*Table1[[#This Row],[tar-out]]</f>
        <v>0.20564933051501558</v>
      </c>
      <c r="J674" t="b">
        <f>AND(ABS(Table1[[#This Row],[tar-out]])&gt;=$J$1,ABS(Table1[[#This Row],[tar-out]])&lt;$K$1)</f>
        <v>1</v>
      </c>
      <c r="K674" t="b">
        <f>AND(ABS(Table1[[#This Row],[tar-out]])&gt;=$K$1,ABS(Table1[[#This Row],[tar-out]])&lt;$L$1)</f>
        <v>0</v>
      </c>
      <c r="L674" t="b">
        <f>AND(ABS(Table1[[#This Row],[tar-out]])&gt;=$L$1,ABS(Table1[[#This Row],[tar-out]])&lt;$M$1)</f>
        <v>0</v>
      </c>
      <c r="M674" t="b">
        <f>AND(ABS(Table1[[#This Row],[tar-out]])&gt;=$M$1,ABS(Table1[[#This Row],[tar-out]])&lt;$N$1)</f>
        <v>0</v>
      </c>
      <c r="N674" t="b">
        <f>AND(ABS(Table1[[#This Row],[tar-out]])&gt;=$N$1,ABS(Table1[[#This Row],[tar-out]])&lt;$O$1)</f>
        <v>0</v>
      </c>
      <c r="O674" t="b">
        <f>AND(ABS(Table1[[#This Row],[tar-out]])&gt;=$O$1,ABS(Table1[[#This Row],[tar-out]])&lt;$P$1)</f>
        <v>0</v>
      </c>
      <c r="P674" s="1">
        <f>ROUND(Table1[[#This Row],[tar-out]],0)</f>
        <v>0</v>
      </c>
      <c r="Q674" s="3">
        <v>672</v>
      </c>
      <c r="U674">
        <f>IF(Table1[[#This Row],[tar-out in '[0,1)]],1,0)</f>
        <v>1</v>
      </c>
      <c r="V674">
        <f>IF(Table1[[#This Row],[tar-out in '[1,2)]],1,0)</f>
        <v>0</v>
      </c>
      <c r="W674">
        <f>IF(Table1[[#This Row],[tar-out'[2,5)]],1,0)</f>
        <v>0</v>
      </c>
      <c r="X674">
        <f>IF(Table1[[#This Row],[tar-out in '[5, 10)]],1,0)</f>
        <v>0</v>
      </c>
      <c r="Y674">
        <f>IF(Table1[[#This Row],[tar-out in '[10,20)]],1,0)</f>
        <v>0</v>
      </c>
      <c r="Z674">
        <f>IF(Table1[[#This Row],[tar-out in '[20, 10000)]],1,0)</f>
        <v>0</v>
      </c>
    </row>
    <row r="675" spans="1:26" x14ac:dyDescent="0.25">
      <c r="A675">
        <v>11</v>
      </c>
      <c r="B675">
        <v>50</v>
      </c>
      <c r="C675">
        <v>3.8181818181818201</v>
      </c>
      <c r="D675">
        <v>2</v>
      </c>
      <c r="E675">
        <v>39</v>
      </c>
      <c r="F675">
        <v>7.66377440347072</v>
      </c>
      <c r="G675">
        <v>4.5581946372985804</v>
      </c>
      <c r="H675">
        <f>Table1[[#This Row],[target]]-Table1[[#This Row],[output]]</f>
        <v>3.1055797661721396</v>
      </c>
      <c r="I675">
        <f>Table1[[#This Row],[tar-out]]*Table1[[#This Row],[tar-out]]</f>
        <v>9.644625684057802</v>
      </c>
      <c r="J675" t="b">
        <f>AND(ABS(Table1[[#This Row],[tar-out]])&gt;=$J$1,ABS(Table1[[#This Row],[tar-out]])&lt;$K$1)</f>
        <v>0</v>
      </c>
      <c r="K675" t="b">
        <f>AND(ABS(Table1[[#This Row],[tar-out]])&gt;=$K$1,ABS(Table1[[#This Row],[tar-out]])&lt;$L$1)</f>
        <v>0</v>
      </c>
      <c r="L675" t="b">
        <f>AND(ABS(Table1[[#This Row],[tar-out]])&gt;=$L$1,ABS(Table1[[#This Row],[tar-out]])&lt;$M$1)</f>
        <v>1</v>
      </c>
      <c r="M675" t="b">
        <f>AND(ABS(Table1[[#This Row],[tar-out]])&gt;=$M$1,ABS(Table1[[#This Row],[tar-out]])&lt;$N$1)</f>
        <v>0</v>
      </c>
      <c r="N675" t="b">
        <f>AND(ABS(Table1[[#This Row],[tar-out]])&gt;=$N$1,ABS(Table1[[#This Row],[tar-out]])&lt;$O$1)</f>
        <v>0</v>
      </c>
      <c r="O675" t="b">
        <f>AND(ABS(Table1[[#This Row],[tar-out]])&gt;=$O$1,ABS(Table1[[#This Row],[tar-out]])&lt;$P$1)</f>
        <v>0</v>
      </c>
      <c r="P675" s="1">
        <f>ROUND(Table1[[#This Row],[tar-out]],0)</f>
        <v>3</v>
      </c>
      <c r="Q675" s="2">
        <v>673</v>
      </c>
      <c r="U675">
        <f>IF(Table1[[#This Row],[tar-out in '[0,1)]],1,0)</f>
        <v>0</v>
      </c>
      <c r="V675">
        <f>IF(Table1[[#This Row],[tar-out in '[1,2)]],1,0)</f>
        <v>0</v>
      </c>
      <c r="W675">
        <f>IF(Table1[[#This Row],[tar-out'[2,5)]],1,0)</f>
        <v>1</v>
      </c>
      <c r="X675">
        <f>IF(Table1[[#This Row],[tar-out in '[5, 10)]],1,0)</f>
        <v>0</v>
      </c>
      <c r="Y675">
        <f>IF(Table1[[#This Row],[tar-out in '[10,20)]],1,0)</f>
        <v>0</v>
      </c>
      <c r="Z675">
        <f>IF(Table1[[#This Row],[tar-out in '[20, 10000)]],1,0)</f>
        <v>0</v>
      </c>
    </row>
    <row r="676" spans="1:26" x14ac:dyDescent="0.25">
      <c r="A676">
        <v>11</v>
      </c>
      <c r="B676">
        <v>50</v>
      </c>
      <c r="C676">
        <v>3.8181818181818201</v>
      </c>
      <c r="D676">
        <v>2</v>
      </c>
      <c r="E676">
        <v>103</v>
      </c>
      <c r="F676">
        <v>6.7686567164179099</v>
      </c>
      <c r="G676">
        <v>4.3987545967102104</v>
      </c>
      <c r="H676">
        <f>Table1[[#This Row],[target]]-Table1[[#This Row],[output]]</f>
        <v>2.3699021197076995</v>
      </c>
      <c r="I676">
        <f>Table1[[#This Row],[tar-out]]*Table1[[#This Row],[tar-out]]</f>
        <v>5.6164360569950471</v>
      </c>
      <c r="J676" t="b">
        <f>AND(ABS(Table1[[#This Row],[tar-out]])&gt;=$J$1,ABS(Table1[[#This Row],[tar-out]])&lt;$K$1)</f>
        <v>0</v>
      </c>
      <c r="K676" t="b">
        <f>AND(ABS(Table1[[#This Row],[tar-out]])&gt;=$K$1,ABS(Table1[[#This Row],[tar-out]])&lt;$L$1)</f>
        <v>0</v>
      </c>
      <c r="L676" t="b">
        <f>AND(ABS(Table1[[#This Row],[tar-out]])&gt;=$L$1,ABS(Table1[[#This Row],[tar-out]])&lt;$M$1)</f>
        <v>1</v>
      </c>
      <c r="M676" t="b">
        <f>AND(ABS(Table1[[#This Row],[tar-out]])&gt;=$M$1,ABS(Table1[[#This Row],[tar-out]])&lt;$N$1)</f>
        <v>0</v>
      </c>
      <c r="N676" t="b">
        <f>AND(ABS(Table1[[#This Row],[tar-out]])&gt;=$N$1,ABS(Table1[[#This Row],[tar-out]])&lt;$O$1)</f>
        <v>0</v>
      </c>
      <c r="O676" t="b">
        <f>AND(ABS(Table1[[#This Row],[tar-out]])&gt;=$O$1,ABS(Table1[[#This Row],[tar-out]])&lt;$P$1)</f>
        <v>0</v>
      </c>
      <c r="P676" s="1">
        <f>ROUND(Table1[[#This Row],[tar-out]],0)</f>
        <v>2</v>
      </c>
      <c r="Q676" s="3">
        <v>674</v>
      </c>
      <c r="U676">
        <f>IF(Table1[[#This Row],[tar-out in '[0,1)]],1,0)</f>
        <v>0</v>
      </c>
      <c r="V676">
        <f>IF(Table1[[#This Row],[tar-out in '[1,2)]],1,0)</f>
        <v>0</v>
      </c>
      <c r="W676">
        <f>IF(Table1[[#This Row],[tar-out'[2,5)]],1,0)</f>
        <v>1</v>
      </c>
      <c r="X676">
        <f>IF(Table1[[#This Row],[tar-out in '[5, 10)]],1,0)</f>
        <v>0</v>
      </c>
      <c r="Y676">
        <f>IF(Table1[[#This Row],[tar-out in '[10,20)]],1,0)</f>
        <v>0</v>
      </c>
      <c r="Z676">
        <f>IF(Table1[[#This Row],[tar-out in '[20, 10000)]],1,0)</f>
        <v>0</v>
      </c>
    </row>
    <row r="677" spans="1:26" x14ac:dyDescent="0.25">
      <c r="A677">
        <v>11</v>
      </c>
      <c r="B677">
        <v>50</v>
      </c>
      <c r="C677">
        <v>3.8181818181818201</v>
      </c>
      <c r="D677">
        <v>2</v>
      </c>
      <c r="E677">
        <v>84</v>
      </c>
      <c r="F677">
        <v>4.1636363636363596</v>
      </c>
      <c r="G677">
        <v>4.4472966194152797</v>
      </c>
      <c r="H677">
        <f>Table1[[#This Row],[target]]-Table1[[#This Row],[output]]</f>
        <v>-0.28366025577892007</v>
      </c>
      <c r="I677">
        <f>Table1[[#This Row],[tar-out]]*Table1[[#This Row],[tar-out]]</f>
        <v>8.046314070856235E-2</v>
      </c>
      <c r="J677" t="b">
        <f>AND(ABS(Table1[[#This Row],[tar-out]])&gt;=$J$1,ABS(Table1[[#This Row],[tar-out]])&lt;$K$1)</f>
        <v>1</v>
      </c>
      <c r="K677" t="b">
        <f>AND(ABS(Table1[[#This Row],[tar-out]])&gt;=$K$1,ABS(Table1[[#This Row],[tar-out]])&lt;$L$1)</f>
        <v>0</v>
      </c>
      <c r="L677" t="b">
        <f>AND(ABS(Table1[[#This Row],[tar-out]])&gt;=$L$1,ABS(Table1[[#This Row],[tar-out]])&lt;$M$1)</f>
        <v>0</v>
      </c>
      <c r="M677" t="b">
        <f>AND(ABS(Table1[[#This Row],[tar-out]])&gt;=$M$1,ABS(Table1[[#This Row],[tar-out]])&lt;$N$1)</f>
        <v>0</v>
      </c>
      <c r="N677" t="b">
        <f>AND(ABS(Table1[[#This Row],[tar-out]])&gt;=$N$1,ABS(Table1[[#This Row],[tar-out]])&lt;$O$1)</f>
        <v>0</v>
      </c>
      <c r="O677" t="b">
        <f>AND(ABS(Table1[[#This Row],[tar-out]])&gt;=$O$1,ABS(Table1[[#This Row],[tar-out]])&lt;$P$1)</f>
        <v>0</v>
      </c>
      <c r="P677" s="1">
        <f>ROUND(Table1[[#This Row],[tar-out]],0)</f>
        <v>0</v>
      </c>
      <c r="Q677" s="2">
        <v>675</v>
      </c>
      <c r="U677">
        <f>IF(Table1[[#This Row],[tar-out in '[0,1)]],1,0)</f>
        <v>1</v>
      </c>
      <c r="V677">
        <f>IF(Table1[[#This Row],[tar-out in '[1,2)]],1,0)</f>
        <v>0</v>
      </c>
      <c r="W677">
        <f>IF(Table1[[#This Row],[tar-out'[2,5)]],1,0)</f>
        <v>0</v>
      </c>
      <c r="X677">
        <f>IF(Table1[[#This Row],[tar-out in '[5, 10)]],1,0)</f>
        <v>0</v>
      </c>
      <c r="Y677">
        <f>IF(Table1[[#This Row],[tar-out in '[10,20)]],1,0)</f>
        <v>0</v>
      </c>
      <c r="Z677">
        <f>IF(Table1[[#This Row],[tar-out in '[20, 10000)]],1,0)</f>
        <v>0</v>
      </c>
    </row>
    <row r="678" spans="1:26" x14ac:dyDescent="0.25">
      <c r="A678">
        <v>11</v>
      </c>
      <c r="B678">
        <v>50</v>
      </c>
      <c r="C678">
        <v>3.8181818181818201</v>
      </c>
      <c r="D678">
        <v>2</v>
      </c>
      <c r="E678">
        <v>4</v>
      </c>
      <c r="F678">
        <v>4.3788049605411503</v>
      </c>
      <c r="G678">
        <v>4.0373630523681596</v>
      </c>
      <c r="H678">
        <f>Table1[[#This Row],[target]]-Table1[[#This Row],[output]]</f>
        <v>0.34144190817299069</v>
      </c>
      <c r="I678">
        <f>Table1[[#This Row],[tar-out]]*Table1[[#This Row],[tar-out]]</f>
        <v>0.11658257665681301</v>
      </c>
      <c r="J678" t="b">
        <f>AND(ABS(Table1[[#This Row],[tar-out]])&gt;=$J$1,ABS(Table1[[#This Row],[tar-out]])&lt;$K$1)</f>
        <v>1</v>
      </c>
      <c r="K678" t="b">
        <f>AND(ABS(Table1[[#This Row],[tar-out]])&gt;=$K$1,ABS(Table1[[#This Row],[tar-out]])&lt;$L$1)</f>
        <v>0</v>
      </c>
      <c r="L678" t="b">
        <f>AND(ABS(Table1[[#This Row],[tar-out]])&gt;=$L$1,ABS(Table1[[#This Row],[tar-out]])&lt;$M$1)</f>
        <v>0</v>
      </c>
      <c r="M678" t="b">
        <f>AND(ABS(Table1[[#This Row],[tar-out]])&gt;=$M$1,ABS(Table1[[#This Row],[tar-out]])&lt;$N$1)</f>
        <v>0</v>
      </c>
      <c r="N678" t="b">
        <f>AND(ABS(Table1[[#This Row],[tar-out]])&gt;=$N$1,ABS(Table1[[#This Row],[tar-out]])&lt;$O$1)</f>
        <v>0</v>
      </c>
      <c r="O678" t="b">
        <f>AND(ABS(Table1[[#This Row],[tar-out]])&gt;=$O$1,ABS(Table1[[#This Row],[tar-out]])&lt;$P$1)</f>
        <v>0</v>
      </c>
      <c r="P678" s="1">
        <f>ROUND(Table1[[#This Row],[tar-out]],0)</f>
        <v>0</v>
      </c>
      <c r="Q678" s="3">
        <v>676</v>
      </c>
      <c r="U678">
        <f>IF(Table1[[#This Row],[tar-out in '[0,1)]],1,0)</f>
        <v>1</v>
      </c>
      <c r="V678">
        <f>IF(Table1[[#This Row],[tar-out in '[1,2)]],1,0)</f>
        <v>0</v>
      </c>
      <c r="W678">
        <f>IF(Table1[[#This Row],[tar-out'[2,5)]],1,0)</f>
        <v>0</v>
      </c>
      <c r="X678">
        <f>IF(Table1[[#This Row],[tar-out in '[5, 10)]],1,0)</f>
        <v>0</v>
      </c>
      <c r="Y678">
        <f>IF(Table1[[#This Row],[tar-out in '[10,20)]],1,0)</f>
        <v>0</v>
      </c>
      <c r="Z678">
        <f>IF(Table1[[#This Row],[tar-out in '[20, 10000)]],1,0)</f>
        <v>0</v>
      </c>
    </row>
    <row r="679" spans="1:26" x14ac:dyDescent="0.25">
      <c r="A679">
        <v>11</v>
      </c>
      <c r="B679">
        <v>50</v>
      </c>
      <c r="C679">
        <v>3.8181818181818201</v>
      </c>
      <c r="D679">
        <v>2</v>
      </c>
      <c r="E679">
        <v>28</v>
      </c>
      <c r="F679">
        <v>6.37446808510638</v>
      </c>
      <c r="G679">
        <v>4.5654125213623002</v>
      </c>
      <c r="H679">
        <f>Table1[[#This Row],[target]]-Table1[[#This Row],[output]]</f>
        <v>1.8090555637440797</v>
      </c>
      <c r="I679">
        <f>Table1[[#This Row],[tar-out]]*Table1[[#This Row],[tar-out]]</f>
        <v>3.2726820327134103</v>
      </c>
      <c r="J679" t="b">
        <f>AND(ABS(Table1[[#This Row],[tar-out]])&gt;=$J$1,ABS(Table1[[#This Row],[tar-out]])&lt;$K$1)</f>
        <v>0</v>
      </c>
      <c r="K679" t="b">
        <f>AND(ABS(Table1[[#This Row],[tar-out]])&gt;=$K$1,ABS(Table1[[#This Row],[tar-out]])&lt;$L$1)</f>
        <v>1</v>
      </c>
      <c r="L679" t="b">
        <f>AND(ABS(Table1[[#This Row],[tar-out]])&gt;=$L$1,ABS(Table1[[#This Row],[tar-out]])&lt;$M$1)</f>
        <v>0</v>
      </c>
      <c r="M679" t="b">
        <f>AND(ABS(Table1[[#This Row],[tar-out]])&gt;=$M$1,ABS(Table1[[#This Row],[tar-out]])&lt;$N$1)</f>
        <v>0</v>
      </c>
      <c r="N679" t="b">
        <f>AND(ABS(Table1[[#This Row],[tar-out]])&gt;=$N$1,ABS(Table1[[#This Row],[tar-out]])&lt;$O$1)</f>
        <v>0</v>
      </c>
      <c r="O679" t="b">
        <f>AND(ABS(Table1[[#This Row],[tar-out]])&gt;=$O$1,ABS(Table1[[#This Row],[tar-out]])&lt;$P$1)</f>
        <v>0</v>
      </c>
      <c r="P679" s="1">
        <f>ROUND(Table1[[#This Row],[tar-out]],0)</f>
        <v>2</v>
      </c>
      <c r="Q679" s="2">
        <v>677</v>
      </c>
      <c r="U679">
        <f>IF(Table1[[#This Row],[tar-out in '[0,1)]],1,0)</f>
        <v>0</v>
      </c>
      <c r="V679">
        <f>IF(Table1[[#This Row],[tar-out in '[1,2)]],1,0)</f>
        <v>1</v>
      </c>
      <c r="W679">
        <f>IF(Table1[[#This Row],[tar-out'[2,5)]],1,0)</f>
        <v>0</v>
      </c>
      <c r="X679">
        <f>IF(Table1[[#This Row],[tar-out in '[5, 10)]],1,0)</f>
        <v>0</v>
      </c>
      <c r="Y679">
        <f>IF(Table1[[#This Row],[tar-out in '[10,20)]],1,0)</f>
        <v>0</v>
      </c>
      <c r="Z679">
        <f>IF(Table1[[#This Row],[tar-out in '[20, 10000)]],1,0)</f>
        <v>0</v>
      </c>
    </row>
    <row r="680" spans="1:26" x14ac:dyDescent="0.25">
      <c r="A680">
        <v>11</v>
      </c>
      <c r="B680">
        <v>50</v>
      </c>
      <c r="C680">
        <v>3.8181818181818201</v>
      </c>
      <c r="D680">
        <v>2</v>
      </c>
      <c r="E680">
        <v>52</v>
      </c>
      <c r="F680">
        <v>7.4857142857142804</v>
      </c>
      <c r="G680">
        <v>4.5317945480346697</v>
      </c>
      <c r="H680">
        <f>Table1[[#This Row],[target]]-Table1[[#This Row],[output]]</f>
        <v>2.9539197376796107</v>
      </c>
      <c r="I680">
        <f>Table1[[#This Row],[tar-out]]*Table1[[#This Row],[tar-out]]</f>
        <v>8.7256418166531802</v>
      </c>
      <c r="J680" t="b">
        <f>AND(ABS(Table1[[#This Row],[tar-out]])&gt;=$J$1,ABS(Table1[[#This Row],[tar-out]])&lt;$K$1)</f>
        <v>0</v>
      </c>
      <c r="K680" t="b">
        <f>AND(ABS(Table1[[#This Row],[tar-out]])&gt;=$K$1,ABS(Table1[[#This Row],[tar-out]])&lt;$L$1)</f>
        <v>0</v>
      </c>
      <c r="L680" t="b">
        <f>AND(ABS(Table1[[#This Row],[tar-out]])&gt;=$L$1,ABS(Table1[[#This Row],[tar-out]])&lt;$M$1)</f>
        <v>1</v>
      </c>
      <c r="M680" t="b">
        <f>AND(ABS(Table1[[#This Row],[tar-out]])&gt;=$M$1,ABS(Table1[[#This Row],[tar-out]])&lt;$N$1)</f>
        <v>0</v>
      </c>
      <c r="N680" t="b">
        <f>AND(ABS(Table1[[#This Row],[tar-out]])&gt;=$N$1,ABS(Table1[[#This Row],[tar-out]])&lt;$O$1)</f>
        <v>0</v>
      </c>
      <c r="O680" t="b">
        <f>AND(ABS(Table1[[#This Row],[tar-out]])&gt;=$O$1,ABS(Table1[[#This Row],[tar-out]])&lt;$P$1)</f>
        <v>0</v>
      </c>
      <c r="P680" s="1">
        <f>ROUND(Table1[[#This Row],[tar-out]],0)</f>
        <v>3</v>
      </c>
      <c r="Q680" s="3">
        <v>678</v>
      </c>
      <c r="U680">
        <f>IF(Table1[[#This Row],[tar-out in '[0,1)]],1,0)</f>
        <v>0</v>
      </c>
      <c r="V680">
        <f>IF(Table1[[#This Row],[tar-out in '[1,2)]],1,0)</f>
        <v>0</v>
      </c>
      <c r="W680">
        <f>IF(Table1[[#This Row],[tar-out'[2,5)]],1,0)</f>
        <v>1</v>
      </c>
      <c r="X680">
        <f>IF(Table1[[#This Row],[tar-out in '[5, 10)]],1,0)</f>
        <v>0</v>
      </c>
      <c r="Y680">
        <f>IF(Table1[[#This Row],[tar-out in '[10,20)]],1,0)</f>
        <v>0</v>
      </c>
      <c r="Z680">
        <f>IF(Table1[[#This Row],[tar-out in '[20, 10000)]],1,0)</f>
        <v>0</v>
      </c>
    </row>
    <row r="681" spans="1:26" x14ac:dyDescent="0.25">
      <c r="A681">
        <v>11</v>
      </c>
      <c r="B681">
        <v>50</v>
      </c>
      <c r="C681">
        <v>3.8181818181818201</v>
      </c>
      <c r="D681">
        <v>2</v>
      </c>
      <c r="E681">
        <v>34</v>
      </c>
      <c r="F681">
        <v>7.98</v>
      </c>
      <c r="G681">
        <v>4.5308146476745597</v>
      </c>
      <c r="H681">
        <f>Table1[[#This Row],[target]]-Table1[[#This Row],[output]]</f>
        <v>3.4491853523254408</v>
      </c>
      <c r="I681">
        <f>Table1[[#This Row],[tar-out]]*Table1[[#This Row],[tar-out]]</f>
        <v>11.896879594696374</v>
      </c>
      <c r="J681" t="b">
        <f>AND(ABS(Table1[[#This Row],[tar-out]])&gt;=$J$1,ABS(Table1[[#This Row],[tar-out]])&lt;$K$1)</f>
        <v>0</v>
      </c>
      <c r="K681" t="b">
        <f>AND(ABS(Table1[[#This Row],[tar-out]])&gt;=$K$1,ABS(Table1[[#This Row],[tar-out]])&lt;$L$1)</f>
        <v>0</v>
      </c>
      <c r="L681" t="b">
        <f>AND(ABS(Table1[[#This Row],[tar-out]])&gt;=$L$1,ABS(Table1[[#This Row],[tar-out]])&lt;$M$1)</f>
        <v>1</v>
      </c>
      <c r="M681" t="b">
        <f>AND(ABS(Table1[[#This Row],[tar-out]])&gt;=$M$1,ABS(Table1[[#This Row],[tar-out]])&lt;$N$1)</f>
        <v>0</v>
      </c>
      <c r="N681" t="b">
        <f>AND(ABS(Table1[[#This Row],[tar-out]])&gt;=$N$1,ABS(Table1[[#This Row],[tar-out]])&lt;$O$1)</f>
        <v>0</v>
      </c>
      <c r="O681" t="b">
        <f>AND(ABS(Table1[[#This Row],[tar-out]])&gt;=$O$1,ABS(Table1[[#This Row],[tar-out]])&lt;$P$1)</f>
        <v>0</v>
      </c>
      <c r="P681" s="1">
        <f>ROUND(Table1[[#This Row],[tar-out]],0)</f>
        <v>3</v>
      </c>
      <c r="Q681" s="2">
        <v>679</v>
      </c>
      <c r="U681">
        <f>IF(Table1[[#This Row],[tar-out in '[0,1)]],1,0)</f>
        <v>0</v>
      </c>
      <c r="V681">
        <f>IF(Table1[[#This Row],[tar-out in '[1,2)]],1,0)</f>
        <v>0</v>
      </c>
      <c r="W681">
        <f>IF(Table1[[#This Row],[tar-out'[2,5)]],1,0)</f>
        <v>1</v>
      </c>
      <c r="X681">
        <f>IF(Table1[[#This Row],[tar-out in '[5, 10)]],1,0)</f>
        <v>0</v>
      </c>
      <c r="Y681">
        <f>IF(Table1[[#This Row],[tar-out in '[10,20)]],1,0)</f>
        <v>0</v>
      </c>
      <c r="Z681">
        <f>IF(Table1[[#This Row],[tar-out in '[20, 10000)]],1,0)</f>
        <v>0</v>
      </c>
    </row>
    <row r="682" spans="1:26" x14ac:dyDescent="0.25">
      <c r="A682">
        <v>11</v>
      </c>
      <c r="B682">
        <v>50</v>
      </c>
      <c r="C682">
        <v>3.8181818181818201</v>
      </c>
      <c r="D682">
        <v>2</v>
      </c>
      <c r="E682">
        <v>67</v>
      </c>
      <c r="F682">
        <v>3.6923076923076898</v>
      </c>
      <c r="G682">
        <v>4.4931221008300799</v>
      </c>
      <c r="H682">
        <f>Table1[[#This Row],[target]]-Table1[[#This Row],[output]]</f>
        <v>-0.80081440852239005</v>
      </c>
      <c r="I682">
        <f>Table1[[#This Row],[tar-out]]*Table1[[#This Row],[tar-out]]</f>
        <v>0.64130371689706545</v>
      </c>
      <c r="J682" t="b">
        <f>AND(ABS(Table1[[#This Row],[tar-out]])&gt;=$J$1,ABS(Table1[[#This Row],[tar-out]])&lt;$K$1)</f>
        <v>1</v>
      </c>
      <c r="K682" t="b">
        <f>AND(ABS(Table1[[#This Row],[tar-out]])&gt;=$K$1,ABS(Table1[[#This Row],[tar-out]])&lt;$L$1)</f>
        <v>0</v>
      </c>
      <c r="L682" t="b">
        <f>AND(ABS(Table1[[#This Row],[tar-out]])&gt;=$L$1,ABS(Table1[[#This Row],[tar-out]])&lt;$M$1)</f>
        <v>0</v>
      </c>
      <c r="M682" t="b">
        <f>AND(ABS(Table1[[#This Row],[tar-out]])&gt;=$M$1,ABS(Table1[[#This Row],[tar-out]])&lt;$N$1)</f>
        <v>0</v>
      </c>
      <c r="N682" t="b">
        <f>AND(ABS(Table1[[#This Row],[tar-out]])&gt;=$N$1,ABS(Table1[[#This Row],[tar-out]])&lt;$O$1)</f>
        <v>0</v>
      </c>
      <c r="O682" t="b">
        <f>AND(ABS(Table1[[#This Row],[tar-out]])&gt;=$O$1,ABS(Table1[[#This Row],[tar-out]])&lt;$P$1)</f>
        <v>0</v>
      </c>
      <c r="P682" s="1">
        <f>ROUND(Table1[[#This Row],[tar-out]],0)</f>
        <v>-1</v>
      </c>
      <c r="Q682" s="3">
        <v>680</v>
      </c>
      <c r="U682">
        <f>IF(Table1[[#This Row],[tar-out in '[0,1)]],1,0)</f>
        <v>1</v>
      </c>
      <c r="V682">
        <f>IF(Table1[[#This Row],[tar-out in '[1,2)]],1,0)</f>
        <v>0</v>
      </c>
      <c r="W682">
        <f>IF(Table1[[#This Row],[tar-out'[2,5)]],1,0)</f>
        <v>0</v>
      </c>
      <c r="X682">
        <f>IF(Table1[[#This Row],[tar-out in '[5, 10)]],1,0)</f>
        <v>0</v>
      </c>
      <c r="Y682">
        <f>IF(Table1[[#This Row],[tar-out in '[10,20)]],1,0)</f>
        <v>0</v>
      </c>
      <c r="Z682">
        <f>IF(Table1[[#This Row],[tar-out in '[20, 10000)]],1,0)</f>
        <v>0</v>
      </c>
    </row>
    <row r="683" spans="1:26" x14ac:dyDescent="0.25">
      <c r="A683">
        <v>11</v>
      </c>
      <c r="B683">
        <v>50</v>
      </c>
      <c r="C683">
        <v>3.8181818181818201</v>
      </c>
      <c r="D683">
        <v>2</v>
      </c>
      <c r="E683">
        <v>19</v>
      </c>
      <c r="F683">
        <v>6.2156286721504097</v>
      </c>
      <c r="G683">
        <v>4.66670799255371</v>
      </c>
      <c r="H683">
        <f>Table1[[#This Row],[target]]-Table1[[#This Row],[output]]</f>
        <v>1.5489206795966997</v>
      </c>
      <c r="I683">
        <f>Table1[[#This Row],[tar-out]]*Table1[[#This Row],[tar-out]]</f>
        <v>2.3991552716823019</v>
      </c>
      <c r="J683" t="b">
        <f>AND(ABS(Table1[[#This Row],[tar-out]])&gt;=$J$1,ABS(Table1[[#This Row],[tar-out]])&lt;$K$1)</f>
        <v>0</v>
      </c>
      <c r="K683" t="b">
        <f>AND(ABS(Table1[[#This Row],[tar-out]])&gt;=$K$1,ABS(Table1[[#This Row],[tar-out]])&lt;$L$1)</f>
        <v>1</v>
      </c>
      <c r="L683" t="b">
        <f>AND(ABS(Table1[[#This Row],[tar-out]])&gt;=$L$1,ABS(Table1[[#This Row],[tar-out]])&lt;$M$1)</f>
        <v>0</v>
      </c>
      <c r="M683" t="b">
        <f>AND(ABS(Table1[[#This Row],[tar-out]])&gt;=$M$1,ABS(Table1[[#This Row],[tar-out]])&lt;$N$1)</f>
        <v>0</v>
      </c>
      <c r="N683" t="b">
        <f>AND(ABS(Table1[[#This Row],[tar-out]])&gt;=$N$1,ABS(Table1[[#This Row],[tar-out]])&lt;$O$1)</f>
        <v>0</v>
      </c>
      <c r="O683" t="b">
        <f>AND(ABS(Table1[[#This Row],[tar-out]])&gt;=$O$1,ABS(Table1[[#This Row],[tar-out]])&lt;$P$1)</f>
        <v>0</v>
      </c>
      <c r="P683" s="1">
        <f>ROUND(Table1[[#This Row],[tar-out]],0)</f>
        <v>2</v>
      </c>
      <c r="Q683" s="2">
        <v>681</v>
      </c>
      <c r="U683">
        <f>IF(Table1[[#This Row],[tar-out in '[0,1)]],1,0)</f>
        <v>0</v>
      </c>
      <c r="V683">
        <f>IF(Table1[[#This Row],[tar-out in '[1,2)]],1,0)</f>
        <v>1</v>
      </c>
      <c r="W683">
        <f>IF(Table1[[#This Row],[tar-out'[2,5)]],1,0)</f>
        <v>0</v>
      </c>
      <c r="X683">
        <f>IF(Table1[[#This Row],[tar-out in '[5, 10)]],1,0)</f>
        <v>0</v>
      </c>
      <c r="Y683">
        <f>IF(Table1[[#This Row],[tar-out in '[10,20)]],1,0)</f>
        <v>0</v>
      </c>
      <c r="Z683">
        <f>IF(Table1[[#This Row],[tar-out in '[20, 10000)]],1,0)</f>
        <v>0</v>
      </c>
    </row>
    <row r="684" spans="1:26" x14ac:dyDescent="0.25">
      <c r="A684">
        <v>11</v>
      </c>
      <c r="B684">
        <v>50</v>
      </c>
      <c r="C684">
        <v>3.8181818181818201</v>
      </c>
      <c r="D684">
        <v>2</v>
      </c>
      <c r="E684">
        <v>20</v>
      </c>
      <c r="F684">
        <v>5.3996282527880997</v>
      </c>
      <c r="G684">
        <v>4.6547665596008301</v>
      </c>
      <c r="H684">
        <f>Table1[[#This Row],[target]]-Table1[[#This Row],[output]]</f>
        <v>0.74486169318726958</v>
      </c>
      <c r="I684">
        <f>Table1[[#This Row],[tar-out]]*Table1[[#This Row],[tar-out]]</f>
        <v>0.55481894197780612</v>
      </c>
      <c r="J684" t="b">
        <f>AND(ABS(Table1[[#This Row],[tar-out]])&gt;=$J$1,ABS(Table1[[#This Row],[tar-out]])&lt;$K$1)</f>
        <v>1</v>
      </c>
      <c r="K684" t="b">
        <f>AND(ABS(Table1[[#This Row],[tar-out]])&gt;=$K$1,ABS(Table1[[#This Row],[tar-out]])&lt;$L$1)</f>
        <v>0</v>
      </c>
      <c r="L684" t="b">
        <f>AND(ABS(Table1[[#This Row],[tar-out]])&gt;=$L$1,ABS(Table1[[#This Row],[tar-out]])&lt;$M$1)</f>
        <v>0</v>
      </c>
      <c r="M684" t="b">
        <f>AND(ABS(Table1[[#This Row],[tar-out]])&gt;=$M$1,ABS(Table1[[#This Row],[tar-out]])&lt;$N$1)</f>
        <v>0</v>
      </c>
      <c r="N684" t="b">
        <f>AND(ABS(Table1[[#This Row],[tar-out]])&gt;=$N$1,ABS(Table1[[#This Row],[tar-out]])&lt;$O$1)</f>
        <v>0</v>
      </c>
      <c r="O684" t="b">
        <f>AND(ABS(Table1[[#This Row],[tar-out]])&gt;=$O$1,ABS(Table1[[#This Row],[tar-out]])&lt;$P$1)</f>
        <v>0</v>
      </c>
      <c r="P684" s="1">
        <f>ROUND(Table1[[#This Row],[tar-out]],0)</f>
        <v>1</v>
      </c>
      <c r="Q684" s="3">
        <v>682</v>
      </c>
      <c r="U684">
        <f>IF(Table1[[#This Row],[tar-out in '[0,1)]],1,0)</f>
        <v>1</v>
      </c>
      <c r="V684">
        <f>IF(Table1[[#This Row],[tar-out in '[1,2)]],1,0)</f>
        <v>0</v>
      </c>
      <c r="W684">
        <f>IF(Table1[[#This Row],[tar-out'[2,5)]],1,0)</f>
        <v>0</v>
      </c>
      <c r="X684">
        <f>IF(Table1[[#This Row],[tar-out in '[5, 10)]],1,0)</f>
        <v>0</v>
      </c>
      <c r="Y684">
        <f>IF(Table1[[#This Row],[tar-out in '[10,20)]],1,0)</f>
        <v>0</v>
      </c>
      <c r="Z684">
        <f>IF(Table1[[#This Row],[tar-out in '[20, 10000)]],1,0)</f>
        <v>0</v>
      </c>
    </row>
    <row r="685" spans="1:26" x14ac:dyDescent="0.25">
      <c r="A685">
        <v>11</v>
      </c>
      <c r="B685">
        <v>50</v>
      </c>
      <c r="C685">
        <v>3.8181818181818201</v>
      </c>
      <c r="D685">
        <v>2</v>
      </c>
      <c r="E685">
        <v>109</v>
      </c>
      <c r="F685">
        <v>3.6666666666666701</v>
      </c>
      <c r="G685">
        <v>4.3863196372985804</v>
      </c>
      <c r="H685">
        <f>Table1[[#This Row],[target]]-Table1[[#This Row],[output]]</f>
        <v>-0.71965297063191036</v>
      </c>
      <c r="I685">
        <f>Table1[[#This Row],[tar-out]]*Table1[[#This Row],[tar-out]]</f>
        <v>0.5179003981393332</v>
      </c>
      <c r="J685" t="b">
        <f>AND(ABS(Table1[[#This Row],[tar-out]])&gt;=$J$1,ABS(Table1[[#This Row],[tar-out]])&lt;$K$1)</f>
        <v>1</v>
      </c>
      <c r="K685" t="b">
        <f>AND(ABS(Table1[[#This Row],[tar-out]])&gt;=$K$1,ABS(Table1[[#This Row],[tar-out]])&lt;$L$1)</f>
        <v>0</v>
      </c>
      <c r="L685" t="b">
        <f>AND(ABS(Table1[[#This Row],[tar-out]])&gt;=$L$1,ABS(Table1[[#This Row],[tar-out]])&lt;$M$1)</f>
        <v>0</v>
      </c>
      <c r="M685" t="b">
        <f>AND(ABS(Table1[[#This Row],[tar-out]])&gt;=$M$1,ABS(Table1[[#This Row],[tar-out]])&lt;$N$1)</f>
        <v>0</v>
      </c>
      <c r="N685" t="b">
        <f>AND(ABS(Table1[[#This Row],[tar-out]])&gt;=$N$1,ABS(Table1[[#This Row],[tar-out]])&lt;$O$1)</f>
        <v>0</v>
      </c>
      <c r="O685" t="b">
        <f>AND(ABS(Table1[[#This Row],[tar-out]])&gt;=$O$1,ABS(Table1[[#This Row],[tar-out]])&lt;$P$1)</f>
        <v>0</v>
      </c>
      <c r="P685" s="1">
        <f>ROUND(Table1[[#This Row],[tar-out]],0)</f>
        <v>-1</v>
      </c>
      <c r="Q685" s="2">
        <v>683</v>
      </c>
      <c r="U685">
        <f>IF(Table1[[#This Row],[tar-out in '[0,1)]],1,0)</f>
        <v>1</v>
      </c>
      <c r="V685">
        <f>IF(Table1[[#This Row],[tar-out in '[1,2)]],1,0)</f>
        <v>0</v>
      </c>
      <c r="W685">
        <f>IF(Table1[[#This Row],[tar-out'[2,5)]],1,0)</f>
        <v>0</v>
      </c>
      <c r="X685">
        <f>IF(Table1[[#This Row],[tar-out in '[5, 10)]],1,0)</f>
        <v>0</v>
      </c>
      <c r="Y685">
        <f>IF(Table1[[#This Row],[tar-out in '[10,20)]],1,0)</f>
        <v>0</v>
      </c>
      <c r="Z685">
        <f>IF(Table1[[#This Row],[tar-out in '[20, 10000)]],1,0)</f>
        <v>0</v>
      </c>
    </row>
    <row r="686" spans="1:26" x14ac:dyDescent="0.25">
      <c r="A686">
        <v>11</v>
      </c>
      <c r="B686">
        <v>50</v>
      </c>
      <c r="C686">
        <v>3.8181818181818201</v>
      </c>
      <c r="D686">
        <v>2</v>
      </c>
      <c r="E686">
        <v>53</v>
      </c>
      <c r="F686">
        <v>5.1680000000000001</v>
      </c>
      <c r="G686">
        <v>4.5292162895202601</v>
      </c>
      <c r="H686">
        <f>Table1[[#This Row],[target]]-Table1[[#This Row],[output]]</f>
        <v>0.63878371047974003</v>
      </c>
      <c r="I686">
        <f>Table1[[#This Row],[tar-out]]*Table1[[#This Row],[tar-out]]</f>
        <v>0.40804462877426434</v>
      </c>
      <c r="J686" t="b">
        <f>AND(ABS(Table1[[#This Row],[tar-out]])&gt;=$J$1,ABS(Table1[[#This Row],[tar-out]])&lt;$K$1)</f>
        <v>1</v>
      </c>
      <c r="K686" t="b">
        <f>AND(ABS(Table1[[#This Row],[tar-out]])&gt;=$K$1,ABS(Table1[[#This Row],[tar-out]])&lt;$L$1)</f>
        <v>0</v>
      </c>
      <c r="L686" t="b">
        <f>AND(ABS(Table1[[#This Row],[tar-out]])&gt;=$L$1,ABS(Table1[[#This Row],[tar-out]])&lt;$M$1)</f>
        <v>0</v>
      </c>
      <c r="M686" t="b">
        <f>AND(ABS(Table1[[#This Row],[tar-out]])&gt;=$M$1,ABS(Table1[[#This Row],[tar-out]])&lt;$N$1)</f>
        <v>0</v>
      </c>
      <c r="N686" t="b">
        <f>AND(ABS(Table1[[#This Row],[tar-out]])&gt;=$N$1,ABS(Table1[[#This Row],[tar-out]])&lt;$O$1)</f>
        <v>0</v>
      </c>
      <c r="O686" t="b">
        <f>AND(ABS(Table1[[#This Row],[tar-out]])&gt;=$O$1,ABS(Table1[[#This Row],[tar-out]])&lt;$P$1)</f>
        <v>0</v>
      </c>
      <c r="P686" s="1">
        <f>ROUND(Table1[[#This Row],[tar-out]],0)</f>
        <v>1</v>
      </c>
      <c r="Q686" s="3">
        <v>684</v>
      </c>
      <c r="U686">
        <f>IF(Table1[[#This Row],[tar-out in '[0,1)]],1,0)</f>
        <v>1</v>
      </c>
      <c r="V686">
        <f>IF(Table1[[#This Row],[tar-out in '[1,2)]],1,0)</f>
        <v>0</v>
      </c>
      <c r="W686">
        <f>IF(Table1[[#This Row],[tar-out'[2,5)]],1,0)</f>
        <v>0</v>
      </c>
      <c r="X686">
        <f>IF(Table1[[#This Row],[tar-out in '[5, 10)]],1,0)</f>
        <v>0</v>
      </c>
      <c r="Y686">
        <f>IF(Table1[[#This Row],[tar-out in '[10,20)]],1,0)</f>
        <v>0</v>
      </c>
      <c r="Z686">
        <f>IF(Table1[[#This Row],[tar-out in '[20, 10000)]],1,0)</f>
        <v>0</v>
      </c>
    </row>
    <row r="687" spans="1:26" x14ac:dyDescent="0.25">
      <c r="A687">
        <v>11</v>
      </c>
      <c r="B687">
        <v>50</v>
      </c>
      <c r="C687">
        <v>3.8181818181818201</v>
      </c>
      <c r="D687">
        <v>2</v>
      </c>
      <c r="E687">
        <v>83</v>
      </c>
      <c r="F687">
        <v>3.71428571428571</v>
      </c>
      <c r="G687">
        <v>4.4501028060913104</v>
      </c>
      <c r="H687">
        <f>Table1[[#This Row],[target]]-Table1[[#This Row],[output]]</f>
        <v>-0.7358170918056004</v>
      </c>
      <c r="I687">
        <f>Table1[[#This Row],[tar-out]]*Table1[[#This Row],[tar-out]]</f>
        <v>0.54142679259325133</v>
      </c>
      <c r="J687" t="b">
        <f>AND(ABS(Table1[[#This Row],[tar-out]])&gt;=$J$1,ABS(Table1[[#This Row],[tar-out]])&lt;$K$1)</f>
        <v>1</v>
      </c>
      <c r="K687" t="b">
        <f>AND(ABS(Table1[[#This Row],[tar-out]])&gt;=$K$1,ABS(Table1[[#This Row],[tar-out]])&lt;$L$1)</f>
        <v>0</v>
      </c>
      <c r="L687" t="b">
        <f>AND(ABS(Table1[[#This Row],[tar-out]])&gt;=$L$1,ABS(Table1[[#This Row],[tar-out]])&lt;$M$1)</f>
        <v>0</v>
      </c>
      <c r="M687" t="b">
        <f>AND(ABS(Table1[[#This Row],[tar-out]])&gt;=$M$1,ABS(Table1[[#This Row],[tar-out]])&lt;$N$1)</f>
        <v>0</v>
      </c>
      <c r="N687" t="b">
        <f>AND(ABS(Table1[[#This Row],[tar-out]])&gt;=$N$1,ABS(Table1[[#This Row],[tar-out]])&lt;$O$1)</f>
        <v>0</v>
      </c>
      <c r="O687" t="b">
        <f>AND(ABS(Table1[[#This Row],[tar-out]])&gt;=$O$1,ABS(Table1[[#This Row],[tar-out]])&lt;$P$1)</f>
        <v>0</v>
      </c>
      <c r="P687" s="1">
        <f>ROUND(Table1[[#This Row],[tar-out]],0)</f>
        <v>-1</v>
      </c>
      <c r="Q687" s="2">
        <v>685</v>
      </c>
      <c r="U687">
        <f>IF(Table1[[#This Row],[tar-out in '[0,1)]],1,0)</f>
        <v>1</v>
      </c>
      <c r="V687">
        <f>IF(Table1[[#This Row],[tar-out in '[1,2)]],1,0)</f>
        <v>0</v>
      </c>
      <c r="W687">
        <f>IF(Table1[[#This Row],[tar-out'[2,5)]],1,0)</f>
        <v>0</v>
      </c>
      <c r="X687">
        <f>IF(Table1[[#This Row],[tar-out in '[5, 10)]],1,0)</f>
        <v>0</v>
      </c>
      <c r="Y687">
        <f>IF(Table1[[#This Row],[tar-out in '[10,20)]],1,0)</f>
        <v>0</v>
      </c>
      <c r="Z687">
        <f>IF(Table1[[#This Row],[tar-out in '[20, 10000)]],1,0)</f>
        <v>0</v>
      </c>
    </row>
    <row r="688" spans="1:26" x14ac:dyDescent="0.25">
      <c r="A688">
        <v>11</v>
      </c>
      <c r="B688">
        <v>50</v>
      </c>
      <c r="C688">
        <v>3.8181818181818201</v>
      </c>
      <c r="D688">
        <v>2</v>
      </c>
      <c r="E688">
        <v>35</v>
      </c>
      <c r="F688">
        <v>3.5028901734104001</v>
      </c>
      <c r="G688">
        <v>4.5359797477722203</v>
      </c>
      <c r="H688">
        <f>Table1[[#This Row],[target]]-Table1[[#This Row],[output]]</f>
        <v>-1.0330895743618203</v>
      </c>
      <c r="I688">
        <f>Table1[[#This Row],[tar-out]]*Table1[[#This Row],[tar-out]]</f>
        <v>1.067274068655087</v>
      </c>
      <c r="J688" t="b">
        <f>AND(ABS(Table1[[#This Row],[tar-out]])&gt;=$J$1,ABS(Table1[[#This Row],[tar-out]])&lt;$K$1)</f>
        <v>0</v>
      </c>
      <c r="K688" t="b">
        <f>AND(ABS(Table1[[#This Row],[tar-out]])&gt;=$K$1,ABS(Table1[[#This Row],[tar-out]])&lt;$L$1)</f>
        <v>1</v>
      </c>
      <c r="L688" t="b">
        <f>AND(ABS(Table1[[#This Row],[tar-out]])&gt;=$L$1,ABS(Table1[[#This Row],[tar-out]])&lt;$M$1)</f>
        <v>0</v>
      </c>
      <c r="M688" t="b">
        <f>AND(ABS(Table1[[#This Row],[tar-out]])&gt;=$M$1,ABS(Table1[[#This Row],[tar-out]])&lt;$N$1)</f>
        <v>0</v>
      </c>
      <c r="N688" t="b">
        <f>AND(ABS(Table1[[#This Row],[tar-out]])&gt;=$N$1,ABS(Table1[[#This Row],[tar-out]])&lt;$O$1)</f>
        <v>0</v>
      </c>
      <c r="O688" t="b">
        <f>AND(ABS(Table1[[#This Row],[tar-out]])&gt;=$O$1,ABS(Table1[[#This Row],[tar-out]])&lt;$P$1)</f>
        <v>0</v>
      </c>
      <c r="P688" s="1">
        <f>ROUND(Table1[[#This Row],[tar-out]],0)</f>
        <v>-1</v>
      </c>
      <c r="Q688" s="3">
        <v>686</v>
      </c>
      <c r="U688">
        <f>IF(Table1[[#This Row],[tar-out in '[0,1)]],1,0)</f>
        <v>0</v>
      </c>
      <c r="V688">
        <f>IF(Table1[[#This Row],[tar-out in '[1,2)]],1,0)</f>
        <v>1</v>
      </c>
      <c r="W688">
        <f>IF(Table1[[#This Row],[tar-out'[2,5)]],1,0)</f>
        <v>0</v>
      </c>
      <c r="X688">
        <f>IF(Table1[[#This Row],[tar-out in '[5, 10)]],1,0)</f>
        <v>0</v>
      </c>
      <c r="Y688">
        <f>IF(Table1[[#This Row],[tar-out in '[10,20)]],1,0)</f>
        <v>0</v>
      </c>
      <c r="Z688">
        <f>IF(Table1[[#This Row],[tar-out in '[20, 10000)]],1,0)</f>
        <v>0</v>
      </c>
    </row>
    <row r="689" spans="1:26" x14ac:dyDescent="0.25">
      <c r="A689">
        <v>11</v>
      </c>
      <c r="B689">
        <v>50</v>
      </c>
      <c r="C689">
        <v>3.8181818181818201</v>
      </c>
      <c r="D689">
        <v>2</v>
      </c>
      <c r="E689">
        <v>7</v>
      </c>
      <c r="F689">
        <v>7.4547392176529597</v>
      </c>
      <c r="G689">
        <v>4.4815945625305202</v>
      </c>
      <c r="H689">
        <f>Table1[[#This Row],[target]]-Table1[[#This Row],[output]]</f>
        <v>2.9731446551224394</v>
      </c>
      <c r="I689">
        <f>Table1[[#This Row],[tar-out]]*Table1[[#This Row],[tar-out]]</f>
        <v>8.8395891402831293</v>
      </c>
      <c r="J689" t="b">
        <f>AND(ABS(Table1[[#This Row],[tar-out]])&gt;=$J$1,ABS(Table1[[#This Row],[tar-out]])&lt;$K$1)</f>
        <v>0</v>
      </c>
      <c r="K689" t="b">
        <f>AND(ABS(Table1[[#This Row],[tar-out]])&gt;=$K$1,ABS(Table1[[#This Row],[tar-out]])&lt;$L$1)</f>
        <v>0</v>
      </c>
      <c r="L689" t="b">
        <f>AND(ABS(Table1[[#This Row],[tar-out]])&gt;=$L$1,ABS(Table1[[#This Row],[tar-out]])&lt;$M$1)</f>
        <v>1</v>
      </c>
      <c r="M689" t="b">
        <f>AND(ABS(Table1[[#This Row],[tar-out]])&gt;=$M$1,ABS(Table1[[#This Row],[tar-out]])&lt;$N$1)</f>
        <v>0</v>
      </c>
      <c r="N689" t="b">
        <f>AND(ABS(Table1[[#This Row],[tar-out]])&gt;=$N$1,ABS(Table1[[#This Row],[tar-out]])&lt;$O$1)</f>
        <v>0</v>
      </c>
      <c r="O689" t="b">
        <f>AND(ABS(Table1[[#This Row],[tar-out]])&gt;=$O$1,ABS(Table1[[#This Row],[tar-out]])&lt;$P$1)</f>
        <v>0</v>
      </c>
      <c r="P689" s="1">
        <f>ROUND(Table1[[#This Row],[tar-out]],0)</f>
        <v>3</v>
      </c>
      <c r="Q689" s="2">
        <v>687</v>
      </c>
      <c r="U689">
        <f>IF(Table1[[#This Row],[tar-out in '[0,1)]],1,0)</f>
        <v>0</v>
      </c>
      <c r="V689">
        <f>IF(Table1[[#This Row],[tar-out in '[1,2)]],1,0)</f>
        <v>0</v>
      </c>
      <c r="W689">
        <f>IF(Table1[[#This Row],[tar-out'[2,5)]],1,0)</f>
        <v>1</v>
      </c>
      <c r="X689">
        <f>IF(Table1[[#This Row],[tar-out in '[5, 10)]],1,0)</f>
        <v>0</v>
      </c>
      <c r="Y689">
        <f>IF(Table1[[#This Row],[tar-out in '[10,20)]],1,0)</f>
        <v>0</v>
      </c>
      <c r="Z689">
        <f>IF(Table1[[#This Row],[tar-out in '[20, 10000)]],1,0)</f>
        <v>0</v>
      </c>
    </row>
    <row r="690" spans="1:26" x14ac:dyDescent="0.25">
      <c r="A690">
        <v>11</v>
      </c>
      <c r="B690">
        <v>50</v>
      </c>
      <c r="C690">
        <v>3.8181818181818201</v>
      </c>
      <c r="D690">
        <v>2</v>
      </c>
      <c r="E690">
        <v>68</v>
      </c>
      <c r="F690">
        <v>4.3092369477911703</v>
      </c>
      <c r="G690">
        <v>4.4905834197998002</v>
      </c>
      <c r="H690">
        <f>Table1[[#This Row],[target]]-Table1[[#This Row],[output]]</f>
        <v>-0.18134647200862997</v>
      </c>
      <c r="I690">
        <f>Table1[[#This Row],[tar-out]]*Table1[[#This Row],[tar-out]]</f>
        <v>3.2886542909976814E-2</v>
      </c>
      <c r="J690" t="b">
        <f>AND(ABS(Table1[[#This Row],[tar-out]])&gt;=$J$1,ABS(Table1[[#This Row],[tar-out]])&lt;$K$1)</f>
        <v>1</v>
      </c>
      <c r="K690" t="b">
        <f>AND(ABS(Table1[[#This Row],[tar-out]])&gt;=$K$1,ABS(Table1[[#This Row],[tar-out]])&lt;$L$1)</f>
        <v>0</v>
      </c>
      <c r="L690" t="b">
        <f>AND(ABS(Table1[[#This Row],[tar-out]])&gt;=$L$1,ABS(Table1[[#This Row],[tar-out]])&lt;$M$1)</f>
        <v>0</v>
      </c>
      <c r="M690" t="b">
        <f>AND(ABS(Table1[[#This Row],[tar-out]])&gt;=$M$1,ABS(Table1[[#This Row],[tar-out]])&lt;$N$1)</f>
        <v>0</v>
      </c>
      <c r="N690" t="b">
        <f>AND(ABS(Table1[[#This Row],[tar-out]])&gt;=$N$1,ABS(Table1[[#This Row],[tar-out]])&lt;$O$1)</f>
        <v>0</v>
      </c>
      <c r="O690" t="b">
        <f>AND(ABS(Table1[[#This Row],[tar-out]])&gt;=$O$1,ABS(Table1[[#This Row],[tar-out]])&lt;$P$1)</f>
        <v>0</v>
      </c>
      <c r="P690" s="1">
        <f>ROUND(Table1[[#This Row],[tar-out]],0)</f>
        <v>0</v>
      </c>
      <c r="Q690" s="3">
        <v>688</v>
      </c>
      <c r="U690">
        <f>IF(Table1[[#This Row],[tar-out in '[0,1)]],1,0)</f>
        <v>1</v>
      </c>
      <c r="V690">
        <f>IF(Table1[[#This Row],[tar-out in '[1,2)]],1,0)</f>
        <v>0</v>
      </c>
      <c r="W690">
        <f>IF(Table1[[#This Row],[tar-out'[2,5)]],1,0)</f>
        <v>0</v>
      </c>
      <c r="X690">
        <f>IF(Table1[[#This Row],[tar-out in '[5, 10)]],1,0)</f>
        <v>0</v>
      </c>
      <c r="Y690">
        <f>IF(Table1[[#This Row],[tar-out in '[10,20)]],1,0)</f>
        <v>0</v>
      </c>
      <c r="Z690">
        <f>IF(Table1[[#This Row],[tar-out in '[20, 10000)]],1,0)</f>
        <v>0</v>
      </c>
    </row>
    <row r="691" spans="1:26" x14ac:dyDescent="0.25">
      <c r="A691">
        <v>11</v>
      </c>
      <c r="B691">
        <v>50</v>
      </c>
      <c r="C691">
        <v>3.8181818181818201</v>
      </c>
      <c r="D691">
        <v>2</v>
      </c>
      <c r="E691">
        <v>12</v>
      </c>
      <c r="F691">
        <v>8.9344608879492604</v>
      </c>
      <c r="G691">
        <v>4.7424063682556197</v>
      </c>
      <c r="H691">
        <f>Table1[[#This Row],[target]]-Table1[[#This Row],[output]]</f>
        <v>4.1920545196936407</v>
      </c>
      <c r="I691">
        <f>Table1[[#This Row],[tar-out]]*Table1[[#This Row],[tar-out]]</f>
        <v>17.57332109608388</v>
      </c>
      <c r="J691" t="b">
        <f>AND(ABS(Table1[[#This Row],[tar-out]])&gt;=$J$1,ABS(Table1[[#This Row],[tar-out]])&lt;$K$1)</f>
        <v>0</v>
      </c>
      <c r="K691" t="b">
        <f>AND(ABS(Table1[[#This Row],[tar-out]])&gt;=$K$1,ABS(Table1[[#This Row],[tar-out]])&lt;$L$1)</f>
        <v>0</v>
      </c>
      <c r="L691" t="b">
        <f>AND(ABS(Table1[[#This Row],[tar-out]])&gt;=$L$1,ABS(Table1[[#This Row],[tar-out]])&lt;$M$1)</f>
        <v>1</v>
      </c>
      <c r="M691" t="b">
        <f>AND(ABS(Table1[[#This Row],[tar-out]])&gt;=$M$1,ABS(Table1[[#This Row],[tar-out]])&lt;$N$1)</f>
        <v>0</v>
      </c>
      <c r="N691" t="b">
        <f>AND(ABS(Table1[[#This Row],[tar-out]])&gt;=$N$1,ABS(Table1[[#This Row],[tar-out]])&lt;$O$1)</f>
        <v>0</v>
      </c>
      <c r="O691" t="b">
        <f>AND(ABS(Table1[[#This Row],[tar-out]])&gt;=$O$1,ABS(Table1[[#This Row],[tar-out]])&lt;$P$1)</f>
        <v>0</v>
      </c>
      <c r="P691" s="1">
        <f>ROUND(Table1[[#This Row],[tar-out]],0)</f>
        <v>4</v>
      </c>
      <c r="Q691" s="2">
        <v>689</v>
      </c>
      <c r="U691">
        <f>IF(Table1[[#This Row],[tar-out in '[0,1)]],1,0)</f>
        <v>0</v>
      </c>
      <c r="V691">
        <f>IF(Table1[[#This Row],[tar-out in '[1,2)]],1,0)</f>
        <v>0</v>
      </c>
      <c r="W691">
        <f>IF(Table1[[#This Row],[tar-out'[2,5)]],1,0)</f>
        <v>1</v>
      </c>
      <c r="X691">
        <f>IF(Table1[[#This Row],[tar-out in '[5, 10)]],1,0)</f>
        <v>0</v>
      </c>
      <c r="Y691">
        <f>IF(Table1[[#This Row],[tar-out in '[10,20)]],1,0)</f>
        <v>0</v>
      </c>
      <c r="Z691">
        <f>IF(Table1[[#This Row],[tar-out in '[20, 10000)]],1,0)</f>
        <v>0</v>
      </c>
    </row>
    <row r="692" spans="1:26" x14ac:dyDescent="0.25">
      <c r="A692">
        <v>11</v>
      </c>
      <c r="B692">
        <v>50</v>
      </c>
      <c r="C692">
        <v>3.8181818181818201</v>
      </c>
      <c r="D692">
        <v>2</v>
      </c>
      <c r="E692">
        <v>48</v>
      </c>
      <c r="F692">
        <v>6.8607594936708898</v>
      </c>
      <c r="G692">
        <v>4.5418372154235804</v>
      </c>
      <c r="H692">
        <f>Table1[[#This Row],[target]]-Table1[[#This Row],[output]]</f>
        <v>2.3189222782473093</v>
      </c>
      <c r="I692">
        <f>Table1[[#This Row],[tar-out]]*Table1[[#This Row],[tar-out]]</f>
        <v>5.3774005325516914</v>
      </c>
      <c r="J692" t="b">
        <f>AND(ABS(Table1[[#This Row],[tar-out]])&gt;=$J$1,ABS(Table1[[#This Row],[tar-out]])&lt;$K$1)</f>
        <v>0</v>
      </c>
      <c r="K692" t="b">
        <f>AND(ABS(Table1[[#This Row],[tar-out]])&gt;=$K$1,ABS(Table1[[#This Row],[tar-out]])&lt;$L$1)</f>
        <v>0</v>
      </c>
      <c r="L692" t="b">
        <f>AND(ABS(Table1[[#This Row],[tar-out]])&gt;=$L$1,ABS(Table1[[#This Row],[tar-out]])&lt;$M$1)</f>
        <v>1</v>
      </c>
      <c r="M692" t="b">
        <f>AND(ABS(Table1[[#This Row],[tar-out]])&gt;=$M$1,ABS(Table1[[#This Row],[tar-out]])&lt;$N$1)</f>
        <v>0</v>
      </c>
      <c r="N692" t="b">
        <f>AND(ABS(Table1[[#This Row],[tar-out]])&gt;=$N$1,ABS(Table1[[#This Row],[tar-out]])&lt;$O$1)</f>
        <v>0</v>
      </c>
      <c r="O692" t="b">
        <f>AND(ABS(Table1[[#This Row],[tar-out]])&gt;=$O$1,ABS(Table1[[#This Row],[tar-out]])&lt;$P$1)</f>
        <v>0</v>
      </c>
      <c r="P692" s="1">
        <f>ROUND(Table1[[#This Row],[tar-out]],0)</f>
        <v>2</v>
      </c>
      <c r="Q692" s="3">
        <v>690</v>
      </c>
      <c r="U692">
        <f>IF(Table1[[#This Row],[tar-out in '[0,1)]],1,0)</f>
        <v>0</v>
      </c>
      <c r="V692">
        <f>IF(Table1[[#This Row],[tar-out in '[1,2)]],1,0)</f>
        <v>0</v>
      </c>
      <c r="W692">
        <f>IF(Table1[[#This Row],[tar-out'[2,5)]],1,0)</f>
        <v>1</v>
      </c>
      <c r="X692">
        <f>IF(Table1[[#This Row],[tar-out in '[5, 10)]],1,0)</f>
        <v>0</v>
      </c>
      <c r="Y692">
        <f>IF(Table1[[#This Row],[tar-out in '[10,20)]],1,0)</f>
        <v>0</v>
      </c>
      <c r="Z692">
        <f>IF(Table1[[#This Row],[tar-out in '[20, 10000)]],1,0)</f>
        <v>0</v>
      </c>
    </row>
    <row r="693" spans="1:26" x14ac:dyDescent="0.25">
      <c r="A693">
        <v>11</v>
      </c>
      <c r="B693">
        <v>50</v>
      </c>
      <c r="C693">
        <v>3.8181818181818201</v>
      </c>
      <c r="D693">
        <v>2</v>
      </c>
      <c r="E693">
        <v>21</v>
      </c>
      <c r="F693">
        <v>6.2414712153518099</v>
      </c>
      <c r="G693">
        <v>4.6428251266479501</v>
      </c>
      <c r="H693">
        <f>Table1[[#This Row],[target]]-Table1[[#This Row],[output]]</f>
        <v>1.5986460887038598</v>
      </c>
      <c r="I693">
        <f>Table1[[#This Row],[tar-out]]*Table1[[#This Row],[tar-out]]</f>
        <v>2.5556693169281495</v>
      </c>
      <c r="J693" t="b">
        <f>AND(ABS(Table1[[#This Row],[tar-out]])&gt;=$J$1,ABS(Table1[[#This Row],[tar-out]])&lt;$K$1)</f>
        <v>0</v>
      </c>
      <c r="K693" t="b">
        <f>AND(ABS(Table1[[#This Row],[tar-out]])&gt;=$K$1,ABS(Table1[[#This Row],[tar-out]])&lt;$L$1)</f>
        <v>1</v>
      </c>
      <c r="L693" t="b">
        <f>AND(ABS(Table1[[#This Row],[tar-out]])&gt;=$L$1,ABS(Table1[[#This Row],[tar-out]])&lt;$M$1)</f>
        <v>0</v>
      </c>
      <c r="M693" t="b">
        <f>AND(ABS(Table1[[#This Row],[tar-out]])&gt;=$M$1,ABS(Table1[[#This Row],[tar-out]])&lt;$N$1)</f>
        <v>0</v>
      </c>
      <c r="N693" t="b">
        <f>AND(ABS(Table1[[#This Row],[tar-out]])&gt;=$N$1,ABS(Table1[[#This Row],[tar-out]])&lt;$O$1)</f>
        <v>0</v>
      </c>
      <c r="O693" t="b">
        <f>AND(ABS(Table1[[#This Row],[tar-out]])&gt;=$O$1,ABS(Table1[[#This Row],[tar-out]])&lt;$P$1)</f>
        <v>0</v>
      </c>
      <c r="P693" s="1">
        <f>ROUND(Table1[[#This Row],[tar-out]],0)</f>
        <v>2</v>
      </c>
      <c r="Q693" s="2">
        <v>691</v>
      </c>
      <c r="U693">
        <f>IF(Table1[[#This Row],[tar-out in '[0,1)]],1,0)</f>
        <v>0</v>
      </c>
      <c r="V693">
        <f>IF(Table1[[#This Row],[tar-out in '[1,2)]],1,0)</f>
        <v>1</v>
      </c>
      <c r="W693">
        <f>IF(Table1[[#This Row],[tar-out'[2,5)]],1,0)</f>
        <v>0</v>
      </c>
      <c r="X693">
        <f>IF(Table1[[#This Row],[tar-out in '[5, 10)]],1,0)</f>
        <v>0</v>
      </c>
      <c r="Y693">
        <f>IF(Table1[[#This Row],[tar-out in '[10,20)]],1,0)</f>
        <v>0</v>
      </c>
      <c r="Z693">
        <f>IF(Table1[[#This Row],[tar-out in '[20, 10000)]],1,0)</f>
        <v>0</v>
      </c>
    </row>
    <row r="694" spans="1:26" x14ac:dyDescent="0.25">
      <c r="A694">
        <v>11</v>
      </c>
      <c r="B694">
        <v>50</v>
      </c>
      <c r="C694">
        <v>3.8181818181818201</v>
      </c>
      <c r="D694">
        <v>2</v>
      </c>
      <c r="E694">
        <v>23</v>
      </c>
      <c r="F694">
        <v>7.3246517262265298</v>
      </c>
      <c r="G694">
        <v>4.6196918487548801</v>
      </c>
      <c r="H694">
        <f>Table1[[#This Row],[target]]-Table1[[#This Row],[output]]</f>
        <v>2.7049598774716497</v>
      </c>
      <c r="I694">
        <f>Table1[[#This Row],[tar-out]]*Table1[[#This Row],[tar-out]]</f>
        <v>7.3168079387314418</v>
      </c>
      <c r="J694" t="b">
        <f>AND(ABS(Table1[[#This Row],[tar-out]])&gt;=$J$1,ABS(Table1[[#This Row],[tar-out]])&lt;$K$1)</f>
        <v>0</v>
      </c>
      <c r="K694" t="b">
        <f>AND(ABS(Table1[[#This Row],[tar-out]])&gt;=$K$1,ABS(Table1[[#This Row],[tar-out]])&lt;$L$1)</f>
        <v>0</v>
      </c>
      <c r="L694" t="b">
        <f>AND(ABS(Table1[[#This Row],[tar-out]])&gt;=$L$1,ABS(Table1[[#This Row],[tar-out]])&lt;$M$1)</f>
        <v>1</v>
      </c>
      <c r="M694" t="b">
        <f>AND(ABS(Table1[[#This Row],[tar-out]])&gt;=$M$1,ABS(Table1[[#This Row],[tar-out]])&lt;$N$1)</f>
        <v>0</v>
      </c>
      <c r="N694" t="b">
        <f>AND(ABS(Table1[[#This Row],[tar-out]])&gt;=$N$1,ABS(Table1[[#This Row],[tar-out]])&lt;$O$1)</f>
        <v>0</v>
      </c>
      <c r="O694" t="b">
        <f>AND(ABS(Table1[[#This Row],[tar-out]])&gt;=$O$1,ABS(Table1[[#This Row],[tar-out]])&lt;$P$1)</f>
        <v>0</v>
      </c>
      <c r="P694" s="1">
        <f>ROUND(Table1[[#This Row],[tar-out]],0)</f>
        <v>3</v>
      </c>
      <c r="Q694" s="3">
        <v>692</v>
      </c>
      <c r="U694">
        <f>IF(Table1[[#This Row],[tar-out in '[0,1)]],1,0)</f>
        <v>0</v>
      </c>
      <c r="V694">
        <f>IF(Table1[[#This Row],[tar-out in '[1,2)]],1,0)</f>
        <v>0</v>
      </c>
      <c r="W694">
        <f>IF(Table1[[#This Row],[tar-out'[2,5)]],1,0)</f>
        <v>1</v>
      </c>
      <c r="X694">
        <f>IF(Table1[[#This Row],[tar-out in '[5, 10)]],1,0)</f>
        <v>0</v>
      </c>
      <c r="Y694">
        <f>IF(Table1[[#This Row],[tar-out in '[10,20)]],1,0)</f>
        <v>0</v>
      </c>
      <c r="Z694">
        <f>IF(Table1[[#This Row],[tar-out in '[20, 10000)]],1,0)</f>
        <v>0</v>
      </c>
    </row>
    <row r="695" spans="1:26" x14ac:dyDescent="0.25">
      <c r="A695">
        <v>11</v>
      </c>
      <c r="B695">
        <v>50</v>
      </c>
      <c r="C695">
        <v>3.8181818181818201</v>
      </c>
      <c r="D695">
        <v>2</v>
      </c>
      <c r="E695">
        <v>29</v>
      </c>
      <c r="F695">
        <v>4.8388489208633096</v>
      </c>
      <c r="G695">
        <v>4.5567507743835396</v>
      </c>
      <c r="H695">
        <f>Table1[[#This Row],[target]]-Table1[[#This Row],[output]]</f>
        <v>0.28209814647977005</v>
      </c>
      <c r="I695">
        <f>Table1[[#This Row],[tar-out]]*Table1[[#This Row],[tar-out]]</f>
        <v>7.9579364247321802E-2</v>
      </c>
      <c r="J695" t="b">
        <f>AND(ABS(Table1[[#This Row],[tar-out]])&gt;=$J$1,ABS(Table1[[#This Row],[tar-out]])&lt;$K$1)</f>
        <v>1</v>
      </c>
      <c r="K695" t="b">
        <f>AND(ABS(Table1[[#This Row],[tar-out]])&gt;=$K$1,ABS(Table1[[#This Row],[tar-out]])&lt;$L$1)</f>
        <v>0</v>
      </c>
      <c r="L695" t="b">
        <f>AND(ABS(Table1[[#This Row],[tar-out]])&gt;=$L$1,ABS(Table1[[#This Row],[tar-out]])&lt;$M$1)</f>
        <v>0</v>
      </c>
      <c r="M695" t="b">
        <f>AND(ABS(Table1[[#This Row],[tar-out]])&gt;=$M$1,ABS(Table1[[#This Row],[tar-out]])&lt;$N$1)</f>
        <v>0</v>
      </c>
      <c r="N695" t="b">
        <f>AND(ABS(Table1[[#This Row],[tar-out]])&gt;=$N$1,ABS(Table1[[#This Row],[tar-out]])&lt;$O$1)</f>
        <v>0</v>
      </c>
      <c r="O695" t="b">
        <f>AND(ABS(Table1[[#This Row],[tar-out]])&gt;=$O$1,ABS(Table1[[#This Row],[tar-out]])&lt;$P$1)</f>
        <v>0</v>
      </c>
      <c r="P695" s="1">
        <f>ROUND(Table1[[#This Row],[tar-out]],0)</f>
        <v>0</v>
      </c>
      <c r="Q695" s="2">
        <v>693</v>
      </c>
      <c r="U695">
        <f>IF(Table1[[#This Row],[tar-out in '[0,1)]],1,0)</f>
        <v>1</v>
      </c>
      <c r="V695">
        <f>IF(Table1[[#This Row],[tar-out in '[1,2)]],1,0)</f>
        <v>0</v>
      </c>
      <c r="W695">
        <f>IF(Table1[[#This Row],[tar-out'[2,5)]],1,0)</f>
        <v>0</v>
      </c>
      <c r="X695">
        <f>IF(Table1[[#This Row],[tar-out in '[5, 10)]],1,0)</f>
        <v>0</v>
      </c>
      <c r="Y695">
        <f>IF(Table1[[#This Row],[tar-out in '[10,20)]],1,0)</f>
        <v>0</v>
      </c>
      <c r="Z695">
        <f>IF(Table1[[#This Row],[tar-out in '[20, 10000)]],1,0)</f>
        <v>0</v>
      </c>
    </row>
    <row r="696" spans="1:26" x14ac:dyDescent="0.25">
      <c r="A696">
        <v>11</v>
      </c>
      <c r="B696">
        <v>50</v>
      </c>
      <c r="C696">
        <v>3.8181818181818201</v>
      </c>
      <c r="D696">
        <v>2</v>
      </c>
      <c r="E696">
        <v>13</v>
      </c>
      <c r="F696">
        <v>8.2860650705954608</v>
      </c>
      <c r="G696">
        <v>4.73230075836182</v>
      </c>
      <c r="H696">
        <f>Table1[[#This Row],[target]]-Table1[[#This Row],[output]]</f>
        <v>3.5537643122336409</v>
      </c>
      <c r="I696">
        <f>Table1[[#This Row],[tar-out]]*Table1[[#This Row],[tar-out]]</f>
        <v>12.629240786905443</v>
      </c>
      <c r="J696" t="b">
        <f>AND(ABS(Table1[[#This Row],[tar-out]])&gt;=$J$1,ABS(Table1[[#This Row],[tar-out]])&lt;$K$1)</f>
        <v>0</v>
      </c>
      <c r="K696" t="b">
        <f>AND(ABS(Table1[[#This Row],[tar-out]])&gt;=$K$1,ABS(Table1[[#This Row],[tar-out]])&lt;$L$1)</f>
        <v>0</v>
      </c>
      <c r="L696" t="b">
        <f>AND(ABS(Table1[[#This Row],[tar-out]])&gt;=$L$1,ABS(Table1[[#This Row],[tar-out]])&lt;$M$1)</f>
        <v>1</v>
      </c>
      <c r="M696" t="b">
        <f>AND(ABS(Table1[[#This Row],[tar-out]])&gt;=$M$1,ABS(Table1[[#This Row],[tar-out]])&lt;$N$1)</f>
        <v>0</v>
      </c>
      <c r="N696" t="b">
        <f>AND(ABS(Table1[[#This Row],[tar-out]])&gt;=$N$1,ABS(Table1[[#This Row],[tar-out]])&lt;$O$1)</f>
        <v>0</v>
      </c>
      <c r="O696" t="b">
        <f>AND(ABS(Table1[[#This Row],[tar-out]])&gt;=$O$1,ABS(Table1[[#This Row],[tar-out]])&lt;$P$1)</f>
        <v>0</v>
      </c>
      <c r="P696" s="1">
        <f>ROUND(Table1[[#This Row],[tar-out]],0)</f>
        <v>4</v>
      </c>
      <c r="Q696" s="3">
        <v>694</v>
      </c>
      <c r="U696">
        <f>IF(Table1[[#This Row],[tar-out in '[0,1)]],1,0)</f>
        <v>0</v>
      </c>
      <c r="V696">
        <f>IF(Table1[[#This Row],[tar-out in '[1,2)]],1,0)</f>
        <v>0</v>
      </c>
      <c r="W696">
        <f>IF(Table1[[#This Row],[tar-out'[2,5)]],1,0)</f>
        <v>1</v>
      </c>
      <c r="X696">
        <f>IF(Table1[[#This Row],[tar-out in '[5, 10)]],1,0)</f>
        <v>0</v>
      </c>
      <c r="Y696">
        <f>IF(Table1[[#This Row],[tar-out in '[10,20)]],1,0)</f>
        <v>0</v>
      </c>
      <c r="Z696">
        <f>IF(Table1[[#This Row],[tar-out in '[20, 10000)]],1,0)</f>
        <v>0</v>
      </c>
    </row>
    <row r="697" spans="1:26" x14ac:dyDescent="0.25">
      <c r="A697">
        <v>11</v>
      </c>
      <c r="B697">
        <v>50</v>
      </c>
      <c r="C697">
        <v>3.8181818181818201</v>
      </c>
      <c r="D697">
        <v>2</v>
      </c>
      <c r="E697">
        <v>44</v>
      </c>
      <c r="F697">
        <v>8.5481283422459899</v>
      </c>
      <c r="G697">
        <v>4.5507831573486301</v>
      </c>
      <c r="H697">
        <f>Table1[[#This Row],[target]]-Table1[[#This Row],[output]]</f>
        <v>3.9973451848973598</v>
      </c>
      <c r="I697">
        <f>Table1[[#This Row],[tar-out]]*Table1[[#This Row],[tar-out]]</f>
        <v>15.978768527222108</v>
      </c>
      <c r="J697" t="b">
        <f>AND(ABS(Table1[[#This Row],[tar-out]])&gt;=$J$1,ABS(Table1[[#This Row],[tar-out]])&lt;$K$1)</f>
        <v>0</v>
      </c>
      <c r="K697" t="b">
        <f>AND(ABS(Table1[[#This Row],[tar-out]])&gt;=$K$1,ABS(Table1[[#This Row],[tar-out]])&lt;$L$1)</f>
        <v>0</v>
      </c>
      <c r="L697" t="b">
        <f>AND(ABS(Table1[[#This Row],[tar-out]])&gt;=$L$1,ABS(Table1[[#This Row],[tar-out]])&lt;$M$1)</f>
        <v>1</v>
      </c>
      <c r="M697" t="b">
        <f>AND(ABS(Table1[[#This Row],[tar-out]])&gt;=$M$1,ABS(Table1[[#This Row],[tar-out]])&lt;$N$1)</f>
        <v>0</v>
      </c>
      <c r="N697" t="b">
        <f>AND(ABS(Table1[[#This Row],[tar-out]])&gt;=$N$1,ABS(Table1[[#This Row],[tar-out]])&lt;$O$1)</f>
        <v>0</v>
      </c>
      <c r="O697" t="b">
        <f>AND(ABS(Table1[[#This Row],[tar-out]])&gt;=$O$1,ABS(Table1[[#This Row],[tar-out]])&lt;$P$1)</f>
        <v>0</v>
      </c>
      <c r="P697" s="1">
        <f>ROUND(Table1[[#This Row],[tar-out]],0)</f>
        <v>4</v>
      </c>
      <c r="Q697" s="2">
        <v>695</v>
      </c>
      <c r="U697">
        <f>IF(Table1[[#This Row],[tar-out in '[0,1)]],1,0)</f>
        <v>0</v>
      </c>
      <c r="V697">
        <f>IF(Table1[[#This Row],[tar-out in '[1,2)]],1,0)</f>
        <v>0</v>
      </c>
      <c r="W697">
        <f>IF(Table1[[#This Row],[tar-out'[2,5)]],1,0)</f>
        <v>1</v>
      </c>
      <c r="X697">
        <f>IF(Table1[[#This Row],[tar-out in '[5, 10)]],1,0)</f>
        <v>0</v>
      </c>
      <c r="Y697">
        <f>IF(Table1[[#This Row],[tar-out in '[10,20)]],1,0)</f>
        <v>0</v>
      </c>
      <c r="Z697">
        <f>IF(Table1[[#This Row],[tar-out in '[20, 10000)]],1,0)</f>
        <v>0</v>
      </c>
    </row>
    <row r="698" spans="1:26" x14ac:dyDescent="0.25">
      <c r="A698">
        <v>11</v>
      </c>
      <c r="B698">
        <v>50</v>
      </c>
      <c r="C698">
        <v>3.8181818181818201</v>
      </c>
      <c r="D698">
        <v>2</v>
      </c>
      <c r="E698">
        <v>37</v>
      </c>
      <c r="F698">
        <v>6.0167597765363103</v>
      </c>
      <c r="G698">
        <v>4.5519704818725604</v>
      </c>
      <c r="H698">
        <f>Table1[[#This Row],[target]]-Table1[[#This Row],[output]]</f>
        <v>1.46478929466375</v>
      </c>
      <c r="I698">
        <f>Table1[[#This Row],[tar-out]]*Table1[[#This Row],[tar-out]]</f>
        <v>2.1456076777615261</v>
      </c>
      <c r="J698" t="b">
        <f>AND(ABS(Table1[[#This Row],[tar-out]])&gt;=$J$1,ABS(Table1[[#This Row],[tar-out]])&lt;$K$1)</f>
        <v>0</v>
      </c>
      <c r="K698" t="b">
        <f>AND(ABS(Table1[[#This Row],[tar-out]])&gt;=$K$1,ABS(Table1[[#This Row],[tar-out]])&lt;$L$1)</f>
        <v>1</v>
      </c>
      <c r="L698" t="b">
        <f>AND(ABS(Table1[[#This Row],[tar-out]])&gt;=$L$1,ABS(Table1[[#This Row],[tar-out]])&lt;$M$1)</f>
        <v>0</v>
      </c>
      <c r="M698" t="b">
        <f>AND(ABS(Table1[[#This Row],[tar-out]])&gt;=$M$1,ABS(Table1[[#This Row],[tar-out]])&lt;$N$1)</f>
        <v>0</v>
      </c>
      <c r="N698" t="b">
        <f>AND(ABS(Table1[[#This Row],[tar-out]])&gt;=$N$1,ABS(Table1[[#This Row],[tar-out]])&lt;$O$1)</f>
        <v>0</v>
      </c>
      <c r="O698" t="b">
        <f>AND(ABS(Table1[[#This Row],[tar-out]])&gt;=$O$1,ABS(Table1[[#This Row],[tar-out]])&lt;$P$1)</f>
        <v>0</v>
      </c>
      <c r="P698" s="1">
        <f>ROUND(Table1[[#This Row],[tar-out]],0)</f>
        <v>1</v>
      </c>
      <c r="Q698" s="3">
        <v>696</v>
      </c>
      <c r="U698">
        <f>IF(Table1[[#This Row],[tar-out in '[0,1)]],1,0)</f>
        <v>0</v>
      </c>
      <c r="V698">
        <f>IF(Table1[[#This Row],[tar-out in '[1,2)]],1,0)</f>
        <v>1</v>
      </c>
      <c r="W698">
        <f>IF(Table1[[#This Row],[tar-out'[2,5)]],1,0)</f>
        <v>0</v>
      </c>
      <c r="X698">
        <f>IF(Table1[[#This Row],[tar-out in '[5, 10)]],1,0)</f>
        <v>0</v>
      </c>
      <c r="Y698">
        <f>IF(Table1[[#This Row],[tar-out in '[10,20)]],1,0)</f>
        <v>0</v>
      </c>
      <c r="Z698">
        <f>IF(Table1[[#This Row],[tar-out in '[20, 10000)]],1,0)</f>
        <v>0</v>
      </c>
    </row>
    <row r="699" spans="1:26" x14ac:dyDescent="0.25">
      <c r="A699">
        <v>11</v>
      </c>
      <c r="B699">
        <v>50</v>
      </c>
      <c r="C699">
        <v>3.8181818181818201</v>
      </c>
      <c r="D699">
        <v>2</v>
      </c>
      <c r="E699">
        <v>16</v>
      </c>
      <c r="F699">
        <v>9.5451127819548898</v>
      </c>
      <c r="G699">
        <v>4.6999197006225604</v>
      </c>
      <c r="H699">
        <f>Table1[[#This Row],[target]]-Table1[[#This Row],[output]]</f>
        <v>4.8451930813323294</v>
      </c>
      <c r="I699">
        <f>Table1[[#This Row],[tar-out]]*Table1[[#This Row],[tar-out]]</f>
        <v>23.475895995390673</v>
      </c>
      <c r="J699" t="b">
        <f>AND(ABS(Table1[[#This Row],[tar-out]])&gt;=$J$1,ABS(Table1[[#This Row],[tar-out]])&lt;$K$1)</f>
        <v>0</v>
      </c>
      <c r="K699" t="b">
        <f>AND(ABS(Table1[[#This Row],[tar-out]])&gt;=$K$1,ABS(Table1[[#This Row],[tar-out]])&lt;$L$1)</f>
        <v>0</v>
      </c>
      <c r="L699" t="b">
        <f>AND(ABS(Table1[[#This Row],[tar-out]])&gt;=$L$1,ABS(Table1[[#This Row],[tar-out]])&lt;$M$1)</f>
        <v>1</v>
      </c>
      <c r="M699" t="b">
        <f>AND(ABS(Table1[[#This Row],[tar-out]])&gt;=$M$1,ABS(Table1[[#This Row],[tar-out]])&lt;$N$1)</f>
        <v>0</v>
      </c>
      <c r="N699" t="b">
        <f>AND(ABS(Table1[[#This Row],[tar-out]])&gt;=$N$1,ABS(Table1[[#This Row],[tar-out]])&lt;$O$1)</f>
        <v>0</v>
      </c>
      <c r="O699" t="b">
        <f>AND(ABS(Table1[[#This Row],[tar-out]])&gt;=$O$1,ABS(Table1[[#This Row],[tar-out]])&lt;$P$1)</f>
        <v>0</v>
      </c>
      <c r="P699" s="1">
        <f>ROUND(Table1[[#This Row],[tar-out]],0)</f>
        <v>5</v>
      </c>
      <c r="Q699" s="2">
        <v>697</v>
      </c>
      <c r="U699">
        <f>IF(Table1[[#This Row],[tar-out in '[0,1)]],1,0)</f>
        <v>0</v>
      </c>
      <c r="V699">
        <f>IF(Table1[[#This Row],[tar-out in '[1,2)]],1,0)</f>
        <v>0</v>
      </c>
      <c r="W699">
        <f>IF(Table1[[#This Row],[tar-out'[2,5)]],1,0)</f>
        <v>1</v>
      </c>
      <c r="X699">
        <f>IF(Table1[[#This Row],[tar-out in '[5, 10)]],1,0)</f>
        <v>0</v>
      </c>
      <c r="Y699">
        <f>IF(Table1[[#This Row],[tar-out in '[10,20)]],1,0)</f>
        <v>0</v>
      </c>
      <c r="Z699">
        <f>IF(Table1[[#This Row],[tar-out in '[20, 10000)]],1,0)</f>
        <v>0</v>
      </c>
    </row>
    <row r="700" spans="1:26" x14ac:dyDescent="0.25">
      <c r="A700">
        <v>11</v>
      </c>
      <c r="B700">
        <v>50</v>
      </c>
      <c r="C700">
        <v>3.8181818181818201</v>
      </c>
      <c r="D700">
        <v>2</v>
      </c>
      <c r="E700">
        <v>8</v>
      </c>
      <c r="F700">
        <v>8.2001711910002406</v>
      </c>
      <c r="G700">
        <v>4.7350311279296902</v>
      </c>
      <c r="H700">
        <f>Table1[[#This Row],[target]]-Table1[[#This Row],[output]]</f>
        <v>3.4651400630705504</v>
      </c>
      <c r="I700">
        <f>Table1[[#This Row],[tar-out]]*Table1[[#This Row],[tar-out]]</f>
        <v>12.007195656696579</v>
      </c>
      <c r="J700" t="b">
        <f>AND(ABS(Table1[[#This Row],[tar-out]])&gt;=$J$1,ABS(Table1[[#This Row],[tar-out]])&lt;$K$1)</f>
        <v>0</v>
      </c>
      <c r="K700" t="b">
        <f>AND(ABS(Table1[[#This Row],[tar-out]])&gt;=$K$1,ABS(Table1[[#This Row],[tar-out]])&lt;$L$1)</f>
        <v>0</v>
      </c>
      <c r="L700" t="b">
        <f>AND(ABS(Table1[[#This Row],[tar-out]])&gt;=$L$1,ABS(Table1[[#This Row],[tar-out]])&lt;$M$1)</f>
        <v>1</v>
      </c>
      <c r="M700" t="b">
        <f>AND(ABS(Table1[[#This Row],[tar-out]])&gt;=$M$1,ABS(Table1[[#This Row],[tar-out]])&lt;$N$1)</f>
        <v>0</v>
      </c>
      <c r="N700" t="b">
        <f>AND(ABS(Table1[[#This Row],[tar-out]])&gt;=$N$1,ABS(Table1[[#This Row],[tar-out]])&lt;$O$1)</f>
        <v>0</v>
      </c>
      <c r="O700" t="b">
        <f>AND(ABS(Table1[[#This Row],[tar-out]])&gt;=$O$1,ABS(Table1[[#This Row],[tar-out]])&lt;$P$1)</f>
        <v>0</v>
      </c>
      <c r="P700" s="1">
        <f>ROUND(Table1[[#This Row],[tar-out]],0)</f>
        <v>3</v>
      </c>
      <c r="Q700" s="3">
        <v>698</v>
      </c>
      <c r="U700">
        <f>IF(Table1[[#This Row],[tar-out in '[0,1)]],1,0)</f>
        <v>0</v>
      </c>
      <c r="V700">
        <f>IF(Table1[[#This Row],[tar-out in '[1,2)]],1,0)</f>
        <v>0</v>
      </c>
      <c r="W700">
        <f>IF(Table1[[#This Row],[tar-out'[2,5)]],1,0)</f>
        <v>1</v>
      </c>
      <c r="X700">
        <f>IF(Table1[[#This Row],[tar-out in '[5, 10)]],1,0)</f>
        <v>0</v>
      </c>
      <c r="Y700">
        <f>IF(Table1[[#This Row],[tar-out in '[10,20)]],1,0)</f>
        <v>0</v>
      </c>
      <c r="Z700">
        <f>IF(Table1[[#This Row],[tar-out in '[20, 10000)]],1,0)</f>
        <v>0</v>
      </c>
    </row>
    <row r="701" spans="1:26" x14ac:dyDescent="0.25">
      <c r="A701">
        <v>11</v>
      </c>
      <c r="B701">
        <v>50</v>
      </c>
      <c r="C701">
        <v>3.8181818181818201</v>
      </c>
      <c r="D701">
        <v>2</v>
      </c>
      <c r="E701">
        <v>40</v>
      </c>
      <c r="F701">
        <v>8.7765588914549593</v>
      </c>
      <c r="G701">
        <v>4.5589280128479004</v>
      </c>
      <c r="H701">
        <f>Table1[[#This Row],[target]]-Table1[[#This Row],[output]]</f>
        <v>4.2176308786070589</v>
      </c>
      <c r="I701">
        <f>Table1[[#This Row],[tar-out]]*Table1[[#This Row],[tar-out]]</f>
        <v>17.788410228179753</v>
      </c>
      <c r="J701" t="b">
        <f>AND(ABS(Table1[[#This Row],[tar-out]])&gt;=$J$1,ABS(Table1[[#This Row],[tar-out]])&lt;$K$1)</f>
        <v>0</v>
      </c>
      <c r="K701" t="b">
        <f>AND(ABS(Table1[[#This Row],[tar-out]])&gt;=$K$1,ABS(Table1[[#This Row],[tar-out]])&lt;$L$1)</f>
        <v>0</v>
      </c>
      <c r="L701" t="b">
        <f>AND(ABS(Table1[[#This Row],[tar-out]])&gt;=$L$1,ABS(Table1[[#This Row],[tar-out]])&lt;$M$1)</f>
        <v>1</v>
      </c>
      <c r="M701" t="b">
        <f>AND(ABS(Table1[[#This Row],[tar-out]])&gt;=$M$1,ABS(Table1[[#This Row],[tar-out]])&lt;$N$1)</f>
        <v>0</v>
      </c>
      <c r="N701" t="b">
        <f>AND(ABS(Table1[[#This Row],[tar-out]])&gt;=$N$1,ABS(Table1[[#This Row],[tar-out]])&lt;$O$1)</f>
        <v>0</v>
      </c>
      <c r="O701" t="b">
        <f>AND(ABS(Table1[[#This Row],[tar-out]])&gt;=$O$1,ABS(Table1[[#This Row],[tar-out]])&lt;$P$1)</f>
        <v>0</v>
      </c>
      <c r="P701" s="1">
        <f>ROUND(Table1[[#This Row],[tar-out]],0)</f>
        <v>4</v>
      </c>
      <c r="Q701" s="2">
        <v>699</v>
      </c>
      <c r="U701">
        <f>IF(Table1[[#This Row],[tar-out in '[0,1)]],1,0)</f>
        <v>0</v>
      </c>
      <c r="V701">
        <f>IF(Table1[[#This Row],[tar-out in '[1,2)]],1,0)</f>
        <v>0</v>
      </c>
      <c r="W701">
        <f>IF(Table1[[#This Row],[tar-out'[2,5)]],1,0)</f>
        <v>1</v>
      </c>
      <c r="X701">
        <f>IF(Table1[[#This Row],[tar-out in '[5, 10)]],1,0)</f>
        <v>0</v>
      </c>
      <c r="Y701">
        <f>IF(Table1[[#This Row],[tar-out in '[10,20)]],1,0)</f>
        <v>0</v>
      </c>
      <c r="Z701">
        <f>IF(Table1[[#This Row],[tar-out in '[20, 10000)]],1,0)</f>
        <v>0</v>
      </c>
    </row>
    <row r="702" spans="1:26" x14ac:dyDescent="0.25">
      <c r="A702">
        <v>11</v>
      </c>
      <c r="B702">
        <v>50</v>
      </c>
      <c r="C702">
        <v>3.8181818181818201</v>
      </c>
      <c r="D702">
        <v>2</v>
      </c>
      <c r="E702">
        <v>229</v>
      </c>
      <c r="F702">
        <v>4</v>
      </c>
      <c r="G702">
        <v>4.3124489784240696</v>
      </c>
      <c r="H702">
        <f>Table1[[#This Row],[target]]-Table1[[#This Row],[output]]</f>
        <v>-0.3124489784240696</v>
      </c>
      <c r="I702">
        <f>Table1[[#This Row],[tar-out]]*Table1[[#This Row],[tar-out]]</f>
        <v>9.7624364118244711E-2</v>
      </c>
      <c r="J702" t="b">
        <f>AND(ABS(Table1[[#This Row],[tar-out]])&gt;=$J$1,ABS(Table1[[#This Row],[tar-out]])&lt;$K$1)</f>
        <v>1</v>
      </c>
      <c r="K702" t="b">
        <f>AND(ABS(Table1[[#This Row],[tar-out]])&gt;=$K$1,ABS(Table1[[#This Row],[tar-out]])&lt;$L$1)</f>
        <v>0</v>
      </c>
      <c r="L702" t="b">
        <f>AND(ABS(Table1[[#This Row],[tar-out]])&gt;=$L$1,ABS(Table1[[#This Row],[tar-out]])&lt;$M$1)</f>
        <v>0</v>
      </c>
      <c r="M702" t="b">
        <f>AND(ABS(Table1[[#This Row],[tar-out]])&gt;=$M$1,ABS(Table1[[#This Row],[tar-out]])&lt;$N$1)</f>
        <v>0</v>
      </c>
      <c r="N702" t="b">
        <f>AND(ABS(Table1[[#This Row],[tar-out]])&gt;=$N$1,ABS(Table1[[#This Row],[tar-out]])&lt;$O$1)</f>
        <v>0</v>
      </c>
      <c r="O702" t="b">
        <f>AND(ABS(Table1[[#This Row],[tar-out]])&gt;=$O$1,ABS(Table1[[#This Row],[tar-out]])&lt;$P$1)</f>
        <v>0</v>
      </c>
      <c r="P702" s="1">
        <f>ROUND(Table1[[#This Row],[tar-out]],0)</f>
        <v>0</v>
      </c>
      <c r="Q702" s="3">
        <v>700</v>
      </c>
      <c r="U702">
        <f>IF(Table1[[#This Row],[tar-out in '[0,1)]],1,0)</f>
        <v>1</v>
      </c>
      <c r="V702">
        <f>IF(Table1[[#This Row],[tar-out in '[1,2)]],1,0)</f>
        <v>0</v>
      </c>
      <c r="W702">
        <f>IF(Table1[[#This Row],[tar-out'[2,5)]],1,0)</f>
        <v>0</v>
      </c>
      <c r="X702">
        <f>IF(Table1[[#This Row],[tar-out in '[5, 10)]],1,0)</f>
        <v>0</v>
      </c>
      <c r="Y702">
        <f>IF(Table1[[#This Row],[tar-out in '[10,20)]],1,0)</f>
        <v>0</v>
      </c>
      <c r="Z702">
        <f>IF(Table1[[#This Row],[tar-out in '[20, 10000)]],1,0)</f>
        <v>0</v>
      </c>
    </row>
    <row r="703" spans="1:26" x14ac:dyDescent="0.25">
      <c r="A703">
        <v>11</v>
      </c>
      <c r="B703">
        <v>50</v>
      </c>
      <c r="C703">
        <v>3.8181818181818201</v>
      </c>
      <c r="D703">
        <v>2</v>
      </c>
      <c r="E703">
        <v>173</v>
      </c>
      <c r="F703">
        <v>4</v>
      </c>
      <c r="G703">
        <v>4.31634521484375</v>
      </c>
      <c r="H703">
        <f>Table1[[#This Row],[target]]-Table1[[#This Row],[output]]</f>
        <v>-0.31634521484375</v>
      </c>
      <c r="I703">
        <f>Table1[[#This Row],[tar-out]]*Table1[[#This Row],[tar-out]]</f>
        <v>0.10007429495453835</v>
      </c>
      <c r="J703" t="b">
        <f>AND(ABS(Table1[[#This Row],[tar-out]])&gt;=$J$1,ABS(Table1[[#This Row],[tar-out]])&lt;$K$1)</f>
        <v>1</v>
      </c>
      <c r="K703" t="b">
        <f>AND(ABS(Table1[[#This Row],[tar-out]])&gt;=$K$1,ABS(Table1[[#This Row],[tar-out]])&lt;$L$1)</f>
        <v>0</v>
      </c>
      <c r="L703" t="b">
        <f>AND(ABS(Table1[[#This Row],[tar-out]])&gt;=$L$1,ABS(Table1[[#This Row],[tar-out]])&lt;$M$1)</f>
        <v>0</v>
      </c>
      <c r="M703" t="b">
        <f>AND(ABS(Table1[[#This Row],[tar-out]])&gt;=$M$1,ABS(Table1[[#This Row],[tar-out]])&lt;$N$1)</f>
        <v>0</v>
      </c>
      <c r="N703" t="b">
        <f>AND(ABS(Table1[[#This Row],[tar-out]])&gt;=$N$1,ABS(Table1[[#This Row],[tar-out]])&lt;$O$1)</f>
        <v>0</v>
      </c>
      <c r="O703" t="b">
        <f>AND(ABS(Table1[[#This Row],[tar-out]])&gt;=$O$1,ABS(Table1[[#This Row],[tar-out]])&lt;$P$1)</f>
        <v>0</v>
      </c>
      <c r="P703" s="1">
        <f>ROUND(Table1[[#This Row],[tar-out]],0)</f>
        <v>0</v>
      </c>
      <c r="Q703" s="2">
        <v>701</v>
      </c>
      <c r="U703">
        <f>IF(Table1[[#This Row],[tar-out in '[0,1)]],1,0)</f>
        <v>1</v>
      </c>
      <c r="V703">
        <f>IF(Table1[[#This Row],[tar-out in '[1,2)]],1,0)</f>
        <v>0</v>
      </c>
      <c r="W703">
        <f>IF(Table1[[#This Row],[tar-out'[2,5)]],1,0)</f>
        <v>0</v>
      </c>
      <c r="X703">
        <f>IF(Table1[[#This Row],[tar-out in '[5, 10)]],1,0)</f>
        <v>0</v>
      </c>
      <c r="Y703">
        <f>IF(Table1[[#This Row],[tar-out in '[10,20)]],1,0)</f>
        <v>0</v>
      </c>
      <c r="Z703">
        <f>IF(Table1[[#This Row],[tar-out in '[20, 10000)]],1,0)</f>
        <v>0</v>
      </c>
    </row>
    <row r="704" spans="1:26" x14ac:dyDescent="0.25">
      <c r="A704">
        <v>11</v>
      </c>
      <c r="B704">
        <v>50</v>
      </c>
      <c r="C704">
        <v>3.8181818181818201</v>
      </c>
      <c r="D704">
        <v>2</v>
      </c>
      <c r="E704">
        <v>104</v>
      </c>
      <c r="F704">
        <v>4.3322683706070304</v>
      </c>
      <c r="G704">
        <v>4.3966259956359899</v>
      </c>
      <c r="H704">
        <f>Table1[[#This Row],[target]]-Table1[[#This Row],[output]]</f>
        <v>-6.4357625028959475E-2</v>
      </c>
      <c r="I704">
        <f>Table1[[#This Row],[tar-out]]*Table1[[#This Row],[tar-out]]</f>
        <v>4.1419038993681509E-3</v>
      </c>
      <c r="J704" t="b">
        <f>AND(ABS(Table1[[#This Row],[tar-out]])&gt;=$J$1,ABS(Table1[[#This Row],[tar-out]])&lt;$K$1)</f>
        <v>1</v>
      </c>
      <c r="K704" t="b">
        <f>AND(ABS(Table1[[#This Row],[tar-out]])&gt;=$K$1,ABS(Table1[[#This Row],[tar-out]])&lt;$L$1)</f>
        <v>0</v>
      </c>
      <c r="L704" t="b">
        <f>AND(ABS(Table1[[#This Row],[tar-out]])&gt;=$L$1,ABS(Table1[[#This Row],[tar-out]])&lt;$M$1)</f>
        <v>0</v>
      </c>
      <c r="M704" t="b">
        <f>AND(ABS(Table1[[#This Row],[tar-out]])&gt;=$M$1,ABS(Table1[[#This Row],[tar-out]])&lt;$N$1)</f>
        <v>0</v>
      </c>
      <c r="N704" t="b">
        <f>AND(ABS(Table1[[#This Row],[tar-out]])&gt;=$N$1,ABS(Table1[[#This Row],[tar-out]])&lt;$O$1)</f>
        <v>0</v>
      </c>
      <c r="O704" t="b">
        <f>AND(ABS(Table1[[#This Row],[tar-out]])&gt;=$O$1,ABS(Table1[[#This Row],[tar-out]])&lt;$P$1)</f>
        <v>0</v>
      </c>
      <c r="P704" s="1">
        <f>ROUND(Table1[[#This Row],[tar-out]],0)</f>
        <v>0</v>
      </c>
      <c r="Q704" s="3">
        <v>702</v>
      </c>
      <c r="U704">
        <f>IF(Table1[[#This Row],[tar-out in '[0,1)]],1,0)</f>
        <v>1</v>
      </c>
      <c r="V704">
        <f>IF(Table1[[#This Row],[tar-out in '[1,2)]],1,0)</f>
        <v>0</v>
      </c>
      <c r="W704">
        <f>IF(Table1[[#This Row],[tar-out'[2,5)]],1,0)</f>
        <v>0</v>
      </c>
      <c r="X704">
        <f>IF(Table1[[#This Row],[tar-out in '[5, 10)]],1,0)</f>
        <v>0</v>
      </c>
      <c r="Y704">
        <f>IF(Table1[[#This Row],[tar-out in '[10,20)]],1,0)</f>
        <v>0</v>
      </c>
      <c r="Z704">
        <f>IF(Table1[[#This Row],[tar-out in '[20, 10000)]],1,0)</f>
        <v>0</v>
      </c>
    </row>
    <row r="705" spans="1:26" x14ac:dyDescent="0.25">
      <c r="A705">
        <v>11</v>
      </c>
      <c r="B705">
        <v>50</v>
      </c>
      <c r="C705">
        <v>3.8181818181818201</v>
      </c>
      <c r="D705">
        <v>2</v>
      </c>
      <c r="E705">
        <v>85</v>
      </c>
      <c r="F705">
        <v>4.5955056179775298</v>
      </c>
      <c r="G705">
        <v>4.4444899559020996</v>
      </c>
      <c r="H705">
        <f>Table1[[#This Row],[target]]-Table1[[#This Row],[output]]</f>
        <v>0.15101566207543016</v>
      </c>
      <c r="I705">
        <f>Table1[[#This Row],[tar-out]]*Table1[[#This Row],[tar-out]]</f>
        <v>2.2805730192080514E-2</v>
      </c>
      <c r="J705" t="b">
        <f>AND(ABS(Table1[[#This Row],[tar-out]])&gt;=$J$1,ABS(Table1[[#This Row],[tar-out]])&lt;$K$1)</f>
        <v>1</v>
      </c>
      <c r="K705" t="b">
        <f>AND(ABS(Table1[[#This Row],[tar-out]])&gt;=$K$1,ABS(Table1[[#This Row],[tar-out]])&lt;$L$1)</f>
        <v>0</v>
      </c>
      <c r="L705" t="b">
        <f>AND(ABS(Table1[[#This Row],[tar-out]])&gt;=$L$1,ABS(Table1[[#This Row],[tar-out]])&lt;$M$1)</f>
        <v>0</v>
      </c>
      <c r="M705" t="b">
        <f>AND(ABS(Table1[[#This Row],[tar-out]])&gt;=$M$1,ABS(Table1[[#This Row],[tar-out]])&lt;$N$1)</f>
        <v>0</v>
      </c>
      <c r="N705" t="b">
        <f>AND(ABS(Table1[[#This Row],[tar-out]])&gt;=$N$1,ABS(Table1[[#This Row],[tar-out]])&lt;$O$1)</f>
        <v>0</v>
      </c>
      <c r="O705" t="b">
        <f>AND(ABS(Table1[[#This Row],[tar-out]])&gt;=$O$1,ABS(Table1[[#This Row],[tar-out]])&lt;$P$1)</f>
        <v>0</v>
      </c>
      <c r="P705" s="1">
        <f>ROUND(Table1[[#This Row],[tar-out]],0)</f>
        <v>0</v>
      </c>
      <c r="Q705" s="2">
        <v>703</v>
      </c>
      <c r="U705">
        <f>IF(Table1[[#This Row],[tar-out in '[0,1)]],1,0)</f>
        <v>1</v>
      </c>
      <c r="V705">
        <f>IF(Table1[[#This Row],[tar-out in '[1,2)]],1,0)</f>
        <v>0</v>
      </c>
      <c r="W705">
        <f>IF(Table1[[#This Row],[tar-out'[2,5)]],1,0)</f>
        <v>0</v>
      </c>
      <c r="X705">
        <f>IF(Table1[[#This Row],[tar-out in '[5, 10)]],1,0)</f>
        <v>0</v>
      </c>
      <c r="Y705">
        <f>IF(Table1[[#This Row],[tar-out in '[10,20)]],1,0)</f>
        <v>0</v>
      </c>
      <c r="Z705">
        <f>IF(Table1[[#This Row],[tar-out in '[20, 10000)]],1,0)</f>
        <v>0</v>
      </c>
    </row>
    <row r="706" spans="1:26" x14ac:dyDescent="0.25">
      <c r="A706">
        <v>11</v>
      </c>
      <c r="B706">
        <v>50</v>
      </c>
      <c r="C706">
        <v>3.8181818181818201</v>
      </c>
      <c r="D706">
        <v>2</v>
      </c>
      <c r="E706">
        <v>198</v>
      </c>
      <c r="F706">
        <v>4.4761904761904798</v>
      </c>
      <c r="G706">
        <v>4.3213376998901403</v>
      </c>
      <c r="H706">
        <f>Table1[[#This Row],[target]]-Table1[[#This Row],[output]]</f>
        <v>0.15485277630033956</v>
      </c>
      <c r="I706">
        <f>Table1[[#This Row],[tar-out]]*Table1[[#This Row],[tar-out]]</f>
        <v>2.3979382327923005E-2</v>
      </c>
      <c r="J706" t="b">
        <f>AND(ABS(Table1[[#This Row],[tar-out]])&gt;=$J$1,ABS(Table1[[#This Row],[tar-out]])&lt;$K$1)</f>
        <v>1</v>
      </c>
      <c r="K706" t="b">
        <f>AND(ABS(Table1[[#This Row],[tar-out]])&gt;=$K$1,ABS(Table1[[#This Row],[tar-out]])&lt;$L$1)</f>
        <v>0</v>
      </c>
      <c r="L706" t="b">
        <f>AND(ABS(Table1[[#This Row],[tar-out]])&gt;=$L$1,ABS(Table1[[#This Row],[tar-out]])&lt;$M$1)</f>
        <v>0</v>
      </c>
      <c r="M706" t="b">
        <f>AND(ABS(Table1[[#This Row],[tar-out]])&gt;=$M$1,ABS(Table1[[#This Row],[tar-out]])&lt;$N$1)</f>
        <v>0</v>
      </c>
      <c r="N706" t="b">
        <f>AND(ABS(Table1[[#This Row],[tar-out]])&gt;=$N$1,ABS(Table1[[#This Row],[tar-out]])&lt;$O$1)</f>
        <v>0</v>
      </c>
      <c r="O706" t="b">
        <f>AND(ABS(Table1[[#This Row],[tar-out]])&gt;=$O$1,ABS(Table1[[#This Row],[tar-out]])&lt;$P$1)</f>
        <v>0</v>
      </c>
      <c r="P706" s="1">
        <f>ROUND(Table1[[#This Row],[tar-out]],0)</f>
        <v>0</v>
      </c>
      <c r="Q706" s="3">
        <v>704</v>
      </c>
      <c r="U706">
        <f>IF(Table1[[#This Row],[tar-out in '[0,1)]],1,0)</f>
        <v>1</v>
      </c>
      <c r="V706">
        <f>IF(Table1[[#This Row],[tar-out in '[1,2)]],1,0)</f>
        <v>0</v>
      </c>
      <c r="W706">
        <f>IF(Table1[[#This Row],[tar-out'[2,5)]],1,0)</f>
        <v>0</v>
      </c>
      <c r="X706">
        <f>IF(Table1[[#This Row],[tar-out in '[5, 10)]],1,0)</f>
        <v>0</v>
      </c>
      <c r="Y706">
        <f>IF(Table1[[#This Row],[tar-out in '[10,20)]],1,0)</f>
        <v>0</v>
      </c>
      <c r="Z706">
        <f>IF(Table1[[#This Row],[tar-out in '[20, 10000)]],1,0)</f>
        <v>0</v>
      </c>
    </row>
    <row r="707" spans="1:26" x14ac:dyDescent="0.25">
      <c r="A707">
        <v>11</v>
      </c>
      <c r="B707">
        <v>50</v>
      </c>
      <c r="C707">
        <v>3.8181818181818201</v>
      </c>
      <c r="D707">
        <v>2</v>
      </c>
      <c r="E707">
        <v>110</v>
      </c>
      <c r="F707">
        <v>4.31666666666667</v>
      </c>
      <c r="G707">
        <v>4.38427782058716</v>
      </c>
      <c r="H707">
        <f>Table1[[#This Row],[target]]-Table1[[#This Row],[output]]</f>
        <v>-6.7611153920489997E-2</v>
      </c>
      <c r="I707">
        <f>Table1[[#This Row],[tar-out]]*Table1[[#This Row],[tar-out]]</f>
        <v>4.5712681344601902E-3</v>
      </c>
      <c r="J707" t="b">
        <f>AND(ABS(Table1[[#This Row],[tar-out]])&gt;=$J$1,ABS(Table1[[#This Row],[tar-out]])&lt;$K$1)</f>
        <v>1</v>
      </c>
      <c r="K707" t="b">
        <f>AND(ABS(Table1[[#This Row],[tar-out]])&gt;=$K$1,ABS(Table1[[#This Row],[tar-out]])&lt;$L$1)</f>
        <v>0</v>
      </c>
      <c r="L707" t="b">
        <f>AND(ABS(Table1[[#This Row],[tar-out]])&gt;=$L$1,ABS(Table1[[#This Row],[tar-out]])&lt;$M$1)</f>
        <v>0</v>
      </c>
      <c r="M707" t="b">
        <f>AND(ABS(Table1[[#This Row],[tar-out]])&gt;=$M$1,ABS(Table1[[#This Row],[tar-out]])&lt;$N$1)</f>
        <v>0</v>
      </c>
      <c r="N707" t="b">
        <f>AND(ABS(Table1[[#This Row],[tar-out]])&gt;=$N$1,ABS(Table1[[#This Row],[tar-out]])&lt;$O$1)</f>
        <v>0</v>
      </c>
      <c r="O707" t="b">
        <f>AND(ABS(Table1[[#This Row],[tar-out]])&gt;=$O$1,ABS(Table1[[#This Row],[tar-out]])&lt;$P$1)</f>
        <v>0</v>
      </c>
      <c r="P707" s="1">
        <f>ROUND(Table1[[#This Row],[tar-out]],0)</f>
        <v>0</v>
      </c>
      <c r="Q707" s="2">
        <v>705</v>
      </c>
      <c r="U707">
        <f>IF(Table1[[#This Row],[tar-out in '[0,1)]],1,0)</f>
        <v>1</v>
      </c>
      <c r="V707">
        <f>IF(Table1[[#This Row],[tar-out in '[1,2)]],1,0)</f>
        <v>0</v>
      </c>
      <c r="W707">
        <f>IF(Table1[[#This Row],[tar-out'[2,5)]],1,0)</f>
        <v>0</v>
      </c>
      <c r="X707">
        <f>IF(Table1[[#This Row],[tar-out in '[5, 10)]],1,0)</f>
        <v>0</v>
      </c>
      <c r="Y707">
        <f>IF(Table1[[#This Row],[tar-out in '[10,20)]],1,0)</f>
        <v>0</v>
      </c>
      <c r="Z707">
        <f>IF(Table1[[#This Row],[tar-out in '[20, 10000)]],1,0)</f>
        <v>0</v>
      </c>
    </row>
    <row r="708" spans="1:26" x14ac:dyDescent="0.25">
      <c r="A708">
        <v>11</v>
      </c>
      <c r="B708">
        <v>50</v>
      </c>
      <c r="C708">
        <v>3.8181818181818201</v>
      </c>
      <c r="D708">
        <v>2</v>
      </c>
      <c r="E708">
        <v>141</v>
      </c>
      <c r="F708">
        <v>4.5568181818181799</v>
      </c>
      <c r="G708">
        <v>4.3308200836181596</v>
      </c>
      <c r="H708">
        <f>Table1[[#This Row],[target]]-Table1[[#This Row],[output]]</f>
        <v>0.22599809820002026</v>
      </c>
      <c r="I708">
        <f>Table1[[#This Row],[tar-out]]*Table1[[#This Row],[tar-out]]</f>
        <v>5.1075140390026003E-2</v>
      </c>
      <c r="J708" t="b">
        <f>AND(ABS(Table1[[#This Row],[tar-out]])&gt;=$J$1,ABS(Table1[[#This Row],[tar-out]])&lt;$K$1)</f>
        <v>1</v>
      </c>
      <c r="K708" t="b">
        <f>AND(ABS(Table1[[#This Row],[tar-out]])&gt;=$K$1,ABS(Table1[[#This Row],[tar-out]])&lt;$L$1)</f>
        <v>0</v>
      </c>
      <c r="L708" t="b">
        <f>AND(ABS(Table1[[#This Row],[tar-out]])&gt;=$L$1,ABS(Table1[[#This Row],[tar-out]])&lt;$M$1)</f>
        <v>0</v>
      </c>
      <c r="M708" t="b">
        <f>AND(ABS(Table1[[#This Row],[tar-out]])&gt;=$M$1,ABS(Table1[[#This Row],[tar-out]])&lt;$N$1)</f>
        <v>0</v>
      </c>
      <c r="N708" t="b">
        <f>AND(ABS(Table1[[#This Row],[tar-out]])&gt;=$N$1,ABS(Table1[[#This Row],[tar-out]])&lt;$O$1)</f>
        <v>0</v>
      </c>
      <c r="O708" t="b">
        <f>AND(ABS(Table1[[#This Row],[tar-out]])&gt;=$O$1,ABS(Table1[[#This Row],[tar-out]])&lt;$P$1)</f>
        <v>0</v>
      </c>
      <c r="P708" s="1">
        <f>ROUND(Table1[[#This Row],[tar-out]],0)</f>
        <v>0</v>
      </c>
      <c r="Q708" s="3">
        <v>706</v>
      </c>
      <c r="U708">
        <f>IF(Table1[[#This Row],[tar-out in '[0,1)]],1,0)</f>
        <v>1</v>
      </c>
      <c r="V708">
        <f>IF(Table1[[#This Row],[tar-out in '[1,2)]],1,0)</f>
        <v>0</v>
      </c>
      <c r="W708">
        <f>IF(Table1[[#This Row],[tar-out'[2,5)]],1,0)</f>
        <v>0</v>
      </c>
      <c r="X708">
        <f>IF(Table1[[#This Row],[tar-out in '[5, 10)]],1,0)</f>
        <v>0</v>
      </c>
      <c r="Y708">
        <f>IF(Table1[[#This Row],[tar-out in '[10,20)]],1,0)</f>
        <v>0</v>
      </c>
      <c r="Z708">
        <f>IF(Table1[[#This Row],[tar-out in '[20, 10000)]],1,0)</f>
        <v>0</v>
      </c>
    </row>
    <row r="709" spans="1:26" x14ac:dyDescent="0.25">
      <c r="A709">
        <v>11</v>
      </c>
      <c r="B709">
        <v>50</v>
      </c>
      <c r="C709">
        <v>3.8181818181818201</v>
      </c>
      <c r="D709">
        <v>2</v>
      </c>
      <c r="E709">
        <v>69</v>
      </c>
      <c r="F709">
        <v>5.4123222748815198</v>
      </c>
      <c r="G709">
        <v>4.4880533218383798</v>
      </c>
      <c r="H709">
        <f>Table1[[#This Row],[target]]-Table1[[#This Row],[output]]</f>
        <v>0.92426895304314005</v>
      </c>
      <c r="I709">
        <f>Table1[[#This Row],[tar-out]]*Table1[[#This Row],[tar-out]]</f>
        <v>0.85427309755946224</v>
      </c>
      <c r="J709" t="b">
        <f>AND(ABS(Table1[[#This Row],[tar-out]])&gt;=$J$1,ABS(Table1[[#This Row],[tar-out]])&lt;$K$1)</f>
        <v>1</v>
      </c>
      <c r="K709" t="b">
        <f>AND(ABS(Table1[[#This Row],[tar-out]])&gt;=$K$1,ABS(Table1[[#This Row],[tar-out]])&lt;$L$1)</f>
        <v>0</v>
      </c>
      <c r="L709" t="b">
        <f>AND(ABS(Table1[[#This Row],[tar-out]])&gt;=$L$1,ABS(Table1[[#This Row],[tar-out]])&lt;$M$1)</f>
        <v>0</v>
      </c>
      <c r="M709" t="b">
        <f>AND(ABS(Table1[[#This Row],[tar-out]])&gt;=$M$1,ABS(Table1[[#This Row],[tar-out]])&lt;$N$1)</f>
        <v>0</v>
      </c>
      <c r="N709" t="b">
        <f>AND(ABS(Table1[[#This Row],[tar-out]])&gt;=$N$1,ABS(Table1[[#This Row],[tar-out]])&lt;$O$1)</f>
        <v>0</v>
      </c>
      <c r="O709" t="b">
        <f>AND(ABS(Table1[[#This Row],[tar-out]])&gt;=$O$1,ABS(Table1[[#This Row],[tar-out]])&lt;$P$1)</f>
        <v>0</v>
      </c>
      <c r="P709" s="1">
        <f>ROUND(Table1[[#This Row],[tar-out]],0)</f>
        <v>1</v>
      </c>
      <c r="Q709" s="2">
        <v>707</v>
      </c>
      <c r="U709">
        <f>IF(Table1[[#This Row],[tar-out in '[0,1)]],1,0)</f>
        <v>1</v>
      </c>
      <c r="V709">
        <f>IF(Table1[[#This Row],[tar-out in '[1,2)]],1,0)</f>
        <v>0</v>
      </c>
      <c r="W709">
        <f>IF(Table1[[#This Row],[tar-out'[2,5)]],1,0)</f>
        <v>0</v>
      </c>
      <c r="X709">
        <f>IF(Table1[[#This Row],[tar-out in '[5, 10)]],1,0)</f>
        <v>0</v>
      </c>
      <c r="Y709">
        <f>IF(Table1[[#This Row],[tar-out in '[10,20)]],1,0)</f>
        <v>0</v>
      </c>
      <c r="Z709">
        <f>IF(Table1[[#This Row],[tar-out in '[20, 10000)]],1,0)</f>
        <v>0</v>
      </c>
    </row>
    <row r="710" spans="1:26" x14ac:dyDescent="0.25">
      <c r="A710">
        <v>11</v>
      </c>
      <c r="B710">
        <v>50</v>
      </c>
      <c r="C710">
        <v>3.8181818181818201</v>
      </c>
      <c r="D710">
        <v>2</v>
      </c>
      <c r="E710">
        <v>54</v>
      </c>
      <c r="F710">
        <v>5.9856115107913697</v>
      </c>
      <c r="G710">
        <v>4.5266380310058603</v>
      </c>
      <c r="H710">
        <f>Table1[[#This Row],[target]]-Table1[[#This Row],[output]]</f>
        <v>1.4589734797855094</v>
      </c>
      <c r="I710">
        <f>Table1[[#This Row],[tar-out]]*Table1[[#This Row],[tar-out]]</f>
        <v>2.1286036147174383</v>
      </c>
      <c r="J710" t="b">
        <f>AND(ABS(Table1[[#This Row],[tar-out]])&gt;=$J$1,ABS(Table1[[#This Row],[tar-out]])&lt;$K$1)</f>
        <v>0</v>
      </c>
      <c r="K710" t="b">
        <f>AND(ABS(Table1[[#This Row],[tar-out]])&gt;=$K$1,ABS(Table1[[#This Row],[tar-out]])&lt;$L$1)</f>
        <v>1</v>
      </c>
      <c r="L710" t="b">
        <f>AND(ABS(Table1[[#This Row],[tar-out]])&gt;=$L$1,ABS(Table1[[#This Row],[tar-out]])&lt;$M$1)</f>
        <v>0</v>
      </c>
      <c r="M710" t="b">
        <f>AND(ABS(Table1[[#This Row],[tar-out]])&gt;=$M$1,ABS(Table1[[#This Row],[tar-out]])&lt;$N$1)</f>
        <v>0</v>
      </c>
      <c r="N710" t="b">
        <f>AND(ABS(Table1[[#This Row],[tar-out]])&gt;=$N$1,ABS(Table1[[#This Row],[tar-out]])&lt;$O$1)</f>
        <v>0</v>
      </c>
      <c r="O710" t="b">
        <f>AND(ABS(Table1[[#This Row],[tar-out]])&gt;=$O$1,ABS(Table1[[#This Row],[tar-out]])&lt;$P$1)</f>
        <v>0</v>
      </c>
      <c r="P710" s="1">
        <f>ROUND(Table1[[#This Row],[tar-out]],0)</f>
        <v>1</v>
      </c>
      <c r="Q710" s="3">
        <v>708</v>
      </c>
      <c r="U710">
        <f>IF(Table1[[#This Row],[tar-out in '[0,1)]],1,0)</f>
        <v>0</v>
      </c>
      <c r="V710">
        <f>IF(Table1[[#This Row],[tar-out in '[1,2)]],1,0)</f>
        <v>1</v>
      </c>
      <c r="W710">
        <f>IF(Table1[[#This Row],[tar-out'[2,5)]],1,0)</f>
        <v>0</v>
      </c>
      <c r="X710">
        <f>IF(Table1[[#This Row],[tar-out in '[5, 10)]],1,0)</f>
        <v>0</v>
      </c>
      <c r="Y710">
        <f>IF(Table1[[#This Row],[tar-out in '[10,20)]],1,0)</f>
        <v>0</v>
      </c>
      <c r="Z710">
        <f>IF(Table1[[#This Row],[tar-out in '[20, 10000)]],1,0)</f>
        <v>0</v>
      </c>
    </row>
    <row r="711" spans="1:26" x14ac:dyDescent="0.25">
      <c r="A711">
        <v>11</v>
      </c>
      <c r="B711">
        <v>50</v>
      </c>
      <c r="C711">
        <v>3.8181818181818201</v>
      </c>
      <c r="D711">
        <v>2</v>
      </c>
      <c r="E711">
        <v>49</v>
      </c>
      <c r="F711">
        <v>5.55</v>
      </c>
      <c r="G711">
        <v>4.53952884674072</v>
      </c>
      <c r="H711">
        <f>Table1[[#This Row],[target]]-Table1[[#This Row],[output]]</f>
        <v>1.0104711532592798</v>
      </c>
      <c r="I711">
        <f>Table1[[#This Row],[tar-out]]*Table1[[#This Row],[tar-out]]</f>
        <v>1.021051951569139</v>
      </c>
      <c r="J711" t="b">
        <f>AND(ABS(Table1[[#This Row],[tar-out]])&gt;=$J$1,ABS(Table1[[#This Row],[tar-out]])&lt;$K$1)</f>
        <v>0</v>
      </c>
      <c r="K711" t="b">
        <f>AND(ABS(Table1[[#This Row],[tar-out]])&gt;=$K$1,ABS(Table1[[#This Row],[tar-out]])&lt;$L$1)</f>
        <v>1</v>
      </c>
      <c r="L711" t="b">
        <f>AND(ABS(Table1[[#This Row],[tar-out]])&gt;=$L$1,ABS(Table1[[#This Row],[tar-out]])&lt;$M$1)</f>
        <v>0</v>
      </c>
      <c r="M711" t="b">
        <f>AND(ABS(Table1[[#This Row],[tar-out]])&gt;=$M$1,ABS(Table1[[#This Row],[tar-out]])&lt;$N$1)</f>
        <v>0</v>
      </c>
      <c r="N711" t="b">
        <f>AND(ABS(Table1[[#This Row],[tar-out]])&gt;=$N$1,ABS(Table1[[#This Row],[tar-out]])&lt;$O$1)</f>
        <v>0</v>
      </c>
      <c r="O711" t="b">
        <f>AND(ABS(Table1[[#This Row],[tar-out]])&gt;=$O$1,ABS(Table1[[#This Row],[tar-out]])&lt;$P$1)</f>
        <v>0</v>
      </c>
      <c r="P711" s="1">
        <f>ROUND(Table1[[#This Row],[tar-out]],0)</f>
        <v>1</v>
      </c>
      <c r="Q711" s="2">
        <v>709</v>
      </c>
      <c r="U711">
        <f>IF(Table1[[#This Row],[tar-out in '[0,1)]],1,0)</f>
        <v>0</v>
      </c>
      <c r="V711">
        <f>IF(Table1[[#This Row],[tar-out in '[1,2)]],1,0)</f>
        <v>1</v>
      </c>
      <c r="W711">
        <f>IF(Table1[[#This Row],[tar-out'[2,5)]],1,0)</f>
        <v>0</v>
      </c>
      <c r="X711">
        <f>IF(Table1[[#This Row],[tar-out in '[5, 10)]],1,0)</f>
        <v>0</v>
      </c>
      <c r="Y711">
        <f>IF(Table1[[#This Row],[tar-out in '[10,20)]],1,0)</f>
        <v>0</v>
      </c>
      <c r="Z711">
        <f>IF(Table1[[#This Row],[tar-out in '[20, 10000)]],1,0)</f>
        <v>0</v>
      </c>
    </row>
    <row r="712" spans="1:26" x14ac:dyDescent="0.25">
      <c r="A712">
        <v>11</v>
      </c>
      <c r="B712">
        <v>50</v>
      </c>
      <c r="C712">
        <v>3.8181818181818201</v>
      </c>
      <c r="D712">
        <v>2</v>
      </c>
      <c r="E712">
        <v>45</v>
      </c>
      <c r="F712">
        <v>7.2192982456140298</v>
      </c>
      <c r="G712">
        <v>4.5485467910766602</v>
      </c>
      <c r="H712">
        <f>Table1[[#This Row],[target]]-Table1[[#This Row],[output]]</f>
        <v>2.6707514545373696</v>
      </c>
      <c r="I712">
        <f>Table1[[#This Row],[tar-out]]*Table1[[#This Row],[tar-out]]</f>
        <v>7.1329133319134757</v>
      </c>
      <c r="J712" t="b">
        <f>AND(ABS(Table1[[#This Row],[tar-out]])&gt;=$J$1,ABS(Table1[[#This Row],[tar-out]])&lt;$K$1)</f>
        <v>0</v>
      </c>
      <c r="K712" t="b">
        <f>AND(ABS(Table1[[#This Row],[tar-out]])&gt;=$K$1,ABS(Table1[[#This Row],[tar-out]])&lt;$L$1)</f>
        <v>0</v>
      </c>
      <c r="L712" t="b">
        <f>AND(ABS(Table1[[#This Row],[tar-out]])&gt;=$L$1,ABS(Table1[[#This Row],[tar-out]])&lt;$M$1)</f>
        <v>1</v>
      </c>
      <c r="M712" t="b">
        <f>AND(ABS(Table1[[#This Row],[tar-out]])&gt;=$M$1,ABS(Table1[[#This Row],[tar-out]])&lt;$N$1)</f>
        <v>0</v>
      </c>
      <c r="N712" t="b">
        <f>AND(ABS(Table1[[#This Row],[tar-out]])&gt;=$N$1,ABS(Table1[[#This Row],[tar-out]])&lt;$O$1)</f>
        <v>0</v>
      </c>
      <c r="O712" t="b">
        <f>AND(ABS(Table1[[#This Row],[tar-out]])&gt;=$O$1,ABS(Table1[[#This Row],[tar-out]])&lt;$P$1)</f>
        <v>0</v>
      </c>
      <c r="P712" s="1">
        <f>ROUND(Table1[[#This Row],[tar-out]],0)</f>
        <v>3</v>
      </c>
      <c r="Q712" s="3">
        <v>710</v>
      </c>
      <c r="U712">
        <f>IF(Table1[[#This Row],[tar-out in '[0,1)]],1,0)</f>
        <v>0</v>
      </c>
      <c r="V712">
        <f>IF(Table1[[#This Row],[tar-out in '[1,2)]],1,0)</f>
        <v>0</v>
      </c>
      <c r="W712">
        <f>IF(Table1[[#This Row],[tar-out'[2,5)]],1,0)</f>
        <v>1</v>
      </c>
      <c r="X712">
        <f>IF(Table1[[#This Row],[tar-out in '[5, 10)]],1,0)</f>
        <v>0</v>
      </c>
      <c r="Y712">
        <f>IF(Table1[[#This Row],[tar-out in '[10,20)]],1,0)</f>
        <v>0</v>
      </c>
      <c r="Z712">
        <f>IF(Table1[[#This Row],[tar-out in '[20, 10000)]],1,0)</f>
        <v>0</v>
      </c>
    </row>
    <row r="713" spans="1:26" x14ac:dyDescent="0.25">
      <c r="A713">
        <v>11</v>
      </c>
      <c r="B713">
        <v>50</v>
      </c>
      <c r="C713">
        <v>3.8181818181818201</v>
      </c>
      <c r="D713">
        <v>2</v>
      </c>
      <c r="E713">
        <v>149</v>
      </c>
      <c r="F713">
        <v>5.8888888888888902</v>
      </c>
      <c r="G713">
        <v>4.3230113983154297</v>
      </c>
      <c r="H713">
        <f>Table1[[#This Row],[target]]-Table1[[#This Row],[output]]</f>
        <v>1.5658774905734605</v>
      </c>
      <c r="I713">
        <f>Table1[[#This Row],[tar-out]]*Table1[[#This Row],[tar-out]]</f>
        <v>2.451972315484638</v>
      </c>
      <c r="J713" t="b">
        <f>AND(ABS(Table1[[#This Row],[tar-out]])&gt;=$J$1,ABS(Table1[[#This Row],[tar-out]])&lt;$K$1)</f>
        <v>0</v>
      </c>
      <c r="K713" t="b">
        <f>AND(ABS(Table1[[#This Row],[tar-out]])&gt;=$K$1,ABS(Table1[[#This Row],[tar-out]])&lt;$L$1)</f>
        <v>1</v>
      </c>
      <c r="L713" t="b">
        <f>AND(ABS(Table1[[#This Row],[tar-out]])&gt;=$L$1,ABS(Table1[[#This Row],[tar-out]])&lt;$M$1)</f>
        <v>0</v>
      </c>
      <c r="M713" t="b">
        <f>AND(ABS(Table1[[#This Row],[tar-out]])&gt;=$M$1,ABS(Table1[[#This Row],[tar-out]])&lt;$N$1)</f>
        <v>0</v>
      </c>
      <c r="N713" t="b">
        <f>AND(ABS(Table1[[#This Row],[tar-out]])&gt;=$N$1,ABS(Table1[[#This Row],[tar-out]])&lt;$O$1)</f>
        <v>0</v>
      </c>
      <c r="O713" t="b">
        <f>AND(ABS(Table1[[#This Row],[tar-out]])&gt;=$O$1,ABS(Table1[[#This Row],[tar-out]])&lt;$P$1)</f>
        <v>0</v>
      </c>
      <c r="P713" s="1">
        <f>ROUND(Table1[[#This Row],[tar-out]],0)</f>
        <v>2</v>
      </c>
      <c r="Q713" s="2">
        <v>711</v>
      </c>
      <c r="U713">
        <f>IF(Table1[[#This Row],[tar-out in '[0,1)]],1,0)</f>
        <v>0</v>
      </c>
      <c r="V713">
        <f>IF(Table1[[#This Row],[tar-out in '[1,2)]],1,0)</f>
        <v>1</v>
      </c>
      <c r="W713">
        <f>IF(Table1[[#This Row],[tar-out'[2,5)]],1,0)</f>
        <v>0</v>
      </c>
      <c r="X713">
        <f>IF(Table1[[#This Row],[tar-out in '[5, 10)]],1,0)</f>
        <v>0</v>
      </c>
      <c r="Y713">
        <f>IF(Table1[[#This Row],[tar-out in '[10,20)]],1,0)</f>
        <v>0</v>
      </c>
      <c r="Z713">
        <f>IF(Table1[[#This Row],[tar-out in '[20, 10000)]],1,0)</f>
        <v>0</v>
      </c>
    </row>
    <row r="714" spans="1:26" x14ac:dyDescent="0.25">
      <c r="A714">
        <v>11</v>
      </c>
      <c r="B714">
        <v>50</v>
      </c>
      <c r="C714">
        <v>3.8181818181818201</v>
      </c>
      <c r="D714">
        <v>2</v>
      </c>
      <c r="E714">
        <v>105</v>
      </c>
      <c r="F714">
        <v>5.69921875</v>
      </c>
      <c r="G714">
        <v>4.3944973945617702</v>
      </c>
      <c r="H714">
        <f>Table1[[#This Row],[target]]-Table1[[#This Row],[output]]</f>
        <v>1.3047213554382298</v>
      </c>
      <c r="I714">
        <f>Table1[[#This Row],[tar-out]]*Table1[[#This Row],[tar-out]]</f>
        <v>1.7022978153365715</v>
      </c>
      <c r="J714" t="b">
        <f>AND(ABS(Table1[[#This Row],[tar-out]])&gt;=$J$1,ABS(Table1[[#This Row],[tar-out]])&lt;$K$1)</f>
        <v>0</v>
      </c>
      <c r="K714" t="b">
        <f>AND(ABS(Table1[[#This Row],[tar-out]])&gt;=$K$1,ABS(Table1[[#This Row],[tar-out]])&lt;$L$1)</f>
        <v>1</v>
      </c>
      <c r="L714" t="b">
        <f>AND(ABS(Table1[[#This Row],[tar-out]])&gt;=$L$1,ABS(Table1[[#This Row],[tar-out]])&lt;$M$1)</f>
        <v>0</v>
      </c>
      <c r="M714" t="b">
        <f>AND(ABS(Table1[[#This Row],[tar-out]])&gt;=$M$1,ABS(Table1[[#This Row],[tar-out]])&lt;$N$1)</f>
        <v>0</v>
      </c>
      <c r="N714" t="b">
        <f>AND(ABS(Table1[[#This Row],[tar-out]])&gt;=$N$1,ABS(Table1[[#This Row],[tar-out]])&lt;$O$1)</f>
        <v>0</v>
      </c>
      <c r="O714" t="b">
        <f>AND(ABS(Table1[[#This Row],[tar-out]])&gt;=$O$1,ABS(Table1[[#This Row],[tar-out]])&lt;$P$1)</f>
        <v>0</v>
      </c>
      <c r="P714" s="1">
        <f>ROUND(Table1[[#This Row],[tar-out]],0)</f>
        <v>1</v>
      </c>
      <c r="Q714" s="3">
        <v>712</v>
      </c>
      <c r="U714">
        <f>IF(Table1[[#This Row],[tar-out in '[0,1)]],1,0)</f>
        <v>0</v>
      </c>
      <c r="V714">
        <f>IF(Table1[[#This Row],[tar-out in '[1,2)]],1,0)</f>
        <v>1</v>
      </c>
      <c r="W714">
        <f>IF(Table1[[#This Row],[tar-out'[2,5)]],1,0)</f>
        <v>0</v>
      </c>
      <c r="X714">
        <f>IF(Table1[[#This Row],[tar-out in '[5, 10)]],1,0)</f>
        <v>0</v>
      </c>
      <c r="Y714">
        <f>IF(Table1[[#This Row],[tar-out in '[10,20)]],1,0)</f>
        <v>0</v>
      </c>
      <c r="Z714">
        <f>IF(Table1[[#This Row],[tar-out in '[20, 10000)]],1,0)</f>
        <v>0</v>
      </c>
    </row>
    <row r="715" spans="1:26" x14ac:dyDescent="0.25">
      <c r="A715">
        <v>11</v>
      </c>
      <c r="B715">
        <v>50</v>
      </c>
      <c r="C715">
        <v>3.8181818181818201</v>
      </c>
      <c r="D715">
        <v>2</v>
      </c>
      <c r="E715">
        <v>148</v>
      </c>
      <c r="F715">
        <v>4.1333333333333302</v>
      </c>
      <c r="G715">
        <v>4.32385158538818</v>
      </c>
      <c r="H715">
        <f>Table1[[#This Row],[target]]-Table1[[#This Row],[output]]</f>
        <v>-0.19051825205484985</v>
      </c>
      <c r="I715">
        <f>Table1[[#This Row],[tar-out]]*Table1[[#This Row],[tar-out]]</f>
        <v>3.6297204366035299E-2</v>
      </c>
      <c r="J715" t="b">
        <f>AND(ABS(Table1[[#This Row],[tar-out]])&gt;=$J$1,ABS(Table1[[#This Row],[tar-out]])&lt;$K$1)</f>
        <v>1</v>
      </c>
      <c r="K715" t="b">
        <f>AND(ABS(Table1[[#This Row],[tar-out]])&gt;=$K$1,ABS(Table1[[#This Row],[tar-out]])&lt;$L$1)</f>
        <v>0</v>
      </c>
      <c r="L715" t="b">
        <f>AND(ABS(Table1[[#This Row],[tar-out]])&gt;=$L$1,ABS(Table1[[#This Row],[tar-out]])&lt;$M$1)</f>
        <v>0</v>
      </c>
      <c r="M715" t="b">
        <f>AND(ABS(Table1[[#This Row],[tar-out]])&gt;=$M$1,ABS(Table1[[#This Row],[tar-out]])&lt;$N$1)</f>
        <v>0</v>
      </c>
      <c r="N715" t="b">
        <f>AND(ABS(Table1[[#This Row],[tar-out]])&gt;=$N$1,ABS(Table1[[#This Row],[tar-out]])&lt;$O$1)</f>
        <v>0</v>
      </c>
      <c r="O715" t="b">
        <f>AND(ABS(Table1[[#This Row],[tar-out]])&gt;=$O$1,ABS(Table1[[#This Row],[tar-out]])&lt;$P$1)</f>
        <v>0</v>
      </c>
      <c r="P715" s="1">
        <f>ROUND(Table1[[#This Row],[tar-out]],0)</f>
        <v>0</v>
      </c>
      <c r="Q715" s="2">
        <v>713</v>
      </c>
      <c r="U715">
        <f>IF(Table1[[#This Row],[tar-out in '[0,1)]],1,0)</f>
        <v>1</v>
      </c>
      <c r="V715">
        <f>IF(Table1[[#This Row],[tar-out in '[1,2)]],1,0)</f>
        <v>0</v>
      </c>
      <c r="W715">
        <f>IF(Table1[[#This Row],[tar-out'[2,5)]],1,0)</f>
        <v>0</v>
      </c>
      <c r="X715">
        <f>IF(Table1[[#This Row],[tar-out in '[5, 10)]],1,0)</f>
        <v>0</v>
      </c>
      <c r="Y715">
        <f>IF(Table1[[#This Row],[tar-out in '[10,20)]],1,0)</f>
        <v>0</v>
      </c>
      <c r="Z715">
        <f>IF(Table1[[#This Row],[tar-out in '[20, 10000)]],1,0)</f>
        <v>0</v>
      </c>
    </row>
    <row r="716" spans="1:26" x14ac:dyDescent="0.25">
      <c r="A716">
        <v>11</v>
      </c>
      <c r="B716">
        <v>50</v>
      </c>
      <c r="C716">
        <v>3.8181818181818201</v>
      </c>
      <c r="D716">
        <v>2</v>
      </c>
      <c r="E716">
        <v>120</v>
      </c>
      <c r="F716">
        <v>4.65625</v>
      </c>
      <c r="G716">
        <v>4.3641500473022496</v>
      </c>
      <c r="H716">
        <f>Table1[[#This Row],[target]]-Table1[[#This Row],[output]]</f>
        <v>0.29209995269775035</v>
      </c>
      <c r="I716">
        <f>Table1[[#This Row],[tar-out]]*Table1[[#This Row],[tar-out]]</f>
        <v>8.5322382366027988E-2</v>
      </c>
      <c r="J716" t="b">
        <f>AND(ABS(Table1[[#This Row],[tar-out]])&gt;=$J$1,ABS(Table1[[#This Row],[tar-out]])&lt;$K$1)</f>
        <v>1</v>
      </c>
      <c r="K716" t="b">
        <f>AND(ABS(Table1[[#This Row],[tar-out]])&gt;=$K$1,ABS(Table1[[#This Row],[tar-out]])&lt;$L$1)</f>
        <v>0</v>
      </c>
      <c r="L716" t="b">
        <f>AND(ABS(Table1[[#This Row],[tar-out]])&gt;=$L$1,ABS(Table1[[#This Row],[tar-out]])&lt;$M$1)</f>
        <v>0</v>
      </c>
      <c r="M716" t="b">
        <f>AND(ABS(Table1[[#This Row],[tar-out]])&gt;=$M$1,ABS(Table1[[#This Row],[tar-out]])&lt;$N$1)</f>
        <v>0</v>
      </c>
      <c r="N716" t="b">
        <f>AND(ABS(Table1[[#This Row],[tar-out]])&gt;=$N$1,ABS(Table1[[#This Row],[tar-out]])&lt;$O$1)</f>
        <v>0</v>
      </c>
      <c r="O716" t="b">
        <f>AND(ABS(Table1[[#This Row],[tar-out]])&gt;=$O$1,ABS(Table1[[#This Row],[tar-out]])&lt;$P$1)</f>
        <v>0</v>
      </c>
      <c r="P716" s="1">
        <f>ROUND(Table1[[#This Row],[tar-out]],0)</f>
        <v>0</v>
      </c>
      <c r="Q716" s="3">
        <v>714</v>
      </c>
      <c r="U716">
        <f>IF(Table1[[#This Row],[tar-out in '[0,1)]],1,0)</f>
        <v>1</v>
      </c>
      <c r="V716">
        <f>IF(Table1[[#This Row],[tar-out in '[1,2)]],1,0)</f>
        <v>0</v>
      </c>
      <c r="W716">
        <f>IF(Table1[[#This Row],[tar-out'[2,5)]],1,0)</f>
        <v>0</v>
      </c>
      <c r="X716">
        <f>IF(Table1[[#This Row],[tar-out in '[5, 10)]],1,0)</f>
        <v>0</v>
      </c>
      <c r="Y716">
        <f>IF(Table1[[#This Row],[tar-out in '[10,20)]],1,0)</f>
        <v>0</v>
      </c>
      <c r="Z716">
        <f>IF(Table1[[#This Row],[tar-out in '[20, 10000)]],1,0)</f>
        <v>0</v>
      </c>
    </row>
    <row r="717" spans="1:26" x14ac:dyDescent="0.25">
      <c r="A717">
        <v>11</v>
      </c>
      <c r="B717">
        <v>50</v>
      </c>
      <c r="C717">
        <v>3.8181818181818201</v>
      </c>
      <c r="D717">
        <v>2</v>
      </c>
      <c r="E717">
        <v>157</v>
      </c>
      <c r="F717">
        <v>4.7249999999999996</v>
      </c>
      <c r="G717">
        <v>4.3167424201965297</v>
      </c>
      <c r="H717">
        <f>Table1[[#This Row],[target]]-Table1[[#This Row],[output]]</f>
        <v>0.40825757980346999</v>
      </c>
      <c r="I717">
        <f>Table1[[#This Row],[tar-out]]*Table1[[#This Row],[tar-out]]</f>
        <v>0.16667425146698667</v>
      </c>
      <c r="J717" t="b">
        <f>AND(ABS(Table1[[#This Row],[tar-out]])&gt;=$J$1,ABS(Table1[[#This Row],[tar-out]])&lt;$K$1)</f>
        <v>1</v>
      </c>
      <c r="K717" t="b">
        <f>AND(ABS(Table1[[#This Row],[tar-out]])&gt;=$K$1,ABS(Table1[[#This Row],[tar-out]])&lt;$L$1)</f>
        <v>0</v>
      </c>
      <c r="L717" t="b">
        <f>AND(ABS(Table1[[#This Row],[tar-out]])&gt;=$L$1,ABS(Table1[[#This Row],[tar-out]])&lt;$M$1)</f>
        <v>0</v>
      </c>
      <c r="M717" t="b">
        <f>AND(ABS(Table1[[#This Row],[tar-out]])&gt;=$M$1,ABS(Table1[[#This Row],[tar-out]])&lt;$N$1)</f>
        <v>0</v>
      </c>
      <c r="N717" t="b">
        <f>AND(ABS(Table1[[#This Row],[tar-out]])&gt;=$N$1,ABS(Table1[[#This Row],[tar-out]])&lt;$O$1)</f>
        <v>0</v>
      </c>
      <c r="O717" t="b">
        <f>AND(ABS(Table1[[#This Row],[tar-out]])&gt;=$O$1,ABS(Table1[[#This Row],[tar-out]])&lt;$P$1)</f>
        <v>0</v>
      </c>
      <c r="P717" s="1">
        <f>ROUND(Table1[[#This Row],[tar-out]],0)</f>
        <v>0</v>
      </c>
      <c r="Q717" s="2">
        <v>715</v>
      </c>
      <c r="U717">
        <f>IF(Table1[[#This Row],[tar-out in '[0,1)]],1,0)</f>
        <v>1</v>
      </c>
      <c r="V717">
        <f>IF(Table1[[#This Row],[tar-out in '[1,2)]],1,0)</f>
        <v>0</v>
      </c>
      <c r="W717">
        <f>IF(Table1[[#This Row],[tar-out'[2,5)]],1,0)</f>
        <v>0</v>
      </c>
      <c r="X717">
        <f>IF(Table1[[#This Row],[tar-out in '[5, 10)]],1,0)</f>
        <v>0</v>
      </c>
      <c r="Y717">
        <f>IF(Table1[[#This Row],[tar-out in '[10,20)]],1,0)</f>
        <v>0</v>
      </c>
      <c r="Z717">
        <f>IF(Table1[[#This Row],[tar-out in '[20, 10000)]],1,0)</f>
        <v>0</v>
      </c>
    </row>
    <row r="718" spans="1:26" x14ac:dyDescent="0.25">
      <c r="A718">
        <v>11</v>
      </c>
      <c r="B718">
        <v>50</v>
      </c>
      <c r="C718">
        <v>3.8181818181818201</v>
      </c>
      <c r="D718">
        <v>2</v>
      </c>
      <c r="E718">
        <v>56</v>
      </c>
      <c r="F718">
        <v>7.2676518883415397</v>
      </c>
      <c r="G718">
        <v>4.5214815139770499</v>
      </c>
      <c r="H718">
        <f>Table1[[#This Row],[target]]-Table1[[#This Row],[output]]</f>
        <v>2.7461703743644899</v>
      </c>
      <c r="I718">
        <f>Table1[[#This Row],[tar-out]]*Table1[[#This Row],[tar-out]]</f>
        <v>7.5414517250372022</v>
      </c>
      <c r="J718" t="b">
        <f>AND(ABS(Table1[[#This Row],[tar-out]])&gt;=$J$1,ABS(Table1[[#This Row],[tar-out]])&lt;$K$1)</f>
        <v>0</v>
      </c>
      <c r="K718" t="b">
        <f>AND(ABS(Table1[[#This Row],[tar-out]])&gt;=$K$1,ABS(Table1[[#This Row],[tar-out]])&lt;$L$1)</f>
        <v>0</v>
      </c>
      <c r="L718" t="b">
        <f>AND(ABS(Table1[[#This Row],[tar-out]])&gt;=$L$1,ABS(Table1[[#This Row],[tar-out]])&lt;$M$1)</f>
        <v>1</v>
      </c>
      <c r="M718" t="b">
        <f>AND(ABS(Table1[[#This Row],[tar-out]])&gt;=$M$1,ABS(Table1[[#This Row],[tar-out]])&lt;$N$1)</f>
        <v>0</v>
      </c>
      <c r="N718" t="b">
        <f>AND(ABS(Table1[[#This Row],[tar-out]])&gt;=$N$1,ABS(Table1[[#This Row],[tar-out]])&lt;$O$1)</f>
        <v>0</v>
      </c>
      <c r="O718" t="b">
        <f>AND(ABS(Table1[[#This Row],[tar-out]])&gt;=$O$1,ABS(Table1[[#This Row],[tar-out]])&lt;$P$1)</f>
        <v>0</v>
      </c>
      <c r="P718" s="1">
        <f>ROUND(Table1[[#This Row],[tar-out]],0)</f>
        <v>3</v>
      </c>
      <c r="Q718" s="3">
        <v>716</v>
      </c>
      <c r="U718">
        <f>IF(Table1[[#This Row],[tar-out in '[0,1)]],1,0)</f>
        <v>0</v>
      </c>
      <c r="V718">
        <f>IF(Table1[[#This Row],[tar-out in '[1,2)]],1,0)</f>
        <v>0</v>
      </c>
      <c r="W718">
        <f>IF(Table1[[#This Row],[tar-out'[2,5)]],1,0)</f>
        <v>1</v>
      </c>
      <c r="X718">
        <f>IF(Table1[[#This Row],[tar-out in '[5, 10)]],1,0)</f>
        <v>0</v>
      </c>
      <c r="Y718">
        <f>IF(Table1[[#This Row],[tar-out in '[10,20)]],1,0)</f>
        <v>0</v>
      </c>
      <c r="Z718">
        <f>IF(Table1[[#This Row],[tar-out in '[20, 10000)]],1,0)</f>
        <v>0</v>
      </c>
    </row>
    <row r="719" spans="1:26" x14ac:dyDescent="0.25">
      <c r="A719">
        <v>11</v>
      </c>
      <c r="B719">
        <v>50</v>
      </c>
      <c r="C719">
        <v>3.8181818181818201</v>
      </c>
      <c r="D719">
        <v>2</v>
      </c>
      <c r="E719">
        <v>70</v>
      </c>
      <c r="F719">
        <v>6.57007125890736</v>
      </c>
      <c r="G719">
        <v>4.4855232238769496</v>
      </c>
      <c r="H719">
        <f>Table1[[#This Row],[target]]-Table1[[#This Row],[output]]</f>
        <v>2.0845480350304104</v>
      </c>
      <c r="I719">
        <f>Table1[[#This Row],[tar-out]]*Table1[[#This Row],[tar-out]]</f>
        <v>4.3453405103491454</v>
      </c>
      <c r="J719" t="b">
        <f>AND(ABS(Table1[[#This Row],[tar-out]])&gt;=$J$1,ABS(Table1[[#This Row],[tar-out]])&lt;$K$1)</f>
        <v>0</v>
      </c>
      <c r="K719" t="b">
        <f>AND(ABS(Table1[[#This Row],[tar-out]])&gt;=$K$1,ABS(Table1[[#This Row],[tar-out]])&lt;$L$1)</f>
        <v>0</v>
      </c>
      <c r="L719" t="b">
        <f>AND(ABS(Table1[[#This Row],[tar-out]])&gt;=$L$1,ABS(Table1[[#This Row],[tar-out]])&lt;$M$1)</f>
        <v>1</v>
      </c>
      <c r="M719" t="b">
        <f>AND(ABS(Table1[[#This Row],[tar-out]])&gt;=$M$1,ABS(Table1[[#This Row],[tar-out]])&lt;$N$1)</f>
        <v>0</v>
      </c>
      <c r="N719" t="b">
        <f>AND(ABS(Table1[[#This Row],[tar-out]])&gt;=$N$1,ABS(Table1[[#This Row],[tar-out]])&lt;$O$1)</f>
        <v>0</v>
      </c>
      <c r="O719" t="b">
        <f>AND(ABS(Table1[[#This Row],[tar-out]])&gt;=$O$1,ABS(Table1[[#This Row],[tar-out]])&lt;$P$1)</f>
        <v>0</v>
      </c>
      <c r="P719" s="1">
        <f>ROUND(Table1[[#This Row],[tar-out]],0)</f>
        <v>2</v>
      </c>
      <c r="Q719" s="2">
        <v>717</v>
      </c>
      <c r="U719">
        <f>IF(Table1[[#This Row],[tar-out in '[0,1)]],1,0)</f>
        <v>0</v>
      </c>
      <c r="V719">
        <f>IF(Table1[[#This Row],[tar-out in '[1,2)]],1,0)</f>
        <v>0</v>
      </c>
      <c r="W719">
        <f>IF(Table1[[#This Row],[tar-out'[2,5)]],1,0)</f>
        <v>1</v>
      </c>
      <c r="X719">
        <f>IF(Table1[[#This Row],[tar-out in '[5, 10)]],1,0)</f>
        <v>0</v>
      </c>
      <c r="Y719">
        <f>IF(Table1[[#This Row],[tar-out in '[10,20)]],1,0)</f>
        <v>0</v>
      </c>
      <c r="Z719">
        <f>IF(Table1[[#This Row],[tar-out in '[20, 10000)]],1,0)</f>
        <v>0</v>
      </c>
    </row>
    <row r="720" spans="1:26" x14ac:dyDescent="0.25">
      <c r="A720">
        <v>11</v>
      </c>
      <c r="B720">
        <v>50</v>
      </c>
      <c r="C720">
        <v>3.8181818181818201</v>
      </c>
      <c r="D720">
        <v>2</v>
      </c>
      <c r="E720">
        <v>100</v>
      </c>
      <c r="F720">
        <v>4</v>
      </c>
      <c r="G720">
        <v>4.4052314758300799</v>
      </c>
      <c r="H720">
        <f>Table1[[#This Row],[target]]-Table1[[#This Row],[output]]</f>
        <v>-0.4052314758300799</v>
      </c>
      <c r="I720">
        <f>Table1[[#This Row],[tar-out]]*Table1[[#This Row],[tar-out]]</f>
        <v>0.16421254900342463</v>
      </c>
      <c r="J720" t="b">
        <f>AND(ABS(Table1[[#This Row],[tar-out]])&gt;=$J$1,ABS(Table1[[#This Row],[tar-out]])&lt;$K$1)</f>
        <v>1</v>
      </c>
      <c r="K720" t="b">
        <f>AND(ABS(Table1[[#This Row],[tar-out]])&gt;=$K$1,ABS(Table1[[#This Row],[tar-out]])&lt;$L$1)</f>
        <v>0</v>
      </c>
      <c r="L720" t="b">
        <f>AND(ABS(Table1[[#This Row],[tar-out]])&gt;=$L$1,ABS(Table1[[#This Row],[tar-out]])&lt;$M$1)</f>
        <v>0</v>
      </c>
      <c r="M720" t="b">
        <f>AND(ABS(Table1[[#This Row],[tar-out]])&gt;=$M$1,ABS(Table1[[#This Row],[tar-out]])&lt;$N$1)</f>
        <v>0</v>
      </c>
      <c r="N720" t="b">
        <f>AND(ABS(Table1[[#This Row],[tar-out]])&gt;=$N$1,ABS(Table1[[#This Row],[tar-out]])&lt;$O$1)</f>
        <v>0</v>
      </c>
      <c r="O720" t="b">
        <f>AND(ABS(Table1[[#This Row],[tar-out]])&gt;=$O$1,ABS(Table1[[#This Row],[tar-out]])&lt;$P$1)</f>
        <v>0</v>
      </c>
      <c r="P720" s="1">
        <f>ROUND(Table1[[#This Row],[tar-out]],0)</f>
        <v>0</v>
      </c>
      <c r="Q720" s="3">
        <v>718</v>
      </c>
      <c r="U720">
        <f>IF(Table1[[#This Row],[tar-out in '[0,1)]],1,0)</f>
        <v>1</v>
      </c>
      <c r="V720">
        <f>IF(Table1[[#This Row],[tar-out in '[1,2)]],1,0)</f>
        <v>0</v>
      </c>
      <c r="W720">
        <f>IF(Table1[[#This Row],[tar-out'[2,5)]],1,0)</f>
        <v>0</v>
      </c>
      <c r="X720">
        <f>IF(Table1[[#This Row],[tar-out in '[5, 10)]],1,0)</f>
        <v>0</v>
      </c>
      <c r="Y720">
        <f>IF(Table1[[#This Row],[tar-out in '[10,20)]],1,0)</f>
        <v>0</v>
      </c>
      <c r="Z720">
        <f>IF(Table1[[#This Row],[tar-out in '[20, 10000)]],1,0)</f>
        <v>0</v>
      </c>
    </row>
    <row r="721" spans="1:26" x14ac:dyDescent="0.25">
      <c r="A721">
        <v>11</v>
      </c>
      <c r="B721">
        <v>50</v>
      </c>
      <c r="C721">
        <v>3.8181818181818201</v>
      </c>
      <c r="D721">
        <v>2</v>
      </c>
      <c r="E721">
        <v>72</v>
      </c>
      <c r="F721">
        <v>7.8292939936775596</v>
      </c>
      <c r="G721">
        <v>4.4804630279540998</v>
      </c>
      <c r="H721">
        <f>Table1[[#This Row],[target]]-Table1[[#This Row],[output]]</f>
        <v>3.3488309657234598</v>
      </c>
      <c r="I721">
        <f>Table1[[#This Row],[tar-out]]*Table1[[#This Row],[tar-out]]</f>
        <v>11.21466883698832</v>
      </c>
      <c r="J721" t="b">
        <f>AND(ABS(Table1[[#This Row],[tar-out]])&gt;=$J$1,ABS(Table1[[#This Row],[tar-out]])&lt;$K$1)</f>
        <v>0</v>
      </c>
      <c r="K721" t="b">
        <f>AND(ABS(Table1[[#This Row],[tar-out]])&gt;=$K$1,ABS(Table1[[#This Row],[tar-out]])&lt;$L$1)</f>
        <v>0</v>
      </c>
      <c r="L721" t="b">
        <f>AND(ABS(Table1[[#This Row],[tar-out]])&gt;=$L$1,ABS(Table1[[#This Row],[tar-out]])&lt;$M$1)</f>
        <v>1</v>
      </c>
      <c r="M721" t="b">
        <f>AND(ABS(Table1[[#This Row],[tar-out]])&gt;=$M$1,ABS(Table1[[#This Row],[tar-out]])&lt;$N$1)</f>
        <v>0</v>
      </c>
      <c r="N721" t="b">
        <f>AND(ABS(Table1[[#This Row],[tar-out]])&gt;=$N$1,ABS(Table1[[#This Row],[tar-out]])&lt;$O$1)</f>
        <v>0</v>
      </c>
      <c r="O721" t="b">
        <f>AND(ABS(Table1[[#This Row],[tar-out]])&gt;=$O$1,ABS(Table1[[#This Row],[tar-out]])&lt;$P$1)</f>
        <v>0</v>
      </c>
      <c r="P721" s="1">
        <f>ROUND(Table1[[#This Row],[tar-out]],0)</f>
        <v>3</v>
      </c>
      <c r="Q721" s="2">
        <v>719</v>
      </c>
      <c r="U721">
        <f>IF(Table1[[#This Row],[tar-out in '[0,1)]],1,0)</f>
        <v>0</v>
      </c>
      <c r="V721">
        <f>IF(Table1[[#This Row],[tar-out in '[1,2)]],1,0)</f>
        <v>0</v>
      </c>
      <c r="W721">
        <f>IF(Table1[[#This Row],[tar-out'[2,5)]],1,0)</f>
        <v>1</v>
      </c>
      <c r="X721">
        <f>IF(Table1[[#This Row],[tar-out in '[5, 10)]],1,0)</f>
        <v>0</v>
      </c>
      <c r="Y721">
        <f>IF(Table1[[#This Row],[tar-out in '[10,20)]],1,0)</f>
        <v>0</v>
      </c>
      <c r="Z721">
        <f>IF(Table1[[#This Row],[tar-out in '[20, 10000)]],1,0)</f>
        <v>0</v>
      </c>
    </row>
    <row r="722" spans="1:26" x14ac:dyDescent="0.25">
      <c r="A722">
        <v>11</v>
      </c>
      <c r="B722">
        <v>50</v>
      </c>
      <c r="C722">
        <v>3.8181818181818201</v>
      </c>
      <c r="D722">
        <v>2</v>
      </c>
      <c r="E722">
        <v>57</v>
      </c>
      <c r="F722">
        <v>7.7117117117117102</v>
      </c>
      <c r="G722">
        <v>4.5189037322998002</v>
      </c>
      <c r="H722">
        <f>Table1[[#This Row],[target]]-Table1[[#This Row],[output]]</f>
        <v>3.19280797941191</v>
      </c>
      <c r="I722">
        <f>Table1[[#This Row],[tar-out]]*Table1[[#This Row],[tar-out]]</f>
        <v>10.194022793396364</v>
      </c>
      <c r="J722" t="b">
        <f>AND(ABS(Table1[[#This Row],[tar-out]])&gt;=$J$1,ABS(Table1[[#This Row],[tar-out]])&lt;$K$1)</f>
        <v>0</v>
      </c>
      <c r="K722" t="b">
        <f>AND(ABS(Table1[[#This Row],[tar-out]])&gt;=$K$1,ABS(Table1[[#This Row],[tar-out]])&lt;$L$1)</f>
        <v>0</v>
      </c>
      <c r="L722" t="b">
        <f>AND(ABS(Table1[[#This Row],[tar-out]])&gt;=$L$1,ABS(Table1[[#This Row],[tar-out]])&lt;$M$1)</f>
        <v>1</v>
      </c>
      <c r="M722" t="b">
        <f>AND(ABS(Table1[[#This Row],[tar-out]])&gt;=$M$1,ABS(Table1[[#This Row],[tar-out]])&lt;$N$1)</f>
        <v>0</v>
      </c>
      <c r="N722" t="b">
        <f>AND(ABS(Table1[[#This Row],[tar-out]])&gt;=$N$1,ABS(Table1[[#This Row],[tar-out]])&lt;$O$1)</f>
        <v>0</v>
      </c>
      <c r="O722" t="b">
        <f>AND(ABS(Table1[[#This Row],[tar-out]])&gt;=$O$1,ABS(Table1[[#This Row],[tar-out]])&lt;$P$1)</f>
        <v>0</v>
      </c>
      <c r="P722" s="1">
        <f>ROUND(Table1[[#This Row],[tar-out]],0)</f>
        <v>3</v>
      </c>
      <c r="Q722" s="3">
        <v>720</v>
      </c>
      <c r="U722">
        <f>IF(Table1[[#This Row],[tar-out in '[0,1)]],1,0)</f>
        <v>0</v>
      </c>
      <c r="V722">
        <f>IF(Table1[[#This Row],[tar-out in '[1,2)]],1,0)</f>
        <v>0</v>
      </c>
      <c r="W722">
        <f>IF(Table1[[#This Row],[tar-out'[2,5)]],1,0)</f>
        <v>1</v>
      </c>
      <c r="X722">
        <f>IF(Table1[[#This Row],[tar-out in '[5, 10)]],1,0)</f>
        <v>0</v>
      </c>
      <c r="Y722">
        <f>IF(Table1[[#This Row],[tar-out in '[10,20)]],1,0)</f>
        <v>0</v>
      </c>
      <c r="Z722">
        <f>IF(Table1[[#This Row],[tar-out in '[20, 10000)]],1,0)</f>
        <v>0</v>
      </c>
    </row>
    <row r="723" spans="1:26" x14ac:dyDescent="0.25">
      <c r="A723">
        <v>11</v>
      </c>
      <c r="B723">
        <v>50</v>
      </c>
      <c r="C723">
        <v>3.8181818181818201</v>
      </c>
      <c r="D723">
        <v>2</v>
      </c>
      <c r="E723">
        <v>86</v>
      </c>
      <c r="F723">
        <v>6.2790123456790097</v>
      </c>
      <c r="G723">
        <v>4.4417157173156703</v>
      </c>
      <c r="H723">
        <f>Table1[[#This Row],[target]]-Table1[[#This Row],[output]]</f>
        <v>1.8372966283633394</v>
      </c>
      <c r="I723">
        <f>Table1[[#This Row],[tar-out]]*Table1[[#This Row],[tar-out]]</f>
        <v>3.3756589005952948</v>
      </c>
      <c r="J723" t="b">
        <f>AND(ABS(Table1[[#This Row],[tar-out]])&gt;=$J$1,ABS(Table1[[#This Row],[tar-out]])&lt;$K$1)</f>
        <v>0</v>
      </c>
      <c r="K723" t="b">
        <f>AND(ABS(Table1[[#This Row],[tar-out]])&gt;=$K$1,ABS(Table1[[#This Row],[tar-out]])&lt;$L$1)</f>
        <v>1</v>
      </c>
      <c r="L723" t="b">
        <f>AND(ABS(Table1[[#This Row],[tar-out]])&gt;=$L$1,ABS(Table1[[#This Row],[tar-out]])&lt;$M$1)</f>
        <v>0</v>
      </c>
      <c r="M723" t="b">
        <f>AND(ABS(Table1[[#This Row],[tar-out]])&gt;=$M$1,ABS(Table1[[#This Row],[tar-out]])&lt;$N$1)</f>
        <v>0</v>
      </c>
      <c r="N723" t="b">
        <f>AND(ABS(Table1[[#This Row],[tar-out]])&gt;=$N$1,ABS(Table1[[#This Row],[tar-out]])&lt;$O$1)</f>
        <v>0</v>
      </c>
      <c r="O723" t="b">
        <f>AND(ABS(Table1[[#This Row],[tar-out]])&gt;=$O$1,ABS(Table1[[#This Row],[tar-out]])&lt;$P$1)</f>
        <v>0</v>
      </c>
      <c r="P723" s="1">
        <f>ROUND(Table1[[#This Row],[tar-out]],0)</f>
        <v>2</v>
      </c>
      <c r="Q723" s="2">
        <v>721</v>
      </c>
      <c r="U723">
        <f>IF(Table1[[#This Row],[tar-out in '[0,1)]],1,0)</f>
        <v>0</v>
      </c>
      <c r="V723">
        <f>IF(Table1[[#This Row],[tar-out in '[1,2)]],1,0)</f>
        <v>1</v>
      </c>
      <c r="W723">
        <f>IF(Table1[[#This Row],[tar-out'[2,5)]],1,0)</f>
        <v>0</v>
      </c>
      <c r="X723">
        <f>IF(Table1[[#This Row],[tar-out in '[5, 10)]],1,0)</f>
        <v>0</v>
      </c>
      <c r="Y723">
        <f>IF(Table1[[#This Row],[tar-out in '[10,20)]],1,0)</f>
        <v>0</v>
      </c>
      <c r="Z723">
        <f>IF(Table1[[#This Row],[tar-out in '[20, 10000)]],1,0)</f>
        <v>0</v>
      </c>
    </row>
    <row r="724" spans="1:26" x14ac:dyDescent="0.25">
      <c r="A724">
        <v>11</v>
      </c>
      <c r="B724">
        <v>50</v>
      </c>
      <c r="C724">
        <v>3.8181818181818201</v>
      </c>
      <c r="D724">
        <v>2</v>
      </c>
      <c r="E724">
        <v>14</v>
      </c>
      <c r="F724">
        <v>9.9886018237082101</v>
      </c>
      <c r="G724">
        <v>4.7216811180114702</v>
      </c>
      <c r="H724">
        <f>Table1[[#This Row],[target]]-Table1[[#This Row],[output]]</f>
        <v>5.26692070569674</v>
      </c>
      <c r="I724">
        <f>Table1[[#This Row],[tar-out]]*Table1[[#This Row],[tar-out]]</f>
        <v>27.740453720097044</v>
      </c>
      <c r="J724" t="b">
        <f>AND(ABS(Table1[[#This Row],[tar-out]])&gt;=$J$1,ABS(Table1[[#This Row],[tar-out]])&lt;$K$1)</f>
        <v>0</v>
      </c>
      <c r="K724" t="b">
        <f>AND(ABS(Table1[[#This Row],[tar-out]])&gt;=$K$1,ABS(Table1[[#This Row],[tar-out]])&lt;$L$1)</f>
        <v>0</v>
      </c>
      <c r="L724" t="b">
        <f>AND(ABS(Table1[[#This Row],[tar-out]])&gt;=$L$1,ABS(Table1[[#This Row],[tar-out]])&lt;$M$1)</f>
        <v>0</v>
      </c>
      <c r="M724" t="b">
        <f>AND(ABS(Table1[[#This Row],[tar-out]])&gt;=$M$1,ABS(Table1[[#This Row],[tar-out]])&lt;$N$1)</f>
        <v>1</v>
      </c>
      <c r="N724" t="b">
        <f>AND(ABS(Table1[[#This Row],[tar-out]])&gt;=$N$1,ABS(Table1[[#This Row],[tar-out]])&lt;$O$1)</f>
        <v>0</v>
      </c>
      <c r="O724" t="b">
        <f>AND(ABS(Table1[[#This Row],[tar-out]])&gt;=$O$1,ABS(Table1[[#This Row],[tar-out]])&lt;$P$1)</f>
        <v>0</v>
      </c>
      <c r="P724" s="1">
        <f>ROUND(Table1[[#This Row],[tar-out]],0)</f>
        <v>5</v>
      </c>
      <c r="Q724" s="3">
        <v>722</v>
      </c>
      <c r="U724">
        <f>IF(Table1[[#This Row],[tar-out in '[0,1)]],1,0)</f>
        <v>0</v>
      </c>
      <c r="V724">
        <f>IF(Table1[[#This Row],[tar-out in '[1,2)]],1,0)</f>
        <v>0</v>
      </c>
      <c r="W724">
        <f>IF(Table1[[#This Row],[tar-out'[2,5)]],1,0)</f>
        <v>0</v>
      </c>
      <c r="X724">
        <f>IF(Table1[[#This Row],[tar-out in '[5, 10)]],1,0)</f>
        <v>1</v>
      </c>
      <c r="Y724">
        <f>IF(Table1[[#This Row],[tar-out in '[10,20)]],1,0)</f>
        <v>0</v>
      </c>
      <c r="Z724">
        <f>IF(Table1[[#This Row],[tar-out in '[20, 10000)]],1,0)</f>
        <v>0</v>
      </c>
    </row>
    <row r="725" spans="1:26" x14ac:dyDescent="0.25">
      <c r="A725">
        <v>11</v>
      </c>
      <c r="B725">
        <v>50</v>
      </c>
      <c r="C725">
        <v>3.8181818181818201</v>
      </c>
      <c r="D725">
        <v>2</v>
      </c>
      <c r="E725">
        <v>41</v>
      </c>
      <c r="F725">
        <v>7.3871921182265998</v>
      </c>
      <c r="G725">
        <v>4.5570950508117702</v>
      </c>
      <c r="H725">
        <f>Table1[[#This Row],[target]]-Table1[[#This Row],[output]]</f>
        <v>2.8300970674148296</v>
      </c>
      <c r="I725">
        <f>Table1[[#This Row],[tar-out]]*Table1[[#This Row],[tar-out]]</f>
        <v>8.0094494109900189</v>
      </c>
      <c r="J725" t="b">
        <f>AND(ABS(Table1[[#This Row],[tar-out]])&gt;=$J$1,ABS(Table1[[#This Row],[tar-out]])&lt;$K$1)</f>
        <v>0</v>
      </c>
      <c r="K725" t="b">
        <f>AND(ABS(Table1[[#This Row],[tar-out]])&gt;=$K$1,ABS(Table1[[#This Row],[tar-out]])&lt;$L$1)</f>
        <v>0</v>
      </c>
      <c r="L725" t="b">
        <f>AND(ABS(Table1[[#This Row],[tar-out]])&gt;=$L$1,ABS(Table1[[#This Row],[tar-out]])&lt;$M$1)</f>
        <v>1</v>
      </c>
      <c r="M725" t="b">
        <f>AND(ABS(Table1[[#This Row],[tar-out]])&gt;=$M$1,ABS(Table1[[#This Row],[tar-out]])&lt;$N$1)</f>
        <v>0</v>
      </c>
      <c r="N725" t="b">
        <f>AND(ABS(Table1[[#This Row],[tar-out]])&gt;=$N$1,ABS(Table1[[#This Row],[tar-out]])&lt;$O$1)</f>
        <v>0</v>
      </c>
      <c r="O725" t="b">
        <f>AND(ABS(Table1[[#This Row],[tar-out]])&gt;=$O$1,ABS(Table1[[#This Row],[tar-out]])&lt;$P$1)</f>
        <v>0</v>
      </c>
      <c r="P725" s="1">
        <f>ROUND(Table1[[#This Row],[tar-out]],0)</f>
        <v>3</v>
      </c>
      <c r="Q725" s="2">
        <v>723</v>
      </c>
      <c r="U725">
        <f>IF(Table1[[#This Row],[tar-out in '[0,1)]],1,0)</f>
        <v>0</v>
      </c>
      <c r="V725">
        <f>IF(Table1[[#This Row],[tar-out in '[1,2)]],1,0)</f>
        <v>0</v>
      </c>
      <c r="W725">
        <f>IF(Table1[[#This Row],[tar-out'[2,5)]],1,0)</f>
        <v>1</v>
      </c>
      <c r="X725">
        <f>IF(Table1[[#This Row],[tar-out in '[5, 10)]],1,0)</f>
        <v>0</v>
      </c>
      <c r="Y725">
        <f>IF(Table1[[#This Row],[tar-out in '[10,20)]],1,0)</f>
        <v>0</v>
      </c>
      <c r="Z725">
        <f>IF(Table1[[#This Row],[tar-out in '[20, 10000)]],1,0)</f>
        <v>0</v>
      </c>
    </row>
    <row r="726" spans="1:26" x14ac:dyDescent="0.25">
      <c r="A726">
        <v>11</v>
      </c>
      <c r="B726">
        <v>50</v>
      </c>
      <c r="C726">
        <v>3.8181818181818201</v>
      </c>
      <c r="D726">
        <v>2</v>
      </c>
      <c r="E726">
        <v>58</v>
      </c>
      <c r="F726">
        <v>7.9741379310344804</v>
      </c>
      <c r="G726">
        <v>4.5163254737854004</v>
      </c>
      <c r="H726">
        <f>Table1[[#This Row],[target]]-Table1[[#This Row],[output]]</f>
        <v>3.45781245724908</v>
      </c>
      <c r="I726">
        <f>Table1[[#This Row],[tar-out]]*Table1[[#This Row],[tar-out]]</f>
        <v>11.956466989506922</v>
      </c>
      <c r="J726" t="b">
        <f>AND(ABS(Table1[[#This Row],[tar-out]])&gt;=$J$1,ABS(Table1[[#This Row],[tar-out]])&lt;$K$1)</f>
        <v>0</v>
      </c>
      <c r="K726" t="b">
        <f>AND(ABS(Table1[[#This Row],[tar-out]])&gt;=$K$1,ABS(Table1[[#This Row],[tar-out]])&lt;$L$1)</f>
        <v>0</v>
      </c>
      <c r="L726" t="b">
        <f>AND(ABS(Table1[[#This Row],[tar-out]])&gt;=$L$1,ABS(Table1[[#This Row],[tar-out]])&lt;$M$1)</f>
        <v>1</v>
      </c>
      <c r="M726" t="b">
        <f>AND(ABS(Table1[[#This Row],[tar-out]])&gt;=$M$1,ABS(Table1[[#This Row],[tar-out]])&lt;$N$1)</f>
        <v>0</v>
      </c>
      <c r="N726" t="b">
        <f>AND(ABS(Table1[[#This Row],[tar-out]])&gt;=$N$1,ABS(Table1[[#This Row],[tar-out]])&lt;$O$1)</f>
        <v>0</v>
      </c>
      <c r="O726" t="b">
        <f>AND(ABS(Table1[[#This Row],[tar-out]])&gt;=$O$1,ABS(Table1[[#This Row],[tar-out]])&lt;$P$1)</f>
        <v>0</v>
      </c>
      <c r="P726" s="1">
        <f>ROUND(Table1[[#This Row],[tar-out]],0)</f>
        <v>3</v>
      </c>
      <c r="Q726" s="3">
        <v>724</v>
      </c>
      <c r="U726">
        <f>IF(Table1[[#This Row],[tar-out in '[0,1)]],1,0)</f>
        <v>0</v>
      </c>
      <c r="V726">
        <f>IF(Table1[[#This Row],[tar-out in '[1,2)]],1,0)</f>
        <v>0</v>
      </c>
      <c r="W726">
        <f>IF(Table1[[#This Row],[tar-out'[2,5)]],1,0)</f>
        <v>1</v>
      </c>
      <c r="X726">
        <f>IF(Table1[[#This Row],[tar-out in '[5, 10)]],1,0)</f>
        <v>0</v>
      </c>
      <c r="Y726">
        <f>IF(Table1[[#This Row],[tar-out in '[10,20)]],1,0)</f>
        <v>0</v>
      </c>
      <c r="Z726">
        <f>IF(Table1[[#This Row],[tar-out in '[20, 10000)]],1,0)</f>
        <v>0</v>
      </c>
    </row>
    <row r="727" spans="1:26" x14ac:dyDescent="0.25">
      <c r="A727">
        <v>11</v>
      </c>
      <c r="B727">
        <v>50</v>
      </c>
      <c r="C727">
        <v>3.8181818181818201</v>
      </c>
      <c r="D727">
        <v>2</v>
      </c>
      <c r="E727">
        <v>36</v>
      </c>
      <c r="F727">
        <v>5.8475177304964596</v>
      </c>
      <c r="G727">
        <v>4.5427341461181596</v>
      </c>
      <c r="H727">
        <f>Table1[[#This Row],[target]]-Table1[[#This Row],[output]]</f>
        <v>1.3047835843783</v>
      </c>
      <c r="I727">
        <f>Table1[[#This Row],[tar-out]]*Table1[[#This Row],[tar-out]]</f>
        <v>1.7024602020630843</v>
      </c>
      <c r="J727" t="b">
        <f>AND(ABS(Table1[[#This Row],[tar-out]])&gt;=$J$1,ABS(Table1[[#This Row],[tar-out]])&lt;$K$1)</f>
        <v>0</v>
      </c>
      <c r="K727" t="b">
        <f>AND(ABS(Table1[[#This Row],[tar-out]])&gt;=$K$1,ABS(Table1[[#This Row],[tar-out]])&lt;$L$1)</f>
        <v>1</v>
      </c>
      <c r="L727" t="b">
        <f>AND(ABS(Table1[[#This Row],[tar-out]])&gt;=$L$1,ABS(Table1[[#This Row],[tar-out]])&lt;$M$1)</f>
        <v>0</v>
      </c>
      <c r="M727" t="b">
        <f>AND(ABS(Table1[[#This Row],[tar-out]])&gt;=$M$1,ABS(Table1[[#This Row],[tar-out]])&lt;$N$1)</f>
        <v>0</v>
      </c>
      <c r="N727" t="b">
        <f>AND(ABS(Table1[[#This Row],[tar-out]])&gt;=$N$1,ABS(Table1[[#This Row],[tar-out]])&lt;$O$1)</f>
        <v>0</v>
      </c>
      <c r="O727" t="b">
        <f>AND(ABS(Table1[[#This Row],[tar-out]])&gt;=$O$1,ABS(Table1[[#This Row],[tar-out]])&lt;$P$1)</f>
        <v>0</v>
      </c>
      <c r="P727" s="1">
        <f>ROUND(Table1[[#This Row],[tar-out]],0)</f>
        <v>1</v>
      </c>
      <c r="Q727" s="2">
        <v>725</v>
      </c>
      <c r="U727">
        <f>IF(Table1[[#This Row],[tar-out in '[0,1)]],1,0)</f>
        <v>0</v>
      </c>
      <c r="V727">
        <f>IF(Table1[[#This Row],[tar-out in '[1,2)]],1,0)</f>
        <v>1</v>
      </c>
      <c r="W727">
        <f>IF(Table1[[#This Row],[tar-out'[2,5)]],1,0)</f>
        <v>0</v>
      </c>
      <c r="X727">
        <f>IF(Table1[[#This Row],[tar-out in '[5, 10)]],1,0)</f>
        <v>0</v>
      </c>
      <c r="Y727">
        <f>IF(Table1[[#This Row],[tar-out in '[10,20)]],1,0)</f>
        <v>0</v>
      </c>
      <c r="Z727">
        <f>IF(Table1[[#This Row],[tar-out in '[20, 10000)]],1,0)</f>
        <v>0</v>
      </c>
    </row>
    <row r="728" spans="1:26" x14ac:dyDescent="0.25">
      <c r="A728">
        <v>11</v>
      </c>
      <c r="B728">
        <v>50</v>
      </c>
      <c r="C728">
        <v>3.8181818181818201</v>
      </c>
      <c r="D728">
        <v>2</v>
      </c>
      <c r="E728">
        <v>24</v>
      </c>
      <c r="F728">
        <v>8.7186682520808603</v>
      </c>
      <c r="G728">
        <v>4.6082115173339799</v>
      </c>
      <c r="H728">
        <f>Table1[[#This Row],[target]]-Table1[[#This Row],[output]]</f>
        <v>4.1104567347468803</v>
      </c>
      <c r="I728">
        <f>Table1[[#This Row],[tar-out]]*Table1[[#This Row],[tar-out]]</f>
        <v>16.895854568225985</v>
      </c>
      <c r="J728" t="b">
        <f>AND(ABS(Table1[[#This Row],[tar-out]])&gt;=$J$1,ABS(Table1[[#This Row],[tar-out]])&lt;$K$1)</f>
        <v>0</v>
      </c>
      <c r="K728" t="b">
        <f>AND(ABS(Table1[[#This Row],[tar-out]])&gt;=$K$1,ABS(Table1[[#This Row],[tar-out]])&lt;$L$1)</f>
        <v>0</v>
      </c>
      <c r="L728" t="b">
        <f>AND(ABS(Table1[[#This Row],[tar-out]])&gt;=$L$1,ABS(Table1[[#This Row],[tar-out]])&lt;$M$1)</f>
        <v>1</v>
      </c>
      <c r="M728" t="b">
        <f>AND(ABS(Table1[[#This Row],[tar-out]])&gt;=$M$1,ABS(Table1[[#This Row],[tar-out]])&lt;$N$1)</f>
        <v>0</v>
      </c>
      <c r="N728" t="b">
        <f>AND(ABS(Table1[[#This Row],[tar-out]])&gt;=$N$1,ABS(Table1[[#This Row],[tar-out]])&lt;$O$1)</f>
        <v>0</v>
      </c>
      <c r="O728" t="b">
        <f>AND(ABS(Table1[[#This Row],[tar-out]])&gt;=$O$1,ABS(Table1[[#This Row],[tar-out]])&lt;$P$1)</f>
        <v>0</v>
      </c>
      <c r="P728" s="1">
        <f>ROUND(Table1[[#This Row],[tar-out]],0)</f>
        <v>4</v>
      </c>
      <c r="Q728" s="3">
        <v>726</v>
      </c>
      <c r="U728">
        <f>IF(Table1[[#This Row],[tar-out in '[0,1)]],1,0)</f>
        <v>0</v>
      </c>
      <c r="V728">
        <f>IF(Table1[[#This Row],[tar-out in '[1,2)]],1,0)</f>
        <v>0</v>
      </c>
      <c r="W728">
        <f>IF(Table1[[#This Row],[tar-out'[2,5)]],1,0)</f>
        <v>1</v>
      </c>
      <c r="X728">
        <f>IF(Table1[[#This Row],[tar-out in '[5, 10)]],1,0)</f>
        <v>0</v>
      </c>
      <c r="Y728">
        <f>IF(Table1[[#This Row],[tar-out in '[10,20)]],1,0)</f>
        <v>0</v>
      </c>
      <c r="Z728">
        <f>IF(Table1[[#This Row],[tar-out in '[20, 10000)]],1,0)</f>
        <v>0</v>
      </c>
    </row>
    <row r="729" spans="1:26" x14ac:dyDescent="0.25">
      <c r="A729">
        <v>11</v>
      </c>
      <c r="B729">
        <v>50</v>
      </c>
      <c r="C729">
        <v>3.8181818181818201</v>
      </c>
      <c r="D729">
        <v>2</v>
      </c>
      <c r="E729">
        <v>125</v>
      </c>
      <c r="F729">
        <v>4</v>
      </c>
      <c r="G729">
        <v>4.3548960685729998</v>
      </c>
      <c r="H729">
        <f>Table1[[#This Row],[target]]-Table1[[#This Row],[output]]</f>
        <v>-0.35489606857299982</v>
      </c>
      <c r="I729">
        <f>Table1[[#This Row],[tar-out]]*Table1[[#This Row],[tar-out]]</f>
        <v>0.12595121948857138</v>
      </c>
      <c r="J729" t="b">
        <f>AND(ABS(Table1[[#This Row],[tar-out]])&gt;=$J$1,ABS(Table1[[#This Row],[tar-out]])&lt;$K$1)</f>
        <v>1</v>
      </c>
      <c r="K729" t="b">
        <f>AND(ABS(Table1[[#This Row],[tar-out]])&gt;=$K$1,ABS(Table1[[#This Row],[tar-out]])&lt;$L$1)</f>
        <v>0</v>
      </c>
      <c r="L729" t="b">
        <f>AND(ABS(Table1[[#This Row],[tar-out]])&gt;=$L$1,ABS(Table1[[#This Row],[tar-out]])&lt;$M$1)</f>
        <v>0</v>
      </c>
      <c r="M729" t="b">
        <f>AND(ABS(Table1[[#This Row],[tar-out]])&gt;=$M$1,ABS(Table1[[#This Row],[tar-out]])&lt;$N$1)</f>
        <v>0</v>
      </c>
      <c r="N729" t="b">
        <f>AND(ABS(Table1[[#This Row],[tar-out]])&gt;=$N$1,ABS(Table1[[#This Row],[tar-out]])&lt;$O$1)</f>
        <v>0</v>
      </c>
      <c r="O729" t="b">
        <f>AND(ABS(Table1[[#This Row],[tar-out]])&gt;=$O$1,ABS(Table1[[#This Row],[tar-out]])&lt;$P$1)</f>
        <v>0</v>
      </c>
      <c r="P729" s="1">
        <f>ROUND(Table1[[#This Row],[tar-out]],0)</f>
        <v>0</v>
      </c>
      <c r="Q729" s="2">
        <v>727</v>
      </c>
      <c r="U729">
        <f>IF(Table1[[#This Row],[tar-out in '[0,1)]],1,0)</f>
        <v>1</v>
      </c>
      <c r="V729">
        <f>IF(Table1[[#This Row],[tar-out in '[1,2)]],1,0)</f>
        <v>0</v>
      </c>
      <c r="W729">
        <f>IF(Table1[[#This Row],[tar-out'[2,5)]],1,0)</f>
        <v>0</v>
      </c>
      <c r="X729">
        <f>IF(Table1[[#This Row],[tar-out in '[5, 10)]],1,0)</f>
        <v>0</v>
      </c>
      <c r="Y729">
        <f>IF(Table1[[#This Row],[tar-out in '[10,20)]],1,0)</f>
        <v>0</v>
      </c>
      <c r="Z729">
        <f>IF(Table1[[#This Row],[tar-out in '[20, 10000)]],1,0)</f>
        <v>0</v>
      </c>
    </row>
    <row r="730" spans="1:26" x14ac:dyDescent="0.25">
      <c r="A730">
        <v>11</v>
      </c>
      <c r="B730">
        <v>50</v>
      </c>
      <c r="C730">
        <v>3.8181818181818201</v>
      </c>
      <c r="D730">
        <v>2</v>
      </c>
      <c r="E730">
        <v>22</v>
      </c>
      <c r="F730">
        <v>7.4167474943420597</v>
      </c>
      <c r="G730">
        <v>4.6311721801757804</v>
      </c>
      <c r="H730">
        <f>Table1[[#This Row],[target]]-Table1[[#This Row],[output]]</f>
        <v>2.7855753141662793</v>
      </c>
      <c r="I730">
        <f>Table1[[#This Row],[tar-out]]*Table1[[#This Row],[tar-out]]</f>
        <v>7.7594298308925662</v>
      </c>
      <c r="J730" t="b">
        <f>AND(ABS(Table1[[#This Row],[tar-out]])&gt;=$J$1,ABS(Table1[[#This Row],[tar-out]])&lt;$K$1)</f>
        <v>0</v>
      </c>
      <c r="K730" t="b">
        <f>AND(ABS(Table1[[#This Row],[tar-out]])&gt;=$K$1,ABS(Table1[[#This Row],[tar-out]])&lt;$L$1)</f>
        <v>0</v>
      </c>
      <c r="L730" t="b">
        <f>AND(ABS(Table1[[#This Row],[tar-out]])&gt;=$L$1,ABS(Table1[[#This Row],[tar-out]])&lt;$M$1)</f>
        <v>1</v>
      </c>
      <c r="M730" t="b">
        <f>AND(ABS(Table1[[#This Row],[tar-out]])&gt;=$M$1,ABS(Table1[[#This Row],[tar-out]])&lt;$N$1)</f>
        <v>0</v>
      </c>
      <c r="N730" t="b">
        <f>AND(ABS(Table1[[#This Row],[tar-out]])&gt;=$N$1,ABS(Table1[[#This Row],[tar-out]])&lt;$O$1)</f>
        <v>0</v>
      </c>
      <c r="O730" t="b">
        <f>AND(ABS(Table1[[#This Row],[tar-out]])&gt;=$O$1,ABS(Table1[[#This Row],[tar-out]])&lt;$P$1)</f>
        <v>0</v>
      </c>
      <c r="P730" s="1">
        <f>ROUND(Table1[[#This Row],[tar-out]],0)</f>
        <v>3</v>
      </c>
      <c r="Q730" s="3">
        <v>728</v>
      </c>
      <c r="U730">
        <f>IF(Table1[[#This Row],[tar-out in '[0,1)]],1,0)</f>
        <v>0</v>
      </c>
      <c r="V730">
        <f>IF(Table1[[#This Row],[tar-out in '[1,2)]],1,0)</f>
        <v>0</v>
      </c>
      <c r="W730">
        <f>IF(Table1[[#This Row],[tar-out'[2,5)]],1,0)</f>
        <v>1</v>
      </c>
      <c r="X730">
        <f>IF(Table1[[#This Row],[tar-out in '[5, 10)]],1,0)</f>
        <v>0</v>
      </c>
      <c r="Y730">
        <f>IF(Table1[[#This Row],[tar-out in '[10,20)]],1,0)</f>
        <v>0</v>
      </c>
      <c r="Z730">
        <f>IF(Table1[[#This Row],[tar-out in '[20, 10000)]],1,0)</f>
        <v>0</v>
      </c>
    </row>
    <row r="731" spans="1:26" x14ac:dyDescent="0.25">
      <c r="A731">
        <v>11</v>
      </c>
      <c r="B731">
        <v>50</v>
      </c>
      <c r="C731">
        <v>3.8181818181818201</v>
      </c>
      <c r="D731">
        <v>2</v>
      </c>
      <c r="E731">
        <v>94</v>
      </c>
      <c r="F731">
        <v>4.75</v>
      </c>
      <c r="G731">
        <v>4.4207954406738299</v>
      </c>
      <c r="H731">
        <f>Table1[[#This Row],[target]]-Table1[[#This Row],[output]]</f>
        <v>0.3292045593261701</v>
      </c>
      <c r="I731">
        <f>Table1[[#This Row],[tar-out]]*Table1[[#This Row],[tar-out]]</f>
        <v>0.10837564188113785</v>
      </c>
      <c r="J731" t="b">
        <f>AND(ABS(Table1[[#This Row],[tar-out]])&gt;=$J$1,ABS(Table1[[#This Row],[tar-out]])&lt;$K$1)</f>
        <v>1</v>
      </c>
      <c r="K731" t="b">
        <f>AND(ABS(Table1[[#This Row],[tar-out]])&gt;=$K$1,ABS(Table1[[#This Row],[tar-out]])&lt;$L$1)</f>
        <v>0</v>
      </c>
      <c r="L731" t="b">
        <f>AND(ABS(Table1[[#This Row],[tar-out]])&gt;=$L$1,ABS(Table1[[#This Row],[tar-out]])&lt;$M$1)</f>
        <v>0</v>
      </c>
      <c r="M731" t="b">
        <f>AND(ABS(Table1[[#This Row],[tar-out]])&gt;=$M$1,ABS(Table1[[#This Row],[tar-out]])&lt;$N$1)</f>
        <v>0</v>
      </c>
      <c r="N731" t="b">
        <f>AND(ABS(Table1[[#This Row],[tar-out]])&gt;=$N$1,ABS(Table1[[#This Row],[tar-out]])&lt;$O$1)</f>
        <v>0</v>
      </c>
      <c r="O731" t="b">
        <f>AND(ABS(Table1[[#This Row],[tar-out]])&gt;=$O$1,ABS(Table1[[#This Row],[tar-out]])&lt;$P$1)</f>
        <v>0</v>
      </c>
      <c r="P731" s="1">
        <f>ROUND(Table1[[#This Row],[tar-out]],0)</f>
        <v>0</v>
      </c>
      <c r="Q731" s="2">
        <v>729</v>
      </c>
      <c r="U731">
        <f>IF(Table1[[#This Row],[tar-out in '[0,1)]],1,0)</f>
        <v>1</v>
      </c>
      <c r="V731">
        <f>IF(Table1[[#This Row],[tar-out in '[1,2)]],1,0)</f>
        <v>0</v>
      </c>
      <c r="W731">
        <f>IF(Table1[[#This Row],[tar-out'[2,5)]],1,0)</f>
        <v>0</v>
      </c>
      <c r="X731">
        <f>IF(Table1[[#This Row],[tar-out in '[5, 10)]],1,0)</f>
        <v>0</v>
      </c>
      <c r="Y731">
        <f>IF(Table1[[#This Row],[tar-out in '[10,20)]],1,0)</f>
        <v>0</v>
      </c>
      <c r="Z731">
        <f>IF(Table1[[#This Row],[tar-out in '[20, 10000)]],1,0)</f>
        <v>0</v>
      </c>
    </row>
    <row r="732" spans="1:26" x14ac:dyDescent="0.25">
      <c r="A732">
        <v>11</v>
      </c>
      <c r="B732">
        <v>50</v>
      </c>
      <c r="C732">
        <v>3.8181818181818201</v>
      </c>
      <c r="D732">
        <v>2</v>
      </c>
      <c r="E732">
        <v>121</v>
      </c>
      <c r="F732">
        <v>6.3684210526315796</v>
      </c>
      <c r="G732">
        <v>4.362060546875</v>
      </c>
      <c r="H732">
        <f>Table1[[#This Row],[target]]-Table1[[#This Row],[output]]</f>
        <v>2.0063605057565796</v>
      </c>
      <c r="I732">
        <f>Table1[[#This Row],[tar-out]]*Table1[[#This Row],[tar-out]]</f>
        <v>4.0254824790597983</v>
      </c>
      <c r="J732" t="b">
        <f>AND(ABS(Table1[[#This Row],[tar-out]])&gt;=$J$1,ABS(Table1[[#This Row],[tar-out]])&lt;$K$1)</f>
        <v>0</v>
      </c>
      <c r="K732" t="b">
        <f>AND(ABS(Table1[[#This Row],[tar-out]])&gt;=$K$1,ABS(Table1[[#This Row],[tar-out]])&lt;$L$1)</f>
        <v>0</v>
      </c>
      <c r="L732" t="b">
        <f>AND(ABS(Table1[[#This Row],[tar-out]])&gt;=$L$1,ABS(Table1[[#This Row],[tar-out]])&lt;$M$1)</f>
        <v>1</v>
      </c>
      <c r="M732" t="b">
        <f>AND(ABS(Table1[[#This Row],[tar-out]])&gt;=$M$1,ABS(Table1[[#This Row],[tar-out]])&lt;$N$1)</f>
        <v>0</v>
      </c>
      <c r="N732" t="b">
        <f>AND(ABS(Table1[[#This Row],[tar-out]])&gt;=$N$1,ABS(Table1[[#This Row],[tar-out]])&lt;$O$1)</f>
        <v>0</v>
      </c>
      <c r="O732" t="b">
        <f>AND(ABS(Table1[[#This Row],[tar-out]])&gt;=$O$1,ABS(Table1[[#This Row],[tar-out]])&lt;$P$1)</f>
        <v>0</v>
      </c>
      <c r="P732" s="1">
        <f>ROUND(Table1[[#This Row],[tar-out]],0)</f>
        <v>2</v>
      </c>
      <c r="Q732" s="3">
        <v>730</v>
      </c>
      <c r="U732">
        <f>IF(Table1[[#This Row],[tar-out in '[0,1)]],1,0)</f>
        <v>0</v>
      </c>
      <c r="V732">
        <f>IF(Table1[[#This Row],[tar-out in '[1,2)]],1,0)</f>
        <v>0</v>
      </c>
      <c r="W732">
        <f>IF(Table1[[#This Row],[tar-out'[2,5)]],1,0)</f>
        <v>1</v>
      </c>
      <c r="X732">
        <f>IF(Table1[[#This Row],[tar-out in '[5, 10)]],1,0)</f>
        <v>0</v>
      </c>
      <c r="Y732">
        <f>IF(Table1[[#This Row],[tar-out in '[10,20)]],1,0)</f>
        <v>0</v>
      </c>
      <c r="Z732">
        <f>IF(Table1[[#This Row],[tar-out in '[20, 10000)]],1,0)</f>
        <v>0</v>
      </c>
    </row>
    <row r="733" spans="1:26" x14ac:dyDescent="0.25">
      <c r="A733">
        <v>11</v>
      </c>
      <c r="B733">
        <v>50</v>
      </c>
      <c r="C733">
        <v>3.8181818181818201</v>
      </c>
      <c r="D733">
        <v>2</v>
      </c>
      <c r="E733">
        <v>78</v>
      </c>
      <c r="F733">
        <v>6.28571428571429</v>
      </c>
      <c r="G733">
        <v>4.4641342163085902</v>
      </c>
      <c r="H733">
        <f>Table1[[#This Row],[target]]-Table1[[#This Row],[output]]</f>
        <v>1.8215800694056998</v>
      </c>
      <c r="I733">
        <f>Table1[[#This Row],[tar-out]]*Table1[[#This Row],[tar-out]]</f>
        <v>3.3181539492560743</v>
      </c>
      <c r="J733" t="b">
        <f>AND(ABS(Table1[[#This Row],[tar-out]])&gt;=$J$1,ABS(Table1[[#This Row],[tar-out]])&lt;$K$1)</f>
        <v>0</v>
      </c>
      <c r="K733" t="b">
        <f>AND(ABS(Table1[[#This Row],[tar-out]])&gt;=$K$1,ABS(Table1[[#This Row],[tar-out]])&lt;$L$1)</f>
        <v>1</v>
      </c>
      <c r="L733" t="b">
        <f>AND(ABS(Table1[[#This Row],[tar-out]])&gt;=$L$1,ABS(Table1[[#This Row],[tar-out]])&lt;$M$1)</f>
        <v>0</v>
      </c>
      <c r="M733" t="b">
        <f>AND(ABS(Table1[[#This Row],[tar-out]])&gt;=$M$1,ABS(Table1[[#This Row],[tar-out]])&lt;$N$1)</f>
        <v>0</v>
      </c>
      <c r="N733" t="b">
        <f>AND(ABS(Table1[[#This Row],[tar-out]])&gt;=$N$1,ABS(Table1[[#This Row],[tar-out]])&lt;$O$1)</f>
        <v>0</v>
      </c>
      <c r="O733" t="b">
        <f>AND(ABS(Table1[[#This Row],[tar-out]])&gt;=$O$1,ABS(Table1[[#This Row],[tar-out]])&lt;$P$1)</f>
        <v>0</v>
      </c>
      <c r="P733" s="1">
        <f>ROUND(Table1[[#This Row],[tar-out]],0)</f>
        <v>2</v>
      </c>
      <c r="Q733" s="2">
        <v>731</v>
      </c>
      <c r="U733">
        <f>IF(Table1[[#This Row],[tar-out in '[0,1)]],1,0)</f>
        <v>0</v>
      </c>
      <c r="V733">
        <f>IF(Table1[[#This Row],[tar-out in '[1,2)]],1,0)</f>
        <v>1</v>
      </c>
      <c r="W733">
        <f>IF(Table1[[#This Row],[tar-out'[2,5)]],1,0)</f>
        <v>0</v>
      </c>
      <c r="X733">
        <f>IF(Table1[[#This Row],[tar-out in '[5, 10)]],1,0)</f>
        <v>0</v>
      </c>
      <c r="Y733">
        <f>IF(Table1[[#This Row],[tar-out in '[10,20)]],1,0)</f>
        <v>0</v>
      </c>
      <c r="Z733">
        <f>IF(Table1[[#This Row],[tar-out in '[20, 10000)]],1,0)</f>
        <v>0</v>
      </c>
    </row>
    <row r="734" spans="1:26" x14ac:dyDescent="0.25">
      <c r="A734">
        <v>11</v>
      </c>
      <c r="B734">
        <v>50</v>
      </c>
      <c r="C734">
        <v>3.8181818181818201</v>
      </c>
      <c r="D734">
        <v>2</v>
      </c>
      <c r="E734">
        <v>50</v>
      </c>
      <c r="F734">
        <v>7.0133333333333301</v>
      </c>
      <c r="G734">
        <v>4.5369505882263201</v>
      </c>
      <c r="H734">
        <f>Table1[[#This Row],[target]]-Table1[[#This Row],[output]]</f>
        <v>2.47638274510701</v>
      </c>
      <c r="I734">
        <f>Table1[[#This Row],[tar-out]]*Table1[[#This Row],[tar-out]]</f>
        <v>6.1324715002637307</v>
      </c>
      <c r="J734" t="b">
        <f>AND(ABS(Table1[[#This Row],[tar-out]])&gt;=$J$1,ABS(Table1[[#This Row],[tar-out]])&lt;$K$1)</f>
        <v>0</v>
      </c>
      <c r="K734" t="b">
        <f>AND(ABS(Table1[[#This Row],[tar-out]])&gt;=$K$1,ABS(Table1[[#This Row],[tar-out]])&lt;$L$1)</f>
        <v>0</v>
      </c>
      <c r="L734" t="b">
        <f>AND(ABS(Table1[[#This Row],[tar-out]])&gt;=$L$1,ABS(Table1[[#This Row],[tar-out]])&lt;$M$1)</f>
        <v>1</v>
      </c>
      <c r="M734" t="b">
        <f>AND(ABS(Table1[[#This Row],[tar-out]])&gt;=$M$1,ABS(Table1[[#This Row],[tar-out]])&lt;$N$1)</f>
        <v>0</v>
      </c>
      <c r="N734" t="b">
        <f>AND(ABS(Table1[[#This Row],[tar-out]])&gt;=$N$1,ABS(Table1[[#This Row],[tar-out]])&lt;$O$1)</f>
        <v>0</v>
      </c>
      <c r="O734" t="b">
        <f>AND(ABS(Table1[[#This Row],[tar-out]])&gt;=$O$1,ABS(Table1[[#This Row],[tar-out]])&lt;$P$1)</f>
        <v>0</v>
      </c>
      <c r="P734" s="1">
        <f>ROUND(Table1[[#This Row],[tar-out]],0)</f>
        <v>2</v>
      </c>
      <c r="Q734" s="3">
        <v>732</v>
      </c>
      <c r="U734">
        <f>IF(Table1[[#This Row],[tar-out in '[0,1)]],1,0)</f>
        <v>0</v>
      </c>
      <c r="V734">
        <f>IF(Table1[[#This Row],[tar-out in '[1,2)]],1,0)</f>
        <v>0</v>
      </c>
      <c r="W734">
        <f>IF(Table1[[#This Row],[tar-out'[2,5)]],1,0)</f>
        <v>1</v>
      </c>
      <c r="X734">
        <f>IF(Table1[[#This Row],[tar-out in '[5, 10)]],1,0)</f>
        <v>0</v>
      </c>
      <c r="Y734">
        <f>IF(Table1[[#This Row],[tar-out in '[10,20)]],1,0)</f>
        <v>0</v>
      </c>
      <c r="Z734">
        <f>IF(Table1[[#This Row],[tar-out in '[20, 10000)]],1,0)</f>
        <v>0</v>
      </c>
    </row>
    <row r="735" spans="1:26" x14ac:dyDescent="0.25">
      <c r="A735">
        <v>11</v>
      </c>
      <c r="B735">
        <v>50</v>
      </c>
      <c r="C735">
        <v>3.8181818181818201</v>
      </c>
      <c r="D735">
        <v>2</v>
      </c>
      <c r="E735">
        <v>73</v>
      </c>
      <c r="F735">
        <v>7.8033826638477803</v>
      </c>
      <c r="G735">
        <v>4.4779329299926802</v>
      </c>
      <c r="H735">
        <f>Table1[[#This Row],[target]]-Table1[[#This Row],[output]]</f>
        <v>3.3254497338551001</v>
      </c>
      <c r="I735">
        <f>Table1[[#This Row],[tar-out]]*Table1[[#This Row],[tar-out]]</f>
        <v>11.058615932396956</v>
      </c>
      <c r="J735" t="b">
        <f>AND(ABS(Table1[[#This Row],[tar-out]])&gt;=$J$1,ABS(Table1[[#This Row],[tar-out]])&lt;$K$1)</f>
        <v>0</v>
      </c>
      <c r="K735" t="b">
        <f>AND(ABS(Table1[[#This Row],[tar-out]])&gt;=$K$1,ABS(Table1[[#This Row],[tar-out]])&lt;$L$1)</f>
        <v>0</v>
      </c>
      <c r="L735" t="b">
        <f>AND(ABS(Table1[[#This Row],[tar-out]])&gt;=$L$1,ABS(Table1[[#This Row],[tar-out]])&lt;$M$1)</f>
        <v>1</v>
      </c>
      <c r="M735" t="b">
        <f>AND(ABS(Table1[[#This Row],[tar-out]])&gt;=$M$1,ABS(Table1[[#This Row],[tar-out]])&lt;$N$1)</f>
        <v>0</v>
      </c>
      <c r="N735" t="b">
        <f>AND(ABS(Table1[[#This Row],[tar-out]])&gt;=$N$1,ABS(Table1[[#This Row],[tar-out]])&lt;$O$1)</f>
        <v>0</v>
      </c>
      <c r="O735" t="b">
        <f>AND(ABS(Table1[[#This Row],[tar-out]])&gt;=$O$1,ABS(Table1[[#This Row],[tar-out]])&lt;$P$1)</f>
        <v>0</v>
      </c>
      <c r="P735" s="1">
        <f>ROUND(Table1[[#This Row],[tar-out]],0)</f>
        <v>3</v>
      </c>
      <c r="Q735" s="2">
        <v>733</v>
      </c>
      <c r="U735">
        <f>IF(Table1[[#This Row],[tar-out in '[0,1)]],1,0)</f>
        <v>0</v>
      </c>
      <c r="V735">
        <f>IF(Table1[[#This Row],[tar-out in '[1,2)]],1,0)</f>
        <v>0</v>
      </c>
      <c r="W735">
        <f>IF(Table1[[#This Row],[tar-out'[2,5)]],1,0)</f>
        <v>1</v>
      </c>
      <c r="X735">
        <f>IF(Table1[[#This Row],[tar-out in '[5, 10)]],1,0)</f>
        <v>0</v>
      </c>
      <c r="Y735">
        <f>IF(Table1[[#This Row],[tar-out in '[10,20)]],1,0)</f>
        <v>0</v>
      </c>
      <c r="Z735">
        <f>IF(Table1[[#This Row],[tar-out in '[20, 10000)]],1,0)</f>
        <v>0</v>
      </c>
    </row>
    <row r="736" spans="1:26" x14ac:dyDescent="0.25">
      <c r="A736">
        <v>11</v>
      </c>
      <c r="B736">
        <v>50</v>
      </c>
      <c r="C736">
        <v>3.8181818181818201</v>
      </c>
      <c r="D736">
        <v>2</v>
      </c>
      <c r="E736">
        <v>30</v>
      </c>
      <c r="F736">
        <v>5.8140723270440198</v>
      </c>
      <c r="G736">
        <v>4.5489807128906303</v>
      </c>
      <c r="H736">
        <f>Table1[[#This Row],[target]]-Table1[[#This Row],[output]]</f>
        <v>1.2650916141533894</v>
      </c>
      <c r="I736">
        <f>Table1[[#This Row],[tar-out]]*Table1[[#This Row],[tar-out]]</f>
        <v>1.6004567922012285</v>
      </c>
      <c r="J736" t="b">
        <f>AND(ABS(Table1[[#This Row],[tar-out]])&gt;=$J$1,ABS(Table1[[#This Row],[tar-out]])&lt;$K$1)</f>
        <v>0</v>
      </c>
      <c r="K736" t="b">
        <f>AND(ABS(Table1[[#This Row],[tar-out]])&gt;=$K$1,ABS(Table1[[#This Row],[tar-out]])&lt;$L$1)</f>
        <v>1</v>
      </c>
      <c r="L736" t="b">
        <f>AND(ABS(Table1[[#This Row],[tar-out]])&gt;=$L$1,ABS(Table1[[#This Row],[tar-out]])&lt;$M$1)</f>
        <v>0</v>
      </c>
      <c r="M736" t="b">
        <f>AND(ABS(Table1[[#This Row],[tar-out]])&gt;=$M$1,ABS(Table1[[#This Row],[tar-out]])&lt;$N$1)</f>
        <v>0</v>
      </c>
      <c r="N736" t="b">
        <f>AND(ABS(Table1[[#This Row],[tar-out]])&gt;=$N$1,ABS(Table1[[#This Row],[tar-out]])&lt;$O$1)</f>
        <v>0</v>
      </c>
      <c r="O736" t="b">
        <f>AND(ABS(Table1[[#This Row],[tar-out]])&gt;=$O$1,ABS(Table1[[#This Row],[tar-out]])&lt;$P$1)</f>
        <v>0</v>
      </c>
      <c r="P736" s="1">
        <f>ROUND(Table1[[#This Row],[tar-out]],0)</f>
        <v>1</v>
      </c>
      <c r="Q736" s="3">
        <v>734</v>
      </c>
      <c r="U736">
        <f>IF(Table1[[#This Row],[tar-out in '[0,1)]],1,0)</f>
        <v>0</v>
      </c>
      <c r="V736">
        <f>IF(Table1[[#This Row],[tar-out in '[1,2)]],1,0)</f>
        <v>1</v>
      </c>
      <c r="W736">
        <f>IF(Table1[[#This Row],[tar-out'[2,5)]],1,0)</f>
        <v>0</v>
      </c>
      <c r="X736">
        <f>IF(Table1[[#This Row],[tar-out in '[5, 10)]],1,0)</f>
        <v>0</v>
      </c>
      <c r="Y736">
        <f>IF(Table1[[#This Row],[tar-out in '[10,20)]],1,0)</f>
        <v>0</v>
      </c>
      <c r="Z736">
        <f>IF(Table1[[#This Row],[tar-out in '[20, 10000)]],1,0)</f>
        <v>0</v>
      </c>
    </row>
    <row r="737" spans="1:26" x14ac:dyDescent="0.25">
      <c r="A737">
        <v>11</v>
      </c>
      <c r="B737">
        <v>50</v>
      </c>
      <c r="C737">
        <v>3.8181818181818201</v>
      </c>
      <c r="D737">
        <v>2</v>
      </c>
      <c r="E737">
        <v>99</v>
      </c>
      <c r="F737">
        <v>4</v>
      </c>
      <c r="G737">
        <v>4.4077200889587402</v>
      </c>
      <c r="H737">
        <f>Table1[[#This Row],[target]]-Table1[[#This Row],[output]]</f>
        <v>-0.40772008895874023</v>
      </c>
      <c r="I737">
        <f>Table1[[#This Row],[tar-out]]*Table1[[#This Row],[tar-out]]</f>
        <v>0.16623567094052305</v>
      </c>
      <c r="J737" t="b">
        <f>AND(ABS(Table1[[#This Row],[tar-out]])&gt;=$J$1,ABS(Table1[[#This Row],[tar-out]])&lt;$K$1)</f>
        <v>1</v>
      </c>
      <c r="K737" t="b">
        <f>AND(ABS(Table1[[#This Row],[tar-out]])&gt;=$K$1,ABS(Table1[[#This Row],[tar-out]])&lt;$L$1)</f>
        <v>0</v>
      </c>
      <c r="L737" t="b">
        <f>AND(ABS(Table1[[#This Row],[tar-out]])&gt;=$L$1,ABS(Table1[[#This Row],[tar-out]])&lt;$M$1)</f>
        <v>0</v>
      </c>
      <c r="M737" t="b">
        <f>AND(ABS(Table1[[#This Row],[tar-out]])&gt;=$M$1,ABS(Table1[[#This Row],[tar-out]])&lt;$N$1)</f>
        <v>0</v>
      </c>
      <c r="N737" t="b">
        <f>AND(ABS(Table1[[#This Row],[tar-out]])&gt;=$N$1,ABS(Table1[[#This Row],[tar-out]])&lt;$O$1)</f>
        <v>0</v>
      </c>
      <c r="O737" t="b">
        <f>AND(ABS(Table1[[#This Row],[tar-out]])&gt;=$O$1,ABS(Table1[[#This Row],[tar-out]])&lt;$P$1)</f>
        <v>0</v>
      </c>
      <c r="P737" s="1">
        <f>ROUND(Table1[[#This Row],[tar-out]],0)</f>
        <v>0</v>
      </c>
      <c r="Q737" s="2">
        <v>735</v>
      </c>
      <c r="U737">
        <f>IF(Table1[[#This Row],[tar-out in '[0,1)]],1,0)</f>
        <v>1</v>
      </c>
      <c r="V737">
        <f>IF(Table1[[#This Row],[tar-out in '[1,2)]],1,0)</f>
        <v>0</v>
      </c>
      <c r="W737">
        <f>IF(Table1[[#This Row],[tar-out'[2,5)]],1,0)</f>
        <v>0</v>
      </c>
      <c r="X737">
        <f>IF(Table1[[#This Row],[tar-out in '[5, 10)]],1,0)</f>
        <v>0</v>
      </c>
      <c r="Y737">
        <f>IF(Table1[[#This Row],[tar-out in '[10,20)]],1,0)</f>
        <v>0</v>
      </c>
      <c r="Z737">
        <f>IF(Table1[[#This Row],[tar-out in '[20, 10000)]],1,0)</f>
        <v>0</v>
      </c>
    </row>
    <row r="738" spans="1:26" x14ac:dyDescent="0.25">
      <c r="A738">
        <v>11</v>
      </c>
      <c r="B738">
        <v>50</v>
      </c>
      <c r="C738">
        <v>3.8181818181818201</v>
      </c>
      <c r="D738">
        <v>2</v>
      </c>
      <c r="E738">
        <v>77</v>
      </c>
      <c r="F738">
        <v>5.0909090909090899</v>
      </c>
      <c r="G738">
        <v>4.46694087982178</v>
      </c>
      <c r="H738">
        <f>Table1[[#This Row],[target]]-Table1[[#This Row],[output]]</f>
        <v>0.62396821108730993</v>
      </c>
      <c r="I738">
        <f>Table1[[#This Row],[tar-out]]*Table1[[#This Row],[tar-out]]</f>
        <v>0.38933632844749777</v>
      </c>
      <c r="J738" t="b">
        <f>AND(ABS(Table1[[#This Row],[tar-out]])&gt;=$J$1,ABS(Table1[[#This Row],[tar-out]])&lt;$K$1)</f>
        <v>1</v>
      </c>
      <c r="K738" t="b">
        <f>AND(ABS(Table1[[#This Row],[tar-out]])&gt;=$K$1,ABS(Table1[[#This Row],[tar-out]])&lt;$L$1)</f>
        <v>0</v>
      </c>
      <c r="L738" t="b">
        <f>AND(ABS(Table1[[#This Row],[tar-out]])&gt;=$L$1,ABS(Table1[[#This Row],[tar-out]])&lt;$M$1)</f>
        <v>0</v>
      </c>
      <c r="M738" t="b">
        <f>AND(ABS(Table1[[#This Row],[tar-out]])&gt;=$M$1,ABS(Table1[[#This Row],[tar-out]])&lt;$N$1)</f>
        <v>0</v>
      </c>
      <c r="N738" t="b">
        <f>AND(ABS(Table1[[#This Row],[tar-out]])&gt;=$N$1,ABS(Table1[[#This Row],[tar-out]])&lt;$O$1)</f>
        <v>0</v>
      </c>
      <c r="O738" t="b">
        <f>AND(ABS(Table1[[#This Row],[tar-out]])&gt;=$O$1,ABS(Table1[[#This Row],[tar-out]])&lt;$P$1)</f>
        <v>0</v>
      </c>
      <c r="P738" s="1">
        <f>ROUND(Table1[[#This Row],[tar-out]],0)</f>
        <v>1</v>
      </c>
      <c r="Q738" s="3">
        <v>736</v>
      </c>
      <c r="U738">
        <f>IF(Table1[[#This Row],[tar-out in '[0,1)]],1,0)</f>
        <v>1</v>
      </c>
      <c r="V738">
        <f>IF(Table1[[#This Row],[tar-out in '[1,2)]],1,0)</f>
        <v>0</v>
      </c>
      <c r="W738">
        <f>IF(Table1[[#This Row],[tar-out'[2,5)]],1,0)</f>
        <v>0</v>
      </c>
      <c r="X738">
        <f>IF(Table1[[#This Row],[tar-out in '[5, 10)]],1,0)</f>
        <v>0</v>
      </c>
      <c r="Y738">
        <f>IF(Table1[[#This Row],[tar-out in '[10,20)]],1,0)</f>
        <v>0</v>
      </c>
      <c r="Z738">
        <f>IF(Table1[[#This Row],[tar-out in '[20, 10000)]],1,0)</f>
        <v>0</v>
      </c>
    </row>
    <row r="739" spans="1:26" x14ac:dyDescent="0.25">
      <c r="A739">
        <v>11</v>
      </c>
      <c r="B739">
        <v>50</v>
      </c>
      <c r="C739">
        <v>3.8181818181818201</v>
      </c>
      <c r="D739">
        <v>2</v>
      </c>
      <c r="E739">
        <v>15</v>
      </c>
      <c r="F739">
        <v>7.7376453488372103</v>
      </c>
      <c r="G739">
        <v>4.7108006477356001</v>
      </c>
      <c r="H739">
        <f>Table1[[#This Row],[target]]-Table1[[#This Row],[output]]</f>
        <v>3.0268447011016102</v>
      </c>
      <c r="I739">
        <f>Table1[[#This Row],[tar-out]]*Table1[[#This Row],[tar-out]]</f>
        <v>9.161788844586896</v>
      </c>
      <c r="J739" t="b">
        <f>AND(ABS(Table1[[#This Row],[tar-out]])&gt;=$J$1,ABS(Table1[[#This Row],[tar-out]])&lt;$K$1)</f>
        <v>0</v>
      </c>
      <c r="K739" t="b">
        <f>AND(ABS(Table1[[#This Row],[tar-out]])&gt;=$K$1,ABS(Table1[[#This Row],[tar-out]])&lt;$L$1)</f>
        <v>0</v>
      </c>
      <c r="L739" t="b">
        <f>AND(ABS(Table1[[#This Row],[tar-out]])&gt;=$L$1,ABS(Table1[[#This Row],[tar-out]])&lt;$M$1)</f>
        <v>1</v>
      </c>
      <c r="M739" t="b">
        <f>AND(ABS(Table1[[#This Row],[tar-out]])&gt;=$M$1,ABS(Table1[[#This Row],[tar-out]])&lt;$N$1)</f>
        <v>0</v>
      </c>
      <c r="N739" t="b">
        <f>AND(ABS(Table1[[#This Row],[tar-out]])&gt;=$N$1,ABS(Table1[[#This Row],[tar-out]])&lt;$O$1)</f>
        <v>0</v>
      </c>
      <c r="O739" t="b">
        <f>AND(ABS(Table1[[#This Row],[tar-out]])&gt;=$O$1,ABS(Table1[[#This Row],[tar-out]])&lt;$P$1)</f>
        <v>0</v>
      </c>
      <c r="P739" s="1">
        <f>ROUND(Table1[[#This Row],[tar-out]],0)</f>
        <v>3</v>
      </c>
      <c r="Q739" s="2">
        <v>737</v>
      </c>
      <c r="U739">
        <f>IF(Table1[[#This Row],[tar-out in '[0,1)]],1,0)</f>
        <v>0</v>
      </c>
      <c r="V739">
        <f>IF(Table1[[#This Row],[tar-out in '[1,2)]],1,0)</f>
        <v>0</v>
      </c>
      <c r="W739">
        <f>IF(Table1[[#This Row],[tar-out'[2,5)]],1,0)</f>
        <v>1</v>
      </c>
      <c r="X739">
        <f>IF(Table1[[#This Row],[tar-out in '[5, 10)]],1,0)</f>
        <v>0</v>
      </c>
      <c r="Y739">
        <f>IF(Table1[[#This Row],[tar-out in '[10,20)]],1,0)</f>
        <v>0</v>
      </c>
      <c r="Z739">
        <f>IF(Table1[[#This Row],[tar-out in '[20, 10000)]],1,0)</f>
        <v>0</v>
      </c>
    </row>
    <row r="740" spans="1:26" x14ac:dyDescent="0.25">
      <c r="A740">
        <v>11</v>
      </c>
      <c r="B740">
        <v>50</v>
      </c>
      <c r="C740">
        <v>3.8181818181818201</v>
      </c>
      <c r="D740">
        <v>2</v>
      </c>
      <c r="E740">
        <v>9</v>
      </c>
      <c r="F740">
        <v>8.9388962864329002</v>
      </c>
      <c r="G740">
        <v>4.7736778259277299</v>
      </c>
      <c r="H740">
        <f>Table1[[#This Row],[target]]-Table1[[#This Row],[output]]</f>
        <v>4.1652184605051703</v>
      </c>
      <c r="I740">
        <f>Table1[[#This Row],[tar-out]]*Table1[[#This Row],[tar-out]]</f>
        <v>17.34904482373306</v>
      </c>
      <c r="J740" t="b">
        <f>AND(ABS(Table1[[#This Row],[tar-out]])&gt;=$J$1,ABS(Table1[[#This Row],[tar-out]])&lt;$K$1)</f>
        <v>0</v>
      </c>
      <c r="K740" t="b">
        <f>AND(ABS(Table1[[#This Row],[tar-out]])&gt;=$K$1,ABS(Table1[[#This Row],[tar-out]])&lt;$L$1)</f>
        <v>0</v>
      </c>
      <c r="L740" t="b">
        <f>AND(ABS(Table1[[#This Row],[tar-out]])&gt;=$L$1,ABS(Table1[[#This Row],[tar-out]])&lt;$M$1)</f>
        <v>1</v>
      </c>
      <c r="M740" t="b">
        <f>AND(ABS(Table1[[#This Row],[tar-out]])&gt;=$M$1,ABS(Table1[[#This Row],[tar-out]])&lt;$N$1)</f>
        <v>0</v>
      </c>
      <c r="N740" t="b">
        <f>AND(ABS(Table1[[#This Row],[tar-out]])&gt;=$N$1,ABS(Table1[[#This Row],[tar-out]])&lt;$O$1)</f>
        <v>0</v>
      </c>
      <c r="O740" t="b">
        <f>AND(ABS(Table1[[#This Row],[tar-out]])&gt;=$O$1,ABS(Table1[[#This Row],[tar-out]])&lt;$P$1)</f>
        <v>0</v>
      </c>
      <c r="P740" s="1">
        <f>ROUND(Table1[[#This Row],[tar-out]],0)</f>
        <v>4</v>
      </c>
      <c r="Q740" s="3">
        <v>738</v>
      </c>
      <c r="U740">
        <f>IF(Table1[[#This Row],[tar-out in '[0,1)]],1,0)</f>
        <v>0</v>
      </c>
      <c r="V740">
        <f>IF(Table1[[#This Row],[tar-out in '[1,2)]],1,0)</f>
        <v>0</v>
      </c>
      <c r="W740">
        <f>IF(Table1[[#This Row],[tar-out'[2,5)]],1,0)</f>
        <v>1</v>
      </c>
      <c r="X740">
        <f>IF(Table1[[#This Row],[tar-out in '[5, 10)]],1,0)</f>
        <v>0</v>
      </c>
      <c r="Y740">
        <f>IF(Table1[[#This Row],[tar-out in '[10,20)]],1,0)</f>
        <v>0</v>
      </c>
      <c r="Z740">
        <f>IF(Table1[[#This Row],[tar-out in '[20, 10000)]],1,0)</f>
        <v>0</v>
      </c>
    </row>
    <row r="741" spans="1:26" x14ac:dyDescent="0.25">
      <c r="A741">
        <v>11</v>
      </c>
      <c r="B741">
        <v>50</v>
      </c>
      <c r="C741">
        <v>3.8181818181818201</v>
      </c>
      <c r="D741">
        <v>2</v>
      </c>
      <c r="E741">
        <v>31</v>
      </c>
      <c r="F741">
        <v>6.6259185036740096</v>
      </c>
      <c r="G741">
        <v>4.5431752204895002</v>
      </c>
      <c r="H741">
        <f>Table1[[#This Row],[target]]-Table1[[#This Row],[output]]</f>
        <v>2.0827432831845094</v>
      </c>
      <c r="I741">
        <f>Table1[[#This Row],[tar-out]]*Table1[[#This Row],[tar-out]]</f>
        <v>4.3378195836501892</v>
      </c>
      <c r="J741" t="b">
        <f>AND(ABS(Table1[[#This Row],[tar-out]])&gt;=$J$1,ABS(Table1[[#This Row],[tar-out]])&lt;$K$1)</f>
        <v>0</v>
      </c>
      <c r="K741" t="b">
        <f>AND(ABS(Table1[[#This Row],[tar-out]])&gt;=$K$1,ABS(Table1[[#This Row],[tar-out]])&lt;$L$1)</f>
        <v>0</v>
      </c>
      <c r="L741" t="b">
        <f>AND(ABS(Table1[[#This Row],[tar-out]])&gt;=$L$1,ABS(Table1[[#This Row],[tar-out]])&lt;$M$1)</f>
        <v>1</v>
      </c>
      <c r="M741" t="b">
        <f>AND(ABS(Table1[[#This Row],[tar-out]])&gt;=$M$1,ABS(Table1[[#This Row],[tar-out]])&lt;$N$1)</f>
        <v>0</v>
      </c>
      <c r="N741" t="b">
        <f>AND(ABS(Table1[[#This Row],[tar-out]])&gt;=$N$1,ABS(Table1[[#This Row],[tar-out]])&lt;$O$1)</f>
        <v>0</v>
      </c>
      <c r="O741" t="b">
        <f>AND(ABS(Table1[[#This Row],[tar-out]])&gt;=$O$1,ABS(Table1[[#This Row],[tar-out]])&lt;$P$1)</f>
        <v>0</v>
      </c>
      <c r="P741" s="1">
        <f>ROUND(Table1[[#This Row],[tar-out]],0)</f>
        <v>2</v>
      </c>
      <c r="Q741" s="2">
        <v>739</v>
      </c>
      <c r="U741">
        <f>IF(Table1[[#This Row],[tar-out in '[0,1)]],1,0)</f>
        <v>0</v>
      </c>
      <c r="V741">
        <f>IF(Table1[[#This Row],[tar-out in '[1,2)]],1,0)</f>
        <v>0</v>
      </c>
      <c r="W741">
        <f>IF(Table1[[#This Row],[tar-out'[2,5)]],1,0)</f>
        <v>1</v>
      </c>
      <c r="X741">
        <f>IF(Table1[[#This Row],[tar-out in '[5, 10)]],1,0)</f>
        <v>0</v>
      </c>
      <c r="Y741">
        <f>IF(Table1[[#This Row],[tar-out in '[10,20)]],1,0)</f>
        <v>0</v>
      </c>
      <c r="Z741">
        <f>IF(Table1[[#This Row],[tar-out in '[20, 10000)]],1,0)</f>
        <v>0</v>
      </c>
    </row>
    <row r="742" spans="1:26" x14ac:dyDescent="0.25">
      <c r="A742">
        <v>11</v>
      </c>
      <c r="B742">
        <v>50</v>
      </c>
      <c r="C742">
        <v>3.8181818181818201</v>
      </c>
      <c r="D742">
        <v>2</v>
      </c>
      <c r="E742">
        <v>111</v>
      </c>
      <c r="F742">
        <v>5.68333333333333</v>
      </c>
      <c r="G742">
        <v>4.3822221755981401</v>
      </c>
      <c r="H742">
        <f>Table1[[#This Row],[target]]-Table1[[#This Row],[output]]</f>
        <v>1.3011111577351899</v>
      </c>
      <c r="I742">
        <f>Table1[[#This Row],[tar-out]]*Table1[[#This Row],[tar-out]]</f>
        <v>1.6928902447830063</v>
      </c>
      <c r="J742" t="b">
        <f>AND(ABS(Table1[[#This Row],[tar-out]])&gt;=$J$1,ABS(Table1[[#This Row],[tar-out]])&lt;$K$1)</f>
        <v>0</v>
      </c>
      <c r="K742" t="b">
        <f>AND(ABS(Table1[[#This Row],[tar-out]])&gt;=$K$1,ABS(Table1[[#This Row],[tar-out]])&lt;$L$1)</f>
        <v>1</v>
      </c>
      <c r="L742" t="b">
        <f>AND(ABS(Table1[[#This Row],[tar-out]])&gt;=$L$1,ABS(Table1[[#This Row],[tar-out]])&lt;$M$1)</f>
        <v>0</v>
      </c>
      <c r="M742" t="b">
        <f>AND(ABS(Table1[[#This Row],[tar-out]])&gt;=$M$1,ABS(Table1[[#This Row],[tar-out]])&lt;$N$1)</f>
        <v>0</v>
      </c>
      <c r="N742" t="b">
        <f>AND(ABS(Table1[[#This Row],[tar-out]])&gt;=$N$1,ABS(Table1[[#This Row],[tar-out]])&lt;$O$1)</f>
        <v>0</v>
      </c>
      <c r="O742" t="b">
        <f>AND(ABS(Table1[[#This Row],[tar-out]])&gt;=$O$1,ABS(Table1[[#This Row],[tar-out]])&lt;$P$1)</f>
        <v>0</v>
      </c>
      <c r="P742" s="1">
        <f>ROUND(Table1[[#This Row],[tar-out]],0)</f>
        <v>1</v>
      </c>
      <c r="Q742" s="3">
        <v>740</v>
      </c>
      <c r="U742">
        <f>IF(Table1[[#This Row],[tar-out in '[0,1)]],1,0)</f>
        <v>0</v>
      </c>
      <c r="V742">
        <f>IF(Table1[[#This Row],[tar-out in '[1,2)]],1,0)</f>
        <v>1</v>
      </c>
      <c r="W742">
        <f>IF(Table1[[#This Row],[tar-out'[2,5)]],1,0)</f>
        <v>0</v>
      </c>
      <c r="X742">
        <f>IF(Table1[[#This Row],[tar-out in '[5, 10)]],1,0)</f>
        <v>0</v>
      </c>
      <c r="Y742">
        <f>IF(Table1[[#This Row],[tar-out in '[10,20)]],1,0)</f>
        <v>0</v>
      </c>
      <c r="Z742">
        <f>IF(Table1[[#This Row],[tar-out in '[20, 10000)]],1,0)</f>
        <v>0</v>
      </c>
    </row>
    <row r="743" spans="1:26" x14ac:dyDescent="0.25">
      <c r="A743">
        <v>11</v>
      </c>
      <c r="B743">
        <v>50</v>
      </c>
      <c r="C743">
        <v>3.8181818181818201</v>
      </c>
      <c r="D743">
        <v>2</v>
      </c>
      <c r="E743">
        <v>55</v>
      </c>
      <c r="F743">
        <v>5.8640226628895196</v>
      </c>
      <c r="G743">
        <v>4.5240597724914604</v>
      </c>
      <c r="H743">
        <f>Table1[[#This Row],[target]]-Table1[[#This Row],[output]]</f>
        <v>1.3399628903980592</v>
      </c>
      <c r="I743">
        <f>Table1[[#This Row],[tar-out]]*Table1[[#This Row],[tar-out]]</f>
        <v>1.7955005476439212</v>
      </c>
      <c r="J743" t="b">
        <f>AND(ABS(Table1[[#This Row],[tar-out]])&gt;=$J$1,ABS(Table1[[#This Row],[tar-out]])&lt;$K$1)</f>
        <v>0</v>
      </c>
      <c r="K743" t="b">
        <f>AND(ABS(Table1[[#This Row],[tar-out]])&gt;=$K$1,ABS(Table1[[#This Row],[tar-out]])&lt;$L$1)</f>
        <v>1</v>
      </c>
      <c r="L743" t="b">
        <f>AND(ABS(Table1[[#This Row],[tar-out]])&gt;=$L$1,ABS(Table1[[#This Row],[tar-out]])&lt;$M$1)</f>
        <v>0</v>
      </c>
      <c r="M743" t="b">
        <f>AND(ABS(Table1[[#This Row],[tar-out]])&gt;=$M$1,ABS(Table1[[#This Row],[tar-out]])&lt;$N$1)</f>
        <v>0</v>
      </c>
      <c r="N743" t="b">
        <f>AND(ABS(Table1[[#This Row],[tar-out]])&gt;=$N$1,ABS(Table1[[#This Row],[tar-out]])&lt;$O$1)</f>
        <v>0</v>
      </c>
      <c r="O743" t="b">
        <f>AND(ABS(Table1[[#This Row],[tar-out]])&gt;=$O$1,ABS(Table1[[#This Row],[tar-out]])&lt;$P$1)</f>
        <v>0</v>
      </c>
      <c r="P743" s="1">
        <f>ROUND(Table1[[#This Row],[tar-out]],0)</f>
        <v>1</v>
      </c>
      <c r="Q743" s="2">
        <v>741</v>
      </c>
      <c r="U743">
        <f>IF(Table1[[#This Row],[tar-out in '[0,1)]],1,0)</f>
        <v>0</v>
      </c>
      <c r="V743">
        <f>IF(Table1[[#This Row],[tar-out in '[1,2)]],1,0)</f>
        <v>1</v>
      </c>
      <c r="W743">
        <f>IF(Table1[[#This Row],[tar-out'[2,5)]],1,0)</f>
        <v>0</v>
      </c>
      <c r="X743">
        <f>IF(Table1[[#This Row],[tar-out in '[5, 10)]],1,0)</f>
        <v>0</v>
      </c>
      <c r="Y743">
        <f>IF(Table1[[#This Row],[tar-out in '[10,20)]],1,0)</f>
        <v>0</v>
      </c>
      <c r="Z743">
        <f>IF(Table1[[#This Row],[tar-out in '[20, 10000)]],1,0)</f>
        <v>0</v>
      </c>
    </row>
    <row r="744" spans="1:26" x14ac:dyDescent="0.25">
      <c r="A744">
        <v>11</v>
      </c>
      <c r="B744">
        <v>50</v>
      </c>
      <c r="C744">
        <v>3.8181818181818201</v>
      </c>
      <c r="D744">
        <v>2</v>
      </c>
      <c r="E744">
        <v>405</v>
      </c>
      <c r="F744">
        <v>5</v>
      </c>
      <c r="G744">
        <v>4.2853074073791504</v>
      </c>
      <c r="H744">
        <f>Table1[[#This Row],[target]]-Table1[[#This Row],[output]]</f>
        <v>0.71469259262084961</v>
      </c>
      <c r="I744">
        <f>Table1[[#This Row],[tar-out]]*Table1[[#This Row],[tar-out]]</f>
        <v>0.5107855019471117</v>
      </c>
      <c r="J744" t="b">
        <f>AND(ABS(Table1[[#This Row],[tar-out]])&gt;=$J$1,ABS(Table1[[#This Row],[tar-out]])&lt;$K$1)</f>
        <v>1</v>
      </c>
      <c r="K744" t="b">
        <f>AND(ABS(Table1[[#This Row],[tar-out]])&gt;=$K$1,ABS(Table1[[#This Row],[tar-out]])&lt;$L$1)</f>
        <v>0</v>
      </c>
      <c r="L744" t="b">
        <f>AND(ABS(Table1[[#This Row],[tar-out]])&gt;=$L$1,ABS(Table1[[#This Row],[tar-out]])&lt;$M$1)</f>
        <v>0</v>
      </c>
      <c r="M744" t="b">
        <f>AND(ABS(Table1[[#This Row],[tar-out]])&gt;=$M$1,ABS(Table1[[#This Row],[tar-out]])&lt;$N$1)</f>
        <v>0</v>
      </c>
      <c r="N744" t="b">
        <f>AND(ABS(Table1[[#This Row],[tar-out]])&gt;=$N$1,ABS(Table1[[#This Row],[tar-out]])&lt;$O$1)</f>
        <v>0</v>
      </c>
      <c r="O744" t="b">
        <f>AND(ABS(Table1[[#This Row],[tar-out]])&gt;=$O$1,ABS(Table1[[#This Row],[tar-out]])&lt;$P$1)</f>
        <v>0</v>
      </c>
      <c r="P744" s="1">
        <f>ROUND(Table1[[#This Row],[tar-out]],0)</f>
        <v>1</v>
      </c>
      <c r="Q744" s="3">
        <v>742</v>
      </c>
      <c r="U744">
        <f>IF(Table1[[#This Row],[tar-out in '[0,1)]],1,0)</f>
        <v>1</v>
      </c>
      <c r="V744">
        <f>IF(Table1[[#This Row],[tar-out in '[1,2)]],1,0)</f>
        <v>0</v>
      </c>
      <c r="W744">
        <f>IF(Table1[[#This Row],[tar-out'[2,5)]],1,0)</f>
        <v>0</v>
      </c>
      <c r="X744">
        <f>IF(Table1[[#This Row],[tar-out in '[5, 10)]],1,0)</f>
        <v>0</v>
      </c>
      <c r="Y744">
        <f>IF(Table1[[#This Row],[tar-out in '[10,20)]],1,0)</f>
        <v>0</v>
      </c>
      <c r="Z744">
        <f>IF(Table1[[#This Row],[tar-out in '[20, 10000)]],1,0)</f>
        <v>0</v>
      </c>
    </row>
    <row r="745" spans="1:26" x14ac:dyDescent="0.25">
      <c r="A745">
        <v>11</v>
      </c>
      <c r="B745">
        <v>50</v>
      </c>
      <c r="C745">
        <v>3.8181818181818201</v>
      </c>
      <c r="D745">
        <v>2</v>
      </c>
      <c r="E745">
        <v>319</v>
      </c>
      <c r="F745">
        <v>5.25</v>
      </c>
      <c r="G745">
        <v>4.2987823486328098</v>
      </c>
      <c r="H745">
        <f>Table1[[#This Row],[target]]-Table1[[#This Row],[output]]</f>
        <v>0.95121765136719016</v>
      </c>
      <c r="I745">
        <f>Table1[[#This Row],[tar-out]]*Table1[[#This Row],[tar-out]]</f>
        <v>0.90481502027251337</v>
      </c>
      <c r="J745" t="b">
        <f>AND(ABS(Table1[[#This Row],[tar-out]])&gt;=$J$1,ABS(Table1[[#This Row],[tar-out]])&lt;$K$1)</f>
        <v>1</v>
      </c>
      <c r="K745" t="b">
        <f>AND(ABS(Table1[[#This Row],[tar-out]])&gt;=$K$1,ABS(Table1[[#This Row],[tar-out]])&lt;$L$1)</f>
        <v>0</v>
      </c>
      <c r="L745" t="b">
        <f>AND(ABS(Table1[[#This Row],[tar-out]])&gt;=$L$1,ABS(Table1[[#This Row],[tar-out]])&lt;$M$1)</f>
        <v>0</v>
      </c>
      <c r="M745" t="b">
        <f>AND(ABS(Table1[[#This Row],[tar-out]])&gt;=$M$1,ABS(Table1[[#This Row],[tar-out]])&lt;$N$1)</f>
        <v>0</v>
      </c>
      <c r="N745" t="b">
        <f>AND(ABS(Table1[[#This Row],[tar-out]])&gt;=$N$1,ABS(Table1[[#This Row],[tar-out]])&lt;$O$1)</f>
        <v>0</v>
      </c>
      <c r="O745" t="b">
        <f>AND(ABS(Table1[[#This Row],[tar-out]])&gt;=$O$1,ABS(Table1[[#This Row],[tar-out]])&lt;$P$1)</f>
        <v>0</v>
      </c>
      <c r="P745" s="1">
        <f>ROUND(Table1[[#This Row],[tar-out]],0)</f>
        <v>1</v>
      </c>
      <c r="Q745" s="2">
        <v>743</v>
      </c>
      <c r="U745">
        <f>IF(Table1[[#This Row],[tar-out in '[0,1)]],1,0)</f>
        <v>1</v>
      </c>
      <c r="V745">
        <f>IF(Table1[[#This Row],[tar-out in '[1,2)]],1,0)</f>
        <v>0</v>
      </c>
      <c r="W745">
        <f>IF(Table1[[#This Row],[tar-out'[2,5)]],1,0)</f>
        <v>0</v>
      </c>
      <c r="X745">
        <f>IF(Table1[[#This Row],[tar-out in '[5, 10)]],1,0)</f>
        <v>0</v>
      </c>
      <c r="Y745">
        <f>IF(Table1[[#This Row],[tar-out in '[10,20)]],1,0)</f>
        <v>0</v>
      </c>
      <c r="Z745">
        <f>IF(Table1[[#This Row],[tar-out in '[20, 10000)]],1,0)</f>
        <v>0</v>
      </c>
    </row>
    <row r="746" spans="1:26" x14ac:dyDescent="0.25">
      <c r="A746">
        <v>11</v>
      </c>
      <c r="B746">
        <v>50</v>
      </c>
      <c r="C746">
        <v>3.8181818181818201</v>
      </c>
      <c r="D746">
        <v>2</v>
      </c>
      <c r="E746">
        <v>230</v>
      </c>
      <c r="F746">
        <v>5</v>
      </c>
      <c r="G746">
        <v>4.3121614456176802</v>
      </c>
      <c r="H746">
        <f>Table1[[#This Row],[target]]-Table1[[#This Row],[output]]</f>
        <v>0.68783855438231978</v>
      </c>
      <c r="I746">
        <f>Table1[[#This Row],[tar-out]]*Table1[[#This Row],[tar-out]]</f>
        <v>0.47312187689475949</v>
      </c>
      <c r="J746" t="b">
        <f>AND(ABS(Table1[[#This Row],[tar-out]])&gt;=$J$1,ABS(Table1[[#This Row],[tar-out]])&lt;$K$1)</f>
        <v>1</v>
      </c>
      <c r="K746" t="b">
        <f>AND(ABS(Table1[[#This Row],[tar-out]])&gt;=$K$1,ABS(Table1[[#This Row],[tar-out]])&lt;$L$1)</f>
        <v>0</v>
      </c>
      <c r="L746" t="b">
        <f>AND(ABS(Table1[[#This Row],[tar-out]])&gt;=$L$1,ABS(Table1[[#This Row],[tar-out]])&lt;$M$1)</f>
        <v>0</v>
      </c>
      <c r="M746" t="b">
        <f>AND(ABS(Table1[[#This Row],[tar-out]])&gt;=$M$1,ABS(Table1[[#This Row],[tar-out]])&lt;$N$1)</f>
        <v>0</v>
      </c>
      <c r="N746" t="b">
        <f>AND(ABS(Table1[[#This Row],[tar-out]])&gt;=$N$1,ABS(Table1[[#This Row],[tar-out]])&lt;$O$1)</f>
        <v>0</v>
      </c>
      <c r="O746" t="b">
        <f>AND(ABS(Table1[[#This Row],[tar-out]])&gt;=$O$1,ABS(Table1[[#This Row],[tar-out]])&lt;$P$1)</f>
        <v>0</v>
      </c>
      <c r="P746" s="1">
        <f>ROUND(Table1[[#This Row],[tar-out]],0)</f>
        <v>1</v>
      </c>
      <c r="Q746" s="3">
        <v>744</v>
      </c>
      <c r="U746">
        <f>IF(Table1[[#This Row],[tar-out in '[0,1)]],1,0)</f>
        <v>1</v>
      </c>
      <c r="V746">
        <f>IF(Table1[[#This Row],[tar-out in '[1,2)]],1,0)</f>
        <v>0</v>
      </c>
      <c r="W746">
        <f>IF(Table1[[#This Row],[tar-out'[2,5)]],1,0)</f>
        <v>0</v>
      </c>
      <c r="X746">
        <f>IF(Table1[[#This Row],[tar-out in '[5, 10)]],1,0)</f>
        <v>0</v>
      </c>
      <c r="Y746">
        <f>IF(Table1[[#This Row],[tar-out in '[10,20)]],1,0)</f>
        <v>0</v>
      </c>
      <c r="Z746">
        <f>IF(Table1[[#This Row],[tar-out in '[20, 10000)]],1,0)</f>
        <v>0</v>
      </c>
    </row>
    <row r="747" spans="1:26" x14ac:dyDescent="0.25">
      <c r="A747">
        <v>11</v>
      </c>
      <c r="B747">
        <v>50</v>
      </c>
      <c r="C747">
        <v>3.8181818181818201</v>
      </c>
      <c r="D747">
        <v>2</v>
      </c>
      <c r="E747">
        <v>199</v>
      </c>
      <c r="F747">
        <v>5</v>
      </c>
      <c r="G747">
        <v>4.3208680152893102</v>
      </c>
      <c r="H747">
        <f>Table1[[#This Row],[target]]-Table1[[#This Row],[output]]</f>
        <v>0.67913198471068981</v>
      </c>
      <c r="I747">
        <f>Table1[[#This Row],[tar-out]]*Table1[[#This Row],[tar-out]]</f>
        <v>0.46122025265708061</v>
      </c>
      <c r="J747" t="b">
        <f>AND(ABS(Table1[[#This Row],[tar-out]])&gt;=$J$1,ABS(Table1[[#This Row],[tar-out]])&lt;$K$1)</f>
        <v>1</v>
      </c>
      <c r="K747" t="b">
        <f>AND(ABS(Table1[[#This Row],[tar-out]])&gt;=$K$1,ABS(Table1[[#This Row],[tar-out]])&lt;$L$1)</f>
        <v>0</v>
      </c>
      <c r="L747" t="b">
        <f>AND(ABS(Table1[[#This Row],[tar-out]])&gt;=$L$1,ABS(Table1[[#This Row],[tar-out]])&lt;$M$1)</f>
        <v>0</v>
      </c>
      <c r="M747" t="b">
        <f>AND(ABS(Table1[[#This Row],[tar-out]])&gt;=$M$1,ABS(Table1[[#This Row],[tar-out]])&lt;$N$1)</f>
        <v>0</v>
      </c>
      <c r="N747" t="b">
        <f>AND(ABS(Table1[[#This Row],[tar-out]])&gt;=$N$1,ABS(Table1[[#This Row],[tar-out]])&lt;$O$1)</f>
        <v>0</v>
      </c>
      <c r="O747" t="b">
        <f>AND(ABS(Table1[[#This Row],[tar-out]])&gt;=$O$1,ABS(Table1[[#This Row],[tar-out]])&lt;$P$1)</f>
        <v>0</v>
      </c>
      <c r="P747" s="1">
        <f>ROUND(Table1[[#This Row],[tar-out]],0)</f>
        <v>1</v>
      </c>
      <c r="Q747" s="2">
        <v>745</v>
      </c>
      <c r="U747">
        <f>IF(Table1[[#This Row],[tar-out in '[0,1)]],1,0)</f>
        <v>1</v>
      </c>
      <c r="V747">
        <f>IF(Table1[[#This Row],[tar-out in '[1,2)]],1,0)</f>
        <v>0</v>
      </c>
      <c r="W747">
        <f>IF(Table1[[#This Row],[tar-out'[2,5)]],1,0)</f>
        <v>0</v>
      </c>
      <c r="X747">
        <f>IF(Table1[[#This Row],[tar-out in '[5, 10)]],1,0)</f>
        <v>0</v>
      </c>
      <c r="Y747">
        <f>IF(Table1[[#This Row],[tar-out in '[10,20)]],1,0)</f>
        <v>0</v>
      </c>
      <c r="Z747">
        <f>IF(Table1[[#This Row],[tar-out in '[20, 10000)]],1,0)</f>
        <v>0</v>
      </c>
    </row>
    <row r="748" spans="1:26" x14ac:dyDescent="0.25">
      <c r="A748">
        <v>11</v>
      </c>
      <c r="B748">
        <v>50</v>
      </c>
      <c r="C748">
        <v>3.8181818181818201</v>
      </c>
      <c r="D748">
        <v>2</v>
      </c>
      <c r="E748">
        <v>46</v>
      </c>
      <c r="F748">
        <v>5.2755905511811001</v>
      </c>
      <c r="G748">
        <v>4.5463099479675302</v>
      </c>
      <c r="H748">
        <f>Table1[[#This Row],[target]]-Table1[[#This Row],[output]]</f>
        <v>0.72928060321356991</v>
      </c>
      <c r="I748">
        <f>Table1[[#This Row],[tar-out]]*Table1[[#This Row],[tar-out]]</f>
        <v>0.5318501982235484</v>
      </c>
      <c r="J748" t="b">
        <f>AND(ABS(Table1[[#This Row],[tar-out]])&gt;=$J$1,ABS(Table1[[#This Row],[tar-out]])&lt;$K$1)</f>
        <v>1</v>
      </c>
      <c r="K748" t="b">
        <f>AND(ABS(Table1[[#This Row],[tar-out]])&gt;=$K$1,ABS(Table1[[#This Row],[tar-out]])&lt;$L$1)</f>
        <v>0</v>
      </c>
      <c r="L748" t="b">
        <f>AND(ABS(Table1[[#This Row],[tar-out]])&gt;=$L$1,ABS(Table1[[#This Row],[tar-out]])&lt;$M$1)</f>
        <v>0</v>
      </c>
      <c r="M748" t="b">
        <f>AND(ABS(Table1[[#This Row],[tar-out]])&gt;=$M$1,ABS(Table1[[#This Row],[tar-out]])&lt;$N$1)</f>
        <v>0</v>
      </c>
      <c r="N748" t="b">
        <f>AND(ABS(Table1[[#This Row],[tar-out]])&gt;=$N$1,ABS(Table1[[#This Row],[tar-out]])&lt;$O$1)</f>
        <v>0</v>
      </c>
      <c r="O748" t="b">
        <f>AND(ABS(Table1[[#This Row],[tar-out]])&gt;=$O$1,ABS(Table1[[#This Row],[tar-out]])&lt;$P$1)</f>
        <v>0</v>
      </c>
      <c r="P748" s="1">
        <f>ROUND(Table1[[#This Row],[tar-out]],0)</f>
        <v>1</v>
      </c>
      <c r="Q748" s="3">
        <v>746</v>
      </c>
      <c r="U748">
        <f>IF(Table1[[#This Row],[tar-out in '[0,1)]],1,0)</f>
        <v>1</v>
      </c>
      <c r="V748">
        <f>IF(Table1[[#This Row],[tar-out in '[1,2)]],1,0)</f>
        <v>0</v>
      </c>
      <c r="W748">
        <f>IF(Table1[[#This Row],[tar-out'[2,5)]],1,0)</f>
        <v>0</v>
      </c>
      <c r="X748">
        <f>IF(Table1[[#This Row],[tar-out in '[5, 10)]],1,0)</f>
        <v>0</v>
      </c>
      <c r="Y748">
        <f>IF(Table1[[#This Row],[tar-out in '[10,20)]],1,0)</f>
        <v>0</v>
      </c>
      <c r="Z748">
        <f>IF(Table1[[#This Row],[tar-out in '[20, 10000)]],1,0)</f>
        <v>0</v>
      </c>
    </row>
    <row r="749" spans="1:26" x14ac:dyDescent="0.25">
      <c r="A749">
        <v>11</v>
      </c>
      <c r="B749">
        <v>50</v>
      </c>
      <c r="C749">
        <v>3.8181818181818201</v>
      </c>
      <c r="D749">
        <v>2</v>
      </c>
      <c r="E749">
        <v>233</v>
      </c>
      <c r="F749">
        <v>5.5833333333333304</v>
      </c>
      <c r="G749">
        <v>4.3111553192138699</v>
      </c>
      <c r="H749">
        <f>Table1[[#This Row],[target]]-Table1[[#This Row],[output]]</f>
        <v>1.2721780141194605</v>
      </c>
      <c r="I749">
        <f>Table1[[#This Row],[tar-out]]*Table1[[#This Row],[tar-out]]</f>
        <v>1.6184368996089342</v>
      </c>
      <c r="J749" t="b">
        <f>AND(ABS(Table1[[#This Row],[tar-out]])&gt;=$J$1,ABS(Table1[[#This Row],[tar-out]])&lt;$K$1)</f>
        <v>0</v>
      </c>
      <c r="K749" t="b">
        <f>AND(ABS(Table1[[#This Row],[tar-out]])&gt;=$K$1,ABS(Table1[[#This Row],[tar-out]])&lt;$L$1)</f>
        <v>1</v>
      </c>
      <c r="L749" t="b">
        <f>AND(ABS(Table1[[#This Row],[tar-out]])&gt;=$L$1,ABS(Table1[[#This Row],[tar-out]])&lt;$M$1)</f>
        <v>0</v>
      </c>
      <c r="M749" t="b">
        <f>AND(ABS(Table1[[#This Row],[tar-out]])&gt;=$M$1,ABS(Table1[[#This Row],[tar-out]])&lt;$N$1)</f>
        <v>0</v>
      </c>
      <c r="N749" t="b">
        <f>AND(ABS(Table1[[#This Row],[tar-out]])&gt;=$N$1,ABS(Table1[[#This Row],[tar-out]])&lt;$O$1)</f>
        <v>0</v>
      </c>
      <c r="O749" t="b">
        <f>AND(ABS(Table1[[#This Row],[tar-out]])&gt;=$O$1,ABS(Table1[[#This Row],[tar-out]])&lt;$P$1)</f>
        <v>0</v>
      </c>
      <c r="P749" s="1">
        <f>ROUND(Table1[[#This Row],[tar-out]],0)</f>
        <v>1</v>
      </c>
      <c r="Q749" s="2">
        <v>747</v>
      </c>
      <c r="U749">
        <f>IF(Table1[[#This Row],[tar-out in '[0,1)]],1,0)</f>
        <v>0</v>
      </c>
      <c r="V749">
        <f>IF(Table1[[#This Row],[tar-out in '[1,2)]],1,0)</f>
        <v>1</v>
      </c>
      <c r="W749">
        <f>IF(Table1[[#This Row],[tar-out'[2,5)]],1,0)</f>
        <v>0</v>
      </c>
      <c r="X749">
        <f>IF(Table1[[#This Row],[tar-out in '[5, 10)]],1,0)</f>
        <v>0</v>
      </c>
      <c r="Y749">
        <f>IF(Table1[[#This Row],[tar-out in '[10,20)]],1,0)</f>
        <v>0</v>
      </c>
      <c r="Z749">
        <f>IF(Table1[[#This Row],[tar-out in '[20, 10000)]],1,0)</f>
        <v>0</v>
      </c>
    </row>
    <row r="750" spans="1:26" x14ac:dyDescent="0.25">
      <c r="A750">
        <v>11</v>
      </c>
      <c r="B750">
        <v>50</v>
      </c>
      <c r="C750">
        <v>3.8181818181818201</v>
      </c>
      <c r="D750">
        <v>2</v>
      </c>
      <c r="E750">
        <v>25</v>
      </c>
      <c r="F750">
        <v>8.5314718409843806</v>
      </c>
      <c r="G750">
        <v>4.5967307090759304</v>
      </c>
      <c r="H750">
        <f>Table1[[#This Row],[target]]-Table1[[#This Row],[output]]</f>
        <v>3.9347411319084502</v>
      </c>
      <c r="I750">
        <f>Table1[[#This Row],[tar-out]]*Table1[[#This Row],[tar-out]]</f>
        <v>15.482187775132193</v>
      </c>
      <c r="J750" t="b">
        <f>AND(ABS(Table1[[#This Row],[tar-out]])&gt;=$J$1,ABS(Table1[[#This Row],[tar-out]])&lt;$K$1)</f>
        <v>0</v>
      </c>
      <c r="K750" t="b">
        <f>AND(ABS(Table1[[#This Row],[tar-out]])&gt;=$K$1,ABS(Table1[[#This Row],[tar-out]])&lt;$L$1)</f>
        <v>0</v>
      </c>
      <c r="L750" t="b">
        <f>AND(ABS(Table1[[#This Row],[tar-out]])&gt;=$L$1,ABS(Table1[[#This Row],[tar-out]])&lt;$M$1)</f>
        <v>1</v>
      </c>
      <c r="M750" t="b">
        <f>AND(ABS(Table1[[#This Row],[tar-out]])&gt;=$M$1,ABS(Table1[[#This Row],[tar-out]])&lt;$N$1)</f>
        <v>0</v>
      </c>
      <c r="N750" t="b">
        <f>AND(ABS(Table1[[#This Row],[tar-out]])&gt;=$N$1,ABS(Table1[[#This Row],[tar-out]])&lt;$O$1)</f>
        <v>0</v>
      </c>
      <c r="O750" t="b">
        <f>AND(ABS(Table1[[#This Row],[tar-out]])&gt;=$O$1,ABS(Table1[[#This Row],[tar-out]])&lt;$P$1)</f>
        <v>0</v>
      </c>
      <c r="P750" s="1">
        <f>ROUND(Table1[[#This Row],[tar-out]],0)</f>
        <v>4</v>
      </c>
      <c r="Q750" s="3">
        <v>748</v>
      </c>
      <c r="U750">
        <f>IF(Table1[[#This Row],[tar-out in '[0,1)]],1,0)</f>
        <v>0</v>
      </c>
      <c r="V750">
        <f>IF(Table1[[#This Row],[tar-out in '[1,2)]],1,0)</f>
        <v>0</v>
      </c>
      <c r="W750">
        <f>IF(Table1[[#This Row],[tar-out'[2,5)]],1,0)</f>
        <v>1</v>
      </c>
      <c r="X750">
        <f>IF(Table1[[#This Row],[tar-out in '[5, 10)]],1,0)</f>
        <v>0</v>
      </c>
      <c r="Y750">
        <f>IF(Table1[[#This Row],[tar-out in '[10,20)]],1,0)</f>
        <v>0</v>
      </c>
      <c r="Z750">
        <f>IF(Table1[[#This Row],[tar-out in '[20, 10000)]],1,0)</f>
        <v>0</v>
      </c>
    </row>
    <row r="751" spans="1:26" x14ac:dyDescent="0.25">
      <c r="A751">
        <v>11</v>
      </c>
      <c r="B751">
        <v>50</v>
      </c>
      <c r="C751">
        <v>3.8181818181818201</v>
      </c>
      <c r="D751">
        <v>2</v>
      </c>
      <c r="E751">
        <v>74</v>
      </c>
      <c r="F751">
        <v>6.2526315789473701</v>
      </c>
      <c r="G751">
        <v>4.4753599166870099</v>
      </c>
      <c r="H751">
        <f>Table1[[#This Row],[target]]-Table1[[#This Row],[output]]</f>
        <v>1.7772716622603602</v>
      </c>
      <c r="I751">
        <f>Table1[[#This Row],[tar-out]]*Table1[[#This Row],[tar-out]]</f>
        <v>3.1586945614737036</v>
      </c>
      <c r="J751" t="b">
        <f>AND(ABS(Table1[[#This Row],[tar-out]])&gt;=$J$1,ABS(Table1[[#This Row],[tar-out]])&lt;$K$1)</f>
        <v>0</v>
      </c>
      <c r="K751" t="b">
        <f>AND(ABS(Table1[[#This Row],[tar-out]])&gt;=$K$1,ABS(Table1[[#This Row],[tar-out]])&lt;$L$1)</f>
        <v>1</v>
      </c>
      <c r="L751" t="b">
        <f>AND(ABS(Table1[[#This Row],[tar-out]])&gt;=$L$1,ABS(Table1[[#This Row],[tar-out]])&lt;$M$1)</f>
        <v>0</v>
      </c>
      <c r="M751" t="b">
        <f>AND(ABS(Table1[[#This Row],[tar-out]])&gt;=$M$1,ABS(Table1[[#This Row],[tar-out]])&lt;$N$1)</f>
        <v>0</v>
      </c>
      <c r="N751" t="b">
        <f>AND(ABS(Table1[[#This Row],[tar-out]])&gt;=$N$1,ABS(Table1[[#This Row],[tar-out]])&lt;$O$1)</f>
        <v>0</v>
      </c>
      <c r="O751" t="b">
        <f>AND(ABS(Table1[[#This Row],[tar-out]])&gt;=$O$1,ABS(Table1[[#This Row],[tar-out]])&lt;$P$1)</f>
        <v>0</v>
      </c>
      <c r="P751" s="1">
        <f>ROUND(Table1[[#This Row],[tar-out]],0)</f>
        <v>2</v>
      </c>
      <c r="Q751" s="2">
        <v>749</v>
      </c>
      <c r="U751">
        <f>IF(Table1[[#This Row],[tar-out in '[0,1)]],1,0)</f>
        <v>0</v>
      </c>
      <c r="V751">
        <f>IF(Table1[[#This Row],[tar-out in '[1,2)]],1,0)</f>
        <v>1</v>
      </c>
      <c r="W751">
        <f>IF(Table1[[#This Row],[tar-out'[2,5)]],1,0)</f>
        <v>0</v>
      </c>
      <c r="X751">
        <f>IF(Table1[[#This Row],[tar-out in '[5, 10)]],1,0)</f>
        <v>0</v>
      </c>
      <c r="Y751">
        <f>IF(Table1[[#This Row],[tar-out in '[10,20)]],1,0)</f>
        <v>0</v>
      </c>
      <c r="Z751">
        <f>IF(Table1[[#This Row],[tar-out in '[20, 10000)]],1,0)</f>
        <v>0</v>
      </c>
    </row>
    <row r="752" spans="1:26" x14ac:dyDescent="0.25">
      <c r="A752">
        <v>11</v>
      </c>
      <c r="B752">
        <v>50</v>
      </c>
      <c r="C752">
        <v>3.8181818181818201</v>
      </c>
      <c r="D752">
        <v>2</v>
      </c>
      <c r="E752">
        <v>101</v>
      </c>
      <c r="F752">
        <v>5.9375</v>
      </c>
      <c r="G752">
        <v>4.4030117988586399</v>
      </c>
      <c r="H752">
        <f>Table1[[#This Row],[target]]-Table1[[#This Row],[output]]</f>
        <v>1.5344882011413601</v>
      </c>
      <c r="I752">
        <f>Table1[[#This Row],[tar-out]]*Table1[[#This Row],[tar-out]]</f>
        <v>2.354654039442047</v>
      </c>
      <c r="J752" t="b">
        <f>AND(ABS(Table1[[#This Row],[tar-out]])&gt;=$J$1,ABS(Table1[[#This Row],[tar-out]])&lt;$K$1)</f>
        <v>0</v>
      </c>
      <c r="K752" t="b">
        <f>AND(ABS(Table1[[#This Row],[tar-out]])&gt;=$K$1,ABS(Table1[[#This Row],[tar-out]])&lt;$L$1)</f>
        <v>1</v>
      </c>
      <c r="L752" t="b">
        <f>AND(ABS(Table1[[#This Row],[tar-out]])&gt;=$L$1,ABS(Table1[[#This Row],[tar-out]])&lt;$M$1)</f>
        <v>0</v>
      </c>
      <c r="M752" t="b">
        <f>AND(ABS(Table1[[#This Row],[tar-out]])&gt;=$M$1,ABS(Table1[[#This Row],[tar-out]])&lt;$N$1)</f>
        <v>0</v>
      </c>
      <c r="N752" t="b">
        <f>AND(ABS(Table1[[#This Row],[tar-out]])&gt;=$N$1,ABS(Table1[[#This Row],[tar-out]])&lt;$O$1)</f>
        <v>0</v>
      </c>
      <c r="O752" t="b">
        <f>AND(ABS(Table1[[#This Row],[tar-out]])&gt;=$O$1,ABS(Table1[[#This Row],[tar-out]])&lt;$P$1)</f>
        <v>0</v>
      </c>
      <c r="P752" s="1">
        <f>ROUND(Table1[[#This Row],[tar-out]],0)</f>
        <v>2</v>
      </c>
      <c r="Q752" s="3">
        <v>750</v>
      </c>
      <c r="U752">
        <f>IF(Table1[[#This Row],[tar-out in '[0,1)]],1,0)</f>
        <v>0</v>
      </c>
      <c r="V752">
        <f>IF(Table1[[#This Row],[tar-out in '[1,2)]],1,0)</f>
        <v>1</v>
      </c>
      <c r="W752">
        <f>IF(Table1[[#This Row],[tar-out'[2,5)]],1,0)</f>
        <v>0</v>
      </c>
      <c r="X752">
        <f>IF(Table1[[#This Row],[tar-out in '[5, 10)]],1,0)</f>
        <v>0</v>
      </c>
      <c r="Y752">
        <f>IF(Table1[[#This Row],[tar-out in '[10,20)]],1,0)</f>
        <v>0</v>
      </c>
      <c r="Z752">
        <f>IF(Table1[[#This Row],[tar-out in '[20, 10000)]],1,0)</f>
        <v>0</v>
      </c>
    </row>
    <row r="753" spans="1:26" x14ac:dyDescent="0.25">
      <c r="A753">
        <v>11</v>
      </c>
      <c r="B753">
        <v>50</v>
      </c>
      <c r="C753">
        <v>3.8181818181818201</v>
      </c>
      <c r="D753">
        <v>2</v>
      </c>
      <c r="E753">
        <v>71</v>
      </c>
      <c r="F753">
        <v>7.4020319303338198</v>
      </c>
      <c r="G753">
        <v>4.48299312591553</v>
      </c>
      <c r="H753">
        <f>Table1[[#This Row],[target]]-Table1[[#This Row],[output]]</f>
        <v>2.9190388044182898</v>
      </c>
      <c r="I753">
        <f>Table1[[#This Row],[tar-out]]*Table1[[#This Row],[tar-out]]</f>
        <v>8.5207875416997592</v>
      </c>
      <c r="J753" t="b">
        <f>AND(ABS(Table1[[#This Row],[tar-out]])&gt;=$J$1,ABS(Table1[[#This Row],[tar-out]])&lt;$K$1)</f>
        <v>0</v>
      </c>
      <c r="K753" t="b">
        <f>AND(ABS(Table1[[#This Row],[tar-out]])&gt;=$K$1,ABS(Table1[[#This Row],[tar-out]])&lt;$L$1)</f>
        <v>0</v>
      </c>
      <c r="L753" t="b">
        <f>AND(ABS(Table1[[#This Row],[tar-out]])&gt;=$L$1,ABS(Table1[[#This Row],[tar-out]])&lt;$M$1)</f>
        <v>1</v>
      </c>
      <c r="M753" t="b">
        <f>AND(ABS(Table1[[#This Row],[tar-out]])&gt;=$M$1,ABS(Table1[[#This Row],[tar-out]])&lt;$N$1)</f>
        <v>0</v>
      </c>
      <c r="N753" t="b">
        <f>AND(ABS(Table1[[#This Row],[tar-out]])&gt;=$N$1,ABS(Table1[[#This Row],[tar-out]])&lt;$O$1)</f>
        <v>0</v>
      </c>
      <c r="O753" t="b">
        <f>AND(ABS(Table1[[#This Row],[tar-out]])&gt;=$O$1,ABS(Table1[[#This Row],[tar-out]])&lt;$P$1)</f>
        <v>0</v>
      </c>
      <c r="P753" s="1">
        <f>ROUND(Table1[[#This Row],[tar-out]],0)</f>
        <v>3</v>
      </c>
      <c r="Q753" s="2">
        <v>751</v>
      </c>
      <c r="U753">
        <f>IF(Table1[[#This Row],[tar-out in '[0,1)]],1,0)</f>
        <v>0</v>
      </c>
      <c r="V753">
        <f>IF(Table1[[#This Row],[tar-out in '[1,2)]],1,0)</f>
        <v>0</v>
      </c>
      <c r="W753">
        <f>IF(Table1[[#This Row],[tar-out'[2,5)]],1,0)</f>
        <v>1</v>
      </c>
      <c r="X753">
        <f>IF(Table1[[#This Row],[tar-out in '[5, 10)]],1,0)</f>
        <v>0</v>
      </c>
      <c r="Y753">
        <f>IF(Table1[[#This Row],[tar-out in '[10,20)]],1,0)</f>
        <v>0</v>
      </c>
      <c r="Z753">
        <f>IF(Table1[[#This Row],[tar-out in '[20, 10000)]],1,0)</f>
        <v>0</v>
      </c>
    </row>
    <row r="754" spans="1:26" x14ac:dyDescent="0.25">
      <c r="A754">
        <v>11</v>
      </c>
      <c r="B754">
        <v>50</v>
      </c>
      <c r="C754">
        <v>3.8181818181818201</v>
      </c>
      <c r="D754">
        <v>2</v>
      </c>
      <c r="E754">
        <v>158</v>
      </c>
      <c r="F754">
        <v>5.3333333333333304</v>
      </c>
      <c r="G754">
        <v>4.3161182403564498</v>
      </c>
      <c r="H754">
        <f>Table1[[#This Row],[target]]-Table1[[#This Row],[output]]</f>
        <v>1.0172150929768806</v>
      </c>
      <c r="I754">
        <f>Table1[[#This Row],[tar-out]]*Table1[[#This Row],[tar-out]]</f>
        <v>1.0347265453799639</v>
      </c>
      <c r="J754" t="b">
        <f>AND(ABS(Table1[[#This Row],[tar-out]])&gt;=$J$1,ABS(Table1[[#This Row],[tar-out]])&lt;$K$1)</f>
        <v>0</v>
      </c>
      <c r="K754" t="b">
        <f>AND(ABS(Table1[[#This Row],[tar-out]])&gt;=$K$1,ABS(Table1[[#This Row],[tar-out]])&lt;$L$1)</f>
        <v>1</v>
      </c>
      <c r="L754" t="b">
        <f>AND(ABS(Table1[[#This Row],[tar-out]])&gt;=$L$1,ABS(Table1[[#This Row],[tar-out]])&lt;$M$1)</f>
        <v>0</v>
      </c>
      <c r="M754" t="b">
        <f>AND(ABS(Table1[[#This Row],[tar-out]])&gt;=$M$1,ABS(Table1[[#This Row],[tar-out]])&lt;$N$1)</f>
        <v>0</v>
      </c>
      <c r="N754" t="b">
        <f>AND(ABS(Table1[[#This Row],[tar-out]])&gt;=$N$1,ABS(Table1[[#This Row],[tar-out]])&lt;$O$1)</f>
        <v>0</v>
      </c>
      <c r="O754" t="b">
        <f>AND(ABS(Table1[[#This Row],[tar-out]])&gt;=$O$1,ABS(Table1[[#This Row],[tar-out]])&lt;$P$1)</f>
        <v>0</v>
      </c>
      <c r="P754" s="1">
        <f>ROUND(Table1[[#This Row],[tar-out]],0)</f>
        <v>1</v>
      </c>
      <c r="Q754" s="3">
        <v>752</v>
      </c>
      <c r="U754">
        <f>IF(Table1[[#This Row],[tar-out in '[0,1)]],1,0)</f>
        <v>0</v>
      </c>
      <c r="V754">
        <f>IF(Table1[[#This Row],[tar-out in '[1,2)]],1,0)</f>
        <v>1</v>
      </c>
      <c r="W754">
        <f>IF(Table1[[#This Row],[tar-out'[2,5)]],1,0)</f>
        <v>0</v>
      </c>
      <c r="X754">
        <f>IF(Table1[[#This Row],[tar-out in '[5, 10)]],1,0)</f>
        <v>0</v>
      </c>
      <c r="Y754">
        <f>IF(Table1[[#This Row],[tar-out in '[10,20)]],1,0)</f>
        <v>0</v>
      </c>
      <c r="Z754">
        <f>IF(Table1[[#This Row],[tar-out in '[20, 10000)]],1,0)</f>
        <v>0</v>
      </c>
    </row>
    <row r="755" spans="1:26" x14ac:dyDescent="0.25">
      <c r="A755">
        <v>11</v>
      </c>
      <c r="B755">
        <v>50</v>
      </c>
      <c r="C755">
        <v>3.8181818181818201</v>
      </c>
      <c r="D755">
        <v>2</v>
      </c>
      <c r="E755">
        <v>150</v>
      </c>
      <c r="F755">
        <v>6</v>
      </c>
      <c r="G755">
        <v>4.3221716880798304</v>
      </c>
      <c r="H755">
        <f>Table1[[#This Row],[target]]-Table1[[#This Row],[output]]</f>
        <v>1.6778283119201696</v>
      </c>
      <c r="I755">
        <f>Table1[[#This Row],[tar-out]]*Table1[[#This Row],[tar-out]]</f>
        <v>2.8151078442808859</v>
      </c>
      <c r="J755" t="b">
        <f>AND(ABS(Table1[[#This Row],[tar-out]])&gt;=$J$1,ABS(Table1[[#This Row],[tar-out]])&lt;$K$1)</f>
        <v>0</v>
      </c>
      <c r="K755" t="b">
        <f>AND(ABS(Table1[[#This Row],[tar-out]])&gt;=$K$1,ABS(Table1[[#This Row],[tar-out]])&lt;$L$1)</f>
        <v>1</v>
      </c>
      <c r="L755" t="b">
        <f>AND(ABS(Table1[[#This Row],[tar-out]])&gt;=$L$1,ABS(Table1[[#This Row],[tar-out]])&lt;$M$1)</f>
        <v>0</v>
      </c>
      <c r="M755" t="b">
        <f>AND(ABS(Table1[[#This Row],[tar-out]])&gt;=$M$1,ABS(Table1[[#This Row],[tar-out]])&lt;$N$1)</f>
        <v>0</v>
      </c>
      <c r="N755" t="b">
        <f>AND(ABS(Table1[[#This Row],[tar-out]])&gt;=$N$1,ABS(Table1[[#This Row],[tar-out]])&lt;$O$1)</f>
        <v>0</v>
      </c>
      <c r="O755" t="b">
        <f>AND(ABS(Table1[[#This Row],[tar-out]])&gt;=$O$1,ABS(Table1[[#This Row],[tar-out]])&lt;$P$1)</f>
        <v>0</v>
      </c>
      <c r="P755" s="1">
        <f>ROUND(Table1[[#This Row],[tar-out]],0)</f>
        <v>2</v>
      </c>
      <c r="Q755" s="2">
        <v>753</v>
      </c>
      <c r="U755">
        <f>IF(Table1[[#This Row],[tar-out in '[0,1)]],1,0)</f>
        <v>0</v>
      </c>
      <c r="V755">
        <f>IF(Table1[[#This Row],[tar-out in '[1,2)]],1,0)</f>
        <v>1</v>
      </c>
      <c r="W755">
        <f>IF(Table1[[#This Row],[tar-out'[2,5)]],1,0)</f>
        <v>0</v>
      </c>
      <c r="X755">
        <f>IF(Table1[[#This Row],[tar-out in '[5, 10)]],1,0)</f>
        <v>0</v>
      </c>
      <c r="Y755">
        <f>IF(Table1[[#This Row],[tar-out in '[10,20)]],1,0)</f>
        <v>0</v>
      </c>
      <c r="Z755">
        <f>IF(Table1[[#This Row],[tar-out in '[20, 10000)]],1,0)</f>
        <v>0</v>
      </c>
    </row>
    <row r="756" spans="1:26" x14ac:dyDescent="0.25">
      <c r="A756">
        <v>11</v>
      </c>
      <c r="B756">
        <v>50</v>
      </c>
      <c r="C756">
        <v>3.8181818181818201</v>
      </c>
      <c r="D756">
        <v>2</v>
      </c>
      <c r="E756">
        <v>122</v>
      </c>
      <c r="F756">
        <v>6.4929577464788704</v>
      </c>
      <c r="G756">
        <v>4.36020708084106</v>
      </c>
      <c r="H756">
        <f>Table1[[#This Row],[target]]-Table1[[#This Row],[output]]</f>
        <v>2.1327506656378104</v>
      </c>
      <c r="I756">
        <f>Table1[[#This Row],[tar-out]]*Table1[[#This Row],[tar-out]]</f>
        <v>4.5486254017785228</v>
      </c>
      <c r="J756" t="b">
        <f>AND(ABS(Table1[[#This Row],[tar-out]])&gt;=$J$1,ABS(Table1[[#This Row],[tar-out]])&lt;$K$1)</f>
        <v>0</v>
      </c>
      <c r="K756" t="b">
        <f>AND(ABS(Table1[[#This Row],[tar-out]])&gt;=$K$1,ABS(Table1[[#This Row],[tar-out]])&lt;$L$1)</f>
        <v>0</v>
      </c>
      <c r="L756" t="b">
        <f>AND(ABS(Table1[[#This Row],[tar-out]])&gt;=$L$1,ABS(Table1[[#This Row],[tar-out]])&lt;$M$1)</f>
        <v>1</v>
      </c>
      <c r="M756" t="b">
        <f>AND(ABS(Table1[[#This Row],[tar-out]])&gt;=$M$1,ABS(Table1[[#This Row],[tar-out]])&lt;$N$1)</f>
        <v>0</v>
      </c>
      <c r="N756" t="b">
        <f>AND(ABS(Table1[[#This Row],[tar-out]])&gt;=$N$1,ABS(Table1[[#This Row],[tar-out]])&lt;$O$1)</f>
        <v>0</v>
      </c>
      <c r="O756" t="b">
        <f>AND(ABS(Table1[[#This Row],[tar-out]])&gt;=$O$1,ABS(Table1[[#This Row],[tar-out]])&lt;$P$1)</f>
        <v>0</v>
      </c>
      <c r="P756" s="1">
        <f>ROUND(Table1[[#This Row],[tar-out]],0)</f>
        <v>2</v>
      </c>
      <c r="Q756" s="3">
        <v>754</v>
      </c>
      <c r="U756">
        <f>IF(Table1[[#This Row],[tar-out in '[0,1)]],1,0)</f>
        <v>0</v>
      </c>
      <c r="V756">
        <f>IF(Table1[[#This Row],[tar-out in '[1,2)]],1,0)</f>
        <v>0</v>
      </c>
      <c r="W756">
        <f>IF(Table1[[#This Row],[tar-out'[2,5)]],1,0)</f>
        <v>1</v>
      </c>
      <c r="X756">
        <f>IF(Table1[[#This Row],[tar-out in '[5, 10)]],1,0)</f>
        <v>0</v>
      </c>
      <c r="Y756">
        <f>IF(Table1[[#This Row],[tar-out in '[10,20)]],1,0)</f>
        <v>0</v>
      </c>
      <c r="Z756">
        <f>IF(Table1[[#This Row],[tar-out in '[20, 10000)]],1,0)</f>
        <v>0</v>
      </c>
    </row>
    <row r="757" spans="1:26" x14ac:dyDescent="0.25">
      <c r="A757">
        <v>11</v>
      </c>
      <c r="B757">
        <v>50</v>
      </c>
      <c r="C757">
        <v>3.8181818181818201</v>
      </c>
      <c r="D757">
        <v>2</v>
      </c>
      <c r="E757">
        <v>42</v>
      </c>
      <c r="F757">
        <v>7.1604139715394597</v>
      </c>
      <c r="G757">
        <v>4.5552558898925799</v>
      </c>
      <c r="H757">
        <f>Table1[[#This Row],[target]]-Table1[[#This Row],[output]]</f>
        <v>2.6051580816468798</v>
      </c>
      <c r="I757">
        <f>Table1[[#This Row],[tar-out]]*Table1[[#This Row],[tar-out]]</f>
        <v>6.7868486303700504</v>
      </c>
      <c r="J757" t="b">
        <f>AND(ABS(Table1[[#This Row],[tar-out]])&gt;=$J$1,ABS(Table1[[#This Row],[tar-out]])&lt;$K$1)</f>
        <v>0</v>
      </c>
      <c r="K757" t="b">
        <f>AND(ABS(Table1[[#This Row],[tar-out]])&gt;=$K$1,ABS(Table1[[#This Row],[tar-out]])&lt;$L$1)</f>
        <v>0</v>
      </c>
      <c r="L757" t="b">
        <f>AND(ABS(Table1[[#This Row],[tar-out]])&gt;=$L$1,ABS(Table1[[#This Row],[tar-out]])&lt;$M$1)</f>
        <v>1</v>
      </c>
      <c r="M757" t="b">
        <f>AND(ABS(Table1[[#This Row],[tar-out]])&gt;=$M$1,ABS(Table1[[#This Row],[tar-out]])&lt;$N$1)</f>
        <v>0</v>
      </c>
      <c r="N757" t="b">
        <f>AND(ABS(Table1[[#This Row],[tar-out]])&gt;=$N$1,ABS(Table1[[#This Row],[tar-out]])&lt;$O$1)</f>
        <v>0</v>
      </c>
      <c r="O757" t="b">
        <f>AND(ABS(Table1[[#This Row],[tar-out]])&gt;=$O$1,ABS(Table1[[#This Row],[tar-out]])&lt;$P$1)</f>
        <v>0</v>
      </c>
      <c r="P757" s="1">
        <f>ROUND(Table1[[#This Row],[tar-out]],0)</f>
        <v>3</v>
      </c>
      <c r="Q757" s="2">
        <v>755</v>
      </c>
      <c r="U757">
        <f>IF(Table1[[#This Row],[tar-out in '[0,1)]],1,0)</f>
        <v>0</v>
      </c>
      <c r="V757">
        <f>IF(Table1[[#This Row],[tar-out in '[1,2)]],1,0)</f>
        <v>0</v>
      </c>
      <c r="W757">
        <f>IF(Table1[[#This Row],[tar-out'[2,5)]],1,0)</f>
        <v>1</v>
      </c>
      <c r="X757">
        <f>IF(Table1[[#This Row],[tar-out in '[5, 10)]],1,0)</f>
        <v>0</v>
      </c>
      <c r="Y757">
        <f>IF(Table1[[#This Row],[tar-out in '[10,20)]],1,0)</f>
        <v>0</v>
      </c>
      <c r="Z757">
        <f>IF(Table1[[#This Row],[tar-out in '[20, 10000)]],1,0)</f>
        <v>0</v>
      </c>
    </row>
    <row r="758" spans="1:26" x14ac:dyDescent="0.25">
      <c r="A758">
        <v>11</v>
      </c>
      <c r="B758">
        <v>50</v>
      </c>
      <c r="C758">
        <v>3.8181818181818201</v>
      </c>
      <c r="D758">
        <v>2</v>
      </c>
      <c r="E758">
        <v>294</v>
      </c>
      <c r="F758">
        <v>5</v>
      </c>
      <c r="G758">
        <v>4.3056674003601101</v>
      </c>
      <c r="H758">
        <f>Table1[[#This Row],[target]]-Table1[[#This Row],[output]]</f>
        <v>0.69433259963988991</v>
      </c>
      <c r="I758">
        <f>Table1[[#This Row],[tar-out]]*Table1[[#This Row],[tar-out]]</f>
        <v>0.48209775892268764</v>
      </c>
      <c r="J758" t="b">
        <f>AND(ABS(Table1[[#This Row],[tar-out]])&gt;=$J$1,ABS(Table1[[#This Row],[tar-out]])&lt;$K$1)</f>
        <v>1</v>
      </c>
      <c r="K758" t="b">
        <f>AND(ABS(Table1[[#This Row],[tar-out]])&gt;=$K$1,ABS(Table1[[#This Row],[tar-out]])&lt;$L$1)</f>
        <v>0</v>
      </c>
      <c r="L758" t="b">
        <f>AND(ABS(Table1[[#This Row],[tar-out]])&gt;=$L$1,ABS(Table1[[#This Row],[tar-out]])&lt;$M$1)</f>
        <v>0</v>
      </c>
      <c r="M758" t="b">
        <f>AND(ABS(Table1[[#This Row],[tar-out]])&gt;=$M$1,ABS(Table1[[#This Row],[tar-out]])&lt;$N$1)</f>
        <v>0</v>
      </c>
      <c r="N758" t="b">
        <f>AND(ABS(Table1[[#This Row],[tar-out]])&gt;=$N$1,ABS(Table1[[#This Row],[tar-out]])&lt;$O$1)</f>
        <v>0</v>
      </c>
      <c r="O758" t="b">
        <f>AND(ABS(Table1[[#This Row],[tar-out]])&gt;=$O$1,ABS(Table1[[#This Row],[tar-out]])&lt;$P$1)</f>
        <v>0</v>
      </c>
      <c r="P758" s="1">
        <f>ROUND(Table1[[#This Row],[tar-out]],0)</f>
        <v>1</v>
      </c>
      <c r="Q758" s="3">
        <v>756</v>
      </c>
      <c r="U758">
        <f>IF(Table1[[#This Row],[tar-out in '[0,1)]],1,0)</f>
        <v>1</v>
      </c>
      <c r="V758">
        <f>IF(Table1[[#This Row],[tar-out in '[1,2)]],1,0)</f>
        <v>0</v>
      </c>
      <c r="W758">
        <f>IF(Table1[[#This Row],[tar-out'[2,5)]],1,0)</f>
        <v>0</v>
      </c>
      <c r="X758">
        <f>IF(Table1[[#This Row],[tar-out in '[5, 10)]],1,0)</f>
        <v>0</v>
      </c>
      <c r="Y758">
        <f>IF(Table1[[#This Row],[tar-out in '[10,20)]],1,0)</f>
        <v>0</v>
      </c>
      <c r="Z758">
        <f>IF(Table1[[#This Row],[tar-out in '[20, 10000)]],1,0)</f>
        <v>0</v>
      </c>
    </row>
    <row r="759" spans="1:26" x14ac:dyDescent="0.25">
      <c r="A759">
        <v>11</v>
      </c>
      <c r="B759">
        <v>50</v>
      </c>
      <c r="C759">
        <v>3.8181818181818201</v>
      </c>
      <c r="D759">
        <v>2</v>
      </c>
      <c r="E759">
        <v>217</v>
      </c>
      <c r="F759">
        <v>5.2777777777777803</v>
      </c>
      <c r="G759">
        <v>4.3123412132263201</v>
      </c>
      <c r="H759">
        <f>Table1[[#This Row],[target]]-Table1[[#This Row],[output]]</f>
        <v>0.96543656455146021</v>
      </c>
      <c r="I759">
        <f>Table1[[#This Row],[tar-out]]*Table1[[#This Row],[tar-out]]</f>
        <v>0.93206776017292581</v>
      </c>
      <c r="J759" t="b">
        <f>AND(ABS(Table1[[#This Row],[tar-out]])&gt;=$J$1,ABS(Table1[[#This Row],[tar-out]])&lt;$K$1)</f>
        <v>1</v>
      </c>
      <c r="K759" t="b">
        <f>AND(ABS(Table1[[#This Row],[tar-out]])&gt;=$K$1,ABS(Table1[[#This Row],[tar-out]])&lt;$L$1)</f>
        <v>0</v>
      </c>
      <c r="L759" t="b">
        <f>AND(ABS(Table1[[#This Row],[tar-out]])&gt;=$L$1,ABS(Table1[[#This Row],[tar-out]])&lt;$M$1)</f>
        <v>0</v>
      </c>
      <c r="M759" t="b">
        <f>AND(ABS(Table1[[#This Row],[tar-out]])&gt;=$M$1,ABS(Table1[[#This Row],[tar-out]])&lt;$N$1)</f>
        <v>0</v>
      </c>
      <c r="N759" t="b">
        <f>AND(ABS(Table1[[#This Row],[tar-out]])&gt;=$N$1,ABS(Table1[[#This Row],[tar-out]])&lt;$O$1)</f>
        <v>0</v>
      </c>
      <c r="O759" t="b">
        <f>AND(ABS(Table1[[#This Row],[tar-out]])&gt;=$O$1,ABS(Table1[[#This Row],[tar-out]])&lt;$P$1)</f>
        <v>0</v>
      </c>
      <c r="P759" s="1">
        <f>ROUND(Table1[[#This Row],[tar-out]],0)</f>
        <v>1</v>
      </c>
      <c r="Q759" s="2">
        <v>757</v>
      </c>
      <c r="U759">
        <f>IF(Table1[[#This Row],[tar-out in '[0,1)]],1,0)</f>
        <v>1</v>
      </c>
      <c r="V759">
        <f>IF(Table1[[#This Row],[tar-out in '[1,2)]],1,0)</f>
        <v>0</v>
      </c>
      <c r="W759">
        <f>IF(Table1[[#This Row],[tar-out'[2,5)]],1,0)</f>
        <v>0</v>
      </c>
      <c r="X759">
        <f>IF(Table1[[#This Row],[tar-out in '[5, 10)]],1,0)</f>
        <v>0</v>
      </c>
      <c r="Y759">
        <f>IF(Table1[[#This Row],[tar-out in '[10,20)]],1,0)</f>
        <v>0</v>
      </c>
      <c r="Z759">
        <f>IF(Table1[[#This Row],[tar-out in '[20, 10000)]],1,0)</f>
        <v>0</v>
      </c>
    </row>
    <row r="760" spans="1:26" x14ac:dyDescent="0.25">
      <c r="A760">
        <v>11</v>
      </c>
      <c r="B760">
        <v>50</v>
      </c>
      <c r="C760">
        <v>3.8181818181818201</v>
      </c>
      <c r="D760">
        <v>2</v>
      </c>
      <c r="E760">
        <v>174</v>
      </c>
      <c r="F760">
        <v>5</v>
      </c>
      <c r="G760">
        <v>4.3167343139648402</v>
      </c>
      <c r="H760">
        <f>Table1[[#This Row],[target]]-Table1[[#This Row],[output]]</f>
        <v>0.6832656860351598</v>
      </c>
      <c r="I760">
        <f>Table1[[#This Row],[tar-out]]*Table1[[#This Row],[tar-out]]</f>
        <v>0.46685199771309754</v>
      </c>
      <c r="J760" t="b">
        <f>AND(ABS(Table1[[#This Row],[tar-out]])&gt;=$J$1,ABS(Table1[[#This Row],[tar-out]])&lt;$K$1)</f>
        <v>1</v>
      </c>
      <c r="K760" t="b">
        <f>AND(ABS(Table1[[#This Row],[tar-out]])&gt;=$K$1,ABS(Table1[[#This Row],[tar-out]])&lt;$L$1)</f>
        <v>0</v>
      </c>
      <c r="L760" t="b">
        <f>AND(ABS(Table1[[#This Row],[tar-out]])&gt;=$L$1,ABS(Table1[[#This Row],[tar-out]])&lt;$M$1)</f>
        <v>0</v>
      </c>
      <c r="M760" t="b">
        <f>AND(ABS(Table1[[#This Row],[tar-out]])&gt;=$M$1,ABS(Table1[[#This Row],[tar-out]])&lt;$N$1)</f>
        <v>0</v>
      </c>
      <c r="N760" t="b">
        <f>AND(ABS(Table1[[#This Row],[tar-out]])&gt;=$N$1,ABS(Table1[[#This Row],[tar-out]])&lt;$O$1)</f>
        <v>0</v>
      </c>
      <c r="O760" t="b">
        <f>AND(ABS(Table1[[#This Row],[tar-out]])&gt;=$O$1,ABS(Table1[[#This Row],[tar-out]])&lt;$P$1)</f>
        <v>0</v>
      </c>
      <c r="P760" s="1">
        <f>ROUND(Table1[[#This Row],[tar-out]],0)</f>
        <v>1</v>
      </c>
      <c r="Q760" s="3">
        <v>758</v>
      </c>
      <c r="U760">
        <f>IF(Table1[[#This Row],[tar-out in '[0,1)]],1,0)</f>
        <v>1</v>
      </c>
      <c r="V760">
        <f>IF(Table1[[#This Row],[tar-out in '[1,2)]],1,0)</f>
        <v>0</v>
      </c>
      <c r="W760">
        <f>IF(Table1[[#This Row],[tar-out'[2,5)]],1,0)</f>
        <v>0</v>
      </c>
      <c r="X760">
        <f>IF(Table1[[#This Row],[tar-out in '[5, 10)]],1,0)</f>
        <v>0</v>
      </c>
      <c r="Y760">
        <f>IF(Table1[[#This Row],[tar-out in '[10,20)]],1,0)</f>
        <v>0</v>
      </c>
      <c r="Z760">
        <f>IF(Table1[[#This Row],[tar-out in '[20, 10000)]],1,0)</f>
        <v>0</v>
      </c>
    </row>
    <row r="761" spans="1:26" x14ac:dyDescent="0.25">
      <c r="A761">
        <v>11</v>
      </c>
      <c r="B761">
        <v>50</v>
      </c>
      <c r="C761">
        <v>3.8181818181818201</v>
      </c>
      <c r="D761">
        <v>2</v>
      </c>
      <c r="E761">
        <v>106</v>
      </c>
      <c r="F761">
        <v>6.1832669322709197</v>
      </c>
      <c r="G761">
        <v>4.3924450874328604</v>
      </c>
      <c r="H761">
        <f>Table1[[#This Row],[target]]-Table1[[#This Row],[output]]</f>
        <v>1.7908218448380593</v>
      </c>
      <c r="I761">
        <f>Table1[[#This Row],[tar-out]]*Table1[[#This Row],[tar-out]]</f>
        <v>3.2070428799491899</v>
      </c>
      <c r="J761" t="b">
        <f>AND(ABS(Table1[[#This Row],[tar-out]])&gt;=$J$1,ABS(Table1[[#This Row],[tar-out]])&lt;$K$1)</f>
        <v>0</v>
      </c>
      <c r="K761" t="b">
        <f>AND(ABS(Table1[[#This Row],[tar-out]])&gt;=$K$1,ABS(Table1[[#This Row],[tar-out]])&lt;$L$1)</f>
        <v>1</v>
      </c>
      <c r="L761" t="b">
        <f>AND(ABS(Table1[[#This Row],[tar-out]])&gt;=$L$1,ABS(Table1[[#This Row],[tar-out]])&lt;$M$1)</f>
        <v>0</v>
      </c>
      <c r="M761" t="b">
        <f>AND(ABS(Table1[[#This Row],[tar-out]])&gt;=$M$1,ABS(Table1[[#This Row],[tar-out]])&lt;$N$1)</f>
        <v>0</v>
      </c>
      <c r="N761" t="b">
        <f>AND(ABS(Table1[[#This Row],[tar-out]])&gt;=$N$1,ABS(Table1[[#This Row],[tar-out]])&lt;$O$1)</f>
        <v>0</v>
      </c>
      <c r="O761" t="b">
        <f>AND(ABS(Table1[[#This Row],[tar-out]])&gt;=$O$1,ABS(Table1[[#This Row],[tar-out]])&lt;$P$1)</f>
        <v>0</v>
      </c>
      <c r="P761" s="1">
        <f>ROUND(Table1[[#This Row],[tar-out]],0)</f>
        <v>2</v>
      </c>
      <c r="Q761" s="2">
        <v>759</v>
      </c>
      <c r="U761">
        <f>IF(Table1[[#This Row],[tar-out in '[0,1)]],1,0)</f>
        <v>0</v>
      </c>
      <c r="V761">
        <f>IF(Table1[[#This Row],[tar-out in '[1,2)]],1,0)</f>
        <v>1</v>
      </c>
      <c r="W761">
        <f>IF(Table1[[#This Row],[tar-out'[2,5)]],1,0)</f>
        <v>0</v>
      </c>
      <c r="X761">
        <f>IF(Table1[[#This Row],[tar-out in '[5, 10)]],1,0)</f>
        <v>0</v>
      </c>
      <c r="Y761">
        <f>IF(Table1[[#This Row],[tar-out in '[10,20)]],1,0)</f>
        <v>0</v>
      </c>
      <c r="Z761">
        <f>IF(Table1[[#This Row],[tar-out in '[20, 10000)]],1,0)</f>
        <v>0</v>
      </c>
    </row>
    <row r="762" spans="1:26" x14ac:dyDescent="0.25">
      <c r="A762">
        <v>11</v>
      </c>
      <c r="B762">
        <v>50</v>
      </c>
      <c r="C762">
        <v>3.8181818181818201</v>
      </c>
      <c r="D762">
        <v>2</v>
      </c>
      <c r="E762">
        <v>112</v>
      </c>
      <c r="F762">
        <v>6.44475138121547</v>
      </c>
      <c r="G762">
        <v>4.3801560401916504</v>
      </c>
      <c r="H762">
        <f>Table1[[#This Row],[target]]-Table1[[#This Row],[output]]</f>
        <v>2.0645953410238196</v>
      </c>
      <c r="I762">
        <f>Table1[[#This Row],[tar-out]]*Table1[[#This Row],[tar-out]]</f>
        <v>4.2625539221772621</v>
      </c>
      <c r="J762" t="b">
        <f>AND(ABS(Table1[[#This Row],[tar-out]])&gt;=$J$1,ABS(Table1[[#This Row],[tar-out]])&lt;$K$1)</f>
        <v>0</v>
      </c>
      <c r="K762" t="b">
        <f>AND(ABS(Table1[[#This Row],[tar-out]])&gt;=$K$1,ABS(Table1[[#This Row],[tar-out]])&lt;$L$1)</f>
        <v>0</v>
      </c>
      <c r="L762" t="b">
        <f>AND(ABS(Table1[[#This Row],[tar-out]])&gt;=$L$1,ABS(Table1[[#This Row],[tar-out]])&lt;$M$1)</f>
        <v>1</v>
      </c>
      <c r="M762" t="b">
        <f>AND(ABS(Table1[[#This Row],[tar-out]])&gt;=$M$1,ABS(Table1[[#This Row],[tar-out]])&lt;$N$1)</f>
        <v>0</v>
      </c>
      <c r="N762" t="b">
        <f>AND(ABS(Table1[[#This Row],[tar-out]])&gt;=$N$1,ABS(Table1[[#This Row],[tar-out]])&lt;$O$1)</f>
        <v>0</v>
      </c>
      <c r="O762" t="b">
        <f>AND(ABS(Table1[[#This Row],[tar-out]])&gt;=$O$1,ABS(Table1[[#This Row],[tar-out]])&lt;$P$1)</f>
        <v>0</v>
      </c>
      <c r="P762" s="1">
        <f>ROUND(Table1[[#This Row],[tar-out]],0)</f>
        <v>2</v>
      </c>
      <c r="Q762" s="3">
        <v>760</v>
      </c>
      <c r="U762">
        <f>IF(Table1[[#This Row],[tar-out in '[0,1)]],1,0)</f>
        <v>0</v>
      </c>
      <c r="V762">
        <f>IF(Table1[[#This Row],[tar-out in '[1,2)]],1,0)</f>
        <v>0</v>
      </c>
      <c r="W762">
        <f>IF(Table1[[#This Row],[tar-out'[2,5)]],1,0)</f>
        <v>1</v>
      </c>
      <c r="X762">
        <f>IF(Table1[[#This Row],[tar-out in '[5, 10)]],1,0)</f>
        <v>0</v>
      </c>
      <c r="Y762">
        <f>IF(Table1[[#This Row],[tar-out in '[10,20)]],1,0)</f>
        <v>0</v>
      </c>
      <c r="Z762">
        <f>IF(Table1[[#This Row],[tar-out in '[20, 10000)]],1,0)</f>
        <v>0</v>
      </c>
    </row>
    <row r="763" spans="1:26" x14ac:dyDescent="0.25">
      <c r="A763">
        <v>11</v>
      </c>
      <c r="B763">
        <v>50</v>
      </c>
      <c r="C763">
        <v>3.8181818181818201</v>
      </c>
      <c r="D763">
        <v>2</v>
      </c>
      <c r="E763">
        <v>142</v>
      </c>
      <c r="F763">
        <v>5</v>
      </c>
      <c r="G763">
        <v>4.3295750617981001</v>
      </c>
      <c r="H763">
        <f>Table1[[#This Row],[target]]-Table1[[#This Row],[output]]</f>
        <v>0.67042493820189986</v>
      </c>
      <c r="I763">
        <f>Table1[[#This Row],[tar-out]]*Table1[[#This Row],[tar-out]]</f>
        <v>0.44946959776302126</v>
      </c>
      <c r="J763" t="b">
        <f>AND(ABS(Table1[[#This Row],[tar-out]])&gt;=$J$1,ABS(Table1[[#This Row],[tar-out]])&lt;$K$1)</f>
        <v>1</v>
      </c>
      <c r="K763" t="b">
        <f>AND(ABS(Table1[[#This Row],[tar-out]])&gt;=$K$1,ABS(Table1[[#This Row],[tar-out]])&lt;$L$1)</f>
        <v>0</v>
      </c>
      <c r="L763" t="b">
        <f>AND(ABS(Table1[[#This Row],[tar-out]])&gt;=$L$1,ABS(Table1[[#This Row],[tar-out]])&lt;$M$1)</f>
        <v>0</v>
      </c>
      <c r="M763" t="b">
        <f>AND(ABS(Table1[[#This Row],[tar-out]])&gt;=$M$1,ABS(Table1[[#This Row],[tar-out]])&lt;$N$1)</f>
        <v>0</v>
      </c>
      <c r="N763" t="b">
        <f>AND(ABS(Table1[[#This Row],[tar-out]])&gt;=$N$1,ABS(Table1[[#This Row],[tar-out]])&lt;$O$1)</f>
        <v>0</v>
      </c>
      <c r="O763" t="b">
        <f>AND(ABS(Table1[[#This Row],[tar-out]])&gt;=$O$1,ABS(Table1[[#This Row],[tar-out]])&lt;$P$1)</f>
        <v>0</v>
      </c>
      <c r="P763" s="1">
        <f>ROUND(Table1[[#This Row],[tar-out]],0)</f>
        <v>1</v>
      </c>
      <c r="Q763" s="2">
        <v>761</v>
      </c>
      <c r="U763">
        <f>IF(Table1[[#This Row],[tar-out in '[0,1)]],1,0)</f>
        <v>1</v>
      </c>
      <c r="V763">
        <f>IF(Table1[[#This Row],[tar-out in '[1,2)]],1,0)</f>
        <v>0</v>
      </c>
      <c r="W763">
        <f>IF(Table1[[#This Row],[tar-out'[2,5)]],1,0)</f>
        <v>0</v>
      </c>
      <c r="X763">
        <f>IF(Table1[[#This Row],[tar-out in '[5, 10)]],1,0)</f>
        <v>0</v>
      </c>
      <c r="Y763">
        <f>IF(Table1[[#This Row],[tar-out in '[10,20)]],1,0)</f>
        <v>0</v>
      </c>
      <c r="Z763">
        <f>IF(Table1[[#This Row],[tar-out in '[20, 10000)]],1,0)</f>
        <v>0</v>
      </c>
    </row>
    <row r="764" spans="1:26" x14ac:dyDescent="0.25">
      <c r="A764">
        <v>11</v>
      </c>
      <c r="B764">
        <v>50</v>
      </c>
      <c r="C764">
        <v>3.8181818181818201</v>
      </c>
      <c r="D764">
        <v>2</v>
      </c>
      <c r="E764">
        <v>144</v>
      </c>
      <c r="F764">
        <v>5.7222222222222197</v>
      </c>
      <c r="G764">
        <v>4.3272514343261701</v>
      </c>
      <c r="H764">
        <f>Table1[[#This Row],[target]]-Table1[[#This Row],[output]]</f>
        <v>1.3949707878960496</v>
      </c>
      <c r="I764">
        <f>Table1[[#This Row],[tar-out]]*Table1[[#This Row],[tar-out]]</f>
        <v>1.9459434990833253</v>
      </c>
      <c r="J764" t="b">
        <f>AND(ABS(Table1[[#This Row],[tar-out]])&gt;=$J$1,ABS(Table1[[#This Row],[tar-out]])&lt;$K$1)</f>
        <v>0</v>
      </c>
      <c r="K764" t="b">
        <f>AND(ABS(Table1[[#This Row],[tar-out]])&gt;=$K$1,ABS(Table1[[#This Row],[tar-out]])&lt;$L$1)</f>
        <v>1</v>
      </c>
      <c r="L764" t="b">
        <f>AND(ABS(Table1[[#This Row],[tar-out]])&gt;=$L$1,ABS(Table1[[#This Row],[tar-out]])&lt;$M$1)</f>
        <v>0</v>
      </c>
      <c r="M764" t="b">
        <f>AND(ABS(Table1[[#This Row],[tar-out]])&gt;=$M$1,ABS(Table1[[#This Row],[tar-out]])&lt;$N$1)</f>
        <v>0</v>
      </c>
      <c r="N764" t="b">
        <f>AND(ABS(Table1[[#This Row],[tar-out]])&gt;=$N$1,ABS(Table1[[#This Row],[tar-out]])&lt;$O$1)</f>
        <v>0</v>
      </c>
      <c r="O764" t="b">
        <f>AND(ABS(Table1[[#This Row],[tar-out]])&gt;=$O$1,ABS(Table1[[#This Row],[tar-out]])&lt;$P$1)</f>
        <v>0</v>
      </c>
      <c r="P764" s="1">
        <f>ROUND(Table1[[#This Row],[tar-out]],0)</f>
        <v>1</v>
      </c>
      <c r="Q764" s="3">
        <v>762</v>
      </c>
      <c r="U764">
        <f>IF(Table1[[#This Row],[tar-out in '[0,1)]],1,0)</f>
        <v>0</v>
      </c>
      <c r="V764">
        <f>IF(Table1[[#This Row],[tar-out in '[1,2)]],1,0)</f>
        <v>1</v>
      </c>
      <c r="W764">
        <f>IF(Table1[[#This Row],[tar-out'[2,5)]],1,0)</f>
        <v>0</v>
      </c>
      <c r="X764">
        <f>IF(Table1[[#This Row],[tar-out in '[5, 10)]],1,0)</f>
        <v>0</v>
      </c>
      <c r="Y764">
        <f>IF(Table1[[#This Row],[tar-out in '[10,20)]],1,0)</f>
        <v>0</v>
      </c>
      <c r="Z764">
        <f>IF(Table1[[#This Row],[tar-out in '[20, 10000)]],1,0)</f>
        <v>0</v>
      </c>
    </row>
    <row r="765" spans="1:26" x14ac:dyDescent="0.25">
      <c r="A765">
        <v>11</v>
      </c>
      <c r="B765">
        <v>50</v>
      </c>
      <c r="C765">
        <v>3.8181818181818201</v>
      </c>
      <c r="D765">
        <v>2</v>
      </c>
      <c r="E765">
        <v>153</v>
      </c>
      <c r="F765">
        <v>5.78571428571429</v>
      </c>
      <c r="G765">
        <v>4.3196511268615696</v>
      </c>
      <c r="H765">
        <f>Table1[[#This Row],[target]]-Table1[[#This Row],[output]]</f>
        <v>1.4660631588527204</v>
      </c>
      <c r="I765">
        <f>Table1[[#This Row],[tar-out]]*Table1[[#This Row],[tar-out]]</f>
        <v>2.1493411857452172</v>
      </c>
      <c r="J765" t="b">
        <f>AND(ABS(Table1[[#This Row],[tar-out]])&gt;=$J$1,ABS(Table1[[#This Row],[tar-out]])&lt;$K$1)</f>
        <v>0</v>
      </c>
      <c r="K765" t="b">
        <f>AND(ABS(Table1[[#This Row],[tar-out]])&gt;=$K$1,ABS(Table1[[#This Row],[tar-out]])&lt;$L$1)</f>
        <v>1</v>
      </c>
      <c r="L765" t="b">
        <f>AND(ABS(Table1[[#This Row],[tar-out]])&gt;=$L$1,ABS(Table1[[#This Row],[tar-out]])&lt;$M$1)</f>
        <v>0</v>
      </c>
      <c r="M765" t="b">
        <f>AND(ABS(Table1[[#This Row],[tar-out]])&gt;=$M$1,ABS(Table1[[#This Row],[tar-out]])&lt;$N$1)</f>
        <v>0</v>
      </c>
      <c r="N765" t="b">
        <f>AND(ABS(Table1[[#This Row],[tar-out]])&gt;=$N$1,ABS(Table1[[#This Row],[tar-out]])&lt;$O$1)</f>
        <v>0</v>
      </c>
      <c r="O765" t="b">
        <f>AND(ABS(Table1[[#This Row],[tar-out]])&gt;=$O$1,ABS(Table1[[#This Row],[tar-out]])&lt;$P$1)</f>
        <v>0</v>
      </c>
      <c r="P765" s="1">
        <f>ROUND(Table1[[#This Row],[tar-out]],0)</f>
        <v>1</v>
      </c>
      <c r="Q765" s="2">
        <v>763</v>
      </c>
      <c r="U765">
        <f>IF(Table1[[#This Row],[tar-out in '[0,1)]],1,0)</f>
        <v>0</v>
      </c>
      <c r="V765">
        <f>IF(Table1[[#This Row],[tar-out in '[1,2)]],1,0)</f>
        <v>1</v>
      </c>
      <c r="W765">
        <f>IF(Table1[[#This Row],[tar-out'[2,5)]],1,0)</f>
        <v>0</v>
      </c>
      <c r="X765">
        <f>IF(Table1[[#This Row],[tar-out in '[5, 10)]],1,0)</f>
        <v>0</v>
      </c>
      <c r="Y765">
        <f>IF(Table1[[#This Row],[tar-out in '[10,20)]],1,0)</f>
        <v>0</v>
      </c>
      <c r="Z765">
        <f>IF(Table1[[#This Row],[tar-out in '[20, 10000)]],1,0)</f>
        <v>0</v>
      </c>
    </row>
    <row r="766" spans="1:26" x14ac:dyDescent="0.25">
      <c r="A766">
        <v>11</v>
      </c>
      <c r="B766">
        <v>50</v>
      </c>
      <c r="C766">
        <v>3.8181818181818201</v>
      </c>
      <c r="D766">
        <v>2</v>
      </c>
      <c r="E766">
        <v>51</v>
      </c>
      <c r="F766">
        <v>7.16</v>
      </c>
      <c r="G766">
        <v>4.5343723297119096</v>
      </c>
      <c r="H766">
        <f>Table1[[#This Row],[target]]-Table1[[#This Row],[output]]</f>
        <v>2.6256276702880905</v>
      </c>
      <c r="I766">
        <f>Table1[[#This Row],[tar-out]]*Table1[[#This Row],[tar-out]]</f>
        <v>6.8939206629824659</v>
      </c>
      <c r="J766" t="b">
        <f>AND(ABS(Table1[[#This Row],[tar-out]])&gt;=$J$1,ABS(Table1[[#This Row],[tar-out]])&lt;$K$1)</f>
        <v>0</v>
      </c>
      <c r="K766" t="b">
        <f>AND(ABS(Table1[[#This Row],[tar-out]])&gt;=$K$1,ABS(Table1[[#This Row],[tar-out]])&lt;$L$1)</f>
        <v>0</v>
      </c>
      <c r="L766" t="b">
        <f>AND(ABS(Table1[[#This Row],[tar-out]])&gt;=$L$1,ABS(Table1[[#This Row],[tar-out]])&lt;$M$1)</f>
        <v>1</v>
      </c>
      <c r="M766" t="b">
        <f>AND(ABS(Table1[[#This Row],[tar-out]])&gt;=$M$1,ABS(Table1[[#This Row],[tar-out]])&lt;$N$1)</f>
        <v>0</v>
      </c>
      <c r="N766" t="b">
        <f>AND(ABS(Table1[[#This Row],[tar-out]])&gt;=$N$1,ABS(Table1[[#This Row],[tar-out]])&lt;$O$1)</f>
        <v>0</v>
      </c>
      <c r="O766" t="b">
        <f>AND(ABS(Table1[[#This Row],[tar-out]])&gt;=$O$1,ABS(Table1[[#This Row],[tar-out]])&lt;$P$1)</f>
        <v>0</v>
      </c>
      <c r="P766" s="1">
        <f>ROUND(Table1[[#This Row],[tar-out]],0)</f>
        <v>3</v>
      </c>
      <c r="Q766" s="3">
        <v>764</v>
      </c>
      <c r="U766">
        <f>IF(Table1[[#This Row],[tar-out in '[0,1)]],1,0)</f>
        <v>0</v>
      </c>
      <c r="V766">
        <f>IF(Table1[[#This Row],[tar-out in '[1,2)]],1,0)</f>
        <v>0</v>
      </c>
      <c r="W766">
        <f>IF(Table1[[#This Row],[tar-out'[2,5)]],1,0)</f>
        <v>1</v>
      </c>
      <c r="X766">
        <f>IF(Table1[[#This Row],[tar-out in '[5, 10)]],1,0)</f>
        <v>0</v>
      </c>
      <c r="Y766">
        <f>IF(Table1[[#This Row],[tar-out in '[10,20)]],1,0)</f>
        <v>0</v>
      </c>
      <c r="Z766">
        <f>IF(Table1[[#This Row],[tar-out in '[20, 10000)]],1,0)</f>
        <v>0</v>
      </c>
    </row>
    <row r="767" spans="1:26" x14ac:dyDescent="0.25">
      <c r="A767">
        <v>11</v>
      </c>
      <c r="B767">
        <v>50</v>
      </c>
      <c r="C767">
        <v>3.8181818181818201</v>
      </c>
      <c r="D767">
        <v>2</v>
      </c>
      <c r="E767">
        <v>59</v>
      </c>
      <c r="F767">
        <v>6.5607476635513997</v>
      </c>
      <c r="G767">
        <v>4.5137472152709996</v>
      </c>
      <c r="H767">
        <f>Table1[[#This Row],[target]]-Table1[[#This Row],[output]]</f>
        <v>2.0470004482804001</v>
      </c>
      <c r="I767">
        <f>Table1[[#This Row],[tar-out]]*Table1[[#This Row],[tar-out]]</f>
        <v>4.1902108352601593</v>
      </c>
      <c r="J767" t="b">
        <f>AND(ABS(Table1[[#This Row],[tar-out]])&gt;=$J$1,ABS(Table1[[#This Row],[tar-out]])&lt;$K$1)</f>
        <v>0</v>
      </c>
      <c r="K767" t="b">
        <f>AND(ABS(Table1[[#This Row],[tar-out]])&gt;=$K$1,ABS(Table1[[#This Row],[tar-out]])&lt;$L$1)</f>
        <v>0</v>
      </c>
      <c r="L767" t="b">
        <f>AND(ABS(Table1[[#This Row],[tar-out]])&gt;=$L$1,ABS(Table1[[#This Row],[tar-out]])&lt;$M$1)</f>
        <v>1</v>
      </c>
      <c r="M767" t="b">
        <f>AND(ABS(Table1[[#This Row],[tar-out]])&gt;=$M$1,ABS(Table1[[#This Row],[tar-out]])&lt;$N$1)</f>
        <v>0</v>
      </c>
      <c r="N767" t="b">
        <f>AND(ABS(Table1[[#This Row],[tar-out]])&gt;=$N$1,ABS(Table1[[#This Row],[tar-out]])&lt;$O$1)</f>
        <v>0</v>
      </c>
      <c r="O767" t="b">
        <f>AND(ABS(Table1[[#This Row],[tar-out]])&gt;=$O$1,ABS(Table1[[#This Row],[tar-out]])&lt;$P$1)</f>
        <v>0</v>
      </c>
      <c r="P767" s="1">
        <f>ROUND(Table1[[#This Row],[tar-out]],0)</f>
        <v>2</v>
      </c>
      <c r="Q767" s="2">
        <v>765</v>
      </c>
      <c r="U767">
        <f>IF(Table1[[#This Row],[tar-out in '[0,1)]],1,0)</f>
        <v>0</v>
      </c>
      <c r="V767">
        <f>IF(Table1[[#This Row],[tar-out in '[1,2)]],1,0)</f>
        <v>0</v>
      </c>
      <c r="W767">
        <f>IF(Table1[[#This Row],[tar-out'[2,5)]],1,0)</f>
        <v>1</v>
      </c>
      <c r="X767">
        <f>IF(Table1[[#This Row],[tar-out in '[5, 10)]],1,0)</f>
        <v>0</v>
      </c>
      <c r="Y767">
        <f>IF(Table1[[#This Row],[tar-out in '[10,20)]],1,0)</f>
        <v>0</v>
      </c>
      <c r="Z767">
        <f>IF(Table1[[#This Row],[tar-out in '[20, 10000)]],1,0)</f>
        <v>0</v>
      </c>
    </row>
    <row r="768" spans="1:26" x14ac:dyDescent="0.25">
      <c r="A768">
        <v>11</v>
      </c>
      <c r="B768">
        <v>50</v>
      </c>
      <c r="C768">
        <v>3.8181818181818201</v>
      </c>
      <c r="D768">
        <v>2</v>
      </c>
      <c r="E768">
        <v>79</v>
      </c>
      <c r="F768">
        <v>6.9090909090909101</v>
      </c>
      <c r="G768">
        <v>4.4613280296325701</v>
      </c>
      <c r="H768">
        <f>Table1[[#This Row],[target]]-Table1[[#This Row],[output]]</f>
        <v>2.4477628794583399</v>
      </c>
      <c r="I768">
        <f>Table1[[#This Row],[tar-out]]*Table1[[#This Row],[tar-out]]</f>
        <v>5.9915431140541839</v>
      </c>
      <c r="J768" t="b">
        <f>AND(ABS(Table1[[#This Row],[tar-out]])&gt;=$J$1,ABS(Table1[[#This Row],[tar-out]])&lt;$K$1)</f>
        <v>0</v>
      </c>
      <c r="K768" t="b">
        <f>AND(ABS(Table1[[#This Row],[tar-out]])&gt;=$K$1,ABS(Table1[[#This Row],[tar-out]])&lt;$L$1)</f>
        <v>0</v>
      </c>
      <c r="L768" t="b">
        <f>AND(ABS(Table1[[#This Row],[tar-out]])&gt;=$L$1,ABS(Table1[[#This Row],[tar-out]])&lt;$M$1)</f>
        <v>1</v>
      </c>
      <c r="M768" t="b">
        <f>AND(ABS(Table1[[#This Row],[tar-out]])&gt;=$M$1,ABS(Table1[[#This Row],[tar-out]])&lt;$N$1)</f>
        <v>0</v>
      </c>
      <c r="N768" t="b">
        <f>AND(ABS(Table1[[#This Row],[tar-out]])&gt;=$N$1,ABS(Table1[[#This Row],[tar-out]])&lt;$O$1)</f>
        <v>0</v>
      </c>
      <c r="O768" t="b">
        <f>AND(ABS(Table1[[#This Row],[tar-out]])&gt;=$O$1,ABS(Table1[[#This Row],[tar-out]])&lt;$P$1)</f>
        <v>0</v>
      </c>
      <c r="P768" s="1">
        <f>ROUND(Table1[[#This Row],[tar-out]],0)</f>
        <v>2</v>
      </c>
      <c r="Q768" s="3">
        <v>766</v>
      </c>
      <c r="U768">
        <f>IF(Table1[[#This Row],[tar-out in '[0,1)]],1,0)</f>
        <v>0</v>
      </c>
      <c r="V768">
        <f>IF(Table1[[#This Row],[tar-out in '[1,2)]],1,0)</f>
        <v>0</v>
      </c>
      <c r="W768">
        <f>IF(Table1[[#This Row],[tar-out'[2,5)]],1,0)</f>
        <v>1</v>
      </c>
      <c r="X768">
        <f>IF(Table1[[#This Row],[tar-out in '[5, 10)]],1,0)</f>
        <v>0</v>
      </c>
      <c r="Y768">
        <f>IF(Table1[[#This Row],[tar-out in '[10,20)]],1,0)</f>
        <v>0</v>
      </c>
      <c r="Z768">
        <f>IF(Table1[[#This Row],[tar-out in '[20, 10000)]],1,0)</f>
        <v>0</v>
      </c>
    </row>
    <row r="769" spans="1:26" x14ac:dyDescent="0.25">
      <c r="A769">
        <v>11</v>
      </c>
      <c r="B769">
        <v>50</v>
      </c>
      <c r="C769">
        <v>3.8181818181818201</v>
      </c>
      <c r="D769">
        <v>2</v>
      </c>
      <c r="E769">
        <v>87</v>
      </c>
      <c r="F769">
        <v>6.7256097560975601</v>
      </c>
      <c r="G769">
        <v>4.4391007423400897</v>
      </c>
      <c r="H769">
        <f>Table1[[#This Row],[target]]-Table1[[#This Row],[output]]</f>
        <v>2.2865090137574704</v>
      </c>
      <c r="I769">
        <f>Table1[[#This Row],[tar-out]]*Table1[[#This Row],[tar-out]]</f>
        <v>5.2281234699941601</v>
      </c>
      <c r="J769" t="b">
        <f>AND(ABS(Table1[[#This Row],[tar-out]])&gt;=$J$1,ABS(Table1[[#This Row],[tar-out]])&lt;$K$1)</f>
        <v>0</v>
      </c>
      <c r="K769" t="b">
        <f>AND(ABS(Table1[[#This Row],[tar-out]])&gt;=$K$1,ABS(Table1[[#This Row],[tar-out]])&lt;$L$1)</f>
        <v>0</v>
      </c>
      <c r="L769" t="b">
        <f>AND(ABS(Table1[[#This Row],[tar-out]])&gt;=$L$1,ABS(Table1[[#This Row],[tar-out]])&lt;$M$1)</f>
        <v>1</v>
      </c>
      <c r="M769" t="b">
        <f>AND(ABS(Table1[[#This Row],[tar-out]])&gt;=$M$1,ABS(Table1[[#This Row],[tar-out]])&lt;$N$1)</f>
        <v>0</v>
      </c>
      <c r="N769" t="b">
        <f>AND(ABS(Table1[[#This Row],[tar-out]])&gt;=$N$1,ABS(Table1[[#This Row],[tar-out]])&lt;$O$1)</f>
        <v>0</v>
      </c>
      <c r="O769" t="b">
        <f>AND(ABS(Table1[[#This Row],[tar-out]])&gt;=$O$1,ABS(Table1[[#This Row],[tar-out]])&lt;$P$1)</f>
        <v>0</v>
      </c>
      <c r="P769" s="1">
        <f>ROUND(Table1[[#This Row],[tar-out]],0)</f>
        <v>2</v>
      </c>
      <c r="Q769" s="2">
        <v>767</v>
      </c>
      <c r="U769">
        <f>IF(Table1[[#This Row],[tar-out in '[0,1)]],1,0)</f>
        <v>0</v>
      </c>
      <c r="V769">
        <f>IF(Table1[[#This Row],[tar-out in '[1,2)]],1,0)</f>
        <v>0</v>
      </c>
      <c r="W769">
        <f>IF(Table1[[#This Row],[tar-out'[2,5)]],1,0)</f>
        <v>1</v>
      </c>
      <c r="X769">
        <f>IF(Table1[[#This Row],[tar-out in '[5, 10)]],1,0)</f>
        <v>0</v>
      </c>
      <c r="Y769">
        <f>IF(Table1[[#This Row],[tar-out in '[10,20)]],1,0)</f>
        <v>0</v>
      </c>
      <c r="Z769">
        <f>IF(Table1[[#This Row],[tar-out in '[20, 10000)]],1,0)</f>
        <v>0</v>
      </c>
    </row>
    <row r="770" spans="1:26" x14ac:dyDescent="0.25">
      <c r="A770">
        <v>11</v>
      </c>
      <c r="B770">
        <v>50</v>
      </c>
      <c r="C770">
        <v>3.8181818181818201</v>
      </c>
      <c r="D770">
        <v>2</v>
      </c>
      <c r="E770">
        <v>88</v>
      </c>
      <c r="F770">
        <v>7.4159292035398199</v>
      </c>
      <c r="G770">
        <v>4.4364857673645002</v>
      </c>
      <c r="H770">
        <f>Table1[[#This Row],[target]]-Table1[[#This Row],[output]]</f>
        <v>2.9794434361753197</v>
      </c>
      <c r="I770">
        <f>Table1[[#This Row],[tar-out]]*Table1[[#This Row],[tar-out]]</f>
        <v>8.8770831893681965</v>
      </c>
      <c r="J770" t="b">
        <f>AND(ABS(Table1[[#This Row],[tar-out]])&gt;=$J$1,ABS(Table1[[#This Row],[tar-out]])&lt;$K$1)</f>
        <v>0</v>
      </c>
      <c r="K770" t="b">
        <f>AND(ABS(Table1[[#This Row],[tar-out]])&gt;=$K$1,ABS(Table1[[#This Row],[tar-out]])&lt;$L$1)</f>
        <v>0</v>
      </c>
      <c r="L770" t="b">
        <f>AND(ABS(Table1[[#This Row],[tar-out]])&gt;=$L$1,ABS(Table1[[#This Row],[tar-out]])&lt;$M$1)</f>
        <v>1</v>
      </c>
      <c r="M770" t="b">
        <f>AND(ABS(Table1[[#This Row],[tar-out]])&gt;=$M$1,ABS(Table1[[#This Row],[tar-out]])&lt;$N$1)</f>
        <v>0</v>
      </c>
      <c r="N770" t="b">
        <f>AND(ABS(Table1[[#This Row],[tar-out]])&gt;=$N$1,ABS(Table1[[#This Row],[tar-out]])&lt;$O$1)</f>
        <v>0</v>
      </c>
      <c r="O770" t="b">
        <f>AND(ABS(Table1[[#This Row],[tar-out]])&gt;=$O$1,ABS(Table1[[#This Row],[tar-out]])&lt;$P$1)</f>
        <v>0</v>
      </c>
      <c r="P770" s="1">
        <f>ROUND(Table1[[#This Row],[tar-out]],0)</f>
        <v>3</v>
      </c>
      <c r="Q770" s="3">
        <v>768</v>
      </c>
      <c r="U770">
        <f>IF(Table1[[#This Row],[tar-out in '[0,1)]],1,0)</f>
        <v>0</v>
      </c>
      <c r="V770">
        <f>IF(Table1[[#This Row],[tar-out in '[1,2)]],1,0)</f>
        <v>0</v>
      </c>
      <c r="W770">
        <f>IF(Table1[[#This Row],[tar-out'[2,5)]],1,0)</f>
        <v>1</v>
      </c>
      <c r="X770">
        <f>IF(Table1[[#This Row],[tar-out in '[5, 10)]],1,0)</f>
        <v>0</v>
      </c>
      <c r="Y770">
        <f>IF(Table1[[#This Row],[tar-out in '[10,20)]],1,0)</f>
        <v>0</v>
      </c>
      <c r="Z770">
        <f>IF(Table1[[#This Row],[tar-out in '[20, 10000)]],1,0)</f>
        <v>0</v>
      </c>
    </row>
    <row r="771" spans="1:26" x14ac:dyDescent="0.25">
      <c r="A771">
        <v>11</v>
      </c>
      <c r="B771">
        <v>50</v>
      </c>
      <c r="C771">
        <v>3.8181818181818201</v>
      </c>
      <c r="D771">
        <v>2</v>
      </c>
      <c r="E771">
        <v>113</v>
      </c>
      <c r="F771">
        <v>7.5897435897435903</v>
      </c>
      <c r="G771">
        <v>4.37809038162231</v>
      </c>
      <c r="H771">
        <f>Table1[[#This Row],[target]]-Table1[[#This Row],[output]]</f>
        <v>3.2116532081212803</v>
      </c>
      <c r="I771">
        <f>Table1[[#This Row],[tar-out]]*Table1[[#This Row],[tar-out]]</f>
        <v>10.314716329235711</v>
      </c>
      <c r="J771" t="b">
        <f>AND(ABS(Table1[[#This Row],[tar-out]])&gt;=$J$1,ABS(Table1[[#This Row],[tar-out]])&lt;$K$1)</f>
        <v>0</v>
      </c>
      <c r="K771" t="b">
        <f>AND(ABS(Table1[[#This Row],[tar-out]])&gt;=$K$1,ABS(Table1[[#This Row],[tar-out]])&lt;$L$1)</f>
        <v>0</v>
      </c>
      <c r="L771" t="b">
        <f>AND(ABS(Table1[[#This Row],[tar-out]])&gt;=$L$1,ABS(Table1[[#This Row],[tar-out]])&lt;$M$1)</f>
        <v>1</v>
      </c>
      <c r="M771" t="b">
        <f>AND(ABS(Table1[[#This Row],[tar-out]])&gt;=$M$1,ABS(Table1[[#This Row],[tar-out]])&lt;$N$1)</f>
        <v>0</v>
      </c>
      <c r="N771" t="b">
        <f>AND(ABS(Table1[[#This Row],[tar-out]])&gt;=$N$1,ABS(Table1[[#This Row],[tar-out]])&lt;$O$1)</f>
        <v>0</v>
      </c>
      <c r="O771" t="b">
        <f>AND(ABS(Table1[[#This Row],[tar-out]])&gt;=$O$1,ABS(Table1[[#This Row],[tar-out]])&lt;$P$1)</f>
        <v>0</v>
      </c>
      <c r="P771" s="1">
        <f>ROUND(Table1[[#This Row],[tar-out]],0)</f>
        <v>3</v>
      </c>
      <c r="Q771" s="2">
        <v>769</v>
      </c>
      <c r="U771">
        <f>IF(Table1[[#This Row],[tar-out in '[0,1)]],1,0)</f>
        <v>0</v>
      </c>
      <c r="V771">
        <f>IF(Table1[[#This Row],[tar-out in '[1,2)]],1,0)</f>
        <v>0</v>
      </c>
      <c r="W771">
        <f>IF(Table1[[#This Row],[tar-out'[2,5)]],1,0)</f>
        <v>1</v>
      </c>
      <c r="X771">
        <f>IF(Table1[[#This Row],[tar-out in '[5, 10)]],1,0)</f>
        <v>0</v>
      </c>
      <c r="Y771">
        <f>IF(Table1[[#This Row],[tar-out in '[10,20)]],1,0)</f>
        <v>0</v>
      </c>
      <c r="Z771">
        <f>IF(Table1[[#This Row],[tar-out in '[20, 10000)]],1,0)</f>
        <v>0</v>
      </c>
    </row>
    <row r="772" spans="1:26" x14ac:dyDescent="0.25">
      <c r="A772">
        <v>11</v>
      </c>
      <c r="B772">
        <v>50</v>
      </c>
      <c r="C772">
        <v>3.8181818181818201</v>
      </c>
      <c r="D772">
        <v>2</v>
      </c>
      <c r="E772">
        <v>32</v>
      </c>
      <c r="F772">
        <v>7.6746685775707597</v>
      </c>
      <c r="G772">
        <v>4.5383777618408203</v>
      </c>
      <c r="H772">
        <f>Table1[[#This Row],[target]]-Table1[[#This Row],[output]]</f>
        <v>3.1362908157299394</v>
      </c>
      <c r="I772">
        <f>Table1[[#This Row],[tar-out]]*Table1[[#This Row],[tar-out]]</f>
        <v>9.8363200808319693</v>
      </c>
      <c r="J772" t="b">
        <f>AND(ABS(Table1[[#This Row],[tar-out]])&gt;=$J$1,ABS(Table1[[#This Row],[tar-out]])&lt;$K$1)</f>
        <v>0</v>
      </c>
      <c r="K772" t="b">
        <f>AND(ABS(Table1[[#This Row],[tar-out]])&gt;=$K$1,ABS(Table1[[#This Row],[tar-out]])&lt;$L$1)</f>
        <v>0</v>
      </c>
      <c r="L772" t="b">
        <f>AND(ABS(Table1[[#This Row],[tar-out]])&gt;=$L$1,ABS(Table1[[#This Row],[tar-out]])&lt;$M$1)</f>
        <v>1</v>
      </c>
      <c r="M772" t="b">
        <f>AND(ABS(Table1[[#This Row],[tar-out]])&gt;=$M$1,ABS(Table1[[#This Row],[tar-out]])&lt;$N$1)</f>
        <v>0</v>
      </c>
      <c r="N772" t="b">
        <f>AND(ABS(Table1[[#This Row],[tar-out]])&gt;=$N$1,ABS(Table1[[#This Row],[tar-out]])&lt;$O$1)</f>
        <v>0</v>
      </c>
      <c r="O772" t="b">
        <f>AND(ABS(Table1[[#This Row],[tar-out]])&gt;=$O$1,ABS(Table1[[#This Row],[tar-out]])&lt;$P$1)</f>
        <v>0</v>
      </c>
      <c r="P772" s="1">
        <f>ROUND(Table1[[#This Row],[tar-out]],0)</f>
        <v>3</v>
      </c>
      <c r="Q772" s="3">
        <v>770</v>
      </c>
      <c r="U772">
        <f>IF(Table1[[#This Row],[tar-out in '[0,1)]],1,0)</f>
        <v>0</v>
      </c>
      <c r="V772">
        <f>IF(Table1[[#This Row],[tar-out in '[1,2)]],1,0)</f>
        <v>0</v>
      </c>
      <c r="W772">
        <f>IF(Table1[[#This Row],[tar-out'[2,5)]],1,0)</f>
        <v>1</v>
      </c>
      <c r="X772">
        <f>IF(Table1[[#This Row],[tar-out in '[5, 10)]],1,0)</f>
        <v>0</v>
      </c>
      <c r="Y772">
        <f>IF(Table1[[#This Row],[tar-out in '[10,20)]],1,0)</f>
        <v>0</v>
      </c>
      <c r="Z772">
        <f>IF(Table1[[#This Row],[tar-out in '[20, 10000)]],1,0)</f>
        <v>0</v>
      </c>
    </row>
    <row r="773" spans="1:26" x14ac:dyDescent="0.25">
      <c r="A773">
        <v>11</v>
      </c>
      <c r="B773">
        <v>50</v>
      </c>
      <c r="C773">
        <v>3.8181818181818201</v>
      </c>
      <c r="D773">
        <v>2</v>
      </c>
      <c r="E773">
        <v>231</v>
      </c>
      <c r="F773">
        <v>6.09375</v>
      </c>
      <c r="G773">
        <v>4.3118634223937997</v>
      </c>
      <c r="H773">
        <f>Table1[[#This Row],[target]]-Table1[[#This Row],[output]]</f>
        <v>1.7818865776062003</v>
      </c>
      <c r="I773">
        <f>Table1[[#This Row],[tar-out]]*Table1[[#This Row],[tar-out]]</f>
        <v>3.1751197754531373</v>
      </c>
      <c r="J773" t="b">
        <f>AND(ABS(Table1[[#This Row],[tar-out]])&gt;=$J$1,ABS(Table1[[#This Row],[tar-out]])&lt;$K$1)</f>
        <v>0</v>
      </c>
      <c r="K773" t="b">
        <f>AND(ABS(Table1[[#This Row],[tar-out]])&gt;=$K$1,ABS(Table1[[#This Row],[tar-out]])&lt;$L$1)</f>
        <v>1</v>
      </c>
      <c r="L773" t="b">
        <f>AND(ABS(Table1[[#This Row],[tar-out]])&gt;=$L$1,ABS(Table1[[#This Row],[tar-out]])&lt;$M$1)</f>
        <v>0</v>
      </c>
      <c r="M773" t="b">
        <f>AND(ABS(Table1[[#This Row],[tar-out]])&gt;=$M$1,ABS(Table1[[#This Row],[tar-out]])&lt;$N$1)</f>
        <v>0</v>
      </c>
      <c r="N773" t="b">
        <f>AND(ABS(Table1[[#This Row],[tar-out]])&gt;=$N$1,ABS(Table1[[#This Row],[tar-out]])&lt;$O$1)</f>
        <v>0</v>
      </c>
      <c r="O773" t="b">
        <f>AND(ABS(Table1[[#This Row],[tar-out]])&gt;=$O$1,ABS(Table1[[#This Row],[tar-out]])&lt;$P$1)</f>
        <v>0</v>
      </c>
      <c r="P773" s="1">
        <f>ROUND(Table1[[#This Row],[tar-out]],0)</f>
        <v>2</v>
      </c>
      <c r="Q773" s="2">
        <v>771</v>
      </c>
      <c r="U773">
        <f>IF(Table1[[#This Row],[tar-out in '[0,1)]],1,0)</f>
        <v>0</v>
      </c>
      <c r="V773">
        <f>IF(Table1[[#This Row],[tar-out in '[1,2)]],1,0)</f>
        <v>1</v>
      </c>
      <c r="W773">
        <f>IF(Table1[[#This Row],[tar-out'[2,5)]],1,0)</f>
        <v>0</v>
      </c>
      <c r="X773">
        <f>IF(Table1[[#This Row],[tar-out in '[5, 10)]],1,0)</f>
        <v>0</v>
      </c>
      <c r="Y773">
        <f>IF(Table1[[#This Row],[tar-out in '[10,20)]],1,0)</f>
        <v>0</v>
      </c>
      <c r="Z773">
        <f>IF(Table1[[#This Row],[tar-out in '[20, 10000)]],1,0)</f>
        <v>0</v>
      </c>
    </row>
    <row r="774" spans="1:26" x14ac:dyDescent="0.25">
      <c r="A774">
        <v>11</v>
      </c>
      <c r="B774">
        <v>50</v>
      </c>
      <c r="C774">
        <v>3.8181818181818201</v>
      </c>
      <c r="D774">
        <v>2</v>
      </c>
      <c r="E774">
        <v>200</v>
      </c>
      <c r="F774">
        <v>6.4791666666666696</v>
      </c>
      <c r="G774">
        <v>4.3205451965331996</v>
      </c>
      <c r="H774">
        <f>Table1[[#This Row],[target]]-Table1[[#This Row],[output]]</f>
        <v>2.1586214701334701</v>
      </c>
      <c r="I774">
        <f>Table1[[#This Row],[tar-out]]*Table1[[#This Row],[tar-out]]</f>
        <v>4.6596466513211832</v>
      </c>
      <c r="J774" t="b">
        <f>AND(ABS(Table1[[#This Row],[tar-out]])&gt;=$J$1,ABS(Table1[[#This Row],[tar-out]])&lt;$K$1)</f>
        <v>0</v>
      </c>
      <c r="K774" t="b">
        <f>AND(ABS(Table1[[#This Row],[tar-out]])&gt;=$K$1,ABS(Table1[[#This Row],[tar-out]])&lt;$L$1)</f>
        <v>0</v>
      </c>
      <c r="L774" t="b">
        <f>AND(ABS(Table1[[#This Row],[tar-out]])&gt;=$L$1,ABS(Table1[[#This Row],[tar-out]])&lt;$M$1)</f>
        <v>1</v>
      </c>
      <c r="M774" t="b">
        <f>AND(ABS(Table1[[#This Row],[tar-out]])&gt;=$M$1,ABS(Table1[[#This Row],[tar-out]])&lt;$N$1)</f>
        <v>0</v>
      </c>
      <c r="N774" t="b">
        <f>AND(ABS(Table1[[#This Row],[tar-out]])&gt;=$N$1,ABS(Table1[[#This Row],[tar-out]])&lt;$O$1)</f>
        <v>0</v>
      </c>
      <c r="O774" t="b">
        <f>AND(ABS(Table1[[#This Row],[tar-out]])&gt;=$O$1,ABS(Table1[[#This Row],[tar-out]])&lt;$P$1)</f>
        <v>0</v>
      </c>
      <c r="P774" s="1">
        <f>ROUND(Table1[[#This Row],[tar-out]],0)</f>
        <v>2</v>
      </c>
      <c r="Q774" s="3">
        <v>772</v>
      </c>
      <c r="U774">
        <f>IF(Table1[[#This Row],[tar-out in '[0,1)]],1,0)</f>
        <v>0</v>
      </c>
      <c r="V774">
        <f>IF(Table1[[#This Row],[tar-out in '[1,2)]],1,0)</f>
        <v>0</v>
      </c>
      <c r="W774">
        <f>IF(Table1[[#This Row],[tar-out'[2,5)]],1,0)</f>
        <v>1</v>
      </c>
      <c r="X774">
        <f>IF(Table1[[#This Row],[tar-out in '[5, 10)]],1,0)</f>
        <v>0</v>
      </c>
      <c r="Y774">
        <f>IF(Table1[[#This Row],[tar-out in '[10,20)]],1,0)</f>
        <v>0</v>
      </c>
      <c r="Z774">
        <f>IF(Table1[[#This Row],[tar-out in '[20, 10000)]],1,0)</f>
        <v>0</v>
      </c>
    </row>
    <row r="775" spans="1:26" x14ac:dyDescent="0.25">
      <c r="A775">
        <v>11</v>
      </c>
      <c r="B775">
        <v>50</v>
      </c>
      <c r="C775">
        <v>3.8181818181818201</v>
      </c>
      <c r="D775">
        <v>2</v>
      </c>
      <c r="E775">
        <v>47</v>
      </c>
      <c r="F775">
        <v>6.2409090909090903</v>
      </c>
      <c r="G775">
        <v>4.5440735816955602</v>
      </c>
      <c r="H775">
        <f>Table1[[#This Row],[target]]-Table1[[#This Row],[output]]</f>
        <v>1.6968355092135301</v>
      </c>
      <c r="I775">
        <f>Table1[[#This Row],[tar-out]]*Table1[[#This Row],[tar-out]]</f>
        <v>2.8792507453279401</v>
      </c>
      <c r="J775" t="b">
        <f>AND(ABS(Table1[[#This Row],[tar-out]])&gt;=$J$1,ABS(Table1[[#This Row],[tar-out]])&lt;$K$1)</f>
        <v>0</v>
      </c>
      <c r="K775" t="b">
        <f>AND(ABS(Table1[[#This Row],[tar-out]])&gt;=$K$1,ABS(Table1[[#This Row],[tar-out]])&lt;$L$1)</f>
        <v>1</v>
      </c>
      <c r="L775" t="b">
        <f>AND(ABS(Table1[[#This Row],[tar-out]])&gt;=$L$1,ABS(Table1[[#This Row],[tar-out]])&lt;$M$1)</f>
        <v>0</v>
      </c>
      <c r="M775" t="b">
        <f>AND(ABS(Table1[[#This Row],[tar-out]])&gt;=$M$1,ABS(Table1[[#This Row],[tar-out]])&lt;$N$1)</f>
        <v>0</v>
      </c>
      <c r="N775" t="b">
        <f>AND(ABS(Table1[[#This Row],[tar-out]])&gt;=$N$1,ABS(Table1[[#This Row],[tar-out]])&lt;$O$1)</f>
        <v>0</v>
      </c>
      <c r="O775" t="b">
        <f>AND(ABS(Table1[[#This Row],[tar-out]])&gt;=$O$1,ABS(Table1[[#This Row],[tar-out]])&lt;$P$1)</f>
        <v>0</v>
      </c>
      <c r="P775" s="1">
        <f>ROUND(Table1[[#This Row],[tar-out]],0)</f>
        <v>2</v>
      </c>
      <c r="Q775" s="2">
        <v>773</v>
      </c>
      <c r="U775">
        <f>IF(Table1[[#This Row],[tar-out in '[0,1)]],1,0)</f>
        <v>0</v>
      </c>
      <c r="V775">
        <f>IF(Table1[[#This Row],[tar-out in '[1,2)]],1,0)</f>
        <v>1</v>
      </c>
      <c r="W775">
        <f>IF(Table1[[#This Row],[tar-out'[2,5)]],1,0)</f>
        <v>0</v>
      </c>
      <c r="X775">
        <f>IF(Table1[[#This Row],[tar-out in '[5, 10)]],1,0)</f>
        <v>0</v>
      </c>
      <c r="Y775">
        <f>IF(Table1[[#This Row],[tar-out in '[10,20)]],1,0)</f>
        <v>0</v>
      </c>
      <c r="Z775">
        <f>IF(Table1[[#This Row],[tar-out in '[20, 10000)]],1,0)</f>
        <v>0</v>
      </c>
    </row>
    <row r="776" spans="1:26" x14ac:dyDescent="0.25">
      <c r="A776">
        <v>11</v>
      </c>
      <c r="B776">
        <v>50</v>
      </c>
      <c r="C776">
        <v>3.8181818181818201</v>
      </c>
      <c r="D776">
        <v>2</v>
      </c>
      <c r="E776">
        <v>159</v>
      </c>
      <c r="F776">
        <v>6.7395833333333304</v>
      </c>
      <c r="G776">
        <v>4.3154940605163601</v>
      </c>
      <c r="H776">
        <f>Table1[[#This Row],[target]]-Table1[[#This Row],[output]]</f>
        <v>2.4240892728169703</v>
      </c>
      <c r="I776">
        <f>Table1[[#This Row],[tar-out]]*Table1[[#This Row],[tar-out]]</f>
        <v>5.8762088025863077</v>
      </c>
      <c r="J776" t="b">
        <f>AND(ABS(Table1[[#This Row],[tar-out]])&gt;=$J$1,ABS(Table1[[#This Row],[tar-out]])&lt;$K$1)</f>
        <v>0</v>
      </c>
      <c r="K776" t="b">
        <f>AND(ABS(Table1[[#This Row],[tar-out]])&gt;=$K$1,ABS(Table1[[#This Row],[tar-out]])&lt;$L$1)</f>
        <v>0</v>
      </c>
      <c r="L776" t="b">
        <f>AND(ABS(Table1[[#This Row],[tar-out]])&gt;=$L$1,ABS(Table1[[#This Row],[tar-out]])&lt;$M$1)</f>
        <v>1</v>
      </c>
      <c r="M776" t="b">
        <f>AND(ABS(Table1[[#This Row],[tar-out]])&gt;=$M$1,ABS(Table1[[#This Row],[tar-out]])&lt;$N$1)</f>
        <v>0</v>
      </c>
      <c r="N776" t="b">
        <f>AND(ABS(Table1[[#This Row],[tar-out]])&gt;=$N$1,ABS(Table1[[#This Row],[tar-out]])&lt;$O$1)</f>
        <v>0</v>
      </c>
      <c r="O776" t="b">
        <f>AND(ABS(Table1[[#This Row],[tar-out]])&gt;=$O$1,ABS(Table1[[#This Row],[tar-out]])&lt;$P$1)</f>
        <v>0</v>
      </c>
      <c r="P776" s="1">
        <f>ROUND(Table1[[#This Row],[tar-out]],0)</f>
        <v>2</v>
      </c>
      <c r="Q776" s="3">
        <v>774</v>
      </c>
      <c r="U776">
        <f>IF(Table1[[#This Row],[tar-out in '[0,1)]],1,0)</f>
        <v>0</v>
      </c>
      <c r="V776">
        <f>IF(Table1[[#This Row],[tar-out in '[1,2)]],1,0)</f>
        <v>0</v>
      </c>
      <c r="W776">
        <f>IF(Table1[[#This Row],[tar-out'[2,5)]],1,0)</f>
        <v>1</v>
      </c>
      <c r="X776">
        <f>IF(Table1[[#This Row],[tar-out in '[5, 10)]],1,0)</f>
        <v>0</v>
      </c>
      <c r="Y776">
        <f>IF(Table1[[#This Row],[tar-out in '[10,20)]],1,0)</f>
        <v>0</v>
      </c>
      <c r="Z776">
        <f>IF(Table1[[#This Row],[tar-out in '[20, 10000)]],1,0)</f>
        <v>0</v>
      </c>
    </row>
    <row r="777" spans="1:26" x14ac:dyDescent="0.25">
      <c r="A777">
        <v>11</v>
      </c>
      <c r="B777">
        <v>50</v>
      </c>
      <c r="C777">
        <v>3.8181818181818201</v>
      </c>
      <c r="D777">
        <v>2</v>
      </c>
      <c r="E777">
        <v>175</v>
      </c>
      <c r="F777">
        <v>6.1875</v>
      </c>
      <c r="G777">
        <v>4.31740379333496</v>
      </c>
      <c r="H777">
        <f>Table1[[#This Row],[target]]-Table1[[#This Row],[output]]</f>
        <v>1.87009620666504</v>
      </c>
      <c r="I777">
        <f>Table1[[#This Row],[tar-out]]*Table1[[#This Row],[tar-out]]</f>
        <v>3.4972598221829716</v>
      </c>
      <c r="J777" t="b">
        <f>AND(ABS(Table1[[#This Row],[tar-out]])&gt;=$J$1,ABS(Table1[[#This Row],[tar-out]])&lt;$K$1)</f>
        <v>0</v>
      </c>
      <c r="K777" t="b">
        <f>AND(ABS(Table1[[#This Row],[tar-out]])&gt;=$K$1,ABS(Table1[[#This Row],[tar-out]])&lt;$L$1)</f>
        <v>1</v>
      </c>
      <c r="L777" t="b">
        <f>AND(ABS(Table1[[#This Row],[tar-out]])&gt;=$L$1,ABS(Table1[[#This Row],[tar-out]])&lt;$M$1)</f>
        <v>0</v>
      </c>
      <c r="M777" t="b">
        <f>AND(ABS(Table1[[#This Row],[tar-out]])&gt;=$M$1,ABS(Table1[[#This Row],[tar-out]])&lt;$N$1)</f>
        <v>0</v>
      </c>
      <c r="N777" t="b">
        <f>AND(ABS(Table1[[#This Row],[tar-out]])&gt;=$N$1,ABS(Table1[[#This Row],[tar-out]])&lt;$O$1)</f>
        <v>0</v>
      </c>
      <c r="O777" t="b">
        <f>AND(ABS(Table1[[#This Row],[tar-out]])&gt;=$O$1,ABS(Table1[[#This Row],[tar-out]])&lt;$P$1)</f>
        <v>0</v>
      </c>
      <c r="P777" s="1">
        <f>ROUND(Table1[[#This Row],[tar-out]],0)</f>
        <v>2</v>
      </c>
      <c r="Q777" s="2">
        <v>775</v>
      </c>
      <c r="U777">
        <f>IF(Table1[[#This Row],[tar-out in '[0,1)]],1,0)</f>
        <v>0</v>
      </c>
      <c r="V777">
        <f>IF(Table1[[#This Row],[tar-out in '[1,2)]],1,0)</f>
        <v>1</v>
      </c>
      <c r="W777">
        <f>IF(Table1[[#This Row],[tar-out'[2,5)]],1,0)</f>
        <v>0</v>
      </c>
      <c r="X777">
        <f>IF(Table1[[#This Row],[tar-out in '[5, 10)]],1,0)</f>
        <v>0</v>
      </c>
      <c r="Y777">
        <f>IF(Table1[[#This Row],[tar-out in '[10,20)]],1,0)</f>
        <v>0</v>
      </c>
      <c r="Z777">
        <f>IF(Table1[[#This Row],[tar-out in '[20, 10000)]],1,0)</f>
        <v>0</v>
      </c>
    </row>
    <row r="778" spans="1:26" x14ac:dyDescent="0.25">
      <c r="A778">
        <v>11</v>
      </c>
      <c r="B778">
        <v>50</v>
      </c>
      <c r="C778">
        <v>3.8181818181818201</v>
      </c>
      <c r="D778">
        <v>2</v>
      </c>
      <c r="E778">
        <v>143</v>
      </c>
      <c r="F778">
        <v>6.6979166666666696</v>
      </c>
      <c r="G778">
        <v>4.32833003997803</v>
      </c>
      <c r="H778">
        <f>Table1[[#This Row],[target]]-Table1[[#This Row],[output]]</f>
        <v>2.3695866266886396</v>
      </c>
      <c r="I778">
        <f>Table1[[#This Row],[tar-out]]*Table1[[#This Row],[tar-out]]</f>
        <v>5.6149407813816463</v>
      </c>
      <c r="J778" t="b">
        <f>AND(ABS(Table1[[#This Row],[tar-out]])&gt;=$J$1,ABS(Table1[[#This Row],[tar-out]])&lt;$K$1)</f>
        <v>0</v>
      </c>
      <c r="K778" t="b">
        <f>AND(ABS(Table1[[#This Row],[tar-out]])&gt;=$K$1,ABS(Table1[[#This Row],[tar-out]])&lt;$L$1)</f>
        <v>0</v>
      </c>
      <c r="L778" t="b">
        <f>AND(ABS(Table1[[#This Row],[tar-out]])&gt;=$L$1,ABS(Table1[[#This Row],[tar-out]])&lt;$M$1)</f>
        <v>1</v>
      </c>
      <c r="M778" t="b">
        <f>AND(ABS(Table1[[#This Row],[tar-out]])&gt;=$M$1,ABS(Table1[[#This Row],[tar-out]])&lt;$N$1)</f>
        <v>0</v>
      </c>
      <c r="N778" t="b">
        <f>AND(ABS(Table1[[#This Row],[tar-out]])&gt;=$N$1,ABS(Table1[[#This Row],[tar-out]])&lt;$O$1)</f>
        <v>0</v>
      </c>
      <c r="O778" t="b">
        <f>AND(ABS(Table1[[#This Row],[tar-out]])&gt;=$O$1,ABS(Table1[[#This Row],[tar-out]])&lt;$P$1)</f>
        <v>0</v>
      </c>
      <c r="P778" s="1">
        <f>ROUND(Table1[[#This Row],[tar-out]],0)</f>
        <v>2</v>
      </c>
      <c r="Q778" s="3">
        <v>776</v>
      </c>
      <c r="U778">
        <f>IF(Table1[[#This Row],[tar-out in '[0,1)]],1,0)</f>
        <v>0</v>
      </c>
      <c r="V778">
        <f>IF(Table1[[#This Row],[tar-out in '[1,2)]],1,0)</f>
        <v>0</v>
      </c>
      <c r="W778">
        <f>IF(Table1[[#This Row],[tar-out'[2,5)]],1,0)</f>
        <v>1</v>
      </c>
      <c r="X778">
        <f>IF(Table1[[#This Row],[tar-out in '[5, 10)]],1,0)</f>
        <v>0</v>
      </c>
      <c r="Y778">
        <f>IF(Table1[[#This Row],[tar-out in '[10,20)]],1,0)</f>
        <v>0</v>
      </c>
      <c r="Z778">
        <f>IF(Table1[[#This Row],[tar-out in '[20, 10000)]],1,0)</f>
        <v>0</v>
      </c>
    </row>
    <row r="779" spans="1:26" x14ac:dyDescent="0.25">
      <c r="A779">
        <v>11</v>
      </c>
      <c r="B779">
        <v>50</v>
      </c>
      <c r="C779">
        <v>3.8181818181818201</v>
      </c>
      <c r="D779">
        <v>2</v>
      </c>
      <c r="E779">
        <v>151</v>
      </c>
      <c r="F779">
        <v>6.2222222222222197</v>
      </c>
      <c r="G779">
        <v>4.3213315010070801</v>
      </c>
      <c r="H779">
        <f>Table1[[#This Row],[target]]-Table1[[#This Row],[output]]</f>
        <v>1.9008907212151396</v>
      </c>
      <c r="I779">
        <f>Table1[[#This Row],[tar-out]]*Table1[[#This Row],[tar-out]]</f>
        <v>3.6133855340018135</v>
      </c>
      <c r="J779" t="b">
        <f>AND(ABS(Table1[[#This Row],[tar-out]])&gt;=$J$1,ABS(Table1[[#This Row],[tar-out]])&lt;$K$1)</f>
        <v>0</v>
      </c>
      <c r="K779" t="b">
        <f>AND(ABS(Table1[[#This Row],[tar-out]])&gt;=$K$1,ABS(Table1[[#This Row],[tar-out]])&lt;$L$1)</f>
        <v>1</v>
      </c>
      <c r="L779" t="b">
        <f>AND(ABS(Table1[[#This Row],[tar-out]])&gt;=$L$1,ABS(Table1[[#This Row],[tar-out]])&lt;$M$1)</f>
        <v>0</v>
      </c>
      <c r="M779" t="b">
        <f>AND(ABS(Table1[[#This Row],[tar-out]])&gt;=$M$1,ABS(Table1[[#This Row],[tar-out]])&lt;$N$1)</f>
        <v>0</v>
      </c>
      <c r="N779" t="b">
        <f>AND(ABS(Table1[[#This Row],[tar-out]])&gt;=$N$1,ABS(Table1[[#This Row],[tar-out]])&lt;$O$1)</f>
        <v>0</v>
      </c>
      <c r="O779" t="b">
        <f>AND(ABS(Table1[[#This Row],[tar-out]])&gt;=$O$1,ABS(Table1[[#This Row],[tar-out]])&lt;$P$1)</f>
        <v>0</v>
      </c>
      <c r="P779" s="1">
        <f>ROUND(Table1[[#This Row],[tar-out]],0)</f>
        <v>2</v>
      </c>
      <c r="Q779" s="2">
        <v>777</v>
      </c>
      <c r="U779">
        <f>IF(Table1[[#This Row],[tar-out in '[0,1)]],1,0)</f>
        <v>0</v>
      </c>
      <c r="V779">
        <f>IF(Table1[[#This Row],[tar-out in '[1,2)]],1,0)</f>
        <v>1</v>
      </c>
      <c r="W779">
        <f>IF(Table1[[#This Row],[tar-out'[2,5)]],1,0)</f>
        <v>0</v>
      </c>
      <c r="X779">
        <f>IF(Table1[[#This Row],[tar-out in '[5, 10)]],1,0)</f>
        <v>0</v>
      </c>
      <c r="Y779">
        <f>IF(Table1[[#This Row],[tar-out in '[10,20)]],1,0)</f>
        <v>0</v>
      </c>
      <c r="Z779">
        <f>IF(Table1[[#This Row],[tar-out in '[20, 10000)]],1,0)</f>
        <v>0</v>
      </c>
    </row>
    <row r="780" spans="1:26" x14ac:dyDescent="0.25">
      <c r="A780">
        <v>11</v>
      </c>
      <c r="B780">
        <v>50</v>
      </c>
      <c r="C780">
        <v>3.8181818181818201</v>
      </c>
      <c r="D780">
        <v>2</v>
      </c>
      <c r="E780">
        <v>123</v>
      </c>
      <c r="F780">
        <v>6.7173913043478297</v>
      </c>
      <c r="G780">
        <v>4.3584218025207502</v>
      </c>
      <c r="H780">
        <f>Table1[[#This Row],[target]]-Table1[[#This Row],[output]]</f>
        <v>2.3589695018270795</v>
      </c>
      <c r="I780">
        <f>Table1[[#This Row],[tar-out]]*Table1[[#This Row],[tar-out]]</f>
        <v>5.5647371105502996</v>
      </c>
      <c r="J780" t="b">
        <f>AND(ABS(Table1[[#This Row],[tar-out]])&gt;=$J$1,ABS(Table1[[#This Row],[tar-out]])&lt;$K$1)</f>
        <v>0</v>
      </c>
      <c r="K780" t="b">
        <f>AND(ABS(Table1[[#This Row],[tar-out]])&gt;=$K$1,ABS(Table1[[#This Row],[tar-out]])&lt;$L$1)</f>
        <v>0</v>
      </c>
      <c r="L780" t="b">
        <f>AND(ABS(Table1[[#This Row],[tar-out]])&gt;=$L$1,ABS(Table1[[#This Row],[tar-out]])&lt;$M$1)</f>
        <v>1</v>
      </c>
      <c r="M780" t="b">
        <f>AND(ABS(Table1[[#This Row],[tar-out]])&gt;=$M$1,ABS(Table1[[#This Row],[tar-out]])&lt;$N$1)</f>
        <v>0</v>
      </c>
      <c r="N780" t="b">
        <f>AND(ABS(Table1[[#This Row],[tar-out]])&gt;=$N$1,ABS(Table1[[#This Row],[tar-out]])&lt;$O$1)</f>
        <v>0</v>
      </c>
      <c r="O780" t="b">
        <f>AND(ABS(Table1[[#This Row],[tar-out]])&gt;=$O$1,ABS(Table1[[#This Row],[tar-out]])&lt;$P$1)</f>
        <v>0</v>
      </c>
      <c r="P780" s="1">
        <f>ROUND(Table1[[#This Row],[tar-out]],0)</f>
        <v>2</v>
      </c>
      <c r="Q780" s="3">
        <v>778</v>
      </c>
      <c r="U780">
        <f>IF(Table1[[#This Row],[tar-out in '[0,1)]],1,0)</f>
        <v>0</v>
      </c>
      <c r="V780">
        <f>IF(Table1[[#This Row],[tar-out in '[1,2)]],1,0)</f>
        <v>0</v>
      </c>
      <c r="W780">
        <f>IF(Table1[[#This Row],[tar-out'[2,5)]],1,0)</f>
        <v>1</v>
      </c>
      <c r="X780">
        <f>IF(Table1[[#This Row],[tar-out in '[5, 10)]],1,0)</f>
        <v>0</v>
      </c>
      <c r="Y780">
        <f>IF(Table1[[#This Row],[tar-out in '[10,20)]],1,0)</f>
        <v>0</v>
      </c>
      <c r="Z780">
        <f>IF(Table1[[#This Row],[tar-out in '[20, 10000)]],1,0)</f>
        <v>0</v>
      </c>
    </row>
    <row r="781" spans="1:26" x14ac:dyDescent="0.25">
      <c r="A781">
        <v>11</v>
      </c>
      <c r="B781">
        <v>50</v>
      </c>
      <c r="C781">
        <v>3.8181818181818201</v>
      </c>
      <c r="D781">
        <v>2</v>
      </c>
      <c r="E781">
        <v>102</v>
      </c>
      <c r="F781">
        <v>6.4833333333333298</v>
      </c>
      <c r="G781">
        <v>4.4008831977844203</v>
      </c>
      <c r="H781">
        <f>Table1[[#This Row],[target]]-Table1[[#This Row],[output]]</f>
        <v>2.0824501355489096</v>
      </c>
      <c r="I781">
        <f>Table1[[#This Row],[tar-out]]*Table1[[#This Row],[tar-out]]</f>
        <v>4.3365985670476714</v>
      </c>
      <c r="J781" t="b">
        <f>AND(ABS(Table1[[#This Row],[tar-out]])&gt;=$J$1,ABS(Table1[[#This Row],[tar-out]])&lt;$K$1)</f>
        <v>0</v>
      </c>
      <c r="K781" t="b">
        <f>AND(ABS(Table1[[#This Row],[tar-out]])&gt;=$K$1,ABS(Table1[[#This Row],[tar-out]])&lt;$L$1)</f>
        <v>0</v>
      </c>
      <c r="L781" t="b">
        <f>AND(ABS(Table1[[#This Row],[tar-out]])&gt;=$L$1,ABS(Table1[[#This Row],[tar-out]])&lt;$M$1)</f>
        <v>1</v>
      </c>
      <c r="M781" t="b">
        <f>AND(ABS(Table1[[#This Row],[tar-out]])&gt;=$M$1,ABS(Table1[[#This Row],[tar-out]])&lt;$N$1)</f>
        <v>0</v>
      </c>
      <c r="N781" t="b">
        <f>AND(ABS(Table1[[#This Row],[tar-out]])&gt;=$N$1,ABS(Table1[[#This Row],[tar-out]])&lt;$O$1)</f>
        <v>0</v>
      </c>
      <c r="O781" t="b">
        <f>AND(ABS(Table1[[#This Row],[tar-out]])&gt;=$O$1,ABS(Table1[[#This Row],[tar-out]])&lt;$P$1)</f>
        <v>0</v>
      </c>
      <c r="P781" s="1">
        <f>ROUND(Table1[[#This Row],[tar-out]],0)</f>
        <v>2</v>
      </c>
      <c r="Q781" s="2">
        <v>779</v>
      </c>
      <c r="U781">
        <f>IF(Table1[[#This Row],[tar-out in '[0,1)]],1,0)</f>
        <v>0</v>
      </c>
      <c r="V781">
        <f>IF(Table1[[#This Row],[tar-out in '[1,2)]],1,0)</f>
        <v>0</v>
      </c>
      <c r="W781">
        <f>IF(Table1[[#This Row],[tar-out'[2,5)]],1,0)</f>
        <v>1</v>
      </c>
      <c r="X781">
        <f>IF(Table1[[#This Row],[tar-out in '[5, 10)]],1,0)</f>
        <v>0</v>
      </c>
      <c r="Y781">
        <f>IF(Table1[[#This Row],[tar-out in '[10,20)]],1,0)</f>
        <v>0</v>
      </c>
      <c r="Z781">
        <f>IF(Table1[[#This Row],[tar-out in '[20, 10000)]],1,0)</f>
        <v>0</v>
      </c>
    </row>
    <row r="782" spans="1:26" x14ac:dyDescent="0.25">
      <c r="A782">
        <v>11</v>
      </c>
      <c r="B782">
        <v>50</v>
      </c>
      <c r="C782">
        <v>3.8181818181818201</v>
      </c>
      <c r="D782">
        <v>2</v>
      </c>
      <c r="E782">
        <v>75</v>
      </c>
      <c r="F782">
        <v>7.2761904761904797</v>
      </c>
      <c r="G782">
        <v>4.4725532531738299</v>
      </c>
      <c r="H782">
        <f>Table1[[#This Row],[target]]-Table1[[#This Row],[output]]</f>
        <v>2.8036372230166497</v>
      </c>
      <c r="I782">
        <f>Table1[[#This Row],[tar-out]]*Table1[[#This Row],[tar-out]]</f>
        <v>7.8603816782845115</v>
      </c>
      <c r="J782" t="b">
        <f>AND(ABS(Table1[[#This Row],[tar-out]])&gt;=$J$1,ABS(Table1[[#This Row],[tar-out]])&lt;$K$1)</f>
        <v>0</v>
      </c>
      <c r="K782" t="b">
        <f>AND(ABS(Table1[[#This Row],[tar-out]])&gt;=$K$1,ABS(Table1[[#This Row],[tar-out]])&lt;$L$1)</f>
        <v>0</v>
      </c>
      <c r="L782" t="b">
        <f>AND(ABS(Table1[[#This Row],[tar-out]])&gt;=$L$1,ABS(Table1[[#This Row],[tar-out]])&lt;$M$1)</f>
        <v>1</v>
      </c>
      <c r="M782" t="b">
        <f>AND(ABS(Table1[[#This Row],[tar-out]])&gt;=$M$1,ABS(Table1[[#This Row],[tar-out]])&lt;$N$1)</f>
        <v>0</v>
      </c>
      <c r="N782" t="b">
        <f>AND(ABS(Table1[[#This Row],[tar-out]])&gt;=$N$1,ABS(Table1[[#This Row],[tar-out]])&lt;$O$1)</f>
        <v>0</v>
      </c>
      <c r="O782" t="b">
        <f>AND(ABS(Table1[[#This Row],[tar-out]])&gt;=$O$1,ABS(Table1[[#This Row],[tar-out]])&lt;$P$1)</f>
        <v>0</v>
      </c>
      <c r="P782" s="1">
        <f>ROUND(Table1[[#This Row],[tar-out]],0)</f>
        <v>3</v>
      </c>
      <c r="Q782" s="3">
        <v>780</v>
      </c>
      <c r="U782">
        <f>IF(Table1[[#This Row],[tar-out in '[0,1)]],1,0)</f>
        <v>0</v>
      </c>
      <c r="V782">
        <f>IF(Table1[[#This Row],[tar-out in '[1,2)]],1,0)</f>
        <v>0</v>
      </c>
      <c r="W782">
        <f>IF(Table1[[#This Row],[tar-out'[2,5)]],1,0)</f>
        <v>1</v>
      </c>
      <c r="X782">
        <f>IF(Table1[[#This Row],[tar-out in '[5, 10)]],1,0)</f>
        <v>0</v>
      </c>
      <c r="Y782">
        <f>IF(Table1[[#This Row],[tar-out in '[10,20)]],1,0)</f>
        <v>0</v>
      </c>
      <c r="Z782">
        <f>IF(Table1[[#This Row],[tar-out in '[20, 10000)]],1,0)</f>
        <v>0</v>
      </c>
    </row>
    <row r="783" spans="1:26" x14ac:dyDescent="0.25">
      <c r="A783">
        <v>11</v>
      </c>
      <c r="B783">
        <v>50</v>
      </c>
      <c r="C783">
        <v>3.8181818181818201</v>
      </c>
      <c r="D783">
        <v>2</v>
      </c>
      <c r="E783">
        <v>63</v>
      </c>
      <c r="F783">
        <v>6</v>
      </c>
      <c r="G783">
        <v>4.5034346580505398</v>
      </c>
      <c r="H783">
        <f>Table1[[#This Row],[target]]-Table1[[#This Row],[output]]</f>
        <v>1.4965653419494602</v>
      </c>
      <c r="I783">
        <f>Table1[[#This Row],[tar-out]]*Table1[[#This Row],[tar-out]]</f>
        <v>2.2397078227243048</v>
      </c>
      <c r="J783" t="b">
        <f>AND(ABS(Table1[[#This Row],[tar-out]])&gt;=$J$1,ABS(Table1[[#This Row],[tar-out]])&lt;$K$1)</f>
        <v>0</v>
      </c>
      <c r="K783" t="b">
        <f>AND(ABS(Table1[[#This Row],[tar-out]])&gt;=$K$1,ABS(Table1[[#This Row],[tar-out]])&lt;$L$1)</f>
        <v>1</v>
      </c>
      <c r="L783" t="b">
        <f>AND(ABS(Table1[[#This Row],[tar-out]])&gt;=$L$1,ABS(Table1[[#This Row],[tar-out]])&lt;$M$1)</f>
        <v>0</v>
      </c>
      <c r="M783" t="b">
        <f>AND(ABS(Table1[[#This Row],[tar-out]])&gt;=$M$1,ABS(Table1[[#This Row],[tar-out]])&lt;$N$1)</f>
        <v>0</v>
      </c>
      <c r="N783" t="b">
        <f>AND(ABS(Table1[[#This Row],[tar-out]])&gt;=$N$1,ABS(Table1[[#This Row],[tar-out]])&lt;$O$1)</f>
        <v>0</v>
      </c>
      <c r="O783" t="b">
        <f>AND(ABS(Table1[[#This Row],[tar-out]])&gt;=$O$1,ABS(Table1[[#This Row],[tar-out]])&lt;$P$1)</f>
        <v>0</v>
      </c>
      <c r="P783" s="1">
        <f>ROUND(Table1[[#This Row],[tar-out]],0)</f>
        <v>1</v>
      </c>
      <c r="Q783" s="2">
        <v>781</v>
      </c>
      <c r="U783">
        <f>IF(Table1[[#This Row],[tar-out in '[0,1)]],1,0)</f>
        <v>0</v>
      </c>
      <c r="V783">
        <f>IF(Table1[[#This Row],[tar-out in '[1,2)]],1,0)</f>
        <v>1</v>
      </c>
      <c r="W783">
        <f>IF(Table1[[#This Row],[tar-out'[2,5)]],1,0)</f>
        <v>0</v>
      </c>
      <c r="X783">
        <f>IF(Table1[[#This Row],[tar-out in '[5, 10)]],1,0)</f>
        <v>0</v>
      </c>
      <c r="Y783">
        <f>IF(Table1[[#This Row],[tar-out in '[10,20)]],1,0)</f>
        <v>0</v>
      </c>
      <c r="Z783">
        <f>IF(Table1[[#This Row],[tar-out in '[20, 10000)]],1,0)</f>
        <v>0</v>
      </c>
    </row>
    <row r="784" spans="1:26" x14ac:dyDescent="0.25">
      <c r="A784">
        <v>11</v>
      </c>
      <c r="B784">
        <v>50</v>
      </c>
      <c r="C784">
        <v>3.8181818181818201</v>
      </c>
      <c r="D784">
        <v>2</v>
      </c>
      <c r="E784">
        <v>60</v>
      </c>
      <c r="F784">
        <v>7.7297297297297298</v>
      </c>
      <c r="G784">
        <v>4.51116895675659</v>
      </c>
      <c r="H784">
        <f>Table1[[#This Row],[target]]-Table1[[#This Row],[output]]</f>
        <v>3.2185607729731398</v>
      </c>
      <c r="I784">
        <f>Table1[[#This Row],[tar-out]]*Table1[[#This Row],[tar-out]]</f>
        <v>10.359133449321455</v>
      </c>
      <c r="J784" t="b">
        <f>AND(ABS(Table1[[#This Row],[tar-out]])&gt;=$J$1,ABS(Table1[[#This Row],[tar-out]])&lt;$K$1)</f>
        <v>0</v>
      </c>
      <c r="K784" t="b">
        <f>AND(ABS(Table1[[#This Row],[tar-out]])&gt;=$K$1,ABS(Table1[[#This Row],[tar-out]])&lt;$L$1)</f>
        <v>0</v>
      </c>
      <c r="L784" t="b">
        <f>AND(ABS(Table1[[#This Row],[tar-out]])&gt;=$L$1,ABS(Table1[[#This Row],[tar-out]])&lt;$M$1)</f>
        <v>1</v>
      </c>
      <c r="M784" t="b">
        <f>AND(ABS(Table1[[#This Row],[tar-out]])&gt;=$M$1,ABS(Table1[[#This Row],[tar-out]])&lt;$N$1)</f>
        <v>0</v>
      </c>
      <c r="N784" t="b">
        <f>AND(ABS(Table1[[#This Row],[tar-out]])&gt;=$N$1,ABS(Table1[[#This Row],[tar-out]])&lt;$O$1)</f>
        <v>0</v>
      </c>
      <c r="O784" t="b">
        <f>AND(ABS(Table1[[#This Row],[tar-out]])&gt;=$O$1,ABS(Table1[[#This Row],[tar-out]])&lt;$P$1)</f>
        <v>0</v>
      </c>
      <c r="P784" s="1">
        <f>ROUND(Table1[[#This Row],[tar-out]],0)</f>
        <v>3</v>
      </c>
      <c r="Q784" s="3">
        <v>782</v>
      </c>
      <c r="U784">
        <f>IF(Table1[[#This Row],[tar-out in '[0,1)]],1,0)</f>
        <v>0</v>
      </c>
      <c r="V784">
        <f>IF(Table1[[#This Row],[tar-out in '[1,2)]],1,0)</f>
        <v>0</v>
      </c>
      <c r="W784">
        <f>IF(Table1[[#This Row],[tar-out'[2,5)]],1,0)</f>
        <v>1</v>
      </c>
      <c r="X784">
        <f>IF(Table1[[#This Row],[tar-out in '[5, 10)]],1,0)</f>
        <v>0</v>
      </c>
      <c r="Y784">
        <f>IF(Table1[[#This Row],[tar-out in '[10,20)]],1,0)</f>
        <v>0</v>
      </c>
      <c r="Z784">
        <f>IF(Table1[[#This Row],[tar-out in '[20, 10000)]],1,0)</f>
        <v>0</v>
      </c>
    </row>
    <row r="785" spans="1:26" x14ac:dyDescent="0.25">
      <c r="A785">
        <v>11</v>
      </c>
      <c r="B785">
        <v>50</v>
      </c>
      <c r="C785">
        <v>3.8181818181818201</v>
      </c>
      <c r="D785">
        <v>2</v>
      </c>
      <c r="E785">
        <v>43</v>
      </c>
      <c r="F785">
        <v>7.8979400749063702</v>
      </c>
      <c r="G785">
        <v>4.5530195236206099</v>
      </c>
      <c r="H785">
        <f>Table1[[#This Row],[target]]-Table1[[#This Row],[output]]</f>
        <v>3.3449205512857603</v>
      </c>
      <c r="I785">
        <f>Table1[[#This Row],[tar-out]]*Table1[[#This Row],[tar-out]]</f>
        <v>11.188493494413834</v>
      </c>
      <c r="J785" t="b">
        <f>AND(ABS(Table1[[#This Row],[tar-out]])&gt;=$J$1,ABS(Table1[[#This Row],[tar-out]])&lt;$K$1)</f>
        <v>0</v>
      </c>
      <c r="K785" t="b">
        <f>AND(ABS(Table1[[#This Row],[tar-out]])&gt;=$K$1,ABS(Table1[[#This Row],[tar-out]])&lt;$L$1)</f>
        <v>0</v>
      </c>
      <c r="L785" t="b">
        <f>AND(ABS(Table1[[#This Row],[tar-out]])&gt;=$L$1,ABS(Table1[[#This Row],[tar-out]])&lt;$M$1)</f>
        <v>1</v>
      </c>
      <c r="M785" t="b">
        <f>AND(ABS(Table1[[#This Row],[tar-out]])&gt;=$M$1,ABS(Table1[[#This Row],[tar-out]])&lt;$N$1)</f>
        <v>0</v>
      </c>
      <c r="N785" t="b">
        <f>AND(ABS(Table1[[#This Row],[tar-out]])&gt;=$N$1,ABS(Table1[[#This Row],[tar-out]])&lt;$O$1)</f>
        <v>0</v>
      </c>
      <c r="O785" t="b">
        <f>AND(ABS(Table1[[#This Row],[tar-out]])&gt;=$O$1,ABS(Table1[[#This Row],[tar-out]])&lt;$P$1)</f>
        <v>0</v>
      </c>
      <c r="P785" s="1">
        <f>ROUND(Table1[[#This Row],[tar-out]],0)</f>
        <v>3</v>
      </c>
      <c r="Q785" s="2">
        <v>783</v>
      </c>
      <c r="U785">
        <f>IF(Table1[[#This Row],[tar-out in '[0,1)]],1,0)</f>
        <v>0</v>
      </c>
      <c r="V785">
        <f>IF(Table1[[#This Row],[tar-out in '[1,2)]],1,0)</f>
        <v>0</v>
      </c>
      <c r="W785">
        <f>IF(Table1[[#This Row],[tar-out'[2,5)]],1,0)</f>
        <v>1</v>
      </c>
      <c r="X785">
        <f>IF(Table1[[#This Row],[tar-out in '[5, 10)]],1,0)</f>
        <v>0</v>
      </c>
      <c r="Y785">
        <f>IF(Table1[[#This Row],[tar-out in '[10,20)]],1,0)</f>
        <v>0</v>
      </c>
      <c r="Z785">
        <f>IF(Table1[[#This Row],[tar-out in '[20, 10000)]],1,0)</f>
        <v>0</v>
      </c>
    </row>
    <row r="786" spans="1:26" x14ac:dyDescent="0.25">
      <c r="A786">
        <v>11</v>
      </c>
      <c r="B786">
        <v>50</v>
      </c>
      <c r="C786">
        <v>3.8181818181818201</v>
      </c>
      <c r="D786">
        <v>2</v>
      </c>
      <c r="E786">
        <v>89</v>
      </c>
      <c r="F786">
        <v>7.0657894736842097</v>
      </c>
      <c r="G786">
        <v>4.4338703155517596</v>
      </c>
      <c r="H786">
        <f>Table1[[#This Row],[target]]-Table1[[#This Row],[output]]</f>
        <v>2.6319191581324501</v>
      </c>
      <c r="I786">
        <f>Table1[[#This Row],[tar-out]]*Table1[[#This Row],[tar-out]]</f>
        <v>6.9269984549446253</v>
      </c>
      <c r="J786" t="b">
        <f>AND(ABS(Table1[[#This Row],[tar-out]])&gt;=$J$1,ABS(Table1[[#This Row],[tar-out]])&lt;$K$1)</f>
        <v>0</v>
      </c>
      <c r="K786" t="b">
        <f>AND(ABS(Table1[[#This Row],[tar-out]])&gt;=$K$1,ABS(Table1[[#This Row],[tar-out]])&lt;$L$1)</f>
        <v>0</v>
      </c>
      <c r="L786" t="b">
        <f>AND(ABS(Table1[[#This Row],[tar-out]])&gt;=$L$1,ABS(Table1[[#This Row],[tar-out]])&lt;$M$1)</f>
        <v>1</v>
      </c>
      <c r="M786" t="b">
        <f>AND(ABS(Table1[[#This Row],[tar-out]])&gt;=$M$1,ABS(Table1[[#This Row],[tar-out]])&lt;$N$1)</f>
        <v>0</v>
      </c>
      <c r="N786" t="b">
        <f>AND(ABS(Table1[[#This Row],[tar-out]])&gt;=$N$1,ABS(Table1[[#This Row],[tar-out]])&lt;$O$1)</f>
        <v>0</v>
      </c>
      <c r="O786" t="b">
        <f>AND(ABS(Table1[[#This Row],[tar-out]])&gt;=$O$1,ABS(Table1[[#This Row],[tar-out]])&lt;$P$1)</f>
        <v>0</v>
      </c>
      <c r="P786" s="1">
        <f>ROUND(Table1[[#This Row],[tar-out]],0)</f>
        <v>3</v>
      </c>
      <c r="Q786" s="3">
        <v>784</v>
      </c>
      <c r="U786">
        <f>IF(Table1[[#This Row],[tar-out in '[0,1)]],1,0)</f>
        <v>0</v>
      </c>
      <c r="V786">
        <f>IF(Table1[[#This Row],[tar-out in '[1,2)]],1,0)</f>
        <v>0</v>
      </c>
      <c r="W786">
        <f>IF(Table1[[#This Row],[tar-out'[2,5)]],1,0)</f>
        <v>1</v>
      </c>
      <c r="X786">
        <f>IF(Table1[[#This Row],[tar-out in '[5, 10)]],1,0)</f>
        <v>0</v>
      </c>
      <c r="Y786">
        <f>IF(Table1[[#This Row],[tar-out in '[10,20)]],1,0)</f>
        <v>0</v>
      </c>
      <c r="Z786">
        <f>IF(Table1[[#This Row],[tar-out in '[20, 10000)]],1,0)</f>
        <v>0</v>
      </c>
    </row>
    <row r="787" spans="1:26" x14ac:dyDescent="0.25">
      <c r="A787">
        <v>11</v>
      </c>
      <c r="B787">
        <v>50</v>
      </c>
      <c r="C787">
        <v>3.8181818181818201</v>
      </c>
      <c r="D787">
        <v>2</v>
      </c>
      <c r="E787">
        <v>107</v>
      </c>
      <c r="F787">
        <v>7.3676470588235299</v>
      </c>
      <c r="G787">
        <v>4.39040327072144</v>
      </c>
      <c r="H787">
        <f>Table1[[#This Row],[target]]-Table1[[#This Row],[output]]</f>
        <v>2.9772437881020899</v>
      </c>
      <c r="I787">
        <f>Table1[[#This Row],[tar-out]]*Table1[[#This Row],[tar-out]]</f>
        <v>8.8639805737924817</v>
      </c>
      <c r="J787" t="b">
        <f>AND(ABS(Table1[[#This Row],[tar-out]])&gt;=$J$1,ABS(Table1[[#This Row],[tar-out]])&lt;$K$1)</f>
        <v>0</v>
      </c>
      <c r="K787" t="b">
        <f>AND(ABS(Table1[[#This Row],[tar-out]])&gt;=$K$1,ABS(Table1[[#This Row],[tar-out]])&lt;$L$1)</f>
        <v>0</v>
      </c>
      <c r="L787" t="b">
        <f>AND(ABS(Table1[[#This Row],[tar-out]])&gt;=$L$1,ABS(Table1[[#This Row],[tar-out]])&lt;$M$1)</f>
        <v>1</v>
      </c>
      <c r="M787" t="b">
        <f>AND(ABS(Table1[[#This Row],[tar-out]])&gt;=$M$1,ABS(Table1[[#This Row],[tar-out]])&lt;$N$1)</f>
        <v>0</v>
      </c>
      <c r="N787" t="b">
        <f>AND(ABS(Table1[[#This Row],[tar-out]])&gt;=$N$1,ABS(Table1[[#This Row],[tar-out]])&lt;$O$1)</f>
        <v>0</v>
      </c>
      <c r="O787" t="b">
        <f>AND(ABS(Table1[[#This Row],[tar-out]])&gt;=$O$1,ABS(Table1[[#This Row],[tar-out]])&lt;$P$1)</f>
        <v>0</v>
      </c>
      <c r="P787" s="1">
        <f>ROUND(Table1[[#This Row],[tar-out]],0)</f>
        <v>3</v>
      </c>
      <c r="Q787" s="2">
        <v>785</v>
      </c>
      <c r="U787">
        <f>IF(Table1[[#This Row],[tar-out in '[0,1)]],1,0)</f>
        <v>0</v>
      </c>
      <c r="V787">
        <f>IF(Table1[[#This Row],[tar-out in '[1,2)]],1,0)</f>
        <v>0</v>
      </c>
      <c r="W787">
        <f>IF(Table1[[#This Row],[tar-out'[2,5)]],1,0)</f>
        <v>1</v>
      </c>
      <c r="X787">
        <f>IF(Table1[[#This Row],[tar-out in '[5, 10)]],1,0)</f>
        <v>0</v>
      </c>
      <c r="Y787">
        <f>IF(Table1[[#This Row],[tar-out in '[10,20)]],1,0)</f>
        <v>0</v>
      </c>
      <c r="Z787">
        <f>IF(Table1[[#This Row],[tar-out in '[20, 10000)]],1,0)</f>
        <v>0</v>
      </c>
    </row>
    <row r="788" spans="1:26" x14ac:dyDescent="0.25">
      <c r="A788">
        <v>11</v>
      </c>
      <c r="B788">
        <v>50</v>
      </c>
      <c r="C788">
        <v>3.8181818181818201</v>
      </c>
      <c r="D788">
        <v>2</v>
      </c>
      <c r="E788">
        <v>80</v>
      </c>
      <c r="F788">
        <v>7.09375</v>
      </c>
      <c r="G788">
        <v>4.4585218429565403</v>
      </c>
      <c r="H788">
        <f>Table1[[#This Row],[target]]-Table1[[#This Row],[output]]</f>
        <v>2.6352281570434597</v>
      </c>
      <c r="I788">
        <f>Table1[[#This Row],[tar-out]]*Table1[[#This Row],[tar-out]]</f>
        <v>6.9444274396746692</v>
      </c>
      <c r="J788" t="b">
        <f>AND(ABS(Table1[[#This Row],[tar-out]])&gt;=$J$1,ABS(Table1[[#This Row],[tar-out]])&lt;$K$1)</f>
        <v>0</v>
      </c>
      <c r="K788" t="b">
        <f>AND(ABS(Table1[[#This Row],[tar-out]])&gt;=$K$1,ABS(Table1[[#This Row],[tar-out]])&lt;$L$1)</f>
        <v>0</v>
      </c>
      <c r="L788" t="b">
        <f>AND(ABS(Table1[[#This Row],[tar-out]])&gt;=$L$1,ABS(Table1[[#This Row],[tar-out]])&lt;$M$1)</f>
        <v>1</v>
      </c>
      <c r="M788" t="b">
        <f>AND(ABS(Table1[[#This Row],[tar-out]])&gt;=$M$1,ABS(Table1[[#This Row],[tar-out]])&lt;$N$1)</f>
        <v>0</v>
      </c>
      <c r="N788" t="b">
        <f>AND(ABS(Table1[[#This Row],[tar-out]])&gt;=$N$1,ABS(Table1[[#This Row],[tar-out]])&lt;$O$1)</f>
        <v>0</v>
      </c>
      <c r="O788" t="b">
        <f>AND(ABS(Table1[[#This Row],[tar-out]])&gt;=$O$1,ABS(Table1[[#This Row],[tar-out]])&lt;$P$1)</f>
        <v>0</v>
      </c>
      <c r="P788" s="1">
        <f>ROUND(Table1[[#This Row],[tar-out]],0)</f>
        <v>3</v>
      </c>
      <c r="Q788" s="3">
        <v>786</v>
      </c>
      <c r="U788">
        <f>IF(Table1[[#This Row],[tar-out in '[0,1)]],1,0)</f>
        <v>0</v>
      </c>
      <c r="V788">
        <f>IF(Table1[[#This Row],[tar-out in '[1,2)]],1,0)</f>
        <v>0</v>
      </c>
      <c r="W788">
        <f>IF(Table1[[#This Row],[tar-out'[2,5)]],1,0)</f>
        <v>1</v>
      </c>
      <c r="X788">
        <f>IF(Table1[[#This Row],[tar-out in '[5, 10)]],1,0)</f>
        <v>0</v>
      </c>
      <c r="Y788">
        <f>IF(Table1[[#This Row],[tar-out in '[10,20)]],1,0)</f>
        <v>0</v>
      </c>
      <c r="Z788">
        <f>IF(Table1[[#This Row],[tar-out in '[20, 10000)]],1,0)</f>
        <v>0</v>
      </c>
    </row>
    <row r="789" spans="1:26" x14ac:dyDescent="0.25">
      <c r="A789">
        <v>11</v>
      </c>
      <c r="B789">
        <v>50</v>
      </c>
      <c r="C789">
        <v>3.8181818181818201</v>
      </c>
      <c r="D789">
        <v>2</v>
      </c>
      <c r="E789">
        <v>61</v>
      </c>
      <c r="F789">
        <v>8.2669491525423702</v>
      </c>
      <c r="G789">
        <v>4.5085911750793501</v>
      </c>
      <c r="H789">
        <f>Table1[[#This Row],[target]]-Table1[[#This Row],[output]]</f>
        <v>3.75835797746302</v>
      </c>
      <c r="I789">
        <f>Table1[[#This Row],[tar-out]]*Table1[[#This Row],[tar-out]]</f>
        <v>14.125254686759922</v>
      </c>
      <c r="J789" t="b">
        <f>AND(ABS(Table1[[#This Row],[tar-out]])&gt;=$J$1,ABS(Table1[[#This Row],[tar-out]])&lt;$K$1)</f>
        <v>0</v>
      </c>
      <c r="K789" t="b">
        <f>AND(ABS(Table1[[#This Row],[tar-out]])&gt;=$K$1,ABS(Table1[[#This Row],[tar-out]])&lt;$L$1)</f>
        <v>0</v>
      </c>
      <c r="L789" t="b">
        <f>AND(ABS(Table1[[#This Row],[tar-out]])&gt;=$L$1,ABS(Table1[[#This Row],[tar-out]])&lt;$M$1)</f>
        <v>1</v>
      </c>
      <c r="M789" t="b">
        <f>AND(ABS(Table1[[#This Row],[tar-out]])&gt;=$M$1,ABS(Table1[[#This Row],[tar-out]])&lt;$N$1)</f>
        <v>0</v>
      </c>
      <c r="N789" t="b">
        <f>AND(ABS(Table1[[#This Row],[tar-out]])&gt;=$N$1,ABS(Table1[[#This Row],[tar-out]])&lt;$O$1)</f>
        <v>0</v>
      </c>
      <c r="O789" t="b">
        <f>AND(ABS(Table1[[#This Row],[tar-out]])&gt;=$O$1,ABS(Table1[[#This Row],[tar-out]])&lt;$P$1)</f>
        <v>0</v>
      </c>
      <c r="P789" s="1">
        <f>ROUND(Table1[[#This Row],[tar-out]],0)</f>
        <v>4</v>
      </c>
      <c r="Q789" s="2">
        <v>787</v>
      </c>
      <c r="U789">
        <f>IF(Table1[[#This Row],[tar-out in '[0,1)]],1,0)</f>
        <v>0</v>
      </c>
      <c r="V789">
        <f>IF(Table1[[#This Row],[tar-out in '[1,2)]],1,0)</f>
        <v>0</v>
      </c>
      <c r="W789">
        <f>IF(Table1[[#This Row],[tar-out'[2,5)]],1,0)</f>
        <v>1</v>
      </c>
      <c r="X789">
        <f>IF(Table1[[#This Row],[tar-out in '[5, 10)]],1,0)</f>
        <v>0</v>
      </c>
      <c r="Y789">
        <f>IF(Table1[[#This Row],[tar-out in '[10,20)]],1,0)</f>
        <v>0</v>
      </c>
      <c r="Z789">
        <f>IF(Table1[[#This Row],[tar-out in '[20, 10000)]],1,0)</f>
        <v>0</v>
      </c>
    </row>
    <row r="790" spans="1:26" x14ac:dyDescent="0.25">
      <c r="A790">
        <v>11</v>
      </c>
      <c r="B790">
        <v>50</v>
      </c>
      <c r="C790">
        <v>3.8181818181818201</v>
      </c>
      <c r="D790">
        <v>2</v>
      </c>
      <c r="E790">
        <v>62</v>
      </c>
      <c r="F790">
        <v>8.3703703703703702</v>
      </c>
      <c r="G790">
        <v>4.5060129165649396</v>
      </c>
      <c r="H790">
        <f>Table1[[#This Row],[target]]-Table1[[#This Row],[output]]</f>
        <v>3.8643574538054306</v>
      </c>
      <c r="I790">
        <f>Table1[[#This Row],[tar-out]]*Table1[[#This Row],[tar-out]]</f>
        <v>14.933258530781591</v>
      </c>
      <c r="J790" t="b">
        <f>AND(ABS(Table1[[#This Row],[tar-out]])&gt;=$J$1,ABS(Table1[[#This Row],[tar-out]])&lt;$K$1)</f>
        <v>0</v>
      </c>
      <c r="K790" t="b">
        <f>AND(ABS(Table1[[#This Row],[tar-out]])&gt;=$K$1,ABS(Table1[[#This Row],[tar-out]])&lt;$L$1)</f>
        <v>0</v>
      </c>
      <c r="L790" t="b">
        <f>AND(ABS(Table1[[#This Row],[tar-out]])&gt;=$L$1,ABS(Table1[[#This Row],[tar-out]])&lt;$M$1)</f>
        <v>1</v>
      </c>
      <c r="M790" t="b">
        <f>AND(ABS(Table1[[#This Row],[tar-out]])&gt;=$M$1,ABS(Table1[[#This Row],[tar-out]])&lt;$N$1)</f>
        <v>0</v>
      </c>
      <c r="N790" t="b">
        <f>AND(ABS(Table1[[#This Row],[tar-out]])&gt;=$N$1,ABS(Table1[[#This Row],[tar-out]])&lt;$O$1)</f>
        <v>0</v>
      </c>
      <c r="O790" t="b">
        <f>AND(ABS(Table1[[#This Row],[tar-out]])&gt;=$O$1,ABS(Table1[[#This Row],[tar-out]])&lt;$P$1)</f>
        <v>0</v>
      </c>
      <c r="P790" s="1">
        <f>ROUND(Table1[[#This Row],[tar-out]],0)</f>
        <v>4</v>
      </c>
      <c r="Q790" s="3">
        <v>788</v>
      </c>
      <c r="U790">
        <f>IF(Table1[[#This Row],[tar-out in '[0,1)]],1,0)</f>
        <v>0</v>
      </c>
      <c r="V790">
        <f>IF(Table1[[#This Row],[tar-out in '[1,2)]],1,0)</f>
        <v>0</v>
      </c>
      <c r="W790">
        <f>IF(Table1[[#This Row],[tar-out'[2,5)]],1,0)</f>
        <v>1</v>
      </c>
      <c r="X790">
        <f>IF(Table1[[#This Row],[tar-out in '[5, 10)]],1,0)</f>
        <v>0</v>
      </c>
      <c r="Y790">
        <f>IF(Table1[[#This Row],[tar-out in '[10,20)]],1,0)</f>
        <v>0</v>
      </c>
      <c r="Z790">
        <f>IF(Table1[[#This Row],[tar-out in '[20, 10000)]],1,0)</f>
        <v>0</v>
      </c>
    </row>
    <row r="791" spans="1:26" x14ac:dyDescent="0.25">
      <c r="A791">
        <v>11</v>
      </c>
      <c r="B791">
        <v>50</v>
      </c>
      <c r="C791">
        <v>3.8181818181818201</v>
      </c>
      <c r="D791">
        <v>2</v>
      </c>
      <c r="E791">
        <v>64</v>
      </c>
      <c r="F791">
        <v>7.6</v>
      </c>
      <c r="G791">
        <v>4.5008563995361301</v>
      </c>
      <c r="H791">
        <f>Table1[[#This Row],[target]]-Table1[[#This Row],[output]]</f>
        <v>3.0991436004638695</v>
      </c>
      <c r="I791">
        <f>Table1[[#This Row],[tar-out]]*Table1[[#This Row],[tar-out]]</f>
        <v>9.604691056296156</v>
      </c>
      <c r="J791" t="b">
        <f>AND(ABS(Table1[[#This Row],[tar-out]])&gt;=$J$1,ABS(Table1[[#This Row],[tar-out]])&lt;$K$1)</f>
        <v>0</v>
      </c>
      <c r="K791" t="b">
        <f>AND(ABS(Table1[[#This Row],[tar-out]])&gt;=$K$1,ABS(Table1[[#This Row],[tar-out]])&lt;$L$1)</f>
        <v>0</v>
      </c>
      <c r="L791" t="b">
        <f>AND(ABS(Table1[[#This Row],[tar-out]])&gt;=$L$1,ABS(Table1[[#This Row],[tar-out]])&lt;$M$1)</f>
        <v>1</v>
      </c>
      <c r="M791" t="b">
        <f>AND(ABS(Table1[[#This Row],[tar-out]])&gt;=$M$1,ABS(Table1[[#This Row],[tar-out]])&lt;$N$1)</f>
        <v>0</v>
      </c>
      <c r="N791" t="b">
        <f>AND(ABS(Table1[[#This Row],[tar-out]])&gt;=$N$1,ABS(Table1[[#This Row],[tar-out]])&lt;$O$1)</f>
        <v>0</v>
      </c>
      <c r="O791" t="b">
        <f>AND(ABS(Table1[[#This Row],[tar-out]])&gt;=$O$1,ABS(Table1[[#This Row],[tar-out]])&lt;$P$1)</f>
        <v>0</v>
      </c>
      <c r="P791" s="1">
        <f>ROUND(Table1[[#This Row],[tar-out]],0)</f>
        <v>3</v>
      </c>
      <c r="Q791" s="2">
        <v>789</v>
      </c>
      <c r="U791">
        <f>IF(Table1[[#This Row],[tar-out in '[0,1)]],1,0)</f>
        <v>0</v>
      </c>
      <c r="V791">
        <f>IF(Table1[[#This Row],[tar-out in '[1,2)]],1,0)</f>
        <v>0</v>
      </c>
      <c r="W791">
        <f>IF(Table1[[#This Row],[tar-out'[2,5)]],1,0)</f>
        <v>1</v>
      </c>
      <c r="X791">
        <f>IF(Table1[[#This Row],[tar-out in '[5, 10)]],1,0)</f>
        <v>0</v>
      </c>
      <c r="Y791">
        <f>IF(Table1[[#This Row],[tar-out in '[10,20)]],1,0)</f>
        <v>0</v>
      </c>
      <c r="Z791">
        <f>IF(Table1[[#This Row],[tar-out in '[20, 10000)]],1,0)</f>
        <v>0</v>
      </c>
    </row>
    <row r="792" spans="1:26" x14ac:dyDescent="0.25">
      <c r="A792">
        <v>11</v>
      </c>
      <c r="B792">
        <v>50</v>
      </c>
      <c r="C792">
        <v>3.8181818181818201</v>
      </c>
      <c r="D792">
        <v>2</v>
      </c>
      <c r="E792">
        <v>81</v>
      </c>
      <c r="F792">
        <v>6</v>
      </c>
      <c r="G792">
        <v>4.4557156562805202</v>
      </c>
      <c r="H792">
        <f>Table1[[#This Row],[target]]-Table1[[#This Row],[output]]</f>
        <v>1.5442843437194798</v>
      </c>
      <c r="I792">
        <f>Table1[[#This Row],[tar-out]]*Table1[[#This Row],[tar-out]]</f>
        <v>2.3848141342571041</v>
      </c>
      <c r="J792" t="b">
        <f>AND(ABS(Table1[[#This Row],[tar-out]])&gt;=$J$1,ABS(Table1[[#This Row],[tar-out]])&lt;$K$1)</f>
        <v>0</v>
      </c>
      <c r="K792" t="b">
        <f>AND(ABS(Table1[[#This Row],[tar-out]])&gt;=$K$1,ABS(Table1[[#This Row],[tar-out]])&lt;$L$1)</f>
        <v>1</v>
      </c>
      <c r="L792" t="b">
        <f>AND(ABS(Table1[[#This Row],[tar-out]])&gt;=$L$1,ABS(Table1[[#This Row],[tar-out]])&lt;$M$1)</f>
        <v>0</v>
      </c>
      <c r="M792" t="b">
        <f>AND(ABS(Table1[[#This Row],[tar-out]])&gt;=$M$1,ABS(Table1[[#This Row],[tar-out]])&lt;$N$1)</f>
        <v>0</v>
      </c>
      <c r="N792" t="b">
        <f>AND(ABS(Table1[[#This Row],[tar-out]])&gt;=$N$1,ABS(Table1[[#This Row],[tar-out]])&lt;$O$1)</f>
        <v>0</v>
      </c>
      <c r="O792" t="b">
        <f>AND(ABS(Table1[[#This Row],[tar-out]])&gt;=$O$1,ABS(Table1[[#This Row],[tar-out]])&lt;$P$1)</f>
        <v>0</v>
      </c>
      <c r="P792" s="1">
        <f>ROUND(Table1[[#This Row],[tar-out]],0)</f>
        <v>2</v>
      </c>
      <c r="Q792" s="3">
        <v>790</v>
      </c>
      <c r="U792">
        <f>IF(Table1[[#This Row],[tar-out in '[0,1)]],1,0)</f>
        <v>0</v>
      </c>
      <c r="V792">
        <f>IF(Table1[[#This Row],[tar-out in '[1,2)]],1,0)</f>
        <v>1</v>
      </c>
      <c r="W792">
        <f>IF(Table1[[#This Row],[tar-out'[2,5)]],1,0)</f>
        <v>0</v>
      </c>
      <c r="X792">
        <f>IF(Table1[[#This Row],[tar-out in '[5, 10)]],1,0)</f>
        <v>0</v>
      </c>
      <c r="Y792">
        <f>IF(Table1[[#This Row],[tar-out in '[10,20)]],1,0)</f>
        <v>0</v>
      </c>
      <c r="Z792">
        <f>IF(Table1[[#This Row],[tar-out in '[20, 10000)]],1,0)</f>
        <v>0</v>
      </c>
    </row>
    <row r="793" spans="1:26" x14ac:dyDescent="0.25">
      <c r="A793">
        <v>11</v>
      </c>
      <c r="B793">
        <v>50</v>
      </c>
      <c r="C793">
        <v>3.8181818181818201</v>
      </c>
      <c r="D793">
        <v>2</v>
      </c>
      <c r="E793">
        <v>114</v>
      </c>
      <c r="F793">
        <v>6.9791666666666696</v>
      </c>
      <c r="G793">
        <v>4.3760247230529803</v>
      </c>
      <c r="H793">
        <f>Table1[[#This Row],[target]]-Table1[[#This Row],[output]]</f>
        <v>2.6031419436136893</v>
      </c>
      <c r="I793">
        <f>Table1[[#This Row],[tar-out]]*Table1[[#This Row],[tar-out]]</f>
        <v>6.7763479786008558</v>
      </c>
      <c r="J793" t="b">
        <f>AND(ABS(Table1[[#This Row],[tar-out]])&gt;=$J$1,ABS(Table1[[#This Row],[tar-out]])&lt;$K$1)</f>
        <v>0</v>
      </c>
      <c r="K793" t="b">
        <f>AND(ABS(Table1[[#This Row],[tar-out]])&gt;=$K$1,ABS(Table1[[#This Row],[tar-out]])&lt;$L$1)</f>
        <v>0</v>
      </c>
      <c r="L793" t="b">
        <f>AND(ABS(Table1[[#This Row],[tar-out]])&gt;=$L$1,ABS(Table1[[#This Row],[tar-out]])&lt;$M$1)</f>
        <v>1</v>
      </c>
      <c r="M793" t="b">
        <f>AND(ABS(Table1[[#This Row],[tar-out]])&gt;=$M$1,ABS(Table1[[#This Row],[tar-out]])&lt;$N$1)</f>
        <v>0</v>
      </c>
      <c r="N793" t="b">
        <f>AND(ABS(Table1[[#This Row],[tar-out]])&gt;=$N$1,ABS(Table1[[#This Row],[tar-out]])&lt;$O$1)</f>
        <v>0</v>
      </c>
      <c r="O793" t="b">
        <f>AND(ABS(Table1[[#This Row],[tar-out]])&gt;=$O$1,ABS(Table1[[#This Row],[tar-out]])&lt;$P$1)</f>
        <v>0</v>
      </c>
      <c r="P793" s="1">
        <f>ROUND(Table1[[#This Row],[tar-out]],0)</f>
        <v>3</v>
      </c>
      <c r="Q793" s="2">
        <v>791</v>
      </c>
      <c r="U793">
        <f>IF(Table1[[#This Row],[tar-out in '[0,1)]],1,0)</f>
        <v>0</v>
      </c>
      <c r="V793">
        <f>IF(Table1[[#This Row],[tar-out in '[1,2)]],1,0)</f>
        <v>0</v>
      </c>
      <c r="W793">
        <f>IF(Table1[[#This Row],[tar-out'[2,5)]],1,0)</f>
        <v>1</v>
      </c>
      <c r="X793">
        <f>IF(Table1[[#This Row],[tar-out in '[5, 10)]],1,0)</f>
        <v>0</v>
      </c>
      <c r="Y793">
        <f>IF(Table1[[#This Row],[tar-out in '[10,20)]],1,0)</f>
        <v>0</v>
      </c>
      <c r="Z793">
        <f>IF(Table1[[#This Row],[tar-out in '[20, 10000)]],1,0)</f>
        <v>0</v>
      </c>
    </row>
    <row r="794" spans="1:26" x14ac:dyDescent="0.25">
      <c r="A794">
        <v>11</v>
      </c>
      <c r="B794">
        <v>50</v>
      </c>
      <c r="C794">
        <v>3.8181818181818201</v>
      </c>
      <c r="D794">
        <v>2</v>
      </c>
      <c r="E794">
        <v>33</v>
      </c>
      <c r="F794">
        <v>8.3046808510638304</v>
      </c>
      <c r="G794">
        <v>4.5336999893188503</v>
      </c>
      <c r="H794">
        <f>Table1[[#This Row],[target]]-Table1[[#This Row],[output]]</f>
        <v>3.77098086174498</v>
      </c>
      <c r="I794">
        <f>Table1[[#This Row],[tar-out]]*Table1[[#This Row],[tar-out]]</f>
        <v>14.220296659646912</v>
      </c>
      <c r="J794" t="b">
        <f>AND(ABS(Table1[[#This Row],[tar-out]])&gt;=$J$1,ABS(Table1[[#This Row],[tar-out]])&lt;$K$1)</f>
        <v>0</v>
      </c>
      <c r="K794" t="b">
        <f>AND(ABS(Table1[[#This Row],[tar-out]])&gt;=$K$1,ABS(Table1[[#This Row],[tar-out]])&lt;$L$1)</f>
        <v>0</v>
      </c>
      <c r="L794" t="b">
        <f>AND(ABS(Table1[[#This Row],[tar-out]])&gt;=$L$1,ABS(Table1[[#This Row],[tar-out]])&lt;$M$1)</f>
        <v>1</v>
      </c>
      <c r="M794" t="b">
        <f>AND(ABS(Table1[[#This Row],[tar-out]])&gt;=$M$1,ABS(Table1[[#This Row],[tar-out]])&lt;$N$1)</f>
        <v>0</v>
      </c>
      <c r="N794" t="b">
        <f>AND(ABS(Table1[[#This Row],[tar-out]])&gt;=$N$1,ABS(Table1[[#This Row],[tar-out]])&lt;$O$1)</f>
        <v>0</v>
      </c>
      <c r="O794" t="b">
        <f>AND(ABS(Table1[[#This Row],[tar-out]])&gt;=$O$1,ABS(Table1[[#This Row],[tar-out]])&lt;$P$1)</f>
        <v>0</v>
      </c>
      <c r="P794" s="1">
        <f>ROUND(Table1[[#This Row],[tar-out]],0)</f>
        <v>4</v>
      </c>
      <c r="Q794" s="3">
        <v>792</v>
      </c>
      <c r="U794">
        <f>IF(Table1[[#This Row],[tar-out in '[0,1)]],1,0)</f>
        <v>0</v>
      </c>
      <c r="V794">
        <f>IF(Table1[[#This Row],[tar-out in '[1,2)]],1,0)</f>
        <v>0</v>
      </c>
      <c r="W794">
        <f>IF(Table1[[#This Row],[tar-out'[2,5)]],1,0)</f>
        <v>1</v>
      </c>
      <c r="X794">
        <f>IF(Table1[[#This Row],[tar-out in '[5, 10)]],1,0)</f>
        <v>0</v>
      </c>
      <c r="Y794">
        <f>IF(Table1[[#This Row],[tar-out in '[10,20)]],1,0)</f>
        <v>0</v>
      </c>
      <c r="Z794">
        <f>IF(Table1[[#This Row],[tar-out in '[20, 10000)]],1,0)</f>
        <v>0</v>
      </c>
    </row>
    <row r="795" spans="1:26" x14ac:dyDescent="0.25">
      <c r="A795">
        <v>11</v>
      </c>
      <c r="B795">
        <v>50</v>
      </c>
      <c r="C795">
        <v>3.8181818181818201</v>
      </c>
      <c r="D795">
        <v>2</v>
      </c>
      <c r="E795">
        <v>76</v>
      </c>
      <c r="F795">
        <v>7.8636363636363598</v>
      </c>
      <c r="G795">
        <v>4.4697470664978001</v>
      </c>
      <c r="H795">
        <f>Table1[[#This Row],[target]]-Table1[[#This Row],[output]]</f>
        <v>3.3938892971385597</v>
      </c>
      <c r="I795">
        <f>Table1[[#This Row],[tar-out]]*Table1[[#This Row],[tar-out]]</f>
        <v>11.518484561231666</v>
      </c>
      <c r="J795" t="b">
        <f>AND(ABS(Table1[[#This Row],[tar-out]])&gt;=$J$1,ABS(Table1[[#This Row],[tar-out]])&lt;$K$1)</f>
        <v>0</v>
      </c>
      <c r="K795" t="b">
        <f>AND(ABS(Table1[[#This Row],[tar-out]])&gt;=$K$1,ABS(Table1[[#This Row],[tar-out]])&lt;$L$1)</f>
        <v>0</v>
      </c>
      <c r="L795" t="b">
        <f>AND(ABS(Table1[[#This Row],[tar-out]])&gt;=$L$1,ABS(Table1[[#This Row],[tar-out]])&lt;$M$1)</f>
        <v>1</v>
      </c>
      <c r="M795" t="b">
        <f>AND(ABS(Table1[[#This Row],[tar-out]])&gt;=$M$1,ABS(Table1[[#This Row],[tar-out]])&lt;$N$1)</f>
        <v>0</v>
      </c>
      <c r="N795" t="b">
        <f>AND(ABS(Table1[[#This Row],[tar-out]])&gt;=$N$1,ABS(Table1[[#This Row],[tar-out]])&lt;$O$1)</f>
        <v>0</v>
      </c>
      <c r="O795" t="b">
        <f>AND(ABS(Table1[[#This Row],[tar-out]])&gt;=$O$1,ABS(Table1[[#This Row],[tar-out]])&lt;$P$1)</f>
        <v>0</v>
      </c>
      <c r="P795" s="1">
        <f>ROUND(Table1[[#This Row],[tar-out]],0)</f>
        <v>3</v>
      </c>
      <c r="Q795" s="2">
        <v>793</v>
      </c>
      <c r="U795">
        <f>IF(Table1[[#This Row],[tar-out in '[0,1)]],1,0)</f>
        <v>0</v>
      </c>
      <c r="V795">
        <f>IF(Table1[[#This Row],[tar-out in '[1,2)]],1,0)</f>
        <v>0</v>
      </c>
      <c r="W795">
        <f>IF(Table1[[#This Row],[tar-out'[2,5)]],1,0)</f>
        <v>1</v>
      </c>
      <c r="X795">
        <f>IF(Table1[[#This Row],[tar-out in '[5, 10)]],1,0)</f>
        <v>0</v>
      </c>
      <c r="Y795">
        <f>IF(Table1[[#This Row],[tar-out in '[10,20)]],1,0)</f>
        <v>0</v>
      </c>
      <c r="Z795">
        <f>IF(Table1[[#This Row],[tar-out in '[20, 10000)]],1,0)</f>
        <v>0</v>
      </c>
    </row>
    <row r="796" spans="1:26" x14ac:dyDescent="0.25">
      <c r="A796">
        <v>11</v>
      </c>
      <c r="B796">
        <v>50</v>
      </c>
      <c r="C796">
        <v>3.8181818181818201</v>
      </c>
      <c r="D796">
        <v>2</v>
      </c>
      <c r="E796">
        <v>65</v>
      </c>
      <c r="F796">
        <v>8</v>
      </c>
      <c r="G796">
        <v>4.4982786178588903</v>
      </c>
      <c r="H796">
        <f>Table1[[#This Row],[target]]-Table1[[#This Row],[output]]</f>
        <v>3.5017213821411097</v>
      </c>
      <c r="I796">
        <f>Table1[[#This Row],[tar-out]]*Table1[[#This Row],[tar-out]]</f>
        <v>12.262052638144244</v>
      </c>
      <c r="J796" t="b">
        <f>AND(ABS(Table1[[#This Row],[tar-out]])&gt;=$J$1,ABS(Table1[[#This Row],[tar-out]])&lt;$K$1)</f>
        <v>0</v>
      </c>
      <c r="K796" t="b">
        <f>AND(ABS(Table1[[#This Row],[tar-out]])&gt;=$K$1,ABS(Table1[[#This Row],[tar-out]])&lt;$L$1)</f>
        <v>0</v>
      </c>
      <c r="L796" t="b">
        <f>AND(ABS(Table1[[#This Row],[tar-out]])&gt;=$L$1,ABS(Table1[[#This Row],[tar-out]])&lt;$M$1)</f>
        <v>1</v>
      </c>
      <c r="M796" t="b">
        <f>AND(ABS(Table1[[#This Row],[tar-out]])&gt;=$M$1,ABS(Table1[[#This Row],[tar-out]])&lt;$N$1)</f>
        <v>0</v>
      </c>
      <c r="N796" t="b">
        <f>AND(ABS(Table1[[#This Row],[tar-out]])&gt;=$N$1,ABS(Table1[[#This Row],[tar-out]])&lt;$O$1)</f>
        <v>0</v>
      </c>
      <c r="O796" t="b">
        <f>AND(ABS(Table1[[#This Row],[tar-out]])&gt;=$O$1,ABS(Table1[[#This Row],[tar-out]])&lt;$P$1)</f>
        <v>0</v>
      </c>
      <c r="P796" s="1">
        <f>ROUND(Table1[[#This Row],[tar-out]],0)</f>
        <v>4</v>
      </c>
      <c r="Q796" s="3">
        <v>794</v>
      </c>
      <c r="U796">
        <f>IF(Table1[[#This Row],[tar-out in '[0,1)]],1,0)</f>
        <v>0</v>
      </c>
      <c r="V796">
        <f>IF(Table1[[#This Row],[tar-out in '[1,2)]],1,0)</f>
        <v>0</v>
      </c>
      <c r="W796">
        <f>IF(Table1[[#This Row],[tar-out'[2,5)]],1,0)</f>
        <v>1</v>
      </c>
      <c r="X796">
        <f>IF(Table1[[#This Row],[tar-out in '[5, 10)]],1,0)</f>
        <v>0</v>
      </c>
      <c r="Y796">
        <f>IF(Table1[[#This Row],[tar-out in '[10,20)]],1,0)</f>
        <v>0</v>
      </c>
      <c r="Z796">
        <f>IF(Table1[[#This Row],[tar-out in '[20, 10000)]],1,0)</f>
        <v>0</v>
      </c>
    </row>
    <row r="797" spans="1:26" x14ac:dyDescent="0.25">
      <c r="A797">
        <v>11</v>
      </c>
      <c r="B797">
        <v>50</v>
      </c>
      <c r="C797">
        <v>3.8181818181818201</v>
      </c>
      <c r="D797">
        <v>2</v>
      </c>
      <c r="E797">
        <v>0</v>
      </c>
      <c r="F797">
        <v>0</v>
      </c>
      <c r="G797">
        <v>3.3232893943786599</v>
      </c>
      <c r="H797">
        <f>Table1[[#This Row],[target]]-Table1[[#This Row],[output]]</f>
        <v>-3.3232893943786599</v>
      </c>
      <c r="I797">
        <f>Table1[[#This Row],[tar-out]]*Table1[[#This Row],[tar-out]]</f>
        <v>11.044252398789681</v>
      </c>
      <c r="J797" t="b">
        <f>AND(ABS(Table1[[#This Row],[tar-out]])&gt;=$J$1,ABS(Table1[[#This Row],[tar-out]])&lt;$K$1)</f>
        <v>0</v>
      </c>
      <c r="K797" t="b">
        <f>AND(ABS(Table1[[#This Row],[tar-out]])&gt;=$K$1,ABS(Table1[[#This Row],[tar-out]])&lt;$L$1)</f>
        <v>0</v>
      </c>
      <c r="L797" t="b">
        <f>AND(ABS(Table1[[#This Row],[tar-out]])&gt;=$L$1,ABS(Table1[[#This Row],[tar-out]])&lt;$M$1)</f>
        <v>1</v>
      </c>
      <c r="M797" t="b">
        <f>AND(ABS(Table1[[#This Row],[tar-out]])&gt;=$M$1,ABS(Table1[[#This Row],[tar-out]])&lt;$N$1)</f>
        <v>0</v>
      </c>
      <c r="N797" t="b">
        <f>AND(ABS(Table1[[#This Row],[tar-out]])&gt;=$N$1,ABS(Table1[[#This Row],[tar-out]])&lt;$O$1)</f>
        <v>0</v>
      </c>
      <c r="O797" t="b">
        <f>AND(ABS(Table1[[#This Row],[tar-out]])&gt;=$O$1,ABS(Table1[[#This Row],[tar-out]])&lt;$P$1)</f>
        <v>0</v>
      </c>
      <c r="P797" s="1">
        <f>ROUND(Table1[[#This Row],[tar-out]],0)</f>
        <v>-3</v>
      </c>
      <c r="Q797" s="2">
        <v>795</v>
      </c>
      <c r="U797">
        <f>IF(Table1[[#This Row],[tar-out in '[0,1)]],1,0)</f>
        <v>0</v>
      </c>
      <c r="V797">
        <f>IF(Table1[[#This Row],[tar-out in '[1,2)]],1,0)</f>
        <v>0</v>
      </c>
      <c r="W797">
        <f>IF(Table1[[#This Row],[tar-out'[2,5)]],1,0)</f>
        <v>1</v>
      </c>
      <c r="X797">
        <f>IF(Table1[[#This Row],[tar-out in '[5, 10)]],1,0)</f>
        <v>0</v>
      </c>
      <c r="Y797">
        <f>IF(Table1[[#This Row],[tar-out in '[10,20)]],1,0)</f>
        <v>0</v>
      </c>
      <c r="Z797">
        <f>IF(Table1[[#This Row],[tar-out in '[20, 10000)]],1,0)</f>
        <v>0</v>
      </c>
    </row>
    <row r="798" spans="1:26" x14ac:dyDescent="0.25">
      <c r="A798">
        <v>11</v>
      </c>
      <c r="B798">
        <v>50</v>
      </c>
      <c r="C798">
        <v>3.8181818181818201</v>
      </c>
      <c r="D798">
        <v>2</v>
      </c>
      <c r="E798">
        <v>1</v>
      </c>
      <c r="F798">
        <v>1</v>
      </c>
      <c r="G798">
        <v>3.5845916271209699</v>
      </c>
      <c r="H798">
        <f>Table1[[#This Row],[target]]-Table1[[#This Row],[output]]</f>
        <v>-2.5845916271209699</v>
      </c>
      <c r="I798">
        <f>Table1[[#This Row],[tar-out]]*Table1[[#This Row],[tar-out]]</f>
        <v>6.680113878983823</v>
      </c>
      <c r="J798" t="b">
        <f>AND(ABS(Table1[[#This Row],[tar-out]])&gt;=$J$1,ABS(Table1[[#This Row],[tar-out]])&lt;$K$1)</f>
        <v>0</v>
      </c>
      <c r="K798" t="b">
        <f>AND(ABS(Table1[[#This Row],[tar-out]])&gt;=$K$1,ABS(Table1[[#This Row],[tar-out]])&lt;$L$1)</f>
        <v>0</v>
      </c>
      <c r="L798" t="b">
        <f>AND(ABS(Table1[[#This Row],[tar-out]])&gt;=$L$1,ABS(Table1[[#This Row],[tar-out]])&lt;$M$1)</f>
        <v>1</v>
      </c>
      <c r="M798" t="b">
        <f>AND(ABS(Table1[[#This Row],[tar-out]])&gt;=$M$1,ABS(Table1[[#This Row],[tar-out]])&lt;$N$1)</f>
        <v>0</v>
      </c>
      <c r="N798" t="b">
        <f>AND(ABS(Table1[[#This Row],[tar-out]])&gt;=$N$1,ABS(Table1[[#This Row],[tar-out]])&lt;$O$1)</f>
        <v>0</v>
      </c>
      <c r="O798" t="b">
        <f>AND(ABS(Table1[[#This Row],[tar-out]])&gt;=$O$1,ABS(Table1[[#This Row],[tar-out]])&lt;$P$1)</f>
        <v>0</v>
      </c>
      <c r="P798" s="1">
        <f>ROUND(Table1[[#This Row],[tar-out]],0)</f>
        <v>-3</v>
      </c>
      <c r="Q798" s="3">
        <v>796</v>
      </c>
      <c r="U798">
        <f>IF(Table1[[#This Row],[tar-out in '[0,1)]],1,0)</f>
        <v>0</v>
      </c>
      <c r="V798">
        <f>IF(Table1[[#This Row],[tar-out in '[1,2)]],1,0)</f>
        <v>0</v>
      </c>
      <c r="W798">
        <f>IF(Table1[[#This Row],[tar-out'[2,5)]],1,0)</f>
        <v>1</v>
      </c>
      <c r="X798">
        <f>IF(Table1[[#This Row],[tar-out in '[5, 10)]],1,0)</f>
        <v>0</v>
      </c>
      <c r="Y798">
        <f>IF(Table1[[#This Row],[tar-out in '[10,20)]],1,0)</f>
        <v>0</v>
      </c>
      <c r="Z798">
        <f>IF(Table1[[#This Row],[tar-out in '[20, 10000)]],1,0)</f>
        <v>0</v>
      </c>
    </row>
    <row r="799" spans="1:26" x14ac:dyDescent="0.25">
      <c r="A799">
        <v>11</v>
      </c>
      <c r="B799">
        <v>50</v>
      </c>
      <c r="C799">
        <v>3.8181818181818201</v>
      </c>
      <c r="D799">
        <v>2</v>
      </c>
      <c r="E799">
        <v>2</v>
      </c>
      <c r="F799">
        <v>2</v>
      </c>
      <c r="G799">
        <v>3.78342580795288</v>
      </c>
      <c r="H799">
        <f>Table1[[#This Row],[target]]-Table1[[#This Row],[output]]</f>
        <v>-1.78342580795288</v>
      </c>
      <c r="I799">
        <f>Table1[[#This Row],[tar-out]]*Table1[[#This Row],[tar-out]]</f>
        <v>3.1806076124723828</v>
      </c>
      <c r="J799" t="b">
        <f>AND(ABS(Table1[[#This Row],[tar-out]])&gt;=$J$1,ABS(Table1[[#This Row],[tar-out]])&lt;$K$1)</f>
        <v>0</v>
      </c>
      <c r="K799" t="b">
        <f>AND(ABS(Table1[[#This Row],[tar-out]])&gt;=$K$1,ABS(Table1[[#This Row],[tar-out]])&lt;$L$1)</f>
        <v>1</v>
      </c>
      <c r="L799" t="b">
        <f>AND(ABS(Table1[[#This Row],[tar-out]])&gt;=$L$1,ABS(Table1[[#This Row],[tar-out]])&lt;$M$1)</f>
        <v>0</v>
      </c>
      <c r="M799" t="b">
        <f>AND(ABS(Table1[[#This Row],[tar-out]])&gt;=$M$1,ABS(Table1[[#This Row],[tar-out]])&lt;$N$1)</f>
        <v>0</v>
      </c>
      <c r="N799" t="b">
        <f>AND(ABS(Table1[[#This Row],[tar-out]])&gt;=$N$1,ABS(Table1[[#This Row],[tar-out]])&lt;$O$1)</f>
        <v>0</v>
      </c>
      <c r="O799" t="b">
        <f>AND(ABS(Table1[[#This Row],[tar-out]])&gt;=$O$1,ABS(Table1[[#This Row],[tar-out]])&lt;$P$1)</f>
        <v>0</v>
      </c>
      <c r="P799" s="1">
        <f>ROUND(Table1[[#This Row],[tar-out]],0)</f>
        <v>-2</v>
      </c>
      <c r="Q799" s="2">
        <v>797</v>
      </c>
      <c r="U799">
        <f>IF(Table1[[#This Row],[tar-out in '[0,1)]],1,0)</f>
        <v>0</v>
      </c>
      <c r="V799">
        <f>IF(Table1[[#This Row],[tar-out in '[1,2)]],1,0)</f>
        <v>1</v>
      </c>
      <c r="W799">
        <f>IF(Table1[[#This Row],[tar-out'[2,5)]],1,0)</f>
        <v>0</v>
      </c>
      <c r="X799">
        <f>IF(Table1[[#This Row],[tar-out in '[5, 10)]],1,0)</f>
        <v>0</v>
      </c>
      <c r="Y799">
        <f>IF(Table1[[#This Row],[tar-out in '[10,20)]],1,0)</f>
        <v>0</v>
      </c>
      <c r="Z799">
        <f>IF(Table1[[#This Row],[tar-out in '[20, 10000)]],1,0)</f>
        <v>0</v>
      </c>
    </row>
    <row r="800" spans="1:26" x14ac:dyDescent="0.25">
      <c r="A800">
        <v>11</v>
      </c>
      <c r="B800">
        <v>50</v>
      </c>
      <c r="C800">
        <v>3.8181818181818201</v>
      </c>
      <c r="D800">
        <v>2</v>
      </c>
      <c r="E800">
        <v>27</v>
      </c>
      <c r="F800">
        <v>9.4994964753272892</v>
      </c>
      <c r="G800">
        <v>4.57505178451538</v>
      </c>
      <c r="H800">
        <f>Table1[[#This Row],[target]]-Table1[[#This Row],[output]]</f>
        <v>4.9244446908119093</v>
      </c>
      <c r="I800">
        <f>Table1[[#This Row],[tar-out]]*Table1[[#This Row],[tar-out]]</f>
        <v>24.2501555128656</v>
      </c>
      <c r="J800" t="b">
        <f>AND(ABS(Table1[[#This Row],[tar-out]])&gt;=$J$1,ABS(Table1[[#This Row],[tar-out]])&lt;$K$1)</f>
        <v>0</v>
      </c>
      <c r="K800" t="b">
        <f>AND(ABS(Table1[[#This Row],[tar-out]])&gt;=$K$1,ABS(Table1[[#This Row],[tar-out]])&lt;$L$1)</f>
        <v>0</v>
      </c>
      <c r="L800" t="b">
        <f>AND(ABS(Table1[[#This Row],[tar-out]])&gt;=$L$1,ABS(Table1[[#This Row],[tar-out]])&lt;$M$1)</f>
        <v>1</v>
      </c>
      <c r="M800" t="b">
        <f>AND(ABS(Table1[[#This Row],[tar-out]])&gt;=$M$1,ABS(Table1[[#This Row],[tar-out]])&lt;$N$1)</f>
        <v>0</v>
      </c>
      <c r="N800" t="b">
        <f>AND(ABS(Table1[[#This Row],[tar-out]])&gt;=$N$1,ABS(Table1[[#This Row],[tar-out]])&lt;$O$1)</f>
        <v>0</v>
      </c>
      <c r="O800" t="b">
        <f>AND(ABS(Table1[[#This Row],[tar-out]])&gt;=$O$1,ABS(Table1[[#This Row],[tar-out]])&lt;$P$1)</f>
        <v>0</v>
      </c>
      <c r="P800" s="1">
        <f>ROUND(Table1[[#This Row],[tar-out]],0)</f>
        <v>5</v>
      </c>
      <c r="Q800" s="3">
        <v>798</v>
      </c>
      <c r="U800">
        <f>IF(Table1[[#This Row],[tar-out in '[0,1)]],1,0)</f>
        <v>0</v>
      </c>
      <c r="V800">
        <f>IF(Table1[[#This Row],[tar-out in '[1,2)]],1,0)</f>
        <v>0</v>
      </c>
      <c r="W800">
        <f>IF(Table1[[#This Row],[tar-out'[2,5)]],1,0)</f>
        <v>1</v>
      </c>
      <c r="X800">
        <f>IF(Table1[[#This Row],[tar-out in '[5, 10)]],1,0)</f>
        <v>0</v>
      </c>
      <c r="Y800">
        <f>IF(Table1[[#This Row],[tar-out in '[10,20)]],1,0)</f>
        <v>0</v>
      </c>
      <c r="Z800">
        <f>IF(Table1[[#This Row],[tar-out in '[20, 10000)]],1,0)</f>
        <v>0</v>
      </c>
    </row>
    <row r="801" spans="1:26" x14ac:dyDescent="0.25">
      <c r="A801">
        <v>11</v>
      </c>
      <c r="B801">
        <v>50</v>
      </c>
      <c r="C801">
        <v>3.8181818181818201</v>
      </c>
      <c r="D801">
        <v>2</v>
      </c>
      <c r="E801">
        <v>18</v>
      </c>
      <c r="F801">
        <v>9.9986679986679992</v>
      </c>
      <c r="G801">
        <v>4.6781787872314498</v>
      </c>
      <c r="H801">
        <f>Table1[[#This Row],[target]]-Table1[[#This Row],[output]]</f>
        <v>5.3204892114365494</v>
      </c>
      <c r="I801">
        <f>Table1[[#This Row],[tar-out]]*Table1[[#This Row],[tar-out]]</f>
        <v>28.307605449012716</v>
      </c>
      <c r="J801" t="b">
        <f>AND(ABS(Table1[[#This Row],[tar-out]])&gt;=$J$1,ABS(Table1[[#This Row],[tar-out]])&lt;$K$1)</f>
        <v>0</v>
      </c>
      <c r="K801" t="b">
        <f>AND(ABS(Table1[[#This Row],[tar-out]])&gt;=$K$1,ABS(Table1[[#This Row],[tar-out]])&lt;$L$1)</f>
        <v>0</v>
      </c>
      <c r="L801" t="b">
        <f>AND(ABS(Table1[[#This Row],[tar-out]])&gt;=$L$1,ABS(Table1[[#This Row],[tar-out]])&lt;$M$1)</f>
        <v>0</v>
      </c>
      <c r="M801" t="b">
        <f>AND(ABS(Table1[[#This Row],[tar-out]])&gt;=$M$1,ABS(Table1[[#This Row],[tar-out]])&lt;$N$1)</f>
        <v>1</v>
      </c>
      <c r="N801" t="b">
        <f>AND(ABS(Table1[[#This Row],[tar-out]])&gt;=$N$1,ABS(Table1[[#This Row],[tar-out]])&lt;$O$1)</f>
        <v>0</v>
      </c>
      <c r="O801" t="b">
        <f>AND(ABS(Table1[[#This Row],[tar-out]])&gt;=$O$1,ABS(Table1[[#This Row],[tar-out]])&lt;$P$1)</f>
        <v>0</v>
      </c>
      <c r="P801" s="1">
        <f>ROUND(Table1[[#This Row],[tar-out]],0)</f>
        <v>5</v>
      </c>
      <c r="Q801" s="2">
        <v>799</v>
      </c>
      <c r="U801">
        <f>IF(Table1[[#This Row],[tar-out in '[0,1)]],1,0)</f>
        <v>0</v>
      </c>
      <c r="V801">
        <f>IF(Table1[[#This Row],[tar-out in '[1,2)]],1,0)</f>
        <v>0</v>
      </c>
      <c r="W801">
        <f>IF(Table1[[#This Row],[tar-out'[2,5)]],1,0)</f>
        <v>0</v>
      </c>
      <c r="X801">
        <f>IF(Table1[[#This Row],[tar-out in '[5, 10)]],1,0)</f>
        <v>1</v>
      </c>
      <c r="Y801">
        <f>IF(Table1[[#This Row],[tar-out in '[10,20)]],1,0)</f>
        <v>0</v>
      </c>
      <c r="Z801">
        <f>IF(Table1[[#This Row],[tar-out in '[20, 10000)]],1,0)</f>
        <v>0</v>
      </c>
    </row>
    <row r="802" spans="1:26" x14ac:dyDescent="0.25">
      <c r="A802">
        <v>11</v>
      </c>
      <c r="B802">
        <v>50</v>
      </c>
      <c r="C802">
        <v>3.8181818181818201</v>
      </c>
      <c r="D802">
        <v>2</v>
      </c>
      <c r="E802">
        <v>38</v>
      </c>
      <c r="F802">
        <v>7.7290930506478199</v>
      </c>
      <c r="G802">
        <v>4.5558152198791504</v>
      </c>
      <c r="H802">
        <f>Table1[[#This Row],[target]]-Table1[[#This Row],[output]]</f>
        <v>3.1732778307686695</v>
      </c>
      <c r="I802">
        <f>Table1[[#This Row],[tar-out]]*Table1[[#This Row],[tar-out]]</f>
        <v>10.069692191247913</v>
      </c>
      <c r="J802" t="b">
        <f>AND(ABS(Table1[[#This Row],[tar-out]])&gt;=$J$1,ABS(Table1[[#This Row],[tar-out]])&lt;$K$1)</f>
        <v>0</v>
      </c>
      <c r="K802" t="b">
        <f>AND(ABS(Table1[[#This Row],[tar-out]])&gt;=$K$1,ABS(Table1[[#This Row],[tar-out]])&lt;$L$1)</f>
        <v>0</v>
      </c>
      <c r="L802" t="b">
        <f>AND(ABS(Table1[[#This Row],[tar-out]])&gt;=$L$1,ABS(Table1[[#This Row],[tar-out]])&lt;$M$1)</f>
        <v>1</v>
      </c>
      <c r="M802" t="b">
        <f>AND(ABS(Table1[[#This Row],[tar-out]])&gt;=$M$1,ABS(Table1[[#This Row],[tar-out]])&lt;$N$1)</f>
        <v>0</v>
      </c>
      <c r="N802" t="b">
        <f>AND(ABS(Table1[[#This Row],[tar-out]])&gt;=$N$1,ABS(Table1[[#This Row],[tar-out]])&lt;$O$1)</f>
        <v>0</v>
      </c>
      <c r="O802" t="b">
        <f>AND(ABS(Table1[[#This Row],[tar-out]])&gt;=$O$1,ABS(Table1[[#This Row],[tar-out]])&lt;$P$1)</f>
        <v>0</v>
      </c>
      <c r="P802" s="1">
        <f>ROUND(Table1[[#This Row],[tar-out]],0)</f>
        <v>3</v>
      </c>
      <c r="Q802" s="3">
        <v>800</v>
      </c>
      <c r="U802">
        <f>IF(Table1[[#This Row],[tar-out in '[0,1)]],1,0)</f>
        <v>0</v>
      </c>
      <c r="V802">
        <f>IF(Table1[[#This Row],[tar-out in '[1,2)]],1,0)</f>
        <v>0</v>
      </c>
      <c r="W802">
        <f>IF(Table1[[#This Row],[tar-out'[2,5)]],1,0)</f>
        <v>1</v>
      </c>
      <c r="X802">
        <f>IF(Table1[[#This Row],[tar-out in '[5, 10)]],1,0)</f>
        <v>0</v>
      </c>
      <c r="Y802">
        <f>IF(Table1[[#This Row],[tar-out in '[10,20)]],1,0)</f>
        <v>0</v>
      </c>
      <c r="Z802">
        <f>IF(Table1[[#This Row],[tar-out in '[20, 10000)]],1,0)</f>
        <v>0</v>
      </c>
    </row>
    <row r="803" spans="1:26" x14ac:dyDescent="0.25">
      <c r="A803">
        <v>11</v>
      </c>
      <c r="B803">
        <v>50</v>
      </c>
      <c r="C803">
        <v>3.8181818181818201</v>
      </c>
      <c r="D803">
        <v>2</v>
      </c>
      <c r="E803">
        <v>11</v>
      </c>
      <c r="F803">
        <v>9.2775371287128703</v>
      </c>
      <c r="G803">
        <v>4.7526965141296396</v>
      </c>
      <c r="H803">
        <f>Table1[[#This Row],[target]]-Table1[[#This Row],[output]]</f>
        <v>4.5248406145832307</v>
      </c>
      <c r="I803">
        <f>Table1[[#This Row],[tar-out]]*Table1[[#This Row],[tar-out]]</f>
        <v>20.47418258738195</v>
      </c>
      <c r="J803" t="b">
        <f>AND(ABS(Table1[[#This Row],[tar-out]])&gt;=$J$1,ABS(Table1[[#This Row],[tar-out]])&lt;$K$1)</f>
        <v>0</v>
      </c>
      <c r="K803" t="b">
        <f>AND(ABS(Table1[[#This Row],[tar-out]])&gt;=$K$1,ABS(Table1[[#This Row],[tar-out]])&lt;$L$1)</f>
        <v>0</v>
      </c>
      <c r="L803" t="b">
        <f>AND(ABS(Table1[[#This Row],[tar-out]])&gt;=$L$1,ABS(Table1[[#This Row],[tar-out]])&lt;$M$1)</f>
        <v>1</v>
      </c>
      <c r="M803" t="b">
        <f>AND(ABS(Table1[[#This Row],[tar-out]])&gt;=$M$1,ABS(Table1[[#This Row],[tar-out]])&lt;$N$1)</f>
        <v>0</v>
      </c>
      <c r="N803" t="b">
        <f>AND(ABS(Table1[[#This Row],[tar-out]])&gt;=$N$1,ABS(Table1[[#This Row],[tar-out]])&lt;$O$1)</f>
        <v>0</v>
      </c>
      <c r="O803" t="b">
        <f>AND(ABS(Table1[[#This Row],[tar-out]])&gt;=$O$1,ABS(Table1[[#This Row],[tar-out]])&lt;$P$1)</f>
        <v>0</v>
      </c>
      <c r="P803" s="1">
        <f>ROUND(Table1[[#This Row],[tar-out]],0)</f>
        <v>5</v>
      </c>
      <c r="Q803" s="2">
        <v>801</v>
      </c>
      <c r="U803">
        <f>IF(Table1[[#This Row],[tar-out in '[0,1)]],1,0)</f>
        <v>0</v>
      </c>
      <c r="V803">
        <f>IF(Table1[[#This Row],[tar-out in '[1,2)]],1,0)</f>
        <v>0</v>
      </c>
      <c r="W803">
        <f>IF(Table1[[#This Row],[tar-out'[2,5)]],1,0)</f>
        <v>1</v>
      </c>
      <c r="X803">
        <f>IF(Table1[[#This Row],[tar-out in '[5, 10)]],1,0)</f>
        <v>0</v>
      </c>
      <c r="Y803">
        <f>IF(Table1[[#This Row],[tar-out in '[10,20)]],1,0)</f>
        <v>0</v>
      </c>
      <c r="Z803">
        <f>IF(Table1[[#This Row],[tar-out in '[20, 10000)]],1,0)</f>
        <v>0</v>
      </c>
    </row>
    <row r="804" spans="1:26" x14ac:dyDescent="0.25">
      <c r="A804">
        <v>11</v>
      </c>
      <c r="B804">
        <v>50</v>
      </c>
      <c r="C804">
        <v>3.8181818181818201</v>
      </c>
      <c r="D804">
        <v>2</v>
      </c>
      <c r="E804">
        <v>26</v>
      </c>
      <c r="F804">
        <v>8.2974203338391508</v>
      </c>
      <c r="G804">
        <v>4.5852503776550302</v>
      </c>
      <c r="H804">
        <f>Table1[[#This Row],[target]]-Table1[[#This Row],[output]]</f>
        <v>3.7121699561841206</v>
      </c>
      <c r="I804">
        <f>Table1[[#This Row],[tar-out]]*Table1[[#This Row],[tar-out]]</f>
        <v>13.780205783596015</v>
      </c>
      <c r="J804" t="b">
        <f>AND(ABS(Table1[[#This Row],[tar-out]])&gt;=$J$1,ABS(Table1[[#This Row],[tar-out]])&lt;$K$1)</f>
        <v>0</v>
      </c>
      <c r="K804" t="b">
        <f>AND(ABS(Table1[[#This Row],[tar-out]])&gt;=$K$1,ABS(Table1[[#This Row],[tar-out]])&lt;$L$1)</f>
        <v>0</v>
      </c>
      <c r="L804" t="b">
        <f>AND(ABS(Table1[[#This Row],[tar-out]])&gt;=$L$1,ABS(Table1[[#This Row],[tar-out]])&lt;$M$1)</f>
        <v>1</v>
      </c>
      <c r="M804" t="b">
        <f>AND(ABS(Table1[[#This Row],[tar-out]])&gt;=$M$1,ABS(Table1[[#This Row],[tar-out]])&lt;$N$1)</f>
        <v>0</v>
      </c>
      <c r="N804" t="b">
        <f>AND(ABS(Table1[[#This Row],[tar-out]])&gt;=$N$1,ABS(Table1[[#This Row],[tar-out]])&lt;$O$1)</f>
        <v>0</v>
      </c>
      <c r="O804" t="b">
        <f>AND(ABS(Table1[[#This Row],[tar-out]])&gt;=$O$1,ABS(Table1[[#This Row],[tar-out]])&lt;$P$1)</f>
        <v>0</v>
      </c>
      <c r="P804" s="1">
        <f>ROUND(Table1[[#This Row],[tar-out]],0)</f>
        <v>4</v>
      </c>
      <c r="Q804" s="3">
        <v>802</v>
      </c>
      <c r="U804">
        <f>IF(Table1[[#This Row],[tar-out in '[0,1)]],1,0)</f>
        <v>0</v>
      </c>
      <c r="V804">
        <f>IF(Table1[[#This Row],[tar-out in '[1,2)]],1,0)</f>
        <v>0</v>
      </c>
      <c r="W804">
        <f>IF(Table1[[#This Row],[tar-out'[2,5)]],1,0)</f>
        <v>1</v>
      </c>
      <c r="X804">
        <f>IF(Table1[[#This Row],[tar-out in '[5, 10)]],1,0)</f>
        <v>0</v>
      </c>
      <c r="Y804">
        <f>IF(Table1[[#This Row],[tar-out in '[10,20)]],1,0)</f>
        <v>0</v>
      </c>
      <c r="Z804">
        <f>IF(Table1[[#This Row],[tar-out in '[20, 10000)]],1,0)</f>
        <v>0</v>
      </c>
    </row>
    <row r="805" spans="1:26" x14ac:dyDescent="0.25">
      <c r="A805">
        <v>11</v>
      </c>
      <c r="B805">
        <v>50</v>
      </c>
      <c r="C805">
        <v>3.8181818181818201</v>
      </c>
      <c r="D805">
        <v>2</v>
      </c>
      <c r="E805">
        <v>17</v>
      </c>
      <c r="F805">
        <v>8.7510683760683694</v>
      </c>
      <c r="G805">
        <v>4.6890392303466797</v>
      </c>
      <c r="H805">
        <f>Table1[[#This Row],[target]]-Table1[[#This Row],[output]]</f>
        <v>4.0620291457216897</v>
      </c>
      <c r="I805">
        <f>Table1[[#This Row],[tar-out]]*Table1[[#This Row],[tar-out]]</f>
        <v>16.500080780692482</v>
      </c>
      <c r="J805" t="b">
        <f>AND(ABS(Table1[[#This Row],[tar-out]])&gt;=$J$1,ABS(Table1[[#This Row],[tar-out]])&lt;$K$1)</f>
        <v>0</v>
      </c>
      <c r="K805" t="b">
        <f>AND(ABS(Table1[[#This Row],[tar-out]])&gt;=$K$1,ABS(Table1[[#This Row],[tar-out]])&lt;$L$1)</f>
        <v>0</v>
      </c>
      <c r="L805" t="b">
        <f>AND(ABS(Table1[[#This Row],[tar-out]])&gt;=$L$1,ABS(Table1[[#This Row],[tar-out]])&lt;$M$1)</f>
        <v>1</v>
      </c>
      <c r="M805" t="b">
        <f>AND(ABS(Table1[[#This Row],[tar-out]])&gt;=$M$1,ABS(Table1[[#This Row],[tar-out]])&lt;$N$1)</f>
        <v>0</v>
      </c>
      <c r="N805" t="b">
        <f>AND(ABS(Table1[[#This Row],[tar-out]])&gt;=$N$1,ABS(Table1[[#This Row],[tar-out]])&lt;$O$1)</f>
        <v>0</v>
      </c>
      <c r="O805" t="b">
        <f>AND(ABS(Table1[[#This Row],[tar-out]])&gt;=$O$1,ABS(Table1[[#This Row],[tar-out]])&lt;$P$1)</f>
        <v>0</v>
      </c>
      <c r="P805" s="1">
        <f>ROUND(Table1[[#This Row],[tar-out]],0)</f>
        <v>4</v>
      </c>
      <c r="Q805" s="2">
        <v>803</v>
      </c>
      <c r="U805">
        <f>IF(Table1[[#This Row],[tar-out in '[0,1)]],1,0)</f>
        <v>0</v>
      </c>
      <c r="V805">
        <f>IF(Table1[[#This Row],[tar-out in '[1,2)]],1,0)</f>
        <v>0</v>
      </c>
      <c r="W805">
        <f>IF(Table1[[#This Row],[tar-out'[2,5)]],1,0)</f>
        <v>1</v>
      </c>
      <c r="X805">
        <f>IF(Table1[[#This Row],[tar-out in '[5, 10)]],1,0)</f>
        <v>0</v>
      </c>
      <c r="Y805">
        <f>IF(Table1[[#This Row],[tar-out in '[10,20)]],1,0)</f>
        <v>0</v>
      </c>
      <c r="Z805">
        <f>IF(Table1[[#This Row],[tar-out in '[20, 10000)]],1,0)</f>
        <v>0</v>
      </c>
    </row>
    <row r="806" spans="1:26" x14ac:dyDescent="0.25">
      <c r="A806">
        <v>11</v>
      </c>
      <c r="B806">
        <v>50</v>
      </c>
      <c r="C806">
        <v>3.8181818181818201</v>
      </c>
      <c r="D806">
        <v>2</v>
      </c>
      <c r="E806">
        <v>10</v>
      </c>
      <c r="F806">
        <v>9.27536231884058</v>
      </c>
      <c r="G806">
        <v>4.7631874084472701</v>
      </c>
      <c r="H806">
        <f>Table1[[#This Row],[target]]-Table1[[#This Row],[output]]</f>
        <v>4.51217491039331</v>
      </c>
      <c r="I806">
        <f>Table1[[#This Row],[tar-out]]*Table1[[#This Row],[tar-out]]</f>
        <v>20.359722421982873</v>
      </c>
      <c r="J806" t="b">
        <f>AND(ABS(Table1[[#This Row],[tar-out]])&gt;=$J$1,ABS(Table1[[#This Row],[tar-out]])&lt;$K$1)</f>
        <v>0</v>
      </c>
      <c r="K806" t="b">
        <f>AND(ABS(Table1[[#This Row],[tar-out]])&gt;=$K$1,ABS(Table1[[#This Row],[tar-out]])&lt;$L$1)</f>
        <v>0</v>
      </c>
      <c r="L806" t="b">
        <f>AND(ABS(Table1[[#This Row],[tar-out]])&gt;=$L$1,ABS(Table1[[#This Row],[tar-out]])&lt;$M$1)</f>
        <v>1</v>
      </c>
      <c r="M806" t="b">
        <f>AND(ABS(Table1[[#This Row],[tar-out]])&gt;=$M$1,ABS(Table1[[#This Row],[tar-out]])&lt;$N$1)</f>
        <v>0</v>
      </c>
      <c r="N806" t="b">
        <f>AND(ABS(Table1[[#This Row],[tar-out]])&gt;=$N$1,ABS(Table1[[#This Row],[tar-out]])&lt;$O$1)</f>
        <v>0</v>
      </c>
      <c r="O806" t="b">
        <f>AND(ABS(Table1[[#This Row],[tar-out]])&gt;=$O$1,ABS(Table1[[#This Row],[tar-out]])&lt;$P$1)</f>
        <v>0</v>
      </c>
      <c r="P806" s="1">
        <f>ROUND(Table1[[#This Row],[tar-out]],0)</f>
        <v>5</v>
      </c>
      <c r="Q806" s="3">
        <v>804</v>
      </c>
      <c r="U806">
        <f>IF(Table1[[#This Row],[tar-out in '[0,1)]],1,0)</f>
        <v>0</v>
      </c>
      <c r="V806">
        <f>IF(Table1[[#This Row],[tar-out in '[1,2)]],1,0)</f>
        <v>0</v>
      </c>
      <c r="W806">
        <f>IF(Table1[[#This Row],[tar-out'[2,5)]],1,0)</f>
        <v>1</v>
      </c>
      <c r="X806">
        <f>IF(Table1[[#This Row],[tar-out in '[5, 10)]],1,0)</f>
        <v>0</v>
      </c>
      <c r="Y806">
        <f>IF(Table1[[#This Row],[tar-out in '[10,20)]],1,0)</f>
        <v>0</v>
      </c>
      <c r="Z806">
        <f>IF(Table1[[#This Row],[tar-out in '[20, 10000)]],1,0)</f>
        <v>0</v>
      </c>
    </row>
    <row r="807" spans="1:26" x14ac:dyDescent="0.25">
      <c r="A807">
        <v>11</v>
      </c>
      <c r="B807">
        <v>50</v>
      </c>
      <c r="C807">
        <v>3.8181818181818201</v>
      </c>
      <c r="D807">
        <v>2</v>
      </c>
      <c r="E807">
        <v>5</v>
      </c>
      <c r="F807">
        <v>5.5624519600307503</v>
      </c>
      <c r="G807">
        <v>4.1493110656738299</v>
      </c>
      <c r="H807">
        <f>Table1[[#This Row],[target]]-Table1[[#This Row],[output]]</f>
        <v>1.4131408943569204</v>
      </c>
      <c r="I807">
        <f>Table1[[#This Row],[tar-out]]*Table1[[#This Row],[tar-out]]</f>
        <v>1.9969671873038768</v>
      </c>
      <c r="J807" t="b">
        <f>AND(ABS(Table1[[#This Row],[tar-out]])&gt;=$J$1,ABS(Table1[[#This Row],[tar-out]])&lt;$K$1)</f>
        <v>0</v>
      </c>
      <c r="K807" t="b">
        <f>AND(ABS(Table1[[#This Row],[tar-out]])&gt;=$K$1,ABS(Table1[[#This Row],[tar-out]])&lt;$L$1)</f>
        <v>1</v>
      </c>
      <c r="L807" t="b">
        <f>AND(ABS(Table1[[#This Row],[tar-out]])&gt;=$L$1,ABS(Table1[[#This Row],[tar-out]])&lt;$M$1)</f>
        <v>0</v>
      </c>
      <c r="M807" t="b">
        <f>AND(ABS(Table1[[#This Row],[tar-out]])&gt;=$M$1,ABS(Table1[[#This Row],[tar-out]])&lt;$N$1)</f>
        <v>0</v>
      </c>
      <c r="N807" t="b">
        <f>AND(ABS(Table1[[#This Row],[tar-out]])&gt;=$N$1,ABS(Table1[[#This Row],[tar-out]])&lt;$O$1)</f>
        <v>0</v>
      </c>
      <c r="O807" t="b">
        <f>AND(ABS(Table1[[#This Row],[tar-out]])&gt;=$O$1,ABS(Table1[[#This Row],[tar-out]])&lt;$P$1)</f>
        <v>0</v>
      </c>
      <c r="P807" s="1">
        <f>ROUND(Table1[[#This Row],[tar-out]],0)</f>
        <v>1</v>
      </c>
      <c r="Q807" s="2">
        <v>805</v>
      </c>
      <c r="U807">
        <f>IF(Table1[[#This Row],[tar-out in '[0,1)]],1,0)</f>
        <v>0</v>
      </c>
      <c r="V807">
        <f>IF(Table1[[#This Row],[tar-out in '[1,2)]],1,0)</f>
        <v>1</v>
      </c>
      <c r="W807">
        <f>IF(Table1[[#This Row],[tar-out'[2,5)]],1,0)</f>
        <v>0</v>
      </c>
      <c r="X807">
        <f>IF(Table1[[#This Row],[tar-out in '[5, 10)]],1,0)</f>
        <v>0</v>
      </c>
      <c r="Y807">
        <f>IF(Table1[[#This Row],[tar-out in '[10,20)]],1,0)</f>
        <v>0</v>
      </c>
      <c r="Z807">
        <f>IF(Table1[[#This Row],[tar-out in '[20, 10000)]],1,0)</f>
        <v>0</v>
      </c>
    </row>
    <row r="808" spans="1:26" x14ac:dyDescent="0.25">
      <c r="A808">
        <v>11</v>
      </c>
      <c r="B808">
        <v>50</v>
      </c>
      <c r="C808">
        <v>3.8181818181818201</v>
      </c>
      <c r="D808">
        <v>2</v>
      </c>
      <c r="E808">
        <v>6</v>
      </c>
      <c r="F808">
        <v>6.4709980096673299</v>
      </c>
      <c r="G808">
        <v>4.3741879463195801</v>
      </c>
      <c r="H808">
        <f>Table1[[#This Row],[target]]-Table1[[#This Row],[output]]</f>
        <v>2.0968100633477498</v>
      </c>
      <c r="I808">
        <f>Table1[[#This Row],[tar-out]]*Table1[[#This Row],[tar-out]]</f>
        <v>4.3966124417563943</v>
      </c>
      <c r="J808" t="b">
        <f>AND(ABS(Table1[[#This Row],[tar-out]])&gt;=$J$1,ABS(Table1[[#This Row],[tar-out]])&lt;$K$1)</f>
        <v>0</v>
      </c>
      <c r="K808" t="b">
        <f>AND(ABS(Table1[[#This Row],[tar-out]])&gt;=$K$1,ABS(Table1[[#This Row],[tar-out]])&lt;$L$1)</f>
        <v>0</v>
      </c>
      <c r="L808" t="b">
        <f>AND(ABS(Table1[[#This Row],[tar-out]])&gt;=$L$1,ABS(Table1[[#This Row],[tar-out]])&lt;$M$1)</f>
        <v>1</v>
      </c>
      <c r="M808" t="b">
        <f>AND(ABS(Table1[[#This Row],[tar-out]])&gt;=$M$1,ABS(Table1[[#This Row],[tar-out]])&lt;$N$1)</f>
        <v>0</v>
      </c>
      <c r="N808" t="b">
        <f>AND(ABS(Table1[[#This Row],[tar-out]])&gt;=$N$1,ABS(Table1[[#This Row],[tar-out]])&lt;$O$1)</f>
        <v>0</v>
      </c>
      <c r="O808" t="b">
        <f>AND(ABS(Table1[[#This Row],[tar-out]])&gt;=$O$1,ABS(Table1[[#This Row],[tar-out]])&lt;$P$1)</f>
        <v>0</v>
      </c>
      <c r="P808" s="1">
        <f>ROUND(Table1[[#This Row],[tar-out]],0)</f>
        <v>2</v>
      </c>
      <c r="Q808" s="3">
        <v>806</v>
      </c>
      <c r="U808">
        <f>IF(Table1[[#This Row],[tar-out in '[0,1)]],1,0)</f>
        <v>0</v>
      </c>
      <c r="V808">
        <f>IF(Table1[[#This Row],[tar-out in '[1,2)]],1,0)</f>
        <v>0</v>
      </c>
      <c r="W808">
        <f>IF(Table1[[#This Row],[tar-out'[2,5)]],1,0)</f>
        <v>1</v>
      </c>
      <c r="X808">
        <f>IF(Table1[[#This Row],[tar-out in '[5, 10)]],1,0)</f>
        <v>0</v>
      </c>
      <c r="Y808">
        <f>IF(Table1[[#This Row],[tar-out in '[10,20)]],1,0)</f>
        <v>0</v>
      </c>
      <c r="Z808">
        <f>IF(Table1[[#This Row],[tar-out in '[20, 10000)]],1,0)</f>
        <v>0</v>
      </c>
    </row>
    <row r="809" spans="1:26" x14ac:dyDescent="0.25">
      <c r="A809">
        <v>11</v>
      </c>
      <c r="B809">
        <v>50</v>
      </c>
      <c r="C809">
        <v>3.8181818181818201</v>
      </c>
      <c r="D809">
        <v>2</v>
      </c>
      <c r="E809">
        <v>3</v>
      </c>
      <c r="F809">
        <v>3.4268774703557301</v>
      </c>
      <c r="G809">
        <v>3.8803632259368901</v>
      </c>
      <c r="H809">
        <f>Table1[[#This Row],[target]]-Table1[[#This Row],[output]]</f>
        <v>-0.45348575558116</v>
      </c>
      <c r="I809">
        <f>Table1[[#This Row],[tar-out]]*Table1[[#This Row],[tar-out]]</f>
        <v>0.20564933051501558</v>
      </c>
      <c r="J809" t="b">
        <f>AND(ABS(Table1[[#This Row],[tar-out]])&gt;=$J$1,ABS(Table1[[#This Row],[tar-out]])&lt;$K$1)</f>
        <v>1</v>
      </c>
      <c r="K809" t="b">
        <f>AND(ABS(Table1[[#This Row],[tar-out]])&gt;=$K$1,ABS(Table1[[#This Row],[tar-out]])&lt;$L$1)</f>
        <v>0</v>
      </c>
      <c r="L809" t="b">
        <f>AND(ABS(Table1[[#This Row],[tar-out]])&gt;=$L$1,ABS(Table1[[#This Row],[tar-out]])&lt;$M$1)</f>
        <v>0</v>
      </c>
      <c r="M809" t="b">
        <f>AND(ABS(Table1[[#This Row],[tar-out]])&gt;=$M$1,ABS(Table1[[#This Row],[tar-out]])&lt;$N$1)</f>
        <v>0</v>
      </c>
      <c r="N809" t="b">
        <f>AND(ABS(Table1[[#This Row],[tar-out]])&gt;=$N$1,ABS(Table1[[#This Row],[tar-out]])&lt;$O$1)</f>
        <v>0</v>
      </c>
      <c r="O809" t="b">
        <f>AND(ABS(Table1[[#This Row],[tar-out]])&gt;=$O$1,ABS(Table1[[#This Row],[tar-out]])&lt;$P$1)</f>
        <v>0</v>
      </c>
      <c r="P809" s="1">
        <f>ROUND(Table1[[#This Row],[tar-out]],0)</f>
        <v>0</v>
      </c>
      <c r="Q809" s="2">
        <v>807</v>
      </c>
      <c r="U809">
        <f>IF(Table1[[#This Row],[tar-out in '[0,1)]],1,0)</f>
        <v>1</v>
      </c>
      <c r="V809">
        <f>IF(Table1[[#This Row],[tar-out in '[1,2)]],1,0)</f>
        <v>0</v>
      </c>
      <c r="W809">
        <f>IF(Table1[[#This Row],[tar-out'[2,5)]],1,0)</f>
        <v>0</v>
      </c>
      <c r="X809">
        <f>IF(Table1[[#This Row],[tar-out in '[5, 10)]],1,0)</f>
        <v>0</v>
      </c>
      <c r="Y809">
        <f>IF(Table1[[#This Row],[tar-out in '[10,20)]],1,0)</f>
        <v>0</v>
      </c>
      <c r="Z809">
        <f>IF(Table1[[#This Row],[tar-out in '[20, 10000)]],1,0)</f>
        <v>0</v>
      </c>
    </row>
    <row r="810" spans="1:26" x14ac:dyDescent="0.25">
      <c r="A810">
        <v>11</v>
      </c>
      <c r="B810">
        <v>50</v>
      </c>
      <c r="C810">
        <v>3.8181818181818201</v>
      </c>
      <c r="D810">
        <v>2</v>
      </c>
      <c r="E810">
        <v>4</v>
      </c>
      <c r="F810">
        <v>4.3788049605411503</v>
      </c>
      <c r="G810">
        <v>4.0373630523681596</v>
      </c>
      <c r="H810">
        <f>Table1[[#This Row],[target]]-Table1[[#This Row],[output]]</f>
        <v>0.34144190817299069</v>
      </c>
      <c r="I810">
        <f>Table1[[#This Row],[tar-out]]*Table1[[#This Row],[tar-out]]</f>
        <v>0.11658257665681301</v>
      </c>
      <c r="J810" t="b">
        <f>AND(ABS(Table1[[#This Row],[tar-out]])&gt;=$J$1,ABS(Table1[[#This Row],[tar-out]])&lt;$K$1)</f>
        <v>1</v>
      </c>
      <c r="K810" t="b">
        <f>AND(ABS(Table1[[#This Row],[tar-out]])&gt;=$K$1,ABS(Table1[[#This Row],[tar-out]])&lt;$L$1)</f>
        <v>0</v>
      </c>
      <c r="L810" t="b">
        <f>AND(ABS(Table1[[#This Row],[tar-out]])&gt;=$L$1,ABS(Table1[[#This Row],[tar-out]])&lt;$M$1)</f>
        <v>0</v>
      </c>
      <c r="M810" t="b">
        <f>AND(ABS(Table1[[#This Row],[tar-out]])&gt;=$M$1,ABS(Table1[[#This Row],[tar-out]])&lt;$N$1)</f>
        <v>0</v>
      </c>
      <c r="N810" t="b">
        <f>AND(ABS(Table1[[#This Row],[tar-out]])&gt;=$N$1,ABS(Table1[[#This Row],[tar-out]])&lt;$O$1)</f>
        <v>0</v>
      </c>
      <c r="O810" t="b">
        <f>AND(ABS(Table1[[#This Row],[tar-out]])&gt;=$O$1,ABS(Table1[[#This Row],[tar-out]])&lt;$P$1)</f>
        <v>0</v>
      </c>
      <c r="P810" s="1">
        <f>ROUND(Table1[[#This Row],[tar-out]],0)</f>
        <v>0</v>
      </c>
      <c r="Q810" s="3">
        <v>808</v>
      </c>
      <c r="U810">
        <f>IF(Table1[[#This Row],[tar-out in '[0,1)]],1,0)</f>
        <v>1</v>
      </c>
      <c r="V810">
        <f>IF(Table1[[#This Row],[tar-out in '[1,2)]],1,0)</f>
        <v>0</v>
      </c>
      <c r="W810">
        <f>IF(Table1[[#This Row],[tar-out'[2,5)]],1,0)</f>
        <v>0</v>
      </c>
      <c r="X810">
        <f>IF(Table1[[#This Row],[tar-out in '[5, 10)]],1,0)</f>
        <v>0</v>
      </c>
      <c r="Y810">
        <f>IF(Table1[[#This Row],[tar-out in '[10,20)]],1,0)</f>
        <v>0</v>
      </c>
      <c r="Z810">
        <f>IF(Table1[[#This Row],[tar-out in '[20, 10000)]],1,0)</f>
        <v>0</v>
      </c>
    </row>
    <row r="811" spans="1:26" x14ac:dyDescent="0.25">
      <c r="A811">
        <v>11</v>
      </c>
      <c r="B811">
        <v>50</v>
      </c>
      <c r="C811">
        <v>3.8181818181818201</v>
      </c>
      <c r="D811">
        <v>2</v>
      </c>
      <c r="E811">
        <v>103</v>
      </c>
      <c r="F811">
        <v>6.7686567164179099</v>
      </c>
      <c r="G811">
        <v>4.3987545967102104</v>
      </c>
      <c r="H811">
        <f>Table1[[#This Row],[target]]-Table1[[#This Row],[output]]</f>
        <v>2.3699021197076995</v>
      </c>
      <c r="I811">
        <f>Table1[[#This Row],[tar-out]]*Table1[[#This Row],[tar-out]]</f>
        <v>5.6164360569950471</v>
      </c>
      <c r="J811" t="b">
        <f>AND(ABS(Table1[[#This Row],[tar-out]])&gt;=$J$1,ABS(Table1[[#This Row],[tar-out]])&lt;$K$1)</f>
        <v>0</v>
      </c>
      <c r="K811" t="b">
        <f>AND(ABS(Table1[[#This Row],[tar-out]])&gt;=$K$1,ABS(Table1[[#This Row],[tar-out]])&lt;$L$1)</f>
        <v>0</v>
      </c>
      <c r="L811" t="b">
        <f>AND(ABS(Table1[[#This Row],[tar-out]])&gt;=$L$1,ABS(Table1[[#This Row],[tar-out]])&lt;$M$1)</f>
        <v>1</v>
      </c>
      <c r="M811" t="b">
        <f>AND(ABS(Table1[[#This Row],[tar-out]])&gt;=$M$1,ABS(Table1[[#This Row],[tar-out]])&lt;$N$1)</f>
        <v>0</v>
      </c>
      <c r="N811" t="b">
        <f>AND(ABS(Table1[[#This Row],[tar-out]])&gt;=$N$1,ABS(Table1[[#This Row],[tar-out]])&lt;$O$1)</f>
        <v>0</v>
      </c>
      <c r="O811" t="b">
        <f>AND(ABS(Table1[[#This Row],[tar-out]])&gt;=$O$1,ABS(Table1[[#This Row],[tar-out]])&lt;$P$1)</f>
        <v>0</v>
      </c>
      <c r="P811" s="1">
        <f>ROUND(Table1[[#This Row],[tar-out]],0)</f>
        <v>2</v>
      </c>
      <c r="Q811" s="2">
        <v>809</v>
      </c>
      <c r="U811">
        <f>IF(Table1[[#This Row],[tar-out in '[0,1)]],1,0)</f>
        <v>0</v>
      </c>
      <c r="V811">
        <f>IF(Table1[[#This Row],[tar-out in '[1,2)]],1,0)</f>
        <v>0</v>
      </c>
      <c r="W811">
        <f>IF(Table1[[#This Row],[tar-out'[2,5)]],1,0)</f>
        <v>1</v>
      </c>
      <c r="X811">
        <f>IF(Table1[[#This Row],[tar-out in '[5, 10)]],1,0)</f>
        <v>0</v>
      </c>
      <c r="Y811">
        <f>IF(Table1[[#This Row],[tar-out in '[10,20)]],1,0)</f>
        <v>0</v>
      </c>
      <c r="Z811">
        <f>IF(Table1[[#This Row],[tar-out in '[20, 10000)]],1,0)</f>
        <v>0</v>
      </c>
    </row>
    <row r="812" spans="1:26" x14ac:dyDescent="0.25">
      <c r="A812">
        <v>11</v>
      </c>
      <c r="B812">
        <v>50</v>
      </c>
      <c r="C812">
        <v>3.8181818181818201</v>
      </c>
      <c r="D812">
        <v>2</v>
      </c>
      <c r="E812">
        <v>28</v>
      </c>
      <c r="F812">
        <v>6.37446808510638</v>
      </c>
      <c r="G812">
        <v>4.5654125213623002</v>
      </c>
      <c r="H812">
        <f>Table1[[#This Row],[target]]-Table1[[#This Row],[output]]</f>
        <v>1.8090555637440797</v>
      </c>
      <c r="I812">
        <f>Table1[[#This Row],[tar-out]]*Table1[[#This Row],[tar-out]]</f>
        <v>3.2726820327134103</v>
      </c>
      <c r="J812" t="b">
        <f>AND(ABS(Table1[[#This Row],[tar-out]])&gt;=$J$1,ABS(Table1[[#This Row],[tar-out]])&lt;$K$1)</f>
        <v>0</v>
      </c>
      <c r="K812" t="b">
        <f>AND(ABS(Table1[[#This Row],[tar-out]])&gt;=$K$1,ABS(Table1[[#This Row],[tar-out]])&lt;$L$1)</f>
        <v>1</v>
      </c>
      <c r="L812" t="b">
        <f>AND(ABS(Table1[[#This Row],[tar-out]])&gt;=$L$1,ABS(Table1[[#This Row],[tar-out]])&lt;$M$1)</f>
        <v>0</v>
      </c>
      <c r="M812" t="b">
        <f>AND(ABS(Table1[[#This Row],[tar-out]])&gt;=$M$1,ABS(Table1[[#This Row],[tar-out]])&lt;$N$1)</f>
        <v>0</v>
      </c>
      <c r="N812" t="b">
        <f>AND(ABS(Table1[[#This Row],[tar-out]])&gt;=$N$1,ABS(Table1[[#This Row],[tar-out]])&lt;$O$1)</f>
        <v>0</v>
      </c>
      <c r="O812" t="b">
        <f>AND(ABS(Table1[[#This Row],[tar-out]])&gt;=$O$1,ABS(Table1[[#This Row],[tar-out]])&lt;$P$1)</f>
        <v>0</v>
      </c>
      <c r="P812" s="1">
        <f>ROUND(Table1[[#This Row],[tar-out]],0)</f>
        <v>2</v>
      </c>
      <c r="Q812" s="3">
        <v>810</v>
      </c>
      <c r="U812">
        <f>IF(Table1[[#This Row],[tar-out in '[0,1)]],1,0)</f>
        <v>0</v>
      </c>
      <c r="V812">
        <f>IF(Table1[[#This Row],[tar-out in '[1,2)]],1,0)</f>
        <v>1</v>
      </c>
      <c r="W812">
        <f>IF(Table1[[#This Row],[tar-out'[2,5)]],1,0)</f>
        <v>0</v>
      </c>
      <c r="X812">
        <f>IF(Table1[[#This Row],[tar-out in '[5, 10)]],1,0)</f>
        <v>0</v>
      </c>
      <c r="Y812">
        <f>IF(Table1[[#This Row],[tar-out in '[10,20)]],1,0)</f>
        <v>0</v>
      </c>
      <c r="Z812">
        <f>IF(Table1[[#This Row],[tar-out in '[20, 10000)]],1,0)</f>
        <v>0</v>
      </c>
    </row>
    <row r="813" spans="1:26" x14ac:dyDescent="0.25">
      <c r="A813">
        <v>11</v>
      </c>
      <c r="B813">
        <v>50</v>
      </c>
      <c r="C813">
        <v>3.8181818181818201</v>
      </c>
      <c r="D813">
        <v>2</v>
      </c>
      <c r="E813">
        <v>109</v>
      </c>
      <c r="F813">
        <v>3.6666666666666701</v>
      </c>
      <c r="G813">
        <v>4.3863196372985804</v>
      </c>
      <c r="H813">
        <f>Table1[[#This Row],[target]]-Table1[[#This Row],[output]]</f>
        <v>-0.71965297063191036</v>
      </c>
      <c r="I813">
        <f>Table1[[#This Row],[tar-out]]*Table1[[#This Row],[tar-out]]</f>
        <v>0.5179003981393332</v>
      </c>
      <c r="J813" t="b">
        <f>AND(ABS(Table1[[#This Row],[tar-out]])&gt;=$J$1,ABS(Table1[[#This Row],[tar-out]])&lt;$K$1)</f>
        <v>1</v>
      </c>
      <c r="K813" t="b">
        <f>AND(ABS(Table1[[#This Row],[tar-out]])&gt;=$K$1,ABS(Table1[[#This Row],[tar-out]])&lt;$L$1)</f>
        <v>0</v>
      </c>
      <c r="L813" t="b">
        <f>AND(ABS(Table1[[#This Row],[tar-out]])&gt;=$L$1,ABS(Table1[[#This Row],[tar-out]])&lt;$M$1)</f>
        <v>0</v>
      </c>
      <c r="M813" t="b">
        <f>AND(ABS(Table1[[#This Row],[tar-out]])&gt;=$M$1,ABS(Table1[[#This Row],[tar-out]])&lt;$N$1)</f>
        <v>0</v>
      </c>
      <c r="N813" t="b">
        <f>AND(ABS(Table1[[#This Row],[tar-out]])&gt;=$N$1,ABS(Table1[[#This Row],[tar-out]])&lt;$O$1)</f>
        <v>0</v>
      </c>
      <c r="O813" t="b">
        <f>AND(ABS(Table1[[#This Row],[tar-out]])&gt;=$O$1,ABS(Table1[[#This Row],[tar-out]])&lt;$P$1)</f>
        <v>0</v>
      </c>
      <c r="P813" s="1">
        <f>ROUND(Table1[[#This Row],[tar-out]],0)</f>
        <v>-1</v>
      </c>
      <c r="Q813" s="2">
        <v>811</v>
      </c>
      <c r="U813">
        <f>IF(Table1[[#This Row],[tar-out in '[0,1)]],1,0)</f>
        <v>1</v>
      </c>
      <c r="V813">
        <f>IF(Table1[[#This Row],[tar-out in '[1,2)]],1,0)</f>
        <v>0</v>
      </c>
      <c r="W813">
        <f>IF(Table1[[#This Row],[tar-out'[2,5)]],1,0)</f>
        <v>0</v>
      </c>
      <c r="X813">
        <f>IF(Table1[[#This Row],[tar-out in '[5, 10)]],1,0)</f>
        <v>0</v>
      </c>
      <c r="Y813">
        <f>IF(Table1[[#This Row],[tar-out in '[10,20)]],1,0)</f>
        <v>0</v>
      </c>
      <c r="Z813">
        <f>IF(Table1[[#This Row],[tar-out in '[20, 10000)]],1,0)</f>
        <v>0</v>
      </c>
    </row>
    <row r="814" spans="1:26" x14ac:dyDescent="0.25">
      <c r="A814">
        <v>11</v>
      </c>
      <c r="B814">
        <v>50</v>
      </c>
      <c r="C814">
        <v>3.8181818181818201</v>
      </c>
      <c r="D814">
        <v>2</v>
      </c>
      <c r="E814">
        <v>84</v>
      </c>
      <c r="F814">
        <v>4.1636363636363596</v>
      </c>
      <c r="G814">
        <v>4.4472966194152797</v>
      </c>
      <c r="H814">
        <f>Table1[[#This Row],[target]]-Table1[[#This Row],[output]]</f>
        <v>-0.28366025577892007</v>
      </c>
      <c r="I814">
        <f>Table1[[#This Row],[tar-out]]*Table1[[#This Row],[tar-out]]</f>
        <v>8.046314070856235E-2</v>
      </c>
      <c r="J814" t="b">
        <f>AND(ABS(Table1[[#This Row],[tar-out]])&gt;=$J$1,ABS(Table1[[#This Row],[tar-out]])&lt;$K$1)</f>
        <v>1</v>
      </c>
      <c r="K814" t="b">
        <f>AND(ABS(Table1[[#This Row],[tar-out]])&gt;=$K$1,ABS(Table1[[#This Row],[tar-out]])&lt;$L$1)</f>
        <v>0</v>
      </c>
      <c r="L814" t="b">
        <f>AND(ABS(Table1[[#This Row],[tar-out]])&gt;=$L$1,ABS(Table1[[#This Row],[tar-out]])&lt;$M$1)</f>
        <v>0</v>
      </c>
      <c r="M814" t="b">
        <f>AND(ABS(Table1[[#This Row],[tar-out]])&gt;=$M$1,ABS(Table1[[#This Row],[tar-out]])&lt;$N$1)</f>
        <v>0</v>
      </c>
      <c r="N814" t="b">
        <f>AND(ABS(Table1[[#This Row],[tar-out]])&gt;=$N$1,ABS(Table1[[#This Row],[tar-out]])&lt;$O$1)</f>
        <v>0</v>
      </c>
      <c r="O814" t="b">
        <f>AND(ABS(Table1[[#This Row],[tar-out]])&gt;=$O$1,ABS(Table1[[#This Row],[tar-out]])&lt;$P$1)</f>
        <v>0</v>
      </c>
      <c r="P814" s="1">
        <f>ROUND(Table1[[#This Row],[tar-out]],0)</f>
        <v>0</v>
      </c>
      <c r="Q814" s="3">
        <v>812</v>
      </c>
      <c r="U814">
        <f>IF(Table1[[#This Row],[tar-out in '[0,1)]],1,0)</f>
        <v>1</v>
      </c>
      <c r="V814">
        <f>IF(Table1[[#This Row],[tar-out in '[1,2)]],1,0)</f>
        <v>0</v>
      </c>
      <c r="W814">
        <f>IF(Table1[[#This Row],[tar-out'[2,5)]],1,0)</f>
        <v>0</v>
      </c>
      <c r="X814">
        <f>IF(Table1[[#This Row],[tar-out in '[5, 10)]],1,0)</f>
        <v>0</v>
      </c>
      <c r="Y814">
        <f>IF(Table1[[#This Row],[tar-out in '[10,20)]],1,0)</f>
        <v>0</v>
      </c>
      <c r="Z814">
        <f>IF(Table1[[#This Row],[tar-out in '[20, 10000)]],1,0)</f>
        <v>0</v>
      </c>
    </row>
    <row r="815" spans="1:26" x14ac:dyDescent="0.25">
      <c r="A815">
        <v>11</v>
      </c>
      <c r="B815">
        <v>50</v>
      </c>
      <c r="C815">
        <v>3.8181818181818201</v>
      </c>
      <c r="D815">
        <v>2</v>
      </c>
      <c r="E815">
        <v>53</v>
      </c>
      <c r="F815">
        <v>5.1680000000000001</v>
      </c>
      <c r="G815">
        <v>4.5292162895202601</v>
      </c>
      <c r="H815">
        <f>Table1[[#This Row],[target]]-Table1[[#This Row],[output]]</f>
        <v>0.63878371047974003</v>
      </c>
      <c r="I815">
        <f>Table1[[#This Row],[tar-out]]*Table1[[#This Row],[tar-out]]</f>
        <v>0.40804462877426434</v>
      </c>
      <c r="J815" t="b">
        <f>AND(ABS(Table1[[#This Row],[tar-out]])&gt;=$J$1,ABS(Table1[[#This Row],[tar-out]])&lt;$K$1)</f>
        <v>1</v>
      </c>
      <c r="K815" t="b">
        <f>AND(ABS(Table1[[#This Row],[tar-out]])&gt;=$K$1,ABS(Table1[[#This Row],[tar-out]])&lt;$L$1)</f>
        <v>0</v>
      </c>
      <c r="L815" t="b">
        <f>AND(ABS(Table1[[#This Row],[tar-out]])&gt;=$L$1,ABS(Table1[[#This Row],[tar-out]])&lt;$M$1)</f>
        <v>0</v>
      </c>
      <c r="M815" t="b">
        <f>AND(ABS(Table1[[#This Row],[tar-out]])&gt;=$M$1,ABS(Table1[[#This Row],[tar-out]])&lt;$N$1)</f>
        <v>0</v>
      </c>
      <c r="N815" t="b">
        <f>AND(ABS(Table1[[#This Row],[tar-out]])&gt;=$N$1,ABS(Table1[[#This Row],[tar-out]])&lt;$O$1)</f>
        <v>0</v>
      </c>
      <c r="O815" t="b">
        <f>AND(ABS(Table1[[#This Row],[tar-out]])&gt;=$O$1,ABS(Table1[[#This Row],[tar-out]])&lt;$P$1)</f>
        <v>0</v>
      </c>
      <c r="P815" s="1">
        <f>ROUND(Table1[[#This Row],[tar-out]],0)</f>
        <v>1</v>
      </c>
      <c r="Q815" s="2">
        <v>813</v>
      </c>
      <c r="U815">
        <f>IF(Table1[[#This Row],[tar-out in '[0,1)]],1,0)</f>
        <v>1</v>
      </c>
      <c r="V815">
        <f>IF(Table1[[#This Row],[tar-out in '[1,2)]],1,0)</f>
        <v>0</v>
      </c>
      <c r="W815">
        <f>IF(Table1[[#This Row],[tar-out'[2,5)]],1,0)</f>
        <v>0</v>
      </c>
      <c r="X815">
        <f>IF(Table1[[#This Row],[tar-out in '[5, 10)]],1,0)</f>
        <v>0</v>
      </c>
      <c r="Y815">
        <f>IF(Table1[[#This Row],[tar-out in '[10,20)]],1,0)</f>
        <v>0</v>
      </c>
      <c r="Z815">
        <f>IF(Table1[[#This Row],[tar-out in '[20, 10000)]],1,0)</f>
        <v>0</v>
      </c>
    </row>
    <row r="816" spans="1:26" x14ac:dyDescent="0.25">
      <c r="A816">
        <v>11</v>
      </c>
      <c r="B816">
        <v>50</v>
      </c>
      <c r="C816">
        <v>3.8181818181818201</v>
      </c>
      <c r="D816">
        <v>2</v>
      </c>
      <c r="E816">
        <v>7</v>
      </c>
      <c r="F816">
        <v>7.4547392176529597</v>
      </c>
      <c r="G816">
        <v>4.4815945625305202</v>
      </c>
      <c r="H816">
        <f>Table1[[#This Row],[target]]-Table1[[#This Row],[output]]</f>
        <v>2.9731446551224394</v>
      </c>
      <c r="I816">
        <f>Table1[[#This Row],[tar-out]]*Table1[[#This Row],[tar-out]]</f>
        <v>8.8395891402831293</v>
      </c>
      <c r="J816" t="b">
        <f>AND(ABS(Table1[[#This Row],[tar-out]])&gt;=$J$1,ABS(Table1[[#This Row],[tar-out]])&lt;$K$1)</f>
        <v>0</v>
      </c>
      <c r="K816" t="b">
        <f>AND(ABS(Table1[[#This Row],[tar-out]])&gt;=$K$1,ABS(Table1[[#This Row],[tar-out]])&lt;$L$1)</f>
        <v>0</v>
      </c>
      <c r="L816" t="b">
        <f>AND(ABS(Table1[[#This Row],[tar-out]])&gt;=$L$1,ABS(Table1[[#This Row],[tar-out]])&lt;$M$1)</f>
        <v>1</v>
      </c>
      <c r="M816" t="b">
        <f>AND(ABS(Table1[[#This Row],[tar-out]])&gt;=$M$1,ABS(Table1[[#This Row],[tar-out]])&lt;$N$1)</f>
        <v>0</v>
      </c>
      <c r="N816" t="b">
        <f>AND(ABS(Table1[[#This Row],[tar-out]])&gt;=$N$1,ABS(Table1[[#This Row],[tar-out]])&lt;$O$1)</f>
        <v>0</v>
      </c>
      <c r="O816" t="b">
        <f>AND(ABS(Table1[[#This Row],[tar-out]])&gt;=$O$1,ABS(Table1[[#This Row],[tar-out]])&lt;$P$1)</f>
        <v>0</v>
      </c>
      <c r="P816" s="1">
        <f>ROUND(Table1[[#This Row],[tar-out]],0)</f>
        <v>3</v>
      </c>
      <c r="Q816" s="3">
        <v>814</v>
      </c>
      <c r="U816">
        <f>IF(Table1[[#This Row],[tar-out in '[0,1)]],1,0)</f>
        <v>0</v>
      </c>
      <c r="V816">
        <f>IF(Table1[[#This Row],[tar-out in '[1,2)]],1,0)</f>
        <v>0</v>
      </c>
      <c r="W816">
        <f>IF(Table1[[#This Row],[tar-out'[2,5)]],1,0)</f>
        <v>1</v>
      </c>
      <c r="X816">
        <f>IF(Table1[[#This Row],[tar-out in '[5, 10)]],1,0)</f>
        <v>0</v>
      </c>
      <c r="Y816">
        <f>IF(Table1[[#This Row],[tar-out in '[10,20)]],1,0)</f>
        <v>0</v>
      </c>
      <c r="Z816">
        <f>IF(Table1[[#This Row],[tar-out in '[20, 10000)]],1,0)</f>
        <v>0</v>
      </c>
    </row>
    <row r="817" spans="1:26" x14ac:dyDescent="0.25">
      <c r="A817">
        <v>11</v>
      </c>
      <c r="B817">
        <v>50</v>
      </c>
      <c r="C817">
        <v>3.8181818181818201</v>
      </c>
      <c r="D817">
        <v>2</v>
      </c>
      <c r="E817">
        <v>39</v>
      </c>
      <c r="F817">
        <v>7.66377440347072</v>
      </c>
      <c r="G817">
        <v>4.5581946372985804</v>
      </c>
      <c r="H817">
        <f>Table1[[#This Row],[target]]-Table1[[#This Row],[output]]</f>
        <v>3.1055797661721396</v>
      </c>
      <c r="I817">
        <f>Table1[[#This Row],[tar-out]]*Table1[[#This Row],[tar-out]]</f>
        <v>9.644625684057802</v>
      </c>
      <c r="J817" t="b">
        <f>AND(ABS(Table1[[#This Row],[tar-out]])&gt;=$J$1,ABS(Table1[[#This Row],[tar-out]])&lt;$K$1)</f>
        <v>0</v>
      </c>
      <c r="K817" t="b">
        <f>AND(ABS(Table1[[#This Row],[tar-out]])&gt;=$K$1,ABS(Table1[[#This Row],[tar-out]])&lt;$L$1)</f>
        <v>0</v>
      </c>
      <c r="L817" t="b">
        <f>AND(ABS(Table1[[#This Row],[tar-out]])&gt;=$L$1,ABS(Table1[[#This Row],[tar-out]])&lt;$M$1)</f>
        <v>1</v>
      </c>
      <c r="M817" t="b">
        <f>AND(ABS(Table1[[#This Row],[tar-out]])&gt;=$M$1,ABS(Table1[[#This Row],[tar-out]])&lt;$N$1)</f>
        <v>0</v>
      </c>
      <c r="N817" t="b">
        <f>AND(ABS(Table1[[#This Row],[tar-out]])&gt;=$N$1,ABS(Table1[[#This Row],[tar-out]])&lt;$O$1)</f>
        <v>0</v>
      </c>
      <c r="O817" t="b">
        <f>AND(ABS(Table1[[#This Row],[tar-out]])&gt;=$O$1,ABS(Table1[[#This Row],[tar-out]])&lt;$P$1)</f>
        <v>0</v>
      </c>
      <c r="P817" s="1">
        <f>ROUND(Table1[[#This Row],[tar-out]],0)</f>
        <v>3</v>
      </c>
      <c r="Q817" s="2">
        <v>815</v>
      </c>
      <c r="U817">
        <f>IF(Table1[[#This Row],[tar-out in '[0,1)]],1,0)</f>
        <v>0</v>
      </c>
      <c r="V817">
        <f>IF(Table1[[#This Row],[tar-out in '[1,2)]],1,0)</f>
        <v>0</v>
      </c>
      <c r="W817">
        <f>IF(Table1[[#This Row],[tar-out'[2,5)]],1,0)</f>
        <v>1</v>
      </c>
      <c r="X817">
        <f>IF(Table1[[#This Row],[tar-out in '[5, 10)]],1,0)</f>
        <v>0</v>
      </c>
      <c r="Y817">
        <f>IF(Table1[[#This Row],[tar-out in '[10,20)]],1,0)</f>
        <v>0</v>
      </c>
      <c r="Z817">
        <f>IF(Table1[[#This Row],[tar-out in '[20, 10000)]],1,0)</f>
        <v>0</v>
      </c>
    </row>
    <row r="818" spans="1:26" x14ac:dyDescent="0.25">
      <c r="A818">
        <v>11</v>
      </c>
      <c r="B818">
        <v>50</v>
      </c>
      <c r="C818">
        <v>3.8181818181818201</v>
      </c>
      <c r="D818">
        <v>2</v>
      </c>
      <c r="E818">
        <v>67</v>
      </c>
      <c r="F818">
        <v>3.6923076923076898</v>
      </c>
      <c r="G818">
        <v>4.4931221008300799</v>
      </c>
      <c r="H818">
        <f>Table1[[#This Row],[target]]-Table1[[#This Row],[output]]</f>
        <v>-0.80081440852239005</v>
      </c>
      <c r="I818">
        <f>Table1[[#This Row],[tar-out]]*Table1[[#This Row],[tar-out]]</f>
        <v>0.64130371689706545</v>
      </c>
      <c r="J818" t="b">
        <f>AND(ABS(Table1[[#This Row],[tar-out]])&gt;=$J$1,ABS(Table1[[#This Row],[tar-out]])&lt;$K$1)</f>
        <v>1</v>
      </c>
      <c r="K818" t="b">
        <f>AND(ABS(Table1[[#This Row],[tar-out]])&gt;=$K$1,ABS(Table1[[#This Row],[tar-out]])&lt;$L$1)</f>
        <v>0</v>
      </c>
      <c r="L818" t="b">
        <f>AND(ABS(Table1[[#This Row],[tar-out]])&gt;=$L$1,ABS(Table1[[#This Row],[tar-out]])&lt;$M$1)</f>
        <v>0</v>
      </c>
      <c r="M818" t="b">
        <f>AND(ABS(Table1[[#This Row],[tar-out]])&gt;=$M$1,ABS(Table1[[#This Row],[tar-out]])&lt;$N$1)</f>
        <v>0</v>
      </c>
      <c r="N818" t="b">
        <f>AND(ABS(Table1[[#This Row],[tar-out]])&gt;=$N$1,ABS(Table1[[#This Row],[tar-out]])&lt;$O$1)</f>
        <v>0</v>
      </c>
      <c r="O818" t="b">
        <f>AND(ABS(Table1[[#This Row],[tar-out]])&gt;=$O$1,ABS(Table1[[#This Row],[tar-out]])&lt;$P$1)</f>
        <v>0</v>
      </c>
      <c r="P818" s="1">
        <f>ROUND(Table1[[#This Row],[tar-out]],0)</f>
        <v>-1</v>
      </c>
      <c r="Q818" s="3">
        <v>816</v>
      </c>
      <c r="U818">
        <f>IF(Table1[[#This Row],[tar-out in '[0,1)]],1,0)</f>
        <v>1</v>
      </c>
      <c r="V818">
        <f>IF(Table1[[#This Row],[tar-out in '[1,2)]],1,0)</f>
        <v>0</v>
      </c>
      <c r="W818">
        <f>IF(Table1[[#This Row],[tar-out'[2,5)]],1,0)</f>
        <v>0</v>
      </c>
      <c r="X818">
        <f>IF(Table1[[#This Row],[tar-out in '[5, 10)]],1,0)</f>
        <v>0</v>
      </c>
      <c r="Y818">
        <f>IF(Table1[[#This Row],[tar-out in '[10,20)]],1,0)</f>
        <v>0</v>
      </c>
      <c r="Z818">
        <f>IF(Table1[[#This Row],[tar-out in '[20, 10000)]],1,0)</f>
        <v>0</v>
      </c>
    </row>
    <row r="819" spans="1:26" x14ac:dyDescent="0.25">
      <c r="A819">
        <v>11</v>
      </c>
      <c r="B819">
        <v>50</v>
      </c>
      <c r="C819">
        <v>3.8181818181818201</v>
      </c>
      <c r="D819">
        <v>2</v>
      </c>
      <c r="E819">
        <v>19</v>
      </c>
      <c r="F819">
        <v>6.2156286721504097</v>
      </c>
      <c r="G819">
        <v>4.66670799255371</v>
      </c>
      <c r="H819">
        <f>Table1[[#This Row],[target]]-Table1[[#This Row],[output]]</f>
        <v>1.5489206795966997</v>
      </c>
      <c r="I819">
        <f>Table1[[#This Row],[tar-out]]*Table1[[#This Row],[tar-out]]</f>
        <v>2.3991552716823019</v>
      </c>
      <c r="J819" t="b">
        <f>AND(ABS(Table1[[#This Row],[tar-out]])&gt;=$J$1,ABS(Table1[[#This Row],[tar-out]])&lt;$K$1)</f>
        <v>0</v>
      </c>
      <c r="K819" t="b">
        <f>AND(ABS(Table1[[#This Row],[tar-out]])&gt;=$K$1,ABS(Table1[[#This Row],[tar-out]])&lt;$L$1)</f>
        <v>1</v>
      </c>
      <c r="L819" t="b">
        <f>AND(ABS(Table1[[#This Row],[tar-out]])&gt;=$L$1,ABS(Table1[[#This Row],[tar-out]])&lt;$M$1)</f>
        <v>0</v>
      </c>
      <c r="M819" t="b">
        <f>AND(ABS(Table1[[#This Row],[tar-out]])&gt;=$M$1,ABS(Table1[[#This Row],[tar-out]])&lt;$N$1)</f>
        <v>0</v>
      </c>
      <c r="N819" t="b">
        <f>AND(ABS(Table1[[#This Row],[tar-out]])&gt;=$N$1,ABS(Table1[[#This Row],[tar-out]])&lt;$O$1)</f>
        <v>0</v>
      </c>
      <c r="O819" t="b">
        <f>AND(ABS(Table1[[#This Row],[tar-out]])&gt;=$O$1,ABS(Table1[[#This Row],[tar-out]])&lt;$P$1)</f>
        <v>0</v>
      </c>
      <c r="P819" s="1">
        <f>ROUND(Table1[[#This Row],[tar-out]],0)</f>
        <v>2</v>
      </c>
      <c r="Q819" s="2">
        <v>817</v>
      </c>
      <c r="U819">
        <f>IF(Table1[[#This Row],[tar-out in '[0,1)]],1,0)</f>
        <v>0</v>
      </c>
      <c r="V819">
        <f>IF(Table1[[#This Row],[tar-out in '[1,2)]],1,0)</f>
        <v>1</v>
      </c>
      <c r="W819">
        <f>IF(Table1[[#This Row],[tar-out'[2,5)]],1,0)</f>
        <v>0</v>
      </c>
      <c r="X819">
        <f>IF(Table1[[#This Row],[tar-out in '[5, 10)]],1,0)</f>
        <v>0</v>
      </c>
      <c r="Y819">
        <f>IF(Table1[[#This Row],[tar-out in '[10,20)]],1,0)</f>
        <v>0</v>
      </c>
      <c r="Z819">
        <f>IF(Table1[[#This Row],[tar-out in '[20, 10000)]],1,0)</f>
        <v>0</v>
      </c>
    </row>
    <row r="820" spans="1:26" x14ac:dyDescent="0.25">
      <c r="A820">
        <v>11</v>
      </c>
      <c r="B820">
        <v>50</v>
      </c>
      <c r="C820">
        <v>3.8181818181818201</v>
      </c>
      <c r="D820">
        <v>2</v>
      </c>
      <c r="E820">
        <v>68</v>
      </c>
      <c r="F820">
        <v>4.3092369477911703</v>
      </c>
      <c r="G820">
        <v>4.4905834197998002</v>
      </c>
      <c r="H820">
        <f>Table1[[#This Row],[target]]-Table1[[#This Row],[output]]</f>
        <v>-0.18134647200862997</v>
      </c>
      <c r="I820">
        <f>Table1[[#This Row],[tar-out]]*Table1[[#This Row],[tar-out]]</f>
        <v>3.2886542909976814E-2</v>
      </c>
      <c r="J820" t="b">
        <f>AND(ABS(Table1[[#This Row],[tar-out]])&gt;=$J$1,ABS(Table1[[#This Row],[tar-out]])&lt;$K$1)</f>
        <v>1</v>
      </c>
      <c r="K820" t="b">
        <f>AND(ABS(Table1[[#This Row],[tar-out]])&gt;=$K$1,ABS(Table1[[#This Row],[tar-out]])&lt;$L$1)</f>
        <v>0</v>
      </c>
      <c r="L820" t="b">
        <f>AND(ABS(Table1[[#This Row],[tar-out]])&gt;=$L$1,ABS(Table1[[#This Row],[tar-out]])&lt;$M$1)</f>
        <v>0</v>
      </c>
      <c r="M820" t="b">
        <f>AND(ABS(Table1[[#This Row],[tar-out]])&gt;=$M$1,ABS(Table1[[#This Row],[tar-out]])&lt;$N$1)</f>
        <v>0</v>
      </c>
      <c r="N820" t="b">
        <f>AND(ABS(Table1[[#This Row],[tar-out]])&gt;=$N$1,ABS(Table1[[#This Row],[tar-out]])&lt;$O$1)</f>
        <v>0</v>
      </c>
      <c r="O820" t="b">
        <f>AND(ABS(Table1[[#This Row],[tar-out]])&gt;=$O$1,ABS(Table1[[#This Row],[tar-out]])&lt;$P$1)</f>
        <v>0</v>
      </c>
      <c r="P820" s="1">
        <f>ROUND(Table1[[#This Row],[tar-out]],0)</f>
        <v>0</v>
      </c>
      <c r="Q820" s="3">
        <v>818</v>
      </c>
      <c r="U820">
        <f>IF(Table1[[#This Row],[tar-out in '[0,1)]],1,0)</f>
        <v>1</v>
      </c>
      <c r="V820">
        <f>IF(Table1[[#This Row],[tar-out in '[1,2)]],1,0)</f>
        <v>0</v>
      </c>
      <c r="W820">
        <f>IF(Table1[[#This Row],[tar-out'[2,5)]],1,0)</f>
        <v>0</v>
      </c>
      <c r="X820">
        <f>IF(Table1[[#This Row],[tar-out in '[5, 10)]],1,0)</f>
        <v>0</v>
      </c>
      <c r="Y820">
        <f>IF(Table1[[#This Row],[tar-out in '[10,20)]],1,0)</f>
        <v>0</v>
      </c>
      <c r="Z820">
        <f>IF(Table1[[#This Row],[tar-out in '[20, 10000)]],1,0)</f>
        <v>0</v>
      </c>
    </row>
    <row r="821" spans="1:26" x14ac:dyDescent="0.25">
      <c r="A821">
        <v>11</v>
      </c>
      <c r="B821">
        <v>50</v>
      </c>
      <c r="C821">
        <v>3.8181818181818201</v>
      </c>
      <c r="D821">
        <v>2</v>
      </c>
      <c r="E821">
        <v>35</v>
      </c>
      <c r="F821">
        <v>3.5028901734104001</v>
      </c>
      <c r="G821">
        <v>4.5359797477722203</v>
      </c>
      <c r="H821">
        <f>Table1[[#This Row],[target]]-Table1[[#This Row],[output]]</f>
        <v>-1.0330895743618203</v>
      </c>
      <c r="I821">
        <f>Table1[[#This Row],[tar-out]]*Table1[[#This Row],[tar-out]]</f>
        <v>1.067274068655087</v>
      </c>
      <c r="J821" t="b">
        <f>AND(ABS(Table1[[#This Row],[tar-out]])&gt;=$J$1,ABS(Table1[[#This Row],[tar-out]])&lt;$K$1)</f>
        <v>0</v>
      </c>
      <c r="K821" t="b">
        <f>AND(ABS(Table1[[#This Row],[tar-out]])&gt;=$K$1,ABS(Table1[[#This Row],[tar-out]])&lt;$L$1)</f>
        <v>1</v>
      </c>
      <c r="L821" t="b">
        <f>AND(ABS(Table1[[#This Row],[tar-out]])&gt;=$L$1,ABS(Table1[[#This Row],[tar-out]])&lt;$M$1)</f>
        <v>0</v>
      </c>
      <c r="M821" t="b">
        <f>AND(ABS(Table1[[#This Row],[tar-out]])&gt;=$M$1,ABS(Table1[[#This Row],[tar-out]])&lt;$N$1)</f>
        <v>0</v>
      </c>
      <c r="N821" t="b">
        <f>AND(ABS(Table1[[#This Row],[tar-out]])&gt;=$N$1,ABS(Table1[[#This Row],[tar-out]])&lt;$O$1)</f>
        <v>0</v>
      </c>
      <c r="O821" t="b">
        <f>AND(ABS(Table1[[#This Row],[tar-out]])&gt;=$O$1,ABS(Table1[[#This Row],[tar-out]])&lt;$P$1)</f>
        <v>0</v>
      </c>
      <c r="P821" s="1">
        <f>ROUND(Table1[[#This Row],[tar-out]],0)</f>
        <v>-1</v>
      </c>
      <c r="Q821" s="2">
        <v>819</v>
      </c>
      <c r="U821">
        <f>IF(Table1[[#This Row],[tar-out in '[0,1)]],1,0)</f>
        <v>0</v>
      </c>
      <c r="V821">
        <f>IF(Table1[[#This Row],[tar-out in '[1,2)]],1,0)</f>
        <v>1</v>
      </c>
      <c r="W821">
        <f>IF(Table1[[#This Row],[tar-out'[2,5)]],1,0)</f>
        <v>0</v>
      </c>
      <c r="X821">
        <f>IF(Table1[[#This Row],[tar-out in '[5, 10)]],1,0)</f>
        <v>0</v>
      </c>
      <c r="Y821">
        <f>IF(Table1[[#This Row],[tar-out in '[10,20)]],1,0)</f>
        <v>0</v>
      </c>
      <c r="Z821">
        <f>IF(Table1[[#This Row],[tar-out in '[20, 10000)]],1,0)</f>
        <v>0</v>
      </c>
    </row>
    <row r="822" spans="1:26" x14ac:dyDescent="0.25">
      <c r="A822">
        <v>11</v>
      </c>
      <c r="B822">
        <v>50</v>
      </c>
      <c r="C822">
        <v>3.8181818181818201</v>
      </c>
      <c r="D822">
        <v>2</v>
      </c>
      <c r="E822">
        <v>12</v>
      </c>
      <c r="F822">
        <v>8.9344608879492604</v>
      </c>
      <c r="G822">
        <v>4.7424063682556197</v>
      </c>
      <c r="H822">
        <f>Table1[[#This Row],[target]]-Table1[[#This Row],[output]]</f>
        <v>4.1920545196936407</v>
      </c>
      <c r="I822">
        <f>Table1[[#This Row],[tar-out]]*Table1[[#This Row],[tar-out]]</f>
        <v>17.57332109608388</v>
      </c>
      <c r="J822" t="b">
        <f>AND(ABS(Table1[[#This Row],[tar-out]])&gt;=$J$1,ABS(Table1[[#This Row],[tar-out]])&lt;$K$1)</f>
        <v>0</v>
      </c>
      <c r="K822" t="b">
        <f>AND(ABS(Table1[[#This Row],[tar-out]])&gt;=$K$1,ABS(Table1[[#This Row],[tar-out]])&lt;$L$1)</f>
        <v>0</v>
      </c>
      <c r="L822" t="b">
        <f>AND(ABS(Table1[[#This Row],[tar-out]])&gt;=$L$1,ABS(Table1[[#This Row],[tar-out]])&lt;$M$1)</f>
        <v>1</v>
      </c>
      <c r="M822" t="b">
        <f>AND(ABS(Table1[[#This Row],[tar-out]])&gt;=$M$1,ABS(Table1[[#This Row],[tar-out]])&lt;$N$1)</f>
        <v>0</v>
      </c>
      <c r="N822" t="b">
        <f>AND(ABS(Table1[[#This Row],[tar-out]])&gt;=$N$1,ABS(Table1[[#This Row],[tar-out]])&lt;$O$1)</f>
        <v>0</v>
      </c>
      <c r="O822" t="b">
        <f>AND(ABS(Table1[[#This Row],[tar-out]])&gt;=$O$1,ABS(Table1[[#This Row],[tar-out]])&lt;$P$1)</f>
        <v>0</v>
      </c>
      <c r="P822" s="1">
        <f>ROUND(Table1[[#This Row],[tar-out]],0)</f>
        <v>4</v>
      </c>
      <c r="Q822" s="3">
        <v>820</v>
      </c>
      <c r="U822">
        <f>IF(Table1[[#This Row],[tar-out in '[0,1)]],1,0)</f>
        <v>0</v>
      </c>
      <c r="V822">
        <f>IF(Table1[[#This Row],[tar-out in '[1,2)]],1,0)</f>
        <v>0</v>
      </c>
      <c r="W822">
        <f>IF(Table1[[#This Row],[tar-out'[2,5)]],1,0)</f>
        <v>1</v>
      </c>
      <c r="X822">
        <f>IF(Table1[[#This Row],[tar-out in '[5, 10)]],1,0)</f>
        <v>0</v>
      </c>
      <c r="Y822">
        <f>IF(Table1[[#This Row],[tar-out in '[10,20)]],1,0)</f>
        <v>0</v>
      </c>
      <c r="Z822">
        <f>IF(Table1[[#This Row],[tar-out in '[20, 10000)]],1,0)</f>
        <v>0</v>
      </c>
    </row>
    <row r="823" spans="1:26" x14ac:dyDescent="0.25">
      <c r="A823">
        <v>11</v>
      </c>
      <c r="B823">
        <v>50</v>
      </c>
      <c r="C823">
        <v>3.8181818181818201</v>
      </c>
      <c r="D823">
        <v>2</v>
      </c>
      <c r="E823">
        <v>37</v>
      </c>
      <c r="F823">
        <v>6.0167597765363103</v>
      </c>
      <c r="G823">
        <v>4.5519704818725604</v>
      </c>
      <c r="H823">
        <f>Table1[[#This Row],[target]]-Table1[[#This Row],[output]]</f>
        <v>1.46478929466375</v>
      </c>
      <c r="I823">
        <f>Table1[[#This Row],[tar-out]]*Table1[[#This Row],[tar-out]]</f>
        <v>2.1456076777615261</v>
      </c>
      <c r="J823" t="b">
        <f>AND(ABS(Table1[[#This Row],[tar-out]])&gt;=$J$1,ABS(Table1[[#This Row],[tar-out]])&lt;$K$1)</f>
        <v>0</v>
      </c>
      <c r="K823" t="b">
        <f>AND(ABS(Table1[[#This Row],[tar-out]])&gt;=$K$1,ABS(Table1[[#This Row],[tar-out]])&lt;$L$1)</f>
        <v>1</v>
      </c>
      <c r="L823" t="b">
        <f>AND(ABS(Table1[[#This Row],[tar-out]])&gt;=$L$1,ABS(Table1[[#This Row],[tar-out]])&lt;$M$1)</f>
        <v>0</v>
      </c>
      <c r="M823" t="b">
        <f>AND(ABS(Table1[[#This Row],[tar-out]])&gt;=$M$1,ABS(Table1[[#This Row],[tar-out]])&lt;$N$1)</f>
        <v>0</v>
      </c>
      <c r="N823" t="b">
        <f>AND(ABS(Table1[[#This Row],[tar-out]])&gt;=$N$1,ABS(Table1[[#This Row],[tar-out]])&lt;$O$1)</f>
        <v>0</v>
      </c>
      <c r="O823" t="b">
        <f>AND(ABS(Table1[[#This Row],[tar-out]])&gt;=$O$1,ABS(Table1[[#This Row],[tar-out]])&lt;$P$1)</f>
        <v>0</v>
      </c>
      <c r="P823" s="1">
        <f>ROUND(Table1[[#This Row],[tar-out]],0)</f>
        <v>1</v>
      </c>
      <c r="Q823" s="2">
        <v>821</v>
      </c>
      <c r="U823">
        <f>IF(Table1[[#This Row],[tar-out in '[0,1)]],1,0)</f>
        <v>0</v>
      </c>
      <c r="V823">
        <f>IF(Table1[[#This Row],[tar-out in '[1,2)]],1,0)</f>
        <v>1</v>
      </c>
      <c r="W823">
        <f>IF(Table1[[#This Row],[tar-out'[2,5)]],1,0)</f>
        <v>0</v>
      </c>
      <c r="X823">
        <f>IF(Table1[[#This Row],[tar-out in '[5, 10)]],1,0)</f>
        <v>0</v>
      </c>
      <c r="Y823">
        <f>IF(Table1[[#This Row],[tar-out in '[10,20)]],1,0)</f>
        <v>0</v>
      </c>
      <c r="Z823">
        <f>IF(Table1[[#This Row],[tar-out in '[20, 10000)]],1,0)</f>
        <v>0</v>
      </c>
    </row>
    <row r="824" spans="1:26" x14ac:dyDescent="0.25">
      <c r="A824">
        <v>11</v>
      </c>
      <c r="B824">
        <v>50</v>
      </c>
      <c r="C824">
        <v>3.8181818181818201</v>
      </c>
      <c r="D824">
        <v>2</v>
      </c>
      <c r="E824">
        <v>21</v>
      </c>
      <c r="F824">
        <v>6.2414712153518099</v>
      </c>
      <c r="G824">
        <v>4.6428251266479501</v>
      </c>
      <c r="H824">
        <f>Table1[[#This Row],[target]]-Table1[[#This Row],[output]]</f>
        <v>1.5986460887038598</v>
      </c>
      <c r="I824">
        <f>Table1[[#This Row],[tar-out]]*Table1[[#This Row],[tar-out]]</f>
        <v>2.5556693169281495</v>
      </c>
      <c r="J824" t="b">
        <f>AND(ABS(Table1[[#This Row],[tar-out]])&gt;=$J$1,ABS(Table1[[#This Row],[tar-out]])&lt;$K$1)</f>
        <v>0</v>
      </c>
      <c r="K824" t="b">
        <f>AND(ABS(Table1[[#This Row],[tar-out]])&gt;=$K$1,ABS(Table1[[#This Row],[tar-out]])&lt;$L$1)</f>
        <v>1</v>
      </c>
      <c r="L824" t="b">
        <f>AND(ABS(Table1[[#This Row],[tar-out]])&gt;=$L$1,ABS(Table1[[#This Row],[tar-out]])&lt;$M$1)</f>
        <v>0</v>
      </c>
      <c r="M824" t="b">
        <f>AND(ABS(Table1[[#This Row],[tar-out]])&gt;=$M$1,ABS(Table1[[#This Row],[tar-out]])&lt;$N$1)</f>
        <v>0</v>
      </c>
      <c r="N824" t="b">
        <f>AND(ABS(Table1[[#This Row],[tar-out]])&gt;=$N$1,ABS(Table1[[#This Row],[tar-out]])&lt;$O$1)</f>
        <v>0</v>
      </c>
      <c r="O824" t="b">
        <f>AND(ABS(Table1[[#This Row],[tar-out]])&gt;=$O$1,ABS(Table1[[#This Row],[tar-out]])&lt;$P$1)</f>
        <v>0</v>
      </c>
      <c r="P824" s="1">
        <f>ROUND(Table1[[#This Row],[tar-out]],0)</f>
        <v>2</v>
      </c>
      <c r="Q824" s="3">
        <v>822</v>
      </c>
      <c r="U824">
        <f>IF(Table1[[#This Row],[tar-out in '[0,1)]],1,0)</f>
        <v>0</v>
      </c>
      <c r="V824">
        <f>IF(Table1[[#This Row],[tar-out in '[1,2)]],1,0)</f>
        <v>1</v>
      </c>
      <c r="W824">
        <f>IF(Table1[[#This Row],[tar-out'[2,5)]],1,0)</f>
        <v>0</v>
      </c>
      <c r="X824">
        <f>IF(Table1[[#This Row],[tar-out in '[5, 10)]],1,0)</f>
        <v>0</v>
      </c>
      <c r="Y824">
        <f>IF(Table1[[#This Row],[tar-out in '[10,20)]],1,0)</f>
        <v>0</v>
      </c>
      <c r="Z824">
        <f>IF(Table1[[#This Row],[tar-out in '[20, 10000)]],1,0)</f>
        <v>0</v>
      </c>
    </row>
    <row r="825" spans="1:26" x14ac:dyDescent="0.25">
      <c r="A825">
        <v>11</v>
      </c>
      <c r="B825">
        <v>50</v>
      </c>
      <c r="C825">
        <v>3.8181818181818201</v>
      </c>
      <c r="D825">
        <v>2</v>
      </c>
      <c r="E825">
        <v>20</v>
      </c>
      <c r="F825">
        <v>5.3996282527880997</v>
      </c>
      <c r="G825">
        <v>4.6547665596008301</v>
      </c>
      <c r="H825">
        <f>Table1[[#This Row],[target]]-Table1[[#This Row],[output]]</f>
        <v>0.74486169318726958</v>
      </c>
      <c r="I825">
        <f>Table1[[#This Row],[tar-out]]*Table1[[#This Row],[tar-out]]</f>
        <v>0.55481894197780612</v>
      </c>
      <c r="J825" t="b">
        <f>AND(ABS(Table1[[#This Row],[tar-out]])&gt;=$J$1,ABS(Table1[[#This Row],[tar-out]])&lt;$K$1)</f>
        <v>1</v>
      </c>
      <c r="K825" t="b">
        <f>AND(ABS(Table1[[#This Row],[tar-out]])&gt;=$K$1,ABS(Table1[[#This Row],[tar-out]])&lt;$L$1)</f>
        <v>0</v>
      </c>
      <c r="L825" t="b">
        <f>AND(ABS(Table1[[#This Row],[tar-out]])&gt;=$L$1,ABS(Table1[[#This Row],[tar-out]])&lt;$M$1)</f>
        <v>0</v>
      </c>
      <c r="M825" t="b">
        <f>AND(ABS(Table1[[#This Row],[tar-out]])&gt;=$M$1,ABS(Table1[[#This Row],[tar-out]])&lt;$N$1)</f>
        <v>0</v>
      </c>
      <c r="N825" t="b">
        <f>AND(ABS(Table1[[#This Row],[tar-out]])&gt;=$N$1,ABS(Table1[[#This Row],[tar-out]])&lt;$O$1)</f>
        <v>0</v>
      </c>
      <c r="O825" t="b">
        <f>AND(ABS(Table1[[#This Row],[tar-out]])&gt;=$O$1,ABS(Table1[[#This Row],[tar-out]])&lt;$P$1)</f>
        <v>0</v>
      </c>
      <c r="P825" s="1">
        <f>ROUND(Table1[[#This Row],[tar-out]],0)</f>
        <v>1</v>
      </c>
      <c r="Q825" s="2">
        <v>823</v>
      </c>
      <c r="U825">
        <f>IF(Table1[[#This Row],[tar-out in '[0,1)]],1,0)</f>
        <v>1</v>
      </c>
      <c r="V825">
        <f>IF(Table1[[#This Row],[tar-out in '[1,2)]],1,0)</f>
        <v>0</v>
      </c>
      <c r="W825">
        <f>IF(Table1[[#This Row],[tar-out'[2,5)]],1,0)</f>
        <v>0</v>
      </c>
      <c r="X825">
        <f>IF(Table1[[#This Row],[tar-out in '[5, 10)]],1,0)</f>
        <v>0</v>
      </c>
      <c r="Y825">
        <f>IF(Table1[[#This Row],[tar-out in '[10,20)]],1,0)</f>
        <v>0</v>
      </c>
      <c r="Z825">
        <f>IF(Table1[[#This Row],[tar-out in '[20, 10000)]],1,0)</f>
        <v>0</v>
      </c>
    </row>
    <row r="826" spans="1:26" x14ac:dyDescent="0.25">
      <c r="A826">
        <v>11</v>
      </c>
      <c r="B826">
        <v>50</v>
      </c>
      <c r="C826">
        <v>3.8181818181818201</v>
      </c>
      <c r="D826">
        <v>2</v>
      </c>
      <c r="E826">
        <v>83</v>
      </c>
      <c r="F826">
        <v>3.71428571428571</v>
      </c>
      <c r="G826">
        <v>4.4501028060913104</v>
      </c>
      <c r="H826">
        <f>Table1[[#This Row],[target]]-Table1[[#This Row],[output]]</f>
        <v>-0.7358170918056004</v>
      </c>
      <c r="I826">
        <f>Table1[[#This Row],[tar-out]]*Table1[[#This Row],[tar-out]]</f>
        <v>0.54142679259325133</v>
      </c>
      <c r="J826" t="b">
        <f>AND(ABS(Table1[[#This Row],[tar-out]])&gt;=$J$1,ABS(Table1[[#This Row],[tar-out]])&lt;$K$1)</f>
        <v>1</v>
      </c>
      <c r="K826" t="b">
        <f>AND(ABS(Table1[[#This Row],[tar-out]])&gt;=$K$1,ABS(Table1[[#This Row],[tar-out]])&lt;$L$1)</f>
        <v>0</v>
      </c>
      <c r="L826" t="b">
        <f>AND(ABS(Table1[[#This Row],[tar-out]])&gt;=$L$1,ABS(Table1[[#This Row],[tar-out]])&lt;$M$1)</f>
        <v>0</v>
      </c>
      <c r="M826" t="b">
        <f>AND(ABS(Table1[[#This Row],[tar-out]])&gt;=$M$1,ABS(Table1[[#This Row],[tar-out]])&lt;$N$1)</f>
        <v>0</v>
      </c>
      <c r="N826" t="b">
        <f>AND(ABS(Table1[[#This Row],[tar-out]])&gt;=$N$1,ABS(Table1[[#This Row],[tar-out]])&lt;$O$1)</f>
        <v>0</v>
      </c>
      <c r="O826" t="b">
        <f>AND(ABS(Table1[[#This Row],[tar-out]])&gt;=$O$1,ABS(Table1[[#This Row],[tar-out]])&lt;$P$1)</f>
        <v>0</v>
      </c>
      <c r="P826" s="1">
        <f>ROUND(Table1[[#This Row],[tar-out]],0)</f>
        <v>-1</v>
      </c>
      <c r="Q826" s="3">
        <v>824</v>
      </c>
      <c r="U826">
        <f>IF(Table1[[#This Row],[tar-out in '[0,1)]],1,0)</f>
        <v>1</v>
      </c>
      <c r="V826">
        <f>IF(Table1[[#This Row],[tar-out in '[1,2)]],1,0)</f>
        <v>0</v>
      </c>
      <c r="W826">
        <f>IF(Table1[[#This Row],[tar-out'[2,5)]],1,0)</f>
        <v>0</v>
      </c>
      <c r="X826">
        <f>IF(Table1[[#This Row],[tar-out in '[5, 10)]],1,0)</f>
        <v>0</v>
      </c>
      <c r="Y826">
        <f>IF(Table1[[#This Row],[tar-out in '[10,20)]],1,0)</f>
        <v>0</v>
      </c>
      <c r="Z826">
        <f>IF(Table1[[#This Row],[tar-out in '[20, 10000)]],1,0)</f>
        <v>0</v>
      </c>
    </row>
    <row r="827" spans="1:26" x14ac:dyDescent="0.25">
      <c r="A827">
        <v>11</v>
      </c>
      <c r="B827">
        <v>50</v>
      </c>
      <c r="C827">
        <v>3.8181818181818201</v>
      </c>
      <c r="D827">
        <v>2</v>
      </c>
      <c r="E827">
        <v>29</v>
      </c>
      <c r="F827">
        <v>4.8388489208633096</v>
      </c>
      <c r="G827">
        <v>4.5567507743835396</v>
      </c>
      <c r="H827">
        <f>Table1[[#This Row],[target]]-Table1[[#This Row],[output]]</f>
        <v>0.28209814647977005</v>
      </c>
      <c r="I827">
        <f>Table1[[#This Row],[tar-out]]*Table1[[#This Row],[tar-out]]</f>
        <v>7.9579364247321802E-2</v>
      </c>
      <c r="J827" t="b">
        <f>AND(ABS(Table1[[#This Row],[tar-out]])&gt;=$J$1,ABS(Table1[[#This Row],[tar-out]])&lt;$K$1)</f>
        <v>1</v>
      </c>
      <c r="K827" t="b">
        <f>AND(ABS(Table1[[#This Row],[tar-out]])&gt;=$K$1,ABS(Table1[[#This Row],[tar-out]])&lt;$L$1)</f>
        <v>0</v>
      </c>
      <c r="L827" t="b">
        <f>AND(ABS(Table1[[#This Row],[tar-out]])&gt;=$L$1,ABS(Table1[[#This Row],[tar-out]])&lt;$M$1)</f>
        <v>0</v>
      </c>
      <c r="M827" t="b">
        <f>AND(ABS(Table1[[#This Row],[tar-out]])&gt;=$M$1,ABS(Table1[[#This Row],[tar-out]])&lt;$N$1)</f>
        <v>0</v>
      </c>
      <c r="N827" t="b">
        <f>AND(ABS(Table1[[#This Row],[tar-out]])&gt;=$N$1,ABS(Table1[[#This Row],[tar-out]])&lt;$O$1)</f>
        <v>0</v>
      </c>
      <c r="O827" t="b">
        <f>AND(ABS(Table1[[#This Row],[tar-out]])&gt;=$O$1,ABS(Table1[[#This Row],[tar-out]])&lt;$P$1)</f>
        <v>0</v>
      </c>
      <c r="P827" s="1">
        <f>ROUND(Table1[[#This Row],[tar-out]],0)</f>
        <v>0</v>
      </c>
      <c r="Q827" s="2">
        <v>825</v>
      </c>
      <c r="U827">
        <f>IF(Table1[[#This Row],[tar-out in '[0,1)]],1,0)</f>
        <v>1</v>
      </c>
      <c r="V827">
        <f>IF(Table1[[#This Row],[tar-out in '[1,2)]],1,0)</f>
        <v>0</v>
      </c>
      <c r="W827">
        <f>IF(Table1[[#This Row],[tar-out'[2,5)]],1,0)</f>
        <v>0</v>
      </c>
      <c r="X827">
        <f>IF(Table1[[#This Row],[tar-out in '[5, 10)]],1,0)</f>
        <v>0</v>
      </c>
      <c r="Y827">
        <f>IF(Table1[[#This Row],[tar-out in '[10,20)]],1,0)</f>
        <v>0</v>
      </c>
      <c r="Z827">
        <f>IF(Table1[[#This Row],[tar-out in '[20, 10000)]],1,0)</f>
        <v>0</v>
      </c>
    </row>
    <row r="828" spans="1:26" x14ac:dyDescent="0.25">
      <c r="A828">
        <v>11</v>
      </c>
      <c r="B828">
        <v>50</v>
      </c>
      <c r="C828">
        <v>3.8181818181818201</v>
      </c>
      <c r="D828">
        <v>2</v>
      </c>
      <c r="E828">
        <v>23</v>
      </c>
      <c r="F828">
        <v>7.3246517262265298</v>
      </c>
      <c r="G828">
        <v>4.6196918487548801</v>
      </c>
      <c r="H828">
        <f>Table1[[#This Row],[target]]-Table1[[#This Row],[output]]</f>
        <v>2.7049598774716497</v>
      </c>
      <c r="I828">
        <f>Table1[[#This Row],[tar-out]]*Table1[[#This Row],[tar-out]]</f>
        <v>7.3168079387314418</v>
      </c>
      <c r="J828" t="b">
        <f>AND(ABS(Table1[[#This Row],[tar-out]])&gt;=$J$1,ABS(Table1[[#This Row],[tar-out]])&lt;$K$1)</f>
        <v>0</v>
      </c>
      <c r="K828" t="b">
        <f>AND(ABS(Table1[[#This Row],[tar-out]])&gt;=$K$1,ABS(Table1[[#This Row],[tar-out]])&lt;$L$1)</f>
        <v>0</v>
      </c>
      <c r="L828" t="b">
        <f>AND(ABS(Table1[[#This Row],[tar-out]])&gt;=$L$1,ABS(Table1[[#This Row],[tar-out]])&lt;$M$1)</f>
        <v>1</v>
      </c>
      <c r="M828" t="b">
        <f>AND(ABS(Table1[[#This Row],[tar-out]])&gt;=$M$1,ABS(Table1[[#This Row],[tar-out]])&lt;$N$1)</f>
        <v>0</v>
      </c>
      <c r="N828" t="b">
        <f>AND(ABS(Table1[[#This Row],[tar-out]])&gt;=$N$1,ABS(Table1[[#This Row],[tar-out]])&lt;$O$1)</f>
        <v>0</v>
      </c>
      <c r="O828" t="b">
        <f>AND(ABS(Table1[[#This Row],[tar-out]])&gt;=$O$1,ABS(Table1[[#This Row],[tar-out]])&lt;$P$1)</f>
        <v>0</v>
      </c>
      <c r="P828" s="1">
        <f>ROUND(Table1[[#This Row],[tar-out]],0)</f>
        <v>3</v>
      </c>
      <c r="Q828" s="3">
        <v>826</v>
      </c>
      <c r="U828">
        <f>IF(Table1[[#This Row],[tar-out in '[0,1)]],1,0)</f>
        <v>0</v>
      </c>
      <c r="V828">
        <f>IF(Table1[[#This Row],[tar-out in '[1,2)]],1,0)</f>
        <v>0</v>
      </c>
      <c r="W828">
        <f>IF(Table1[[#This Row],[tar-out'[2,5)]],1,0)</f>
        <v>1</v>
      </c>
      <c r="X828">
        <f>IF(Table1[[#This Row],[tar-out in '[5, 10)]],1,0)</f>
        <v>0</v>
      </c>
      <c r="Y828">
        <f>IF(Table1[[#This Row],[tar-out in '[10,20)]],1,0)</f>
        <v>0</v>
      </c>
      <c r="Z828">
        <f>IF(Table1[[#This Row],[tar-out in '[20, 10000)]],1,0)</f>
        <v>0</v>
      </c>
    </row>
    <row r="829" spans="1:26" x14ac:dyDescent="0.25">
      <c r="A829">
        <v>11</v>
      </c>
      <c r="B829">
        <v>50</v>
      </c>
      <c r="C829">
        <v>3.8181818181818201</v>
      </c>
      <c r="D829">
        <v>2</v>
      </c>
      <c r="E829">
        <v>52</v>
      </c>
      <c r="F829">
        <v>7.4857142857142804</v>
      </c>
      <c r="G829">
        <v>4.5317945480346697</v>
      </c>
      <c r="H829">
        <f>Table1[[#This Row],[target]]-Table1[[#This Row],[output]]</f>
        <v>2.9539197376796107</v>
      </c>
      <c r="I829">
        <f>Table1[[#This Row],[tar-out]]*Table1[[#This Row],[tar-out]]</f>
        <v>8.7256418166531802</v>
      </c>
      <c r="J829" t="b">
        <f>AND(ABS(Table1[[#This Row],[tar-out]])&gt;=$J$1,ABS(Table1[[#This Row],[tar-out]])&lt;$K$1)</f>
        <v>0</v>
      </c>
      <c r="K829" t="b">
        <f>AND(ABS(Table1[[#This Row],[tar-out]])&gt;=$K$1,ABS(Table1[[#This Row],[tar-out]])&lt;$L$1)</f>
        <v>0</v>
      </c>
      <c r="L829" t="b">
        <f>AND(ABS(Table1[[#This Row],[tar-out]])&gt;=$L$1,ABS(Table1[[#This Row],[tar-out]])&lt;$M$1)</f>
        <v>1</v>
      </c>
      <c r="M829" t="b">
        <f>AND(ABS(Table1[[#This Row],[tar-out]])&gt;=$M$1,ABS(Table1[[#This Row],[tar-out]])&lt;$N$1)</f>
        <v>0</v>
      </c>
      <c r="N829" t="b">
        <f>AND(ABS(Table1[[#This Row],[tar-out]])&gt;=$N$1,ABS(Table1[[#This Row],[tar-out]])&lt;$O$1)</f>
        <v>0</v>
      </c>
      <c r="O829" t="b">
        <f>AND(ABS(Table1[[#This Row],[tar-out]])&gt;=$O$1,ABS(Table1[[#This Row],[tar-out]])&lt;$P$1)</f>
        <v>0</v>
      </c>
      <c r="P829" s="1">
        <f>ROUND(Table1[[#This Row],[tar-out]],0)</f>
        <v>3</v>
      </c>
      <c r="Q829" s="2">
        <v>827</v>
      </c>
      <c r="U829">
        <f>IF(Table1[[#This Row],[tar-out in '[0,1)]],1,0)</f>
        <v>0</v>
      </c>
      <c r="V829">
        <f>IF(Table1[[#This Row],[tar-out in '[1,2)]],1,0)</f>
        <v>0</v>
      </c>
      <c r="W829">
        <f>IF(Table1[[#This Row],[tar-out'[2,5)]],1,0)</f>
        <v>1</v>
      </c>
      <c r="X829">
        <f>IF(Table1[[#This Row],[tar-out in '[5, 10)]],1,0)</f>
        <v>0</v>
      </c>
      <c r="Y829">
        <f>IF(Table1[[#This Row],[tar-out in '[10,20)]],1,0)</f>
        <v>0</v>
      </c>
      <c r="Z829">
        <f>IF(Table1[[#This Row],[tar-out in '[20, 10000)]],1,0)</f>
        <v>0</v>
      </c>
    </row>
    <row r="830" spans="1:26" x14ac:dyDescent="0.25">
      <c r="A830">
        <v>11</v>
      </c>
      <c r="B830">
        <v>50</v>
      </c>
      <c r="C830">
        <v>3.8181818181818201</v>
      </c>
      <c r="D830">
        <v>2</v>
      </c>
      <c r="E830">
        <v>13</v>
      </c>
      <c r="F830">
        <v>8.2860650705954608</v>
      </c>
      <c r="G830">
        <v>4.73230075836182</v>
      </c>
      <c r="H830">
        <f>Table1[[#This Row],[target]]-Table1[[#This Row],[output]]</f>
        <v>3.5537643122336409</v>
      </c>
      <c r="I830">
        <f>Table1[[#This Row],[tar-out]]*Table1[[#This Row],[tar-out]]</f>
        <v>12.629240786905443</v>
      </c>
      <c r="J830" t="b">
        <f>AND(ABS(Table1[[#This Row],[tar-out]])&gt;=$J$1,ABS(Table1[[#This Row],[tar-out]])&lt;$K$1)</f>
        <v>0</v>
      </c>
      <c r="K830" t="b">
        <f>AND(ABS(Table1[[#This Row],[tar-out]])&gt;=$K$1,ABS(Table1[[#This Row],[tar-out]])&lt;$L$1)</f>
        <v>0</v>
      </c>
      <c r="L830" t="b">
        <f>AND(ABS(Table1[[#This Row],[tar-out]])&gt;=$L$1,ABS(Table1[[#This Row],[tar-out]])&lt;$M$1)</f>
        <v>1</v>
      </c>
      <c r="M830" t="b">
        <f>AND(ABS(Table1[[#This Row],[tar-out]])&gt;=$M$1,ABS(Table1[[#This Row],[tar-out]])&lt;$N$1)</f>
        <v>0</v>
      </c>
      <c r="N830" t="b">
        <f>AND(ABS(Table1[[#This Row],[tar-out]])&gt;=$N$1,ABS(Table1[[#This Row],[tar-out]])&lt;$O$1)</f>
        <v>0</v>
      </c>
      <c r="O830" t="b">
        <f>AND(ABS(Table1[[#This Row],[tar-out]])&gt;=$O$1,ABS(Table1[[#This Row],[tar-out]])&lt;$P$1)</f>
        <v>0</v>
      </c>
      <c r="P830" s="1">
        <f>ROUND(Table1[[#This Row],[tar-out]],0)</f>
        <v>4</v>
      </c>
      <c r="Q830" s="3">
        <v>828</v>
      </c>
      <c r="U830">
        <f>IF(Table1[[#This Row],[tar-out in '[0,1)]],1,0)</f>
        <v>0</v>
      </c>
      <c r="V830">
        <f>IF(Table1[[#This Row],[tar-out in '[1,2)]],1,0)</f>
        <v>0</v>
      </c>
      <c r="W830">
        <f>IF(Table1[[#This Row],[tar-out'[2,5)]],1,0)</f>
        <v>1</v>
      </c>
      <c r="X830">
        <f>IF(Table1[[#This Row],[tar-out in '[5, 10)]],1,0)</f>
        <v>0</v>
      </c>
      <c r="Y830">
        <f>IF(Table1[[#This Row],[tar-out in '[10,20)]],1,0)</f>
        <v>0</v>
      </c>
      <c r="Z830">
        <f>IF(Table1[[#This Row],[tar-out in '[20, 10000)]],1,0)</f>
        <v>0</v>
      </c>
    </row>
    <row r="831" spans="1:26" x14ac:dyDescent="0.25">
      <c r="A831">
        <v>11</v>
      </c>
      <c r="B831">
        <v>50</v>
      </c>
      <c r="C831">
        <v>3.8181818181818201</v>
      </c>
      <c r="D831">
        <v>2</v>
      </c>
      <c r="E831">
        <v>48</v>
      </c>
      <c r="F831">
        <v>6.8607594936708898</v>
      </c>
      <c r="G831">
        <v>4.5418372154235804</v>
      </c>
      <c r="H831">
        <f>Table1[[#This Row],[target]]-Table1[[#This Row],[output]]</f>
        <v>2.3189222782473093</v>
      </c>
      <c r="I831">
        <f>Table1[[#This Row],[tar-out]]*Table1[[#This Row],[tar-out]]</f>
        <v>5.3774005325516914</v>
      </c>
      <c r="J831" t="b">
        <f>AND(ABS(Table1[[#This Row],[tar-out]])&gt;=$J$1,ABS(Table1[[#This Row],[tar-out]])&lt;$K$1)</f>
        <v>0</v>
      </c>
      <c r="K831" t="b">
        <f>AND(ABS(Table1[[#This Row],[tar-out]])&gt;=$K$1,ABS(Table1[[#This Row],[tar-out]])&lt;$L$1)</f>
        <v>0</v>
      </c>
      <c r="L831" t="b">
        <f>AND(ABS(Table1[[#This Row],[tar-out]])&gt;=$L$1,ABS(Table1[[#This Row],[tar-out]])&lt;$M$1)</f>
        <v>1</v>
      </c>
      <c r="M831" t="b">
        <f>AND(ABS(Table1[[#This Row],[tar-out]])&gt;=$M$1,ABS(Table1[[#This Row],[tar-out]])&lt;$N$1)</f>
        <v>0</v>
      </c>
      <c r="N831" t="b">
        <f>AND(ABS(Table1[[#This Row],[tar-out]])&gt;=$N$1,ABS(Table1[[#This Row],[tar-out]])&lt;$O$1)</f>
        <v>0</v>
      </c>
      <c r="O831" t="b">
        <f>AND(ABS(Table1[[#This Row],[tar-out]])&gt;=$O$1,ABS(Table1[[#This Row],[tar-out]])&lt;$P$1)</f>
        <v>0</v>
      </c>
      <c r="P831" s="1">
        <f>ROUND(Table1[[#This Row],[tar-out]],0)</f>
        <v>2</v>
      </c>
      <c r="Q831" s="2">
        <v>829</v>
      </c>
      <c r="U831">
        <f>IF(Table1[[#This Row],[tar-out in '[0,1)]],1,0)</f>
        <v>0</v>
      </c>
      <c r="V831">
        <f>IF(Table1[[#This Row],[tar-out in '[1,2)]],1,0)</f>
        <v>0</v>
      </c>
      <c r="W831">
        <f>IF(Table1[[#This Row],[tar-out'[2,5)]],1,0)</f>
        <v>1</v>
      </c>
      <c r="X831">
        <f>IF(Table1[[#This Row],[tar-out in '[5, 10)]],1,0)</f>
        <v>0</v>
      </c>
      <c r="Y831">
        <f>IF(Table1[[#This Row],[tar-out in '[10,20)]],1,0)</f>
        <v>0</v>
      </c>
      <c r="Z831">
        <f>IF(Table1[[#This Row],[tar-out in '[20, 10000)]],1,0)</f>
        <v>0</v>
      </c>
    </row>
    <row r="832" spans="1:26" x14ac:dyDescent="0.25">
      <c r="A832">
        <v>11</v>
      </c>
      <c r="B832">
        <v>50</v>
      </c>
      <c r="C832">
        <v>3.8181818181818201</v>
      </c>
      <c r="D832">
        <v>2</v>
      </c>
      <c r="E832">
        <v>16</v>
      </c>
      <c r="F832">
        <v>9.5451127819548898</v>
      </c>
      <c r="G832">
        <v>4.6999197006225604</v>
      </c>
      <c r="H832">
        <f>Table1[[#This Row],[target]]-Table1[[#This Row],[output]]</f>
        <v>4.8451930813323294</v>
      </c>
      <c r="I832">
        <f>Table1[[#This Row],[tar-out]]*Table1[[#This Row],[tar-out]]</f>
        <v>23.475895995390673</v>
      </c>
      <c r="J832" t="b">
        <f>AND(ABS(Table1[[#This Row],[tar-out]])&gt;=$J$1,ABS(Table1[[#This Row],[tar-out]])&lt;$K$1)</f>
        <v>0</v>
      </c>
      <c r="K832" t="b">
        <f>AND(ABS(Table1[[#This Row],[tar-out]])&gt;=$K$1,ABS(Table1[[#This Row],[tar-out]])&lt;$L$1)</f>
        <v>0</v>
      </c>
      <c r="L832" t="b">
        <f>AND(ABS(Table1[[#This Row],[tar-out]])&gt;=$L$1,ABS(Table1[[#This Row],[tar-out]])&lt;$M$1)</f>
        <v>1</v>
      </c>
      <c r="M832" t="b">
        <f>AND(ABS(Table1[[#This Row],[tar-out]])&gt;=$M$1,ABS(Table1[[#This Row],[tar-out]])&lt;$N$1)</f>
        <v>0</v>
      </c>
      <c r="N832" t="b">
        <f>AND(ABS(Table1[[#This Row],[tar-out]])&gt;=$N$1,ABS(Table1[[#This Row],[tar-out]])&lt;$O$1)</f>
        <v>0</v>
      </c>
      <c r="O832" t="b">
        <f>AND(ABS(Table1[[#This Row],[tar-out]])&gt;=$O$1,ABS(Table1[[#This Row],[tar-out]])&lt;$P$1)</f>
        <v>0</v>
      </c>
      <c r="P832" s="1">
        <f>ROUND(Table1[[#This Row],[tar-out]],0)</f>
        <v>5</v>
      </c>
      <c r="Q832" s="3">
        <v>830</v>
      </c>
      <c r="U832">
        <f>IF(Table1[[#This Row],[tar-out in '[0,1)]],1,0)</f>
        <v>0</v>
      </c>
      <c r="V832">
        <f>IF(Table1[[#This Row],[tar-out in '[1,2)]],1,0)</f>
        <v>0</v>
      </c>
      <c r="W832">
        <f>IF(Table1[[#This Row],[tar-out'[2,5)]],1,0)</f>
        <v>1</v>
      </c>
      <c r="X832">
        <f>IF(Table1[[#This Row],[tar-out in '[5, 10)]],1,0)</f>
        <v>0</v>
      </c>
      <c r="Y832">
        <f>IF(Table1[[#This Row],[tar-out in '[10,20)]],1,0)</f>
        <v>0</v>
      </c>
      <c r="Z832">
        <f>IF(Table1[[#This Row],[tar-out in '[20, 10000)]],1,0)</f>
        <v>0</v>
      </c>
    </row>
    <row r="833" spans="1:26" x14ac:dyDescent="0.25">
      <c r="A833">
        <v>11</v>
      </c>
      <c r="B833">
        <v>50</v>
      </c>
      <c r="C833">
        <v>3.8181818181818201</v>
      </c>
      <c r="D833">
        <v>2</v>
      </c>
      <c r="E833">
        <v>44</v>
      </c>
      <c r="F833">
        <v>8.5481283422459899</v>
      </c>
      <c r="G833">
        <v>4.5507831573486301</v>
      </c>
      <c r="H833">
        <f>Table1[[#This Row],[target]]-Table1[[#This Row],[output]]</f>
        <v>3.9973451848973598</v>
      </c>
      <c r="I833">
        <f>Table1[[#This Row],[tar-out]]*Table1[[#This Row],[tar-out]]</f>
        <v>15.978768527222108</v>
      </c>
      <c r="J833" t="b">
        <f>AND(ABS(Table1[[#This Row],[tar-out]])&gt;=$J$1,ABS(Table1[[#This Row],[tar-out]])&lt;$K$1)</f>
        <v>0</v>
      </c>
      <c r="K833" t="b">
        <f>AND(ABS(Table1[[#This Row],[tar-out]])&gt;=$K$1,ABS(Table1[[#This Row],[tar-out]])&lt;$L$1)</f>
        <v>0</v>
      </c>
      <c r="L833" t="b">
        <f>AND(ABS(Table1[[#This Row],[tar-out]])&gt;=$L$1,ABS(Table1[[#This Row],[tar-out]])&lt;$M$1)</f>
        <v>1</v>
      </c>
      <c r="M833" t="b">
        <f>AND(ABS(Table1[[#This Row],[tar-out]])&gt;=$M$1,ABS(Table1[[#This Row],[tar-out]])&lt;$N$1)</f>
        <v>0</v>
      </c>
      <c r="N833" t="b">
        <f>AND(ABS(Table1[[#This Row],[tar-out]])&gt;=$N$1,ABS(Table1[[#This Row],[tar-out]])&lt;$O$1)</f>
        <v>0</v>
      </c>
      <c r="O833" t="b">
        <f>AND(ABS(Table1[[#This Row],[tar-out]])&gt;=$O$1,ABS(Table1[[#This Row],[tar-out]])&lt;$P$1)</f>
        <v>0</v>
      </c>
      <c r="P833" s="1">
        <f>ROUND(Table1[[#This Row],[tar-out]],0)</f>
        <v>4</v>
      </c>
      <c r="Q833" s="2">
        <v>831</v>
      </c>
      <c r="U833">
        <f>IF(Table1[[#This Row],[tar-out in '[0,1)]],1,0)</f>
        <v>0</v>
      </c>
      <c r="V833">
        <f>IF(Table1[[#This Row],[tar-out in '[1,2)]],1,0)</f>
        <v>0</v>
      </c>
      <c r="W833">
        <f>IF(Table1[[#This Row],[tar-out'[2,5)]],1,0)</f>
        <v>1</v>
      </c>
      <c r="X833">
        <f>IF(Table1[[#This Row],[tar-out in '[5, 10)]],1,0)</f>
        <v>0</v>
      </c>
      <c r="Y833">
        <f>IF(Table1[[#This Row],[tar-out in '[10,20)]],1,0)</f>
        <v>0</v>
      </c>
      <c r="Z833">
        <f>IF(Table1[[#This Row],[tar-out in '[20, 10000)]],1,0)</f>
        <v>0</v>
      </c>
    </row>
    <row r="834" spans="1:26" x14ac:dyDescent="0.25">
      <c r="A834">
        <v>11</v>
      </c>
      <c r="B834">
        <v>50</v>
      </c>
      <c r="C834">
        <v>3.8181818181818201</v>
      </c>
      <c r="D834">
        <v>2</v>
      </c>
      <c r="E834">
        <v>34</v>
      </c>
      <c r="F834">
        <v>7.98</v>
      </c>
      <c r="G834">
        <v>4.5308146476745597</v>
      </c>
      <c r="H834">
        <f>Table1[[#This Row],[target]]-Table1[[#This Row],[output]]</f>
        <v>3.4491853523254408</v>
      </c>
      <c r="I834">
        <f>Table1[[#This Row],[tar-out]]*Table1[[#This Row],[tar-out]]</f>
        <v>11.896879594696374</v>
      </c>
      <c r="J834" t="b">
        <f>AND(ABS(Table1[[#This Row],[tar-out]])&gt;=$J$1,ABS(Table1[[#This Row],[tar-out]])&lt;$K$1)</f>
        <v>0</v>
      </c>
      <c r="K834" t="b">
        <f>AND(ABS(Table1[[#This Row],[tar-out]])&gt;=$K$1,ABS(Table1[[#This Row],[tar-out]])&lt;$L$1)</f>
        <v>0</v>
      </c>
      <c r="L834" t="b">
        <f>AND(ABS(Table1[[#This Row],[tar-out]])&gt;=$L$1,ABS(Table1[[#This Row],[tar-out]])&lt;$M$1)</f>
        <v>1</v>
      </c>
      <c r="M834" t="b">
        <f>AND(ABS(Table1[[#This Row],[tar-out]])&gt;=$M$1,ABS(Table1[[#This Row],[tar-out]])&lt;$N$1)</f>
        <v>0</v>
      </c>
      <c r="N834" t="b">
        <f>AND(ABS(Table1[[#This Row],[tar-out]])&gt;=$N$1,ABS(Table1[[#This Row],[tar-out]])&lt;$O$1)</f>
        <v>0</v>
      </c>
      <c r="O834" t="b">
        <f>AND(ABS(Table1[[#This Row],[tar-out]])&gt;=$O$1,ABS(Table1[[#This Row],[tar-out]])&lt;$P$1)</f>
        <v>0</v>
      </c>
      <c r="P834" s="1">
        <f>ROUND(Table1[[#This Row],[tar-out]],0)</f>
        <v>3</v>
      </c>
      <c r="Q834" s="3">
        <v>832</v>
      </c>
      <c r="U834">
        <f>IF(Table1[[#This Row],[tar-out in '[0,1)]],1,0)</f>
        <v>0</v>
      </c>
      <c r="V834">
        <f>IF(Table1[[#This Row],[tar-out in '[1,2)]],1,0)</f>
        <v>0</v>
      </c>
      <c r="W834">
        <f>IF(Table1[[#This Row],[tar-out'[2,5)]],1,0)</f>
        <v>1</v>
      </c>
      <c r="X834">
        <f>IF(Table1[[#This Row],[tar-out in '[5, 10)]],1,0)</f>
        <v>0</v>
      </c>
      <c r="Y834">
        <f>IF(Table1[[#This Row],[tar-out in '[10,20)]],1,0)</f>
        <v>0</v>
      </c>
      <c r="Z834">
        <f>IF(Table1[[#This Row],[tar-out in '[20, 10000)]],1,0)</f>
        <v>0</v>
      </c>
    </row>
    <row r="835" spans="1:26" x14ac:dyDescent="0.25">
      <c r="A835">
        <v>11</v>
      </c>
      <c r="B835">
        <v>50</v>
      </c>
      <c r="C835">
        <v>3.8181818181818201</v>
      </c>
      <c r="D835">
        <v>2</v>
      </c>
      <c r="E835">
        <v>8</v>
      </c>
      <c r="F835">
        <v>8.2001711910002406</v>
      </c>
      <c r="G835">
        <v>4.7350311279296902</v>
      </c>
      <c r="H835">
        <f>Table1[[#This Row],[target]]-Table1[[#This Row],[output]]</f>
        <v>3.4651400630705504</v>
      </c>
      <c r="I835">
        <f>Table1[[#This Row],[tar-out]]*Table1[[#This Row],[tar-out]]</f>
        <v>12.007195656696579</v>
      </c>
      <c r="J835" t="b">
        <f>AND(ABS(Table1[[#This Row],[tar-out]])&gt;=$J$1,ABS(Table1[[#This Row],[tar-out]])&lt;$K$1)</f>
        <v>0</v>
      </c>
      <c r="K835" t="b">
        <f>AND(ABS(Table1[[#This Row],[tar-out]])&gt;=$K$1,ABS(Table1[[#This Row],[tar-out]])&lt;$L$1)</f>
        <v>0</v>
      </c>
      <c r="L835" t="b">
        <f>AND(ABS(Table1[[#This Row],[tar-out]])&gt;=$L$1,ABS(Table1[[#This Row],[tar-out]])&lt;$M$1)</f>
        <v>1</v>
      </c>
      <c r="M835" t="b">
        <f>AND(ABS(Table1[[#This Row],[tar-out]])&gt;=$M$1,ABS(Table1[[#This Row],[tar-out]])&lt;$N$1)</f>
        <v>0</v>
      </c>
      <c r="N835" t="b">
        <f>AND(ABS(Table1[[#This Row],[tar-out]])&gt;=$N$1,ABS(Table1[[#This Row],[tar-out]])&lt;$O$1)</f>
        <v>0</v>
      </c>
      <c r="O835" t="b">
        <f>AND(ABS(Table1[[#This Row],[tar-out]])&gt;=$O$1,ABS(Table1[[#This Row],[tar-out]])&lt;$P$1)</f>
        <v>0</v>
      </c>
      <c r="P835" s="1">
        <f>ROUND(Table1[[#This Row],[tar-out]],0)</f>
        <v>3</v>
      </c>
      <c r="Q835" s="2">
        <v>833</v>
      </c>
      <c r="U835">
        <f>IF(Table1[[#This Row],[tar-out in '[0,1)]],1,0)</f>
        <v>0</v>
      </c>
      <c r="V835">
        <f>IF(Table1[[#This Row],[tar-out in '[1,2)]],1,0)</f>
        <v>0</v>
      </c>
      <c r="W835">
        <f>IF(Table1[[#This Row],[tar-out'[2,5)]],1,0)</f>
        <v>1</v>
      </c>
      <c r="X835">
        <f>IF(Table1[[#This Row],[tar-out in '[5, 10)]],1,0)</f>
        <v>0</v>
      </c>
      <c r="Y835">
        <f>IF(Table1[[#This Row],[tar-out in '[10,20)]],1,0)</f>
        <v>0</v>
      </c>
      <c r="Z835">
        <f>IF(Table1[[#This Row],[tar-out in '[20, 10000)]],1,0)</f>
        <v>0</v>
      </c>
    </row>
    <row r="836" spans="1:26" x14ac:dyDescent="0.25">
      <c r="A836">
        <v>11</v>
      </c>
      <c r="B836">
        <v>50</v>
      </c>
      <c r="C836">
        <v>3.8181818181818201</v>
      </c>
      <c r="D836">
        <v>2</v>
      </c>
      <c r="E836">
        <v>40</v>
      </c>
      <c r="F836">
        <v>8.7765588914549593</v>
      </c>
      <c r="G836">
        <v>4.5589280128479004</v>
      </c>
      <c r="H836">
        <f>Table1[[#This Row],[target]]-Table1[[#This Row],[output]]</f>
        <v>4.2176308786070589</v>
      </c>
      <c r="I836">
        <f>Table1[[#This Row],[tar-out]]*Table1[[#This Row],[tar-out]]</f>
        <v>17.788410228179753</v>
      </c>
      <c r="J836" t="b">
        <f>AND(ABS(Table1[[#This Row],[tar-out]])&gt;=$J$1,ABS(Table1[[#This Row],[tar-out]])&lt;$K$1)</f>
        <v>0</v>
      </c>
      <c r="K836" t="b">
        <f>AND(ABS(Table1[[#This Row],[tar-out]])&gt;=$K$1,ABS(Table1[[#This Row],[tar-out]])&lt;$L$1)</f>
        <v>0</v>
      </c>
      <c r="L836" t="b">
        <f>AND(ABS(Table1[[#This Row],[tar-out]])&gt;=$L$1,ABS(Table1[[#This Row],[tar-out]])&lt;$M$1)</f>
        <v>1</v>
      </c>
      <c r="M836" t="b">
        <f>AND(ABS(Table1[[#This Row],[tar-out]])&gt;=$M$1,ABS(Table1[[#This Row],[tar-out]])&lt;$N$1)</f>
        <v>0</v>
      </c>
      <c r="N836" t="b">
        <f>AND(ABS(Table1[[#This Row],[tar-out]])&gt;=$N$1,ABS(Table1[[#This Row],[tar-out]])&lt;$O$1)</f>
        <v>0</v>
      </c>
      <c r="O836" t="b">
        <f>AND(ABS(Table1[[#This Row],[tar-out]])&gt;=$O$1,ABS(Table1[[#This Row],[tar-out]])&lt;$P$1)</f>
        <v>0</v>
      </c>
      <c r="P836" s="1">
        <f>ROUND(Table1[[#This Row],[tar-out]],0)</f>
        <v>4</v>
      </c>
      <c r="Q836" s="3">
        <v>834</v>
      </c>
      <c r="U836">
        <f>IF(Table1[[#This Row],[tar-out in '[0,1)]],1,0)</f>
        <v>0</v>
      </c>
      <c r="V836">
        <f>IF(Table1[[#This Row],[tar-out in '[1,2)]],1,0)</f>
        <v>0</v>
      </c>
      <c r="W836">
        <f>IF(Table1[[#This Row],[tar-out'[2,5)]],1,0)</f>
        <v>1</v>
      </c>
      <c r="X836">
        <f>IF(Table1[[#This Row],[tar-out in '[5, 10)]],1,0)</f>
        <v>0</v>
      </c>
      <c r="Y836">
        <f>IF(Table1[[#This Row],[tar-out in '[10,20)]],1,0)</f>
        <v>0</v>
      </c>
      <c r="Z836">
        <f>IF(Table1[[#This Row],[tar-out in '[20, 10000)]],1,0)</f>
        <v>0</v>
      </c>
    </row>
    <row r="837" spans="1:26" x14ac:dyDescent="0.25">
      <c r="A837">
        <v>11</v>
      </c>
      <c r="B837">
        <v>50</v>
      </c>
      <c r="C837">
        <v>3.8181818181818201</v>
      </c>
      <c r="D837">
        <v>2</v>
      </c>
      <c r="E837">
        <v>229</v>
      </c>
      <c r="F837">
        <v>4</v>
      </c>
      <c r="G837">
        <v>4.3124489784240696</v>
      </c>
      <c r="H837">
        <f>Table1[[#This Row],[target]]-Table1[[#This Row],[output]]</f>
        <v>-0.3124489784240696</v>
      </c>
      <c r="I837">
        <f>Table1[[#This Row],[tar-out]]*Table1[[#This Row],[tar-out]]</f>
        <v>9.7624364118244711E-2</v>
      </c>
      <c r="J837" t="b">
        <f>AND(ABS(Table1[[#This Row],[tar-out]])&gt;=$J$1,ABS(Table1[[#This Row],[tar-out]])&lt;$K$1)</f>
        <v>1</v>
      </c>
      <c r="K837" t="b">
        <f>AND(ABS(Table1[[#This Row],[tar-out]])&gt;=$K$1,ABS(Table1[[#This Row],[tar-out]])&lt;$L$1)</f>
        <v>0</v>
      </c>
      <c r="L837" t="b">
        <f>AND(ABS(Table1[[#This Row],[tar-out]])&gt;=$L$1,ABS(Table1[[#This Row],[tar-out]])&lt;$M$1)</f>
        <v>0</v>
      </c>
      <c r="M837" t="b">
        <f>AND(ABS(Table1[[#This Row],[tar-out]])&gt;=$M$1,ABS(Table1[[#This Row],[tar-out]])&lt;$N$1)</f>
        <v>0</v>
      </c>
      <c r="N837" t="b">
        <f>AND(ABS(Table1[[#This Row],[tar-out]])&gt;=$N$1,ABS(Table1[[#This Row],[tar-out]])&lt;$O$1)</f>
        <v>0</v>
      </c>
      <c r="O837" t="b">
        <f>AND(ABS(Table1[[#This Row],[tar-out]])&gt;=$O$1,ABS(Table1[[#This Row],[tar-out]])&lt;$P$1)</f>
        <v>0</v>
      </c>
      <c r="P837" s="1">
        <f>ROUND(Table1[[#This Row],[tar-out]],0)</f>
        <v>0</v>
      </c>
      <c r="Q837" s="2">
        <v>835</v>
      </c>
      <c r="U837">
        <f>IF(Table1[[#This Row],[tar-out in '[0,1)]],1,0)</f>
        <v>1</v>
      </c>
      <c r="V837">
        <f>IF(Table1[[#This Row],[tar-out in '[1,2)]],1,0)</f>
        <v>0</v>
      </c>
      <c r="W837">
        <f>IF(Table1[[#This Row],[tar-out'[2,5)]],1,0)</f>
        <v>0</v>
      </c>
      <c r="X837">
        <f>IF(Table1[[#This Row],[tar-out in '[5, 10)]],1,0)</f>
        <v>0</v>
      </c>
      <c r="Y837">
        <f>IF(Table1[[#This Row],[tar-out in '[10,20)]],1,0)</f>
        <v>0</v>
      </c>
      <c r="Z837">
        <f>IF(Table1[[#This Row],[tar-out in '[20, 10000)]],1,0)</f>
        <v>0</v>
      </c>
    </row>
    <row r="838" spans="1:26" x14ac:dyDescent="0.25">
      <c r="A838">
        <v>11</v>
      </c>
      <c r="B838">
        <v>50</v>
      </c>
      <c r="C838">
        <v>3.8181818181818201</v>
      </c>
      <c r="D838">
        <v>2</v>
      </c>
      <c r="E838">
        <v>198</v>
      </c>
      <c r="F838">
        <v>4.4761904761904798</v>
      </c>
      <c r="G838">
        <v>4.3213376998901403</v>
      </c>
      <c r="H838">
        <f>Table1[[#This Row],[target]]-Table1[[#This Row],[output]]</f>
        <v>0.15485277630033956</v>
      </c>
      <c r="I838">
        <f>Table1[[#This Row],[tar-out]]*Table1[[#This Row],[tar-out]]</f>
        <v>2.3979382327923005E-2</v>
      </c>
      <c r="J838" t="b">
        <f>AND(ABS(Table1[[#This Row],[tar-out]])&gt;=$J$1,ABS(Table1[[#This Row],[tar-out]])&lt;$K$1)</f>
        <v>1</v>
      </c>
      <c r="K838" t="b">
        <f>AND(ABS(Table1[[#This Row],[tar-out]])&gt;=$K$1,ABS(Table1[[#This Row],[tar-out]])&lt;$L$1)</f>
        <v>0</v>
      </c>
      <c r="L838" t="b">
        <f>AND(ABS(Table1[[#This Row],[tar-out]])&gt;=$L$1,ABS(Table1[[#This Row],[tar-out]])&lt;$M$1)</f>
        <v>0</v>
      </c>
      <c r="M838" t="b">
        <f>AND(ABS(Table1[[#This Row],[tar-out]])&gt;=$M$1,ABS(Table1[[#This Row],[tar-out]])&lt;$N$1)</f>
        <v>0</v>
      </c>
      <c r="N838" t="b">
        <f>AND(ABS(Table1[[#This Row],[tar-out]])&gt;=$N$1,ABS(Table1[[#This Row],[tar-out]])&lt;$O$1)</f>
        <v>0</v>
      </c>
      <c r="O838" t="b">
        <f>AND(ABS(Table1[[#This Row],[tar-out]])&gt;=$O$1,ABS(Table1[[#This Row],[tar-out]])&lt;$P$1)</f>
        <v>0</v>
      </c>
      <c r="P838" s="1">
        <f>ROUND(Table1[[#This Row],[tar-out]],0)</f>
        <v>0</v>
      </c>
      <c r="Q838" s="3">
        <v>836</v>
      </c>
      <c r="U838">
        <f>IF(Table1[[#This Row],[tar-out in '[0,1)]],1,0)</f>
        <v>1</v>
      </c>
      <c r="V838">
        <f>IF(Table1[[#This Row],[tar-out in '[1,2)]],1,0)</f>
        <v>0</v>
      </c>
      <c r="W838">
        <f>IF(Table1[[#This Row],[tar-out'[2,5)]],1,0)</f>
        <v>0</v>
      </c>
      <c r="X838">
        <f>IF(Table1[[#This Row],[tar-out in '[5, 10)]],1,0)</f>
        <v>0</v>
      </c>
      <c r="Y838">
        <f>IF(Table1[[#This Row],[tar-out in '[10,20)]],1,0)</f>
        <v>0</v>
      </c>
      <c r="Z838">
        <f>IF(Table1[[#This Row],[tar-out in '[20, 10000)]],1,0)</f>
        <v>0</v>
      </c>
    </row>
    <row r="839" spans="1:26" x14ac:dyDescent="0.25">
      <c r="A839">
        <v>11</v>
      </c>
      <c r="B839">
        <v>50</v>
      </c>
      <c r="C839">
        <v>3.8181818181818201</v>
      </c>
      <c r="D839">
        <v>2</v>
      </c>
      <c r="E839">
        <v>104</v>
      </c>
      <c r="F839">
        <v>4.3322683706070304</v>
      </c>
      <c r="G839">
        <v>4.3966259956359899</v>
      </c>
      <c r="H839">
        <f>Table1[[#This Row],[target]]-Table1[[#This Row],[output]]</f>
        <v>-6.4357625028959475E-2</v>
      </c>
      <c r="I839">
        <f>Table1[[#This Row],[tar-out]]*Table1[[#This Row],[tar-out]]</f>
        <v>4.1419038993681509E-3</v>
      </c>
      <c r="J839" t="b">
        <f>AND(ABS(Table1[[#This Row],[tar-out]])&gt;=$J$1,ABS(Table1[[#This Row],[tar-out]])&lt;$K$1)</f>
        <v>1</v>
      </c>
      <c r="K839" t="b">
        <f>AND(ABS(Table1[[#This Row],[tar-out]])&gt;=$K$1,ABS(Table1[[#This Row],[tar-out]])&lt;$L$1)</f>
        <v>0</v>
      </c>
      <c r="L839" t="b">
        <f>AND(ABS(Table1[[#This Row],[tar-out]])&gt;=$L$1,ABS(Table1[[#This Row],[tar-out]])&lt;$M$1)</f>
        <v>0</v>
      </c>
      <c r="M839" t="b">
        <f>AND(ABS(Table1[[#This Row],[tar-out]])&gt;=$M$1,ABS(Table1[[#This Row],[tar-out]])&lt;$N$1)</f>
        <v>0</v>
      </c>
      <c r="N839" t="b">
        <f>AND(ABS(Table1[[#This Row],[tar-out]])&gt;=$N$1,ABS(Table1[[#This Row],[tar-out]])&lt;$O$1)</f>
        <v>0</v>
      </c>
      <c r="O839" t="b">
        <f>AND(ABS(Table1[[#This Row],[tar-out]])&gt;=$O$1,ABS(Table1[[#This Row],[tar-out]])&lt;$P$1)</f>
        <v>0</v>
      </c>
      <c r="P839" s="1">
        <f>ROUND(Table1[[#This Row],[tar-out]],0)</f>
        <v>0</v>
      </c>
      <c r="Q839" s="2">
        <v>837</v>
      </c>
      <c r="U839">
        <f>IF(Table1[[#This Row],[tar-out in '[0,1)]],1,0)</f>
        <v>1</v>
      </c>
      <c r="V839">
        <f>IF(Table1[[#This Row],[tar-out in '[1,2)]],1,0)</f>
        <v>0</v>
      </c>
      <c r="W839">
        <f>IF(Table1[[#This Row],[tar-out'[2,5)]],1,0)</f>
        <v>0</v>
      </c>
      <c r="X839">
        <f>IF(Table1[[#This Row],[tar-out in '[5, 10)]],1,0)</f>
        <v>0</v>
      </c>
      <c r="Y839">
        <f>IF(Table1[[#This Row],[tar-out in '[10,20)]],1,0)</f>
        <v>0</v>
      </c>
      <c r="Z839">
        <f>IF(Table1[[#This Row],[tar-out in '[20, 10000)]],1,0)</f>
        <v>0</v>
      </c>
    </row>
    <row r="840" spans="1:26" x14ac:dyDescent="0.25">
      <c r="A840">
        <v>11</v>
      </c>
      <c r="B840">
        <v>50</v>
      </c>
      <c r="C840">
        <v>3.8181818181818201</v>
      </c>
      <c r="D840">
        <v>2</v>
      </c>
      <c r="E840">
        <v>110</v>
      </c>
      <c r="F840">
        <v>4.31666666666667</v>
      </c>
      <c r="G840">
        <v>4.38427782058716</v>
      </c>
      <c r="H840">
        <f>Table1[[#This Row],[target]]-Table1[[#This Row],[output]]</f>
        <v>-6.7611153920489997E-2</v>
      </c>
      <c r="I840">
        <f>Table1[[#This Row],[tar-out]]*Table1[[#This Row],[tar-out]]</f>
        <v>4.5712681344601902E-3</v>
      </c>
      <c r="J840" t="b">
        <f>AND(ABS(Table1[[#This Row],[tar-out]])&gt;=$J$1,ABS(Table1[[#This Row],[tar-out]])&lt;$K$1)</f>
        <v>1</v>
      </c>
      <c r="K840" t="b">
        <f>AND(ABS(Table1[[#This Row],[tar-out]])&gt;=$K$1,ABS(Table1[[#This Row],[tar-out]])&lt;$L$1)</f>
        <v>0</v>
      </c>
      <c r="L840" t="b">
        <f>AND(ABS(Table1[[#This Row],[tar-out]])&gt;=$L$1,ABS(Table1[[#This Row],[tar-out]])&lt;$M$1)</f>
        <v>0</v>
      </c>
      <c r="M840" t="b">
        <f>AND(ABS(Table1[[#This Row],[tar-out]])&gt;=$M$1,ABS(Table1[[#This Row],[tar-out]])&lt;$N$1)</f>
        <v>0</v>
      </c>
      <c r="N840" t="b">
        <f>AND(ABS(Table1[[#This Row],[tar-out]])&gt;=$N$1,ABS(Table1[[#This Row],[tar-out]])&lt;$O$1)</f>
        <v>0</v>
      </c>
      <c r="O840" t="b">
        <f>AND(ABS(Table1[[#This Row],[tar-out]])&gt;=$O$1,ABS(Table1[[#This Row],[tar-out]])&lt;$P$1)</f>
        <v>0</v>
      </c>
      <c r="P840" s="1">
        <f>ROUND(Table1[[#This Row],[tar-out]],0)</f>
        <v>0</v>
      </c>
      <c r="Q840" s="3">
        <v>838</v>
      </c>
      <c r="U840">
        <f>IF(Table1[[#This Row],[tar-out in '[0,1)]],1,0)</f>
        <v>1</v>
      </c>
      <c r="V840">
        <f>IF(Table1[[#This Row],[tar-out in '[1,2)]],1,0)</f>
        <v>0</v>
      </c>
      <c r="W840">
        <f>IF(Table1[[#This Row],[tar-out'[2,5)]],1,0)</f>
        <v>0</v>
      </c>
      <c r="X840">
        <f>IF(Table1[[#This Row],[tar-out in '[5, 10)]],1,0)</f>
        <v>0</v>
      </c>
      <c r="Y840">
        <f>IF(Table1[[#This Row],[tar-out in '[10,20)]],1,0)</f>
        <v>0</v>
      </c>
      <c r="Z840">
        <f>IF(Table1[[#This Row],[tar-out in '[20, 10000)]],1,0)</f>
        <v>0</v>
      </c>
    </row>
    <row r="841" spans="1:26" x14ac:dyDescent="0.25">
      <c r="A841">
        <v>11</v>
      </c>
      <c r="B841">
        <v>50</v>
      </c>
      <c r="C841">
        <v>3.8181818181818201</v>
      </c>
      <c r="D841">
        <v>2</v>
      </c>
      <c r="E841">
        <v>99</v>
      </c>
      <c r="F841">
        <v>4</v>
      </c>
      <c r="G841">
        <v>4.4077200889587402</v>
      </c>
      <c r="H841">
        <f>Table1[[#This Row],[target]]-Table1[[#This Row],[output]]</f>
        <v>-0.40772008895874023</v>
      </c>
      <c r="I841">
        <f>Table1[[#This Row],[tar-out]]*Table1[[#This Row],[tar-out]]</f>
        <v>0.16623567094052305</v>
      </c>
      <c r="J841" t="b">
        <f>AND(ABS(Table1[[#This Row],[tar-out]])&gt;=$J$1,ABS(Table1[[#This Row],[tar-out]])&lt;$K$1)</f>
        <v>1</v>
      </c>
      <c r="K841" t="b">
        <f>AND(ABS(Table1[[#This Row],[tar-out]])&gt;=$K$1,ABS(Table1[[#This Row],[tar-out]])&lt;$L$1)</f>
        <v>0</v>
      </c>
      <c r="L841" t="b">
        <f>AND(ABS(Table1[[#This Row],[tar-out]])&gt;=$L$1,ABS(Table1[[#This Row],[tar-out]])&lt;$M$1)</f>
        <v>0</v>
      </c>
      <c r="M841" t="b">
        <f>AND(ABS(Table1[[#This Row],[tar-out]])&gt;=$M$1,ABS(Table1[[#This Row],[tar-out]])&lt;$N$1)</f>
        <v>0</v>
      </c>
      <c r="N841" t="b">
        <f>AND(ABS(Table1[[#This Row],[tar-out]])&gt;=$N$1,ABS(Table1[[#This Row],[tar-out]])&lt;$O$1)</f>
        <v>0</v>
      </c>
      <c r="O841" t="b">
        <f>AND(ABS(Table1[[#This Row],[tar-out]])&gt;=$O$1,ABS(Table1[[#This Row],[tar-out]])&lt;$P$1)</f>
        <v>0</v>
      </c>
      <c r="P841" s="1">
        <f>ROUND(Table1[[#This Row],[tar-out]],0)</f>
        <v>0</v>
      </c>
      <c r="Q841" s="2">
        <v>839</v>
      </c>
      <c r="U841">
        <f>IF(Table1[[#This Row],[tar-out in '[0,1)]],1,0)</f>
        <v>1</v>
      </c>
      <c r="V841">
        <f>IF(Table1[[#This Row],[tar-out in '[1,2)]],1,0)</f>
        <v>0</v>
      </c>
      <c r="W841">
        <f>IF(Table1[[#This Row],[tar-out'[2,5)]],1,0)</f>
        <v>0</v>
      </c>
      <c r="X841">
        <f>IF(Table1[[#This Row],[tar-out in '[5, 10)]],1,0)</f>
        <v>0</v>
      </c>
      <c r="Y841">
        <f>IF(Table1[[#This Row],[tar-out in '[10,20)]],1,0)</f>
        <v>0</v>
      </c>
      <c r="Z841">
        <f>IF(Table1[[#This Row],[tar-out in '[20, 10000)]],1,0)</f>
        <v>0</v>
      </c>
    </row>
    <row r="842" spans="1:26" x14ac:dyDescent="0.25">
      <c r="A842">
        <v>11</v>
      </c>
      <c r="B842">
        <v>50</v>
      </c>
      <c r="C842">
        <v>3.8181818181818201</v>
      </c>
      <c r="D842">
        <v>2</v>
      </c>
      <c r="E842">
        <v>148</v>
      </c>
      <c r="F842">
        <v>4.1333333333333302</v>
      </c>
      <c r="G842">
        <v>4.32385158538818</v>
      </c>
      <c r="H842">
        <f>Table1[[#This Row],[target]]-Table1[[#This Row],[output]]</f>
        <v>-0.19051825205484985</v>
      </c>
      <c r="I842">
        <f>Table1[[#This Row],[tar-out]]*Table1[[#This Row],[tar-out]]</f>
        <v>3.6297204366035299E-2</v>
      </c>
      <c r="J842" t="b">
        <f>AND(ABS(Table1[[#This Row],[tar-out]])&gt;=$J$1,ABS(Table1[[#This Row],[tar-out]])&lt;$K$1)</f>
        <v>1</v>
      </c>
      <c r="K842" t="b">
        <f>AND(ABS(Table1[[#This Row],[tar-out]])&gt;=$K$1,ABS(Table1[[#This Row],[tar-out]])&lt;$L$1)</f>
        <v>0</v>
      </c>
      <c r="L842" t="b">
        <f>AND(ABS(Table1[[#This Row],[tar-out]])&gt;=$L$1,ABS(Table1[[#This Row],[tar-out]])&lt;$M$1)</f>
        <v>0</v>
      </c>
      <c r="M842" t="b">
        <f>AND(ABS(Table1[[#This Row],[tar-out]])&gt;=$M$1,ABS(Table1[[#This Row],[tar-out]])&lt;$N$1)</f>
        <v>0</v>
      </c>
      <c r="N842" t="b">
        <f>AND(ABS(Table1[[#This Row],[tar-out]])&gt;=$N$1,ABS(Table1[[#This Row],[tar-out]])&lt;$O$1)</f>
        <v>0</v>
      </c>
      <c r="O842" t="b">
        <f>AND(ABS(Table1[[#This Row],[tar-out]])&gt;=$O$1,ABS(Table1[[#This Row],[tar-out]])&lt;$P$1)</f>
        <v>0</v>
      </c>
      <c r="P842" s="1">
        <f>ROUND(Table1[[#This Row],[tar-out]],0)</f>
        <v>0</v>
      </c>
      <c r="Q842" s="3">
        <v>840</v>
      </c>
      <c r="U842">
        <f>IF(Table1[[#This Row],[tar-out in '[0,1)]],1,0)</f>
        <v>1</v>
      </c>
      <c r="V842">
        <f>IF(Table1[[#This Row],[tar-out in '[1,2)]],1,0)</f>
        <v>0</v>
      </c>
      <c r="W842">
        <f>IF(Table1[[#This Row],[tar-out'[2,5)]],1,0)</f>
        <v>0</v>
      </c>
      <c r="X842">
        <f>IF(Table1[[#This Row],[tar-out in '[5, 10)]],1,0)</f>
        <v>0</v>
      </c>
      <c r="Y842">
        <f>IF(Table1[[#This Row],[tar-out in '[10,20)]],1,0)</f>
        <v>0</v>
      </c>
      <c r="Z842">
        <f>IF(Table1[[#This Row],[tar-out in '[20, 10000)]],1,0)</f>
        <v>0</v>
      </c>
    </row>
    <row r="843" spans="1:26" x14ac:dyDescent="0.25">
      <c r="A843">
        <v>11</v>
      </c>
      <c r="B843">
        <v>50</v>
      </c>
      <c r="C843">
        <v>3.8181818181818201</v>
      </c>
      <c r="D843">
        <v>2</v>
      </c>
      <c r="E843">
        <v>120</v>
      </c>
      <c r="F843">
        <v>4.65625</v>
      </c>
      <c r="G843">
        <v>4.3641500473022496</v>
      </c>
      <c r="H843">
        <f>Table1[[#This Row],[target]]-Table1[[#This Row],[output]]</f>
        <v>0.29209995269775035</v>
      </c>
      <c r="I843">
        <f>Table1[[#This Row],[tar-out]]*Table1[[#This Row],[tar-out]]</f>
        <v>8.5322382366027988E-2</v>
      </c>
      <c r="J843" t="b">
        <f>AND(ABS(Table1[[#This Row],[tar-out]])&gt;=$J$1,ABS(Table1[[#This Row],[tar-out]])&lt;$K$1)</f>
        <v>1</v>
      </c>
      <c r="K843" t="b">
        <f>AND(ABS(Table1[[#This Row],[tar-out]])&gt;=$K$1,ABS(Table1[[#This Row],[tar-out]])&lt;$L$1)</f>
        <v>0</v>
      </c>
      <c r="L843" t="b">
        <f>AND(ABS(Table1[[#This Row],[tar-out]])&gt;=$L$1,ABS(Table1[[#This Row],[tar-out]])&lt;$M$1)</f>
        <v>0</v>
      </c>
      <c r="M843" t="b">
        <f>AND(ABS(Table1[[#This Row],[tar-out]])&gt;=$M$1,ABS(Table1[[#This Row],[tar-out]])&lt;$N$1)</f>
        <v>0</v>
      </c>
      <c r="N843" t="b">
        <f>AND(ABS(Table1[[#This Row],[tar-out]])&gt;=$N$1,ABS(Table1[[#This Row],[tar-out]])&lt;$O$1)</f>
        <v>0</v>
      </c>
      <c r="O843" t="b">
        <f>AND(ABS(Table1[[#This Row],[tar-out]])&gt;=$O$1,ABS(Table1[[#This Row],[tar-out]])&lt;$P$1)</f>
        <v>0</v>
      </c>
      <c r="P843" s="1">
        <f>ROUND(Table1[[#This Row],[tar-out]],0)</f>
        <v>0</v>
      </c>
      <c r="Q843" s="2">
        <v>841</v>
      </c>
      <c r="U843">
        <f>IF(Table1[[#This Row],[tar-out in '[0,1)]],1,0)</f>
        <v>1</v>
      </c>
      <c r="V843">
        <f>IF(Table1[[#This Row],[tar-out in '[1,2)]],1,0)</f>
        <v>0</v>
      </c>
      <c r="W843">
        <f>IF(Table1[[#This Row],[tar-out'[2,5)]],1,0)</f>
        <v>0</v>
      </c>
      <c r="X843">
        <f>IF(Table1[[#This Row],[tar-out in '[5, 10)]],1,0)</f>
        <v>0</v>
      </c>
      <c r="Y843">
        <f>IF(Table1[[#This Row],[tar-out in '[10,20)]],1,0)</f>
        <v>0</v>
      </c>
      <c r="Z843">
        <f>IF(Table1[[#This Row],[tar-out in '[20, 10000)]],1,0)</f>
        <v>0</v>
      </c>
    </row>
    <row r="844" spans="1:26" x14ac:dyDescent="0.25">
      <c r="A844">
        <v>11</v>
      </c>
      <c r="B844">
        <v>50</v>
      </c>
      <c r="C844">
        <v>3.8181818181818201</v>
      </c>
      <c r="D844">
        <v>2</v>
      </c>
      <c r="E844">
        <v>69</v>
      </c>
      <c r="F844">
        <v>5.4123222748815198</v>
      </c>
      <c r="G844">
        <v>4.4880533218383798</v>
      </c>
      <c r="H844">
        <f>Table1[[#This Row],[target]]-Table1[[#This Row],[output]]</f>
        <v>0.92426895304314005</v>
      </c>
      <c r="I844">
        <f>Table1[[#This Row],[tar-out]]*Table1[[#This Row],[tar-out]]</f>
        <v>0.85427309755946224</v>
      </c>
      <c r="J844" t="b">
        <f>AND(ABS(Table1[[#This Row],[tar-out]])&gt;=$J$1,ABS(Table1[[#This Row],[tar-out]])&lt;$K$1)</f>
        <v>1</v>
      </c>
      <c r="K844" t="b">
        <f>AND(ABS(Table1[[#This Row],[tar-out]])&gt;=$K$1,ABS(Table1[[#This Row],[tar-out]])&lt;$L$1)</f>
        <v>0</v>
      </c>
      <c r="L844" t="b">
        <f>AND(ABS(Table1[[#This Row],[tar-out]])&gt;=$L$1,ABS(Table1[[#This Row],[tar-out]])&lt;$M$1)</f>
        <v>0</v>
      </c>
      <c r="M844" t="b">
        <f>AND(ABS(Table1[[#This Row],[tar-out]])&gt;=$M$1,ABS(Table1[[#This Row],[tar-out]])&lt;$N$1)</f>
        <v>0</v>
      </c>
      <c r="N844" t="b">
        <f>AND(ABS(Table1[[#This Row],[tar-out]])&gt;=$N$1,ABS(Table1[[#This Row],[tar-out]])&lt;$O$1)</f>
        <v>0</v>
      </c>
      <c r="O844" t="b">
        <f>AND(ABS(Table1[[#This Row],[tar-out]])&gt;=$O$1,ABS(Table1[[#This Row],[tar-out]])&lt;$P$1)</f>
        <v>0</v>
      </c>
      <c r="P844" s="1">
        <f>ROUND(Table1[[#This Row],[tar-out]],0)</f>
        <v>1</v>
      </c>
      <c r="Q844" s="3">
        <v>842</v>
      </c>
      <c r="U844">
        <f>IF(Table1[[#This Row],[tar-out in '[0,1)]],1,0)</f>
        <v>1</v>
      </c>
      <c r="V844">
        <f>IF(Table1[[#This Row],[tar-out in '[1,2)]],1,0)</f>
        <v>0</v>
      </c>
      <c r="W844">
        <f>IF(Table1[[#This Row],[tar-out'[2,5)]],1,0)</f>
        <v>0</v>
      </c>
      <c r="X844">
        <f>IF(Table1[[#This Row],[tar-out in '[5, 10)]],1,0)</f>
        <v>0</v>
      </c>
      <c r="Y844">
        <f>IF(Table1[[#This Row],[tar-out in '[10,20)]],1,0)</f>
        <v>0</v>
      </c>
      <c r="Z844">
        <f>IF(Table1[[#This Row],[tar-out in '[20, 10000)]],1,0)</f>
        <v>0</v>
      </c>
    </row>
    <row r="845" spans="1:26" x14ac:dyDescent="0.25">
      <c r="A845">
        <v>11</v>
      </c>
      <c r="B845">
        <v>50</v>
      </c>
      <c r="C845">
        <v>3.8181818181818201</v>
      </c>
      <c r="D845">
        <v>2</v>
      </c>
      <c r="E845">
        <v>57</v>
      </c>
      <c r="F845">
        <v>7.7117117117117102</v>
      </c>
      <c r="G845">
        <v>4.5189037322998002</v>
      </c>
      <c r="H845">
        <f>Table1[[#This Row],[target]]-Table1[[#This Row],[output]]</f>
        <v>3.19280797941191</v>
      </c>
      <c r="I845">
        <f>Table1[[#This Row],[tar-out]]*Table1[[#This Row],[tar-out]]</f>
        <v>10.194022793396364</v>
      </c>
      <c r="J845" t="b">
        <f>AND(ABS(Table1[[#This Row],[tar-out]])&gt;=$J$1,ABS(Table1[[#This Row],[tar-out]])&lt;$K$1)</f>
        <v>0</v>
      </c>
      <c r="K845" t="b">
        <f>AND(ABS(Table1[[#This Row],[tar-out]])&gt;=$K$1,ABS(Table1[[#This Row],[tar-out]])&lt;$L$1)</f>
        <v>0</v>
      </c>
      <c r="L845" t="b">
        <f>AND(ABS(Table1[[#This Row],[tar-out]])&gt;=$L$1,ABS(Table1[[#This Row],[tar-out]])&lt;$M$1)</f>
        <v>1</v>
      </c>
      <c r="M845" t="b">
        <f>AND(ABS(Table1[[#This Row],[tar-out]])&gt;=$M$1,ABS(Table1[[#This Row],[tar-out]])&lt;$N$1)</f>
        <v>0</v>
      </c>
      <c r="N845" t="b">
        <f>AND(ABS(Table1[[#This Row],[tar-out]])&gt;=$N$1,ABS(Table1[[#This Row],[tar-out]])&lt;$O$1)</f>
        <v>0</v>
      </c>
      <c r="O845" t="b">
        <f>AND(ABS(Table1[[#This Row],[tar-out]])&gt;=$O$1,ABS(Table1[[#This Row],[tar-out]])&lt;$P$1)</f>
        <v>0</v>
      </c>
      <c r="P845" s="1">
        <f>ROUND(Table1[[#This Row],[tar-out]],0)</f>
        <v>3</v>
      </c>
      <c r="Q845" s="2">
        <v>843</v>
      </c>
      <c r="U845">
        <f>IF(Table1[[#This Row],[tar-out in '[0,1)]],1,0)</f>
        <v>0</v>
      </c>
      <c r="V845">
        <f>IF(Table1[[#This Row],[tar-out in '[1,2)]],1,0)</f>
        <v>0</v>
      </c>
      <c r="W845">
        <f>IF(Table1[[#This Row],[tar-out'[2,5)]],1,0)</f>
        <v>1</v>
      </c>
      <c r="X845">
        <f>IF(Table1[[#This Row],[tar-out in '[5, 10)]],1,0)</f>
        <v>0</v>
      </c>
      <c r="Y845">
        <f>IF(Table1[[#This Row],[tar-out in '[10,20)]],1,0)</f>
        <v>0</v>
      </c>
      <c r="Z845">
        <f>IF(Table1[[#This Row],[tar-out in '[20, 10000)]],1,0)</f>
        <v>0</v>
      </c>
    </row>
    <row r="846" spans="1:26" x14ac:dyDescent="0.25">
      <c r="A846">
        <v>11</v>
      </c>
      <c r="B846">
        <v>50</v>
      </c>
      <c r="C846">
        <v>3.8181818181818201</v>
      </c>
      <c r="D846">
        <v>2</v>
      </c>
      <c r="E846">
        <v>173</v>
      </c>
      <c r="F846">
        <v>4</v>
      </c>
      <c r="G846">
        <v>4.31634521484375</v>
      </c>
      <c r="H846">
        <f>Table1[[#This Row],[target]]-Table1[[#This Row],[output]]</f>
        <v>-0.31634521484375</v>
      </c>
      <c r="I846">
        <f>Table1[[#This Row],[tar-out]]*Table1[[#This Row],[tar-out]]</f>
        <v>0.10007429495453835</v>
      </c>
      <c r="J846" t="b">
        <f>AND(ABS(Table1[[#This Row],[tar-out]])&gt;=$J$1,ABS(Table1[[#This Row],[tar-out]])&lt;$K$1)</f>
        <v>1</v>
      </c>
      <c r="K846" t="b">
        <f>AND(ABS(Table1[[#This Row],[tar-out]])&gt;=$K$1,ABS(Table1[[#This Row],[tar-out]])&lt;$L$1)</f>
        <v>0</v>
      </c>
      <c r="L846" t="b">
        <f>AND(ABS(Table1[[#This Row],[tar-out]])&gt;=$L$1,ABS(Table1[[#This Row],[tar-out]])&lt;$M$1)</f>
        <v>0</v>
      </c>
      <c r="M846" t="b">
        <f>AND(ABS(Table1[[#This Row],[tar-out]])&gt;=$M$1,ABS(Table1[[#This Row],[tar-out]])&lt;$N$1)</f>
        <v>0</v>
      </c>
      <c r="N846" t="b">
        <f>AND(ABS(Table1[[#This Row],[tar-out]])&gt;=$N$1,ABS(Table1[[#This Row],[tar-out]])&lt;$O$1)</f>
        <v>0</v>
      </c>
      <c r="O846" t="b">
        <f>AND(ABS(Table1[[#This Row],[tar-out]])&gt;=$O$1,ABS(Table1[[#This Row],[tar-out]])&lt;$P$1)</f>
        <v>0</v>
      </c>
      <c r="P846" s="1">
        <f>ROUND(Table1[[#This Row],[tar-out]],0)</f>
        <v>0</v>
      </c>
      <c r="Q846" s="3">
        <v>844</v>
      </c>
      <c r="U846">
        <f>IF(Table1[[#This Row],[tar-out in '[0,1)]],1,0)</f>
        <v>1</v>
      </c>
      <c r="V846">
        <f>IF(Table1[[#This Row],[tar-out in '[1,2)]],1,0)</f>
        <v>0</v>
      </c>
      <c r="W846">
        <f>IF(Table1[[#This Row],[tar-out'[2,5)]],1,0)</f>
        <v>0</v>
      </c>
      <c r="X846">
        <f>IF(Table1[[#This Row],[tar-out in '[5, 10)]],1,0)</f>
        <v>0</v>
      </c>
      <c r="Y846">
        <f>IF(Table1[[#This Row],[tar-out in '[10,20)]],1,0)</f>
        <v>0</v>
      </c>
      <c r="Z846">
        <f>IF(Table1[[#This Row],[tar-out in '[20, 10000)]],1,0)</f>
        <v>0</v>
      </c>
    </row>
    <row r="847" spans="1:26" x14ac:dyDescent="0.25">
      <c r="A847">
        <v>11</v>
      </c>
      <c r="B847">
        <v>50</v>
      </c>
      <c r="C847">
        <v>3.8181818181818201</v>
      </c>
      <c r="D847">
        <v>2</v>
      </c>
      <c r="E847">
        <v>85</v>
      </c>
      <c r="F847">
        <v>4.5955056179775298</v>
      </c>
      <c r="G847">
        <v>4.4444899559020996</v>
      </c>
      <c r="H847">
        <f>Table1[[#This Row],[target]]-Table1[[#This Row],[output]]</f>
        <v>0.15101566207543016</v>
      </c>
      <c r="I847">
        <f>Table1[[#This Row],[tar-out]]*Table1[[#This Row],[tar-out]]</f>
        <v>2.2805730192080514E-2</v>
      </c>
      <c r="J847" t="b">
        <f>AND(ABS(Table1[[#This Row],[tar-out]])&gt;=$J$1,ABS(Table1[[#This Row],[tar-out]])&lt;$K$1)</f>
        <v>1</v>
      </c>
      <c r="K847" t="b">
        <f>AND(ABS(Table1[[#This Row],[tar-out]])&gt;=$K$1,ABS(Table1[[#This Row],[tar-out]])&lt;$L$1)</f>
        <v>0</v>
      </c>
      <c r="L847" t="b">
        <f>AND(ABS(Table1[[#This Row],[tar-out]])&gt;=$L$1,ABS(Table1[[#This Row],[tar-out]])&lt;$M$1)</f>
        <v>0</v>
      </c>
      <c r="M847" t="b">
        <f>AND(ABS(Table1[[#This Row],[tar-out]])&gt;=$M$1,ABS(Table1[[#This Row],[tar-out]])&lt;$N$1)</f>
        <v>0</v>
      </c>
      <c r="N847" t="b">
        <f>AND(ABS(Table1[[#This Row],[tar-out]])&gt;=$N$1,ABS(Table1[[#This Row],[tar-out]])&lt;$O$1)</f>
        <v>0</v>
      </c>
      <c r="O847" t="b">
        <f>AND(ABS(Table1[[#This Row],[tar-out]])&gt;=$O$1,ABS(Table1[[#This Row],[tar-out]])&lt;$P$1)</f>
        <v>0</v>
      </c>
      <c r="P847" s="1">
        <f>ROUND(Table1[[#This Row],[tar-out]],0)</f>
        <v>0</v>
      </c>
      <c r="Q847" s="2">
        <v>845</v>
      </c>
      <c r="U847">
        <f>IF(Table1[[#This Row],[tar-out in '[0,1)]],1,0)</f>
        <v>1</v>
      </c>
      <c r="V847">
        <f>IF(Table1[[#This Row],[tar-out in '[1,2)]],1,0)</f>
        <v>0</v>
      </c>
      <c r="W847">
        <f>IF(Table1[[#This Row],[tar-out'[2,5)]],1,0)</f>
        <v>0</v>
      </c>
      <c r="X847">
        <f>IF(Table1[[#This Row],[tar-out in '[5, 10)]],1,0)</f>
        <v>0</v>
      </c>
      <c r="Y847">
        <f>IF(Table1[[#This Row],[tar-out in '[10,20)]],1,0)</f>
        <v>0</v>
      </c>
      <c r="Z847">
        <f>IF(Table1[[#This Row],[tar-out in '[20, 10000)]],1,0)</f>
        <v>0</v>
      </c>
    </row>
    <row r="848" spans="1:26" x14ac:dyDescent="0.25">
      <c r="A848">
        <v>11</v>
      </c>
      <c r="B848">
        <v>50</v>
      </c>
      <c r="C848">
        <v>3.8181818181818201</v>
      </c>
      <c r="D848">
        <v>2</v>
      </c>
      <c r="E848">
        <v>45</v>
      </c>
      <c r="F848">
        <v>7.2192982456140298</v>
      </c>
      <c r="G848">
        <v>4.5485467910766602</v>
      </c>
      <c r="H848">
        <f>Table1[[#This Row],[target]]-Table1[[#This Row],[output]]</f>
        <v>2.6707514545373696</v>
      </c>
      <c r="I848">
        <f>Table1[[#This Row],[tar-out]]*Table1[[#This Row],[tar-out]]</f>
        <v>7.1329133319134757</v>
      </c>
      <c r="J848" t="b">
        <f>AND(ABS(Table1[[#This Row],[tar-out]])&gt;=$J$1,ABS(Table1[[#This Row],[tar-out]])&lt;$K$1)</f>
        <v>0</v>
      </c>
      <c r="K848" t="b">
        <f>AND(ABS(Table1[[#This Row],[tar-out]])&gt;=$K$1,ABS(Table1[[#This Row],[tar-out]])&lt;$L$1)</f>
        <v>0</v>
      </c>
      <c r="L848" t="b">
        <f>AND(ABS(Table1[[#This Row],[tar-out]])&gt;=$L$1,ABS(Table1[[#This Row],[tar-out]])&lt;$M$1)</f>
        <v>1</v>
      </c>
      <c r="M848" t="b">
        <f>AND(ABS(Table1[[#This Row],[tar-out]])&gt;=$M$1,ABS(Table1[[#This Row],[tar-out]])&lt;$N$1)</f>
        <v>0</v>
      </c>
      <c r="N848" t="b">
        <f>AND(ABS(Table1[[#This Row],[tar-out]])&gt;=$N$1,ABS(Table1[[#This Row],[tar-out]])&lt;$O$1)</f>
        <v>0</v>
      </c>
      <c r="O848" t="b">
        <f>AND(ABS(Table1[[#This Row],[tar-out]])&gt;=$O$1,ABS(Table1[[#This Row],[tar-out]])&lt;$P$1)</f>
        <v>0</v>
      </c>
      <c r="P848" s="1">
        <f>ROUND(Table1[[#This Row],[tar-out]],0)</f>
        <v>3</v>
      </c>
      <c r="Q848" s="3">
        <v>846</v>
      </c>
      <c r="U848">
        <f>IF(Table1[[#This Row],[tar-out in '[0,1)]],1,0)</f>
        <v>0</v>
      </c>
      <c r="V848">
        <f>IF(Table1[[#This Row],[tar-out in '[1,2)]],1,0)</f>
        <v>0</v>
      </c>
      <c r="W848">
        <f>IF(Table1[[#This Row],[tar-out'[2,5)]],1,0)</f>
        <v>1</v>
      </c>
      <c r="X848">
        <f>IF(Table1[[#This Row],[tar-out in '[5, 10)]],1,0)</f>
        <v>0</v>
      </c>
      <c r="Y848">
        <f>IF(Table1[[#This Row],[tar-out in '[10,20)]],1,0)</f>
        <v>0</v>
      </c>
      <c r="Z848">
        <f>IF(Table1[[#This Row],[tar-out in '[20, 10000)]],1,0)</f>
        <v>0</v>
      </c>
    </row>
    <row r="849" spans="1:26" x14ac:dyDescent="0.25">
      <c r="A849">
        <v>11</v>
      </c>
      <c r="B849">
        <v>50</v>
      </c>
      <c r="C849">
        <v>3.8181818181818201</v>
      </c>
      <c r="D849">
        <v>2</v>
      </c>
      <c r="E849">
        <v>141</v>
      </c>
      <c r="F849">
        <v>4.5568181818181799</v>
      </c>
      <c r="G849">
        <v>4.3308200836181596</v>
      </c>
      <c r="H849">
        <f>Table1[[#This Row],[target]]-Table1[[#This Row],[output]]</f>
        <v>0.22599809820002026</v>
      </c>
      <c r="I849">
        <f>Table1[[#This Row],[tar-out]]*Table1[[#This Row],[tar-out]]</f>
        <v>5.1075140390026003E-2</v>
      </c>
      <c r="J849" t="b">
        <f>AND(ABS(Table1[[#This Row],[tar-out]])&gt;=$J$1,ABS(Table1[[#This Row],[tar-out]])&lt;$K$1)</f>
        <v>1</v>
      </c>
      <c r="K849" t="b">
        <f>AND(ABS(Table1[[#This Row],[tar-out]])&gt;=$K$1,ABS(Table1[[#This Row],[tar-out]])&lt;$L$1)</f>
        <v>0</v>
      </c>
      <c r="L849" t="b">
        <f>AND(ABS(Table1[[#This Row],[tar-out]])&gt;=$L$1,ABS(Table1[[#This Row],[tar-out]])&lt;$M$1)</f>
        <v>0</v>
      </c>
      <c r="M849" t="b">
        <f>AND(ABS(Table1[[#This Row],[tar-out]])&gt;=$M$1,ABS(Table1[[#This Row],[tar-out]])&lt;$N$1)</f>
        <v>0</v>
      </c>
      <c r="N849" t="b">
        <f>AND(ABS(Table1[[#This Row],[tar-out]])&gt;=$N$1,ABS(Table1[[#This Row],[tar-out]])&lt;$O$1)</f>
        <v>0</v>
      </c>
      <c r="O849" t="b">
        <f>AND(ABS(Table1[[#This Row],[tar-out]])&gt;=$O$1,ABS(Table1[[#This Row],[tar-out]])&lt;$P$1)</f>
        <v>0</v>
      </c>
      <c r="P849" s="1">
        <f>ROUND(Table1[[#This Row],[tar-out]],0)</f>
        <v>0</v>
      </c>
      <c r="Q849" s="2">
        <v>847</v>
      </c>
      <c r="U849">
        <f>IF(Table1[[#This Row],[tar-out in '[0,1)]],1,0)</f>
        <v>1</v>
      </c>
      <c r="V849">
        <f>IF(Table1[[#This Row],[tar-out in '[1,2)]],1,0)</f>
        <v>0</v>
      </c>
      <c r="W849">
        <f>IF(Table1[[#This Row],[tar-out'[2,5)]],1,0)</f>
        <v>0</v>
      </c>
      <c r="X849">
        <f>IF(Table1[[#This Row],[tar-out in '[5, 10)]],1,0)</f>
        <v>0</v>
      </c>
      <c r="Y849">
        <f>IF(Table1[[#This Row],[tar-out in '[10,20)]],1,0)</f>
        <v>0</v>
      </c>
      <c r="Z849">
        <f>IF(Table1[[#This Row],[tar-out in '[20, 10000)]],1,0)</f>
        <v>0</v>
      </c>
    </row>
    <row r="850" spans="1:26" x14ac:dyDescent="0.25">
      <c r="A850">
        <v>11</v>
      </c>
      <c r="B850">
        <v>50</v>
      </c>
      <c r="C850">
        <v>3.8181818181818201</v>
      </c>
      <c r="D850">
        <v>2</v>
      </c>
      <c r="E850">
        <v>149</v>
      </c>
      <c r="F850">
        <v>5.8888888888888902</v>
      </c>
      <c r="G850">
        <v>4.3230113983154297</v>
      </c>
      <c r="H850">
        <f>Table1[[#This Row],[target]]-Table1[[#This Row],[output]]</f>
        <v>1.5658774905734605</v>
      </c>
      <c r="I850">
        <f>Table1[[#This Row],[tar-out]]*Table1[[#This Row],[tar-out]]</f>
        <v>2.451972315484638</v>
      </c>
      <c r="J850" t="b">
        <f>AND(ABS(Table1[[#This Row],[tar-out]])&gt;=$J$1,ABS(Table1[[#This Row],[tar-out]])&lt;$K$1)</f>
        <v>0</v>
      </c>
      <c r="K850" t="b">
        <f>AND(ABS(Table1[[#This Row],[tar-out]])&gt;=$K$1,ABS(Table1[[#This Row],[tar-out]])&lt;$L$1)</f>
        <v>1</v>
      </c>
      <c r="L850" t="b">
        <f>AND(ABS(Table1[[#This Row],[tar-out]])&gt;=$L$1,ABS(Table1[[#This Row],[tar-out]])&lt;$M$1)</f>
        <v>0</v>
      </c>
      <c r="M850" t="b">
        <f>AND(ABS(Table1[[#This Row],[tar-out]])&gt;=$M$1,ABS(Table1[[#This Row],[tar-out]])&lt;$N$1)</f>
        <v>0</v>
      </c>
      <c r="N850" t="b">
        <f>AND(ABS(Table1[[#This Row],[tar-out]])&gt;=$N$1,ABS(Table1[[#This Row],[tar-out]])&lt;$O$1)</f>
        <v>0</v>
      </c>
      <c r="O850" t="b">
        <f>AND(ABS(Table1[[#This Row],[tar-out]])&gt;=$O$1,ABS(Table1[[#This Row],[tar-out]])&lt;$P$1)</f>
        <v>0</v>
      </c>
      <c r="P850" s="1">
        <f>ROUND(Table1[[#This Row],[tar-out]],0)</f>
        <v>2</v>
      </c>
      <c r="Q850" s="3">
        <v>848</v>
      </c>
      <c r="U850">
        <f>IF(Table1[[#This Row],[tar-out in '[0,1)]],1,0)</f>
        <v>0</v>
      </c>
      <c r="V850">
        <f>IF(Table1[[#This Row],[tar-out in '[1,2)]],1,0)</f>
        <v>1</v>
      </c>
      <c r="W850">
        <f>IF(Table1[[#This Row],[tar-out'[2,5)]],1,0)</f>
        <v>0</v>
      </c>
      <c r="X850">
        <f>IF(Table1[[#This Row],[tar-out in '[5, 10)]],1,0)</f>
        <v>0</v>
      </c>
      <c r="Y850">
        <f>IF(Table1[[#This Row],[tar-out in '[10,20)]],1,0)</f>
        <v>0</v>
      </c>
      <c r="Z850">
        <f>IF(Table1[[#This Row],[tar-out in '[20, 10000)]],1,0)</f>
        <v>0</v>
      </c>
    </row>
    <row r="851" spans="1:26" x14ac:dyDescent="0.25">
      <c r="A851">
        <v>11</v>
      </c>
      <c r="B851">
        <v>50</v>
      </c>
      <c r="C851">
        <v>3.8181818181818201</v>
      </c>
      <c r="D851">
        <v>2</v>
      </c>
      <c r="E851">
        <v>121</v>
      </c>
      <c r="F851">
        <v>6.3684210526315796</v>
      </c>
      <c r="G851">
        <v>4.362060546875</v>
      </c>
      <c r="H851">
        <f>Table1[[#This Row],[target]]-Table1[[#This Row],[output]]</f>
        <v>2.0063605057565796</v>
      </c>
      <c r="I851">
        <f>Table1[[#This Row],[tar-out]]*Table1[[#This Row],[tar-out]]</f>
        <v>4.0254824790597983</v>
      </c>
      <c r="J851" t="b">
        <f>AND(ABS(Table1[[#This Row],[tar-out]])&gt;=$J$1,ABS(Table1[[#This Row],[tar-out]])&lt;$K$1)</f>
        <v>0</v>
      </c>
      <c r="K851" t="b">
        <f>AND(ABS(Table1[[#This Row],[tar-out]])&gt;=$K$1,ABS(Table1[[#This Row],[tar-out]])&lt;$L$1)</f>
        <v>0</v>
      </c>
      <c r="L851" t="b">
        <f>AND(ABS(Table1[[#This Row],[tar-out]])&gt;=$L$1,ABS(Table1[[#This Row],[tar-out]])&lt;$M$1)</f>
        <v>1</v>
      </c>
      <c r="M851" t="b">
        <f>AND(ABS(Table1[[#This Row],[tar-out]])&gt;=$M$1,ABS(Table1[[#This Row],[tar-out]])&lt;$N$1)</f>
        <v>0</v>
      </c>
      <c r="N851" t="b">
        <f>AND(ABS(Table1[[#This Row],[tar-out]])&gt;=$N$1,ABS(Table1[[#This Row],[tar-out]])&lt;$O$1)</f>
        <v>0</v>
      </c>
      <c r="O851" t="b">
        <f>AND(ABS(Table1[[#This Row],[tar-out]])&gt;=$O$1,ABS(Table1[[#This Row],[tar-out]])&lt;$P$1)</f>
        <v>0</v>
      </c>
      <c r="P851" s="1">
        <f>ROUND(Table1[[#This Row],[tar-out]],0)</f>
        <v>2</v>
      </c>
      <c r="Q851" s="2">
        <v>849</v>
      </c>
      <c r="U851">
        <f>IF(Table1[[#This Row],[tar-out in '[0,1)]],1,0)</f>
        <v>0</v>
      </c>
      <c r="V851">
        <f>IF(Table1[[#This Row],[tar-out in '[1,2)]],1,0)</f>
        <v>0</v>
      </c>
      <c r="W851">
        <f>IF(Table1[[#This Row],[tar-out'[2,5)]],1,0)</f>
        <v>1</v>
      </c>
      <c r="X851">
        <f>IF(Table1[[#This Row],[tar-out in '[5, 10)]],1,0)</f>
        <v>0</v>
      </c>
      <c r="Y851">
        <f>IF(Table1[[#This Row],[tar-out in '[10,20)]],1,0)</f>
        <v>0</v>
      </c>
      <c r="Z851">
        <f>IF(Table1[[#This Row],[tar-out in '[20, 10000)]],1,0)</f>
        <v>0</v>
      </c>
    </row>
    <row r="852" spans="1:26" x14ac:dyDescent="0.25">
      <c r="A852">
        <v>11</v>
      </c>
      <c r="B852">
        <v>50</v>
      </c>
      <c r="C852">
        <v>3.8181818181818201</v>
      </c>
      <c r="D852">
        <v>2</v>
      </c>
      <c r="E852">
        <v>157</v>
      </c>
      <c r="F852">
        <v>4.7249999999999996</v>
      </c>
      <c r="G852">
        <v>4.3167424201965297</v>
      </c>
      <c r="H852">
        <f>Table1[[#This Row],[target]]-Table1[[#This Row],[output]]</f>
        <v>0.40825757980346999</v>
      </c>
      <c r="I852">
        <f>Table1[[#This Row],[tar-out]]*Table1[[#This Row],[tar-out]]</f>
        <v>0.16667425146698667</v>
      </c>
      <c r="J852" t="b">
        <f>AND(ABS(Table1[[#This Row],[tar-out]])&gt;=$J$1,ABS(Table1[[#This Row],[tar-out]])&lt;$K$1)</f>
        <v>1</v>
      </c>
      <c r="K852" t="b">
        <f>AND(ABS(Table1[[#This Row],[tar-out]])&gt;=$K$1,ABS(Table1[[#This Row],[tar-out]])&lt;$L$1)</f>
        <v>0</v>
      </c>
      <c r="L852" t="b">
        <f>AND(ABS(Table1[[#This Row],[tar-out]])&gt;=$L$1,ABS(Table1[[#This Row],[tar-out]])&lt;$M$1)</f>
        <v>0</v>
      </c>
      <c r="M852" t="b">
        <f>AND(ABS(Table1[[#This Row],[tar-out]])&gt;=$M$1,ABS(Table1[[#This Row],[tar-out]])&lt;$N$1)</f>
        <v>0</v>
      </c>
      <c r="N852" t="b">
        <f>AND(ABS(Table1[[#This Row],[tar-out]])&gt;=$N$1,ABS(Table1[[#This Row],[tar-out]])&lt;$O$1)</f>
        <v>0</v>
      </c>
      <c r="O852" t="b">
        <f>AND(ABS(Table1[[#This Row],[tar-out]])&gt;=$O$1,ABS(Table1[[#This Row],[tar-out]])&lt;$P$1)</f>
        <v>0</v>
      </c>
      <c r="P852" s="1">
        <f>ROUND(Table1[[#This Row],[tar-out]],0)</f>
        <v>0</v>
      </c>
      <c r="Q852" s="3">
        <v>850</v>
      </c>
      <c r="U852">
        <f>IF(Table1[[#This Row],[tar-out in '[0,1)]],1,0)</f>
        <v>1</v>
      </c>
      <c r="V852">
        <f>IF(Table1[[#This Row],[tar-out in '[1,2)]],1,0)</f>
        <v>0</v>
      </c>
      <c r="W852">
        <f>IF(Table1[[#This Row],[tar-out'[2,5)]],1,0)</f>
        <v>0</v>
      </c>
      <c r="X852">
        <f>IF(Table1[[#This Row],[tar-out in '[5, 10)]],1,0)</f>
        <v>0</v>
      </c>
      <c r="Y852">
        <f>IF(Table1[[#This Row],[tar-out in '[10,20)]],1,0)</f>
        <v>0</v>
      </c>
      <c r="Z852">
        <f>IF(Table1[[#This Row],[tar-out in '[20, 10000)]],1,0)</f>
        <v>0</v>
      </c>
    </row>
    <row r="853" spans="1:26" x14ac:dyDescent="0.25">
      <c r="A853">
        <v>11</v>
      </c>
      <c r="B853">
        <v>50</v>
      </c>
      <c r="C853">
        <v>3.8181818181818201</v>
      </c>
      <c r="D853">
        <v>2</v>
      </c>
      <c r="E853">
        <v>56</v>
      </c>
      <c r="F853">
        <v>7.2676518883415397</v>
      </c>
      <c r="G853">
        <v>4.5214815139770499</v>
      </c>
      <c r="H853">
        <f>Table1[[#This Row],[target]]-Table1[[#This Row],[output]]</f>
        <v>2.7461703743644899</v>
      </c>
      <c r="I853">
        <f>Table1[[#This Row],[tar-out]]*Table1[[#This Row],[tar-out]]</f>
        <v>7.5414517250372022</v>
      </c>
      <c r="J853" t="b">
        <f>AND(ABS(Table1[[#This Row],[tar-out]])&gt;=$J$1,ABS(Table1[[#This Row],[tar-out]])&lt;$K$1)</f>
        <v>0</v>
      </c>
      <c r="K853" t="b">
        <f>AND(ABS(Table1[[#This Row],[tar-out]])&gt;=$K$1,ABS(Table1[[#This Row],[tar-out]])&lt;$L$1)</f>
        <v>0</v>
      </c>
      <c r="L853" t="b">
        <f>AND(ABS(Table1[[#This Row],[tar-out]])&gt;=$L$1,ABS(Table1[[#This Row],[tar-out]])&lt;$M$1)</f>
        <v>1</v>
      </c>
      <c r="M853" t="b">
        <f>AND(ABS(Table1[[#This Row],[tar-out]])&gt;=$M$1,ABS(Table1[[#This Row],[tar-out]])&lt;$N$1)</f>
        <v>0</v>
      </c>
      <c r="N853" t="b">
        <f>AND(ABS(Table1[[#This Row],[tar-out]])&gt;=$N$1,ABS(Table1[[#This Row],[tar-out]])&lt;$O$1)</f>
        <v>0</v>
      </c>
      <c r="O853" t="b">
        <f>AND(ABS(Table1[[#This Row],[tar-out]])&gt;=$O$1,ABS(Table1[[#This Row],[tar-out]])&lt;$P$1)</f>
        <v>0</v>
      </c>
      <c r="P853" s="1">
        <f>ROUND(Table1[[#This Row],[tar-out]],0)</f>
        <v>3</v>
      </c>
      <c r="Q853" s="2">
        <v>851</v>
      </c>
      <c r="U853">
        <f>IF(Table1[[#This Row],[tar-out in '[0,1)]],1,0)</f>
        <v>0</v>
      </c>
      <c r="V853">
        <f>IF(Table1[[#This Row],[tar-out in '[1,2)]],1,0)</f>
        <v>0</v>
      </c>
      <c r="W853">
        <f>IF(Table1[[#This Row],[tar-out'[2,5)]],1,0)</f>
        <v>1</v>
      </c>
      <c r="X853">
        <f>IF(Table1[[#This Row],[tar-out in '[5, 10)]],1,0)</f>
        <v>0</v>
      </c>
      <c r="Y853">
        <f>IF(Table1[[#This Row],[tar-out in '[10,20)]],1,0)</f>
        <v>0</v>
      </c>
      <c r="Z853">
        <f>IF(Table1[[#This Row],[tar-out in '[20, 10000)]],1,0)</f>
        <v>0</v>
      </c>
    </row>
    <row r="854" spans="1:26" x14ac:dyDescent="0.25">
      <c r="A854">
        <v>11</v>
      </c>
      <c r="B854">
        <v>50</v>
      </c>
      <c r="C854">
        <v>3.8181818181818201</v>
      </c>
      <c r="D854">
        <v>2</v>
      </c>
      <c r="E854">
        <v>70</v>
      </c>
      <c r="F854">
        <v>6.57007125890736</v>
      </c>
      <c r="G854">
        <v>4.4855232238769496</v>
      </c>
      <c r="H854">
        <f>Table1[[#This Row],[target]]-Table1[[#This Row],[output]]</f>
        <v>2.0845480350304104</v>
      </c>
      <c r="I854">
        <f>Table1[[#This Row],[tar-out]]*Table1[[#This Row],[tar-out]]</f>
        <v>4.3453405103491454</v>
      </c>
      <c r="J854" t="b">
        <f>AND(ABS(Table1[[#This Row],[tar-out]])&gt;=$J$1,ABS(Table1[[#This Row],[tar-out]])&lt;$K$1)</f>
        <v>0</v>
      </c>
      <c r="K854" t="b">
        <f>AND(ABS(Table1[[#This Row],[tar-out]])&gt;=$K$1,ABS(Table1[[#This Row],[tar-out]])&lt;$L$1)</f>
        <v>0</v>
      </c>
      <c r="L854" t="b">
        <f>AND(ABS(Table1[[#This Row],[tar-out]])&gt;=$L$1,ABS(Table1[[#This Row],[tar-out]])&lt;$M$1)</f>
        <v>1</v>
      </c>
      <c r="M854" t="b">
        <f>AND(ABS(Table1[[#This Row],[tar-out]])&gt;=$M$1,ABS(Table1[[#This Row],[tar-out]])&lt;$N$1)</f>
        <v>0</v>
      </c>
      <c r="N854" t="b">
        <f>AND(ABS(Table1[[#This Row],[tar-out]])&gt;=$N$1,ABS(Table1[[#This Row],[tar-out]])&lt;$O$1)</f>
        <v>0</v>
      </c>
      <c r="O854" t="b">
        <f>AND(ABS(Table1[[#This Row],[tar-out]])&gt;=$O$1,ABS(Table1[[#This Row],[tar-out]])&lt;$P$1)</f>
        <v>0</v>
      </c>
      <c r="P854" s="1">
        <f>ROUND(Table1[[#This Row],[tar-out]],0)</f>
        <v>2</v>
      </c>
      <c r="Q854" s="3">
        <v>852</v>
      </c>
      <c r="U854">
        <f>IF(Table1[[#This Row],[tar-out in '[0,1)]],1,0)</f>
        <v>0</v>
      </c>
      <c r="V854">
        <f>IF(Table1[[#This Row],[tar-out in '[1,2)]],1,0)</f>
        <v>0</v>
      </c>
      <c r="W854">
        <f>IF(Table1[[#This Row],[tar-out'[2,5)]],1,0)</f>
        <v>1</v>
      </c>
      <c r="X854">
        <f>IF(Table1[[#This Row],[tar-out in '[5, 10)]],1,0)</f>
        <v>0</v>
      </c>
      <c r="Y854">
        <f>IF(Table1[[#This Row],[tar-out in '[10,20)]],1,0)</f>
        <v>0</v>
      </c>
      <c r="Z854">
        <f>IF(Table1[[#This Row],[tar-out in '[20, 10000)]],1,0)</f>
        <v>0</v>
      </c>
    </row>
    <row r="855" spans="1:26" x14ac:dyDescent="0.25">
      <c r="A855">
        <v>11</v>
      </c>
      <c r="B855">
        <v>50</v>
      </c>
      <c r="C855">
        <v>3.8181818181818201</v>
      </c>
      <c r="D855">
        <v>2</v>
      </c>
      <c r="E855">
        <v>100</v>
      </c>
      <c r="F855">
        <v>4</v>
      </c>
      <c r="G855">
        <v>4.4052314758300799</v>
      </c>
      <c r="H855">
        <f>Table1[[#This Row],[target]]-Table1[[#This Row],[output]]</f>
        <v>-0.4052314758300799</v>
      </c>
      <c r="I855">
        <f>Table1[[#This Row],[tar-out]]*Table1[[#This Row],[tar-out]]</f>
        <v>0.16421254900342463</v>
      </c>
      <c r="J855" t="b">
        <f>AND(ABS(Table1[[#This Row],[tar-out]])&gt;=$J$1,ABS(Table1[[#This Row],[tar-out]])&lt;$K$1)</f>
        <v>1</v>
      </c>
      <c r="K855" t="b">
        <f>AND(ABS(Table1[[#This Row],[tar-out]])&gt;=$K$1,ABS(Table1[[#This Row],[tar-out]])&lt;$L$1)</f>
        <v>0</v>
      </c>
      <c r="L855" t="b">
        <f>AND(ABS(Table1[[#This Row],[tar-out]])&gt;=$L$1,ABS(Table1[[#This Row],[tar-out]])&lt;$M$1)</f>
        <v>0</v>
      </c>
      <c r="M855" t="b">
        <f>AND(ABS(Table1[[#This Row],[tar-out]])&gt;=$M$1,ABS(Table1[[#This Row],[tar-out]])&lt;$N$1)</f>
        <v>0</v>
      </c>
      <c r="N855" t="b">
        <f>AND(ABS(Table1[[#This Row],[tar-out]])&gt;=$N$1,ABS(Table1[[#This Row],[tar-out]])&lt;$O$1)</f>
        <v>0</v>
      </c>
      <c r="O855" t="b">
        <f>AND(ABS(Table1[[#This Row],[tar-out]])&gt;=$O$1,ABS(Table1[[#This Row],[tar-out]])&lt;$P$1)</f>
        <v>0</v>
      </c>
      <c r="P855" s="1">
        <f>ROUND(Table1[[#This Row],[tar-out]],0)</f>
        <v>0</v>
      </c>
      <c r="Q855" s="2">
        <v>853</v>
      </c>
      <c r="U855">
        <f>IF(Table1[[#This Row],[tar-out in '[0,1)]],1,0)</f>
        <v>1</v>
      </c>
      <c r="V855">
        <f>IF(Table1[[#This Row],[tar-out in '[1,2)]],1,0)</f>
        <v>0</v>
      </c>
      <c r="W855">
        <f>IF(Table1[[#This Row],[tar-out'[2,5)]],1,0)</f>
        <v>0</v>
      </c>
      <c r="X855">
        <f>IF(Table1[[#This Row],[tar-out in '[5, 10)]],1,0)</f>
        <v>0</v>
      </c>
      <c r="Y855">
        <f>IF(Table1[[#This Row],[tar-out in '[10,20)]],1,0)</f>
        <v>0</v>
      </c>
      <c r="Z855">
        <f>IF(Table1[[#This Row],[tar-out in '[20, 10000)]],1,0)</f>
        <v>0</v>
      </c>
    </row>
    <row r="856" spans="1:26" x14ac:dyDescent="0.25">
      <c r="A856">
        <v>11</v>
      </c>
      <c r="B856">
        <v>50</v>
      </c>
      <c r="C856">
        <v>3.8181818181818201</v>
      </c>
      <c r="D856">
        <v>2</v>
      </c>
      <c r="E856">
        <v>54</v>
      </c>
      <c r="F856">
        <v>5.9856115107913697</v>
      </c>
      <c r="G856">
        <v>4.5266380310058603</v>
      </c>
      <c r="H856">
        <f>Table1[[#This Row],[target]]-Table1[[#This Row],[output]]</f>
        <v>1.4589734797855094</v>
      </c>
      <c r="I856">
        <f>Table1[[#This Row],[tar-out]]*Table1[[#This Row],[tar-out]]</f>
        <v>2.1286036147174383</v>
      </c>
      <c r="J856" t="b">
        <f>AND(ABS(Table1[[#This Row],[tar-out]])&gt;=$J$1,ABS(Table1[[#This Row],[tar-out]])&lt;$K$1)</f>
        <v>0</v>
      </c>
      <c r="K856" t="b">
        <f>AND(ABS(Table1[[#This Row],[tar-out]])&gt;=$K$1,ABS(Table1[[#This Row],[tar-out]])&lt;$L$1)</f>
        <v>1</v>
      </c>
      <c r="L856" t="b">
        <f>AND(ABS(Table1[[#This Row],[tar-out]])&gt;=$L$1,ABS(Table1[[#This Row],[tar-out]])&lt;$M$1)</f>
        <v>0</v>
      </c>
      <c r="M856" t="b">
        <f>AND(ABS(Table1[[#This Row],[tar-out]])&gt;=$M$1,ABS(Table1[[#This Row],[tar-out]])&lt;$N$1)</f>
        <v>0</v>
      </c>
      <c r="N856" t="b">
        <f>AND(ABS(Table1[[#This Row],[tar-out]])&gt;=$N$1,ABS(Table1[[#This Row],[tar-out]])&lt;$O$1)</f>
        <v>0</v>
      </c>
      <c r="O856" t="b">
        <f>AND(ABS(Table1[[#This Row],[tar-out]])&gt;=$O$1,ABS(Table1[[#This Row],[tar-out]])&lt;$P$1)</f>
        <v>0</v>
      </c>
      <c r="P856" s="1">
        <f>ROUND(Table1[[#This Row],[tar-out]],0)</f>
        <v>1</v>
      </c>
      <c r="Q856" s="3">
        <v>854</v>
      </c>
      <c r="U856">
        <f>IF(Table1[[#This Row],[tar-out in '[0,1)]],1,0)</f>
        <v>0</v>
      </c>
      <c r="V856">
        <f>IF(Table1[[#This Row],[tar-out in '[1,2)]],1,0)</f>
        <v>1</v>
      </c>
      <c r="W856">
        <f>IF(Table1[[#This Row],[tar-out'[2,5)]],1,0)</f>
        <v>0</v>
      </c>
      <c r="X856">
        <f>IF(Table1[[#This Row],[tar-out in '[5, 10)]],1,0)</f>
        <v>0</v>
      </c>
      <c r="Y856">
        <f>IF(Table1[[#This Row],[tar-out in '[10,20)]],1,0)</f>
        <v>0</v>
      </c>
      <c r="Z856">
        <f>IF(Table1[[#This Row],[tar-out in '[20, 10000)]],1,0)</f>
        <v>0</v>
      </c>
    </row>
    <row r="857" spans="1:26" x14ac:dyDescent="0.25">
      <c r="A857">
        <v>11</v>
      </c>
      <c r="B857">
        <v>50</v>
      </c>
      <c r="C857">
        <v>3.8181818181818201</v>
      </c>
      <c r="D857">
        <v>2</v>
      </c>
      <c r="E857">
        <v>30</v>
      </c>
      <c r="F857">
        <v>5.8140723270440198</v>
      </c>
      <c r="G857">
        <v>4.5489807128906303</v>
      </c>
      <c r="H857">
        <f>Table1[[#This Row],[target]]-Table1[[#This Row],[output]]</f>
        <v>1.2650916141533894</v>
      </c>
      <c r="I857">
        <f>Table1[[#This Row],[tar-out]]*Table1[[#This Row],[tar-out]]</f>
        <v>1.6004567922012285</v>
      </c>
      <c r="J857" t="b">
        <f>AND(ABS(Table1[[#This Row],[tar-out]])&gt;=$J$1,ABS(Table1[[#This Row],[tar-out]])&lt;$K$1)</f>
        <v>0</v>
      </c>
      <c r="K857" t="b">
        <f>AND(ABS(Table1[[#This Row],[tar-out]])&gt;=$K$1,ABS(Table1[[#This Row],[tar-out]])&lt;$L$1)</f>
        <v>1</v>
      </c>
      <c r="L857" t="b">
        <f>AND(ABS(Table1[[#This Row],[tar-out]])&gt;=$L$1,ABS(Table1[[#This Row],[tar-out]])&lt;$M$1)</f>
        <v>0</v>
      </c>
      <c r="M857" t="b">
        <f>AND(ABS(Table1[[#This Row],[tar-out]])&gt;=$M$1,ABS(Table1[[#This Row],[tar-out]])&lt;$N$1)</f>
        <v>0</v>
      </c>
      <c r="N857" t="b">
        <f>AND(ABS(Table1[[#This Row],[tar-out]])&gt;=$N$1,ABS(Table1[[#This Row],[tar-out]])&lt;$O$1)</f>
        <v>0</v>
      </c>
      <c r="O857" t="b">
        <f>AND(ABS(Table1[[#This Row],[tar-out]])&gt;=$O$1,ABS(Table1[[#This Row],[tar-out]])&lt;$P$1)</f>
        <v>0</v>
      </c>
      <c r="P857" s="1">
        <f>ROUND(Table1[[#This Row],[tar-out]],0)</f>
        <v>1</v>
      </c>
      <c r="Q857" s="2">
        <v>855</v>
      </c>
      <c r="U857">
        <f>IF(Table1[[#This Row],[tar-out in '[0,1)]],1,0)</f>
        <v>0</v>
      </c>
      <c r="V857">
        <f>IF(Table1[[#This Row],[tar-out in '[1,2)]],1,0)</f>
        <v>1</v>
      </c>
      <c r="W857">
        <f>IF(Table1[[#This Row],[tar-out'[2,5)]],1,0)</f>
        <v>0</v>
      </c>
      <c r="X857">
        <f>IF(Table1[[#This Row],[tar-out in '[5, 10)]],1,0)</f>
        <v>0</v>
      </c>
      <c r="Y857">
        <f>IF(Table1[[#This Row],[tar-out in '[10,20)]],1,0)</f>
        <v>0</v>
      </c>
      <c r="Z857">
        <f>IF(Table1[[#This Row],[tar-out in '[20, 10000)]],1,0)</f>
        <v>0</v>
      </c>
    </row>
    <row r="858" spans="1:26" x14ac:dyDescent="0.25">
      <c r="A858">
        <v>11</v>
      </c>
      <c r="B858">
        <v>50</v>
      </c>
      <c r="C858">
        <v>3.8181818181818201</v>
      </c>
      <c r="D858">
        <v>2</v>
      </c>
      <c r="E858">
        <v>24</v>
      </c>
      <c r="F858">
        <v>8.7186682520808603</v>
      </c>
      <c r="G858">
        <v>4.6082115173339799</v>
      </c>
      <c r="H858">
        <f>Table1[[#This Row],[target]]-Table1[[#This Row],[output]]</f>
        <v>4.1104567347468803</v>
      </c>
      <c r="I858">
        <f>Table1[[#This Row],[tar-out]]*Table1[[#This Row],[tar-out]]</f>
        <v>16.895854568225985</v>
      </c>
      <c r="J858" t="b">
        <f>AND(ABS(Table1[[#This Row],[tar-out]])&gt;=$J$1,ABS(Table1[[#This Row],[tar-out]])&lt;$K$1)</f>
        <v>0</v>
      </c>
      <c r="K858" t="b">
        <f>AND(ABS(Table1[[#This Row],[tar-out]])&gt;=$K$1,ABS(Table1[[#This Row],[tar-out]])&lt;$L$1)</f>
        <v>0</v>
      </c>
      <c r="L858" t="b">
        <f>AND(ABS(Table1[[#This Row],[tar-out]])&gt;=$L$1,ABS(Table1[[#This Row],[tar-out]])&lt;$M$1)</f>
        <v>1</v>
      </c>
      <c r="M858" t="b">
        <f>AND(ABS(Table1[[#This Row],[tar-out]])&gt;=$M$1,ABS(Table1[[#This Row],[tar-out]])&lt;$N$1)</f>
        <v>0</v>
      </c>
      <c r="N858" t="b">
        <f>AND(ABS(Table1[[#This Row],[tar-out]])&gt;=$N$1,ABS(Table1[[#This Row],[tar-out]])&lt;$O$1)</f>
        <v>0</v>
      </c>
      <c r="O858" t="b">
        <f>AND(ABS(Table1[[#This Row],[tar-out]])&gt;=$O$1,ABS(Table1[[#This Row],[tar-out]])&lt;$P$1)</f>
        <v>0</v>
      </c>
      <c r="P858" s="1">
        <f>ROUND(Table1[[#This Row],[tar-out]],0)</f>
        <v>4</v>
      </c>
      <c r="Q858" s="3">
        <v>856</v>
      </c>
      <c r="U858">
        <f>IF(Table1[[#This Row],[tar-out in '[0,1)]],1,0)</f>
        <v>0</v>
      </c>
      <c r="V858">
        <f>IF(Table1[[#This Row],[tar-out in '[1,2)]],1,0)</f>
        <v>0</v>
      </c>
      <c r="W858">
        <f>IF(Table1[[#This Row],[tar-out'[2,5)]],1,0)</f>
        <v>1</v>
      </c>
      <c r="X858">
        <f>IF(Table1[[#This Row],[tar-out in '[5, 10)]],1,0)</f>
        <v>0</v>
      </c>
      <c r="Y858">
        <f>IF(Table1[[#This Row],[tar-out in '[10,20)]],1,0)</f>
        <v>0</v>
      </c>
      <c r="Z858">
        <f>IF(Table1[[#This Row],[tar-out in '[20, 10000)]],1,0)</f>
        <v>0</v>
      </c>
    </row>
    <row r="859" spans="1:26" x14ac:dyDescent="0.25">
      <c r="A859">
        <v>11</v>
      </c>
      <c r="B859">
        <v>50</v>
      </c>
      <c r="C859">
        <v>3.8181818181818201</v>
      </c>
      <c r="D859">
        <v>2</v>
      </c>
      <c r="E859">
        <v>72</v>
      </c>
      <c r="F859">
        <v>7.8292939936775596</v>
      </c>
      <c r="G859">
        <v>4.4804630279540998</v>
      </c>
      <c r="H859">
        <f>Table1[[#This Row],[target]]-Table1[[#This Row],[output]]</f>
        <v>3.3488309657234598</v>
      </c>
      <c r="I859">
        <f>Table1[[#This Row],[tar-out]]*Table1[[#This Row],[tar-out]]</f>
        <v>11.21466883698832</v>
      </c>
      <c r="J859" t="b">
        <f>AND(ABS(Table1[[#This Row],[tar-out]])&gt;=$J$1,ABS(Table1[[#This Row],[tar-out]])&lt;$K$1)</f>
        <v>0</v>
      </c>
      <c r="K859" t="b">
        <f>AND(ABS(Table1[[#This Row],[tar-out]])&gt;=$K$1,ABS(Table1[[#This Row],[tar-out]])&lt;$L$1)</f>
        <v>0</v>
      </c>
      <c r="L859" t="b">
        <f>AND(ABS(Table1[[#This Row],[tar-out]])&gt;=$L$1,ABS(Table1[[#This Row],[tar-out]])&lt;$M$1)</f>
        <v>1</v>
      </c>
      <c r="M859" t="b">
        <f>AND(ABS(Table1[[#This Row],[tar-out]])&gt;=$M$1,ABS(Table1[[#This Row],[tar-out]])&lt;$N$1)</f>
        <v>0</v>
      </c>
      <c r="N859" t="b">
        <f>AND(ABS(Table1[[#This Row],[tar-out]])&gt;=$N$1,ABS(Table1[[#This Row],[tar-out]])&lt;$O$1)</f>
        <v>0</v>
      </c>
      <c r="O859" t="b">
        <f>AND(ABS(Table1[[#This Row],[tar-out]])&gt;=$O$1,ABS(Table1[[#This Row],[tar-out]])&lt;$P$1)</f>
        <v>0</v>
      </c>
      <c r="P859" s="1">
        <f>ROUND(Table1[[#This Row],[tar-out]],0)</f>
        <v>3</v>
      </c>
      <c r="Q859" s="2">
        <v>857</v>
      </c>
      <c r="U859">
        <f>IF(Table1[[#This Row],[tar-out in '[0,1)]],1,0)</f>
        <v>0</v>
      </c>
      <c r="V859">
        <f>IF(Table1[[#This Row],[tar-out in '[1,2)]],1,0)</f>
        <v>0</v>
      </c>
      <c r="W859">
        <f>IF(Table1[[#This Row],[tar-out'[2,5)]],1,0)</f>
        <v>1</v>
      </c>
      <c r="X859">
        <f>IF(Table1[[#This Row],[tar-out in '[5, 10)]],1,0)</f>
        <v>0</v>
      </c>
      <c r="Y859">
        <f>IF(Table1[[#This Row],[tar-out in '[10,20)]],1,0)</f>
        <v>0</v>
      </c>
      <c r="Z859">
        <f>IF(Table1[[#This Row],[tar-out in '[20, 10000)]],1,0)</f>
        <v>0</v>
      </c>
    </row>
    <row r="860" spans="1:26" x14ac:dyDescent="0.25">
      <c r="A860">
        <v>11</v>
      </c>
      <c r="B860">
        <v>50</v>
      </c>
      <c r="C860">
        <v>3.8181818181818201</v>
      </c>
      <c r="D860">
        <v>2</v>
      </c>
      <c r="E860">
        <v>73</v>
      </c>
      <c r="F860">
        <v>7.8033826638477803</v>
      </c>
      <c r="G860">
        <v>4.4779329299926802</v>
      </c>
      <c r="H860">
        <f>Table1[[#This Row],[target]]-Table1[[#This Row],[output]]</f>
        <v>3.3254497338551001</v>
      </c>
      <c r="I860">
        <f>Table1[[#This Row],[tar-out]]*Table1[[#This Row],[tar-out]]</f>
        <v>11.058615932396956</v>
      </c>
      <c r="J860" t="b">
        <f>AND(ABS(Table1[[#This Row],[tar-out]])&gt;=$J$1,ABS(Table1[[#This Row],[tar-out]])&lt;$K$1)</f>
        <v>0</v>
      </c>
      <c r="K860" t="b">
        <f>AND(ABS(Table1[[#This Row],[tar-out]])&gt;=$K$1,ABS(Table1[[#This Row],[tar-out]])&lt;$L$1)</f>
        <v>0</v>
      </c>
      <c r="L860" t="b">
        <f>AND(ABS(Table1[[#This Row],[tar-out]])&gt;=$L$1,ABS(Table1[[#This Row],[tar-out]])&lt;$M$1)</f>
        <v>1</v>
      </c>
      <c r="M860" t="b">
        <f>AND(ABS(Table1[[#This Row],[tar-out]])&gt;=$M$1,ABS(Table1[[#This Row],[tar-out]])&lt;$N$1)</f>
        <v>0</v>
      </c>
      <c r="N860" t="b">
        <f>AND(ABS(Table1[[#This Row],[tar-out]])&gt;=$N$1,ABS(Table1[[#This Row],[tar-out]])&lt;$O$1)</f>
        <v>0</v>
      </c>
      <c r="O860" t="b">
        <f>AND(ABS(Table1[[#This Row],[tar-out]])&gt;=$O$1,ABS(Table1[[#This Row],[tar-out]])&lt;$P$1)</f>
        <v>0</v>
      </c>
      <c r="P860" s="1">
        <f>ROUND(Table1[[#This Row],[tar-out]],0)</f>
        <v>3</v>
      </c>
      <c r="Q860" s="3">
        <v>858</v>
      </c>
      <c r="U860">
        <f>IF(Table1[[#This Row],[tar-out in '[0,1)]],1,0)</f>
        <v>0</v>
      </c>
      <c r="V860">
        <f>IF(Table1[[#This Row],[tar-out in '[1,2)]],1,0)</f>
        <v>0</v>
      </c>
      <c r="W860">
        <f>IF(Table1[[#This Row],[tar-out'[2,5)]],1,0)</f>
        <v>1</v>
      </c>
      <c r="X860">
        <f>IF(Table1[[#This Row],[tar-out in '[5, 10)]],1,0)</f>
        <v>0</v>
      </c>
      <c r="Y860">
        <f>IF(Table1[[#This Row],[tar-out in '[10,20)]],1,0)</f>
        <v>0</v>
      </c>
      <c r="Z860">
        <f>IF(Table1[[#This Row],[tar-out in '[20, 10000)]],1,0)</f>
        <v>0</v>
      </c>
    </row>
    <row r="861" spans="1:26" x14ac:dyDescent="0.25">
      <c r="A861">
        <v>11</v>
      </c>
      <c r="B861">
        <v>50</v>
      </c>
      <c r="C861">
        <v>3.8181818181818201</v>
      </c>
      <c r="D861">
        <v>2</v>
      </c>
      <c r="E861">
        <v>125</v>
      </c>
      <c r="F861">
        <v>4</v>
      </c>
      <c r="G861">
        <v>4.3548960685729998</v>
      </c>
      <c r="H861">
        <f>Table1[[#This Row],[target]]-Table1[[#This Row],[output]]</f>
        <v>-0.35489606857299982</v>
      </c>
      <c r="I861">
        <f>Table1[[#This Row],[tar-out]]*Table1[[#This Row],[tar-out]]</f>
        <v>0.12595121948857138</v>
      </c>
      <c r="J861" t="b">
        <f>AND(ABS(Table1[[#This Row],[tar-out]])&gt;=$J$1,ABS(Table1[[#This Row],[tar-out]])&lt;$K$1)</f>
        <v>1</v>
      </c>
      <c r="K861" t="b">
        <f>AND(ABS(Table1[[#This Row],[tar-out]])&gt;=$K$1,ABS(Table1[[#This Row],[tar-out]])&lt;$L$1)</f>
        <v>0</v>
      </c>
      <c r="L861" t="b">
        <f>AND(ABS(Table1[[#This Row],[tar-out]])&gt;=$L$1,ABS(Table1[[#This Row],[tar-out]])&lt;$M$1)</f>
        <v>0</v>
      </c>
      <c r="M861" t="b">
        <f>AND(ABS(Table1[[#This Row],[tar-out]])&gt;=$M$1,ABS(Table1[[#This Row],[tar-out]])&lt;$N$1)</f>
        <v>0</v>
      </c>
      <c r="N861" t="b">
        <f>AND(ABS(Table1[[#This Row],[tar-out]])&gt;=$N$1,ABS(Table1[[#This Row],[tar-out]])&lt;$O$1)</f>
        <v>0</v>
      </c>
      <c r="O861" t="b">
        <f>AND(ABS(Table1[[#This Row],[tar-out]])&gt;=$O$1,ABS(Table1[[#This Row],[tar-out]])&lt;$P$1)</f>
        <v>0</v>
      </c>
      <c r="P861" s="1">
        <f>ROUND(Table1[[#This Row],[tar-out]],0)</f>
        <v>0</v>
      </c>
      <c r="Q861" s="2">
        <v>859</v>
      </c>
      <c r="U861">
        <f>IF(Table1[[#This Row],[tar-out in '[0,1)]],1,0)</f>
        <v>1</v>
      </c>
      <c r="V861">
        <f>IF(Table1[[#This Row],[tar-out in '[1,2)]],1,0)</f>
        <v>0</v>
      </c>
      <c r="W861">
        <f>IF(Table1[[#This Row],[tar-out'[2,5)]],1,0)</f>
        <v>0</v>
      </c>
      <c r="X861">
        <f>IF(Table1[[#This Row],[tar-out in '[5, 10)]],1,0)</f>
        <v>0</v>
      </c>
      <c r="Y861">
        <f>IF(Table1[[#This Row],[tar-out in '[10,20)]],1,0)</f>
        <v>0</v>
      </c>
      <c r="Z861">
        <f>IF(Table1[[#This Row],[tar-out in '[20, 10000)]],1,0)</f>
        <v>0</v>
      </c>
    </row>
    <row r="862" spans="1:26" x14ac:dyDescent="0.25">
      <c r="A862">
        <v>11</v>
      </c>
      <c r="B862">
        <v>50</v>
      </c>
      <c r="C862">
        <v>3.8181818181818201</v>
      </c>
      <c r="D862">
        <v>2</v>
      </c>
      <c r="E862">
        <v>36</v>
      </c>
      <c r="F862">
        <v>5.8475177304964596</v>
      </c>
      <c r="G862">
        <v>4.5427341461181596</v>
      </c>
      <c r="H862">
        <f>Table1[[#This Row],[target]]-Table1[[#This Row],[output]]</f>
        <v>1.3047835843783</v>
      </c>
      <c r="I862">
        <f>Table1[[#This Row],[tar-out]]*Table1[[#This Row],[tar-out]]</f>
        <v>1.7024602020630843</v>
      </c>
      <c r="J862" t="b">
        <f>AND(ABS(Table1[[#This Row],[tar-out]])&gt;=$J$1,ABS(Table1[[#This Row],[tar-out]])&lt;$K$1)</f>
        <v>0</v>
      </c>
      <c r="K862" t="b">
        <f>AND(ABS(Table1[[#This Row],[tar-out]])&gt;=$K$1,ABS(Table1[[#This Row],[tar-out]])&lt;$L$1)</f>
        <v>1</v>
      </c>
      <c r="L862" t="b">
        <f>AND(ABS(Table1[[#This Row],[tar-out]])&gt;=$L$1,ABS(Table1[[#This Row],[tar-out]])&lt;$M$1)</f>
        <v>0</v>
      </c>
      <c r="M862" t="b">
        <f>AND(ABS(Table1[[#This Row],[tar-out]])&gt;=$M$1,ABS(Table1[[#This Row],[tar-out]])&lt;$N$1)</f>
        <v>0</v>
      </c>
      <c r="N862" t="b">
        <f>AND(ABS(Table1[[#This Row],[tar-out]])&gt;=$N$1,ABS(Table1[[#This Row],[tar-out]])&lt;$O$1)</f>
        <v>0</v>
      </c>
      <c r="O862" t="b">
        <f>AND(ABS(Table1[[#This Row],[tar-out]])&gt;=$O$1,ABS(Table1[[#This Row],[tar-out]])&lt;$P$1)</f>
        <v>0</v>
      </c>
      <c r="P862" s="1">
        <f>ROUND(Table1[[#This Row],[tar-out]],0)</f>
        <v>1</v>
      </c>
      <c r="Q862" s="3">
        <v>860</v>
      </c>
      <c r="U862">
        <f>IF(Table1[[#This Row],[tar-out in '[0,1)]],1,0)</f>
        <v>0</v>
      </c>
      <c r="V862">
        <f>IF(Table1[[#This Row],[tar-out in '[1,2)]],1,0)</f>
        <v>1</v>
      </c>
      <c r="W862">
        <f>IF(Table1[[#This Row],[tar-out'[2,5)]],1,0)</f>
        <v>0</v>
      </c>
      <c r="X862">
        <f>IF(Table1[[#This Row],[tar-out in '[5, 10)]],1,0)</f>
        <v>0</v>
      </c>
      <c r="Y862">
        <f>IF(Table1[[#This Row],[tar-out in '[10,20)]],1,0)</f>
        <v>0</v>
      </c>
      <c r="Z862">
        <f>IF(Table1[[#This Row],[tar-out in '[20, 10000)]],1,0)</f>
        <v>0</v>
      </c>
    </row>
    <row r="863" spans="1:26" x14ac:dyDescent="0.25">
      <c r="A863">
        <v>11</v>
      </c>
      <c r="B863">
        <v>50</v>
      </c>
      <c r="C863">
        <v>3.8181818181818201</v>
      </c>
      <c r="D863">
        <v>2</v>
      </c>
      <c r="E863">
        <v>49</v>
      </c>
      <c r="F863">
        <v>5.55</v>
      </c>
      <c r="G863">
        <v>4.53952884674072</v>
      </c>
      <c r="H863">
        <f>Table1[[#This Row],[target]]-Table1[[#This Row],[output]]</f>
        <v>1.0104711532592798</v>
      </c>
      <c r="I863">
        <f>Table1[[#This Row],[tar-out]]*Table1[[#This Row],[tar-out]]</f>
        <v>1.021051951569139</v>
      </c>
      <c r="J863" t="b">
        <f>AND(ABS(Table1[[#This Row],[tar-out]])&gt;=$J$1,ABS(Table1[[#This Row],[tar-out]])&lt;$K$1)</f>
        <v>0</v>
      </c>
      <c r="K863" t="b">
        <f>AND(ABS(Table1[[#This Row],[tar-out]])&gt;=$K$1,ABS(Table1[[#This Row],[tar-out]])&lt;$L$1)</f>
        <v>1</v>
      </c>
      <c r="L863" t="b">
        <f>AND(ABS(Table1[[#This Row],[tar-out]])&gt;=$L$1,ABS(Table1[[#This Row],[tar-out]])&lt;$M$1)</f>
        <v>0</v>
      </c>
      <c r="M863" t="b">
        <f>AND(ABS(Table1[[#This Row],[tar-out]])&gt;=$M$1,ABS(Table1[[#This Row],[tar-out]])&lt;$N$1)</f>
        <v>0</v>
      </c>
      <c r="N863" t="b">
        <f>AND(ABS(Table1[[#This Row],[tar-out]])&gt;=$N$1,ABS(Table1[[#This Row],[tar-out]])&lt;$O$1)</f>
        <v>0</v>
      </c>
      <c r="O863" t="b">
        <f>AND(ABS(Table1[[#This Row],[tar-out]])&gt;=$O$1,ABS(Table1[[#This Row],[tar-out]])&lt;$P$1)</f>
        <v>0</v>
      </c>
      <c r="P863" s="1">
        <f>ROUND(Table1[[#This Row],[tar-out]],0)</f>
        <v>1</v>
      </c>
      <c r="Q863" s="2">
        <v>861</v>
      </c>
      <c r="U863">
        <f>IF(Table1[[#This Row],[tar-out in '[0,1)]],1,0)</f>
        <v>0</v>
      </c>
      <c r="V863">
        <f>IF(Table1[[#This Row],[tar-out in '[1,2)]],1,0)</f>
        <v>1</v>
      </c>
      <c r="W863">
        <f>IF(Table1[[#This Row],[tar-out'[2,5)]],1,0)</f>
        <v>0</v>
      </c>
      <c r="X863">
        <f>IF(Table1[[#This Row],[tar-out in '[5, 10)]],1,0)</f>
        <v>0</v>
      </c>
      <c r="Y863">
        <f>IF(Table1[[#This Row],[tar-out in '[10,20)]],1,0)</f>
        <v>0</v>
      </c>
      <c r="Z863">
        <f>IF(Table1[[#This Row],[tar-out in '[20, 10000)]],1,0)</f>
        <v>0</v>
      </c>
    </row>
    <row r="864" spans="1:26" x14ac:dyDescent="0.25">
      <c r="A864">
        <v>11</v>
      </c>
      <c r="B864">
        <v>50</v>
      </c>
      <c r="C864">
        <v>3.8181818181818201</v>
      </c>
      <c r="D864">
        <v>2</v>
      </c>
      <c r="E864">
        <v>77</v>
      </c>
      <c r="F864">
        <v>5.0909090909090899</v>
      </c>
      <c r="G864">
        <v>4.46694087982178</v>
      </c>
      <c r="H864">
        <f>Table1[[#This Row],[target]]-Table1[[#This Row],[output]]</f>
        <v>0.62396821108730993</v>
      </c>
      <c r="I864">
        <f>Table1[[#This Row],[tar-out]]*Table1[[#This Row],[tar-out]]</f>
        <v>0.38933632844749777</v>
      </c>
      <c r="J864" t="b">
        <f>AND(ABS(Table1[[#This Row],[tar-out]])&gt;=$J$1,ABS(Table1[[#This Row],[tar-out]])&lt;$K$1)</f>
        <v>1</v>
      </c>
      <c r="K864" t="b">
        <f>AND(ABS(Table1[[#This Row],[tar-out]])&gt;=$K$1,ABS(Table1[[#This Row],[tar-out]])&lt;$L$1)</f>
        <v>0</v>
      </c>
      <c r="L864" t="b">
        <f>AND(ABS(Table1[[#This Row],[tar-out]])&gt;=$L$1,ABS(Table1[[#This Row],[tar-out]])&lt;$M$1)</f>
        <v>0</v>
      </c>
      <c r="M864" t="b">
        <f>AND(ABS(Table1[[#This Row],[tar-out]])&gt;=$M$1,ABS(Table1[[#This Row],[tar-out]])&lt;$N$1)</f>
        <v>0</v>
      </c>
      <c r="N864" t="b">
        <f>AND(ABS(Table1[[#This Row],[tar-out]])&gt;=$N$1,ABS(Table1[[#This Row],[tar-out]])&lt;$O$1)</f>
        <v>0</v>
      </c>
      <c r="O864" t="b">
        <f>AND(ABS(Table1[[#This Row],[tar-out]])&gt;=$O$1,ABS(Table1[[#This Row],[tar-out]])&lt;$P$1)</f>
        <v>0</v>
      </c>
      <c r="P864" s="1">
        <f>ROUND(Table1[[#This Row],[tar-out]],0)</f>
        <v>1</v>
      </c>
      <c r="Q864" s="3">
        <v>862</v>
      </c>
      <c r="U864">
        <f>IF(Table1[[#This Row],[tar-out in '[0,1)]],1,0)</f>
        <v>1</v>
      </c>
      <c r="V864">
        <f>IF(Table1[[#This Row],[tar-out in '[1,2)]],1,0)</f>
        <v>0</v>
      </c>
      <c r="W864">
        <f>IF(Table1[[#This Row],[tar-out'[2,5)]],1,0)</f>
        <v>0</v>
      </c>
      <c r="X864">
        <f>IF(Table1[[#This Row],[tar-out in '[5, 10)]],1,0)</f>
        <v>0</v>
      </c>
      <c r="Y864">
        <f>IF(Table1[[#This Row],[tar-out in '[10,20)]],1,0)</f>
        <v>0</v>
      </c>
      <c r="Z864">
        <f>IF(Table1[[#This Row],[tar-out in '[20, 10000)]],1,0)</f>
        <v>0</v>
      </c>
    </row>
    <row r="865" spans="1:26" x14ac:dyDescent="0.25">
      <c r="A865">
        <v>11</v>
      </c>
      <c r="B865">
        <v>50</v>
      </c>
      <c r="C865">
        <v>3.8181818181818201</v>
      </c>
      <c r="D865">
        <v>2</v>
      </c>
      <c r="E865">
        <v>22</v>
      </c>
      <c r="F865">
        <v>7.4167474943420597</v>
      </c>
      <c r="G865">
        <v>4.6311721801757804</v>
      </c>
      <c r="H865">
        <f>Table1[[#This Row],[target]]-Table1[[#This Row],[output]]</f>
        <v>2.7855753141662793</v>
      </c>
      <c r="I865">
        <f>Table1[[#This Row],[tar-out]]*Table1[[#This Row],[tar-out]]</f>
        <v>7.7594298308925662</v>
      </c>
      <c r="J865" t="b">
        <f>AND(ABS(Table1[[#This Row],[tar-out]])&gt;=$J$1,ABS(Table1[[#This Row],[tar-out]])&lt;$K$1)</f>
        <v>0</v>
      </c>
      <c r="K865" t="b">
        <f>AND(ABS(Table1[[#This Row],[tar-out]])&gt;=$K$1,ABS(Table1[[#This Row],[tar-out]])&lt;$L$1)</f>
        <v>0</v>
      </c>
      <c r="L865" t="b">
        <f>AND(ABS(Table1[[#This Row],[tar-out]])&gt;=$L$1,ABS(Table1[[#This Row],[tar-out]])&lt;$M$1)</f>
        <v>1</v>
      </c>
      <c r="M865" t="b">
        <f>AND(ABS(Table1[[#This Row],[tar-out]])&gt;=$M$1,ABS(Table1[[#This Row],[tar-out]])&lt;$N$1)</f>
        <v>0</v>
      </c>
      <c r="N865" t="b">
        <f>AND(ABS(Table1[[#This Row],[tar-out]])&gt;=$N$1,ABS(Table1[[#This Row],[tar-out]])&lt;$O$1)</f>
        <v>0</v>
      </c>
      <c r="O865" t="b">
        <f>AND(ABS(Table1[[#This Row],[tar-out]])&gt;=$O$1,ABS(Table1[[#This Row],[tar-out]])&lt;$P$1)</f>
        <v>0</v>
      </c>
      <c r="P865" s="1">
        <f>ROUND(Table1[[#This Row],[tar-out]],0)</f>
        <v>3</v>
      </c>
      <c r="Q865" s="2">
        <v>863</v>
      </c>
      <c r="U865">
        <f>IF(Table1[[#This Row],[tar-out in '[0,1)]],1,0)</f>
        <v>0</v>
      </c>
      <c r="V865">
        <f>IF(Table1[[#This Row],[tar-out in '[1,2)]],1,0)</f>
        <v>0</v>
      </c>
      <c r="W865">
        <f>IF(Table1[[#This Row],[tar-out'[2,5)]],1,0)</f>
        <v>1</v>
      </c>
      <c r="X865">
        <f>IF(Table1[[#This Row],[tar-out in '[5, 10)]],1,0)</f>
        <v>0</v>
      </c>
      <c r="Y865">
        <f>IF(Table1[[#This Row],[tar-out in '[10,20)]],1,0)</f>
        <v>0</v>
      </c>
      <c r="Z865">
        <f>IF(Table1[[#This Row],[tar-out in '[20, 10000)]],1,0)</f>
        <v>0</v>
      </c>
    </row>
    <row r="866" spans="1:26" x14ac:dyDescent="0.25">
      <c r="A866">
        <v>11</v>
      </c>
      <c r="B866">
        <v>50</v>
      </c>
      <c r="C866">
        <v>3.8181818181818201</v>
      </c>
      <c r="D866">
        <v>2</v>
      </c>
      <c r="E866">
        <v>86</v>
      </c>
      <c r="F866">
        <v>6.2790123456790097</v>
      </c>
      <c r="G866">
        <v>4.4417157173156703</v>
      </c>
      <c r="H866">
        <f>Table1[[#This Row],[target]]-Table1[[#This Row],[output]]</f>
        <v>1.8372966283633394</v>
      </c>
      <c r="I866">
        <f>Table1[[#This Row],[tar-out]]*Table1[[#This Row],[tar-out]]</f>
        <v>3.3756589005952948</v>
      </c>
      <c r="J866" t="b">
        <f>AND(ABS(Table1[[#This Row],[tar-out]])&gt;=$J$1,ABS(Table1[[#This Row],[tar-out]])&lt;$K$1)</f>
        <v>0</v>
      </c>
      <c r="K866" t="b">
        <f>AND(ABS(Table1[[#This Row],[tar-out]])&gt;=$K$1,ABS(Table1[[#This Row],[tar-out]])&lt;$L$1)</f>
        <v>1</v>
      </c>
      <c r="L866" t="b">
        <f>AND(ABS(Table1[[#This Row],[tar-out]])&gt;=$L$1,ABS(Table1[[#This Row],[tar-out]])&lt;$M$1)</f>
        <v>0</v>
      </c>
      <c r="M866" t="b">
        <f>AND(ABS(Table1[[#This Row],[tar-out]])&gt;=$M$1,ABS(Table1[[#This Row],[tar-out]])&lt;$N$1)</f>
        <v>0</v>
      </c>
      <c r="N866" t="b">
        <f>AND(ABS(Table1[[#This Row],[tar-out]])&gt;=$N$1,ABS(Table1[[#This Row],[tar-out]])&lt;$O$1)</f>
        <v>0</v>
      </c>
      <c r="O866" t="b">
        <f>AND(ABS(Table1[[#This Row],[tar-out]])&gt;=$O$1,ABS(Table1[[#This Row],[tar-out]])&lt;$P$1)</f>
        <v>0</v>
      </c>
      <c r="P866" s="1">
        <f>ROUND(Table1[[#This Row],[tar-out]],0)</f>
        <v>2</v>
      </c>
      <c r="Q866" s="3">
        <v>864</v>
      </c>
      <c r="U866">
        <f>IF(Table1[[#This Row],[tar-out in '[0,1)]],1,0)</f>
        <v>0</v>
      </c>
      <c r="V866">
        <f>IF(Table1[[#This Row],[tar-out in '[1,2)]],1,0)</f>
        <v>1</v>
      </c>
      <c r="W866">
        <f>IF(Table1[[#This Row],[tar-out'[2,5)]],1,0)</f>
        <v>0</v>
      </c>
      <c r="X866">
        <f>IF(Table1[[#This Row],[tar-out in '[5, 10)]],1,0)</f>
        <v>0</v>
      </c>
      <c r="Y866">
        <f>IF(Table1[[#This Row],[tar-out in '[10,20)]],1,0)</f>
        <v>0</v>
      </c>
      <c r="Z866">
        <f>IF(Table1[[#This Row],[tar-out in '[20, 10000)]],1,0)</f>
        <v>0</v>
      </c>
    </row>
    <row r="867" spans="1:26" x14ac:dyDescent="0.25">
      <c r="A867">
        <v>11</v>
      </c>
      <c r="B867">
        <v>50</v>
      </c>
      <c r="C867">
        <v>3.8181818181818201</v>
      </c>
      <c r="D867">
        <v>2</v>
      </c>
      <c r="E867">
        <v>58</v>
      </c>
      <c r="F867">
        <v>7.9741379310344804</v>
      </c>
      <c r="G867">
        <v>4.5163254737854004</v>
      </c>
      <c r="H867">
        <f>Table1[[#This Row],[target]]-Table1[[#This Row],[output]]</f>
        <v>3.45781245724908</v>
      </c>
      <c r="I867">
        <f>Table1[[#This Row],[tar-out]]*Table1[[#This Row],[tar-out]]</f>
        <v>11.956466989506922</v>
      </c>
      <c r="J867" t="b">
        <f>AND(ABS(Table1[[#This Row],[tar-out]])&gt;=$J$1,ABS(Table1[[#This Row],[tar-out]])&lt;$K$1)</f>
        <v>0</v>
      </c>
      <c r="K867" t="b">
        <f>AND(ABS(Table1[[#This Row],[tar-out]])&gt;=$K$1,ABS(Table1[[#This Row],[tar-out]])&lt;$L$1)</f>
        <v>0</v>
      </c>
      <c r="L867" t="b">
        <f>AND(ABS(Table1[[#This Row],[tar-out]])&gt;=$L$1,ABS(Table1[[#This Row],[tar-out]])&lt;$M$1)</f>
        <v>1</v>
      </c>
      <c r="M867" t="b">
        <f>AND(ABS(Table1[[#This Row],[tar-out]])&gt;=$M$1,ABS(Table1[[#This Row],[tar-out]])&lt;$N$1)</f>
        <v>0</v>
      </c>
      <c r="N867" t="b">
        <f>AND(ABS(Table1[[#This Row],[tar-out]])&gt;=$N$1,ABS(Table1[[#This Row],[tar-out]])&lt;$O$1)</f>
        <v>0</v>
      </c>
      <c r="O867" t="b">
        <f>AND(ABS(Table1[[#This Row],[tar-out]])&gt;=$O$1,ABS(Table1[[#This Row],[tar-out]])&lt;$P$1)</f>
        <v>0</v>
      </c>
      <c r="P867" s="1">
        <f>ROUND(Table1[[#This Row],[tar-out]],0)</f>
        <v>3</v>
      </c>
      <c r="Q867" s="2">
        <v>865</v>
      </c>
      <c r="U867">
        <f>IF(Table1[[#This Row],[tar-out in '[0,1)]],1,0)</f>
        <v>0</v>
      </c>
      <c r="V867">
        <f>IF(Table1[[#This Row],[tar-out in '[1,2)]],1,0)</f>
        <v>0</v>
      </c>
      <c r="W867">
        <f>IF(Table1[[#This Row],[tar-out'[2,5)]],1,0)</f>
        <v>1</v>
      </c>
      <c r="X867">
        <f>IF(Table1[[#This Row],[tar-out in '[5, 10)]],1,0)</f>
        <v>0</v>
      </c>
      <c r="Y867">
        <f>IF(Table1[[#This Row],[tar-out in '[10,20)]],1,0)</f>
        <v>0</v>
      </c>
      <c r="Z867">
        <f>IF(Table1[[#This Row],[tar-out in '[20, 10000)]],1,0)</f>
        <v>0</v>
      </c>
    </row>
    <row r="868" spans="1:26" x14ac:dyDescent="0.25">
      <c r="A868">
        <v>11</v>
      </c>
      <c r="B868">
        <v>50</v>
      </c>
      <c r="C868">
        <v>3.8181818181818201</v>
      </c>
      <c r="D868">
        <v>2</v>
      </c>
      <c r="E868">
        <v>14</v>
      </c>
      <c r="F868">
        <v>9.9886018237082101</v>
      </c>
      <c r="G868">
        <v>4.7216811180114702</v>
      </c>
      <c r="H868">
        <f>Table1[[#This Row],[target]]-Table1[[#This Row],[output]]</f>
        <v>5.26692070569674</v>
      </c>
      <c r="I868">
        <f>Table1[[#This Row],[tar-out]]*Table1[[#This Row],[tar-out]]</f>
        <v>27.740453720097044</v>
      </c>
      <c r="J868" t="b">
        <f>AND(ABS(Table1[[#This Row],[tar-out]])&gt;=$J$1,ABS(Table1[[#This Row],[tar-out]])&lt;$K$1)</f>
        <v>0</v>
      </c>
      <c r="K868" t="b">
        <f>AND(ABS(Table1[[#This Row],[tar-out]])&gt;=$K$1,ABS(Table1[[#This Row],[tar-out]])&lt;$L$1)</f>
        <v>0</v>
      </c>
      <c r="L868" t="b">
        <f>AND(ABS(Table1[[#This Row],[tar-out]])&gt;=$L$1,ABS(Table1[[#This Row],[tar-out]])&lt;$M$1)</f>
        <v>0</v>
      </c>
      <c r="M868" t="b">
        <f>AND(ABS(Table1[[#This Row],[tar-out]])&gt;=$M$1,ABS(Table1[[#This Row],[tar-out]])&lt;$N$1)</f>
        <v>1</v>
      </c>
      <c r="N868" t="b">
        <f>AND(ABS(Table1[[#This Row],[tar-out]])&gt;=$N$1,ABS(Table1[[#This Row],[tar-out]])&lt;$O$1)</f>
        <v>0</v>
      </c>
      <c r="O868" t="b">
        <f>AND(ABS(Table1[[#This Row],[tar-out]])&gt;=$O$1,ABS(Table1[[#This Row],[tar-out]])&lt;$P$1)</f>
        <v>0</v>
      </c>
      <c r="P868" s="1">
        <f>ROUND(Table1[[#This Row],[tar-out]],0)</f>
        <v>5</v>
      </c>
      <c r="Q868" s="3">
        <v>866</v>
      </c>
      <c r="U868">
        <f>IF(Table1[[#This Row],[tar-out in '[0,1)]],1,0)</f>
        <v>0</v>
      </c>
      <c r="V868">
        <f>IF(Table1[[#This Row],[tar-out in '[1,2)]],1,0)</f>
        <v>0</v>
      </c>
      <c r="W868">
        <f>IF(Table1[[#This Row],[tar-out'[2,5)]],1,0)</f>
        <v>0</v>
      </c>
      <c r="X868">
        <f>IF(Table1[[#This Row],[tar-out in '[5, 10)]],1,0)</f>
        <v>1</v>
      </c>
      <c r="Y868">
        <f>IF(Table1[[#This Row],[tar-out in '[10,20)]],1,0)</f>
        <v>0</v>
      </c>
      <c r="Z868">
        <f>IF(Table1[[#This Row],[tar-out in '[20, 10000)]],1,0)</f>
        <v>0</v>
      </c>
    </row>
    <row r="869" spans="1:26" x14ac:dyDescent="0.25">
      <c r="A869">
        <v>11</v>
      </c>
      <c r="B869">
        <v>50</v>
      </c>
      <c r="C869">
        <v>3.8181818181818201</v>
      </c>
      <c r="D869">
        <v>2</v>
      </c>
      <c r="E869">
        <v>94</v>
      </c>
      <c r="F869">
        <v>4.75</v>
      </c>
      <c r="G869">
        <v>4.4207954406738299</v>
      </c>
      <c r="H869">
        <f>Table1[[#This Row],[target]]-Table1[[#This Row],[output]]</f>
        <v>0.3292045593261701</v>
      </c>
      <c r="I869">
        <f>Table1[[#This Row],[tar-out]]*Table1[[#This Row],[tar-out]]</f>
        <v>0.10837564188113785</v>
      </c>
      <c r="J869" t="b">
        <f>AND(ABS(Table1[[#This Row],[tar-out]])&gt;=$J$1,ABS(Table1[[#This Row],[tar-out]])&lt;$K$1)</f>
        <v>1</v>
      </c>
      <c r="K869" t="b">
        <f>AND(ABS(Table1[[#This Row],[tar-out]])&gt;=$K$1,ABS(Table1[[#This Row],[tar-out]])&lt;$L$1)</f>
        <v>0</v>
      </c>
      <c r="L869" t="b">
        <f>AND(ABS(Table1[[#This Row],[tar-out]])&gt;=$L$1,ABS(Table1[[#This Row],[tar-out]])&lt;$M$1)</f>
        <v>0</v>
      </c>
      <c r="M869" t="b">
        <f>AND(ABS(Table1[[#This Row],[tar-out]])&gt;=$M$1,ABS(Table1[[#This Row],[tar-out]])&lt;$N$1)</f>
        <v>0</v>
      </c>
      <c r="N869" t="b">
        <f>AND(ABS(Table1[[#This Row],[tar-out]])&gt;=$N$1,ABS(Table1[[#This Row],[tar-out]])&lt;$O$1)</f>
        <v>0</v>
      </c>
      <c r="O869" t="b">
        <f>AND(ABS(Table1[[#This Row],[tar-out]])&gt;=$O$1,ABS(Table1[[#This Row],[tar-out]])&lt;$P$1)</f>
        <v>0</v>
      </c>
      <c r="P869" s="1">
        <f>ROUND(Table1[[#This Row],[tar-out]],0)</f>
        <v>0</v>
      </c>
      <c r="Q869" s="2">
        <v>867</v>
      </c>
      <c r="U869">
        <f>IF(Table1[[#This Row],[tar-out in '[0,1)]],1,0)</f>
        <v>1</v>
      </c>
      <c r="V869">
        <f>IF(Table1[[#This Row],[tar-out in '[1,2)]],1,0)</f>
        <v>0</v>
      </c>
      <c r="W869">
        <f>IF(Table1[[#This Row],[tar-out'[2,5)]],1,0)</f>
        <v>0</v>
      </c>
      <c r="X869">
        <f>IF(Table1[[#This Row],[tar-out in '[5, 10)]],1,0)</f>
        <v>0</v>
      </c>
      <c r="Y869">
        <f>IF(Table1[[#This Row],[tar-out in '[10,20)]],1,0)</f>
        <v>0</v>
      </c>
      <c r="Z869">
        <f>IF(Table1[[#This Row],[tar-out in '[20, 10000)]],1,0)</f>
        <v>0</v>
      </c>
    </row>
    <row r="870" spans="1:26" x14ac:dyDescent="0.25">
      <c r="A870">
        <v>11</v>
      </c>
      <c r="B870">
        <v>50</v>
      </c>
      <c r="C870">
        <v>3.8181818181818201</v>
      </c>
      <c r="D870">
        <v>2</v>
      </c>
      <c r="E870">
        <v>105</v>
      </c>
      <c r="F870">
        <v>5.69921875</v>
      </c>
      <c r="G870">
        <v>4.3944973945617702</v>
      </c>
      <c r="H870">
        <f>Table1[[#This Row],[target]]-Table1[[#This Row],[output]]</f>
        <v>1.3047213554382298</v>
      </c>
      <c r="I870">
        <f>Table1[[#This Row],[tar-out]]*Table1[[#This Row],[tar-out]]</f>
        <v>1.7022978153365715</v>
      </c>
      <c r="J870" t="b">
        <f>AND(ABS(Table1[[#This Row],[tar-out]])&gt;=$J$1,ABS(Table1[[#This Row],[tar-out]])&lt;$K$1)</f>
        <v>0</v>
      </c>
      <c r="K870" t="b">
        <f>AND(ABS(Table1[[#This Row],[tar-out]])&gt;=$K$1,ABS(Table1[[#This Row],[tar-out]])&lt;$L$1)</f>
        <v>1</v>
      </c>
      <c r="L870" t="b">
        <f>AND(ABS(Table1[[#This Row],[tar-out]])&gt;=$L$1,ABS(Table1[[#This Row],[tar-out]])&lt;$M$1)</f>
        <v>0</v>
      </c>
      <c r="M870" t="b">
        <f>AND(ABS(Table1[[#This Row],[tar-out]])&gt;=$M$1,ABS(Table1[[#This Row],[tar-out]])&lt;$N$1)</f>
        <v>0</v>
      </c>
      <c r="N870" t="b">
        <f>AND(ABS(Table1[[#This Row],[tar-out]])&gt;=$N$1,ABS(Table1[[#This Row],[tar-out]])&lt;$O$1)</f>
        <v>0</v>
      </c>
      <c r="O870" t="b">
        <f>AND(ABS(Table1[[#This Row],[tar-out]])&gt;=$O$1,ABS(Table1[[#This Row],[tar-out]])&lt;$P$1)</f>
        <v>0</v>
      </c>
      <c r="P870" s="1">
        <f>ROUND(Table1[[#This Row],[tar-out]],0)</f>
        <v>1</v>
      </c>
      <c r="Q870" s="3">
        <v>868</v>
      </c>
      <c r="U870">
        <f>IF(Table1[[#This Row],[tar-out in '[0,1)]],1,0)</f>
        <v>0</v>
      </c>
      <c r="V870">
        <f>IF(Table1[[#This Row],[tar-out in '[1,2)]],1,0)</f>
        <v>1</v>
      </c>
      <c r="W870">
        <f>IF(Table1[[#This Row],[tar-out'[2,5)]],1,0)</f>
        <v>0</v>
      </c>
      <c r="X870">
        <f>IF(Table1[[#This Row],[tar-out in '[5, 10)]],1,0)</f>
        <v>0</v>
      </c>
      <c r="Y870">
        <f>IF(Table1[[#This Row],[tar-out in '[10,20)]],1,0)</f>
        <v>0</v>
      </c>
      <c r="Z870">
        <f>IF(Table1[[#This Row],[tar-out in '[20, 10000)]],1,0)</f>
        <v>0</v>
      </c>
    </row>
    <row r="871" spans="1:26" x14ac:dyDescent="0.25">
      <c r="A871">
        <v>11</v>
      </c>
      <c r="B871">
        <v>50</v>
      </c>
      <c r="C871">
        <v>3.8181818181818201</v>
      </c>
      <c r="D871">
        <v>2</v>
      </c>
      <c r="E871">
        <v>78</v>
      </c>
      <c r="F871">
        <v>6.28571428571429</v>
      </c>
      <c r="G871">
        <v>4.4641342163085902</v>
      </c>
      <c r="H871">
        <f>Table1[[#This Row],[target]]-Table1[[#This Row],[output]]</f>
        <v>1.8215800694056998</v>
      </c>
      <c r="I871">
        <f>Table1[[#This Row],[tar-out]]*Table1[[#This Row],[tar-out]]</f>
        <v>3.3181539492560743</v>
      </c>
      <c r="J871" t="b">
        <f>AND(ABS(Table1[[#This Row],[tar-out]])&gt;=$J$1,ABS(Table1[[#This Row],[tar-out]])&lt;$K$1)</f>
        <v>0</v>
      </c>
      <c r="K871" t="b">
        <f>AND(ABS(Table1[[#This Row],[tar-out]])&gt;=$K$1,ABS(Table1[[#This Row],[tar-out]])&lt;$L$1)</f>
        <v>1</v>
      </c>
      <c r="L871" t="b">
        <f>AND(ABS(Table1[[#This Row],[tar-out]])&gt;=$L$1,ABS(Table1[[#This Row],[tar-out]])&lt;$M$1)</f>
        <v>0</v>
      </c>
      <c r="M871" t="b">
        <f>AND(ABS(Table1[[#This Row],[tar-out]])&gt;=$M$1,ABS(Table1[[#This Row],[tar-out]])&lt;$N$1)</f>
        <v>0</v>
      </c>
      <c r="N871" t="b">
        <f>AND(ABS(Table1[[#This Row],[tar-out]])&gt;=$N$1,ABS(Table1[[#This Row],[tar-out]])&lt;$O$1)</f>
        <v>0</v>
      </c>
      <c r="O871" t="b">
        <f>AND(ABS(Table1[[#This Row],[tar-out]])&gt;=$O$1,ABS(Table1[[#This Row],[tar-out]])&lt;$P$1)</f>
        <v>0</v>
      </c>
      <c r="P871" s="1">
        <f>ROUND(Table1[[#This Row],[tar-out]],0)</f>
        <v>2</v>
      </c>
      <c r="Q871" s="2">
        <v>869</v>
      </c>
      <c r="U871">
        <f>IF(Table1[[#This Row],[tar-out in '[0,1)]],1,0)</f>
        <v>0</v>
      </c>
      <c r="V871">
        <f>IF(Table1[[#This Row],[tar-out in '[1,2)]],1,0)</f>
        <v>1</v>
      </c>
      <c r="W871">
        <f>IF(Table1[[#This Row],[tar-out'[2,5)]],1,0)</f>
        <v>0</v>
      </c>
      <c r="X871">
        <f>IF(Table1[[#This Row],[tar-out in '[5, 10)]],1,0)</f>
        <v>0</v>
      </c>
      <c r="Y871">
        <f>IF(Table1[[#This Row],[tar-out in '[10,20)]],1,0)</f>
        <v>0</v>
      </c>
      <c r="Z871">
        <f>IF(Table1[[#This Row],[tar-out in '[20, 10000)]],1,0)</f>
        <v>0</v>
      </c>
    </row>
    <row r="872" spans="1:26" x14ac:dyDescent="0.25">
      <c r="A872">
        <v>11</v>
      </c>
      <c r="B872">
        <v>50</v>
      </c>
      <c r="C872">
        <v>3.8181818181818201</v>
      </c>
      <c r="D872">
        <v>2</v>
      </c>
      <c r="E872">
        <v>50</v>
      </c>
      <c r="F872">
        <v>7.0133333333333301</v>
      </c>
      <c r="G872">
        <v>4.5369505882263201</v>
      </c>
      <c r="H872">
        <f>Table1[[#This Row],[target]]-Table1[[#This Row],[output]]</f>
        <v>2.47638274510701</v>
      </c>
      <c r="I872">
        <f>Table1[[#This Row],[tar-out]]*Table1[[#This Row],[tar-out]]</f>
        <v>6.1324715002637307</v>
      </c>
      <c r="J872" t="b">
        <f>AND(ABS(Table1[[#This Row],[tar-out]])&gt;=$J$1,ABS(Table1[[#This Row],[tar-out]])&lt;$K$1)</f>
        <v>0</v>
      </c>
      <c r="K872" t="b">
        <f>AND(ABS(Table1[[#This Row],[tar-out]])&gt;=$K$1,ABS(Table1[[#This Row],[tar-out]])&lt;$L$1)</f>
        <v>0</v>
      </c>
      <c r="L872" t="b">
        <f>AND(ABS(Table1[[#This Row],[tar-out]])&gt;=$L$1,ABS(Table1[[#This Row],[tar-out]])&lt;$M$1)</f>
        <v>1</v>
      </c>
      <c r="M872" t="b">
        <f>AND(ABS(Table1[[#This Row],[tar-out]])&gt;=$M$1,ABS(Table1[[#This Row],[tar-out]])&lt;$N$1)</f>
        <v>0</v>
      </c>
      <c r="N872" t="b">
        <f>AND(ABS(Table1[[#This Row],[tar-out]])&gt;=$N$1,ABS(Table1[[#This Row],[tar-out]])&lt;$O$1)</f>
        <v>0</v>
      </c>
      <c r="O872" t="b">
        <f>AND(ABS(Table1[[#This Row],[tar-out]])&gt;=$O$1,ABS(Table1[[#This Row],[tar-out]])&lt;$P$1)</f>
        <v>0</v>
      </c>
      <c r="P872" s="1">
        <f>ROUND(Table1[[#This Row],[tar-out]],0)</f>
        <v>2</v>
      </c>
      <c r="Q872" s="3">
        <v>870</v>
      </c>
      <c r="U872">
        <f>IF(Table1[[#This Row],[tar-out in '[0,1)]],1,0)</f>
        <v>0</v>
      </c>
      <c r="V872">
        <f>IF(Table1[[#This Row],[tar-out in '[1,2)]],1,0)</f>
        <v>0</v>
      </c>
      <c r="W872">
        <f>IF(Table1[[#This Row],[tar-out'[2,5)]],1,0)</f>
        <v>1</v>
      </c>
      <c r="X872">
        <f>IF(Table1[[#This Row],[tar-out in '[5, 10)]],1,0)</f>
        <v>0</v>
      </c>
      <c r="Y872">
        <f>IF(Table1[[#This Row],[tar-out in '[10,20)]],1,0)</f>
        <v>0</v>
      </c>
      <c r="Z872">
        <f>IF(Table1[[#This Row],[tar-out in '[20, 10000)]],1,0)</f>
        <v>0</v>
      </c>
    </row>
    <row r="873" spans="1:26" x14ac:dyDescent="0.25">
      <c r="A873">
        <v>11</v>
      </c>
      <c r="B873">
        <v>50</v>
      </c>
      <c r="C873">
        <v>3.8181818181818201</v>
      </c>
      <c r="D873">
        <v>2</v>
      </c>
      <c r="E873">
        <v>41</v>
      </c>
      <c r="F873">
        <v>7.3871921182265998</v>
      </c>
      <c r="G873">
        <v>4.5570950508117702</v>
      </c>
      <c r="H873">
        <f>Table1[[#This Row],[target]]-Table1[[#This Row],[output]]</f>
        <v>2.8300970674148296</v>
      </c>
      <c r="I873">
        <f>Table1[[#This Row],[tar-out]]*Table1[[#This Row],[tar-out]]</f>
        <v>8.0094494109900189</v>
      </c>
      <c r="J873" t="b">
        <f>AND(ABS(Table1[[#This Row],[tar-out]])&gt;=$J$1,ABS(Table1[[#This Row],[tar-out]])&lt;$K$1)</f>
        <v>0</v>
      </c>
      <c r="K873" t="b">
        <f>AND(ABS(Table1[[#This Row],[tar-out]])&gt;=$K$1,ABS(Table1[[#This Row],[tar-out]])&lt;$L$1)</f>
        <v>0</v>
      </c>
      <c r="L873" t="b">
        <f>AND(ABS(Table1[[#This Row],[tar-out]])&gt;=$L$1,ABS(Table1[[#This Row],[tar-out]])&lt;$M$1)</f>
        <v>1</v>
      </c>
      <c r="M873" t="b">
        <f>AND(ABS(Table1[[#This Row],[tar-out]])&gt;=$M$1,ABS(Table1[[#This Row],[tar-out]])&lt;$N$1)</f>
        <v>0</v>
      </c>
      <c r="N873" t="b">
        <f>AND(ABS(Table1[[#This Row],[tar-out]])&gt;=$N$1,ABS(Table1[[#This Row],[tar-out]])&lt;$O$1)</f>
        <v>0</v>
      </c>
      <c r="O873" t="b">
        <f>AND(ABS(Table1[[#This Row],[tar-out]])&gt;=$O$1,ABS(Table1[[#This Row],[tar-out]])&lt;$P$1)</f>
        <v>0</v>
      </c>
      <c r="P873" s="1">
        <f>ROUND(Table1[[#This Row],[tar-out]],0)</f>
        <v>3</v>
      </c>
      <c r="Q873" s="2">
        <v>871</v>
      </c>
      <c r="U873">
        <f>IF(Table1[[#This Row],[tar-out in '[0,1)]],1,0)</f>
        <v>0</v>
      </c>
      <c r="V873">
        <f>IF(Table1[[#This Row],[tar-out in '[1,2)]],1,0)</f>
        <v>0</v>
      </c>
      <c r="W873">
        <f>IF(Table1[[#This Row],[tar-out'[2,5)]],1,0)</f>
        <v>1</v>
      </c>
      <c r="X873">
        <f>IF(Table1[[#This Row],[tar-out in '[5, 10)]],1,0)</f>
        <v>0</v>
      </c>
      <c r="Y873">
        <f>IF(Table1[[#This Row],[tar-out in '[10,20)]],1,0)</f>
        <v>0</v>
      </c>
      <c r="Z873">
        <f>IF(Table1[[#This Row],[tar-out in '[20, 10000)]],1,0)</f>
        <v>0</v>
      </c>
    </row>
    <row r="874" spans="1:26" x14ac:dyDescent="0.25">
      <c r="A874">
        <v>11</v>
      </c>
      <c r="B874">
        <v>50</v>
      </c>
      <c r="C874">
        <v>3.8181818181818201</v>
      </c>
      <c r="D874">
        <v>2</v>
      </c>
      <c r="E874">
        <v>15</v>
      </c>
      <c r="F874">
        <v>7.7376453488372103</v>
      </c>
      <c r="G874">
        <v>4.7108006477356001</v>
      </c>
      <c r="H874">
        <f>Table1[[#This Row],[target]]-Table1[[#This Row],[output]]</f>
        <v>3.0268447011016102</v>
      </c>
      <c r="I874">
        <f>Table1[[#This Row],[tar-out]]*Table1[[#This Row],[tar-out]]</f>
        <v>9.161788844586896</v>
      </c>
      <c r="J874" t="b">
        <f>AND(ABS(Table1[[#This Row],[tar-out]])&gt;=$J$1,ABS(Table1[[#This Row],[tar-out]])&lt;$K$1)</f>
        <v>0</v>
      </c>
      <c r="K874" t="b">
        <f>AND(ABS(Table1[[#This Row],[tar-out]])&gt;=$K$1,ABS(Table1[[#This Row],[tar-out]])&lt;$L$1)</f>
        <v>0</v>
      </c>
      <c r="L874" t="b">
        <f>AND(ABS(Table1[[#This Row],[tar-out]])&gt;=$L$1,ABS(Table1[[#This Row],[tar-out]])&lt;$M$1)</f>
        <v>1</v>
      </c>
      <c r="M874" t="b">
        <f>AND(ABS(Table1[[#This Row],[tar-out]])&gt;=$M$1,ABS(Table1[[#This Row],[tar-out]])&lt;$N$1)</f>
        <v>0</v>
      </c>
      <c r="N874" t="b">
        <f>AND(ABS(Table1[[#This Row],[tar-out]])&gt;=$N$1,ABS(Table1[[#This Row],[tar-out]])&lt;$O$1)</f>
        <v>0</v>
      </c>
      <c r="O874" t="b">
        <f>AND(ABS(Table1[[#This Row],[tar-out]])&gt;=$O$1,ABS(Table1[[#This Row],[tar-out]])&lt;$P$1)</f>
        <v>0</v>
      </c>
      <c r="P874" s="1">
        <f>ROUND(Table1[[#This Row],[tar-out]],0)</f>
        <v>3</v>
      </c>
      <c r="Q874" s="3">
        <v>872</v>
      </c>
      <c r="U874">
        <f>IF(Table1[[#This Row],[tar-out in '[0,1)]],1,0)</f>
        <v>0</v>
      </c>
      <c r="V874">
        <f>IF(Table1[[#This Row],[tar-out in '[1,2)]],1,0)</f>
        <v>0</v>
      </c>
      <c r="W874">
        <f>IF(Table1[[#This Row],[tar-out'[2,5)]],1,0)</f>
        <v>1</v>
      </c>
      <c r="X874">
        <f>IF(Table1[[#This Row],[tar-out in '[5, 10)]],1,0)</f>
        <v>0</v>
      </c>
      <c r="Y874">
        <f>IF(Table1[[#This Row],[tar-out in '[10,20)]],1,0)</f>
        <v>0</v>
      </c>
      <c r="Z874">
        <f>IF(Table1[[#This Row],[tar-out in '[20, 10000)]],1,0)</f>
        <v>0</v>
      </c>
    </row>
    <row r="875" spans="1:26" x14ac:dyDescent="0.25">
      <c r="A875">
        <v>11</v>
      </c>
      <c r="B875">
        <v>50</v>
      </c>
      <c r="C875">
        <v>3.8181818181818201</v>
      </c>
      <c r="D875">
        <v>2</v>
      </c>
      <c r="E875">
        <v>9</v>
      </c>
      <c r="F875">
        <v>8.9388962864329002</v>
      </c>
      <c r="G875">
        <v>4.7736778259277299</v>
      </c>
      <c r="H875">
        <f>Table1[[#This Row],[target]]-Table1[[#This Row],[output]]</f>
        <v>4.1652184605051703</v>
      </c>
      <c r="I875">
        <f>Table1[[#This Row],[tar-out]]*Table1[[#This Row],[tar-out]]</f>
        <v>17.34904482373306</v>
      </c>
      <c r="J875" t="b">
        <f>AND(ABS(Table1[[#This Row],[tar-out]])&gt;=$J$1,ABS(Table1[[#This Row],[tar-out]])&lt;$K$1)</f>
        <v>0</v>
      </c>
      <c r="K875" t="b">
        <f>AND(ABS(Table1[[#This Row],[tar-out]])&gt;=$K$1,ABS(Table1[[#This Row],[tar-out]])&lt;$L$1)</f>
        <v>0</v>
      </c>
      <c r="L875" t="b">
        <f>AND(ABS(Table1[[#This Row],[tar-out]])&gt;=$L$1,ABS(Table1[[#This Row],[tar-out]])&lt;$M$1)</f>
        <v>1</v>
      </c>
      <c r="M875" t="b">
        <f>AND(ABS(Table1[[#This Row],[tar-out]])&gt;=$M$1,ABS(Table1[[#This Row],[tar-out]])&lt;$N$1)</f>
        <v>0</v>
      </c>
      <c r="N875" t="b">
        <f>AND(ABS(Table1[[#This Row],[tar-out]])&gt;=$N$1,ABS(Table1[[#This Row],[tar-out]])&lt;$O$1)</f>
        <v>0</v>
      </c>
      <c r="O875" t="b">
        <f>AND(ABS(Table1[[#This Row],[tar-out]])&gt;=$O$1,ABS(Table1[[#This Row],[tar-out]])&lt;$P$1)</f>
        <v>0</v>
      </c>
      <c r="P875" s="1">
        <f>ROUND(Table1[[#This Row],[tar-out]],0)</f>
        <v>4</v>
      </c>
      <c r="Q875" s="2">
        <v>873</v>
      </c>
      <c r="U875">
        <f>IF(Table1[[#This Row],[tar-out in '[0,1)]],1,0)</f>
        <v>0</v>
      </c>
      <c r="V875">
        <f>IF(Table1[[#This Row],[tar-out in '[1,2)]],1,0)</f>
        <v>0</v>
      </c>
      <c r="W875">
        <f>IF(Table1[[#This Row],[tar-out'[2,5)]],1,0)</f>
        <v>1</v>
      </c>
      <c r="X875">
        <f>IF(Table1[[#This Row],[tar-out in '[5, 10)]],1,0)</f>
        <v>0</v>
      </c>
      <c r="Y875">
        <f>IF(Table1[[#This Row],[tar-out in '[10,20)]],1,0)</f>
        <v>0</v>
      </c>
      <c r="Z875">
        <f>IF(Table1[[#This Row],[tar-out in '[20, 10000)]],1,0)</f>
        <v>0</v>
      </c>
    </row>
    <row r="876" spans="1:26" x14ac:dyDescent="0.25">
      <c r="A876">
        <v>11</v>
      </c>
      <c r="B876">
        <v>50</v>
      </c>
      <c r="C876">
        <v>3.8181818181818201</v>
      </c>
      <c r="D876">
        <v>2</v>
      </c>
      <c r="E876">
        <v>31</v>
      </c>
      <c r="F876">
        <v>6.6259185036740096</v>
      </c>
      <c r="G876">
        <v>4.5431752204895002</v>
      </c>
      <c r="H876">
        <f>Table1[[#This Row],[target]]-Table1[[#This Row],[output]]</f>
        <v>2.0827432831845094</v>
      </c>
      <c r="I876">
        <f>Table1[[#This Row],[tar-out]]*Table1[[#This Row],[tar-out]]</f>
        <v>4.3378195836501892</v>
      </c>
      <c r="J876" t="b">
        <f>AND(ABS(Table1[[#This Row],[tar-out]])&gt;=$J$1,ABS(Table1[[#This Row],[tar-out]])&lt;$K$1)</f>
        <v>0</v>
      </c>
      <c r="K876" t="b">
        <f>AND(ABS(Table1[[#This Row],[tar-out]])&gt;=$K$1,ABS(Table1[[#This Row],[tar-out]])&lt;$L$1)</f>
        <v>0</v>
      </c>
      <c r="L876" t="b">
        <f>AND(ABS(Table1[[#This Row],[tar-out]])&gt;=$L$1,ABS(Table1[[#This Row],[tar-out]])&lt;$M$1)</f>
        <v>1</v>
      </c>
      <c r="M876" t="b">
        <f>AND(ABS(Table1[[#This Row],[tar-out]])&gt;=$M$1,ABS(Table1[[#This Row],[tar-out]])&lt;$N$1)</f>
        <v>0</v>
      </c>
      <c r="N876" t="b">
        <f>AND(ABS(Table1[[#This Row],[tar-out]])&gt;=$N$1,ABS(Table1[[#This Row],[tar-out]])&lt;$O$1)</f>
        <v>0</v>
      </c>
      <c r="O876" t="b">
        <f>AND(ABS(Table1[[#This Row],[tar-out]])&gt;=$O$1,ABS(Table1[[#This Row],[tar-out]])&lt;$P$1)</f>
        <v>0</v>
      </c>
      <c r="P876" s="1">
        <f>ROUND(Table1[[#This Row],[tar-out]],0)</f>
        <v>2</v>
      </c>
      <c r="Q876" s="3">
        <v>874</v>
      </c>
      <c r="U876">
        <f>IF(Table1[[#This Row],[tar-out in '[0,1)]],1,0)</f>
        <v>0</v>
      </c>
      <c r="V876">
        <f>IF(Table1[[#This Row],[tar-out in '[1,2)]],1,0)</f>
        <v>0</v>
      </c>
      <c r="W876">
        <f>IF(Table1[[#This Row],[tar-out'[2,5)]],1,0)</f>
        <v>1</v>
      </c>
      <c r="X876">
        <f>IF(Table1[[#This Row],[tar-out in '[5, 10)]],1,0)</f>
        <v>0</v>
      </c>
      <c r="Y876">
        <f>IF(Table1[[#This Row],[tar-out in '[10,20)]],1,0)</f>
        <v>0</v>
      </c>
      <c r="Z876">
        <f>IF(Table1[[#This Row],[tar-out in '[20, 10000)]],1,0)</f>
        <v>0</v>
      </c>
    </row>
    <row r="877" spans="1:26" x14ac:dyDescent="0.25">
      <c r="A877">
        <v>11</v>
      </c>
      <c r="B877">
        <v>50</v>
      </c>
      <c r="C877">
        <v>3.8181818181818201</v>
      </c>
      <c r="D877">
        <v>2</v>
      </c>
      <c r="E877">
        <v>405</v>
      </c>
      <c r="F877">
        <v>5</v>
      </c>
      <c r="G877">
        <v>4.2853074073791504</v>
      </c>
      <c r="H877">
        <f>Table1[[#This Row],[target]]-Table1[[#This Row],[output]]</f>
        <v>0.71469259262084961</v>
      </c>
      <c r="I877">
        <f>Table1[[#This Row],[tar-out]]*Table1[[#This Row],[tar-out]]</f>
        <v>0.5107855019471117</v>
      </c>
      <c r="J877" t="b">
        <f>AND(ABS(Table1[[#This Row],[tar-out]])&gt;=$J$1,ABS(Table1[[#This Row],[tar-out]])&lt;$K$1)</f>
        <v>1</v>
      </c>
      <c r="K877" t="b">
        <f>AND(ABS(Table1[[#This Row],[tar-out]])&gt;=$K$1,ABS(Table1[[#This Row],[tar-out]])&lt;$L$1)</f>
        <v>0</v>
      </c>
      <c r="L877" t="b">
        <f>AND(ABS(Table1[[#This Row],[tar-out]])&gt;=$L$1,ABS(Table1[[#This Row],[tar-out]])&lt;$M$1)</f>
        <v>0</v>
      </c>
      <c r="M877" t="b">
        <f>AND(ABS(Table1[[#This Row],[tar-out]])&gt;=$M$1,ABS(Table1[[#This Row],[tar-out]])&lt;$N$1)</f>
        <v>0</v>
      </c>
      <c r="N877" t="b">
        <f>AND(ABS(Table1[[#This Row],[tar-out]])&gt;=$N$1,ABS(Table1[[#This Row],[tar-out]])&lt;$O$1)</f>
        <v>0</v>
      </c>
      <c r="O877" t="b">
        <f>AND(ABS(Table1[[#This Row],[tar-out]])&gt;=$O$1,ABS(Table1[[#This Row],[tar-out]])&lt;$P$1)</f>
        <v>0</v>
      </c>
      <c r="P877" s="1">
        <f>ROUND(Table1[[#This Row],[tar-out]],0)</f>
        <v>1</v>
      </c>
      <c r="Q877" s="2">
        <v>875</v>
      </c>
      <c r="U877">
        <f>IF(Table1[[#This Row],[tar-out in '[0,1)]],1,0)</f>
        <v>1</v>
      </c>
      <c r="V877">
        <f>IF(Table1[[#This Row],[tar-out in '[1,2)]],1,0)</f>
        <v>0</v>
      </c>
      <c r="W877">
        <f>IF(Table1[[#This Row],[tar-out'[2,5)]],1,0)</f>
        <v>0</v>
      </c>
      <c r="X877">
        <f>IF(Table1[[#This Row],[tar-out in '[5, 10)]],1,0)</f>
        <v>0</v>
      </c>
      <c r="Y877">
        <f>IF(Table1[[#This Row],[tar-out in '[10,20)]],1,0)</f>
        <v>0</v>
      </c>
      <c r="Z877">
        <f>IF(Table1[[#This Row],[tar-out in '[20, 10000)]],1,0)</f>
        <v>0</v>
      </c>
    </row>
    <row r="878" spans="1:26" x14ac:dyDescent="0.25">
      <c r="A878">
        <v>11</v>
      </c>
      <c r="B878">
        <v>50</v>
      </c>
      <c r="C878">
        <v>3.8181818181818201</v>
      </c>
      <c r="D878">
        <v>2</v>
      </c>
      <c r="E878">
        <v>319</v>
      </c>
      <c r="F878">
        <v>5.25</v>
      </c>
      <c r="G878">
        <v>4.2987823486328098</v>
      </c>
      <c r="H878">
        <f>Table1[[#This Row],[target]]-Table1[[#This Row],[output]]</f>
        <v>0.95121765136719016</v>
      </c>
      <c r="I878">
        <f>Table1[[#This Row],[tar-out]]*Table1[[#This Row],[tar-out]]</f>
        <v>0.90481502027251337</v>
      </c>
      <c r="J878" t="b">
        <f>AND(ABS(Table1[[#This Row],[tar-out]])&gt;=$J$1,ABS(Table1[[#This Row],[tar-out]])&lt;$K$1)</f>
        <v>1</v>
      </c>
      <c r="K878" t="b">
        <f>AND(ABS(Table1[[#This Row],[tar-out]])&gt;=$K$1,ABS(Table1[[#This Row],[tar-out]])&lt;$L$1)</f>
        <v>0</v>
      </c>
      <c r="L878" t="b">
        <f>AND(ABS(Table1[[#This Row],[tar-out]])&gt;=$L$1,ABS(Table1[[#This Row],[tar-out]])&lt;$M$1)</f>
        <v>0</v>
      </c>
      <c r="M878" t="b">
        <f>AND(ABS(Table1[[#This Row],[tar-out]])&gt;=$M$1,ABS(Table1[[#This Row],[tar-out]])&lt;$N$1)</f>
        <v>0</v>
      </c>
      <c r="N878" t="b">
        <f>AND(ABS(Table1[[#This Row],[tar-out]])&gt;=$N$1,ABS(Table1[[#This Row],[tar-out]])&lt;$O$1)</f>
        <v>0</v>
      </c>
      <c r="O878" t="b">
        <f>AND(ABS(Table1[[#This Row],[tar-out]])&gt;=$O$1,ABS(Table1[[#This Row],[tar-out]])&lt;$P$1)</f>
        <v>0</v>
      </c>
      <c r="P878" s="1">
        <f>ROUND(Table1[[#This Row],[tar-out]],0)</f>
        <v>1</v>
      </c>
      <c r="Q878" s="3">
        <v>876</v>
      </c>
      <c r="U878">
        <f>IF(Table1[[#This Row],[tar-out in '[0,1)]],1,0)</f>
        <v>1</v>
      </c>
      <c r="V878">
        <f>IF(Table1[[#This Row],[tar-out in '[1,2)]],1,0)</f>
        <v>0</v>
      </c>
      <c r="W878">
        <f>IF(Table1[[#This Row],[tar-out'[2,5)]],1,0)</f>
        <v>0</v>
      </c>
      <c r="X878">
        <f>IF(Table1[[#This Row],[tar-out in '[5, 10)]],1,0)</f>
        <v>0</v>
      </c>
      <c r="Y878">
        <f>IF(Table1[[#This Row],[tar-out in '[10,20)]],1,0)</f>
        <v>0</v>
      </c>
      <c r="Z878">
        <f>IF(Table1[[#This Row],[tar-out in '[20, 10000)]],1,0)</f>
        <v>0</v>
      </c>
    </row>
    <row r="879" spans="1:26" x14ac:dyDescent="0.25">
      <c r="A879">
        <v>11</v>
      </c>
      <c r="B879">
        <v>50</v>
      </c>
      <c r="C879">
        <v>3.8181818181818201</v>
      </c>
      <c r="D879">
        <v>2</v>
      </c>
      <c r="E879">
        <v>111</v>
      </c>
      <c r="F879">
        <v>5.68333333333333</v>
      </c>
      <c r="G879">
        <v>4.3822221755981401</v>
      </c>
      <c r="H879">
        <f>Table1[[#This Row],[target]]-Table1[[#This Row],[output]]</f>
        <v>1.3011111577351899</v>
      </c>
      <c r="I879">
        <f>Table1[[#This Row],[tar-out]]*Table1[[#This Row],[tar-out]]</f>
        <v>1.6928902447830063</v>
      </c>
      <c r="J879" t="b">
        <f>AND(ABS(Table1[[#This Row],[tar-out]])&gt;=$J$1,ABS(Table1[[#This Row],[tar-out]])&lt;$K$1)</f>
        <v>0</v>
      </c>
      <c r="K879" t="b">
        <f>AND(ABS(Table1[[#This Row],[tar-out]])&gt;=$K$1,ABS(Table1[[#This Row],[tar-out]])&lt;$L$1)</f>
        <v>1</v>
      </c>
      <c r="L879" t="b">
        <f>AND(ABS(Table1[[#This Row],[tar-out]])&gt;=$L$1,ABS(Table1[[#This Row],[tar-out]])&lt;$M$1)</f>
        <v>0</v>
      </c>
      <c r="M879" t="b">
        <f>AND(ABS(Table1[[#This Row],[tar-out]])&gt;=$M$1,ABS(Table1[[#This Row],[tar-out]])&lt;$N$1)</f>
        <v>0</v>
      </c>
      <c r="N879" t="b">
        <f>AND(ABS(Table1[[#This Row],[tar-out]])&gt;=$N$1,ABS(Table1[[#This Row],[tar-out]])&lt;$O$1)</f>
        <v>0</v>
      </c>
      <c r="O879" t="b">
        <f>AND(ABS(Table1[[#This Row],[tar-out]])&gt;=$O$1,ABS(Table1[[#This Row],[tar-out]])&lt;$P$1)</f>
        <v>0</v>
      </c>
      <c r="P879" s="1">
        <f>ROUND(Table1[[#This Row],[tar-out]],0)</f>
        <v>1</v>
      </c>
      <c r="Q879" s="2">
        <v>877</v>
      </c>
      <c r="U879">
        <f>IF(Table1[[#This Row],[tar-out in '[0,1)]],1,0)</f>
        <v>0</v>
      </c>
      <c r="V879">
        <f>IF(Table1[[#This Row],[tar-out in '[1,2)]],1,0)</f>
        <v>1</v>
      </c>
      <c r="W879">
        <f>IF(Table1[[#This Row],[tar-out'[2,5)]],1,0)</f>
        <v>0</v>
      </c>
      <c r="X879">
        <f>IF(Table1[[#This Row],[tar-out in '[5, 10)]],1,0)</f>
        <v>0</v>
      </c>
      <c r="Y879">
        <f>IF(Table1[[#This Row],[tar-out in '[10,20)]],1,0)</f>
        <v>0</v>
      </c>
      <c r="Z879">
        <f>IF(Table1[[#This Row],[tar-out in '[20, 10000)]],1,0)</f>
        <v>0</v>
      </c>
    </row>
    <row r="880" spans="1:26" x14ac:dyDescent="0.25">
      <c r="A880">
        <v>11</v>
      </c>
      <c r="B880">
        <v>50</v>
      </c>
      <c r="C880">
        <v>3.8181818181818201</v>
      </c>
      <c r="D880">
        <v>2</v>
      </c>
      <c r="E880">
        <v>230</v>
      </c>
      <c r="F880">
        <v>5</v>
      </c>
      <c r="G880">
        <v>4.3121614456176802</v>
      </c>
      <c r="H880">
        <f>Table1[[#This Row],[target]]-Table1[[#This Row],[output]]</f>
        <v>0.68783855438231978</v>
      </c>
      <c r="I880">
        <f>Table1[[#This Row],[tar-out]]*Table1[[#This Row],[tar-out]]</f>
        <v>0.47312187689475949</v>
      </c>
      <c r="J880" t="b">
        <f>AND(ABS(Table1[[#This Row],[tar-out]])&gt;=$J$1,ABS(Table1[[#This Row],[tar-out]])&lt;$K$1)</f>
        <v>1</v>
      </c>
      <c r="K880" t="b">
        <f>AND(ABS(Table1[[#This Row],[tar-out]])&gt;=$K$1,ABS(Table1[[#This Row],[tar-out]])&lt;$L$1)</f>
        <v>0</v>
      </c>
      <c r="L880" t="b">
        <f>AND(ABS(Table1[[#This Row],[tar-out]])&gt;=$L$1,ABS(Table1[[#This Row],[tar-out]])&lt;$M$1)</f>
        <v>0</v>
      </c>
      <c r="M880" t="b">
        <f>AND(ABS(Table1[[#This Row],[tar-out]])&gt;=$M$1,ABS(Table1[[#This Row],[tar-out]])&lt;$N$1)</f>
        <v>0</v>
      </c>
      <c r="N880" t="b">
        <f>AND(ABS(Table1[[#This Row],[tar-out]])&gt;=$N$1,ABS(Table1[[#This Row],[tar-out]])&lt;$O$1)</f>
        <v>0</v>
      </c>
      <c r="O880" t="b">
        <f>AND(ABS(Table1[[#This Row],[tar-out]])&gt;=$O$1,ABS(Table1[[#This Row],[tar-out]])&lt;$P$1)</f>
        <v>0</v>
      </c>
      <c r="P880" s="1">
        <f>ROUND(Table1[[#This Row],[tar-out]],0)</f>
        <v>1</v>
      </c>
      <c r="Q880" s="3">
        <v>878</v>
      </c>
      <c r="U880">
        <f>IF(Table1[[#This Row],[tar-out in '[0,1)]],1,0)</f>
        <v>1</v>
      </c>
      <c r="V880">
        <f>IF(Table1[[#This Row],[tar-out in '[1,2)]],1,0)</f>
        <v>0</v>
      </c>
      <c r="W880">
        <f>IF(Table1[[#This Row],[tar-out'[2,5)]],1,0)</f>
        <v>0</v>
      </c>
      <c r="X880">
        <f>IF(Table1[[#This Row],[tar-out in '[5, 10)]],1,0)</f>
        <v>0</v>
      </c>
      <c r="Y880">
        <f>IF(Table1[[#This Row],[tar-out in '[10,20)]],1,0)</f>
        <v>0</v>
      </c>
      <c r="Z880">
        <f>IF(Table1[[#This Row],[tar-out in '[20, 10000)]],1,0)</f>
        <v>0</v>
      </c>
    </row>
    <row r="881" spans="1:26" x14ac:dyDescent="0.25">
      <c r="A881">
        <v>11</v>
      </c>
      <c r="B881">
        <v>50</v>
      </c>
      <c r="C881">
        <v>3.8181818181818201</v>
      </c>
      <c r="D881">
        <v>2</v>
      </c>
      <c r="E881">
        <v>199</v>
      </c>
      <c r="F881">
        <v>5</v>
      </c>
      <c r="G881">
        <v>4.3208680152893102</v>
      </c>
      <c r="H881">
        <f>Table1[[#This Row],[target]]-Table1[[#This Row],[output]]</f>
        <v>0.67913198471068981</v>
      </c>
      <c r="I881">
        <f>Table1[[#This Row],[tar-out]]*Table1[[#This Row],[tar-out]]</f>
        <v>0.46122025265708061</v>
      </c>
      <c r="J881" t="b">
        <f>AND(ABS(Table1[[#This Row],[tar-out]])&gt;=$J$1,ABS(Table1[[#This Row],[tar-out]])&lt;$K$1)</f>
        <v>1</v>
      </c>
      <c r="K881" t="b">
        <f>AND(ABS(Table1[[#This Row],[tar-out]])&gt;=$K$1,ABS(Table1[[#This Row],[tar-out]])&lt;$L$1)</f>
        <v>0</v>
      </c>
      <c r="L881" t="b">
        <f>AND(ABS(Table1[[#This Row],[tar-out]])&gt;=$L$1,ABS(Table1[[#This Row],[tar-out]])&lt;$M$1)</f>
        <v>0</v>
      </c>
      <c r="M881" t="b">
        <f>AND(ABS(Table1[[#This Row],[tar-out]])&gt;=$M$1,ABS(Table1[[#This Row],[tar-out]])&lt;$N$1)</f>
        <v>0</v>
      </c>
      <c r="N881" t="b">
        <f>AND(ABS(Table1[[#This Row],[tar-out]])&gt;=$N$1,ABS(Table1[[#This Row],[tar-out]])&lt;$O$1)</f>
        <v>0</v>
      </c>
      <c r="O881" t="b">
        <f>AND(ABS(Table1[[#This Row],[tar-out]])&gt;=$O$1,ABS(Table1[[#This Row],[tar-out]])&lt;$P$1)</f>
        <v>0</v>
      </c>
      <c r="P881" s="1">
        <f>ROUND(Table1[[#This Row],[tar-out]],0)</f>
        <v>1</v>
      </c>
      <c r="Q881" s="2">
        <v>879</v>
      </c>
      <c r="U881">
        <f>IF(Table1[[#This Row],[tar-out in '[0,1)]],1,0)</f>
        <v>1</v>
      </c>
      <c r="V881">
        <f>IF(Table1[[#This Row],[tar-out in '[1,2)]],1,0)</f>
        <v>0</v>
      </c>
      <c r="W881">
        <f>IF(Table1[[#This Row],[tar-out'[2,5)]],1,0)</f>
        <v>0</v>
      </c>
      <c r="X881">
        <f>IF(Table1[[#This Row],[tar-out in '[5, 10)]],1,0)</f>
        <v>0</v>
      </c>
      <c r="Y881">
        <f>IF(Table1[[#This Row],[tar-out in '[10,20)]],1,0)</f>
        <v>0</v>
      </c>
      <c r="Z881">
        <f>IF(Table1[[#This Row],[tar-out in '[20, 10000)]],1,0)</f>
        <v>0</v>
      </c>
    </row>
    <row r="882" spans="1:26" x14ac:dyDescent="0.25">
      <c r="A882">
        <v>11</v>
      </c>
      <c r="B882">
        <v>50</v>
      </c>
      <c r="C882">
        <v>3.8181818181818201</v>
      </c>
      <c r="D882">
        <v>2</v>
      </c>
      <c r="E882">
        <v>55</v>
      </c>
      <c r="F882">
        <v>5.8640226628895196</v>
      </c>
      <c r="G882">
        <v>4.5240597724914604</v>
      </c>
      <c r="H882">
        <f>Table1[[#This Row],[target]]-Table1[[#This Row],[output]]</f>
        <v>1.3399628903980592</v>
      </c>
      <c r="I882">
        <f>Table1[[#This Row],[tar-out]]*Table1[[#This Row],[tar-out]]</f>
        <v>1.7955005476439212</v>
      </c>
      <c r="J882" t="b">
        <f>AND(ABS(Table1[[#This Row],[tar-out]])&gt;=$J$1,ABS(Table1[[#This Row],[tar-out]])&lt;$K$1)</f>
        <v>0</v>
      </c>
      <c r="K882" t="b">
        <f>AND(ABS(Table1[[#This Row],[tar-out]])&gt;=$K$1,ABS(Table1[[#This Row],[tar-out]])&lt;$L$1)</f>
        <v>1</v>
      </c>
      <c r="L882" t="b">
        <f>AND(ABS(Table1[[#This Row],[tar-out]])&gt;=$L$1,ABS(Table1[[#This Row],[tar-out]])&lt;$M$1)</f>
        <v>0</v>
      </c>
      <c r="M882" t="b">
        <f>AND(ABS(Table1[[#This Row],[tar-out]])&gt;=$M$1,ABS(Table1[[#This Row],[tar-out]])&lt;$N$1)</f>
        <v>0</v>
      </c>
      <c r="N882" t="b">
        <f>AND(ABS(Table1[[#This Row],[tar-out]])&gt;=$N$1,ABS(Table1[[#This Row],[tar-out]])&lt;$O$1)</f>
        <v>0</v>
      </c>
      <c r="O882" t="b">
        <f>AND(ABS(Table1[[#This Row],[tar-out]])&gt;=$O$1,ABS(Table1[[#This Row],[tar-out]])&lt;$P$1)</f>
        <v>0</v>
      </c>
      <c r="P882" s="1">
        <f>ROUND(Table1[[#This Row],[tar-out]],0)</f>
        <v>1</v>
      </c>
      <c r="Q882" s="3">
        <v>880</v>
      </c>
      <c r="U882">
        <f>IF(Table1[[#This Row],[tar-out in '[0,1)]],1,0)</f>
        <v>0</v>
      </c>
      <c r="V882">
        <f>IF(Table1[[#This Row],[tar-out in '[1,2)]],1,0)</f>
        <v>1</v>
      </c>
      <c r="W882">
        <f>IF(Table1[[#This Row],[tar-out'[2,5)]],1,0)</f>
        <v>0</v>
      </c>
      <c r="X882">
        <f>IF(Table1[[#This Row],[tar-out in '[5, 10)]],1,0)</f>
        <v>0</v>
      </c>
      <c r="Y882">
        <f>IF(Table1[[#This Row],[tar-out in '[10,20)]],1,0)</f>
        <v>0</v>
      </c>
      <c r="Z882">
        <f>IF(Table1[[#This Row],[tar-out in '[20, 10000)]],1,0)</f>
        <v>0</v>
      </c>
    </row>
    <row r="883" spans="1:26" x14ac:dyDescent="0.25">
      <c r="A883">
        <v>11</v>
      </c>
      <c r="B883">
        <v>50</v>
      </c>
      <c r="C883">
        <v>3.8181818181818201</v>
      </c>
      <c r="D883">
        <v>2</v>
      </c>
      <c r="E883">
        <v>294</v>
      </c>
      <c r="F883">
        <v>5</v>
      </c>
      <c r="G883">
        <v>4.3056674003601101</v>
      </c>
      <c r="H883">
        <f>Table1[[#This Row],[target]]-Table1[[#This Row],[output]]</f>
        <v>0.69433259963988991</v>
      </c>
      <c r="I883">
        <f>Table1[[#This Row],[tar-out]]*Table1[[#This Row],[tar-out]]</f>
        <v>0.48209775892268764</v>
      </c>
      <c r="J883" t="b">
        <f>AND(ABS(Table1[[#This Row],[tar-out]])&gt;=$J$1,ABS(Table1[[#This Row],[tar-out]])&lt;$K$1)</f>
        <v>1</v>
      </c>
      <c r="K883" t="b">
        <f>AND(ABS(Table1[[#This Row],[tar-out]])&gt;=$K$1,ABS(Table1[[#This Row],[tar-out]])&lt;$L$1)</f>
        <v>0</v>
      </c>
      <c r="L883" t="b">
        <f>AND(ABS(Table1[[#This Row],[tar-out]])&gt;=$L$1,ABS(Table1[[#This Row],[tar-out]])&lt;$M$1)</f>
        <v>0</v>
      </c>
      <c r="M883" t="b">
        <f>AND(ABS(Table1[[#This Row],[tar-out]])&gt;=$M$1,ABS(Table1[[#This Row],[tar-out]])&lt;$N$1)</f>
        <v>0</v>
      </c>
      <c r="N883" t="b">
        <f>AND(ABS(Table1[[#This Row],[tar-out]])&gt;=$N$1,ABS(Table1[[#This Row],[tar-out]])&lt;$O$1)</f>
        <v>0</v>
      </c>
      <c r="O883" t="b">
        <f>AND(ABS(Table1[[#This Row],[tar-out]])&gt;=$O$1,ABS(Table1[[#This Row],[tar-out]])&lt;$P$1)</f>
        <v>0</v>
      </c>
      <c r="P883" s="1">
        <f>ROUND(Table1[[#This Row],[tar-out]],0)</f>
        <v>1</v>
      </c>
      <c r="Q883" s="2">
        <v>881</v>
      </c>
      <c r="U883">
        <f>IF(Table1[[#This Row],[tar-out in '[0,1)]],1,0)</f>
        <v>1</v>
      </c>
      <c r="V883">
        <f>IF(Table1[[#This Row],[tar-out in '[1,2)]],1,0)</f>
        <v>0</v>
      </c>
      <c r="W883">
        <f>IF(Table1[[#This Row],[tar-out'[2,5)]],1,0)</f>
        <v>0</v>
      </c>
      <c r="X883">
        <f>IF(Table1[[#This Row],[tar-out in '[5, 10)]],1,0)</f>
        <v>0</v>
      </c>
      <c r="Y883">
        <f>IF(Table1[[#This Row],[tar-out in '[10,20)]],1,0)</f>
        <v>0</v>
      </c>
      <c r="Z883">
        <f>IF(Table1[[#This Row],[tar-out in '[20, 10000)]],1,0)</f>
        <v>0</v>
      </c>
    </row>
    <row r="884" spans="1:26" x14ac:dyDescent="0.25">
      <c r="A884">
        <v>11</v>
      </c>
      <c r="B884">
        <v>50</v>
      </c>
      <c r="C884">
        <v>3.8181818181818201</v>
      </c>
      <c r="D884">
        <v>2</v>
      </c>
      <c r="E884">
        <v>217</v>
      </c>
      <c r="F884">
        <v>5.2777777777777803</v>
      </c>
      <c r="G884">
        <v>4.3123412132263201</v>
      </c>
      <c r="H884">
        <f>Table1[[#This Row],[target]]-Table1[[#This Row],[output]]</f>
        <v>0.96543656455146021</v>
      </c>
      <c r="I884">
        <f>Table1[[#This Row],[tar-out]]*Table1[[#This Row],[tar-out]]</f>
        <v>0.93206776017292581</v>
      </c>
      <c r="J884" t="b">
        <f>AND(ABS(Table1[[#This Row],[tar-out]])&gt;=$J$1,ABS(Table1[[#This Row],[tar-out]])&lt;$K$1)</f>
        <v>1</v>
      </c>
      <c r="K884" t="b">
        <f>AND(ABS(Table1[[#This Row],[tar-out]])&gt;=$K$1,ABS(Table1[[#This Row],[tar-out]])&lt;$L$1)</f>
        <v>0</v>
      </c>
      <c r="L884" t="b">
        <f>AND(ABS(Table1[[#This Row],[tar-out]])&gt;=$L$1,ABS(Table1[[#This Row],[tar-out]])&lt;$M$1)</f>
        <v>0</v>
      </c>
      <c r="M884" t="b">
        <f>AND(ABS(Table1[[#This Row],[tar-out]])&gt;=$M$1,ABS(Table1[[#This Row],[tar-out]])&lt;$N$1)</f>
        <v>0</v>
      </c>
      <c r="N884" t="b">
        <f>AND(ABS(Table1[[#This Row],[tar-out]])&gt;=$N$1,ABS(Table1[[#This Row],[tar-out]])&lt;$O$1)</f>
        <v>0</v>
      </c>
      <c r="O884" t="b">
        <f>AND(ABS(Table1[[#This Row],[tar-out]])&gt;=$O$1,ABS(Table1[[#This Row],[tar-out]])&lt;$P$1)</f>
        <v>0</v>
      </c>
      <c r="P884" s="1">
        <f>ROUND(Table1[[#This Row],[tar-out]],0)</f>
        <v>1</v>
      </c>
      <c r="Q884" s="3">
        <v>882</v>
      </c>
      <c r="U884">
        <f>IF(Table1[[#This Row],[tar-out in '[0,1)]],1,0)</f>
        <v>1</v>
      </c>
      <c r="V884">
        <f>IF(Table1[[#This Row],[tar-out in '[1,2)]],1,0)</f>
        <v>0</v>
      </c>
      <c r="W884">
        <f>IF(Table1[[#This Row],[tar-out'[2,5)]],1,0)</f>
        <v>0</v>
      </c>
      <c r="X884">
        <f>IF(Table1[[#This Row],[tar-out in '[5, 10)]],1,0)</f>
        <v>0</v>
      </c>
      <c r="Y884">
        <f>IF(Table1[[#This Row],[tar-out in '[10,20)]],1,0)</f>
        <v>0</v>
      </c>
      <c r="Z884">
        <f>IF(Table1[[#This Row],[tar-out in '[20, 10000)]],1,0)</f>
        <v>0</v>
      </c>
    </row>
    <row r="885" spans="1:26" x14ac:dyDescent="0.25">
      <c r="A885">
        <v>11</v>
      </c>
      <c r="B885">
        <v>50</v>
      </c>
      <c r="C885">
        <v>3.8181818181818201</v>
      </c>
      <c r="D885">
        <v>2</v>
      </c>
      <c r="E885">
        <v>233</v>
      </c>
      <c r="F885">
        <v>5.5833333333333304</v>
      </c>
      <c r="G885">
        <v>4.3111553192138699</v>
      </c>
      <c r="H885">
        <f>Table1[[#This Row],[target]]-Table1[[#This Row],[output]]</f>
        <v>1.2721780141194605</v>
      </c>
      <c r="I885">
        <f>Table1[[#This Row],[tar-out]]*Table1[[#This Row],[tar-out]]</f>
        <v>1.6184368996089342</v>
      </c>
      <c r="J885" t="b">
        <f>AND(ABS(Table1[[#This Row],[tar-out]])&gt;=$J$1,ABS(Table1[[#This Row],[tar-out]])&lt;$K$1)</f>
        <v>0</v>
      </c>
      <c r="K885" t="b">
        <f>AND(ABS(Table1[[#This Row],[tar-out]])&gt;=$K$1,ABS(Table1[[#This Row],[tar-out]])&lt;$L$1)</f>
        <v>1</v>
      </c>
      <c r="L885" t="b">
        <f>AND(ABS(Table1[[#This Row],[tar-out]])&gt;=$L$1,ABS(Table1[[#This Row],[tar-out]])&lt;$M$1)</f>
        <v>0</v>
      </c>
      <c r="M885" t="b">
        <f>AND(ABS(Table1[[#This Row],[tar-out]])&gt;=$M$1,ABS(Table1[[#This Row],[tar-out]])&lt;$N$1)</f>
        <v>0</v>
      </c>
      <c r="N885" t="b">
        <f>AND(ABS(Table1[[#This Row],[tar-out]])&gt;=$N$1,ABS(Table1[[#This Row],[tar-out]])&lt;$O$1)</f>
        <v>0</v>
      </c>
      <c r="O885" t="b">
        <f>AND(ABS(Table1[[#This Row],[tar-out]])&gt;=$O$1,ABS(Table1[[#This Row],[tar-out]])&lt;$P$1)</f>
        <v>0</v>
      </c>
      <c r="P885" s="1">
        <f>ROUND(Table1[[#This Row],[tar-out]],0)</f>
        <v>1</v>
      </c>
      <c r="Q885" s="2">
        <v>883</v>
      </c>
      <c r="U885">
        <f>IF(Table1[[#This Row],[tar-out in '[0,1)]],1,0)</f>
        <v>0</v>
      </c>
      <c r="V885">
        <f>IF(Table1[[#This Row],[tar-out in '[1,2)]],1,0)</f>
        <v>1</v>
      </c>
      <c r="W885">
        <f>IF(Table1[[#This Row],[tar-out'[2,5)]],1,0)</f>
        <v>0</v>
      </c>
      <c r="X885">
        <f>IF(Table1[[#This Row],[tar-out in '[5, 10)]],1,0)</f>
        <v>0</v>
      </c>
      <c r="Y885">
        <f>IF(Table1[[#This Row],[tar-out in '[10,20)]],1,0)</f>
        <v>0</v>
      </c>
      <c r="Z885">
        <f>IF(Table1[[#This Row],[tar-out in '[20, 10000)]],1,0)</f>
        <v>0</v>
      </c>
    </row>
    <row r="886" spans="1:26" x14ac:dyDescent="0.25">
      <c r="A886">
        <v>11</v>
      </c>
      <c r="B886">
        <v>50</v>
      </c>
      <c r="C886">
        <v>3.8181818181818201</v>
      </c>
      <c r="D886">
        <v>2</v>
      </c>
      <c r="E886">
        <v>25</v>
      </c>
      <c r="F886">
        <v>8.5314718409843806</v>
      </c>
      <c r="G886">
        <v>4.5967307090759304</v>
      </c>
      <c r="H886">
        <f>Table1[[#This Row],[target]]-Table1[[#This Row],[output]]</f>
        <v>3.9347411319084502</v>
      </c>
      <c r="I886">
        <f>Table1[[#This Row],[tar-out]]*Table1[[#This Row],[tar-out]]</f>
        <v>15.482187775132193</v>
      </c>
      <c r="J886" t="b">
        <f>AND(ABS(Table1[[#This Row],[tar-out]])&gt;=$J$1,ABS(Table1[[#This Row],[tar-out]])&lt;$K$1)</f>
        <v>0</v>
      </c>
      <c r="K886" t="b">
        <f>AND(ABS(Table1[[#This Row],[tar-out]])&gt;=$K$1,ABS(Table1[[#This Row],[tar-out]])&lt;$L$1)</f>
        <v>0</v>
      </c>
      <c r="L886" t="b">
        <f>AND(ABS(Table1[[#This Row],[tar-out]])&gt;=$L$1,ABS(Table1[[#This Row],[tar-out]])&lt;$M$1)</f>
        <v>1</v>
      </c>
      <c r="M886" t="b">
        <f>AND(ABS(Table1[[#This Row],[tar-out]])&gt;=$M$1,ABS(Table1[[#This Row],[tar-out]])&lt;$N$1)</f>
        <v>0</v>
      </c>
      <c r="N886" t="b">
        <f>AND(ABS(Table1[[#This Row],[tar-out]])&gt;=$N$1,ABS(Table1[[#This Row],[tar-out]])&lt;$O$1)</f>
        <v>0</v>
      </c>
      <c r="O886" t="b">
        <f>AND(ABS(Table1[[#This Row],[tar-out]])&gt;=$O$1,ABS(Table1[[#This Row],[tar-out]])&lt;$P$1)</f>
        <v>0</v>
      </c>
      <c r="P886" s="1">
        <f>ROUND(Table1[[#This Row],[tar-out]],0)</f>
        <v>4</v>
      </c>
      <c r="Q886" s="3">
        <v>884</v>
      </c>
      <c r="U886">
        <f>IF(Table1[[#This Row],[tar-out in '[0,1)]],1,0)</f>
        <v>0</v>
      </c>
      <c r="V886">
        <f>IF(Table1[[#This Row],[tar-out in '[1,2)]],1,0)</f>
        <v>0</v>
      </c>
      <c r="W886">
        <f>IF(Table1[[#This Row],[tar-out'[2,5)]],1,0)</f>
        <v>1</v>
      </c>
      <c r="X886">
        <f>IF(Table1[[#This Row],[tar-out in '[5, 10)]],1,0)</f>
        <v>0</v>
      </c>
      <c r="Y886">
        <f>IF(Table1[[#This Row],[tar-out in '[10,20)]],1,0)</f>
        <v>0</v>
      </c>
      <c r="Z886">
        <f>IF(Table1[[#This Row],[tar-out in '[20, 10000)]],1,0)</f>
        <v>0</v>
      </c>
    </row>
    <row r="887" spans="1:26" x14ac:dyDescent="0.25">
      <c r="A887">
        <v>11</v>
      </c>
      <c r="B887">
        <v>50</v>
      </c>
      <c r="C887">
        <v>3.8181818181818201</v>
      </c>
      <c r="D887">
        <v>2</v>
      </c>
      <c r="E887">
        <v>74</v>
      </c>
      <c r="F887">
        <v>6.2526315789473701</v>
      </c>
      <c r="G887">
        <v>4.4753599166870099</v>
      </c>
      <c r="H887">
        <f>Table1[[#This Row],[target]]-Table1[[#This Row],[output]]</f>
        <v>1.7772716622603602</v>
      </c>
      <c r="I887">
        <f>Table1[[#This Row],[tar-out]]*Table1[[#This Row],[tar-out]]</f>
        <v>3.1586945614737036</v>
      </c>
      <c r="J887" t="b">
        <f>AND(ABS(Table1[[#This Row],[tar-out]])&gt;=$J$1,ABS(Table1[[#This Row],[tar-out]])&lt;$K$1)</f>
        <v>0</v>
      </c>
      <c r="K887" t="b">
        <f>AND(ABS(Table1[[#This Row],[tar-out]])&gt;=$K$1,ABS(Table1[[#This Row],[tar-out]])&lt;$L$1)</f>
        <v>1</v>
      </c>
      <c r="L887" t="b">
        <f>AND(ABS(Table1[[#This Row],[tar-out]])&gt;=$L$1,ABS(Table1[[#This Row],[tar-out]])&lt;$M$1)</f>
        <v>0</v>
      </c>
      <c r="M887" t="b">
        <f>AND(ABS(Table1[[#This Row],[tar-out]])&gt;=$M$1,ABS(Table1[[#This Row],[tar-out]])&lt;$N$1)</f>
        <v>0</v>
      </c>
      <c r="N887" t="b">
        <f>AND(ABS(Table1[[#This Row],[tar-out]])&gt;=$N$1,ABS(Table1[[#This Row],[tar-out]])&lt;$O$1)</f>
        <v>0</v>
      </c>
      <c r="O887" t="b">
        <f>AND(ABS(Table1[[#This Row],[tar-out]])&gt;=$O$1,ABS(Table1[[#This Row],[tar-out]])&lt;$P$1)</f>
        <v>0</v>
      </c>
      <c r="P887" s="1">
        <f>ROUND(Table1[[#This Row],[tar-out]],0)</f>
        <v>2</v>
      </c>
      <c r="Q887" s="2">
        <v>885</v>
      </c>
      <c r="U887">
        <f>IF(Table1[[#This Row],[tar-out in '[0,1)]],1,0)</f>
        <v>0</v>
      </c>
      <c r="V887">
        <f>IF(Table1[[#This Row],[tar-out in '[1,2)]],1,0)</f>
        <v>1</v>
      </c>
      <c r="W887">
        <f>IF(Table1[[#This Row],[tar-out'[2,5)]],1,0)</f>
        <v>0</v>
      </c>
      <c r="X887">
        <f>IF(Table1[[#This Row],[tar-out in '[5, 10)]],1,0)</f>
        <v>0</v>
      </c>
      <c r="Y887">
        <f>IF(Table1[[#This Row],[tar-out in '[10,20)]],1,0)</f>
        <v>0</v>
      </c>
      <c r="Z887">
        <f>IF(Table1[[#This Row],[tar-out in '[20, 10000)]],1,0)</f>
        <v>0</v>
      </c>
    </row>
    <row r="888" spans="1:26" x14ac:dyDescent="0.25">
      <c r="A888">
        <v>11</v>
      </c>
      <c r="B888">
        <v>50</v>
      </c>
      <c r="C888">
        <v>3.8181818181818201</v>
      </c>
      <c r="D888">
        <v>2</v>
      </c>
      <c r="E888">
        <v>71</v>
      </c>
      <c r="F888">
        <v>7.4020319303338198</v>
      </c>
      <c r="G888">
        <v>4.48299312591553</v>
      </c>
      <c r="H888">
        <f>Table1[[#This Row],[target]]-Table1[[#This Row],[output]]</f>
        <v>2.9190388044182898</v>
      </c>
      <c r="I888">
        <f>Table1[[#This Row],[tar-out]]*Table1[[#This Row],[tar-out]]</f>
        <v>8.5207875416997592</v>
      </c>
      <c r="J888" t="b">
        <f>AND(ABS(Table1[[#This Row],[tar-out]])&gt;=$J$1,ABS(Table1[[#This Row],[tar-out]])&lt;$K$1)</f>
        <v>0</v>
      </c>
      <c r="K888" t="b">
        <f>AND(ABS(Table1[[#This Row],[tar-out]])&gt;=$K$1,ABS(Table1[[#This Row],[tar-out]])&lt;$L$1)</f>
        <v>0</v>
      </c>
      <c r="L888" t="b">
        <f>AND(ABS(Table1[[#This Row],[tar-out]])&gt;=$L$1,ABS(Table1[[#This Row],[tar-out]])&lt;$M$1)</f>
        <v>1</v>
      </c>
      <c r="M888" t="b">
        <f>AND(ABS(Table1[[#This Row],[tar-out]])&gt;=$M$1,ABS(Table1[[#This Row],[tar-out]])&lt;$N$1)</f>
        <v>0</v>
      </c>
      <c r="N888" t="b">
        <f>AND(ABS(Table1[[#This Row],[tar-out]])&gt;=$N$1,ABS(Table1[[#This Row],[tar-out]])&lt;$O$1)</f>
        <v>0</v>
      </c>
      <c r="O888" t="b">
        <f>AND(ABS(Table1[[#This Row],[tar-out]])&gt;=$O$1,ABS(Table1[[#This Row],[tar-out]])&lt;$P$1)</f>
        <v>0</v>
      </c>
      <c r="P888" s="1">
        <f>ROUND(Table1[[#This Row],[tar-out]],0)</f>
        <v>3</v>
      </c>
      <c r="Q888" s="3">
        <v>886</v>
      </c>
      <c r="U888">
        <f>IF(Table1[[#This Row],[tar-out in '[0,1)]],1,0)</f>
        <v>0</v>
      </c>
      <c r="V888">
        <f>IF(Table1[[#This Row],[tar-out in '[1,2)]],1,0)</f>
        <v>0</v>
      </c>
      <c r="W888">
        <f>IF(Table1[[#This Row],[tar-out'[2,5)]],1,0)</f>
        <v>1</v>
      </c>
      <c r="X888">
        <f>IF(Table1[[#This Row],[tar-out in '[5, 10)]],1,0)</f>
        <v>0</v>
      </c>
      <c r="Y888">
        <f>IF(Table1[[#This Row],[tar-out in '[10,20)]],1,0)</f>
        <v>0</v>
      </c>
      <c r="Z888">
        <f>IF(Table1[[#This Row],[tar-out in '[20, 10000)]],1,0)</f>
        <v>0</v>
      </c>
    </row>
    <row r="889" spans="1:26" x14ac:dyDescent="0.25">
      <c r="A889">
        <v>11</v>
      </c>
      <c r="B889">
        <v>50</v>
      </c>
      <c r="C889">
        <v>3.8181818181818201</v>
      </c>
      <c r="D889">
        <v>2</v>
      </c>
      <c r="E889">
        <v>174</v>
      </c>
      <c r="F889">
        <v>5</v>
      </c>
      <c r="G889">
        <v>4.3167343139648402</v>
      </c>
      <c r="H889">
        <f>Table1[[#This Row],[target]]-Table1[[#This Row],[output]]</f>
        <v>0.6832656860351598</v>
      </c>
      <c r="I889">
        <f>Table1[[#This Row],[tar-out]]*Table1[[#This Row],[tar-out]]</f>
        <v>0.46685199771309754</v>
      </c>
      <c r="J889" t="b">
        <f>AND(ABS(Table1[[#This Row],[tar-out]])&gt;=$J$1,ABS(Table1[[#This Row],[tar-out]])&lt;$K$1)</f>
        <v>1</v>
      </c>
      <c r="K889" t="b">
        <f>AND(ABS(Table1[[#This Row],[tar-out]])&gt;=$K$1,ABS(Table1[[#This Row],[tar-out]])&lt;$L$1)</f>
        <v>0</v>
      </c>
      <c r="L889" t="b">
        <f>AND(ABS(Table1[[#This Row],[tar-out]])&gt;=$L$1,ABS(Table1[[#This Row],[tar-out]])&lt;$M$1)</f>
        <v>0</v>
      </c>
      <c r="M889" t="b">
        <f>AND(ABS(Table1[[#This Row],[tar-out]])&gt;=$M$1,ABS(Table1[[#This Row],[tar-out]])&lt;$N$1)</f>
        <v>0</v>
      </c>
      <c r="N889" t="b">
        <f>AND(ABS(Table1[[#This Row],[tar-out]])&gt;=$N$1,ABS(Table1[[#This Row],[tar-out]])&lt;$O$1)</f>
        <v>0</v>
      </c>
      <c r="O889" t="b">
        <f>AND(ABS(Table1[[#This Row],[tar-out]])&gt;=$O$1,ABS(Table1[[#This Row],[tar-out]])&lt;$P$1)</f>
        <v>0</v>
      </c>
      <c r="P889" s="1">
        <f>ROUND(Table1[[#This Row],[tar-out]],0)</f>
        <v>1</v>
      </c>
      <c r="Q889" s="2">
        <v>887</v>
      </c>
      <c r="U889">
        <f>IF(Table1[[#This Row],[tar-out in '[0,1)]],1,0)</f>
        <v>1</v>
      </c>
      <c r="V889">
        <f>IF(Table1[[#This Row],[tar-out in '[1,2)]],1,0)</f>
        <v>0</v>
      </c>
      <c r="W889">
        <f>IF(Table1[[#This Row],[tar-out'[2,5)]],1,0)</f>
        <v>0</v>
      </c>
      <c r="X889">
        <f>IF(Table1[[#This Row],[tar-out in '[5, 10)]],1,0)</f>
        <v>0</v>
      </c>
      <c r="Y889">
        <f>IF(Table1[[#This Row],[tar-out in '[10,20)]],1,0)</f>
        <v>0</v>
      </c>
      <c r="Z889">
        <f>IF(Table1[[#This Row],[tar-out in '[20, 10000)]],1,0)</f>
        <v>0</v>
      </c>
    </row>
    <row r="890" spans="1:26" x14ac:dyDescent="0.25">
      <c r="A890">
        <v>11</v>
      </c>
      <c r="B890">
        <v>50</v>
      </c>
      <c r="C890">
        <v>3.8181818181818201</v>
      </c>
      <c r="D890">
        <v>2</v>
      </c>
      <c r="E890">
        <v>142</v>
      </c>
      <c r="F890">
        <v>5</v>
      </c>
      <c r="G890">
        <v>4.3295750617981001</v>
      </c>
      <c r="H890">
        <f>Table1[[#This Row],[target]]-Table1[[#This Row],[output]]</f>
        <v>0.67042493820189986</v>
      </c>
      <c r="I890">
        <f>Table1[[#This Row],[tar-out]]*Table1[[#This Row],[tar-out]]</f>
        <v>0.44946959776302126</v>
      </c>
      <c r="J890" t="b">
        <f>AND(ABS(Table1[[#This Row],[tar-out]])&gt;=$J$1,ABS(Table1[[#This Row],[tar-out]])&lt;$K$1)</f>
        <v>1</v>
      </c>
      <c r="K890" t="b">
        <f>AND(ABS(Table1[[#This Row],[tar-out]])&gt;=$K$1,ABS(Table1[[#This Row],[tar-out]])&lt;$L$1)</f>
        <v>0</v>
      </c>
      <c r="L890" t="b">
        <f>AND(ABS(Table1[[#This Row],[tar-out]])&gt;=$L$1,ABS(Table1[[#This Row],[tar-out]])&lt;$M$1)</f>
        <v>0</v>
      </c>
      <c r="M890" t="b">
        <f>AND(ABS(Table1[[#This Row],[tar-out]])&gt;=$M$1,ABS(Table1[[#This Row],[tar-out]])&lt;$N$1)</f>
        <v>0</v>
      </c>
      <c r="N890" t="b">
        <f>AND(ABS(Table1[[#This Row],[tar-out]])&gt;=$N$1,ABS(Table1[[#This Row],[tar-out]])&lt;$O$1)</f>
        <v>0</v>
      </c>
      <c r="O890" t="b">
        <f>AND(ABS(Table1[[#This Row],[tar-out]])&gt;=$O$1,ABS(Table1[[#This Row],[tar-out]])&lt;$P$1)</f>
        <v>0</v>
      </c>
      <c r="P890" s="1">
        <f>ROUND(Table1[[#This Row],[tar-out]],0)</f>
        <v>1</v>
      </c>
      <c r="Q890" s="3">
        <v>888</v>
      </c>
      <c r="U890">
        <f>IF(Table1[[#This Row],[tar-out in '[0,1)]],1,0)</f>
        <v>1</v>
      </c>
      <c r="V890">
        <f>IF(Table1[[#This Row],[tar-out in '[1,2)]],1,0)</f>
        <v>0</v>
      </c>
      <c r="W890">
        <f>IF(Table1[[#This Row],[tar-out'[2,5)]],1,0)</f>
        <v>0</v>
      </c>
      <c r="X890">
        <f>IF(Table1[[#This Row],[tar-out in '[5, 10)]],1,0)</f>
        <v>0</v>
      </c>
      <c r="Y890">
        <f>IF(Table1[[#This Row],[tar-out in '[10,20)]],1,0)</f>
        <v>0</v>
      </c>
      <c r="Z890">
        <f>IF(Table1[[#This Row],[tar-out in '[20, 10000)]],1,0)</f>
        <v>0</v>
      </c>
    </row>
    <row r="891" spans="1:26" x14ac:dyDescent="0.25">
      <c r="A891">
        <v>11</v>
      </c>
      <c r="B891">
        <v>50</v>
      </c>
      <c r="C891">
        <v>3.8181818181818201</v>
      </c>
      <c r="D891">
        <v>2</v>
      </c>
      <c r="E891">
        <v>158</v>
      </c>
      <c r="F891">
        <v>5.3333333333333304</v>
      </c>
      <c r="G891">
        <v>4.3161182403564498</v>
      </c>
      <c r="H891">
        <f>Table1[[#This Row],[target]]-Table1[[#This Row],[output]]</f>
        <v>1.0172150929768806</v>
      </c>
      <c r="I891">
        <f>Table1[[#This Row],[tar-out]]*Table1[[#This Row],[tar-out]]</f>
        <v>1.0347265453799639</v>
      </c>
      <c r="J891" t="b">
        <f>AND(ABS(Table1[[#This Row],[tar-out]])&gt;=$J$1,ABS(Table1[[#This Row],[tar-out]])&lt;$K$1)</f>
        <v>0</v>
      </c>
      <c r="K891" t="b">
        <f>AND(ABS(Table1[[#This Row],[tar-out]])&gt;=$K$1,ABS(Table1[[#This Row],[tar-out]])&lt;$L$1)</f>
        <v>1</v>
      </c>
      <c r="L891" t="b">
        <f>AND(ABS(Table1[[#This Row],[tar-out]])&gt;=$L$1,ABS(Table1[[#This Row],[tar-out]])&lt;$M$1)</f>
        <v>0</v>
      </c>
      <c r="M891" t="b">
        <f>AND(ABS(Table1[[#This Row],[tar-out]])&gt;=$M$1,ABS(Table1[[#This Row],[tar-out]])&lt;$N$1)</f>
        <v>0</v>
      </c>
      <c r="N891" t="b">
        <f>AND(ABS(Table1[[#This Row],[tar-out]])&gt;=$N$1,ABS(Table1[[#This Row],[tar-out]])&lt;$O$1)</f>
        <v>0</v>
      </c>
      <c r="O891" t="b">
        <f>AND(ABS(Table1[[#This Row],[tar-out]])&gt;=$O$1,ABS(Table1[[#This Row],[tar-out]])&lt;$P$1)</f>
        <v>0</v>
      </c>
      <c r="P891" s="1">
        <f>ROUND(Table1[[#This Row],[tar-out]],0)</f>
        <v>1</v>
      </c>
      <c r="Q891" s="2">
        <v>889</v>
      </c>
      <c r="U891">
        <f>IF(Table1[[#This Row],[tar-out in '[0,1)]],1,0)</f>
        <v>0</v>
      </c>
      <c r="V891">
        <f>IF(Table1[[#This Row],[tar-out in '[1,2)]],1,0)</f>
        <v>1</v>
      </c>
      <c r="W891">
        <f>IF(Table1[[#This Row],[tar-out'[2,5)]],1,0)</f>
        <v>0</v>
      </c>
      <c r="X891">
        <f>IF(Table1[[#This Row],[tar-out in '[5, 10)]],1,0)</f>
        <v>0</v>
      </c>
      <c r="Y891">
        <f>IF(Table1[[#This Row],[tar-out in '[10,20)]],1,0)</f>
        <v>0</v>
      </c>
      <c r="Z891">
        <f>IF(Table1[[#This Row],[tar-out in '[20, 10000)]],1,0)</f>
        <v>0</v>
      </c>
    </row>
    <row r="892" spans="1:26" x14ac:dyDescent="0.25">
      <c r="A892">
        <v>11</v>
      </c>
      <c r="B892">
        <v>50</v>
      </c>
      <c r="C892">
        <v>3.8181818181818201</v>
      </c>
      <c r="D892">
        <v>2</v>
      </c>
      <c r="E892">
        <v>46</v>
      </c>
      <c r="F892">
        <v>5.2755905511811001</v>
      </c>
      <c r="G892">
        <v>4.5463099479675302</v>
      </c>
      <c r="H892">
        <f>Table1[[#This Row],[target]]-Table1[[#This Row],[output]]</f>
        <v>0.72928060321356991</v>
      </c>
      <c r="I892">
        <f>Table1[[#This Row],[tar-out]]*Table1[[#This Row],[tar-out]]</f>
        <v>0.5318501982235484</v>
      </c>
      <c r="J892" t="b">
        <f>AND(ABS(Table1[[#This Row],[tar-out]])&gt;=$J$1,ABS(Table1[[#This Row],[tar-out]])&lt;$K$1)</f>
        <v>1</v>
      </c>
      <c r="K892" t="b">
        <f>AND(ABS(Table1[[#This Row],[tar-out]])&gt;=$K$1,ABS(Table1[[#This Row],[tar-out]])&lt;$L$1)</f>
        <v>0</v>
      </c>
      <c r="L892" t="b">
        <f>AND(ABS(Table1[[#This Row],[tar-out]])&gt;=$L$1,ABS(Table1[[#This Row],[tar-out]])&lt;$M$1)</f>
        <v>0</v>
      </c>
      <c r="M892" t="b">
        <f>AND(ABS(Table1[[#This Row],[tar-out]])&gt;=$M$1,ABS(Table1[[#This Row],[tar-out]])&lt;$N$1)</f>
        <v>0</v>
      </c>
      <c r="N892" t="b">
        <f>AND(ABS(Table1[[#This Row],[tar-out]])&gt;=$N$1,ABS(Table1[[#This Row],[tar-out]])&lt;$O$1)</f>
        <v>0</v>
      </c>
      <c r="O892" t="b">
        <f>AND(ABS(Table1[[#This Row],[tar-out]])&gt;=$O$1,ABS(Table1[[#This Row],[tar-out]])&lt;$P$1)</f>
        <v>0</v>
      </c>
      <c r="P892" s="1">
        <f>ROUND(Table1[[#This Row],[tar-out]],0)</f>
        <v>1</v>
      </c>
      <c r="Q892" s="3">
        <v>890</v>
      </c>
      <c r="U892">
        <f>IF(Table1[[#This Row],[tar-out in '[0,1)]],1,0)</f>
        <v>1</v>
      </c>
      <c r="V892">
        <f>IF(Table1[[#This Row],[tar-out in '[1,2)]],1,0)</f>
        <v>0</v>
      </c>
      <c r="W892">
        <f>IF(Table1[[#This Row],[tar-out'[2,5)]],1,0)</f>
        <v>0</v>
      </c>
      <c r="X892">
        <f>IF(Table1[[#This Row],[tar-out in '[5, 10)]],1,0)</f>
        <v>0</v>
      </c>
      <c r="Y892">
        <f>IF(Table1[[#This Row],[tar-out in '[10,20)]],1,0)</f>
        <v>0</v>
      </c>
      <c r="Z892">
        <f>IF(Table1[[#This Row],[tar-out in '[20, 10000)]],1,0)</f>
        <v>0</v>
      </c>
    </row>
    <row r="893" spans="1:26" x14ac:dyDescent="0.25">
      <c r="A893">
        <v>11</v>
      </c>
      <c r="B893">
        <v>50</v>
      </c>
      <c r="C893">
        <v>3.8181818181818201</v>
      </c>
      <c r="D893">
        <v>2</v>
      </c>
      <c r="E893">
        <v>42</v>
      </c>
      <c r="F893">
        <v>7.1604139715394597</v>
      </c>
      <c r="G893">
        <v>4.5552558898925799</v>
      </c>
      <c r="H893">
        <f>Table1[[#This Row],[target]]-Table1[[#This Row],[output]]</f>
        <v>2.6051580816468798</v>
      </c>
      <c r="I893">
        <f>Table1[[#This Row],[tar-out]]*Table1[[#This Row],[tar-out]]</f>
        <v>6.7868486303700504</v>
      </c>
      <c r="J893" t="b">
        <f>AND(ABS(Table1[[#This Row],[tar-out]])&gt;=$J$1,ABS(Table1[[#This Row],[tar-out]])&lt;$K$1)</f>
        <v>0</v>
      </c>
      <c r="K893" t="b">
        <f>AND(ABS(Table1[[#This Row],[tar-out]])&gt;=$K$1,ABS(Table1[[#This Row],[tar-out]])&lt;$L$1)</f>
        <v>0</v>
      </c>
      <c r="L893" t="b">
        <f>AND(ABS(Table1[[#This Row],[tar-out]])&gt;=$L$1,ABS(Table1[[#This Row],[tar-out]])&lt;$M$1)</f>
        <v>1</v>
      </c>
      <c r="M893" t="b">
        <f>AND(ABS(Table1[[#This Row],[tar-out]])&gt;=$M$1,ABS(Table1[[#This Row],[tar-out]])&lt;$N$1)</f>
        <v>0</v>
      </c>
      <c r="N893" t="b">
        <f>AND(ABS(Table1[[#This Row],[tar-out]])&gt;=$N$1,ABS(Table1[[#This Row],[tar-out]])&lt;$O$1)</f>
        <v>0</v>
      </c>
      <c r="O893" t="b">
        <f>AND(ABS(Table1[[#This Row],[tar-out]])&gt;=$O$1,ABS(Table1[[#This Row],[tar-out]])&lt;$P$1)</f>
        <v>0</v>
      </c>
      <c r="P893" s="1">
        <f>ROUND(Table1[[#This Row],[tar-out]],0)</f>
        <v>3</v>
      </c>
      <c r="Q893" s="2">
        <v>891</v>
      </c>
      <c r="U893">
        <f>IF(Table1[[#This Row],[tar-out in '[0,1)]],1,0)</f>
        <v>0</v>
      </c>
      <c r="V893">
        <f>IF(Table1[[#This Row],[tar-out in '[1,2)]],1,0)</f>
        <v>0</v>
      </c>
      <c r="W893">
        <f>IF(Table1[[#This Row],[tar-out'[2,5)]],1,0)</f>
        <v>1</v>
      </c>
      <c r="X893">
        <f>IF(Table1[[#This Row],[tar-out in '[5, 10)]],1,0)</f>
        <v>0</v>
      </c>
      <c r="Y893">
        <f>IF(Table1[[#This Row],[tar-out in '[10,20)]],1,0)</f>
        <v>0</v>
      </c>
      <c r="Z893">
        <f>IF(Table1[[#This Row],[tar-out in '[20, 10000)]],1,0)</f>
        <v>0</v>
      </c>
    </row>
    <row r="894" spans="1:26" x14ac:dyDescent="0.25">
      <c r="A894">
        <v>11</v>
      </c>
      <c r="B894">
        <v>50</v>
      </c>
      <c r="C894">
        <v>3.8181818181818201</v>
      </c>
      <c r="D894">
        <v>2</v>
      </c>
      <c r="E894">
        <v>112</v>
      </c>
      <c r="F894">
        <v>6.44475138121547</v>
      </c>
      <c r="G894">
        <v>4.3801560401916504</v>
      </c>
      <c r="H894">
        <f>Table1[[#This Row],[target]]-Table1[[#This Row],[output]]</f>
        <v>2.0645953410238196</v>
      </c>
      <c r="I894">
        <f>Table1[[#This Row],[tar-out]]*Table1[[#This Row],[tar-out]]</f>
        <v>4.2625539221772621</v>
      </c>
      <c r="J894" t="b">
        <f>AND(ABS(Table1[[#This Row],[tar-out]])&gt;=$J$1,ABS(Table1[[#This Row],[tar-out]])&lt;$K$1)</f>
        <v>0</v>
      </c>
      <c r="K894" t="b">
        <f>AND(ABS(Table1[[#This Row],[tar-out]])&gt;=$K$1,ABS(Table1[[#This Row],[tar-out]])&lt;$L$1)</f>
        <v>0</v>
      </c>
      <c r="L894" t="b">
        <f>AND(ABS(Table1[[#This Row],[tar-out]])&gt;=$L$1,ABS(Table1[[#This Row],[tar-out]])&lt;$M$1)</f>
        <v>1</v>
      </c>
      <c r="M894" t="b">
        <f>AND(ABS(Table1[[#This Row],[tar-out]])&gt;=$M$1,ABS(Table1[[#This Row],[tar-out]])&lt;$N$1)</f>
        <v>0</v>
      </c>
      <c r="N894" t="b">
        <f>AND(ABS(Table1[[#This Row],[tar-out]])&gt;=$N$1,ABS(Table1[[#This Row],[tar-out]])&lt;$O$1)</f>
        <v>0</v>
      </c>
      <c r="O894" t="b">
        <f>AND(ABS(Table1[[#This Row],[tar-out]])&gt;=$O$1,ABS(Table1[[#This Row],[tar-out]])&lt;$P$1)</f>
        <v>0</v>
      </c>
      <c r="P894" s="1">
        <f>ROUND(Table1[[#This Row],[tar-out]],0)</f>
        <v>2</v>
      </c>
      <c r="Q894" s="3">
        <v>892</v>
      </c>
      <c r="U894">
        <f>IF(Table1[[#This Row],[tar-out in '[0,1)]],1,0)</f>
        <v>0</v>
      </c>
      <c r="V894">
        <f>IF(Table1[[#This Row],[tar-out in '[1,2)]],1,0)</f>
        <v>0</v>
      </c>
      <c r="W894">
        <f>IF(Table1[[#This Row],[tar-out'[2,5)]],1,0)</f>
        <v>1</v>
      </c>
      <c r="X894">
        <f>IF(Table1[[#This Row],[tar-out in '[5, 10)]],1,0)</f>
        <v>0</v>
      </c>
      <c r="Y894">
        <f>IF(Table1[[#This Row],[tar-out in '[10,20)]],1,0)</f>
        <v>0</v>
      </c>
      <c r="Z894">
        <f>IF(Table1[[#This Row],[tar-out in '[20, 10000)]],1,0)</f>
        <v>0</v>
      </c>
    </row>
    <row r="895" spans="1:26" x14ac:dyDescent="0.25">
      <c r="A895">
        <v>11</v>
      </c>
      <c r="B895">
        <v>50</v>
      </c>
      <c r="C895">
        <v>3.8181818181818201</v>
      </c>
      <c r="D895">
        <v>2</v>
      </c>
      <c r="E895">
        <v>144</v>
      </c>
      <c r="F895">
        <v>5.7222222222222197</v>
      </c>
      <c r="G895">
        <v>4.3272514343261701</v>
      </c>
      <c r="H895">
        <f>Table1[[#This Row],[target]]-Table1[[#This Row],[output]]</f>
        <v>1.3949707878960496</v>
      </c>
      <c r="I895">
        <f>Table1[[#This Row],[tar-out]]*Table1[[#This Row],[tar-out]]</f>
        <v>1.9459434990833253</v>
      </c>
      <c r="J895" t="b">
        <f>AND(ABS(Table1[[#This Row],[tar-out]])&gt;=$J$1,ABS(Table1[[#This Row],[tar-out]])&lt;$K$1)</f>
        <v>0</v>
      </c>
      <c r="K895" t="b">
        <f>AND(ABS(Table1[[#This Row],[tar-out]])&gt;=$K$1,ABS(Table1[[#This Row],[tar-out]])&lt;$L$1)</f>
        <v>1</v>
      </c>
      <c r="L895" t="b">
        <f>AND(ABS(Table1[[#This Row],[tar-out]])&gt;=$L$1,ABS(Table1[[#This Row],[tar-out]])&lt;$M$1)</f>
        <v>0</v>
      </c>
      <c r="M895" t="b">
        <f>AND(ABS(Table1[[#This Row],[tar-out]])&gt;=$M$1,ABS(Table1[[#This Row],[tar-out]])&lt;$N$1)</f>
        <v>0</v>
      </c>
      <c r="N895" t="b">
        <f>AND(ABS(Table1[[#This Row],[tar-out]])&gt;=$N$1,ABS(Table1[[#This Row],[tar-out]])&lt;$O$1)</f>
        <v>0</v>
      </c>
      <c r="O895" t="b">
        <f>AND(ABS(Table1[[#This Row],[tar-out]])&gt;=$O$1,ABS(Table1[[#This Row],[tar-out]])&lt;$P$1)</f>
        <v>0</v>
      </c>
      <c r="P895" s="1">
        <f>ROUND(Table1[[#This Row],[tar-out]],0)</f>
        <v>1</v>
      </c>
      <c r="Q895" s="2">
        <v>893</v>
      </c>
      <c r="U895">
        <f>IF(Table1[[#This Row],[tar-out in '[0,1)]],1,0)</f>
        <v>0</v>
      </c>
      <c r="V895">
        <f>IF(Table1[[#This Row],[tar-out in '[1,2)]],1,0)</f>
        <v>1</v>
      </c>
      <c r="W895">
        <f>IF(Table1[[#This Row],[tar-out'[2,5)]],1,0)</f>
        <v>0</v>
      </c>
      <c r="X895">
        <f>IF(Table1[[#This Row],[tar-out in '[5, 10)]],1,0)</f>
        <v>0</v>
      </c>
      <c r="Y895">
        <f>IF(Table1[[#This Row],[tar-out in '[10,20)]],1,0)</f>
        <v>0</v>
      </c>
      <c r="Z895">
        <f>IF(Table1[[#This Row],[tar-out in '[20, 10000)]],1,0)</f>
        <v>0</v>
      </c>
    </row>
    <row r="896" spans="1:26" x14ac:dyDescent="0.25">
      <c r="A896">
        <v>11</v>
      </c>
      <c r="B896">
        <v>50</v>
      </c>
      <c r="C896">
        <v>3.8181818181818201</v>
      </c>
      <c r="D896">
        <v>2</v>
      </c>
      <c r="E896">
        <v>32</v>
      </c>
      <c r="F896">
        <v>7.6746685775707597</v>
      </c>
      <c r="G896">
        <v>4.5383777618408203</v>
      </c>
      <c r="H896">
        <f>Table1[[#This Row],[target]]-Table1[[#This Row],[output]]</f>
        <v>3.1362908157299394</v>
      </c>
      <c r="I896">
        <f>Table1[[#This Row],[tar-out]]*Table1[[#This Row],[tar-out]]</f>
        <v>9.8363200808319693</v>
      </c>
      <c r="J896" t="b">
        <f>AND(ABS(Table1[[#This Row],[tar-out]])&gt;=$J$1,ABS(Table1[[#This Row],[tar-out]])&lt;$K$1)</f>
        <v>0</v>
      </c>
      <c r="K896" t="b">
        <f>AND(ABS(Table1[[#This Row],[tar-out]])&gt;=$K$1,ABS(Table1[[#This Row],[tar-out]])&lt;$L$1)</f>
        <v>0</v>
      </c>
      <c r="L896" t="b">
        <f>AND(ABS(Table1[[#This Row],[tar-out]])&gt;=$L$1,ABS(Table1[[#This Row],[tar-out]])&lt;$M$1)</f>
        <v>1</v>
      </c>
      <c r="M896" t="b">
        <f>AND(ABS(Table1[[#This Row],[tar-out]])&gt;=$M$1,ABS(Table1[[#This Row],[tar-out]])&lt;$N$1)</f>
        <v>0</v>
      </c>
      <c r="N896" t="b">
        <f>AND(ABS(Table1[[#This Row],[tar-out]])&gt;=$N$1,ABS(Table1[[#This Row],[tar-out]])&lt;$O$1)</f>
        <v>0</v>
      </c>
      <c r="O896" t="b">
        <f>AND(ABS(Table1[[#This Row],[tar-out]])&gt;=$O$1,ABS(Table1[[#This Row],[tar-out]])&lt;$P$1)</f>
        <v>0</v>
      </c>
      <c r="P896" s="1">
        <f>ROUND(Table1[[#This Row],[tar-out]],0)</f>
        <v>3</v>
      </c>
      <c r="Q896" s="3">
        <v>894</v>
      </c>
      <c r="U896">
        <f>IF(Table1[[#This Row],[tar-out in '[0,1)]],1,0)</f>
        <v>0</v>
      </c>
      <c r="V896">
        <f>IF(Table1[[#This Row],[tar-out in '[1,2)]],1,0)</f>
        <v>0</v>
      </c>
      <c r="W896">
        <f>IF(Table1[[#This Row],[tar-out'[2,5)]],1,0)</f>
        <v>1</v>
      </c>
      <c r="X896">
        <f>IF(Table1[[#This Row],[tar-out in '[5, 10)]],1,0)</f>
        <v>0</v>
      </c>
      <c r="Y896">
        <f>IF(Table1[[#This Row],[tar-out in '[10,20)]],1,0)</f>
        <v>0</v>
      </c>
      <c r="Z896">
        <f>IF(Table1[[#This Row],[tar-out in '[20, 10000)]],1,0)</f>
        <v>0</v>
      </c>
    </row>
    <row r="897" spans="1:26" x14ac:dyDescent="0.25">
      <c r="A897">
        <v>11</v>
      </c>
      <c r="B897">
        <v>50</v>
      </c>
      <c r="C897">
        <v>3.8181818181818201</v>
      </c>
      <c r="D897">
        <v>2</v>
      </c>
      <c r="E897">
        <v>153</v>
      </c>
      <c r="F897">
        <v>5.78571428571429</v>
      </c>
      <c r="G897">
        <v>4.3196511268615696</v>
      </c>
      <c r="H897">
        <f>Table1[[#This Row],[target]]-Table1[[#This Row],[output]]</f>
        <v>1.4660631588527204</v>
      </c>
      <c r="I897">
        <f>Table1[[#This Row],[tar-out]]*Table1[[#This Row],[tar-out]]</f>
        <v>2.1493411857452172</v>
      </c>
      <c r="J897" t="b">
        <f>AND(ABS(Table1[[#This Row],[tar-out]])&gt;=$J$1,ABS(Table1[[#This Row],[tar-out]])&lt;$K$1)</f>
        <v>0</v>
      </c>
      <c r="K897" t="b">
        <f>AND(ABS(Table1[[#This Row],[tar-out]])&gt;=$K$1,ABS(Table1[[#This Row],[tar-out]])&lt;$L$1)</f>
        <v>1</v>
      </c>
      <c r="L897" t="b">
        <f>AND(ABS(Table1[[#This Row],[tar-out]])&gt;=$L$1,ABS(Table1[[#This Row],[tar-out]])&lt;$M$1)</f>
        <v>0</v>
      </c>
      <c r="M897" t="b">
        <f>AND(ABS(Table1[[#This Row],[tar-out]])&gt;=$M$1,ABS(Table1[[#This Row],[tar-out]])&lt;$N$1)</f>
        <v>0</v>
      </c>
      <c r="N897" t="b">
        <f>AND(ABS(Table1[[#This Row],[tar-out]])&gt;=$N$1,ABS(Table1[[#This Row],[tar-out]])&lt;$O$1)</f>
        <v>0</v>
      </c>
      <c r="O897" t="b">
        <f>AND(ABS(Table1[[#This Row],[tar-out]])&gt;=$O$1,ABS(Table1[[#This Row],[tar-out]])&lt;$P$1)</f>
        <v>0</v>
      </c>
      <c r="P897" s="1">
        <f>ROUND(Table1[[#This Row],[tar-out]],0)</f>
        <v>1</v>
      </c>
      <c r="Q897" s="2">
        <v>895</v>
      </c>
      <c r="U897">
        <f>IF(Table1[[#This Row],[tar-out in '[0,1)]],1,0)</f>
        <v>0</v>
      </c>
      <c r="V897">
        <f>IF(Table1[[#This Row],[tar-out in '[1,2)]],1,0)</f>
        <v>1</v>
      </c>
      <c r="W897">
        <f>IF(Table1[[#This Row],[tar-out'[2,5)]],1,0)</f>
        <v>0</v>
      </c>
      <c r="X897">
        <f>IF(Table1[[#This Row],[tar-out in '[5, 10)]],1,0)</f>
        <v>0</v>
      </c>
      <c r="Y897">
        <f>IF(Table1[[#This Row],[tar-out in '[10,20)]],1,0)</f>
        <v>0</v>
      </c>
      <c r="Z897">
        <f>IF(Table1[[#This Row],[tar-out in '[20, 10000)]],1,0)</f>
        <v>0</v>
      </c>
    </row>
    <row r="898" spans="1:26" x14ac:dyDescent="0.25">
      <c r="A898">
        <v>11</v>
      </c>
      <c r="B898">
        <v>50</v>
      </c>
      <c r="C898">
        <v>3.8181818181818201</v>
      </c>
      <c r="D898">
        <v>2</v>
      </c>
      <c r="E898">
        <v>59</v>
      </c>
      <c r="F898">
        <v>6.5607476635513997</v>
      </c>
      <c r="G898">
        <v>4.5137472152709996</v>
      </c>
      <c r="H898">
        <f>Table1[[#This Row],[target]]-Table1[[#This Row],[output]]</f>
        <v>2.0470004482804001</v>
      </c>
      <c r="I898">
        <f>Table1[[#This Row],[tar-out]]*Table1[[#This Row],[tar-out]]</f>
        <v>4.1902108352601593</v>
      </c>
      <c r="J898" t="b">
        <f>AND(ABS(Table1[[#This Row],[tar-out]])&gt;=$J$1,ABS(Table1[[#This Row],[tar-out]])&lt;$K$1)</f>
        <v>0</v>
      </c>
      <c r="K898" t="b">
        <f>AND(ABS(Table1[[#This Row],[tar-out]])&gt;=$K$1,ABS(Table1[[#This Row],[tar-out]])&lt;$L$1)</f>
        <v>0</v>
      </c>
      <c r="L898" t="b">
        <f>AND(ABS(Table1[[#This Row],[tar-out]])&gt;=$L$1,ABS(Table1[[#This Row],[tar-out]])&lt;$M$1)</f>
        <v>1</v>
      </c>
      <c r="M898" t="b">
        <f>AND(ABS(Table1[[#This Row],[tar-out]])&gt;=$M$1,ABS(Table1[[#This Row],[tar-out]])&lt;$N$1)</f>
        <v>0</v>
      </c>
      <c r="N898" t="b">
        <f>AND(ABS(Table1[[#This Row],[tar-out]])&gt;=$N$1,ABS(Table1[[#This Row],[tar-out]])&lt;$O$1)</f>
        <v>0</v>
      </c>
      <c r="O898" t="b">
        <f>AND(ABS(Table1[[#This Row],[tar-out]])&gt;=$O$1,ABS(Table1[[#This Row],[tar-out]])&lt;$P$1)</f>
        <v>0</v>
      </c>
      <c r="P898" s="1">
        <f>ROUND(Table1[[#This Row],[tar-out]],0)</f>
        <v>2</v>
      </c>
      <c r="Q898" s="3">
        <v>896</v>
      </c>
      <c r="U898">
        <f>IF(Table1[[#This Row],[tar-out in '[0,1)]],1,0)</f>
        <v>0</v>
      </c>
      <c r="V898">
        <f>IF(Table1[[#This Row],[tar-out in '[1,2)]],1,0)</f>
        <v>0</v>
      </c>
      <c r="W898">
        <f>IF(Table1[[#This Row],[tar-out'[2,5)]],1,0)</f>
        <v>1</v>
      </c>
      <c r="X898">
        <f>IF(Table1[[#This Row],[tar-out in '[5, 10)]],1,0)</f>
        <v>0</v>
      </c>
      <c r="Y898">
        <f>IF(Table1[[#This Row],[tar-out in '[10,20)]],1,0)</f>
        <v>0</v>
      </c>
      <c r="Z898">
        <f>IF(Table1[[#This Row],[tar-out in '[20, 10000)]],1,0)</f>
        <v>0</v>
      </c>
    </row>
    <row r="899" spans="1:26" x14ac:dyDescent="0.25">
      <c r="A899">
        <v>11</v>
      </c>
      <c r="B899">
        <v>50</v>
      </c>
      <c r="C899">
        <v>3.8181818181818201</v>
      </c>
      <c r="D899">
        <v>2</v>
      </c>
      <c r="E899">
        <v>51</v>
      </c>
      <c r="F899">
        <v>7.16</v>
      </c>
      <c r="G899">
        <v>4.5343723297119096</v>
      </c>
      <c r="H899">
        <f>Table1[[#This Row],[target]]-Table1[[#This Row],[output]]</f>
        <v>2.6256276702880905</v>
      </c>
      <c r="I899">
        <f>Table1[[#This Row],[tar-out]]*Table1[[#This Row],[tar-out]]</f>
        <v>6.8939206629824659</v>
      </c>
      <c r="J899" t="b">
        <f>AND(ABS(Table1[[#This Row],[tar-out]])&gt;=$J$1,ABS(Table1[[#This Row],[tar-out]])&lt;$K$1)</f>
        <v>0</v>
      </c>
      <c r="K899" t="b">
        <f>AND(ABS(Table1[[#This Row],[tar-out]])&gt;=$K$1,ABS(Table1[[#This Row],[tar-out]])&lt;$L$1)</f>
        <v>0</v>
      </c>
      <c r="L899" t="b">
        <f>AND(ABS(Table1[[#This Row],[tar-out]])&gt;=$L$1,ABS(Table1[[#This Row],[tar-out]])&lt;$M$1)</f>
        <v>1</v>
      </c>
      <c r="M899" t="b">
        <f>AND(ABS(Table1[[#This Row],[tar-out]])&gt;=$M$1,ABS(Table1[[#This Row],[tar-out]])&lt;$N$1)</f>
        <v>0</v>
      </c>
      <c r="N899" t="b">
        <f>AND(ABS(Table1[[#This Row],[tar-out]])&gt;=$N$1,ABS(Table1[[#This Row],[tar-out]])&lt;$O$1)</f>
        <v>0</v>
      </c>
      <c r="O899" t="b">
        <f>AND(ABS(Table1[[#This Row],[tar-out]])&gt;=$O$1,ABS(Table1[[#This Row],[tar-out]])&lt;$P$1)</f>
        <v>0</v>
      </c>
      <c r="P899" s="1">
        <f>ROUND(Table1[[#This Row],[tar-out]],0)</f>
        <v>3</v>
      </c>
      <c r="Q899" s="2">
        <v>897</v>
      </c>
      <c r="U899">
        <f>IF(Table1[[#This Row],[tar-out in '[0,1)]],1,0)</f>
        <v>0</v>
      </c>
      <c r="V899">
        <f>IF(Table1[[#This Row],[tar-out in '[1,2)]],1,0)</f>
        <v>0</v>
      </c>
      <c r="W899">
        <f>IF(Table1[[#This Row],[tar-out'[2,5)]],1,0)</f>
        <v>1</v>
      </c>
      <c r="X899">
        <f>IF(Table1[[#This Row],[tar-out in '[5, 10)]],1,0)</f>
        <v>0</v>
      </c>
      <c r="Y899">
        <f>IF(Table1[[#This Row],[tar-out in '[10,20)]],1,0)</f>
        <v>0</v>
      </c>
      <c r="Z899">
        <f>IF(Table1[[#This Row],[tar-out in '[20, 10000)]],1,0)</f>
        <v>0</v>
      </c>
    </row>
    <row r="900" spans="1:26" x14ac:dyDescent="0.25">
      <c r="A900">
        <v>11</v>
      </c>
      <c r="B900">
        <v>50</v>
      </c>
      <c r="C900">
        <v>3.8181818181818201</v>
      </c>
      <c r="D900">
        <v>2</v>
      </c>
      <c r="E900">
        <v>113</v>
      </c>
      <c r="F900">
        <v>7.5897435897435903</v>
      </c>
      <c r="G900">
        <v>4.37809038162231</v>
      </c>
      <c r="H900">
        <f>Table1[[#This Row],[target]]-Table1[[#This Row],[output]]</f>
        <v>3.2116532081212803</v>
      </c>
      <c r="I900">
        <f>Table1[[#This Row],[tar-out]]*Table1[[#This Row],[tar-out]]</f>
        <v>10.314716329235711</v>
      </c>
      <c r="J900" t="b">
        <f>AND(ABS(Table1[[#This Row],[tar-out]])&gt;=$J$1,ABS(Table1[[#This Row],[tar-out]])&lt;$K$1)</f>
        <v>0</v>
      </c>
      <c r="K900" t="b">
        <f>AND(ABS(Table1[[#This Row],[tar-out]])&gt;=$K$1,ABS(Table1[[#This Row],[tar-out]])&lt;$L$1)</f>
        <v>0</v>
      </c>
      <c r="L900" t="b">
        <f>AND(ABS(Table1[[#This Row],[tar-out]])&gt;=$L$1,ABS(Table1[[#This Row],[tar-out]])&lt;$M$1)</f>
        <v>1</v>
      </c>
      <c r="M900" t="b">
        <f>AND(ABS(Table1[[#This Row],[tar-out]])&gt;=$M$1,ABS(Table1[[#This Row],[tar-out]])&lt;$N$1)</f>
        <v>0</v>
      </c>
      <c r="N900" t="b">
        <f>AND(ABS(Table1[[#This Row],[tar-out]])&gt;=$N$1,ABS(Table1[[#This Row],[tar-out]])&lt;$O$1)</f>
        <v>0</v>
      </c>
      <c r="O900" t="b">
        <f>AND(ABS(Table1[[#This Row],[tar-out]])&gt;=$O$1,ABS(Table1[[#This Row],[tar-out]])&lt;$P$1)</f>
        <v>0</v>
      </c>
      <c r="P900" s="1">
        <f>ROUND(Table1[[#This Row],[tar-out]],0)</f>
        <v>3</v>
      </c>
      <c r="Q900" s="3">
        <v>898</v>
      </c>
      <c r="U900">
        <f>IF(Table1[[#This Row],[tar-out in '[0,1)]],1,0)</f>
        <v>0</v>
      </c>
      <c r="V900">
        <f>IF(Table1[[#This Row],[tar-out in '[1,2)]],1,0)</f>
        <v>0</v>
      </c>
      <c r="W900">
        <f>IF(Table1[[#This Row],[tar-out'[2,5)]],1,0)</f>
        <v>1</v>
      </c>
      <c r="X900">
        <f>IF(Table1[[#This Row],[tar-out in '[5, 10)]],1,0)</f>
        <v>0</v>
      </c>
      <c r="Y900">
        <f>IF(Table1[[#This Row],[tar-out in '[10,20)]],1,0)</f>
        <v>0</v>
      </c>
      <c r="Z900">
        <f>IF(Table1[[#This Row],[tar-out in '[20, 10000)]],1,0)</f>
        <v>0</v>
      </c>
    </row>
    <row r="901" spans="1:26" x14ac:dyDescent="0.25">
      <c r="A901">
        <v>11</v>
      </c>
      <c r="B901">
        <v>50</v>
      </c>
      <c r="C901">
        <v>3.8181818181818201</v>
      </c>
      <c r="D901">
        <v>2</v>
      </c>
      <c r="E901">
        <v>87</v>
      </c>
      <c r="F901">
        <v>6.7256097560975601</v>
      </c>
      <c r="G901">
        <v>4.4391007423400897</v>
      </c>
      <c r="H901">
        <f>Table1[[#This Row],[target]]-Table1[[#This Row],[output]]</f>
        <v>2.2865090137574704</v>
      </c>
      <c r="I901">
        <f>Table1[[#This Row],[tar-out]]*Table1[[#This Row],[tar-out]]</f>
        <v>5.2281234699941601</v>
      </c>
      <c r="J901" t="b">
        <f>AND(ABS(Table1[[#This Row],[tar-out]])&gt;=$J$1,ABS(Table1[[#This Row],[tar-out]])&lt;$K$1)</f>
        <v>0</v>
      </c>
      <c r="K901" t="b">
        <f>AND(ABS(Table1[[#This Row],[tar-out]])&gt;=$K$1,ABS(Table1[[#This Row],[tar-out]])&lt;$L$1)</f>
        <v>0</v>
      </c>
      <c r="L901" t="b">
        <f>AND(ABS(Table1[[#This Row],[tar-out]])&gt;=$L$1,ABS(Table1[[#This Row],[tar-out]])&lt;$M$1)</f>
        <v>1</v>
      </c>
      <c r="M901" t="b">
        <f>AND(ABS(Table1[[#This Row],[tar-out]])&gt;=$M$1,ABS(Table1[[#This Row],[tar-out]])&lt;$N$1)</f>
        <v>0</v>
      </c>
      <c r="N901" t="b">
        <f>AND(ABS(Table1[[#This Row],[tar-out]])&gt;=$N$1,ABS(Table1[[#This Row],[tar-out]])&lt;$O$1)</f>
        <v>0</v>
      </c>
      <c r="O901" t="b">
        <f>AND(ABS(Table1[[#This Row],[tar-out]])&gt;=$O$1,ABS(Table1[[#This Row],[tar-out]])&lt;$P$1)</f>
        <v>0</v>
      </c>
      <c r="P901" s="1">
        <f>ROUND(Table1[[#This Row],[tar-out]],0)</f>
        <v>2</v>
      </c>
      <c r="Q901" s="2">
        <v>899</v>
      </c>
      <c r="U901">
        <f>IF(Table1[[#This Row],[tar-out in '[0,1)]],1,0)</f>
        <v>0</v>
      </c>
      <c r="V901">
        <f>IF(Table1[[#This Row],[tar-out in '[1,2)]],1,0)</f>
        <v>0</v>
      </c>
      <c r="W901">
        <f>IF(Table1[[#This Row],[tar-out'[2,5)]],1,0)</f>
        <v>1</v>
      </c>
      <c r="X901">
        <f>IF(Table1[[#This Row],[tar-out in '[5, 10)]],1,0)</f>
        <v>0</v>
      </c>
      <c r="Y901">
        <f>IF(Table1[[#This Row],[tar-out in '[10,20)]],1,0)</f>
        <v>0</v>
      </c>
      <c r="Z901">
        <f>IF(Table1[[#This Row],[tar-out in '[20, 10000)]],1,0)</f>
        <v>0</v>
      </c>
    </row>
    <row r="902" spans="1:26" x14ac:dyDescent="0.25">
      <c r="A902">
        <v>11</v>
      </c>
      <c r="B902">
        <v>50</v>
      </c>
      <c r="C902">
        <v>3.8181818181818201</v>
      </c>
      <c r="D902">
        <v>2</v>
      </c>
      <c r="E902">
        <v>101</v>
      </c>
      <c r="F902">
        <v>5.9375</v>
      </c>
      <c r="G902">
        <v>4.4030117988586399</v>
      </c>
      <c r="H902">
        <f>Table1[[#This Row],[target]]-Table1[[#This Row],[output]]</f>
        <v>1.5344882011413601</v>
      </c>
      <c r="I902">
        <f>Table1[[#This Row],[tar-out]]*Table1[[#This Row],[tar-out]]</f>
        <v>2.354654039442047</v>
      </c>
      <c r="J902" t="b">
        <f>AND(ABS(Table1[[#This Row],[tar-out]])&gt;=$J$1,ABS(Table1[[#This Row],[tar-out]])&lt;$K$1)</f>
        <v>0</v>
      </c>
      <c r="K902" t="b">
        <f>AND(ABS(Table1[[#This Row],[tar-out]])&gt;=$K$1,ABS(Table1[[#This Row],[tar-out]])&lt;$L$1)</f>
        <v>1</v>
      </c>
      <c r="L902" t="b">
        <f>AND(ABS(Table1[[#This Row],[tar-out]])&gt;=$L$1,ABS(Table1[[#This Row],[tar-out]])&lt;$M$1)</f>
        <v>0</v>
      </c>
      <c r="M902" t="b">
        <f>AND(ABS(Table1[[#This Row],[tar-out]])&gt;=$M$1,ABS(Table1[[#This Row],[tar-out]])&lt;$N$1)</f>
        <v>0</v>
      </c>
      <c r="N902" t="b">
        <f>AND(ABS(Table1[[#This Row],[tar-out]])&gt;=$N$1,ABS(Table1[[#This Row],[tar-out]])&lt;$O$1)</f>
        <v>0</v>
      </c>
      <c r="O902" t="b">
        <f>AND(ABS(Table1[[#This Row],[tar-out]])&gt;=$O$1,ABS(Table1[[#This Row],[tar-out]])&lt;$P$1)</f>
        <v>0</v>
      </c>
      <c r="P902" s="1">
        <f>ROUND(Table1[[#This Row],[tar-out]],0)</f>
        <v>2</v>
      </c>
      <c r="Q902" s="3">
        <v>900</v>
      </c>
      <c r="U902">
        <f>IF(Table1[[#This Row],[tar-out in '[0,1)]],1,0)</f>
        <v>0</v>
      </c>
      <c r="V902">
        <f>IF(Table1[[#This Row],[tar-out in '[1,2)]],1,0)</f>
        <v>1</v>
      </c>
      <c r="W902">
        <f>IF(Table1[[#This Row],[tar-out'[2,5)]],1,0)</f>
        <v>0</v>
      </c>
      <c r="X902">
        <f>IF(Table1[[#This Row],[tar-out in '[5, 10)]],1,0)</f>
        <v>0</v>
      </c>
      <c r="Y902">
        <f>IF(Table1[[#This Row],[tar-out in '[10,20)]],1,0)</f>
        <v>0</v>
      </c>
      <c r="Z902">
        <f>IF(Table1[[#This Row],[tar-out in '[20, 10000)]],1,0)</f>
        <v>0</v>
      </c>
    </row>
    <row r="903" spans="1:26" x14ac:dyDescent="0.25">
      <c r="A903">
        <v>11</v>
      </c>
      <c r="B903">
        <v>50</v>
      </c>
      <c r="C903">
        <v>3.8181818181818201</v>
      </c>
      <c r="D903">
        <v>2</v>
      </c>
      <c r="E903">
        <v>150</v>
      </c>
      <c r="F903">
        <v>6</v>
      </c>
      <c r="G903">
        <v>4.3221716880798304</v>
      </c>
      <c r="H903">
        <f>Table1[[#This Row],[target]]-Table1[[#This Row],[output]]</f>
        <v>1.6778283119201696</v>
      </c>
      <c r="I903">
        <f>Table1[[#This Row],[tar-out]]*Table1[[#This Row],[tar-out]]</f>
        <v>2.8151078442808859</v>
      </c>
      <c r="J903" t="b">
        <f>AND(ABS(Table1[[#This Row],[tar-out]])&gt;=$J$1,ABS(Table1[[#This Row],[tar-out]])&lt;$K$1)</f>
        <v>0</v>
      </c>
      <c r="K903" t="b">
        <f>AND(ABS(Table1[[#This Row],[tar-out]])&gt;=$K$1,ABS(Table1[[#This Row],[tar-out]])&lt;$L$1)</f>
        <v>1</v>
      </c>
      <c r="L903" t="b">
        <f>AND(ABS(Table1[[#This Row],[tar-out]])&gt;=$L$1,ABS(Table1[[#This Row],[tar-out]])&lt;$M$1)</f>
        <v>0</v>
      </c>
      <c r="M903" t="b">
        <f>AND(ABS(Table1[[#This Row],[tar-out]])&gt;=$M$1,ABS(Table1[[#This Row],[tar-out]])&lt;$N$1)</f>
        <v>0</v>
      </c>
      <c r="N903" t="b">
        <f>AND(ABS(Table1[[#This Row],[tar-out]])&gt;=$N$1,ABS(Table1[[#This Row],[tar-out]])&lt;$O$1)</f>
        <v>0</v>
      </c>
      <c r="O903" t="b">
        <f>AND(ABS(Table1[[#This Row],[tar-out]])&gt;=$O$1,ABS(Table1[[#This Row],[tar-out]])&lt;$P$1)</f>
        <v>0</v>
      </c>
      <c r="P903" s="1">
        <f>ROUND(Table1[[#This Row],[tar-out]],0)</f>
        <v>2</v>
      </c>
      <c r="Q903" s="2">
        <v>901</v>
      </c>
      <c r="U903">
        <f>IF(Table1[[#This Row],[tar-out in '[0,1)]],1,0)</f>
        <v>0</v>
      </c>
      <c r="V903">
        <f>IF(Table1[[#This Row],[tar-out in '[1,2)]],1,0)</f>
        <v>1</v>
      </c>
      <c r="W903">
        <f>IF(Table1[[#This Row],[tar-out'[2,5)]],1,0)</f>
        <v>0</v>
      </c>
      <c r="X903">
        <f>IF(Table1[[#This Row],[tar-out in '[5, 10)]],1,0)</f>
        <v>0</v>
      </c>
      <c r="Y903">
        <f>IF(Table1[[#This Row],[tar-out in '[10,20)]],1,0)</f>
        <v>0</v>
      </c>
      <c r="Z903">
        <f>IF(Table1[[#This Row],[tar-out in '[20, 10000)]],1,0)</f>
        <v>0</v>
      </c>
    </row>
    <row r="904" spans="1:26" x14ac:dyDescent="0.25">
      <c r="A904">
        <v>11</v>
      </c>
      <c r="B904">
        <v>50</v>
      </c>
      <c r="C904">
        <v>3.8181818181818201</v>
      </c>
      <c r="D904">
        <v>2</v>
      </c>
      <c r="E904">
        <v>122</v>
      </c>
      <c r="F904">
        <v>6.4929577464788704</v>
      </c>
      <c r="G904">
        <v>4.36020708084106</v>
      </c>
      <c r="H904">
        <f>Table1[[#This Row],[target]]-Table1[[#This Row],[output]]</f>
        <v>2.1327506656378104</v>
      </c>
      <c r="I904">
        <f>Table1[[#This Row],[tar-out]]*Table1[[#This Row],[tar-out]]</f>
        <v>4.5486254017785228</v>
      </c>
      <c r="J904" t="b">
        <f>AND(ABS(Table1[[#This Row],[tar-out]])&gt;=$J$1,ABS(Table1[[#This Row],[tar-out]])&lt;$K$1)</f>
        <v>0</v>
      </c>
      <c r="K904" t="b">
        <f>AND(ABS(Table1[[#This Row],[tar-out]])&gt;=$K$1,ABS(Table1[[#This Row],[tar-out]])&lt;$L$1)</f>
        <v>0</v>
      </c>
      <c r="L904" t="b">
        <f>AND(ABS(Table1[[#This Row],[tar-out]])&gt;=$L$1,ABS(Table1[[#This Row],[tar-out]])&lt;$M$1)</f>
        <v>1</v>
      </c>
      <c r="M904" t="b">
        <f>AND(ABS(Table1[[#This Row],[tar-out]])&gt;=$M$1,ABS(Table1[[#This Row],[tar-out]])&lt;$N$1)</f>
        <v>0</v>
      </c>
      <c r="N904" t="b">
        <f>AND(ABS(Table1[[#This Row],[tar-out]])&gt;=$N$1,ABS(Table1[[#This Row],[tar-out]])&lt;$O$1)</f>
        <v>0</v>
      </c>
      <c r="O904" t="b">
        <f>AND(ABS(Table1[[#This Row],[tar-out]])&gt;=$O$1,ABS(Table1[[#This Row],[tar-out]])&lt;$P$1)</f>
        <v>0</v>
      </c>
      <c r="P904" s="1">
        <f>ROUND(Table1[[#This Row],[tar-out]],0)</f>
        <v>2</v>
      </c>
      <c r="Q904" s="3">
        <v>902</v>
      </c>
      <c r="U904">
        <f>IF(Table1[[#This Row],[tar-out in '[0,1)]],1,0)</f>
        <v>0</v>
      </c>
      <c r="V904">
        <f>IF(Table1[[#This Row],[tar-out in '[1,2)]],1,0)</f>
        <v>0</v>
      </c>
      <c r="W904">
        <f>IF(Table1[[#This Row],[tar-out'[2,5)]],1,0)</f>
        <v>1</v>
      </c>
      <c r="X904">
        <f>IF(Table1[[#This Row],[tar-out in '[5, 10)]],1,0)</f>
        <v>0</v>
      </c>
      <c r="Y904">
        <f>IF(Table1[[#This Row],[tar-out in '[10,20)]],1,0)</f>
        <v>0</v>
      </c>
      <c r="Z904">
        <f>IF(Table1[[#This Row],[tar-out in '[20, 10000)]],1,0)</f>
        <v>0</v>
      </c>
    </row>
    <row r="905" spans="1:26" x14ac:dyDescent="0.25">
      <c r="A905">
        <v>11</v>
      </c>
      <c r="B905">
        <v>50</v>
      </c>
      <c r="C905">
        <v>3.8181818181818201</v>
      </c>
      <c r="D905">
        <v>2</v>
      </c>
      <c r="E905">
        <v>88</v>
      </c>
      <c r="F905">
        <v>7.4159292035398199</v>
      </c>
      <c r="G905">
        <v>4.4364857673645002</v>
      </c>
      <c r="H905">
        <f>Table1[[#This Row],[target]]-Table1[[#This Row],[output]]</f>
        <v>2.9794434361753197</v>
      </c>
      <c r="I905">
        <f>Table1[[#This Row],[tar-out]]*Table1[[#This Row],[tar-out]]</f>
        <v>8.8770831893681965</v>
      </c>
      <c r="J905" t="b">
        <f>AND(ABS(Table1[[#This Row],[tar-out]])&gt;=$J$1,ABS(Table1[[#This Row],[tar-out]])&lt;$K$1)</f>
        <v>0</v>
      </c>
      <c r="K905" t="b">
        <f>AND(ABS(Table1[[#This Row],[tar-out]])&gt;=$K$1,ABS(Table1[[#This Row],[tar-out]])&lt;$L$1)</f>
        <v>0</v>
      </c>
      <c r="L905" t="b">
        <f>AND(ABS(Table1[[#This Row],[tar-out]])&gt;=$L$1,ABS(Table1[[#This Row],[tar-out]])&lt;$M$1)</f>
        <v>1</v>
      </c>
      <c r="M905" t="b">
        <f>AND(ABS(Table1[[#This Row],[tar-out]])&gt;=$M$1,ABS(Table1[[#This Row],[tar-out]])&lt;$N$1)</f>
        <v>0</v>
      </c>
      <c r="N905" t="b">
        <f>AND(ABS(Table1[[#This Row],[tar-out]])&gt;=$N$1,ABS(Table1[[#This Row],[tar-out]])&lt;$O$1)</f>
        <v>0</v>
      </c>
      <c r="O905" t="b">
        <f>AND(ABS(Table1[[#This Row],[tar-out]])&gt;=$O$1,ABS(Table1[[#This Row],[tar-out]])&lt;$P$1)</f>
        <v>0</v>
      </c>
      <c r="P905" s="1">
        <f>ROUND(Table1[[#This Row],[tar-out]],0)</f>
        <v>3</v>
      </c>
      <c r="Q905" s="2">
        <v>903</v>
      </c>
      <c r="U905">
        <f>IF(Table1[[#This Row],[tar-out in '[0,1)]],1,0)</f>
        <v>0</v>
      </c>
      <c r="V905">
        <f>IF(Table1[[#This Row],[tar-out in '[1,2)]],1,0)</f>
        <v>0</v>
      </c>
      <c r="W905">
        <f>IF(Table1[[#This Row],[tar-out'[2,5)]],1,0)</f>
        <v>1</v>
      </c>
      <c r="X905">
        <f>IF(Table1[[#This Row],[tar-out in '[5, 10)]],1,0)</f>
        <v>0</v>
      </c>
      <c r="Y905">
        <f>IF(Table1[[#This Row],[tar-out in '[10,20)]],1,0)</f>
        <v>0</v>
      </c>
      <c r="Z905">
        <f>IF(Table1[[#This Row],[tar-out in '[20, 10000)]],1,0)</f>
        <v>0</v>
      </c>
    </row>
    <row r="906" spans="1:26" x14ac:dyDescent="0.25">
      <c r="A906">
        <v>11</v>
      </c>
      <c r="B906">
        <v>50</v>
      </c>
      <c r="C906">
        <v>3.8181818181818201</v>
      </c>
      <c r="D906">
        <v>2</v>
      </c>
      <c r="E906">
        <v>106</v>
      </c>
      <c r="F906">
        <v>6.1832669322709197</v>
      </c>
      <c r="G906">
        <v>4.3924450874328604</v>
      </c>
      <c r="H906">
        <f>Table1[[#This Row],[target]]-Table1[[#This Row],[output]]</f>
        <v>1.7908218448380593</v>
      </c>
      <c r="I906">
        <f>Table1[[#This Row],[tar-out]]*Table1[[#This Row],[tar-out]]</f>
        <v>3.2070428799491899</v>
      </c>
      <c r="J906" t="b">
        <f>AND(ABS(Table1[[#This Row],[tar-out]])&gt;=$J$1,ABS(Table1[[#This Row],[tar-out]])&lt;$K$1)</f>
        <v>0</v>
      </c>
      <c r="K906" t="b">
        <f>AND(ABS(Table1[[#This Row],[tar-out]])&gt;=$K$1,ABS(Table1[[#This Row],[tar-out]])&lt;$L$1)</f>
        <v>1</v>
      </c>
      <c r="L906" t="b">
        <f>AND(ABS(Table1[[#This Row],[tar-out]])&gt;=$L$1,ABS(Table1[[#This Row],[tar-out]])&lt;$M$1)</f>
        <v>0</v>
      </c>
      <c r="M906" t="b">
        <f>AND(ABS(Table1[[#This Row],[tar-out]])&gt;=$M$1,ABS(Table1[[#This Row],[tar-out]])&lt;$N$1)</f>
        <v>0</v>
      </c>
      <c r="N906" t="b">
        <f>AND(ABS(Table1[[#This Row],[tar-out]])&gt;=$N$1,ABS(Table1[[#This Row],[tar-out]])&lt;$O$1)</f>
        <v>0</v>
      </c>
      <c r="O906" t="b">
        <f>AND(ABS(Table1[[#This Row],[tar-out]])&gt;=$O$1,ABS(Table1[[#This Row],[tar-out]])&lt;$P$1)</f>
        <v>0</v>
      </c>
      <c r="P906" s="1">
        <f>ROUND(Table1[[#This Row],[tar-out]],0)</f>
        <v>2</v>
      </c>
      <c r="Q906" s="3">
        <v>904</v>
      </c>
      <c r="U906">
        <f>IF(Table1[[#This Row],[tar-out in '[0,1)]],1,0)</f>
        <v>0</v>
      </c>
      <c r="V906">
        <f>IF(Table1[[#This Row],[tar-out in '[1,2)]],1,0)</f>
        <v>1</v>
      </c>
      <c r="W906">
        <f>IF(Table1[[#This Row],[tar-out'[2,5)]],1,0)</f>
        <v>0</v>
      </c>
      <c r="X906">
        <f>IF(Table1[[#This Row],[tar-out in '[5, 10)]],1,0)</f>
        <v>0</v>
      </c>
      <c r="Y906">
        <f>IF(Table1[[#This Row],[tar-out in '[10,20)]],1,0)</f>
        <v>0</v>
      </c>
      <c r="Z906">
        <f>IF(Table1[[#This Row],[tar-out in '[20, 10000)]],1,0)</f>
        <v>0</v>
      </c>
    </row>
    <row r="907" spans="1:26" x14ac:dyDescent="0.25">
      <c r="A907">
        <v>11</v>
      </c>
      <c r="B907">
        <v>50</v>
      </c>
      <c r="C907">
        <v>3.8181818181818201</v>
      </c>
      <c r="D907">
        <v>2</v>
      </c>
      <c r="E907">
        <v>79</v>
      </c>
      <c r="F907">
        <v>6.9090909090909101</v>
      </c>
      <c r="G907">
        <v>4.4613280296325701</v>
      </c>
      <c r="H907">
        <f>Table1[[#This Row],[target]]-Table1[[#This Row],[output]]</f>
        <v>2.4477628794583399</v>
      </c>
      <c r="I907">
        <f>Table1[[#This Row],[tar-out]]*Table1[[#This Row],[tar-out]]</f>
        <v>5.9915431140541839</v>
      </c>
      <c r="J907" t="b">
        <f>AND(ABS(Table1[[#This Row],[tar-out]])&gt;=$J$1,ABS(Table1[[#This Row],[tar-out]])&lt;$K$1)</f>
        <v>0</v>
      </c>
      <c r="K907" t="b">
        <f>AND(ABS(Table1[[#This Row],[tar-out]])&gt;=$K$1,ABS(Table1[[#This Row],[tar-out]])&lt;$L$1)</f>
        <v>0</v>
      </c>
      <c r="L907" t="b">
        <f>AND(ABS(Table1[[#This Row],[tar-out]])&gt;=$L$1,ABS(Table1[[#This Row],[tar-out]])&lt;$M$1)</f>
        <v>1</v>
      </c>
      <c r="M907" t="b">
        <f>AND(ABS(Table1[[#This Row],[tar-out]])&gt;=$M$1,ABS(Table1[[#This Row],[tar-out]])&lt;$N$1)</f>
        <v>0</v>
      </c>
      <c r="N907" t="b">
        <f>AND(ABS(Table1[[#This Row],[tar-out]])&gt;=$N$1,ABS(Table1[[#This Row],[tar-out]])&lt;$O$1)</f>
        <v>0</v>
      </c>
      <c r="O907" t="b">
        <f>AND(ABS(Table1[[#This Row],[tar-out]])&gt;=$O$1,ABS(Table1[[#This Row],[tar-out]])&lt;$P$1)</f>
        <v>0</v>
      </c>
      <c r="P907" s="1">
        <f>ROUND(Table1[[#This Row],[tar-out]],0)</f>
        <v>2</v>
      </c>
      <c r="Q907" s="2">
        <v>905</v>
      </c>
      <c r="U907">
        <f>IF(Table1[[#This Row],[tar-out in '[0,1)]],1,0)</f>
        <v>0</v>
      </c>
      <c r="V907">
        <f>IF(Table1[[#This Row],[tar-out in '[1,2)]],1,0)</f>
        <v>0</v>
      </c>
      <c r="W907">
        <f>IF(Table1[[#This Row],[tar-out'[2,5)]],1,0)</f>
        <v>1</v>
      </c>
      <c r="X907">
        <f>IF(Table1[[#This Row],[tar-out in '[5, 10)]],1,0)</f>
        <v>0</v>
      </c>
      <c r="Y907">
        <f>IF(Table1[[#This Row],[tar-out in '[10,20)]],1,0)</f>
        <v>0</v>
      </c>
      <c r="Z907">
        <f>IF(Table1[[#This Row],[tar-out in '[20, 10000)]],1,0)</f>
        <v>0</v>
      </c>
    </row>
    <row r="908" spans="1:26" x14ac:dyDescent="0.25">
      <c r="A908">
        <v>11</v>
      </c>
      <c r="B908">
        <v>50</v>
      </c>
      <c r="C908">
        <v>3.8181818181818201</v>
      </c>
      <c r="D908">
        <v>2</v>
      </c>
      <c r="E908">
        <v>231</v>
      </c>
      <c r="F908">
        <v>6.09375</v>
      </c>
      <c r="G908">
        <v>4.3118634223937997</v>
      </c>
      <c r="H908">
        <f>Table1[[#This Row],[target]]-Table1[[#This Row],[output]]</f>
        <v>1.7818865776062003</v>
      </c>
      <c r="I908">
        <f>Table1[[#This Row],[tar-out]]*Table1[[#This Row],[tar-out]]</f>
        <v>3.1751197754531373</v>
      </c>
      <c r="J908" t="b">
        <f>AND(ABS(Table1[[#This Row],[tar-out]])&gt;=$J$1,ABS(Table1[[#This Row],[tar-out]])&lt;$K$1)</f>
        <v>0</v>
      </c>
      <c r="K908" t="b">
        <f>AND(ABS(Table1[[#This Row],[tar-out]])&gt;=$K$1,ABS(Table1[[#This Row],[tar-out]])&lt;$L$1)</f>
        <v>1</v>
      </c>
      <c r="L908" t="b">
        <f>AND(ABS(Table1[[#This Row],[tar-out]])&gt;=$L$1,ABS(Table1[[#This Row],[tar-out]])&lt;$M$1)</f>
        <v>0</v>
      </c>
      <c r="M908" t="b">
        <f>AND(ABS(Table1[[#This Row],[tar-out]])&gt;=$M$1,ABS(Table1[[#This Row],[tar-out]])&lt;$N$1)</f>
        <v>0</v>
      </c>
      <c r="N908" t="b">
        <f>AND(ABS(Table1[[#This Row],[tar-out]])&gt;=$N$1,ABS(Table1[[#This Row],[tar-out]])&lt;$O$1)</f>
        <v>0</v>
      </c>
      <c r="O908" t="b">
        <f>AND(ABS(Table1[[#This Row],[tar-out]])&gt;=$O$1,ABS(Table1[[#This Row],[tar-out]])&lt;$P$1)</f>
        <v>0</v>
      </c>
      <c r="P908" s="1">
        <f>ROUND(Table1[[#This Row],[tar-out]],0)</f>
        <v>2</v>
      </c>
      <c r="Q908" s="3">
        <v>906</v>
      </c>
      <c r="U908">
        <f>IF(Table1[[#This Row],[tar-out in '[0,1)]],1,0)</f>
        <v>0</v>
      </c>
      <c r="V908">
        <f>IF(Table1[[#This Row],[tar-out in '[1,2)]],1,0)</f>
        <v>1</v>
      </c>
      <c r="W908">
        <f>IF(Table1[[#This Row],[tar-out'[2,5)]],1,0)</f>
        <v>0</v>
      </c>
      <c r="X908">
        <f>IF(Table1[[#This Row],[tar-out in '[5, 10)]],1,0)</f>
        <v>0</v>
      </c>
      <c r="Y908">
        <f>IF(Table1[[#This Row],[tar-out in '[10,20)]],1,0)</f>
        <v>0</v>
      </c>
      <c r="Z908">
        <f>IF(Table1[[#This Row],[tar-out in '[20, 10000)]],1,0)</f>
        <v>0</v>
      </c>
    </row>
    <row r="909" spans="1:26" x14ac:dyDescent="0.25">
      <c r="A909">
        <v>11</v>
      </c>
      <c r="B909">
        <v>50</v>
      </c>
      <c r="C909">
        <v>3.8181818181818201</v>
      </c>
      <c r="D909">
        <v>2</v>
      </c>
      <c r="E909">
        <v>175</v>
      </c>
      <c r="F909">
        <v>6.1875</v>
      </c>
      <c r="G909">
        <v>4.31740379333496</v>
      </c>
      <c r="H909">
        <f>Table1[[#This Row],[target]]-Table1[[#This Row],[output]]</f>
        <v>1.87009620666504</v>
      </c>
      <c r="I909">
        <f>Table1[[#This Row],[tar-out]]*Table1[[#This Row],[tar-out]]</f>
        <v>3.4972598221829716</v>
      </c>
      <c r="J909" t="b">
        <f>AND(ABS(Table1[[#This Row],[tar-out]])&gt;=$J$1,ABS(Table1[[#This Row],[tar-out]])&lt;$K$1)</f>
        <v>0</v>
      </c>
      <c r="K909" t="b">
        <f>AND(ABS(Table1[[#This Row],[tar-out]])&gt;=$K$1,ABS(Table1[[#This Row],[tar-out]])&lt;$L$1)</f>
        <v>1</v>
      </c>
      <c r="L909" t="b">
        <f>AND(ABS(Table1[[#This Row],[tar-out]])&gt;=$L$1,ABS(Table1[[#This Row],[tar-out]])&lt;$M$1)</f>
        <v>0</v>
      </c>
      <c r="M909" t="b">
        <f>AND(ABS(Table1[[#This Row],[tar-out]])&gt;=$M$1,ABS(Table1[[#This Row],[tar-out]])&lt;$N$1)</f>
        <v>0</v>
      </c>
      <c r="N909" t="b">
        <f>AND(ABS(Table1[[#This Row],[tar-out]])&gt;=$N$1,ABS(Table1[[#This Row],[tar-out]])&lt;$O$1)</f>
        <v>0</v>
      </c>
      <c r="O909" t="b">
        <f>AND(ABS(Table1[[#This Row],[tar-out]])&gt;=$O$1,ABS(Table1[[#This Row],[tar-out]])&lt;$P$1)</f>
        <v>0</v>
      </c>
      <c r="P909" s="1">
        <f>ROUND(Table1[[#This Row],[tar-out]],0)</f>
        <v>2</v>
      </c>
      <c r="Q909" s="2">
        <v>907</v>
      </c>
      <c r="U909">
        <f>IF(Table1[[#This Row],[tar-out in '[0,1)]],1,0)</f>
        <v>0</v>
      </c>
      <c r="V909">
        <f>IF(Table1[[#This Row],[tar-out in '[1,2)]],1,0)</f>
        <v>1</v>
      </c>
      <c r="W909">
        <f>IF(Table1[[#This Row],[tar-out'[2,5)]],1,0)</f>
        <v>0</v>
      </c>
      <c r="X909">
        <f>IF(Table1[[#This Row],[tar-out in '[5, 10)]],1,0)</f>
        <v>0</v>
      </c>
      <c r="Y909">
        <f>IF(Table1[[#This Row],[tar-out in '[10,20)]],1,0)</f>
        <v>0</v>
      </c>
      <c r="Z909">
        <f>IF(Table1[[#This Row],[tar-out in '[20, 10000)]],1,0)</f>
        <v>0</v>
      </c>
    </row>
    <row r="910" spans="1:26" x14ac:dyDescent="0.25">
      <c r="A910">
        <v>11</v>
      </c>
      <c r="B910">
        <v>50</v>
      </c>
      <c r="C910">
        <v>3.8181818181818201</v>
      </c>
      <c r="D910">
        <v>2</v>
      </c>
      <c r="E910">
        <v>200</v>
      </c>
      <c r="F910">
        <v>6.4791666666666696</v>
      </c>
      <c r="G910">
        <v>4.3205451965331996</v>
      </c>
      <c r="H910">
        <f>Table1[[#This Row],[target]]-Table1[[#This Row],[output]]</f>
        <v>2.1586214701334701</v>
      </c>
      <c r="I910">
        <f>Table1[[#This Row],[tar-out]]*Table1[[#This Row],[tar-out]]</f>
        <v>4.6596466513211832</v>
      </c>
      <c r="J910" t="b">
        <f>AND(ABS(Table1[[#This Row],[tar-out]])&gt;=$J$1,ABS(Table1[[#This Row],[tar-out]])&lt;$K$1)</f>
        <v>0</v>
      </c>
      <c r="K910" t="b">
        <f>AND(ABS(Table1[[#This Row],[tar-out]])&gt;=$K$1,ABS(Table1[[#This Row],[tar-out]])&lt;$L$1)</f>
        <v>0</v>
      </c>
      <c r="L910" t="b">
        <f>AND(ABS(Table1[[#This Row],[tar-out]])&gt;=$L$1,ABS(Table1[[#This Row],[tar-out]])&lt;$M$1)</f>
        <v>1</v>
      </c>
      <c r="M910" t="b">
        <f>AND(ABS(Table1[[#This Row],[tar-out]])&gt;=$M$1,ABS(Table1[[#This Row],[tar-out]])&lt;$N$1)</f>
        <v>0</v>
      </c>
      <c r="N910" t="b">
        <f>AND(ABS(Table1[[#This Row],[tar-out]])&gt;=$N$1,ABS(Table1[[#This Row],[tar-out]])&lt;$O$1)</f>
        <v>0</v>
      </c>
      <c r="O910" t="b">
        <f>AND(ABS(Table1[[#This Row],[tar-out]])&gt;=$O$1,ABS(Table1[[#This Row],[tar-out]])&lt;$P$1)</f>
        <v>0</v>
      </c>
      <c r="P910" s="1">
        <f>ROUND(Table1[[#This Row],[tar-out]],0)</f>
        <v>2</v>
      </c>
      <c r="Q910" s="3">
        <v>908</v>
      </c>
      <c r="U910">
        <f>IF(Table1[[#This Row],[tar-out in '[0,1)]],1,0)</f>
        <v>0</v>
      </c>
      <c r="V910">
        <f>IF(Table1[[#This Row],[tar-out in '[1,2)]],1,0)</f>
        <v>0</v>
      </c>
      <c r="W910">
        <f>IF(Table1[[#This Row],[tar-out'[2,5)]],1,0)</f>
        <v>1</v>
      </c>
      <c r="X910">
        <f>IF(Table1[[#This Row],[tar-out in '[5, 10)]],1,0)</f>
        <v>0</v>
      </c>
      <c r="Y910">
        <f>IF(Table1[[#This Row],[tar-out in '[10,20)]],1,0)</f>
        <v>0</v>
      </c>
      <c r="Z910">
        <f>IF(Table1[[#This Row],[tar-out in '[20, 10000)]],1,0)</f>
        <v>0</v>
      </c>
    </row>
    <row r="911" spans="1:26" x14ac:dyDescent="0.25">
      <c r="A911">
        <v>11</v>
      </c>
      <c r="B911">
        <v>50</v>
      </c>
      <c r="C911">
        <v>3.8181818181818201</v>
      </c>
      <c r="D911">
        <v>2</v>
      </c>
      <c r="E911">
        <v>47</v>
      </c>
      <c r="F911">
        <v>6.2409090909090903</v>
      </c>
      <c r="G911">
        <v>4.5440735816955602</v>
      </c>
      <c r="H911">
        <f>Table1[[#This Row],[target]]-Table1[[#This Row],[output]]</f>
        <v>1.6968355092135301</v>
      </c>
      <c r="I911">
        <f>Table1[[#This Row],[tar-out]]*Table1[[#This Row],[tar-out]]</f>
        <v>2.8792507453279401</v>
      </c>
      <c r="J911" t="b">
        <f>AND(ABS(Table1[[#This Row],[tar-out]])&gt;=$J$1,ABS(Table1[[#This Row],[tar-out]])&lt;$K$1)</f>
        <v>0</v>
      </c>
      <c r="K911" t="b">
        <f>AND(ABS(Table1[[#This Row],[tar-out]])&gt;=$K$1,ABS(Table1[[#This Row],[tar-out]])&lt;$L$1)</f>
        <v>1</v>
      </c>
      <c r="L911" t="b">
        <f>AND(ABS(Table1[[#This Row],[tar-out]])&gt;=$L$1,ABS(Table1[[#This Row],[tar-out]])&lt;$M$1)</f>
        <v>0</v>
      </c>
      <c r="M911" t="b">
        <f>AND(ABS(Table1[[#This Row],[tar-out]])&gt;=$M$1,ABS(Table1[[#This Row],[tar-out]])&lt;$N$1)</f>
        <v>0</v>
      </c>
      <c r="N911" t="b">
        <f>AND(ABS(Table1[[#This Row],[tar-out]])&gt;=$N$1,ABS(Table1[[#This Row],[tar-out]])&lt;$O$1)</f>
        <v>0</v>
      </c>
      <c r="O911" t="b">
        <f>AND(ABS(Table1[[#This Row],[tar-out]])&gt;=$O$1,ABS(Table1[[#This Row],[tar-out]])&lt;$P$1)</f>
        <v>0</v>
      </c>
      <c r="P911" s="1">
        <f>ROUND(Table1[[#This Row],[tar-out]],0)</f>
        <v>2</v>
      </c>
      <c r="Q911" s="2">
        <v>909</v>
      </c>
      <c r="U911">
        <f>IF(Table1[[#This Row],[tar-out in '[0,1)]],1,0)</f>
        <v>0</v>
      </c>
      <c r="V911">
        <f>IF(Table1[[#This Row],[tar-out in '[1,2)]],1,0)</f>
        <v>1</v>
      </c>
      <c r="W911">
        <f>IF(Table1[[#This Row],[tar-out'[2,5)]],1,0)</f>
        <v>0</v>
      </c>
      <c r="X911">
        <f>IF(Table1[[#This Row],[tar-out in '[5, 10)]],1,0)</f>
        <v>0</v>
      </c>
      <c r="Y911">
        <f>IF(Table1[[#This Row],[tar-out in '[10,20)]],1,0)</f>
        <v>0</v>
      </c>
      <c r="Z911">
        <f>IF(Table1[[#This Row],[tar-out in '[20, 10000)]],1,0)</f>
        <v>0</v>
      </c>
    </row>
    <row r="912" spans="1:26" x14ac:dyDescent="0.25">
      <c r="A912">
        <v>11</v>
      </c>
      <c r="B912">
        <v>50</v>
      </c>
      <c r="C912">
        <v>3.8181818181818201</v>
      </c>
      <c r="D912">
        <v>2</v>
      </c>
      <c r="E912">
        <v>159</v>
      </c>
      <c r="F912">
        <v>6.7395833333333304</v>
      </c>
      <c r="G912">
        <v>4.3154940605163601</v>
      </c>
      <c r="H912">
        <f>Table1[[#This Row],[target]]-Table1[[#This Row],[output]]</f>
        <v>2.4240892728169703</v>
      </c>
      <c r="I912">
        <f>Table1[[#This Row],[tar-out]]*Table1[[#This Row],[tar-out]]</f>
        <v>5.8762088025863077</v>
      </c>
      <c r="J912" t="b">
        <f>AND(ABS(Table1[[#This Row],[tar-out]])&gt;=$J$1,ABS(Table1[[#This Row],[tar-out]])&lt;$K$1)</f>
        <v>0</v>
      </c>
      <c r="K912" t="b">
        <f>AND(ABS(Table1[[#This Row],[tar-out]])&gt;=$K$1,ABS(Table1[[#This Row],[tar-out]])&lt;$L$1)</f>
        <v>0</v>
      </c>
      <c r="L912" t="b">
        <f>AND(ABS(Table1[[#This Row],[tar-out]])&gt;=$L$1,ABS(Table1[[#This Row],[tar-out]])&lt;$M$1)</f>
        <v>1</v>
      </c>
      <c r="M912" t="b">
        <f>AND(ABS(Table1[[#This Row],[tar-out]])&gt;=$M$1,ABS(Table1[[#This Row],[tar-out]])&lt;$N$1)</f>
        <v>0</v>
      </c>
      <c r="N912" t="b">
        <f>AND(ABS(Table1[[#This Row],[tar-out]])&gt;=$N$1,ABS(Table1[[#This Row],[tar-out]])&lt;$O$1)</f>
        <v>0</v>
      </c>
      <c r="O912" t="b">
        <f>AND(ABS(Table1[[#This Row],[tar-out]])&gt;=$O$1,ABS(Table1[[#This Row],[tar-out]])&lt;$P$1)</f>
        <v>0</v>
      </c>
      <c r="P912" s="1">
        <f>ROUND(Table1[[#This Row],[tar-out]],0)</f>
        <v>2</v>
      </c>
      <c r="Q912" s="3">
        <v>910</v>
      </c>
      <c r="U912">
        <f>IF(Table1[[#This Row],[tar-out in '[0,1)]],1,0)</f>
        <v>0</v>
      </c>
      <c r="V912">
        <f>IF(Table1[[#This Row],[tar-out in '[1,2)]],1,0)</f>
        <v>0</v>
      </c>
      <c r="W912">
        <f>IF(Table1[[#This Row],[tar-out'[2,5)]],1,0)</f>
        <v>1</v>
      </c>
      <c r="X912">
        <f>IF(Table1[[#This Row],[tar-out in '[5, 10)]],1,0)</f>
        <v>0</v>
      </c>
      <c r="Y912">
        <f>IF(Table1[[#This Row],[tar-out in '[10,20)]],1,0)</f>
        <v>0</v>
      </c>
      <c r="Z912">
        <f>IF(Table1[[#This Row],[tar-out in '[20, 10000)]],1,0)</f>
        <v>0</v>
      </c>
    </row>
    <row r="913" spans="1:26" x14ac:dyDescent="0.25">
      <c r="A913">
        <v>11</v>
      </c>
      <c r="B913">
        <v>50</v>
      </c>
      <c r="C913">
        <v>3.8181818181818201</v>
      </c>
      <c r="D913">
        <v>2</v>
      </c>
      <c r="E913">
        <v>143</v>
      </c>
      <c r="F913">
        <v>6.6979166666666696</v>
      </c>
      <c r="G913">
        <v>4.32833003997803</v>
      </c>
      <c r="H913">
        <f>Table1[[#This Row],[target]]-Table1[[#This Row],[output]]</f>
        <v>2.3695866266886396</v>
      </c>
      <c r="I913">
        <f>Table1[[#This Row],[tar-out]]*Table1[[#This Row],[tar-out]]</f>
        <v>5.6149407813816463</v>
      </c>
      <c r="J913" t="b">
        <f>AND(ABS(Table1[[#This Row],[tar-out]])&gt;=$J$1,ABS(Table1[[#This Row],[tar-out]])&lt;$K$1)</f>
        <v>0</v>
      </c>
      <c r="K913" t="b">
        <f>AND(ABS(Table1[[#This Row],[tar-out]])&gt;=$K$1,ABS(Table1[[#This Row],[tar-out]])&lt;$L$1)</f>
        <v>0</v>
      </c>
      <c r="L913" t="b">
        <f>AND(ABS(Table1[[#This Row],[tar-out]])&gt;=$L$1,ABS(Table1[[#This Row],[tar-out]])&lt;$M$1)</f>
        <v>1</v>
      </c>
      <c r="M913" t="b">
        <f>AND(ABS(Table1[[#This Row],[tar-out]])&gt;=$M$1,ABS(Table1[[#This Row],[tar-out]])&lt;$N$1)</f>
        <v>0</v>
      </c>
      <c r="N913" t="b">
        <f>AND(ABS(Table1[[#This Row],[tar-out]])&gt;=$N$1,ABS(Table1[[#This Row],[tar-out]])&lt;$O$1)</f>
        <v>0</v>
      </c>
      <c r="O913" t="b">
        <f>AND(ABS(Table1[[#This Row],[tar-out]])&gt;=$O$1,ABS(Table1[[#This Row],[tar-out]])&lt;$P$1)</f>
        <v>0</v>
      </c>
      <c r="P913" s="1">
        <f>ROUND(Table1[[#This Row],[tar-out]],0)</f>
        <v>2</v>
      </c>
      <c r="Q913" s="2">
        <v>911</v>
      </c>
      <c r="U913">
        <f>IF(Table1[[#This Row],[tar-out in '[0,1)]],1,0)</f>
        <v>0</v>
      </c>
      <c r="V913">
        <f>IF(Table1[[#This Row],[tar-out in '[1,2)]],1,0)</f>
        <v>0</v>
      </c>
      <c r="W913">
        <f>IF(Table1[[#This Row],[tar-out'[2,5)]],1,0)</f>
        <v>1</v>
      </c>
      <c r="X913">
        <f>IF(Table1[[#This Row],[tar-out in '[5, 10)]],1,0)</f>
        <v>0</v>
      </c>
      <c r="Y913">
        <f>IF(Table1[[#This Row],[tar-out in '[10,20)]],1,0)</f>
        <v>0</v>
      </c>
      <c r="Z913">
        <f>IF(Table1[[#This Row],[tar-out in '[20, 10000)]],1,0)</f>
        <v>0</v>
      </c>
    </row>
    <row r="914" spans="1:26" x14ac:dyDescent="0.25">
      <c r="A914">
        <v>11</v>
      </c>
      <c r="B914">
        <v>50</v>
      </c>
      <c r="C914">
        <v>3.8181818181818201</v>
      </c>
      <c r="D914">
        <v>2</v>
      </c>
      <c r="E914">
        <v>151</v>
      </c>
      <c r="F914">
        <v>6.2222222222222197</v>
      </c>
      <c r="G914">
        <v>4.3213315010070801</v>
      </c>
      <c r="H914">
        <f>Table1[[#This Row],[target]]-Table1[[#This Row],[output]]</f>
        <v>1.9008907212151396</v>
      </c>
      <c r="I914">
        <f>Table1[[#This Row],[tar-out]]*Table1[[#This Row],[tar-out]]</f>
        <v>3.6133855340018135</v>
      </c>
      <c r="J914" t="b">
        <f>AND(ABS(Table1[[#This Row],[tar-out]])&gt;=$J$1,ABS(Table1[[#This Row],[tar-out]])&lt;$K$1)</f>
        <v>0</v>
      </c>
      <c r="K914" t="b">
        <f>AND(ABS(Table1[[#This Row],[tar-out]])&gt;=$K$1,ABS(Table1[[#This Row],[tar-out]])&lt;$L$1)</f>
        <v>1</v>
      </c>
      <c r="L914" t="b">
        <f>AND(ABS(Table1[[#This Row],[tar-out]])&gt;=$L$1,ABS(Table1[[#This Row],[tar-out]])&lt;$M$1)</f>
        <v>0</v>
      </c>
      <c r="M914" t="b">
        <f>AND(ABS(Table1[[#This Row],[tar-out]])&gt;=$M$1,ABS(Table1[[#This Row],[tar-out]])&lt;$N$1)</f>
        <v>0</v>
      </c>
      <c r="N914" t="b">
        <f>AND(ABS(Table1[[#This Row],[tar-out]])&gt;=$N$1,ABS(Table1[[#This Row],[tar-out]])&lt;$O$1)</f>
        <v>0</v>
      </c>
      <c r="O914" t="b">
        <f>AND(ABS(Table1[[#This Row],[tar-out]])&gt;=$O$1,ABS(Table1[[#This Row],[tar-out]])&lt;$P$1)</f>
        <v>0</v>
      </c>
      <c r="P914" s="1">
        <f>ROUND(Table1[[#This Row],[tar-out]],0)</f>
        <v>2</v>
      </c>
      <c r="Q914" s="3">
        <v>912</v>
      </c>
      <c r="U914">
        <f>IF(Table1[[#This Row],[tar-out in '[0,1)]],1,0)</f>
        <v>0</v>
      </c>
      <c r="V914">
        <f>IF(Table1[[#This Row],[tar-out in '[1,2)]],1,0)</f>
        <v>1</v>
      </c>
      <c r="W914">
        <f>IF(Table1[[#This Row],[tar-out'[2,5)]],1,0)</f>
        <v>0</v>
      </c>
      <c r="X914">
        <f>IF(Table1[[#This Row],[tar-out in '[5, 10)]],1,0)</f>
        <v>0</v>
      </c>
      <c r="Y914">
        <f>IF(Table1[[#This Row],[tar-out in '[10,20)]],1,0)</f>
        <v>0</v>
      </c>
      <c r="Z914">
        <f>IF(Table1[[#This Row],[tar-out in '[20, 10000)]],1,0)</f>
        <v>0</v>
      </c>
    </row>
    <row r="915" spans="1:26" x14ac:dyDescent="0.25">
      <c r="A915">
        <v>11</v>
      </c>
      <c r="B915">
        <v>50</v>
      </c>
      <c r="C915">
        <v>3.8181818181818201</v>
      </c>
      <c r="D915">
        <v>2</v>
      </c>
      <c r="E915">
        <v>123</v>
      </c>
      <c r="F915">
        <v>6.7173913043478297</v>
      </c>
      <c r="G915">
        <v>4.3584218025207502</v>
      </c>
      <c r="H915">
        <f>Table1[[#This Row],[target]]-Table1[[#This Row],[output]]</f>
        <v>2.3589695018270795</v>
      </c>
      <c r="I915">
        <f>Table1[[#This Row],[tar-out]]*Table1[[#This Row],[tar-out]]</f>
        <v>5.5647371105502996</v>
      </c>
      <c r="J915" t="b">
        <f>AND(ABS(Table1[[#This Row],[tar-out]])&gt;=$J$1,ABS(Table1[[#This Row],[tar-out]])&lt;$K$1)</f>
        <v>0</v>
      </c>
      <c r="K915" t="b">
        <f>AND(ABS(Table1[[#This Row],[tar-out]])&gt;=$K$1,ABS(Table1[[#This Row],[tar-out]])&lt;$L$1)</f>
        <v>0</v>
      </c>
      <c r="L915" t="b">
        <f>AND(ABS(Table1[[#This Row],[tar-out]])&gt;=$L$1,ABS(Table1[[#This Row],[tar-out]])&lt;$M$1)</f>
        <v>1</v>
      </c>
      <c r="M915" t="b">
        <f>AND(ABS(Table1[[#This Row],[tar-out]])&gt;=$M$1,ABS(Table1[[#This Row],[tar-out]])&lt;$N$1)</f>
        <v>0</v>
      </c>
      <c r="N915" t="b">
        <f>AND(ABS(Table1[[#This Row],[tar-out]])&gt;=$N$1,ABS(Table1[[#This Row],[tar-out]])&lt;$O$1)</f>
        <v>0</v>
      </c>
      <c r="O915" t="b">
        <f>AND(ABS(Table1[[#This Row],[tar-out]])&gt;=$O$1,ABS(Table1[[#This Row],[tar-out]])&lt;$P$1)</f>
        <v>0</v>
      </c>
      <c r="P915" s="1">
        <f>ROUND(Table1[[#This Row],[tar-out]],0)</f>
        <v>2</v>
      </c>
      <c r="Q915" s="2">
        <v>913</v>
      </c>
      <c r="U915">
        <f>IF(Table1[[#This Row],[tar-out in '[0,1)]],1,0)</f>
        <v>0</v>
      </c>
      <c r="V915">
        <f>IF(Table1[[#This Row],[tar-out in '[1,2)]],1,0)</f>
        <v>0</v>
      </c>
      <c r="W915">
        <f>IF(Table1[[#This Row],[tar-out'[2,5)]],1,0)</f>
        <v>1</v>
      </c>
      <c r="X915">
        <f>IF(Table1[[#This Row],[tar-out in '[5, 10)]],1,0)</f>
        <v>0</v>
      </c>
      <c r="Y915">
        <f>IF(Table1[[#This Row],[tar-out in '[10,20)]],1,0)</f>
        <v>0</v>
      </c>
      <c r="Z915">
        <f>IF(Table1[[#This Row],[tar-out in '[20, 10000)]],1,0)</f>
        <v>0</v>
      </c>
    </row>
    <row r="916" spans="1:26" x14ac:dyDescent="0.25">
      <c r="A916">
        <v>11</v>
      </c>
      <c r="B916">
        <v>50</v>
      </c>
      <c r="C916">
        <v>3.8181818181818201</v>
      </c>
      <c r="D916">
        <v>2</v>
      </c>
      <c r="E916">
        <v>102</v>
      </c>
      <c r="F916">
        <v>6.4833333333333298</v>
      </c>
      <c r="G916">
        <v>4.4008831977844203</v>
      </c>
      <c r="H916">
        <f>Table1[[#This Row],[target]]-Table1[[#This Row],[output]]</f>
        <v>2.0824501355489096</v>
      </c>
      <c r="I916">
        <f>Table1[[#This Row],[tar-out]]*Table1[[#This Row],[tar-out]]</f>
        <v>4.3365985670476714</v>
      </c>
      <c r="J916" t="b">
        <f>AND(ABS(Table1[[#This Row],[tar-out]])&gt;=$J$1,ABS(Table1[[#This Row],[tar-out]])&lt;$K$1)</f>
        <v>0</v>
      </c>
      <c r="K916" t="b">
        <f>AND(ABS(Table1[[#This Row],[tar-out]])&gt;=$K$1,ABS(Table1[[#This Row],[tar-out]])&lt;$L$1)</f>
        <v>0</v>
      </c>
      <c r="L916" t="b">
        <f>AND(ABS(Table1[[#This Row],[tar-out]])&gt;=$L$1,ABS(Table1[[#This Row],[tar-out]])&lt;$M$1)</f>
        <v>1</v>
      </c>
      <c r="M916" t="b">
        <f>AND(ABS(Table1[[#This Row],[tar-out]])&gt;=$M$1,ABS(Table1[[#This Row],[tar-out]])&lt;$N$1)</f>
        <v>0</v>
      </c>
      <c r="N916" t="b">
        <f>AND(ABS(Table1[[#This Row],[tar-out]])&gt;=$N$1,ABS(Table1[[#This Row],[tar-out]])&lt;$O$1)</f>
        <v>0</v>
      </c>
      <c r="O916" t="b">
        <f>AND(ABS(Table1[[#This Row],[tar-out]])&gt;=$O$1,ABS(Table1[[#This Row],[tar-out]])&lt;$P$1)</f>
        <v>0</v>
      </c>
      <c r="P916" s="1">
        <f>ROUND(Table1[[#This Row],[tar-out]],0)</f>
        <v>2</v>
      </c>
      <c r="Q916" s="3">
        <v>914</v>
      </c>
      <c r="U916">
        <f>IF(Table1[[#This Row],[tar-out in '[0,1)]],1,0)</f>
        <v>0</v>
      </c>
      <c r="V916">
        <f>IF(Table1[[#This Row],[tar-out in '[1,2)]],1,0)</f>
        <v>0</v>
      </c>
      <c r="W916">
        <f>IF(Table1[[#This Row],[tar-out'[2,5)]],1,0)</f>
        <v>1</v>
      </c>
      <c r="X916">
        <f>IF(Table1[[#This Row],[tar-out in '[5, 10)]],1,0)</f>
        <v>0</v>
      </c>
      <c r="Y916">
        <f>IF(Table1[[#This Row],[tar-out in '[10,20)]],1,0)</f>
        <v>0</v>
      </c>
      <c r="Z916">
        <f>IF(Table1[[#This Row],[tar-out in '[20, 10000)]],1,0)</f>
        <v>0</v>
      </c>
    </row>
    <row r="917" spans="1:26" x14ac:dyDescent="0.25">
      <c r="A917">
        <v>11</v>
      </c>
      <c r="B917">
        <v>50</v>
      </c>
      <c r="C917">
        <v>3.8181818181818201</v>
      </c>
      <c r="D917">
        <v>2</v>
      </c>
      <c r="E917">
        <v>75</v>
      </c>
      <c r="F917">
        <v>7.2761904761904797</v>
      </c>
      <c r="G917">
        <v>4.4725532531738299</v>
      </c>
      <c r="H917">
        <f>Table1[[#This Row],[target]]-Table1[[#This Row],[output]]</f>
        <v>2.8036372230166497</v>
      </c>
      <c r="I917">
        <f>Table1[[#This Row],[tar-out]]*Table1[[#This Row],[tar-out]]</f>
        <v>7.8603816782845115</v>
      </c>
      <c r="J917" t="b">
        <f>AND(ABS(Table1[[#This Row],[tar-out]])&gt;=$J$1,ABS(Table1[[#This Row],[tar-out]])&lt;$K$1)</f>
        <v>0</v>
      </c>
      <c r="K917" t="b">
        <f>AND(ABS(Table1[[#This Row],[tar-out]])&gt;=$K$1,ABS(Table1[[#This Row],[tar-out]])&lt;$L$1)</f>
        <v>0</v>
      </c>
      <c r="L917" t="b">
        <f>AND(ABS(Table1[[#This Row],[tar-out]])&gt;=$L$1,ABS(Table1[[#This Row],[tar-out]])&lt;$M$1)</f>
        <v>1</v>
      </c>
      <c r="M917" t="b">
        <f>AND(ABS(Table1[[#This Row],[tar-out]])&gt;=$M$1,ABS(Table1[[#This Row],[tar-out]])&lt;$N$1)</f>
        <v>0</v>
      </c>
      <c r="N917" t="b">
        <f>AND(ABS(Table1[[#This Row],[tar-out]])&gt;=$N$1,ABS(Table1[[#This Row],[tar-out]])&lt;$O$1)</f>
        <v>0</v>
      </c>
      <c r="O917" t="b">
        <f>AND(ABS(Table1[[#This Row],[tar-out]])&gt;=$O$1,ABS(Table1[[#This Row],[tar-out]])&lt;$P$1)</f>
        <v>0</v>
      </c>
      <c r="P917" s="1">
        <f>ROUND(Table1[[#This Row],[tar-out]],0)</f>
        <v>3</v>
      </c>
      <c r="Q917" s="2">
        <v>915</v>
      </c>
      <c r="U917">
        <f>IF(Table1[[#This Row],[tar-out in '[0,1)]],1,0)</f>
        <v>0</v>
      </c>
      <c r="V917">
        <f>IF(Table1[[#This Row],[tar-out in '[1,2)]],1,0)</f>
        <v>0</v>
      </c>
      <c r="W917">
        <f>IF(Table1[[#This Row],[tar-out'[2,5)]],1,0)</f>
        <v>1</v>
      </c>
      <c r="X917">
        <f>IF(Table1[[#This Row],[tar-out in '[5, 10)]],1,0)</f>
        <v>0</v>
      </c>
      <c r="Y917">
        <f>IF(Table1[[#This Row],[tar-out in '[10,20)]],1,0)</f>
        <v>0</v>
      </c>
      <c r="Z917">
        <f>IF(Table1[[#This Row],[tar-out in '[20, 10000)]],1,0)</f>
        <v>0</v>
      </c>
    </row>
    <row r="918" spans="1:26" x14ac:dyDescent="0.25">
      <c r="A918">
        <v>11</v>
      </c>
      <c r="B918">
        <v>50</v>
      </c>
      <c r="C918">
        <v>3.8181818181818201</v>
      </c>
      <c r="D918">
        <v>2</v>
      </c>
      <c r="E918">
        <v>63</v>
      </c>
      <c r="F918">
        <v>6</v>
      </c>
      <c r="G918">
        <v>4.5034346580505398</v>
      </c>
      <c r="H918">
        <f>Table1[[#This Row],[target]]-Table1[[#This Row],[output]]</f>
        <v>1.4965653419494602</v>
      </c>
      <c r="I918">
        <f>Table1[[#This Row],[tar-out]]*Table1[[#This Row],[tar-out]]</f>
        <v>2.2397078227243048</v>
      </c>
      <c r="J918" t="b">
        <f>AND(ABS(Table1[[#This Row],[tar-out]])&gt;=$J$1,ABS(Table1[[#This Row],[tar-out]])&lt;$K$1)</f>
        <v>0</v>
      </c>
      <c r="K918" t="b">
        <f>AND(ABS(Table1[[#This Row],[tar-out]])&gt;=$K$1,ABS(Table1[[#This Row],[tar-out]])&lt;$L$1)</f>
        <v>1</v>
      </c>
      <c r="L918" t="b">
        <f>AND(ABS(Table1[[#This Row],[tar-out]])&gt;=$L$1,ABS(Table1[[#This Row],[tar-out]])&lt;$M$1)</f>
        <v>0</v>
      </c>
      <c r="M918" t="b">
        <f>AND(ABS(Table1[[#This Row],[tar-out]])&gt;=$M$1,ABS(Table1[[#This Row],[tar-out]])&lt;$N$1)</f>
        <v>0</v>
      </c>
      <c r="N918" t="b">
        <f>AND(ABS(Table1[[#This Row],[tar-out]])&gt;=$N$1,ABS(Table1[[#This Row],[tar-out]])&lt;$O$1)</f>
        <v>0</v>
      </c>
      <c r="O918" t="b">
        <f>AND(ABS(Table1[[#This Row],[tar-out]])&gt;=$O$1,ABS(Table1[[#This Row],[tar-out]])&lt;$P$1)</f>
        <v>0</v>
      </c>
      <c r="P918" s="1">
        <f>ROUND(Table1[[#This Row],[tar-out]],0)</f>
        <v>1</v>
      </c>
      <c r="Q918" s="3">
        <v>916</v>
      </c>
      <c r="U918">
        <f>IF(Table1[[#This Row],[tar-out in '[0,1)]],1,0)</f>
        <v>0</v>
      </c>
      <c r="V918">
        <f>IF(Table1[[#This Row],[tar-out in '[1,2)]],1,0)</f>
        <v>1</v>
      </c>
      <c r="W918">
        <f>IF(Table1[[#This Row],[tar-out'[2,5)]],1,0)</f>
        <v>0</v>
      </c>
      <c r="X918">
        <f>IF(Table1[[#This Row],[tar-out in '[5, 10)]],1,0)</f>
        <v>0</v>
      </c>
      <c r="Y918">
        <f>IF(Table1[[#This Row],[tar-out in '[10,20)]],1,0)</f>
        <v>0</v>
      </c>
      <c r="Z918">
        <f>IF(Table1[[#This Row],[tar-out in '[20, 10000)]],1,0)</f>
        <v>0</v>
      </c>
    </row>
    <row r="919" spans="1:26" x14ac:dyDescent="0.25">
      <c r="A919">
        <v>11</v>
      </c>
      <c r="B919">
        <v>50</v>
      </c>
      <c r="C919">
        <v>3.8181818181818201</v>
      </c>
      <c r="D919">
        <v>2</v>
      </c>
      <c r="E919">
        <v>43</v>
      </c>
      <c r="F919">
        <v>7.8979400749063702</v>
      </c>
      <c r="G919">
        <v>4.5530195236206099</v>
      </c>
      <c r="H919">
        <f>Table1[[#This Row],[target]]-Table1[[#This Row],[output]]</f>
        <v>3.3449205512857603</v>
      </c>
      <c r="I919">
        <f>Table1[[#This Row],[tar-out]]*Table1[[#This Row],[tar-out]]</f>
        <v>11.188493494413834</v>
      </c>
      <c r="J919" t="b">
        <f>AND(ABS(Table1[[#This Row],[tar-out]])&gt;=$J$1,ABS(Table1[[#This Row],[tar-out]])&lt;$K$1)</f>
        <v>0</v>
      </c>
      <c r="K919" t="b">
        <f>AND(ABS(Table1[[#This Row],[tar-out]])&gt;=$K$1,ABS(Table1[[#This Row],[tar-out]])&lt;$L$1)</f>
        <v>0</v>
      </c>
      <c r="L919" t="b">
        <f>AND(ABS(Table1[[#This Row],[tar-out]])&gt;=$L$1,ABS(Table1[[#This Row],[tar-out]])&lt;$M$1)</f>
        <v>1</v>
      </c>
      <c r="M919" t="b">
        <f>AND(ABS(Table1[[#This Row],[tar-out]])&gt;=$M$1,ABS(Table1[[#This Row],[tar-out]])&lt;$N$1)</f>
        <v>0</v>
      </c>
      <c r="N919" t="b">
        <f>AND(ABS(Table1[[#This Row],[tar-out]])&gt;=$N$1,ABS(Table1[[#This Row],[tar-out]])&lt;$O$1)</f>
        <v>0</v>
      </c>
      <c r="O919" t="b">
        <f>AND(ABS(Table1[[#This Row],[tar-out]])&gt;=$O$1,ABS(Table1[[#This Row],[tar-out]])&lt;$P$1)</f>
        <v>0</v>
      </c>
      <c r="P919" s="1">
        <f>ROUND(Table1[[#This Row],[tar-out]],0)</f>
        <v>3</v>
      </c>
      <c r="Q919" s="2">
        <v>917</v>
      </c>
      <c r="U919">
        <f>IF(Table1[[#This Row],[tar-out in '[0,1)]],1,0)</f>
        <v>0</v>
      </c>
      <c r="V919">
        <f>IF(Table1[[#This Row],[tar-out in '[1,2)]],1,0)</f>
        <v>0</v>
      </c>
      <c r="W919">
        <f>IF(Table1[[#This Row],[tar-out'[2,5)]],1,0)</f>
        <v>1</v>
      </c>
      <c r="X919">
        <f>IF(Table1[[#This Row],[tar-out in '[5, 10)]],1,0)</f>
        <v>0</v>
      </c>
      <c r="Y919">
        <f>IF(Table1[[#This Row],[tar-out in '[10,20)]],1,0)</f>
        <v>0</v>
      </c>
      <c r="Z919">
        <f>IF(Table1[[#This Row],[tar-out in '[20, 10000)]],1,0)</f>
        <v>0</v>
      </c>
    </row>
    <row r="920" spans="1:26" x14ac:dyDescent="0.25">
      <c r="A920">
        <v>11</v>
      </c>
      <c r="B920">
        <v>50</v>
      </c>
      <c r="C920">
        <v>3.8181818181818201</v>
      </c>
      <c r="D920">
        <v>2</v>
      </c>
      <c r="E920">
        <v>60</v>
      </c>
      <c r="F920">
        <v>7.7297297297297298</v>
      </c>
      <c r="G920">
        <v>4.51116895675659</v>
      </c>
      <c r="H920">
        <f>Table1[[#This Row],[target]]-Table1[[#This Row],[output]]</f>
        <v>3.2185607729731398</v>
      </c>
      <c r="I920">
        <f>Table1[[#This Row],[tar-out]]*Table1[[#This Row],[tar-out]]</f>
        <v>10.359133449321455</v>
      </c>
      <c r="J920" t="b">
        <f>AND(ABS(Table1[[#This Row],[tar-out]])&gt;=$J$1,ABS(Table1[[#This Row],[tar-out]])&lt;$K$1)</f>
        <v>0</v>
      </c>
      <c r="K920" t="b">
        <f>AND(ABS(Table1[[#This Row],[tar-out]])&gt;=$K$1,ABS(Table1[[#This Row],[tar-out]])&lt;$L$1)</f>
        <v>0</v>
      </c>
      <c r="L920" t="b">
        <f>AND(ABS(Table1[[#This Row],[tar-out]])&gt;=$L$1,ABS(Table1[[#This Row],[tar-out]])&lt;$M$1)</f>
        <v>1</v>
      </c>
      <c r="M920" t="b">
        <f>AND(ABS(Table1[[#This Row],[tar-out]])&gt;=$M$1,ABS(Table1[[#This Row],[tar-out]])&lt;$N$1)</f>
        <v>0</v>
      </c>
      <c r="N920" t="b">
        <f>AND(ABS(Table1[[#This Row],[tar-out]])&gt;=$N$1,ABS(Table1[[#This Row],[tar-out]])&lt;$O$1)</f>
        <v>0</v>
      </c>
      <c r="O920" t="b">
        <f>AND(ABS(Table1[[#This Row],[tar-out]])&gt;=$O$1,ABS(Table1[[#This Row],[tar-out]])&lt;$P$1)</f>
        <v>0</v>
      </c>
      <c r="P920" s="1">
        <f>ROUND(Table1[[#This Row],[tar-out]],0)</f>
        <v>3</v>
      </c>
      <c r="Q920" s="3">
        <v>918</v>
      </c>
      <c r="U920">
        <f>IF(Table1[[#This Row],[tar-out in '[0,1)]],1,0)</f>
        <v>0</v>
      </c>
      <c r="V920">
        <f>IF(Table1[[#This Row],[tar-out in '[1,2)]],1,0)</f>
        <v>0</v>
      </c>
      <c r="W920">
        <f>IF(Table1[[#This Row],[tar-out'[2,5)]],1,0)</f>
        <v>1</v>
      </c>
      <c r="X920">
        <f>IF(Table1[[#This Row],[tar-out in '[5, 10)]],1,0)</f>
        <v>0</v>
      </c>
      <c r="Y920">
        <f>IF(Table1[[#This Row],[tar-out in '[10,20)]],1,0)</f>
        <v>0</v>
      </c>
      <c r="Z920">
        <f>IF(Table1[[#This Row],[tar-out in '[20, 10000)]],1,0)</f>
        <v>0</v>
      </c>
    </row>
    <row r="921" spans="1:26" x14ac:dyDescent="0.25">
      <c r="A921">
        <v>11</v>
      </c>
      <c r="B921">
        <v>50</v>
      </c>
      <c r="C921">
        <v>3.8181818181818201</v>
      </c>
      <c r="D921">
        <v>2</v>
      </c>
      <c r="E921">
        <v>107</v>
      </c>
      <c r="F921">
        <v>7.3676470588235299</v>
      </c>
      <c r="G921">
        <v>4.39040327072144</v>
      </c>
      <c r="H921">
        <f>Table1[[#This Row],[target]]-Table1[[#This Row],[output]]</f>
        <v>2.9772437881020899</v>
      </c>
      <c r="I921">
        <f>Table1[[#This Row],[tar-out]]*Table1[[#This Row],[tar-out]]</f>
        <v>8.8639805737924817</v>
      </c>
      <c r="J921" t="b">
        <f>AND(ABS(Table1[[#This Row],[tar-out]])&gt;=$J$1,ABS(Table1[[#This Row],[tar-out]])&lt;$K$1)</f>
        <v>0</v>
      </c>
      <c r="K921" t="b">
        <f>AND(ABS(Table1[[#This Row],[tar-out]])&gt;=$K$1,ABS(Table1[[#This Row],[tar-out]])&lt;$L$1)</f>
        <v>0</v>
      </c>
      <c r="L921" t="b">
        <f>AND(ABS(Table1[[#This Row],[tar-out]])&gt;=$L$1,ABS(Table1[[#This Row],[tar-out]])&lt;$M$1)</f>
        <v>1</v>
      </c>
      <c r="M921" t="b">
        <f>AND(ABS(Table1[[#This Row],[tar-out]])&gt;=$M$1,ABS(Table1[[#This Row],[tar-out]])&lt;$N$1)</f>
        <v>0</v>
      </c>
      <c r="N921" t="b">
        <f>AND(ABS(Table1[[#This Row],[tar-out]])&gt;=$N$1,ABS(Table1[[#This Row],[tar-out]])&lt;$O$1)</f>
        <v>0</v>
      </c>
      <c r="O921" t="b">
        <f>AND(ABS(Table1[[#This Row],[tar-out]])&gt;=$O$1,ABS(Table1[[#This Row],[tar-out]])&lt;$P$1)</f>
        <v>0</v>
      </c>
      <c r="P921" s="1">
        <f>ROUND(Table1[[#This Row],[tar-out]],0)</f>
        <v>3</v>
      </c>
      <c r="Q921" s="2">
        <v>919</v>
      </c>
      <c r="U921">
        <f>IF(Table1[[#This Row],[tar-out in '[0,1)]],1,0)</f>
        <v>0</v>
      </c>
      <c r="V921">
        <f>IF(Table1[[#This Row],[tar-out in '[1,2)]],1,0)</f>
        <v>0</v>
      </c>
      <c r="W921">
        <f>IF(Table1[[#This Row],[tar-out'[2,5)]],1,0)</f>
        <v>1</v>
      </c>
      <c r="X921">
        <f>IF(Table1[[#This Row],[tar-out in '[5, 10)]],1,0)</f>
        <v>0</v>
      </c>
      <c r="Y921">
        <f>IF(Table1[[#This Row],[tar-out in '[10,20)]],1,0)</f>
        <v>0</v>
      </c>
      <c r="Z921">
        <f>IF(Table1[[#This Row],[tar-out in '[20, 10000)]],1,0)</f>
        <v>0</v>
      </c>
    </row>
    <row r="922" spans="1:26" x14ac:dyDescent="0.25">
      <c r="A922">
        <v>11</v>
      </c>
      <c r="B922">
        <v>50</v>
      </c>
      <c r="C922">
        <v>3.8181818181818201</v>
      </c>
      <c r="D922">
        <v>2</v>
      </c>
      <c r="E922">
        <v>80</v>
      </c>
      <c r="F922">
        <v>7.09375</v>
      </c>
      <c r="G922">
        <v>4.4585218429565403</v>
      </c>
      <c r="H922">
        <f>Table1[[#This Row],[target]]-Table1[[#This Row],[output]]</f>
        <v>2.6352281570434597</v>
      </c>
      <c r="I922">
        <f>Table1[[#This Row],[tar-out]]*Table1[[#This Row],[tar-out]]</f>
        <v>6.9444274396746692</v>
      </c>
      <c r="J922" t="b">
        <f>AND(ABS(Table1[[#This Row],[tar-out]])&gt;=$J$1,ABS(Table1[[#This Row],[tar-out]])&lt;$K$1)</f>
        <v>0</v>
      </c>
      <c r="K922" t="b">
        <f>AND(ABS(Table1[[#This Row],[tar-out]])&gt;=$K$1,ABS(Table1[[#This Row],[tar-out]])&lt;$L$1)</f>
        <v>0</v>
      </c>
      <c r="L922" t="b">
        <f>AND(ABS(Table1[[#This Row],[tar-out]])&gt;=$L$1,ABS(Table1[[#This Row],[tar-out]])&lt;$M$1)</f>
        <v>1</v>
      </c>
      <c r="M922" t="b">
        <f>AND(ABS(Table1[[#This Row],[tar-out]])&gt;=$M$1,ABS(Table1[[#This Row],[tar-out]])&lt;$N$1)</f>
        <v>0</v>
      </c>
      <c r="N922" t="b">
        <f>AND(ABS(Table1[[#This Row],[tar-out]])&gt;=$N$1,ABS(Table1[[#This Row],[tar-out]])&lt;$O$1)</f>
        <v>0</v>
      </c>
      <c r="O922" t="b">
        <f>AND(ABS(Table1[[#This Row],[tar-out]])&gt;=$O$1,ABS(Table1[[#This Row],[tar-out]])&lt;$P$1)</f>
        <v>0</v>
      </c>
      <c r="P922" s="1">
        <f>ROUND(Table1[[#This Row],[tar-out]],0)</f>
        <v>3</v>
      </c>
      <c r="Q922" s="3">
        <v>920</v>
      </c>
      <c r="U922">
        <f>IF(Table1[[#This Row],[tar-out in '[0,1)]],1,0)</f>
        <v>0</v>
      </c>
      <c r="V922">
        <f>IF(Table1[[#This Row],[tar-out in '[1,2)]],1,0)</f>
        <v>0</v>
      </c>
      <c r="W922">
        <f>IF(Table1[[#This Row],[tar-out'[2,5)]],1,0)</f>
        <v>1</v>
      </c>
      <c r="X922">
        <f>IF(Table1[[#This Row],[tar-out in '[5, 10)]],1,0)</f>
        <v>0</v>
      </c>
      <c r="Y922">
        <f>IF(Table1[[#This Row],[tar-out in '[10,20)]],1,0)</f>
        <v>0</v>
      </c>
      <c r="Z922">
        <f>IF(Table1[[#This Row],[tar-out in '[20, 10000)]],1,0)</f>
        <v>0</v>
      </c>
    </row>
    <row r="923" spans="1:26" x14ac:dyDescent="0.25">
      <c r="A923">
        <v>11</v>
      </c>
      <c r="B923">
        <v>50</v>
      </c>
      <c r="C923">
        <v>3.8181818181818201</v>
      </c>
      <c r="D923">
        <v>2</v>
      </c>
      <c r="E923">
        <v>89</v>
      </c>
      <c r="F923">
        <v>7.0657894736842097</v>
      </c>
      <c r="G923">
        <v>4.4338703155517596</v>
      </c>
      <c r="H923">
        <f>Table1[[#This Row],[target]]-Table1[[#This Row],[output]]</f>
        <v>2.6319191581324501</v>
      </c>
      <c r="I923">
        <f>Table1[[#This Row],[tar-out]]*Table1[[#This Row],[tar-out]]</f>
        <v>6.9269984549446253</v>
      </c>
      <c r="J923" t="b">
        <f>AND(ABS(Table1[[#This Row],[tar-out]])&gt;=$J$1,ABS(Table1[[#This Row],[tar-out]])&lt;$K$1)</f>
        <v>0</v>
      </c>
      <c r="K923" t="b">
        <f>AND(ABS(Table1[[#This Row],[tar-out]])&gt;=$K$1,ABS(Table1[[#This Row],[tar-out]])&lt;$L$1)</f>
        <v>0</v>
      </c>
      <c r="L923" t="b">
        <f>AND(ABS(Table1[[#This Row],[tar-out]])&gt;=$L$1,ABS(Table1[[#This Row],[tar-out]])&lt;$M$1)</f>
        <v>1</v>
      </c>
      <c r="M923" t="b">
        <f>AND(ABS(Table1[[#This Row],[tar-out]])&gt;=$M$1,ABS(Table1[[#This Row],[tar-out]])&lt;$N$1)</f>
        <v>0</v>
      </c>
      <c r="N923" t="b">
        <f>AND(ABS(Table1[[#This Row],[tar-out]])&gt;=$N$1,ABS(Table1[[#This Row],[tar-out]])&lt;$O$1)</f>
        <v>0</v>
      </c>
      <c r="O923" t="b">
        <f>AND(ABS(Table1[[#This Row],[tar-out]])&gt;=$O$1,ABS(Table1[[#This Row],[tar-out]])&lt;$P$1)</f>
        <v>0</v>
      </c>
      <c r="P923" s="1">
        <f>ROUND(Table1[[#This Row],[tar-out]],0)</f>
        <v>3</v>
      </c>
      <c r="Q923" s="2">
        <v>921</v>
      </c>
      <c r="U923">
        <f>IF(Table1[[#This Row],[tar-out in '[0,1)]],1,0)</f>
        <v>0</v>
      </c>
      <c r="V923">
        <f>IF(Table1[[#This Row],[tar-out in '[1,2)]],1,0)</f>
        <v>0</v>
      </c>
      <c r="W923">
        <f>IF(Table1[[#This Row],[tar-out'[2,5)]],1,0)</f>
        <v>1</v>
      </c>
      <c r="X923">
        <f>IF(Table1[[#This Row],[tar-out in '[5, 10)]],1,0)</f>
        <v>0</v>
      </c>
      <c r="Y923">
        <f>IF(Table1[[#This Row],[tar-out in '[10,20)]],1,0)</f>
        <v>0</v>
      </c>
      <c r="Z923">
        <f>IF(Table1[[#This Row],[tar-out in '[20, 10000)]],1,0)</f>
        <v>0</v>
      </c>
    </row>
    <row r="924" spans="1:26" x14ac:dyDescent="0.25">
      <c r="A924">
        <v>11</v>
      </c>
      <c r="B924">
        <v>50</v>
      </c>
      <c r="C924">
        <v>3.8181818181818201</v>
      </c>
      <c r="D924">
        <v>2</v>
      </c>
      <c r="E924">
        <v>61</v>
      </c>
      <c r="F924">
        <v>8.2669491525423702</v>
      </c>
      <c r="G924">
        <v>4.5085911750793501</v>
      </c>
      <c r="H924">
        <f>Table1[[#This Row],[target]]-Table1[[#This Row],[output]]</f>
        <v>3.75835797746302</v>
      </c>
      <c r="I924">
        <f>Table1[[#This Row],[tar-out]]*Table1[[#This Row],[tar-out]]</f>
        <v>14.125254686759922</v>
      </c>
      <c r="J924" t="b">
        <f>AND(ABS(Table1[[#This Row],[tar-out]])&gt;=$J$1,ABS(Table1[[#This Row],[tar-out]])&lt;$K$1)</f>
        <v>0</v>
      </c>
      <c r="K924" t="b">
        <f>AND(ABS(Table1[[#This Row],[tar-out]])&gt;=$K$1,ABS(Table1[[#This Row],[tar-out]])&lt;$L$1)</f>
        <v>0</v>
      </c>
      <c r="L924" t="b">
        <f>AND(ABS(Table1[[#This Row],[tar-out]])&gt;=$L$1,ABS(Table1[[#This Row],[tar-out]])&lt;$M$1)</f>
        <v>1</v>
      </c>
      <c r="M924" t="b">
        <f>AND(ABS(Table1[[#This Row],[tar-out]])&gt;=$M$1,ABS(Table1[[#This Row],[tar-out]])&lt;$N$1)</f>
        <v>0</v>
      </c>
      <c r="N924" t="b">
        <f>AND(ABS(Table1[[#This Row],[tar-out]])&gt;=$N$1,ABS(Table1[[#This Row],[tar-out]])&lt;$O$1)</f>
        <v>0</v>
      </c>
      <c r="O924" t="b">
        <f>AND(ABS(Table1[[#This Row],[tar-out]])&gt;=$O$1,ABS(Table1[[#This Row],[tar-out]])&lt;$P$1)</f>
        <v>0</v>
      </c>
      <c r="P924" s="1">
        <f>ROUND(Table1[[#This Row],[tar-out]],0)</f>
        <v>4</v>
      </c>
      <c r="Q924" s="3">
        <v>922</v>
      </c>
      <c r="U924">
        <f>IF(Table1[[#This Row],[tar-out in '[0,1)]],1,0)</f>
        <v>0</v>
      </c>
      <c r="V924">
        <f>IF(Table1[[#This Row],[tar-out in '[1,2)]],1,0)</f>
        <v>0</v>
      </c>
      <c r="W924">
        <f>IF(Table1[[#This Row],[tar-out'[2,5)]],1,0)</f>
        <v>1</v>
      </c>
      <c r="X924">
        <f>IF(Table1[[#This Row],[tar-out in '[5, 10)]],1,0)</f>
        <v>0</v>
      </c>
      <c r="Y924">
        <f>IF(Table1[[#This Row],[tar-out in '[10,20)]],1,0)</f>
        <v>0</v>
      </c>
      <c r="Z924">
        <f>IF(Table1[[#This Row],[tar-out in '[20, 10000)]],1,0)</f>
        <v>0</v>
      </c>
    </row>
    <row r="925" spans="1:26" x14ac:dyDescent="0.25">
      <c r="A925">
        <v>11</v>
      </c>
      <c r="B925">
        <v>50</v>
      </c>
      <c r="C925">
        <v>3.8181818181818201</v>
      </c>
      <c r="D925">
        <v>2</v>
      </c>
      <c r="E925">
        <v>62</v>
      </c>
      <c r="F925">
        <v>8.3703703703703702</v>
      </c>
      <c r="G925">
        <v>4.5060129165649396</v>
      </c>
      <c r="H925">
        <f>Table1[[#This Row],[target]]-Table1[[#This Row],[output]]</f>
        <v>3.8643574538054306</v>
      </c>
      <c r="I925">
        <f>Table1[[#This Row],[tar-out]]*Table1[[#This Row],[tar-out]]</f>
        <v>14.933258530781591</v>
      </c>
      <c r="J925" t="b">
        <f>AND(ABS(Table1[[#This Row],[tar-out]])&gt;=$J$1,ABS(Table1[[#This Row],[tar-out]])&lt;$K$1)</f>
        <v>0</v>
      </c>
      <c r="K925" t="b">
        <f>AND(ABS(Table1[[#This Row],[tar-out]])&gt;=$K$1,ABS(Table1[[#This Row],[tar-out]])&lt;$L$1)</f>
        <v>0</v>
      </c>
      <c r="L925" t="b">
        <f>AND(ABS(Table1[[#This Row],[tar-out]])&gt;=$L$1,ABS(Table1[[#This Row],[tar-out]])&lt;$M$1)</f>
        <v>1</v>
      </c>
      <c r="M925" t="b">
        <f>AND(ABS(Table1[[#This Row],[tar-out]])&gt;=$M$1,ABS(Table1[[#This Row],[tar-out]])&lt;$N$1)</f>
        <v>0</v>
      </c>
      <c r="N925" t="b">
        <f>AND(ABS(Table1[[#This Row],[tar-out]])&gt;=$N$1,ABS(Table1[[#This Row],[tar-out]])&lt;$O$1)</f>
        <v>0</v>
      </c>
      <c r="O925" t="b">
        <f>AND(ABS(Table1[[#This Row],[tar-out]])&gt;=$O$1,ABS(Table1[[#This Row],[tar-out]])&lt;$P$1)</f>
        <v>0</v>
      </c>
      <c r="P925" s="1">
        <f>ROUND(Table1[[#This Row],[tar-out]],0)</f>
        <v>4</v>
      </c>
      <c r="Q925" s="2">
        <v>923</v>
      </c>
      <c r="U925">
        <f>IF(Table1[[#This Row],[tar-out in '[0,1)]],1,0)</f>
        <v>0</v>
      </c>
      <c r="V925">
        <f>IF(Table1[[#This Row],[tar-out in '[1,2)]],1,0)</f>
        <v>0</v>
      </c>
      <c r="W925">
        <f>IF(Table1[[#This Row],[tar-out'[2,5)]],1,0)</f>
        <v>1</v>
      </c>
      <c r="X925">
        <f>IF(Table1[[#This Row],[tar-out in '[5, 10)]],1,0)</f>
        <v>0</v>
      </c>
      <c r="Y925">
        <f>IF(Table1[[#This Row],[tar-out in '[10,20)]],1,0)</f>
        <v>0</v>
      </c>
      <c r="Z925">
        <f>IF(Table1[[#This Row],[tar-out in '[20, 10000)]],1,0)</f>
        <v>0</v>
      </c>
    </row>
    <row r="926" spans="1:26" x14ac:dyDescent="0.25">
      <c r="A926">
        <v>11</v>
      </c>
      <c r="B926">
        <v>50</v>
      </c>
      <c r="C926">
        <v>3.8181818181818201</v>
      </c>
      <c r="D926">
        <v>2</v>
      </c>
      <c r="E926">
        <v>64</v>
      </c>
      <c r="F926">
        <v>7.6</v>
      </c>
      <c r="G926">
        <v>4.5008563995361301</v>
      </c>
      <c r="H926">
        <f>Table1[[#This Row],[target]]-Table1[[#This Row],[output]]</f>
        <v>3.0991436004638695</v>
      </c>
      <c r="I926">
        <f>Table1[[#This Row],[tar-out]]*Table1[[#This Row],[tar-out]]</f>
        <v>9.604691056296156</v>
      </c>
      <c r="J926" t="b">
        <f>AND(ABS(Table1[[#This Row],[tar-out]])&gt;=$J$1,ABS(Table1[[#This Row],[tar-out]])&lt;$K$1)</f>
        <v>0</v>
      </c>
      <c r="K926" t="b">
        <f>AND(ABS(Table1[[#This Row],[tar-out]])&gt;=$K$1,ABS(Table1[[#This Row],[tar-out]])&lt;$L$1)</f>
        <v>0</v>
      </c>
      <c r="L926" t="b">
        <f>AND(ABS(Table1[[#This Row],[tar-out]])&gt;=$L$1,ABS(Table1[[#This Row],[tar-out]])&lt;$M$1)</f>
        <v>1</v>
      </c>
      <c r="M926" t="b">
        <f>AND(ABS(Table1[[#This Row],[tar-out]])&gt;=$M$1,ABS(Table1[[#This Row],[tar-out]])&lt;$N$1)</f>
        <v>0</v>
      </c>
      <c r="N926" t="b">
        <f>AND(ABS(Table1[[#This Row],[tar-out]])&gt;=$N$1,ABS(Table1[[#This Row],[tar-out]])&lt;$O$1)</f>
        <v>0</v>
      </c>
      <c r="O926" t="b">
        <f>AND(ABS(Table1[[#This Row],[tar-out]])&gt;=$O$1,ABS(Table1[[#This Row],[tar-out]])&lt;$P$1)</f>
        <v>0</v>
      </c>
      <c r="P926" s="1">
        <f>ROUND(Table1[[#This Row],[tar-out]],0)</f>
        <v>3</v>
      </c>
      <c r="Q926" s="3">
        <v>924</v>
      </c>
      <c r="U926">
        <f>IF(Table1[[#This Row],[tar-out in '[0,1)]],1,0)</f>
        <v>0</v>
      </c>
      <c r="V926">
        <f>IF(Table1[[#This Row],[tar-out in '[1,2)]],1,0)</f>
        <v>0</v>
      </c>
      <c r="W926">
        <f>IF(Table1[[#This Row],[tar-out'[2,5)]],1,0)</f>
        <v>1</v>
      </c>
      <c r="X926">
        <f>IF(Table1[[#This Row],[tar-out in '[5, 10)]],1,0)</f>
        <v>0</v>
      </c>
      <c r="Y926">
        <f>IF(Table1[[#This Row],[tar-out in '[10,20)]],1,0)</f>
        <v>0</v>
      </c>
      <c r="Z926">
        <f>IF(Table1[[#This Row],[tar-out in '[20, 10000)]],1,0)</f>
        <v>0</v>
      </c>
    </row>
    <row r="927" spans="1:26" x14ac:dyDescent="0.25">
      <c r="A927">
        <v>11</v>
      </c>
      <c r="B927">
        <v>50</v>
      </c>
      <c r="C927">
        <v>3.8181818181818201</v>
      </c>
      <c r="D927">
        <v>2</v>
      </c>
      <c r="E927">
        <v>81</v>
      </c>
      <c r="F927">
        <v>6</v>
      </c>
      <c r="G927">
        <v>4.4557156562805202</v>
      </c>
      <c r="H927">
        <f>Table1[[#This Row],[target]]-Table1[[#This Row],[output]]</f>
        <v>1.5442843437194798</v>
      </c>
      <c r="I927">
        <f>Table1[[#This Row],[tar-out]]*Table1[[#This Row],[tar-out]]</f>
        <v>2.3848141342571041</v>
      </c>
      <c r="J927" t="b">
        <f>AND(ABS(Table1[[#This Row],[tar-out]])&gt;=$J$1,ABS(Table1[[#This Row],[tar-out]])&lt;$K$1)</f>
        <v>0</v>
      </c>
      <c r="K927" t="b">
        <f>AND(ABS(Table1[[#This Row],[tar-out]])&gt;=$K$1,ABS(Table1[[#This Row],[tar-out]])&lt;$L$1)</f>
        <v>1</v>
      </c>
      <c r="L927" t="b">
        <f>AND(ABS(Table1[[#This Row],[tar-out]])&gt;=$L$1,ABS(Table1[[#This Row],[tar-out]])&lt;$M$1)</f>
        <v>0</v>
      </c>
      <c r="M927" t="b">
        <f>AND(ABS(Table1[[#This Row],[tar-out]])&gt;=$M$1,ABS(Table1[[#This Row],[tar-out]])&lt;$N$1)</f>
        <v>0</v>
      </c>
      <c r="N927" t="b">
        <f>AND(ABS(Table1[[#This Row],[tar-out]])&gt;=$N$1,ABS(Table1[[#This Row],[tar-out]])&lt;$O$1)</f>
        <v>0</v>
      </c>
      <c r="O927" t="b">
        <f>AND(ABS(Table1[[#This Row],[tar-out]])&gt;=$O$1,ABS(Table1[[#This Row],[tar-out]])&lt;$P$1)</f>
        <v>0</v>
      </c>
      <c r="P927" s="1">
        <f>ROUND(Table1[[#This Row],[tar-out]],0)</f>
        <v>2</v>
      </c>
      <c r="Q927" s="2">
        <v>925</v>
      </c>
      <c r="U927">
        <f>IF(Table1[[#This Row],[tar-out in '[0,1)]],1,0)</f>
        <v>0</v>
      </c>
      <c r="V927">
        <f>IF(Table1[[#This Row],[tar-out in '[1,2)]],1,0)</f>
        <v>1</v>
      </c>
      <c r="W927">
        <f>IF(Table1[[#This Row],[tar-out'[2,5)]],1,0)</f>
        <v>0</v>
      </c>
      <c r="X927">
        <f>IF(Table1[[#This Row],[tar-out in '[5, 10)]],1,0)</f>
        <v>0</v>
      </c>
      <c r="Y927">
        <f>IF(Table1[[#This Row],[tar-out in '[10,20)]],1,0)</f>
        <v>0</v>
      </c>
      <c r="Z927">
        <f>IF(Table1[[#This Row],[tar-out in '[20, 10000)]],1,0)</f>
        <v>0</v>
      </c>
    </row>
    <row r="928" spans="1:26" x14ac:dyDescent="0.25">
      <c r="A928">
        <v>11</v>
      </c>
      <c r="B928">
        <v>50</v>
      </c>
      <c r="C928">
        <v>3.8181818181818201</v>
      </c>
      <c r="D928">
        <v>2</v>
      </c>
      <c r="E928">
        <v>114</v>
      </c>
      <c r="F928">
        <v>6.9791666666666696</v>
      </c>
      <c r="G928">
        <v>4.3760247230529803</v>
      </c>
      <c r="H928">
        <f>Table1[[#This Row],[target]]-Table1[[#This Row],[output]]</f>
        <v>2.6031419436136893</v>
      </c>
      <c r="I928">
        <f>Table1[[#This Row],[tar-out]]*Table1[[#This Row],[tar-out]]</f>
        <v>6.7763479786008558</v>
      </c>
      <c r="J928" t="b">
        <f>AND(ABS(Table1[[#This Row],[tar-out]])&gt;=$J$1,ABS(Table1[[#This Row],[tar-out]])&lt;$K$1)</f>
        <v>0</v>
      </c>
      <c r="K928" t="b">
        <f>AND(ABS(Table1[[#This Row],[tar-out]])&gt;=$K$1,ABS(Table1[[#This Row],[tar-out]])&lt;$L$1)</f>
        <v>0</v>
      </c>
      <c r="L928" t="b">
        <f>AND(ABS(Table1[[#This Row],[tar-out]])&gt;=$L$1,ABS(Table1[[#This Row],[tar-out]])&lt;$M$1)</f>
        <v>1</v>
      </c>
      <c r="M928" t="b">
        <f>AND(ABS(Table1[[#This Row],[tar-out]])&gt;=$M$1,ABS(Table1[[#This Row],[tar-out]])&lt;$N$1)</f>
        <v>0</v>
      </c>
      <c r="N928" t="b">
        <f>AND(ABS(Table1[[#This Row],[tar-out]])&gt;=$N$1,ABS(Table1[[#This Row],[tar-out]])&lt;$O$1)</f>
        <v>0</v>
      </c>
      <c r="O928" t="b">
        <f>AND(ABS(Table1[[#This Row],[tar-out]])&gt;=$O$1,ABS(Table1[[#This Row],[tar-out]])&lt;$P$1)</f>
        <v>0</v>
      </c>
      <c r="P928" s="1">
        <f>ROUND(Table1[[#This Row],[tar-out]],0)</f>
        <v>3</v>
      </c>
      <c r="Q928" s="3">
        <v>926</v>
      </c>
      <c r="U928">
        <f>IF(Table1[[#This Row],[tar-out in '[0,1)]],1,0)</f>
        <v>0</v>
      </c>
      <c r="V928">
        <f>IF(Table1[[#This Row],[tar-out in '[1,2)]],1,0)</f>
        <v>0</v>
      </c>
      <c r="W928">
        <f>IF(Table1[[#This Row],[tar-out'[2,5)]],1,0)</f>
        <v>1</v>
      </c>
      <c r="X928">
        <f>IF(Table1[[#This Row],[tar-out in '[5, 10)]],1,0)</f>
        <v>0</v>
      </c>
      <c r="Y928">
        <f>IF(Table1[[#This Row],[tar-out in '[10,20)]],1,0)</f>
        <v>0</v>
      </c>
      <c r="Z928">
        <f>IF(Table1[[#This Row],[tar-out in '[20, 10000)]],1,0)</f>
        <v>0</v>
      </c>
    </row>
    <row r="929" spans="1:26" x14ac:dyDescent="0.25">
      <c r="A929">
        <v>11</v>
      </c>
      <c r="B929">
        <v>50</v>
      </c>
      <c r="C929">
        <v>3.8181818181818201</v>
      </c>
      <c r="D929">
        <v>2</v>
      </c>
      <c r="E929">
        <v>33</v>
      </c>
      <c r="F929">
        <v>8.3046808510638304</v>
      </c>
      <c r="G929">
        <v>4.5336999893188503</v>
      </c>
      <c r="H929">
        <f>Table1[[#This Row],[target]]-Table1[[#This Row],[output]]</f>
        <v>3.77098086174498</v>
      </c>
      <c r="I929">
        <f>Table1[[#This Row],[tar-out]]*Table1[[#This Row],[tar-out]]</f>
        <v>14.220296659646912</v>
      </c>
      <c r="J929" t="b">
        <f>AND(ABS(Table1[[#This Row],[tar-out]])&gt;=$J$1,ABS(Table1[[#This Row],[tar-out]])&lt;$K$1)</f>
        <v>0</v>
      </c>
      <c r="K929" t="b">
        <f>AND(ABS(Table1[[#This Row],[tar-out]])&gt;=$K$1,ABS(Table1[[#This Row],[tar-out]])&lt;$L$1)</f>
        <v>0</v>
      </c>
      <c r="L929" t="b">
        <f>AND(ABS(Table1[[#This Row],[tar-out]])&gt;=$L$1,ABS(Table1[[#This Row],[tar-out]])&lt;$M$1)</f>
        <v>1</v>
      </c>
      <c r="M929" t="b">
        <f>AND(ABS(Table1[[#This Row],[tar-out]])&gt;=$M$1,ABS(Table1[[#This Row],[tar-out]])&lt;$N$1)</f>
        <v>0</v>
      </c>
      <c r="N929" t="b">
        <f>AND(ABS(Table1[[#This Row],[tar-out]])&gt;=$N$1,ABS(Table1[[#This Row],[tar-out]])&lt;$O$1)</f>
        <v>0</v>
      </c>
      <c r="O929" t="b">
        <f>AND(ABS(Table1[[#This Row],[tar-out]])&gt;=$O$1,ABS(Table1[[#This Row],[tar-out]])&lt;$P$1)</f>
        <v>0</v>
      </c>
      <c r="P929" s="1">
        <f>ROUND(Table1[[#This Row],[tar-out]],0)</f>
        <v>4</v>
      </c>
      <c r="Q929" s="2">
        <v>927</v>
      </c>
      <c r="U929">
        <f>IF(Table1[[#This Row],[tar-out in '[0,1)]],1,0)</f>
        <v>0</v>
      </c>
      <c r="V929">
        <f>IF(Table1[[#This Row],[tar-out in '[1,2)]],1,0)</f>
        <v>0</v>
      </c>
      <c r="W929">
        <f>IF(Table1[[#This Row],[tar-out'[2,5)]],1,0)</f>
        <v>1</v>
      </c>
      <c r="X929">
        <f>IF(Table1[[#This Row],[tar-out in '[5, 10)]],1,0)</f>
        <v>0</v>
      </c>
      <c r="Y929">
        <f>IF(Table1[[#This Row],[tar-out in '[10,20)]],1,0)</f>
        <v>0</v>
      </c>
      <c r="Z929">
        <f>IF(Table1[[#This Row],[tar-out in '[20, 10000)]],1,0)</f>
        <v>0</v>
      </c>
    </row>
    <row r="930" spans="1:26" x14ac:dyDescent="0.25">
      <c r="A930">
        <v>11</v>
      </c>
      <c r="B930">
        <v>50</v>
      </c>
      <c r="C930">
        <v>3.8181818181818201</v>
      </c>
      <c r="D930">
        <v>2</v>
      </c>
      <c r="E930">
        <v>76</v>
      </c>
      <c r="F930">
        <v>7.8636363636363598</v>
      </c>
      <c r="G930">
        <v>4.4697470664978001</v>
      </c>
      <c r="H930">
        <f>Table1[[#This Row],[target]]-Table1[[#This Row],[output]]</f>
        <v>3.3938892971385597</v>
      </c>
      <c r="I930">
        <f>Table1[[#This Row],[tar-out]]*Table1[[#This Row],[tar-out]]</f>
        <v>11.518484561231666</v>
      </c>
      <c r="J930" t="b">
        <f>AND(ABS(Table1[[#This Row],[tar-out]])&gt;=$J$1,ABS(Table1[[#This Row],[tar-out]])&lt;$K$1)</f>
        <v>0</v>
      </c>
      <c r="K930" t="b">
        <f>AND(ABS(Table1[[#This Row],[tar-out]])&gt;=$K$1,ABS(Table1[[#This Row],[tar-out]])&lt;$L$1)</f>
        <v>0</v>
      </c>
      <c r="L930" t="b">
        <f>AND(ABS(Table1[[#This Row],[tar-out]])&gt;=$L$1,ABS(Table1[[#This Row],[tar-out]])&lt;$M$1)</f>
        <v>1</v>
      </c>
      <c r="M930" t="b">
        <f>AND(ABS(Table1[[#This Row],[tar-out]])&gt;=$M$1,ABS(Table1[[#This Row],[tar-out]])&lt;$N$1)</f>
        <v>0</v>
      </c>
      <c r="N930" t="b">
        <f>AND(ABS(Table1[[#This Row],[tar-out]])&gt;=$N$1,ABS(Table1[[#This Row],[tar-out]])&lt;$O$1)</f>
        <v>0</v>
      </c>
      <c r="O930" t="b">
        <f>AND(ABS(Table1[[#This Row],[tar-out]])&gt;=$O$1,ABS(Table1[[#This Row],[tar-out]])&lt;$P$1)</f>
        <v>0</v>
      </c>
      <c r="P930" s="1">
        <f>ROUND(Table1[[#This Row],[tar-out]],0)</f>
        <v>3</v>
      </c>
      <c r="Q930" s="3">
        <v>928</v>
      </c>
      <c r="U930">
        <f>IF(Table1[[#This Row],[tar-out in '[0,1)]],1,0)</f>
        <v>0</v>
      </c>
      <c r="V930">
        <f>IF(Table1[[#This Row],[tar-out in '[1,2)]],1,0)</f>
        <v>0</v>
      </c>
      <c r="W930">
        <f>IF(Table1[[#This Row],[tar-out'[2,5)]],1,0)</f>
        <v>1</v>
      </c>
      <c r="X930">
        <f>IF(Table1[[#This Row],[tar-out in '[5, 10)]],1,0)</f>
        <v>0</v>
      </c>
      <c r="Y930">
        <f>IF(Table1[[#This Row],[tar-out in '[10,20)]],1,0)</f>
        <v>0</v>
      </c>
      <c r="Z930">
        <f>IF(Table1[[#This Row],[tar-out in '[20, 10000)]],1,0)</f>
        <v>0</v>
      </c>
    </row>
    <row r="931" spans="1:26" x14ac:dyDescent="0.25">
      <c r="A931">
        <v>11</v>
      </c>
      <c r="B931">
        <v>50</v>
      </c>
      <c r="C931">
        <v>3.8181818181818201</v>
      </c>
      <c r="D931">
        <v>2</v>
      </c>
      <c r="E931">
        <v>65</v>
      </c>
      <c r="F931">
        <v>8</v>
      </c>
      <c r="G931">
        <v>4.4982786178588903</v>
      </c>
      <c r="H931">
        <f>Table1[[#This Row],[target]]-Table1[[#This Row],[output]]</f>
        <v>3.5017213821411097</v>
      </c>
      <c r="I931">
        <f>Table1[[#This Row],[tar-out]]*Table1[[#This Row],[tar-out]]</f>
        <v>12.262052638144244</v>
      </c>
      <c r="J931" t="b">
        <f>AND(ABS(Table1[[#This Row],[tar-out]])&gt;=$J$1,ABS(Table1[[#This Row],[tar-out]])&lt;$K$1)</f>
        <v>0</v>
      </c>
      <c r="K931" t="b">
        <f>AND(ABS(Table1[[#This Row],[tar-out]])&gt;=$K$1,ABS(Table1[[#This Row],[tar-out]])&lt;$L$1)</f>
        <v>0</v>
      </c>
      <c r="L931" t="b">
        <f>AND(ABS(Table1[[#This Row],[tar-out]])&gt;=$L$1,ABS(Table1[[#This Row],[tar-out]])&lt;$M$1)</f>
        <v>1</v>
      </c>
      <c r="M931" t="b">
        <f>AND(ABS(Table1[[#This Row],[tar-out]])&gt;=$M$1,ABS(Table1[[#This Row],[tar-out]])&lt;$N$1)</f>
        <v>0</v>
      </c>
      <c r="N931" t="b">
        <f>AND(ABS(Table1[[#This Row],[tar-out]])&gt;=$N$1,ABS(Table1[[#This Row],[tar-out]])&lt;$O$1)</f>
        <v>0</v>
      </c>
      <c r="O931" t="b">
        <f>AND(ABS(Table1[[#This Row],[tar-out]])&gt;=$O$1,ABS(Table1[[#This Row],[tar-out]])&lt;$P$1)</f>
        <v>0</v>
      </c>
      <c r="P931" s="1">
        <f>ROUND(Table1[[#This Row],[tar-out]],0)</f>
        <v>4</v>
      </c>
      <c r="Q931" s="2">
        <v>929</v>
      </c>
      <c r="U931">
        <f>IF(Table1[[#This Row],[tar-out in '[0,1)]],1,0)</f>
        <v>0</v>
      </c>
      <c r="V931">
        <f>IF(Table1[[#This Row],[tar-out in '[1,2)]],1,0)</f>
        <v>0</v>
      </c>
      <c r="W931">
        <f>IF(Table1[[#This Row],[tar-out'[2,5)]],1,0)</f>
        <v>1</v>
      </c>
      <c r="X931">
        <f>IF(Table1[[#This Row],[tar-out in '[5, 10)]],1,0)</f>
        <v>0</v>
      </c>
      <c r="Y931">
        <f>IF(Table1[[#This Row],[tar-out in '[10,20)]],1,0)</f>
        <v>0</v>
      </c>
      <c r="Z931">
        <f>IF(Table1[[#This Row],[tar-out in '[20, 10000)]],1,0)</f>
        <v>0</v>
      </c>
    </row>
    <row r="932" spans="1:26" x14ac:dyDescent="0.25">
      <c r="A932">
        <v>13</v>
      </c>
      <c r="B932">
        <v>72</v>
      </c>
      <c r="C932">
        <v>4.3076923076923102</v>
      </c>
      <c r="D932">
        <v>2</v>
      </c>
      <c r="E932">
        <v>0</v>
      </c>
      <c r="F932">
        <v>0</v>
      </c>
      <c r="G932">
        <v>3.1877272129058798</v>
      </c>
      <c r="H932">
        <f>Table1[[#This Row],[target]]-Table1[[#This Row],[output]]</f>
        <v>-3.1877272129058798</v>
      </c>
      <c r="I932">
        <f>Table1[[#This Row],[tar-out]]*Table1[[#This Row],[tar-out]]</f>
        <v>10.161604783900689</v>
      </c>
      <c r="J932" t="b">
        <f>AND(ABS(Table1[[#This Row],[tar-out]])&gt;=$J$1,ABS(Table1[[#This Row],[tar-out]])&lt;$K$1)</f>
        <v>0</v>
      </c>
      <c r="K932" t="b">
        <f>AND(ABS(Table1[[#This Row],[tar-out]])&gt;=$K$1,ABS(Table1[[#This Row],[tar-out]])&lt;$L$1)</f>
        <v>0</v>
      </c>
      <c r="L932" t="b">
        <f>AND(ABS(Table1[[#This Row],[tar-out]])&gt;=$L$1,ABS(Table1[[#This Row],[tar-out]])&lt;$M$1)</f>
        <v>1</v>
      </c>
      <c r="M932" t="b">
        <f>AND(ABS(Table1[[#This Row],[tar-out]])&gt;=$M$1,ABS(Table1[[#This Row],[tar-out]])&lt;$N$1)</f>
        <v>0</v>
      </c>
      <c r="N932" t="b">
        <f>AND(ABS(Table1[[#This Row],[tar-out]])&gt;=$N$1,ABS(Table1[[#This Row],[tar-out]])&lt;$O$1)</f>
        <v>0</v>
      </c>
      <c r="O932" t="b">
        <f>AND(ABS(Table1[[#This Row],[tar-out]])&gt;=$O$1,ABS(Table1[[#This Row],[tar-out]])&lt;$P$1)</f>
        <v>0</v>
      </c>
      <c r="P932" s="1">
        <f>ROUND(Table1[[#This Row],[tar-out]],0)</f>
        <v>-3</v>
      </c>
      <c r="Q932" s="3">
        <v>930</v>
      </c>
      <c r="U932">
        <f>IF(Table1[[#This Row],[tar-out in '[0,1)]],1,0)</f>
        <v>0</v>
      </c>
      <c r="V932">
        <f>IF(Table1[[#This Row],[tar-out in '[1,2)]],1,0)</f>
        <v>0</v>
      </c>
      <c r="W932">
        <f>IF(Table1[[#This Row],[tar-out'[2,5)]],1,0)</f>
        <v>1</v>
      </c>
      <c r="X932">
        <f>IF(Table1[[#This Row],[tar-out in '[5, 10)]],1,0)</f>
        <v>0</v>
      </c>
      <c r="Y932">
        <f>IF(Table1[[#This Row],[tar-out in '[10,20)]],1,0)</f>
        <v>0</v>
      </c>
      <c r="Z932">
        <f>IF(Table1[[#This Row],[tar-out in '[20, 10000)]],1,0)</f>
        <v>0</v>
      </c>
    </row>
    <row r="933" spans="1:26" x14ac:dyDescent="0.25">
      <c r="A933">
        <v>13</v>
      </c>
      <c r="B933">
        <v>72</v>
      </c>
      <c r="C933">
        <v>4.3076923076923102</v>
      </c>
      <c r="D933">
        <v>2</v>
      </c>
      <c r="E933">
        <v>1</v>
      </c>
      <c r="F933">
        <v>1</v>
      </c>
      <c r="G933">
        <v>3.5192010402679399</v>
      </c>
      <c r="H933">
        <f>Table1[[#This Row],[target]]-Table1[[#This Row],[output]]</f>
        <v>-2.5192010402679399</v>
      </c>
      <c r="I933">
        <f>Table1[[#This Row],[tar-out]]*Table1[[#This Row],[tar-out]]</f>
        <v>6.3463738812870707</v>
      </c>
      <c r="J933" t="b">
        <f>AND(ABS(Table1[[#This Row],[tar-out]])&gt;=$J$1,ABS(Table1[[#This Row],[tar-out]])&lt;$K$1)</f>
        <v>0</v>
      </c>
      <c r="K933" t="b">
        <f>AND(ABS(Table1[[#This Row],[tar-out]])&gt;=$K$1,ABS(Table1[[#This Row],[tar-out]])&lt;$L$1)</f>
        <v>0</v>
      </c>
      <c r="L933" t="b">
        <f>AND(ABS(Table1[[#This Row],[tar-out]])&gt;=$L$1,ABS(Table1[[#This Row],[tar-out]])&lt;$M$1)</f>
        <v>1</v>
      </c>
      <c r="M933" t="b">
        <f>AND(ABS(Table1[[#This Row],[tar-out]])&gt;=$M$1,ABS(Table1[[#This Row],[tar-out]])&lt;$N$1)</f>
        <v>0</v>
      </c>
      <c r="N933" t="b">
        <f>AND(ABS(Table1[[#This Row],[tar-out]])&gt;=$N$1,ABS(Table1[[#This Row],[tar-out]])&lt;$O$1)</f>
        <v>0</v>
      </c>
      <c r="O933" t="b">
        <f>AND(ABS(Table1[[#This Row],[tar-out]])&gt;=$O$1,ABS(Table1[[#This Row],[tar-out]])&lt;$P$1)</f>
        <v>0</v>
      </c>
      <c r="P933" s="1">
        <f>ROUND(Table1[[#This Row],[tar-out]],0)</f>
        <v>-3</v>
      </c>
      <c r="Q933" s="2">
        <v>931</v>
      </c>
      <c r="U933">
        <f>IF(Table1[[#This Row],[tar-out in '[0,1)]],1,0)</f>
        <v>0</v>
      </c>
      <c r="V933">
        <f>IF(Table1[[#This Row],[tar-out in '[1,2)]],1,0)</f>
        <v>0</v>
      </c>
      <c r="W933">
        <f>IF(Table1[[#This Row],[tar-out'[2,5)]],1,0)</f>
        <v>1</v>
      </c>
      <c r="X933">
        <f>IF(Table1[[#This Row],[tar-out in '[5, 10)]],1,0)</f>
        <v>0</v>
      </c>
      <c r="Y933">
        <f>IF(Table1[[#This Row],[tar-out in '[10,20)]],1,0)</f>
        <v>0</v>
      </c>
      <c r="Z933">
        <f>IF(Table1[[#This Row],[tar-out in '[20, 10000)]],1,0)</f>
        <v>0</v>
      </c>
    </row>
    <row r="934" spans="1:26" x14ac:dyDescent="0.25">
      <c r="A934">
        <v>13</v>
      </c>
      <c r="B934">
        <v>72</v>
      </c>
      <c r="C934">
        <v>4.3076923076923102</v>
      </c>
      <c r="D934">
        <v>2</v>
      </c>
      <c r="E934">
        <v>2</v>
      </c>
      <c r="F934">
        <v>2</v>
      </c>
      <c r="G934">
        <v>3.7896690368652299</v>
      </c>
      <c r="H934">
        <f>Table1[[#This Row],[target]]-Table1[[#This Row],[output]]</f>
        <v>-1.7896690368652299</v>
      </c>
      <c r="I934">
        <f>Table1[[#This Row],[tar-out]]*Table1[[#This Row],[tar-out]]</f>
        <v>3.2029152615141196</v>
      </c>
      <c r="J934" t="b">
        <f>AND(ABS(Table1[[#This Row],[tar-out]])&gt;=$J$1,ABS(Table1[[#This Row],[tar-out]])&lt;$K$1)</f>
        <v>0</v>
      </c>
      <c r="K934" t="b">
        <f>AND(ABS(Table1[[#This Row],[tar-out]])&gt;=$K$1,ABS(Table1[[#This Row],[tar-out]])&lt;$L$1)</f>
        <v>1</v>
      </c>
      <c r="L934" t="b">
        <f>AND(ABS(Table1[[#This Row],[tar-out]])&gt;=$L$1,ABS(Table1[[#This Row],[tar-out]])&lt;$M$1)</f>
        <v>0</v>
      </c>
      <c r="M934" t="b">
        <f>AND(ABS(Table1[[#This Row],[tar-out]])&gt;=$M$1,ABS(Table1[[#This Row],[tar-out]])&lt;$N$1)</f>
        <v>0</v>
      </c>
      <c r="N934" t="b">
        <f>AND(ABS(Table1[[#This Row],[tar-out]])&gt;=$N$1,ABS(Table1[[#This Row],[tar-out]])&lt;$O$1)</f>
        <v>0</v>
      </c>
      <c r="O934" t="b">
        <f>AND(ABS(Table1[[#This Row],[tar-out]])&gt;=$O$1,ABS(Table1[[#This Row],[tar-out]])&lt;$P$1)</f>
        <v>0</v>
      </c>
      <c r="P934" s="1">
        <f>ROUND(Table1[[#This Row],[tar-out]],0)</f>
        <v>-2</v>
      </c>
      <c r="Q934" s="3">
        <v>932</v>
      </c>
      <c r="U934">
        <f>IF(Table1[[#This Row],[tar-out in '[0,1)]],1,0)</f>
        <v>0</v>
      </c>
      <c r="V934">
        <f>IF(Table1[[#This Row],[tar-out in '[1,2)]],1,0)</f>
        <v>1</v>
      </c>
      <c r="W934">
        <f>IF(Table1[[#This Row],[tar-out'[2,5)]],1,0)</f>
        <v>0</v>
      </c>
      <c r="X934">
        <f>IF(Table1[[#This Row],[tar-out in '[5, 10)]],1,0)</f>
        <v>0</v>
      </c>
      <c r="Y934">
        <f>IF(Table1[[#This Row],[tar-out in '[10,20)]],1,0)</f>
        <v>0</v>
      </c>
      <c r="Z934">
        <f>IF(Table1[[#This Row],[tar-out in '[20, 10000)]],1,0)</f>
        <v>0</v>
      </c>
    </row>
    <row r="935" spans="1:26" x14ac:dyDescent="0.25">
      <c r="A935">
        <v>13</v>
      </c>
      <c r="B935">
        <v>72</v>
      </c>
      <c r="C935">
        <v>4.3076923076923102</v>
      </c>
      <c r="D935">
        <v>2</v>
      </c>
      <c r="E935">
        <v>38</v>
      </c>
      <c r="F935">
        <v>9.6147238749685702</v>
      </c>
      <c r="G935">
        <v>4.9573531150817898</v>
      </c>
      <c r="H935">
        <f>Table1[[#This Row],[target]]-Table1[[#This Row],[output]]</f>
        <v>4.6573707598867804</v>
      </c>
      <c r="I935">
        <f>Table1[[#This Row],[tar-out]]*Table1[[#This Row],[tar-out]]</f>
        <v>21.691102395048365</v>
      </c>
      <c r="J935" t="b">
        <f>AND(ABS(Table1[[#This Row],[tar-out]])&gt;=$J$1,ABS(Table1[[#This Row],[tar-out]])&lt;$K$1)</f>
        <v>0</v>
      </c>
      <c r="K935" t="b">
        <f>AND(ABS(Table1[[#This Row],[tar-out]])&gt;=$K$1,ABS(Table1[[#This Row],[tar-out]])&lt;$L$1)</f>
        <v>0</v>
      </c>
      <c r="L935" t="b">
        <f>AND(ABS(Table1[[#This Row],[tar-out]])&gt;=$L$1,ABS(Table1[[#This Row],[tar-out]])&lt;$M$1)</f>
        <v>1</v>
      </c>
      <c r="M935" t="b">
        <f>AND(ABS(Table1[[#This Row],[tar-out]])&gt;=$M$1,ABS(Table1[[#This Row],[tar-out]])&lt;$N$1)</f>
        <v>0</v>
      </c>
      <c r="N935" t="b">
        <f>AND(ABS(Table1[[#This Row],[tar-out]])&gt;=$N$1,ABS(Table1[[#This Row],[tar-out]])&lt;$O$1)</f>
        <v>0</v>
      </c>
      <c r="O935" t="b">
        <f>AND(ABS(Table1[[#This Row],[tar-out]])&gt;=$O$1,ABS(Table1[[#This Row],[tar-out]])&lt;$P$1)</f>
        <v>0</v>
      </c>
      <c r="P935" s="1">
        <f>ROUND(Table1[[#This Row],[tar-out]],0)</f>
        <v>5</v>
      </c>
      <c r="Q935" s="2">
        <v>933</v>
      </c>
      <c r="U935">
        <f>IF(Table1[[#This Row],[tar-out in '[0,1)]],1,0)</f>
        <v>0</v>
      </c>
      <c r="V935">
        <f>IF(Table1[[#This Row],[tar-out in '[1,2)]],1,0)</f>
        <v>0</v>
      </c>
      <c r="W935">
        <f>IF(Table1[[#This Row],[tar-out'[2,5)]],1,0)</f>
        <v>1</v>
      </c>
      <c r="X935">
        <f>IF(Table1[[#This Row],[tar-out in '[5, 10)]],1,0)</f>
        <v>0</v>
      </c>
      <c r="Y935">
        <f>IF(Table1[[#This Row],[tar-out in '[10,20)]],1,0)</f>
        <v>0</v>
      </c>
      <c r="Z935">
        <f>IF(Table1[[#This Row],[tar-out in '[20, 10000)]],1,0)</f>
        <v>0</v>
      </c>
    </row>
    <row r="936" spans="1:26" x14ac:dyDescent="0.25">
      <c r="A936">
        <v>13</v>
      </c>
      <c r="B936">
        <v>72</v>
      </c>
      <c r="C936">
        <v>4.3076923076923102</v>
      </c>
      <c r="D936">
        <v>2</v>
      </c>
      <c r="E936">
        <v>27</v>
      </c>
      <c r="F936">
        <v>11.5230501834635</v>
      </c>
      <c r="G936">
        <v>4.9905986785888699</v>
      </c>
      <c r="H936">
        <f>Table1[[#This Row],[target]]-Table1[[#This Row],[output]]</f>
        <v>6.5324515048746301</v>
      </c>
      <c r="I936">
        <f>Table1[[#This Row],[tar-out]]*Table1[[#This Row],[tar-out]]</f>
        <v>42.67292266353882</v>
      </c>
      <c r="J936" t="b">
        <f>AND(ABS(Table1[[#This Row],[tar-out]])&gt;=$J$1,ABS(Table1[[#This Row],[tar-out]])&lt;$K$1)</f>
        <v>0</v>
      </c>
      <c r="K936" t="b">
        <f>AND(ABS(Table1[[#This Row],[tar-out]])&gt;=$K$1,ABS(Table1[[#This Row],[tar-out]])&lt;$L$1)</f>
        <v>0</v>
      </c>
      <c r="L936" t="b">
        <f>AND(ABS(Table1[[#This Row],[tar-out]])&gt;=$L$1,ABS(Table1[[#This Row],[tar-out]])&lt;$M$1)</f>
        <v>0</v>
      </c>
      <c r="M936" t="b">
        <f>AND(ABS(Table1[[#This Row],[tar-out]])&gt;=$M$1,ABS(Table1[[#This Row],[tar-out]])&lt;$N$1)</f>
        <v>1</v>
      </c>
      <c r="N936" t="b">
        <f>AND(ABS(Table1[[#This Row],[tar-out]])&gt;=$N$1,ABS(Table1[[#This Row],[tar-out]])&lt;$O$1)</f>
        <v>0</v>
      </c>
      <c r="O936" t="b">
        <f>AND(ABS(Table1[[#This Row],[tar-out]])&gt;=$O$1,ABS(Table1[[#This Row],[tar-out]])&lt;$P$1)</f>
        <v>0</v>
      </c>
      <c r="P936" s="1">
        <f>ROUND(Table1[[#This Row],[tar-out]],0)</f>
        <v>7</v>
      </c>
      <c r="Q936" s="3">
        <v>934</v>
      </c>
      <c r="U936">
        <f>IF(Table1[[#This Row],[tar-out in '[0,1)]],1,0)</f>
        <v>0</v>
      </c>
      <c r="V936">
        <f>IF(Table1[[#This Row],[tar-out in '[1,2)]],1,0)</f>
        <v>0</v>
      </c>
      <c r="W936">
        <f>IF(Table1[[#This Row],[tar-out'[2,5)]],1,0)</f>
        <v>0</v>
      </c>
      <c r="X936">
        <f>IF(Table1[[#This Row],[tar-out in '[5, 10)]],1,0)</f>
        <v>1</v>
      </c>
      <c r="Y936">
        <f>IF(Table1[[#This Row],[tar-out in '[10,20)]],1,0)</f>
        <v>0</v>
      </c>
      <c r="Z936">
        <f>IF(Table1[[#This Row],[tar-out in '[20, 10000)]],1,0)</f>
        <v>0</v>
      </c>
    </row>
    <row r="937" spans="1:26" x14ac:dyDescent="0.25">
      <c r="A937">
        <v>13</v>
      </c>
      <c r="B937">
        <v>72</v>
      </c>
      <c r="C937">
        <v>4.3076923076923102</v>
      </c>
      <c r="D937">
        <v>2</v>
      </c>
      <c r="E937">
        <v>51</v>
      </c>
      <c r="F937">
        <v>9.6303909713825107</v>
      </c>
      <c r="G937">
        <v>4.9218592643737802</v>
      </c>
      <c r="H937">
        <f>Table1[[#This Row],[target]]-Table1[[#This Row],[output]]</f>
        <v>4.7085317070087305</v>
      </c>
      <c r="I937">
        <f>Table1[[#This Row],[tar-out]]*Table1[[#This Row],[tar-out]]</f>
        <v>22.17027083590655</v>
      </c>
      <c r="J937" t="b">
        <f>AND(ABS(Table1[[#This Row],[tar-out]])&gt;=$J$1,ABS(Table1[[#This Row],[tar-out]])&lt;$K$1)</f>
        <v>0</v>
      </c>
      <c r="K937" t="b">
        <f>AND(ABS(Table1[[#This Row],[tar-out]])&gt;=$K$1,ABS(Table1[[#This Row],[tar-out]])&lt;$L$1)</f>
        <v>0</v>
      </c>
      <c r="L937" t="b">
        <f>AND(ABS(Table1[[#This Row],[tar-out]])&gt;=$L$1,ABS(Table1[[#This Row],[tar-out]])&lt;$M$1)</f>
        <v>1</v>
      </c>
      <c r="M937" t="b">
        <f>AND(ABS(Table1[[#This Row],[tar-out]])&gt;=$M$1,ABS(Table1[[#This Row],[tar-out]])&lt;$N$1)</f>
        <v>0</v>
      </c>
      <c r="N937" t="b">
        <f>AND(ABS(Table1[[#This Row],[tar-out]])&gt;=$N$1,ABS(Table1[[#This Row],[tar-out]])&lt;$O$1)</f>
        <v>0</v>
      </c>
      <c r="O937" t="b">
        <f>AND(ABS(Table1[[#This Row],[tar-out]])&gt;=$O$1,ABS(Table1[[#This Row],[tar-out]])&lt;$P$1)</f>
        <v>0</v>
      </c>
      <c r="P937" s="1">
        <f>ROUND(Table1[[#This Row],[tar-out]],0)</f>
        <v>5</v>
      </c>
      <c r="Q937" s="2">
        <v>935</v>
      </c>
      <c r="U937">
        <f>IF(Table1[[#This Row],[tar-out in '[0,1)]],1,0)</f>
        <v>0</v>
      </c>
      <c r="V937">
        <f>IF(Table1[[#This Row],[tar-out in '[1,2)]],1,0)</f>
        <v>0</v>
      </c>
      <c r="W937">
        <f>IF(Table1[[#This Row],[tar-out'[2,5)]],1,0)</f>
        <v>1</v>
      </c>
      <c r="X937">
        <f>IF(Table1[[#This Row],[tar-out in '[5, 10)]],1,0)</f>
        <v>0</v>
      </c>
      <c r="Y937">
        <f>IF(Table1[[#This Row],[tar-out in '[10,20)]],1,0)</f>
        <v>0</v>
      </c>
      <c r="Z937">
        <f>IF(Table1[[#This Row],[tar-out in '[20, 10000)]],1,0)</f>
        <v>0</v>
      </c>
    </row>
    <row r="938" spans="1:26" x14ac:dyDescent="0.25">
      <c r="A938">
        <v>13</v>
      </c>
      <c r="B938">
        <v>72</v>
      </c>
      <c r="C938">
        <v>4.3076923076923102</v>
      </c>
      <c r="D938">
        <v>2</v>
      </c>
      <c r="E938">
        <v>37</v>
      </c>
      <c r="F938">
        <v>8.4720841859105498</v>
      </c>
      <c r="G938">
        <v>4.9603753089904803</v>
      </c>
      <c r="H938">
        <f>Table1[[#This Row],[target]]-Table1[[#This Row],[output]]</f>
        <v>3.5117088769200695</v>
      </c>
      <c r="I938">
        <f>Table1[[#This Row],[tar-out]]*Table1[[#This Row],[tar-out]]</f>
        <v>12.332099236239216</v>
      </c>
      <c r="J938" t="b">
        <f>AND(ABS(Table1[[#This Row],[tar-out]])&gt;=$J$1,ABS(Table1[[#This Row],[tar-out]])&lt;$K$1)</f>
        <v>0</v>
      </c>
      <c r="K938" t="b">
        <f>AND(ABS(Table1[[#This Row],[tar-out]])&gt;=$K$1,ABS(Table1[[#This Row],[tar-out]])&lt;$L$1)</f>
        <v>0</v>
      </c>
      <c r="L938" t="b">
        <f>AND(ABS(Table1[[#This Row],[tar-out]])&gt;=$L$1,ABS(Table1[[#This Row],[tar-out]])&lt;$M$1)</f>
        <v>1</v>
      </c>
      <c r="M938" t="b">
        <f>AND(ABS(Table1[[#This Row],[tar-out]])&gt;=$M$1,ABS(Table1[[#This Row],[tar-out]])&lt;$N$1)</f>
        <v>0</v>
      </c>
      <c r="N938" t="b">
        <f>AND(ABS(Table1[[#This Row],[tar-out]])&gt;=$N$1,ABS(Table1[[#This Row],[tar-out]])&lt;$O$1)</f>
        <v>0</v>
      </c>
      <c r="O938" t="b">
        <f>AND(ABS(Table1[[#This Row],[tar-out]])&gt;=$O$1,ABS(Table1[[#This Row],[tar-out]])&lt;$P$1)</f>
        <v>0</v>
      </c>
      <c r="P938" s="1">
        <f>ROUND(Table1[[#This Row],[tar-out]],0)</f>
        <v>4</v>
      </c>
      <c r="Q938" s="3">
        <v>936</v>
      </c>
      <c r="U938">
        <f>IF(Table1[[#This Row],[tar-out in '[0,1)]],1,0)</f>
        <v>0</v>
      </c>
      <c r="V938">
        <f>IF(Table1[[#This Row],[tar-out in '[1,2)]],1,0)</f>
        <v>0</v>
      </c>
      <c r="W938">
        <f>IF(Table1[[#This Row],[tar-out'[2,5)]],1,0)</f>
        <v>1</v>
      </c>
      <c r="X938">
        <f>IF(Table1[[#This Row],[tar-out in '[5, 10)]],1,0)</f>
        <v>0</v>
      </c>
      <c r="Y938">
        <f>IF(Table1[[#This Row],[tar-out in '[10,20)]],1,0)</f>
        <v>0</v>
      </c>
      <c r="Z938">
        <f>IF(Table1[[#This Row],[tar-out in '[20, 10000)]],1,0)</f>
        <v>0</v>
      </c>
    </row>
    <row r="939" spans="1:26" x14ac:dyDescent="0.25">
      <c r="A939">
        <v>13</v>
      </c>
      <c r="B939">
        <v>72</v>
      </c>
      <c r="C939">
        <v>4.3076923076923102</v>
      </c>
      <c r="D939">
        <v>2</v>
      </c>
      <c r="E939">
        <v>26</v>
      </c>
      <c r="F939">
        <v>10.067244539483699</v>
      </c>
      <c r="G939">
        <v>4.9936208724975604</v>
      </c>
      <c r="H939">
        <f>Table1[[#This Row],[target]]-Table1[[#This Row],[output]]</f>
        <v>5.0736236669861388</v>
      </c>
      <c r="I939">
        <f>Table1[[#This Row],[tar-out]]*Table1[[#This Row],[tar-out]]</f>
        <v>25.741657114201875</v>
      </c>
      <c r="J939" t="b">
        <f>AND(ABS(Table1[[#This Row],[tar-out]])&gt;=$J$1,ABS(Table1[[#This Row],[tar-out]])&lt;$K$1)</f>
        <v>0</v>
      </c>
      <c r="K939" t="b">
        <f>AND(ABS(Table1[[#This Row],[tar-out]])&gt;=$K$1,ABS(Table1[[#This Row],[tar-out]])&lt;$L$1)</f>
        <v>0</v>
      </c>
      <c r="L939" t="b">
        <f>AND(ABS(Table1[[#This Row],[tar-out]])&gt;=$L$1,ABS(Table1[[#This Row],[tar-out]])&lt;$M$1)</f>
        <v>0</v>
      </c>
      <c r="M939" t="b">
        <f>AND(ABS(Table1[[#This Row],[tar-out]])&gt;=$M$1,ABS(Table1[[#This Row],[tar-out]])&lt;$N$1)</f>
        <v>1</v>
      </c>
      <c r="N939" t="b">
        <f>AND(ABS(Table1[[#This Row],[tar-out]])&gt;=$N$1,ABS(Table1[[#This Row],[tar-out]])&lt;$O$1)</f>
        <v>0</v>
      </c>
      <c r="O939" t="b">
        <f>AND(ABS(Table1[[#This Row],[tar-out]])&gt;=$O$1,ABS(Table1[[#This Row],[tar-out]])&lt;$P$1)</f>
        <v>0</v>
      </c>
      <c r="P939" s="1">
        <f>ROUND(Table1[[#This Row],[tar-out]],0)</f>
        <v>5</v>
      </c>
      <c r="Q939" s="2">
        <v>937</v>
      </c>
      <c r="U939">
        <f>IF(Table1[[#This Row],[tar-out in '[0,1)]],1,0)</f>
        <v>0</v>
      </c>
      <c r="V939">
        <f>IF(Table1[[#This Row],[tar-out in '[1,2)]],1,0)</f>
        <v>0</v>
      </c>
      <c r="W939">
        <f>IF(Table1[[#This Row],[tar-out'[2,5)]],1,0)</f>
        <v>0</v>
      </c>
      <c r="X939">
        <f>IF(Table1[[#This Row],[tar-out in '[5, 10)]],1,0)</f>
        <v>1</v>
      </c>
      <c r="Y939">
        <f>IF(Table1[[#This Row],[tar-out in '[10,20)]],1,0)</f>
        <v>0</v>
      </c>
      <c r="Z939">
        <f>IF(Table1[[#This Row],[tar-out in '[20, 10000)]],1,0)</f>
        <v>0</v>
      </c>
    </row>
    <row r="940" spans="1:26" x14ac:dyDescent="0.25">
      <c r="A940">
        <v>13</v>
      </c>
      <c r="B940">
        <v>72</v>
      </c>
      <c r="C940">
        <v>4.3076923076923102</v>
      </c>
      <c r="D940">
        <v>2</v>
      </c>
      <c r="E940">
        <v>17</v>
      </c>
      <c r="F940">
        <v>11.8676823483453</v>
      </c>
      <c r="G940">
        <v>5.0208220481872603</v>
      </c>
      <c r="H940">
        <f>Table1[[#This Row],[target]]-Table1[[#This Row],[output]]</f>
        <v>6.8468603001580393</v>
      </c>
      <c r="I940">
        <f>Table1[[#This Row],[tar-out]]*Table1[[#This Row],[tar-out]]</f>
        <v>46.879495969880239</v>
      </c>
      <c r="J940" t="b">
        <f>AND(ABS(Table1[[#This Row],[tar-out]])&gt;=$J$1,ABS(Table1[[#This Row],[tar-out]])&lt;$K$1)</f>
        <v>0</v>
      </c>
      <c r="K940" t="b">
        <f>AND(ABS(Table1[[#This Row],[tar-out]])&gt;=$K$1,ABS(Table1[[#This Row],[tar-out]])&lt;$L$1)</f>
        <v>0</v>
      </c>
      <c r="L940" t="b">
        <f>AND(ABS(Table1[[#This Row],[tar-out]])&gt;=$L$1,ABS(Table1[[#This Row],[tar-out]])&lt;$M$1)</f>
        <v>0</v>
      </c>
      <c r="M940" t="b">
        <f>AND(ABS(Table1[[#This Row],[tar-out]])&gt;=$M$1,ABS(Table1[[#This Row],[tar-out]])&lt;$N$1)</f>
        <v>1</v>
      </c>
      <c r="N940" t="b">
        <f>AND(ABS(Table1[[#This Row],[tar-out]])&gt;=$N$1,ABS(Table1[[#This Row],[tar-out]])&lt;$O$1)</f>
        <v>0</v>
      </c>
      <c r="O940" t="b">
        <f>AND(ABS(Table1[[#This Row],[tar-out]])&gt;=$O$1,ABS(Table1[[#This Row],[tar-out]])&lt;$P$1)</f>
        <v>0</v>
      </c>
      <c r="P940" s="1">
        <f>ROUND(Table1[[#This Row],[tar-out]],0)</f>
        <v>7</v>
      </c>
      <c r="Q940" s="3">
        <v>938</v>
      </c>
      <c r="U940">
        <f>IF(Table1[[#This Row],[tar-out in '[0,1)]],1,0)</f>
        <v>0</v>
      </c>
      <c r="V940">
        <f>IF(Table1[[#This Row],[tar-out in '[1,2)]],1,0)</f>
        <v>0</v>
      </c>
      <c r="W940">
        <f>IF(Table1[[#This Row],[tar-out'[2,5)]],1,0)</f>
        <v>0</v>
      </c>
      <c r="X940">
        <f>IF(Table1[[#This Row],[tar-out in '[5, 10)]],1,0)</f>
        <v>1</v>
      </c>
      <c r="Y940">
        <f>IF(Table1[[#This Row],[tar-out in '[10,20)]],1,0)</f>
        <v>0</v>
      </c>
      <c r="Z940">
        <f>IF(Table1[[#This Row],[tar-out in '[20, 10000)]],1,0)</f>
        <v>0</v>
      </c>
    </row>
    <row r="941" spans="1:26" x14ac:dyDescent="0.25">
      <c r="A941">
        <v>13</v>
      </c>
      <c r="B941">
        <v>72</v>
      </c>
      <c r="C941">
        <v>4.3076923076923102</v>
      </c>
      <c r="D941">
        <v>2</v>
      </c>
      <c r="E941">
        <v>18</v>
      </c>
      <c r="F941">
        <v>10.228066959921801</v>
      </c>
      <c r="G941">
        <v>5.01779985427856</v>
      </c>
      <c r="H941">
        <f>Table1[[#This Row],[target]]-Table1[[#This Row],[output]]</f>
        <v>5.2102671056432408</v>
      </c>
      <c r="I941">
        <f>Table1[[#This Row],[tar-out]]*Table1[[#This Row],[tar-out]]</f>
        <v>27.146883312147995</v>
      </c>
      <c r="J941" t="b">
        <f>AND(ABS(Table1[[#This Row],[tar-out]])&gt;=$J$1,ABS(Table1[[#This Row],[tar-out]])&lt;$K$1)</f>
        <v>0</v>
      </c>
      <c r="K941" t="b">
        <f>AND(ABS(Table1[[#This Row],[tar-out]])&gt;=$K$1,ABS(Table1[[#This Row],[tar-out]])&lt;$L$1)</f>
        <v>0</v>
      </c>
      <c r="L941" t="b">
        <f>AND(ABS(Table1[[#This Row],[tar-out]])&gt;=$L$1,ABS(Table1[[#This Row],[tar-out]])&lt;$M$1)</f>
        <v>0</v>
      </c>
      <c r="M941" t="b">
        <f>AND(ABS(Table1[[#This Row],[tar-out]])&gt;=$M$1,ABS(Table1[[#This Row],[tar-out]])&lt;$N$1)</f>
        <v>1</v>
      </c>
      <c r="N941" t="b">
        <f>AND(ABS(Table1[[#This Row],[tar-out]])&gt;=$N$1,ABS(Table1[[#This Row],[tar-out]])&lt;$O$1)</f>
        <v>0</v>
      </c>
      <c r="O941" t="b">
        <f>AND(ABS(Table1[[#This Row],[tar-out]])&gt;=$O$1,ABS(Table1[[#This Row],[tar-out]])&lt;$P$1)</f>
        <v>0</v>
      </c>
      <c r="P941" s="1">
        <f>ROUND(Table1[[#This Row],[tar-out]],0)</f>
        <v>5</v>
      </c>
      <c r="Q941" s="2">
        <v>939</v>
      </c>
      <c r="U941">
        <f>IF(Table1[[#This Row],[tar-out in '[0,1)]],1,0)</f>
        <v>0</v>
      </c>
      <c r="V941">
        <f>IF(Table1[[#This Row],[tar-out in '[1,2)]],1,0)</f>
        <v>0</v>
      </c>
      <c r="W941">
        <f>IF(Table1[[#This Row],[tar-out'[2,5)]],1,0)</f>
        <v>0</v>
      </c>
      <c r="X941">
        <f>IF(Table1[[#This Row],[tar-out in '[5, 10)]],1,0)</f>
        <v>1</v>
      </c>
      <c r="Y941">
        <f>IF(Table1[[#This Row],[tar-out in '[10,20)]],1,0)</f>
        <v>0</v>
      </c>
      <c r="Z941">
        <f>IF(Table1[[#This Row],[tar-out in '[20, 10000)]],1,0)</f>
        <v>0</v>
      </c>
    </row>
    <row r="942" spans="1:26" x14ac:dyDescent="0.25">
      <c r="A942">
        <v>13</v>
      </c>
      <c r="B942">
        <v>72</v>
      </c>
      <c r="C942">
        <v>4.3076923076923102</v>
      </c>
      <c r="D942">
        <v>2</v>
      </c>
      <c r="E942">
        <v>10</v>
      </c>
      <c r="F942">
        <v>9.9416518269729295</v>
      </c>
      <c r="G942">
        <v>4.9346184730529803</v>
      </c>
      <c r="H942">
        <f>Table1[[#This Row],[target]]-Table1[[#This Row],[output]]</f>
        <v>5.0070333539199492</v>
      </c>
      <c r="I942">
        <f>Table1[[#This Row],[tar-out]]*Table1[[#This Row],[tar-out]]</f>
        <v>25.070383007266855</v>
      </c>
      <c r="J942" t="b">
        <f>AND(ABS(Table1[[#This Row],[tar-out]])&gt;=$J$1,ABS(Table1[[#This Row],[tar-out]])&lt;$K$1)</f>
        <v>0</v>
      </c>
      <c r="K942" t="b">
        <f>AND(ABS(Table1[[#This Row],[tar-out]])&gt;=$K$1,ABS(Table1[[#This Row],[tar-out]])&lt;$L$1)</f>
        <v>0</v>
      </c>
      <c r="L942" t="b">
        <f>AND(ABS(Table1[[#This Row],[tar-out]])&gt;=$L$1,ABS(Table1[[#This Row],[tar-out]])&lt;$M$1)</f>
        <v>0</v>
      </c>
      <c r="M942" t="b">
        <f>AND(ABS(Table1[[#This Row],[tar-out]])&gt;=$M$1,ABS(Table1[[#This Row],[tar-out]])&lt;$N$1)</f>
        <v>1</v>
      </c>
      <c r="N942" t="b">
        <f>AND(ABS(Table1[[#This Row],[tar-out]])&gt;=$N$1,ABS(Table1[[#This Row],[tar-out]])&lt;$O$1)</f>
        <v>0</v>
      </c>
      <c r="O942" t="b">
        <f>AND(ABS(Table1[[#This Row],[tar-out]])&gt;=$O$1,ABS(Table1[[#This Row],[tar-out]])&lt;$P$1)</f>
        <v>0</v>
      </c>
      <c r="P942" s="1">
        <f>ROUND(Table1[[#This Row],[tar-out]],0)</f>
        <v>5</v>
      </c>
      <c r="Q942" s="3">
        <v>940</v>
      </c>
      <c r="U942">
        <f>IF(Table1[[#This Row],[tar-out in '[0,1)]],1,0)</f>
        <v>0</v>
      </c>
      <c r="V942">
        <f>IF(Table1[[#This Row],[tar-out in '[1,2)]],1,0)</f>
        <v>0</v>
      </c>
      <c r="W942">
        <f>IF(Table1[[#This Row],[tar-out'[2,5)]],1,0)</f>
        <v>0</v>
      </c>
      <c r="X942">
        <f>IF(Table1[[#This Row],[tar-out in '[5, 10)]],1,0)</f>
        <v>1</v>
      </c>
      <c r="Y942">
        <f>IF(Table1[[#This Row],[tar-out in '[10,20)]],1,0)</f>
        <v>0</v>
      </c>
      <c r="Z942">
        <f>IF(Table1[[#This Row],[tar-out in '[20, 10000)]],1,0)</f>
        <v>0</v>
      </c>
    </row>
    <row r="943" spans="1:26" x14ac:dyDescent="0.25">
      <c r="A943">
        <v>13</v>
      </c>
      <c r="B943">
        <v>72</v>
      </c>
      <c r="C943">
        <v>4.3076923076923102</v>
      </c>
      <c r="D943">
        <v>2</v>
      </c>
      <c r="E943">
        <v>11</v>
      </c>
      <c r="F943">
        <v>10.591719096851699</v>
      </c>
      <c r="G943">
        <v>4.9776644706726101</v>
      </c>
      <c r="H943">
        <f>Table1[[#This Row],[target]]-Table1[[#This Row],[output]]</f>
        <v>5.6140546261790893</v>
      </c>
      <c r="I943">
        <f>Table1[[#This Row],[tar-out]]*Table1[[#This Row],[tar-out]]</f>
        <v>31.517609345722835</v>
      </c>
      <c r="J943" t="b">
        <f>AND(ABS(Table1[[#This Row],[tar-out]])&gt;=$J$1,ABS(Table1[[#This Row],[tar-out]])&lt;$K$1)</f>
        <v>0</v>
      </c>
      <c r="K943" t="b">
        <f>AND(ABS(Table1[[#This Row],[tar-out]])&gt;=$K$1,ABS(Table1[[#This Row],[tar-out]])&lt;$L$1)</f>
        <v>0</v>
      </c>
      <c r="L943" t="b">
        <f>AND(ABS(Table1[[#This Row],[tar-out]])&gt;=$L$1,ABS(Table1[[#This Row],[tar-out]])&lt;$M$1)</f>
        <v>0</v>
      </c>
      <c r="M943" t="b">
        <f>AND(ABS(Table1[[#This Row],[tar-out]])&gt;=$M$1,ABS(Table1[[#This Row],[tar-out]])&lt;$N$1)</f>
        <v>1</v>
      </c>
      <c r="N943" t="b">
        <f>AND(ABS(Table1[[#This Row],[tar-out]])&gt;=$N$1,ABS(Table1[[#This Row],[tar-out]])&lt;$O$1)</f>
        <v>0</v>
      </c>
      <c r="O943" t="b">
        <f>AND(ABS(Table1[[#This Row],[tar-out]])&gt;=$O$1,ABS(Table1[[#This Row],[tar-out]])&lt;$P$1)</f>
        <v>0</v>
      </c>
      <c r="P943" s="1">
        <f>ROUND(Table1[[#This Row],[tar-out]],0)</f>
        <v>6</v>
      </c>
      <c r="Q943" s="2">
        <v>941</v>
      </c>
      <c r="U943">
        <f>IF(Table1[[#This Row],[tar-out in '[0,1)]],1,0)</f>
        <v>0</v>
      </c>
      <c r="V943">
        <f>IF(Table1[[#This Row],[tar-out in '[1,2)]],1,0)</f>
        <v>0</v>
      </c>
      <c r="W943">
        <f>IF(Table1[[#This Row],[tar-out'[2,5)]],1,0)</f>
        <v>0</v>
      </c>
      <c r="X943">
        <f>IF(Table1[[#This Row],[tar-out in '[5, 10)]],1,0)</f>
        <v>1</v>
      </c>
      <c r="Y943">
        <f>IF(Table1[[#This Row],[tar-out in '[10,20)]],1,0)</f>
        <v>0</v>
      </c>
      <c r="Z943">
        <f>IF(Table1[[#This Row],[tar-out in '[20, 10000)]],1,0)</f>
        <v>0</v>
      </c>
    </row>
    <row r="944" spans="1:26" x14ac:dyDescent="0.25">
      <c r="A944">
        <v>13</v>
      </c>
      <c r="B944">
        <v>72</v>
      </c>
      <c r="C944">
        <v>4.3076923076923102</v>
      </c>
      <c r="D944">
        <v>2</v>
      </c>
      <c r="E944">
        <v>5</v>
      </c>
      <c r="F944">
        <v>5.5104745617785396</v>
      </c>
      <c r="G944">
        <v>4.19075632095337</v>
      </c>
      <c r="H944">
        <f>Table1[[#This Row],[target]]-Table1[[#This Row],[output]]</f>
        <v>1.3197182408251695</v>
      </c>
      <c r="I944">
        <f>Table1[[#This Row],[tar-out]]*Table1[[#This Row],[tar-out]]</f>
        <v>1.7416562351666802</v>
      </c>
      <c r="J944" t="b">
        <f>AND(ABS(Table1[[#This Row],[tar-out]])&gt;=$J$1,ABS(Table1[[#This Row],[tar-out]])&lt;$K$1)</f>
        <v>0</v>
      </c>
      <c r="K944" t="b">
        <f>AND(ABS(Table1[[#This Row],[tar-out]])&gt;=$K$1,ABS(Table1[[#This Row],[tar-out]])&lt;$L$1)</f>
        <v>1</v>
      </c>
      <c r="L944" t="b">
        <f>AND(ABS(Table1[[#This Row],[tar-out]])&gt;=$L$1,ABS(Table1[[#This Row],[tar-out]])&lt;$M$1)</f>
        <v>0</v>
      </c>
      <c r="M944" t="b">
        <f>AND(ABS(Table1[[#This Row],[tar-out]])&gt;=$M$1,ABS(Table1[[#This Row],[tar-out]])&lt;$N$1)</f>
        <v>0</v>
      </c>
      <c r="N944" t="b">
        <f>AND(ABS(Table1[[#This Row],[tar-out]])&gt;=$N$1,ABS(Table1[[#This Row],[tar-out]])&lt;$O$1)</f>
        <v>0</v>
      </c>
      <c r="O944" t="b">
        <f>AND(ABS(Table1[[#This Row],[tar-out]])&gt;=$O$1,ABS(Table1[[#This Row],[tar-out]])&lt;$P$1)</f>
        <v>0</v>
      </c>
      <c r="P944" s="1">
        <f>ROUND(Table1[[#This Row],[tar-out]],0)</f>
        <v>1</v>
      </c>
      <c r="Q944" s="3">
        <v>942</v>
      </c>
      <c r="U944">
        <f>IF(Table1[[#This Row],[tar-out in '[0,1)]],1,0)</f>
        <v>0</v>
      </c>
      <c r="V944">
        <f>IF(Table1[[#This Row],[tar-out in '[1,2)]],1,0)</f>
        <v>1</v>
      </c>
      <c r="W944">
        <f>IF(Table1[[#This Row],[tar-out'[2,5)]],1,0)</f>
        <v>0</v>
      </c>
      <c r="X944">
        <f>IF(Table1[[#This Row],[tar-out in '[5, 10)]],1,0)</f>
        <v>0</v>
      </c>
      <c r="Y944">
        <f>IF(Table1[[#This Row],[tar-out in '[10,20)]],1,0)</f>
        <v>0</v>
      </c>
      <c r="Z944">
        <f>IF(Table1[[#This Row],[tar-out in '[20, 10000)]],1,0)</f>
        <v>0</v>
      </c>
    </row>
    <row r="945" spans="1:26" x14ac:dyDescent="0.25">
      <c r="A945">
        <v>13</v>
      </c>
      <c r="B945">
        <v>72</v>
      </c>
      <c r="C945">
        <v>4.3076923076923102</v>
      </c>
      <c r="D945">
        <v>2</v>
      </c>
      <c r="E945">
        <v>6</v>
      </c>
      <c r="F945">
        <v>6.4298157146786501</v>
      </c>
      <c r="G945">
        <v>4.4110360145568803</v>
      </c>
      <c r="H945">
        <f>Table1[[#This Row],[target]]-Table1[[#This Row],[output]]</f>
        <v>2.0187797001217698</v>
      </c>
      <c r="I945">
        <f>Table1[[#This Row],[tar-out]]*Table1[[#This Row],[tar-out]]</f>
        <v>4.0754714776237426</v>
      </c>
      <c r="J945" t="b">
        <f>AND(ABS(Table1[[#This Row],[tar-out]])&gt;=$J$1,ABS(Table1[[#This Row],[tar-out]])&lt;$K$1)</f>
        <v>0</v>
      </c>
      <c r="K945" t="b">
        <f>AND(ABS(Table1[[#This Row],[tar-out]])&gt;=$K$1,ABS(Table1[[#This Row],[tar-out]])&lt;$L$1)</f>
        <v>0</v>
      </c>
      <c r="L945" t="b">
        <f>AND(ABS(Table1[[#This Row],[tar-out]])&gt;=$L$1,ABS(Table1[[#This Row],[tar-out]])&lt;$M$1)</f>
        <v>1</v>
      </c>
      <c r="M945" t="b">
        <f>AND(ABS(Table1[[#This Row],[tar-out]])&gt;=$M$1,ABS(Table1[[#This Row],[tar-out]])&lt;$N$1)</f>
        <v>0</v>
      </c>
      <c r="N945" t="b">
        <f>AND(ABS(Table1[[#This Row],[tar-out]])&gt;=$N$1,ABS(Table1[[#This Row],[tar-out]])&lt;$O$1)</f>
        <v>0</v>
      </c>
      <c r="O945" t="b">
        <f>AND(ABS(Table1[[#This Row],[tar-out]])&gt;=$O$1,ABS(Table1[[#This Row],[tar-out]])&lt;$P$1)</f>
        <v>0</v>
      </c>
      <c r="P945" s="1">
        <f>ROUND(Table1[[#This Row],[tar-out]],0)</f>
        <v>2</v>
      </c>
      <c r="Q945" s="2">
        <v>943</v>
      </c>
      <c r="U945">
        <f>IF(Table1[[#This Row],[tar-out in '[0,1)]],1,0)</f>
        <v>0</v>
      </c>
      <c r="V945">
        <f>IF(Table1[[#This Row],[tar-out in '[1,2)]],1,0)</f>
        <v>0</v>
      </c>
      <c r="W945">
        <f>IF(Table1[[#This Row],[tar-out'[2,5)]],1,0)</f>
        <v>1</v>
      </c>
      <c r="X945">
        <f>IF(Table1[[#This Row],[tar-out in '[5, 10)]],1,0)</f>
        <v>0</v>
      </c>
      <c r="Y945">
        <f>IF(Table1[[#This Row],[tar-out in '[10,20)]],1,0)</f>
        <v>0</v>
      </c>
      <c r="Z945">
        <f>IF(Table1[[#This Row],[tar-out in '[20, 10000)]],1,0)</f>
        <v>0</v>
      </c>
    </row>
    <row r="946" spans="1:26" x14ac:dyDescent="0.25">
      <c r="A946">
        <v>13</v>
      </c>
      <c r="B946">
        <v>72</v>
      </c>
      <c r="C946">
        <v>4.3076923076923102</v>
      </c>
      <c r="D946">
        <v>2</v>
      </c>
      <c r="E946">
        <v>3</v>
      </c>
      <c r="F946">
        <v>3.3594153052450602</v>
      </c>
      <c r="G946">
        <v>3.90203952789307</v>
      </c>
      <c r="H946">
        <f>Table1[[#This Row],[target]]-Table1[[#This Row],[output]]</f>
        <v>-0.5426242226480098</v>
      </c>
      <c r="I946">
        <f>Table1[[#This Row],[tar-out]]*Table1[[#This Row],[tar-out]]</f>
        <v>0.29444104700435692</v>
      </c>
      <c r="J946" t="b">
        <f>AND(ABS(Table1[[#This Row],[tar-out]])&gt;=$J$1,ABS(Table1[[#This Row],[tar-out]])&lt;$K$1)</f>
        <v>1</v>
      </c>
      <c r="K946" t="b">
        <f>AND(ABS(Table1[[#This Row],[tar-out]])&gt;=$K$1,ABS(Table1[[#This Row],[tar-out]])&lt;$L$1)</f>
        <v>0</v>
      </c>
      <c r="L946" t="b">
        <f>AND(ABS(Table1[[#This Row],[tar-out]])&gt;=$L$1,ABS(Table1[[#This Row],[tar-out]])&lt;$M$1)</f>
        <v>0</v>
      </c>
      <c r="M946" t="b">
        <f>AND(ABS(Table1[[#This Row],[tar-out]])&gt;=$M$1,ABS(Table1[[#This Row],[tar-out]])&lt;$N$1)</f>
        <v>0</v>
      </c>
      <c r="N946" t="b">
        <f>AND(ABS(Table1[[#This Row],[tar-out]])&gt;=$N$1,ABS(Table1[[#This Row],[tar-out]])&lt;$O$1)</f>
        <v>0</v>
      </c>
      <c r="O946" t="b">
        <f>AND(ABS(Table1[[#This Row],[tar-out]])&gt;=$O$1,ABS(Table1[[#This Row],[tar-out]])&lt;$P$1)</f>
        <v>0</v>
      </c>
      <c r="P946" s="1">
        <f>ROUND(Table1[[#This Row],[tar-out]],0)</f>
        <v>-1</v>
      </c>
      <c r="Q946" s="3">
        <v>944</v>
      </c>
      <c r="U946">
        <f>IF(Table1[[#This Row],[tar-out in '[0,1)]],1,0)</f>
        <v>1</v>
      </c>
      <c r="V946">
        <f>IF(Table1[[#This Row],[tar-out in '[1,2)]],1,0)</f>
        <v>0</v>
      </c>
      <c r="W946">
        <f>IF(Table1[[#This Row],[tar-out'[2,5)]],1,0)</f>
        <v>0</v>
      </c>
      <c r="X946">
        <f>IF(Table1[[#This Row],[tar-out in '[5, 10)]],1,0)</f>
        <v>0</v>
      </c>
      <c r="Y946">
        <f>IF(Table1[[#This Row],[tar-out in '[10,20)]],1,0)</f>
        <v>0</v>
      </c>
      <c r="Z946">
        <f>IF(Table1[[#This Row],[tar-out in '[20, 10000)]],1,0)</f>
        <v>0</v>
      </c>
    </row>
    <row r="947" spans="1:26" x14ac:dyDescent="0.25">
      <c r="A947">
        <v>13</v>
      </c>
      <c r="B947">
        <v>72</v>
      </c>
      <c r="C947">
        <v>4.3076923076923102</v>
      </c>
      <c r="D947">
        <v>2</v>
      </c>
      <c r="E947">
        <v>4</v>
      </c>
      <c r="F947">
        <v>4.3012379642365897</v>
      </c>
      <c r="G947">
        <v>4.1001067161560103</v>
      </c>
      <c r="H947">
        <f>Table1[[#This Row],[target]]-Table1[[#This Row],[output]]</f>
        <v>0.20113124808057936</v>
      </c>
      <c r="I947">
        <f>Table1[[#This Row],[tar-out]]*Table1[[#This Row],[tar-out]]</f>
        <v>4.0453778954451562E-2</v>
      </c>
      <c r="J947" t="b">
        <f>AND(ABS(Table1[[#This Row],[tar-out]])&gt;=$J$1,ABS(Table1[[#This Row],[tar-out]])&lt;$K$1)</f>
        <v>1</v>
      </c>
      <c r="K947" t="b">
        <f>AND(ABS(Table1[[#This Row],[tar-out]])&gt;=$K$1,ABS(Table1[[#This Row],[tar-out]])&lt;$L$1)</f>
        <v>0</v>
      </c>
      <c r="L947" t="b">
        <f>AND(ABS(Table1[[#This Row],[tar-out]])&gt;=$L$1,ABS(Table1[[#This Row],[tar-out]])&lt;$M$1)</f>
        <v>0</v>
      </c>
      <c r="M947" t="b">
        <f>AND(ABS(Table1[[#This Row],[tar-out]])&gt;=$M$1,ABS(Table1[[#This Row],[tar-out]])&lt;$N$1)</f>
        <v>0</v>
      </c>
      <c r="N947" t="b">
        <f>AND(ABS(Table1[[#This Row],[tar-out]])&gt;=$N$1,ABS(Table1[[#This Row],[tar-out]])&lt;$O$1)</f>
        <v>0</v>
      </c>
      <c r="O947" t="b">
        <f>AND(ABS(Table1[[#This Row],[tar-out]])&gt;=$O$1,ABS(Table1[[#This Row],[tar-out]])&lt;$P$1)</f>
        <v>0</v>
      </c>
      <c r="P947" s="1">
        <f>ROUND(Table1[[#This Row],[tar-out]],0)</f>
        <v>0</v>
      </c>
      <c r="Q947" s="2">
        <v>945</v>
      </c>
      <c r="U947">
        <f>IF(Table1[[#This Row],[tar-out in '[0,1)]],1,0)</f>
        <v>1</v>
      </c>
      <c r="V947">
        <f>IF(Table1[[#This Row],[tar-out in '[1,2)]],1,0)</f>
        <v>0</v>
      </c>
      <c r="W947">
        <f>IF(Table1[[#This Row],[tar-out'[2,5)]],1,0)</f>
        <v>0</v>
      </c>
      <c r="X947">
        <f>IF(Table1[[#This Row],[tar-out in '[5, 10)]],1,0)</f>
        <v>0</v>
      </c>
      <c r="Y947">
        <f>IF(Table1[[#This Row],[tar-out in '[10,20)]],1,0)</f>
        <v>0</v>
      </c>
      <c r="Z947">
        <f>IF(Table1[[#This Row],[tar-out in '[20, 10000)]],1,0)</f>
        <v>0</v>
      </c>
    </row>
    <row r="948" spans="1:26" x14ac:dyDescent="0.25">
      <c r="A948">
        <v>13</v>
      </c>
      <c r="B948">
        <v>72</v>
      </c>
      <c r="C948">
        <v>4.3076923076923102</v>
      </c>
      <c r="D948">
        <v>2</v>
      </c>
      <c r="E948">
        <v>147</v>
      </c>
      <c r="F948">
        <v>6.1238095238095198</v>
      </c>
      <c r="G948">
        <v>4.7440142631530797</v>
      </c>
      <c r="H948">
        <f>Table1[[#This Row],[target]]-Table1[[#This Row],[output]]</f>
        <v>1.3797952606564401</v>
      </c>
      <c r="I948">
        <f>Table1[[#This Row],[tar-out]]*Table1[[#This Row],[tar-out]]</f>
        <v>1.9038349613299734</v>
      </c>
      <c r="J948" t="b">
        <f>AND(ABS(Table1[[#This Row],[tar-out]])&gt;=$J$1,ABS(Table1[[#This Row],[tar-out]])&lt;$K$1)</f>
        <v>0</v>
      </c>
      <c r="K948" t="b">
        <f>AND(ABS(Table1[[#This Row],[tar-out]])&gt;=$K$1,ABS(Table1[[#This Row],[tar-out]])&lt;$L$1)</f>
        <v>1</v>
      </c>
      <c r="L948" t="b">
        <f>AND(ABS(Table1[[#This Row],[tar-out]])&gt;=$L$1,ABS(Table1[[#This Row],[tar-out]])&lt;$M$1)</f>
        <v>0</v>
      </c>
      <c r="M948" t="b">
        <f>AND(ABS(Table1[[#This Row],[tar-out]])&gt;=$M$1,ABS(Table1[[#This Row],[tar-out]])&lt;$N$1)</f>
        <v>0</v>
      </c>
      <c r="N948" t="b">
        <f>AND(ABS(Table1[[#This Row],[tar-out]])&gt;=$N$1,ABS(Table1[[#This Row],[tar-out]])&lt;$O$1)</f>
        <v>0</v>
      </c>
      <c r="O948" t="b">
        <f>AND(ABS(Table1[[#This Row],[tar-out]])&gt;=$O$1,ABS(Table1[[#This Row],[tar-out]])&lt;$P$1)</f>
        <v>0</v>
      </c>
      <c r="P948" s="1">
        <f>ROUND(Table1[[#This Row],[tar-out]],0)</f>
        <v>1</v>
      </c>
      <c r="Q948" s="3">
        <v>946</v>
      </c>
      <c r="U948">
        <f>IF(Table1[[#This Row],[tar-out in '[0,1)]],1,0)</f>
        <v>0</v>
      </c>
      <c r="V948">
        <f>IF(Table1[[#This Row],[tar-out in '[1,2)]],1,0)</f>
        <v>1</v>
      </c>
      <c r="W948">
        <f>IF(Table1[[#This Row],[tar-out'[2,5)]],1,0)</f>
        <v>0</v>
      </c>
      <c r="X948">
        <f>IF(Table1[[#This Row],[tar-out in '[5, 10)]],1,0)</f>
        <v>0</v>
      </c>
      <c r="Y948">
        <f>IF(Table1[[#This Row],[tar-out in '[10,20)]],1,0)</f>
        <v>0</v>
      </c>
      <c r="Z948">
        <f>IF(Table1[[#This Row],[tar-out in '[20, 10000)]],1,0)</f>
        <v>0</v>
      </c>
    </row>
    <row r="949" spans="1:26" x14ac:dyDescent="0.25">
      <c r="A949">
        <v>13</v>
      </c>
      <c r="B949">
        <v>72</v>
      </c>
      <c r="C949">
        <v>4.3076923076923102</v>
      </c>
      <c r="D949">
        <v>2</v>
      </c>
      <c r="E949">
        <v>124</v>
      </c>
      <c r="F949">
        <v>7.5059523809523796</v>
      </c>
      <c r="G949">
        <v>4.7667698860168501</v>
      </c>
      <c r="H949">
        <f>Table1[[#This Row],[target]]-Table1[[#This Row],[output]]</f>
        <v>2.7391824949355295</v>
      </c>
      <c r="I949">
        <f>Table1[[#This Row],[tar-out]]*Table1[[#This Row],[tar-out]]</f>
        <v>7.5031207405612319</v>
      </c>
      <c r="J949" t="b">
        <f>AND(ABS(Table1[[#This Row],[tar-out]])&gt;=$J$1,ABS(Table1[[#This Row],[tar-out]])&lt;$K$1)</f>
        <v>0</v>
      </c>
      <c r="K949" t="b">
        <f>AND(ABS(Table1[[#This Row],[tar-out]])&gt;=$K$1,ABS(Table1[[#This Row],[tar-out]])&lt;$L$1)</f>
        <v>0</v>
      </c>
      <c r="L949" t="b">
        <f>AND(ABS(Table1[[#This Row],[tar-out]])&gt;=$L$1,ABS(Table1[[#This Row],[tar-out]])&lt;$M$1)</f>
        <v>1</v>
      </c>
      <c r="M949" t="b">
        <f>AND(ABS(Table1[[#This Row],[tar-out]])&gt;=$M$1,ABS(Table1[[#This Row],[tar-out]])&lt;$N$1)</f>
        <v>0</v>
      </c>
      <c r="N949" t="b">
        <f>AND(ABS(Table1[[#This Row],[tar-out]])&gt;=$N$1,ABS(Table1[[#This Row],[tar-out]])&lt;$O$1)</f>
        <v>0</v>
      </c>
      <c r="O949" t="b">
        <f>AND(ABS(Table1[[#This Row],[tar-out]])&gt;=$O$1,ABS(Table1[[#This Row],[tar-out]])&lt;$P$1)</f>
        <v>0</v>
      </c>
      <c r="P949" s="1">
        <f>ROUND(Table1[[#This Row],[tar-out]],0)</f>
        <v>3</v>
      </c>
      <c r="Q949" s="2">
        <v>947</v>
      </c>
      <c r="U949">
        <f>IF(Table1[[#This Row],[tar-out in '[0,1)]],1,0)</f>
        <v>0</v>
      </c>
      <c r="V949">
        <f>IF(Table1[[#This Row],[tar-out in '[1,2)]],1,0)</f>
        <v>0</v>
      </c>
      <c r="W949">
        <f>IF(Table1[[#This Row],[tar-out'[2,5)]],1,0)</f>
        <v>1</v>
      </c>
      <c r="X949">
        <f>IF(Table1[[#This Row],[tar-out in '[5, 10)]],1,0)</f>
        <v>0</v>
      </c>
      <c r="Y949">
        <f>IF(Table1[[#This Row],[tar-out in '[10,20)]],1,0)</f>
        <v>0</v>
      </c>
      <c r="Z949">
        <f>IF(Table1[[#This Row],[tar-out in '[20, 10000)]],1,0)</f>
        <v>0</v>
      </c>
    </row>
    <row r="950" spans="1:26" x14ac:dyDescent="0.25">
      <c r="A950">
        <v>13</v>
      </c>
      <c r="B950">
        <v>72</v>
      </c>
      <c r="C950">
        <v>4.3076923076923102</v>
      </c>
      <c r="D950">
        <v>2</v>
      </c>
      <c r="E950">
        <v>39</v>
      </c>
      <c r="F950">
        <v>8.7448307834955994</v>
      </c>
      <c r="G950">
        <v>4.9543304443359402</v>
      </c>
      <c r="H950">
        <f>Table1[[#This Row],[target]]-Table1[[#This Row],[output]]</f>
        <v>3.7905003391596592</v>
      </c>
      <c r="I950">
        <f>Table1[[#This Row],[tar-out]]*Table1[[#This Row],[tar-out]]</f>
        <v>14.367892821169491</v>
      </c>
      <c r="J950" t="b">
        <f>AND(ABS(Table1[[#This Row],[tar-out]])&gt;=$J$1,ABS(Table1[[#This Row],[tar-out]])&lt;$K$1)</f>
        <v>0</v>
      </c>
      <c r="K950" t="b">
        <f>AND(ABS(Table1[[#This Row],[tar-out]])&gt;=$K$1,ABS(Table1[[#This Row],[tar-out]])&lt;$L$1)</f>
        <v>0</v>
      </c>
      <c r="L950" t="b">
        <f>AND(ABS(Table1[[#This Row],[tar-out]])&gt;=$L$1,ABS(Table1[[#This Row],[tar-out]])&lt;$M$1)</f>
        <v>1</v>
      </c>
      <c r="M950" t="b">
        <f>AND(ABS(Table1[[#This Row],[tar-out]])&gt;=$M$1,ABS(Table1[[#This Row],[tar-out]])&lt;$N$1)</f>
        <v>0</v>
      </c>
      <c r="N950" t="b">
        <f>AND(ABS(Table1[[#This Row],[tar-out]])&gt;=$N$1,ABS(Table1[[#This Row],[tar-out]])&lt;$O$1)</f>
        <v>0</v>
      </c>
      <c r="O950" t="b">
        <f>AND(ABS(Table1[[#This Row],[tar-out]])&gt;=$O$1,ABS(Table1[[#This Row],[tar-out]])&lt;$P$1)</f>
        <v>0</v>
      </c>
      <c r="P950" s="1">
        <f>ROUND(Table1[[#This Row],[tar-out]],0)</f>
        <v>4</v>
      </c>
      <c r="Q950" s="3">
        <v>948</v>
      </c>
      <c r="U950">
        <f>IF(Table1[[#This Row],[tar-out in '[0,1)]],1,0)</f>
        <v>0</v>
      </c>
      <c r="V950">
        <f>IF(Table1[[#This Row],[tar-out in '[1,2)]],1,0)</f>
        <v>0</v>
      </c>
      <c r="W950">
        <f>IF(Table1[[#This Row],[tar-out'[2,5)]],1,0)</f>
        <v>1</v>
      </c>
      <c r="X950">
        <f>IF(Table1[[#This Row],[tar-out in '[5, 10)]],1,0)</f>
        <v>0</v>
      </c>
      <c r="Y950">
        <f>IF(Table1[[#This Row],[tar-out in '[10,20)]],1,0)</f>
        <v>0</v>
      </c>
      <c r="Z950">
        <f>IF(Table1[[#This Row],[tar-out in '[20, 10000)]],1,0)</f>
        <v>0</v>
      </c>
    </row>
    <row r="951" spans="1:26" x14ac:dyDescent="0.25">
      <c r="A951">
        <v>13</v>
      </c>
      <c r="B951">
        <v>72</v>
      </c>
      <c r="C951">
        <v>4.3076923076923102</v>
      </c>
      <c r="D951">
        <v>2</v>
      </c>
      <c r="E951">
        <v>160</v>
      </c>
      <c r="F951">
        <v>7.8744394618834104</v>
      </c>
      <c r="G951">
        <v>4.7405486106872603</v>
      </c>
      <c r="H951">
        <f>Table1[[#This Row],[target]]-Table1[[#This Row],[output]]</f>
        <v>3.1338908511961501</v>
      </c>
      <c r="I951">
        <f>Table1[[#This Row],[tar-out]]*Table1[[#This Row],[tar-out]]</f>
        <v>9.82127186721093</v>
      </c>
      <c r="J951" t="b">
        <f>AND(ABS(Table1[[#This Row],[tar-out]])&gt;=$J$1,ABS(Table1[[#This Row],[tar-out]])&lt;$K$1)</f>
        <v>0</v>
      </c>
      <c r="K951" t="b">
        <f>AND(ABS(Table1[[#This Row],[tar-out]])&gt;=$K$1,ABS(Table1[[#This Row],[tar-out]])&lt;$L$1)</f>
        <v>0</v>
      </c>
      <c r="L951" t="b">
        <f>AND(ABS(Table1[[#This Row],[tar-out]])&gt;=$L$1,ABS(Table1[[#This Row],[tar-out]])&lt;$M$1)</f>
        <v>1</v>
      </c>
      <c r="M951" t="b">
        <f>AND(ABS(Table1[[#This Row],[tar-out]])&gt;=$M$1,ABS(Table1[[#This Row],[tar-out]])&lt;$N$1)</f>
        <v>0</v>
      </c>
      <c r="N951" t="b">
        <f>AND(ABS(Table1[[#This Row],[tar-out]])&gt;=$N$1,ABS(Table1[[#This Row],[tar-out]])&lt;$O$1)</f>
        <v>0</v>
      </c>
      <c r="O951" t="b">
        <f>AND(ABS(Table1[[#This Row],[tar-out]])&gt;=$O$1,ABS(Table1[[#This Row],[tar-out]])&lt;$P$1)</f>
        <v>0</v>
      </c>
      <c r="P951" s="1">
        <f>ROUND(Table1[[#This Row],[tar-out]],0)</f>
        <v>3</v>
      </c>
      <c r="Q951" s="2">
        <v>949</v>
      </c>
      <c r="U951">
        <f>IF(Table1[[#This Row],[tar-out in '[0,1)]],1,0)</f>
        <v>0</v>
      </c>
      <c r="V951">
        <f>IF(Table1[[#This Row],[tar-out in '[1,2)]],1,0)</f>
        <v>0</v>
      </c>
      <c r="W951">
        <f>IF(Table1[[#This Row],[tar-out'[2,5)]],1,0)</f>
        <v>1</v>
      </c>
      <c r="X951">
        <f>IF(Table1[[#This Row],[tar-out in '[5, 10)]],1,0)</f>
        <v>0</v>
      </c>
      <c r="Y951">
        <f>IF(Table1[[#This Row],[tar-out in '[10,20)]],1,0)</f>
        <v>0</v>
      </c>
      <c r="Z951">
        <f>IF(Table1[[#This Row],[tar-out in '[20, 10000)]],1,0)</f>
        <v>0</v>
      </c>
    </row>
    <row r="952" spans="1:26" x14ac:dyDescent="0.25">
      <c r="A952">
        <v>13</v>
      </c>
      <c r="B952">
        <v>72</v>
      </c>
      <c r="C952">
        <v>4.3076923076923102</v>
      </c>
      <c r="D952">
        <v>2</v>
      </c>
      <c r="E952">
        <v>75</v>
      </c>
      <c r="F952">
        <v>10.614316064716499</v>
      </c>
      <c r="G952">
        <v>4.8629136085510298</v>
      </c>
      <c r="H952">
        <f>Table1[[#This Row],[target]]-Table1[[#This Row],[output]]</f>
        <v>5.7514024561654695</v>
      </c>
      <c r="I952">
        <f>Table1[[#This Row],[tar-out]]*Table1[[#This Row],[tar-out]]</f>
        <v>33.078630212786194</v>
      </c>
      <c r="J952" t="b">
        <f>AND(ABS(Table1[[#This Row],[tar-out]])&gt;=$J$1,ABS(Table1[[#This Row],[tar-out]])&lt;$K$1)</f>
        <v>0</v>
      </c>
      <c r="K952" t="b">
        <f>AND(ABS(Table1[[#This Row],[tar-out]])&gt;=$K$1,ABS(Table1[[#This Row],[tar-out]])&lt;$L$1)</f>
        <v>0</v>
      </c>
      <c r="L952" t="b">
        <f>AND(ABS(Table1[[#This Row],[tar-out]])&gt;=$L$1,ABS(Table1[[#This Row],[tar-out]])&lt;$M$1)</f>
        <v>0</v>
      </c>
      <c r="M952" t="b">
        <f>AND(ABS(Table1[[#This Row],[tar-out]])&gt;=$M$1,ABS(Table1[[#This Row],[tar-out]])&lt;$N$1)</f>
        <v>1</v>
      </c>
      <c r="N952" t="b">
        <f>AND(ABS(Table1[[#This Row],[tar-out]])&gt;=$N$1,ABS(Table1[[#This Row],[tar-out]])&lt;$O$1)</f>
        <v>0</v>
      </c>
      <c r="O952" t="b">
        <f>AND(ABS(Table1[[#This Row],[tar-out]])&gt;=$O$1,ABS(Table1[[#This Row],[tar-out]])&lt;$P$1)</f>
        <v>0</v>
      </c>
      <c r="P952" s="1">
        <f>ROUND(Table1[[#This Row],[tar-out]],0)</f>
        <v>6</v>
      </c>
      <c r="Q952" s="3">
        <v>950</v>
      </c>
      <c r="U952">
        <f>IF(Table1[[#This Row],[tar-out in '[0,1)]],1,0)</f>
        <v>0</v>
      </c>
      <c r="V952">
        <f>IF(Table1[[#This Row],[tar-out in '[1,2)]],1,0)</f>
        <v>0</v>
      </c>
      <c r="W952">
        <f>IF(Table1[[#This Row],[tar-out'[2,5)]],1,0)</f>
        <v>0</v>
      </c>
      <c r="X952">
        <f>IF(Table1[[#This Row],[tar-out in '[5, 10)]],1,0)</f>
        <v>1</v>
      </c>
      <c r="Y952">
        <f>IF(Table1[[#This Row],[tar-out in '[10,20)]],1,0)</f>
        <v>0</v>
      </c>
      <c r="Z952">
        <f>IF(Table1[[#This Row],[tar-out in '[20, 10000)]],1,0)</f>
        <v>0</v>
      </c>
    </row>
    <row r="953" spans="1:26" x14ac:dyDescent="0.25">
      <c r="A953">
        <v>13</v>
      </c>
      <c r="B953">
        <v>72</v>
      </c>
      <c r="C953">
        <v>4.3076923076923102</v>
      </c>
      <c r="D953">
        <v>2</v>
      </c>
      <c r="E953">
        <v>7</v>
      </c>
      <c r="F953">
        <v>7.4628171300994497</v>
      </c>
      <c r="G953">
        <v>4.4656500816345197</v>
      </c>
      <c r="H953">
        <f>Table1[[#This Row],[target]]-Table1[[#This Row],[output]]</f>
        <v>2.99716704846493</v>
      </c>
      <c r="I953">
        <f>Table1[[#This Row],[tar-out]]*Table1[[#This Row],[tar-out]]</f>
        <v>8.9830103164039805</v>
      </c>
      <c r="J953" t="b">
        <f>AND(ABS(Table1[[#This Row],[tar-out]])&gt;=$J$1,ABS(Table1[[#This Row],[tar-out]])&lt;$K$1)</f>
        <v>0</v>
      </c>
      <c r="K953" t="b">
        <f>AND(ABS(Table1[[#This Row],[tar-out]])&gt;=$K$1,ABS(Table1[[#This Row],[tar-out]])&lt;$L$1)</f>
        <v>0</v>
      </c>
      <c r="L953" t="b">
        <f>AND(ABS(Table1[[#This Row],[tar-out]])&gt;=$L$1,ABS(Table1[[#This Row],[tar-out]])&lt;$M$1)</f>
        <v>1</v>
      </c>
      <c r="M953" t="b">
        <f>AND(ABS(Table1[[#This Row],[tar-out]])&gt;=$M$1,ABS(Table1[[#This Row],[tar-out]])&lt;$N$1)</f>
        <v>0</v>
      </c>
      <c r="N953" t="b">
        <f>AND(ABS(Table1[[#This Row],[tar-out]])&gt;=$N$1,ABS(Table1[[#This Row],[tar-out]])&lt;$O$1)</f>
        <v>0</v>
      </c>
      <c r="O953" t="b">
        <f>AND(ABS(Table1[[#This Row],[tar-out]])&gt;=$O$1,ABS(Table1[[#This Row],[tar-out]])&lt;$P$1)</f>
        <v>0</v>
      </c>
      <c r="P953" s="1">
        <f>ROUND(Table1[[#This Row],[tar-out]],0)</f>
        <v>3</v>
      </c>
      <c r="Q953" s="2">
        <v>951</v>
      </c>
      <c r="U953">
        <f>IF(Table1[[#This Row],[tar-out in '[0,1)]],1,0)</f>
        <v>0</v>
      </c>
      <c r="V953">
        <f>IF(Table1[[#This Row],[tar-out in '[1,2)]],1,0)</f>
        <v>0</v>
      </c>
      <c r="W953">
        <f>IF(Table1[[#This Row],[tar-out'[2,5)]],1,0)</f>
        <v>1</v>
      </c>
      <c r="X953">
        <f>IF(Table1[[#This Row],[tar-out in '[5, 10)]],1,0)</f>
        <v>0</v>
      </c>
      <c r="Y953">
        <f>IF(Table1[[#This Row],[tar-out in '[10,20)]],1,0)</f>
        <v>0</v>
      </c>
      <c r="Z953">
        <f>IF(Table1[[#This Row],[tar-out in '[20, 10000)]],1,0)</f>
        <v>0</v>
      </c>
    </row>
    <row r="954" spans="1:26" x14ac:dyDescent="0.25">
      <c r="A954">
        <v>13</v>
      </c>
      <c r="B954">
        <v>72</v>
      </c>
      <c r="C954">
        <v>4.3076923076923102</v>
      </c>
      <c r="D954">
        <v>2</v>
      </c>
      <c r="E954">
        <v>52</v>
      </c>
      <c r="F954">
        <v>7.8637026239066996</v>
      </c>
      <c r="G954">
        <v>4.9192986488342303</v>
      </c>
      <c r="H954">
        <f>Table1[[#This Row],[target]]-Table1[[#This Row],[output]]</f>
        <v>2.9444039750724693</v>
      </c>
      <c r="I954">
        <f>Table1[[#This Row],[tar-out]]*Table1[[#This Row],[tar-out]]</f>
        <v>8.6695147684225589</v>
      </c>
      <c r="J954" t="b">
        <f>AND(ABS(Table1[[#This Row],[tar-out]])&gt;=$J$1,ABS(Table1[[#This Row],[tar-out]])&lt;$K$1)</f>
        <v>0</v>
      </c>
      <c r="K954" t="b">
        <f>AND(ABS(Table1[[#This Row],[tar-out]])&gt;=$K$1,ABS(Table1[[#This Row],[tar-out]])&lt;$L$1)</f>
        <v>0</v>
      </c>
      <c r="L954" t="b">
        <f>AND(ABS(Table1[[#This Row],[tar-out]])&gt;=$L$1,ABS(Table1[[#This Row],[tar-out]])&lt;$M$1)</f>
        <v>1</v>
      </c>
      <c r="M954" t="b">
        <f>AND(ABS(Table1[[#This Row],[tar-out]])&gt;=$M$1,ABS(Table1[[#This Row],[tar-out]])&lt;$N$1)</f>
        <v>0</v>
      </c>
      <c r="N954" t="b">
        <f>AND(ABS(Table1[[#This Row],[tar-out]])&gt;=$N$1,ABS(Table1[[#This Row],[tar-out]])&lt;$O$1)</f>
        <v>0</v>
      </c>
      <c r="O954" t="b">
        <f>AND(ABS(Table1[[#This Row],[tar-out]])&gt;=$O$1,ABS(Table1[[#This Row],[tar-out]])&lt;$P$1)</f>
        <v>0</v>
      </c>
      <c r="P954" s="1">
        <f>ROUND(Table1[[#This Row],[tar-out]],0)</f>
        <v>3</v>
      </c>
      <c r="Q954" s="3">
        <v>952</v>
      </c>
      <c r="U954">
        <f>IF(Table1[[#This Row],[tar-out in '[0,1)]],1,0)</f>
        <v>0</v>
      </c>
      <c r="V954">
        <f>IF(Table1[[#This Row],[tar-out in '[1,2)]],1,0)</f>
        <v>0</v>
      </c>
      <c r="W954">
        <f>IF(Table1[[#This Row],[tar-out'[2,5)]],1,0)</f>
        <v>1</v>
      </c>
      <c r="X954">
        <f>IF(Table1[[#This Row],[tar-out in '[5, 10)]],1,0)</f>
        <v>0</v>
      </c>
      <c r="Y954">
        <f>IF(Table1[[#This Row],[tar-out in '[10,20)]],1,0)</f>
        <v>0</v>
      </c>
      <c r="Z954">
        <f>IF(Table1[[#This Row],[tar-out in '[20, 10000)]],1,0)</f>
        <v>0</v>
      </c>
    </row>
    <row r="955" spans="1:26" x14ac:dyDescent="0.25">
      <c r="A955">
        <v>13</v>
      </c>
      <c r="B955">
        <v>72</v>
      </c>
      <c r="C955">
        <v>4.3076923076923102</v>
      </c>
      <c r="D955">
        <v>2</v>
      </c>
      <c r="E955">
        <v>28</v>
      </c>
      <c r="F955">
        <v>10.5404782946359</v>
      </c>
      <c r="G955">
        <v>4.9875764846801802</v>
      </c>
      <c r="H955">
        <f>Table1[[#This Row],[target]]-Table1[[#This Row],[output]]</f>
        <v>5.5529018099557197</v>
      </c>
      <c r="I955">
        <f>Table1[[#This Row],[tar-out]]*Table1[[#This Row],[tar-out]]</f>
        <v>30.834718511009509</v>
      </c>
      <c r="J955" t="b">
        <f>AND(ABS(Table1[[#This Row],[tar-out]])&gt;=$J$1,ABS(Table1[[#This Row],[tar-out]])&lt;$K$1)</f>
        <v>0</v>
      </c>
      <c r="K955" t="b">
        <f>AND(ABS(Table1[[#This Row],[tar-out]])&gt;=$K$1,ABS(Table1[[#This Row],[tar-out]])&lt;$L$1)</f>
        <v>0</v>
      </c>
      <c r="L955" t="b">
        <f>AND(ABS(Table1[[#This Row],[tar-out]])&gt;=$L$1,ABS(Table1[[#This Row],[tar-out]])&lt;$M$1)</f>
        <v>0</v>
      </c>
      <c r="M955" t="b">
        <f>AND(ABS(Table1[[#This Row],[tar-out]])&gt;=$M$1,ABS(Table1[[#This Row],[tar-out]])&lt;$N$1)</f>
        <v>1</v>
      </c>
      <c r="N955" t="b">
        <f>AND(ABS(Table1[[#This Row],[tar-out]])&gt;=$N$1,ABS(Table1[[#This Row],[tar-out]])&lt;$O$1)</f>
        <v>0</v>
      </c>
      <c r="O955" t="b">
        <f>AND(ABS(Table1[[#This Row],[tar-out]])&gt;=$O$1,ABS(Table1[[#This Row],[tar-out]])&lt;$P$1)</f>
        <v>0</v>
      </c>
      <c r="P955" s="1">
        <f>ROUND(Table1[[#This Row],[tar-out]],0)</f>
        <v>6</v>
      </c>
      <c r="Q955" s="2">
        <v>953</v>
      </c>
      <c r="U955">
        <f>IF(Table1[[#This Row],[tar-out in '[0,1)]],1,0)</f>
        <v>0</v>
      </c>
      <c r="V955">
        <f>IF(Table1[[#This Row],[tar-out in '[1,2)]],1,0)</f>
        <v>0</v>
      </c>
      <c r="W955">
        <f>IF(Table1[[#This Row],[tar-out'[2,5)]],1,0)</f>
        <v>0</v>
      </c>
      <c r="X955">
        <f>IF(Table1[[#This Row],[tar-out in '[5, 10)]],1,0)</f>
        <v>1</v>
      </c>
      <c r="Y955">
        <f>IF(Table1[[#This Row],[tar-out in '[10,20)]],1,0)</f>
        <v>0</v>
      </c>
      <c r="Z955">
        <f>IF(Table1[[#This Row],[tar-out in '[20, 10000)]],1,0)</f>
        <v>0</v>
      </c>
    </row>
    <row r="956" spans="1:26" x14ac:dyDescent="0.25">
      <c r="A956">
        <v>13</v>
      </c>
      <c r="B956">
        <v>72</v>
      </c>
      <c r="C956">
        <v>4.3076923076923102</v>
      </c>
      <c r="D956">
        <v>2</v>
      </c>
      <c r="E956">
        <v>29</v>
      </c>
      <c r="F956">
        <v>8.7252994011975993</v>
      </c>
      <c r="G956">
        <v>4.9845542907714799</v>
      </c>
      <c r="H956">
        <f>Table1[[#This Row],[target]]-Table1[[#This Row],[output]]</f>
        <v>3.7407451104261193</v>
      </c>
      <c r="I956">
        <f>Table1[[#This Row],[tar-out]]*Table1[[#This Row],[tar-out]]</f>
        <v>13.99317398117692</v>
      </c>
      <c r="J956" t="b">
        <f>AND(ABS(Table1[[#This Row],[tar-out]])&gt;=$J$1,ABS(Table1[[#This Row],[tar-out]])&lt;$K$1)</f>
        <v>0</v>
      </c>
      <c r="K956" t="b">
        <f>AND(ABS(Table1[[#This Row],[tar-out]])&gt;=$K$1,ABS(Table1[[#This Row],[tar-out]])&lt;$L$1)</f>
        <v>0</v>
      </c>
      <c r="L956" t="b">
        <f>AND(ABS(Table1[[#This Row],[tar-out]])&gt;=$L$1,ABS(Table1[[#This Row],[tar-out]])&lt;$M$1)</f>
        <v>1</v>
      </c>
      <c r="M956" t="b">
        <f>AND(ABS(Table1[[#This Row],[tar-out]])&gt;=$M$1,ABS(Table1[[#This Row],[tar-out]])&lt;$N$1)</f>
        <v>0</v>
      </c>
      <c r="N956" t="b">
        <f>AND(ABS(Table1[[#This Row],[tar-out]])&gt;=$N$1,ABS(Table1[[#This Row],[tar-out]])&lt;$O$1)</f>
        <v>0</v>
      </c>
      <c r="O956" t="b">
        <f>AND(ABS(Table1[[#This Row],[tar-out]])&gt;=$O$1,ABS(Table1[[#This Row],[tar-out]])&lt;$P$1)</f>
        <v>0</v>
      </c>
      <c r="P956" s="1">
        <f>ROUND(Table1[[#This Row],[tar-out]],0)</f>
        <v>4</v>
      </c>
      <c r="Q956" s="3">
        <v>954</v>
      </c>
      <c r="U956">
        <f>IF(Table1[[#This Row],[tar-out in '[0,1)]],1,0)</f>
        <v>0</v>
      </c>
      <c r="V956">
        <f>IF(Table1[[#This Row],[tar-out in '[1,2)]],1,0)</f>
        <v>0</v>
      </c>
      <c r="W956">
        <f>IF(Table1[[#This Row],[tar-out'[2,5)]],1,0)</f>
        <v>1</v>
      </c>
      <c r="X956">
        <f>IF(Table1[[#This Row],[tar-out in '[5, 10)]],1,0)</f>
        <v>0</v>
      </c>
      <c r="Y956">
        <f>IF(Table1[[#This Row],[tar-out in '[10,20)]],1,0)</f>
        <v>0</v>
      </c>
      <c r="Z956">
        <f>IF(Table1[[#This Row],[tar-out in '[20, 10000)]],1,0)</f>
        <v>0</v>
      </c>
    </row>
    <row r="957" spans="1:26" x14ac:dyDescent="0.25">
      <c r="A957">
        <v>13</v>
      </c>
      <c r="B957">
        <v>72</v>
      </c>
      <c r="C957">
        <v>4.3076923076923102</v>
      </c>
      <c r="D957">
        <v>2</v>
      </c>
      <c r="E957">
        <v>103</v>
      </c>
      <c r="F957">
        <v>7.5331914893617</v>
      </c>
      <c r="G957">
        <v>4.8040738105773899</v>
      </c>
      <c r="H957">
        <f>Table1[[#This Row],[target]]-Table1[[#This Row],[output]]</f>
        <v>2.7291176787843101</v>
      </c>
      <c r="I957">
        <f>Table1[[#This Row],[tar-out]]*Table1[[#This Row],[tar-out]]</f>
        <v>7.4480833046530606</v>
      </c>
      <c r="J957" t="b">
        <f>AND(ABS(Table1[[#This Row],[tar-out]])&gt;=$J$1,ABS(Table1[[#This Row],[tar-out]])&lt;$K$1)</f>
        <v>0</v>
      </c>
      <c r="K957" t="b">
        <f>AND(ABS(Table1[[#This Row],[tar-out]])&gt;=$K$1,ABS(Table1[[#This Row],[tar-out]])&lt;$L$1)</f>
        <v>0</v>
      </c>
      <c r="L957" t="b">
        <f>AND(ABS(Table1[[#This Row],[tar-out]])&gt;=$L$1,ABS(Table1[[#This Row],[tar-out]])&lt;$M$1)</f>
        <v>1</v>
      </c>
      <c r="M957" t="b">
        <f>AND(ABS(Table1[[#This Row],[tar-out]])&gt;=$M$1,ABS(Table1[[#This Row],[tar-out]])&lt;$N$1)</f>
        <v>0</v>
      </c>
      <c r="N957" t="b">
        <f>AND(ABS(Table1[[#This Row],[tar-out]])&gt;=$N$1,ABS(Table1[[#This Row],[tar-out]])&lt;$O$1)</f>
        <v>0</v>
      </c>
      <c r="O957" t="b">
        <f>AND(ABS(Table1[[#This Row],[tar-out]])&gt;=$O$1,ABS(Table1[[#This Row],[tar-out]])&lt;$P$1)</f>
        <v>0</v>
      </c>
      <c r="P957" s="1">
        <f>ROUND(Table1[[#This Row],[tar-out]],0)</f>
        <v>3</v>
      </c>
      <c r="Q957" s="2">
        <v>955</v>
      </c>
      <c r="U957">
        <f>IF(Table1[[#This Row],[tar-out in '[0,1)]],1,0)</f>
        <v>0</v>
      </c>
      <c r="V957">
        <f>IF(Table1[[#This Row],[tar-out in '[1,2)]],1,0)</f>
        <v>0</v>
      </c>
      <c r="W957">
        <f>IF(Table1[[#This Row],[tar-out'[2,5)]],1,0)</f>
        <v>1</v>
      </c>
      <c r="X957">
        <f>IF(Table1[[#This Row],[tar-out in '[5, 10)]],1,0)</f>
        <v>0</v>
      </c>
      <c r="Y957">
        <f>IF(Table1[[#This Row],[tar-out in '[10,20)]],1,0)</f>
        <v>0</v>
      </c>
      <c r="Z957">
        <f>IF(Table1[[#This Row],[tar-out in '[20, 10000)]],1,0)</f>
        <v>0</v>
      </c>
    </row>
    <row r="958" spans="1:26" x14ac:dyDescent="0.25">
      <c r="A958">
        <v>13</v>
      </c>
      <c r="B958">
        <v>72</v>
      </c>
      <c r="C958">
        <v>4.3076923076923102</v>
      </c>
      <c r="D958">
        <v>2</v>
      </c>
      <c r="E958">
        <v>84</v>
      </c>
      <c r="F958">
        <v>4.5467032967033001</v>
      </c>
      <c r="G958">
        <v>4.8416399955749503</v>
      </c>
      <c r="H958">
        <f>Table1[[#This Row],[target]]-Table1[[#This Row],[output]]</f>
        <v>-0.29493669887165019</v>
      </c>
      <c r="I958">
        <f>Table1[[#This Row],[tar-out]]*Table1[[#This Row],[tar-out]]</f>
        <v>8.6987656341306466E-2</v>
      </c>
      <c r="J958" t="b">
        <f>AND(ABS(Table1[[#This Row],[tar-out]])&gt;=$J$1,ABS(Table1[[#This Row],[tar-out]])&lt;$K$1)</f>
        <v>1</v>
      </c>
      <c r="K958" t="b">
        <f>AND(ABS(Table1[[#This Row],[tar-out]])&gt;=$K$1,ABS(Table1[[#This Row],[tar-out]])&lt;$L$1)</f>
        <v>0</v>
      </c>
      <c r="L958" t="b">
        <f>AND(ABS(Table1[[#This Row],[tar-out]])&gt;=$L$1,ABS(Table1[[#This Row],[tar-out]])&lt;$M$1)</f>
        <v>0</v>
      </c>
      <c r="M958" t="b">
        <f>AND(ABS(Table1[[#This Row],[tar-out]])&gt;=$M$1,ABS(Table1[[#This Row],[tar-out]])&lt;$N$1)</f>
        <v>0</v>
      </c>
      <c r="N958" t="b">
        <f>AND(ABS(Table1[[#This Row],[tar-out]])&gt;=$N$1,ABS(Table1[[#This Row],[tar-out]])&lt;$O$1)</f>
        <v>0</v>
      </c>
      <c r="O958" t="b">
        <f>AND(ABS(Table1[[#This Row],[tar-out]])&gt;=$O$1,ABS(Table1[[#This Row],[tar-out]])&lt;$P$1)</f>
        <v>0</v>
      </c>
      <c r="P958" s="1">
        <f>ROUND(Table1[[#This Row],[tar-out]],0)</f>
        <v>0</v>
      </c>
      <c r="Q958" s="3">
        <v>956</v>
      </c>
      <c r="U958">
        <f>IF(Table1[[#This Row],[tar-out in '[0,1)]],1,0)</f>
        <v>1</v>
      </c>
      <c r="V958">
        <f>IF(Table1[[#This Row],[tar-out in '[1,2)]],1,0)</f>
        <v>0</v>
      </c>
      <c r="W958">
        <f>IF(Table1[[#This Row],[tar-out'[2,5)]],1,0)</f>
        <v>0</v>
      </c>
      <c r="X958">
        <f>IF(Table1[[#This Row],[tar-out in '[5, 10)]],1,0)</f>
        <v>0</v>
      </c>
      <c r="Y958">
        <f>IF(Table1[[#This Row],[tar-out in '[10,20)]],1,0)</f>
        <v>0</v>
      </c>
      <c r="Z958">
        <f>IF(Table1[[#This Row],[tar-out in '[20, 10000)]],1,0)</f>
        <v>0</v>
      </c>
    </row>
    <row r="959" spans="1:26" x14ac:dyDescent="0.25">
      <c r="A959">
        <v>13</v>
      </c>
      <c r="B959">
        <v>72</v>
      </c>
      <c r="C959">
        <v>4.3076923076923102</v>
      </c>
      <c r="D959">
        <v>2</v>
      </c>
      <c r="E959">
        <v>109</v>
      </c>
      <c r="F959">
        <v>9.0765199161425603</v>
      </c>
      <c r="G959">
        <v>4.7925529479980504</v>
      </c>
      <c r="H959">
        <f>Table1[[#This Row],[target]]-Table1[[#This Row],[output]]</f>
        <v>4.2839669681445098</v>
      </c>
      <c r="I959">
        <f>Table1[[#This Row],[tar-out]]*Table1[[#This Row],[tar-out]]</f>
        <v>18.352372984153263</v>
      </c>
      <c r="J959" t="b">
        <f>AND(ABS(Table1[[#This Row],[tar-out]])&gt;=$J$1,ABS(Table1[[#This Row],[tar-out]])&lt;$K$1)</f>
        <v>0</v>
      </c>
      <c r="K959" t="b">
        <f>AND(ABS(Table1[[#This Row],[tar-out]])&gt;=$K$1,ABS(Table1[[#This Row],[tar-out]])&lt;$L$1)</f>
        <v>0</v>
      </c>
      <c r="L959" t="b">
        <f>AND(ABS(Table1[[#This Row],[tar-out]])&gt;=$L$1,ABS(Table1[[#This Row],[tar-out]])&lt;$M$1)</f>
        <v>1</v>
      </c>
      <c r="M959" t="b">
        <f>AND(ABS(Table1[[#This Row],[tar-out]])&gt;=$M$1,ABS(Table1[[#This Row],[tar-out]])&lt;$N$1)</f>
        <v>0</v>
      </c>
      <c r="N959" t="b">
        <f>AND(ABS(Table1[[#This Row],[tar-out]])&gt;=$N$1,ABS(Table1[[#This Row],[tar-out]])&lt;$O$1)</f>
        <v>0</v>
      </c>
      <c r="O959" t="b">
        <f>AND(ABS(Table1[[#This Row],[tar-out]])&gt;=$O$1,ABS(Table1[[#This Row],[tar-out]])&lt;$P$1)</f>
        <v>0</v>
      </c>
      <c r="P959" s="1">
        <f>ROUND(Table1[[#This Row],[tar-out]],0)</f>
        <v>4</v>
      </c>
      <c r="Q959" s="2">
        <v>957</v>
      </c>
      <c r="U959">
        <f>IF(Table1[[#This Row],[tar-out in '[0,1)]],1,0)</f>
        <v>0</v>
      </c>
      <c r="V959">
        <f>IF(Table1[[#This Row],[tar-out in '[1,2)]],1,0)</f>
        <v>0</v>
      </c>
      <c r="W959">
        <f>IF(Table1[[#This Row],[tar-out'[2,5)]],1,0)</f>
        <v>1</v>
      </c>
      <c r="X959">
        <f>IF(Table1[[#This Row],[tar-out in '[5, 10)]],1,0)</f>
        <v>0</v>
      </c>
      <c r="Y959">
        <f>IF(Table1[[#This Row],[tar-out in '[10,20)]],1,0)</f>
        <v>0</v>
      </c>
      <c r="Z959">
        <f>IF(Table1[[#This Row],[tar-out in '[20, 10000)]],1,0)</f>
        <v>0</v>
      </c>
    </row>
    <row r="960" spans="1:26" x14ac:dyDescent="0.25">
      <c r="A960">
        <v>13</v>
      </c>
      <c r="B960">
        <v>72</v>
      </c>
      <c r="C960">
        <v>4.3076923076923102</v>
      </c>
      <c r="D960">
        <v>2</v>
      </c>
      <c r="E960">
        <v>128</v>
      </c>
      <c r="F960">
        <v>7.3265682656826598</v>
      </c>
      <c r="G960">
        <v>4.7615413665771502</v>
      </c>
      <c r="H960">
        <f>Table1[[#This Row],[target]]-Table1[[#This Row],[output]]</f>
        <v>2.5650268991055096</v>
      </c>
      <c r="I960">
        <f>Table1[[#This Row],[tar-out]]*Table1[[#This Row],[tar-out]]</f>
        <v>6.5793629931348265</v>
      </c>
      <c r="J960" t="b">
        <f>AND(ABS(Table1[[#This Row],[tar-out]])&gt;=$J$1,ABS(Table1[[#This Row],[tar-out]])&lt;$K$1)</f>
        <v>0</v>
      </c>
      <c r="K960" t="b">
        <f>AND(ABS(Table1[[#This Row],[tar-out]])&gt;=$K$1,ABS(Table1[[#This Row],[tar-out]])&lt;$L$1)</f>
        <v>0</v>
      </c>
      <c r="L960" t="b">
        <f>AND(ABS(Table1[[#This Row],[tar-out]])&gt;=$L$1,ABS(Table1[[#This Row],[tar-out]])&lt;$M$1)</f>
        <v>1</v>
      </c>
      <c r="M960" t="b">
        <f>AND(ABS(Table1[[#This Row],[tar-out]])&gt;=$M$1,ABS(Table1[[#This Row],[tar-out]])&lt;$N$1)</f>
        <v>0</v>
      </c>
      <c r="N960" t="b">
        <f>AND(ABS(Table1[[#This Row],[tar-out]])&gt;=$N$1,ABS(Table1[[#This Row],[tar-out]])&lt;$O$1)</f>
        <v>0</v>
      </c>
      <c r="O960" t="b">
        <f>AND(ABS(Table1[[#This Row],[tar-out]])&gt;=$O$1,ABS(Table1[[#This Row],[tar-out]])&lt;$P$1)</f>
        <v>0</v>
      </c>
      <c r="P960" s="1">
        <f>ROUND(Table1[[#This Row],[tar-out]],0)</f>
        <v>3</v>
      </c>
      <c r="Q960" s="3">
        <v>958</v>
      </c>
      <c r="U960">
        <f>IF(Table1[[#This Row],[tar-out in '[0,1)]],1,0)</f>
        <v>0</v>
      </c>
      <c r="V960">
        <f>IF(Table1[[#This Row],[tar-out in '[1,2)]],1,0)</f>
        <v>0</v>
      </c>
      <c r="W960">
        <f>IF(Table1[[#This Row],[tar-out'[2,5)]],1,0)</f>
        <v>1</v>
      </c>
      <c r="X960">
        <f>IF(Table1[[#This Row],[tar-out in '[5, 10)]],1,0)</f>
        <v>0</v>
      </c>
      <c r="Y960">
        <f>IF(Table1[[#This Row],[tar-out in '[10,20)]],1,0)</f>
        <v>0</v>
      </c>
      <c r="Z960">
        <f>IF(Table1[[#This Row],[tar-out in '[20, 10000)]],1,0)</f>
        <v>0</v>
      </c>
    </row>
    <row r="961" spans="1:26" x14ac:dyDescent="0.25">
      <c r="A961">
        <v>13</v>
      </c>
      <c r="B961">
        <v>72</v>
      </c>
      <c r="C961">
        <v>4.3076923076923102</v>
      </c>
      <c r="D961">
        <v>2</v>
      </c>
      <c r="E961">
        <v>53</v>
      </c>
      <c r="F961">
        <v>8.1440144014401401</v>
      </c>
      <c r="G961">
        <v>4.9168472290039098</v>
      </c>
      <c r="H961">
        <f>Table1[[#This Row],[target]]-Table1[[#This Row],[output]]</f>
        <v>3.2271671724362303</v>
      </c>
      <c r="I961">
        <f>Table1[[#This Row],[tar-out]]*Table1[[#This Row],[tar-out]]</f>
        <v>10.414607958850054</v>
      </c>
      <c r="J961" t="b">
        <f>AND(ABS(Table1[[#This Row],[tar-out]])&gt;=$J$1,ABS(Table1[[#This Row],[tar-out]])&lt;$K$1)</f>
        <v>0</v>
      </c>
      <c r="K961" t="b">
        <f>AND(ABS(Table1[[#This Row],[tar-out]])&gt;=$K$1,ABS(Table1[[#This Row],[tar-out]])&lt;$L$1)</f>
        <v>0</v>
      </c>
      <c r="L961" t="b">
        <f>AND(ABS(Table1[[#This Row],[tar-out]])&gt;=$L$1,ABS(Table1[[#This Row],[tar-out]])&lt;$M$1)</f>
        <v>1</v>
      </c>
      <c r="M961" t="b">
        <f>AND(ABS(Table1[[#This Row],[tar-out]])&gt;=$M$1,ABS(Table1[[#This Row],[tar-out]])&lt;$N$1)</f>
        <v>0</v>
      </c>
      <c r="N961" t="b">
        <f>AND(ABS(Table1[[#This Row],[tar-out]])&gt;=$N$1,ABS(Table1[[#This Row],[tar-out]])&lt;$O$1)</f>
        <v>0</v>
      </c>
      <c r="O961" t="b">
        <f>AND(ABS(Table1[[#This Row],[tar-out]])&gt;=$O$1,ABS(Table1[[#This Row],[tar-out]])&lt;$P$1)</f>
        <v>0</v>
      </c>
      <c r="P961" s="1">
        <f>ROUND(Table1[[#This Row],[tar-out]],0)</f>
        <v>3</v>
      </c>
      <c r="Q961" s="2">
        <v>959</v>
      </c>
      <c r="U961">
        <f>IF(Table1[[#This Row],[tar-out in '[0,1)]],1,0)</f>
        <v>0</v>
      </c>
      <c r="V961">
        <f>IF(Table1[[#This Row],[tar-out in '[1,2)]],1,0)</f>
        <v>0</v>
      </c>
      <c r="W961">
        <f>IF(Table1[[#This Row],[tar-out'[2,5)]],1,0)</f>
        <v>1</v>
      </c>
      <c r="X961">
        <f>IF(Table1[[#This Row],[tar-out in '[5, 10)]],1,0)</f>
        <v>0</v>
      </c>
      <c r="Y961">
        <f>IF(Table1[[#This Row],[tar-out in '[10,20)]],1,0)</f>
        <v>0</v>
      </c>
      <c r="Z961">
        <f>IF(Table1[[#This Row],[tar-out in '[20, 10000)]],1,0)</f>
        <v>0</v>
      </c>
    </row>
    <row r="962" spans="1:26" x14ac:dyDescent="0.25">
      <c r="A962">
        <v>13</v>
      </c>
      <c r="B962">
        <v>72</v>
      </c>
      <c r="C962">
        <v>4.3076923076923102</v>
      </c>
      <c r="D962">
        <v>2</v>
      </c>
      <c r="E962">
        <v>40</v>
      </c>
      <c r="F962">
        <v>8.3459953856295304</v>
      </c>
      <c r="G962">
        <v>4.9513082504272496</v>
      </c>
      <c r="H962">
        <f>Table1[[#This Row],[target]]-Table1[[#This Row],[output]]</f>
        <v>3.3946871352022807</v>
      </c>
      <c r="I962">
        <f>Table1[[#This Row],[tar-out]]*Table1[[#This Row],[tar-out]]</f>
        <v>11.523900745907868</v>
      </c>
      <c r="J962" t="b">
        <f>AND(ABS(Table1[[#This Row],[tar-out]])&gt;=$J$1,ABS(Table1[[#This Row],[tar-out]])&lt;$K$1)</f>
        <v>0</v>
      </c>
      <c r="K962" t="b">
        <f>AND(ABS(Table1[[#This Row],[tar-out]])&gt;=$K$1,ABS(Table1[[#This Row],[tar-out]])&lt;$L$1)</f>
        <v>0</v>
      </c>
      <c r="L962" t="b">
        <f>AND(ABS(Table1[[#This Row],[tar-out]])&gt;=$L$1,ABS(Table1[[#This Row],[tar-out]])&lt;$M$1)</f>
        <v>1</v>
      </c>
      <c r="M962" t="b">
        <f>AND(ABS(Table1[[#This Row],[tar-out]])&gt;=$M$1,ABS(Table1[[#This Row],[tar-out]])&lt;$N$1)</f>
        <v>0</v>
      </c>
      <c r="N962" t="b">
        <f>AND(ABS(Table1[[#This Row],[tar-out]])&gt;=$N$1,ABS(Table1[[#This Row],[tar-out]])&lt;$O$1)</f>
        <v>0</v>
      </c>
      <c r="O962" t="b">
        <f>AND(ABS(Table1[[#This Row],[tar-out]])&gt;=$O$1,ABS(Table1[[#This Row],[tar-out]])&lt;$P$1)</f>
        <v>0</v>
      </c>
      <c r="P962" s="1">
        <f>ROUND(Table1[[#This Row],[tar-out]],0)</f>
        <v>3</v>
      </c>
      <c r="Q962" s="3">
        <v>960</v>
      </c>
      <c r="U962">
        <f>IF(Table1[[#This Row],[tar-out in '[0,1)]],1,0)</f>
        <v>0</v>
      </c>
      <c r="V962">
        <f>IF(Table1[[#This Row],[tar-out in '[1,2)]],1,0)</f>
        <v>0</v>
      </c>
      <c r="W962">
        <f>IF(Table1[[#This Row],[tar-out'[2,5)]],1,0)</f>
        <v>1</v>
      </c>
      <c r="X962">
        <f>IF(Table1[[#This Row],[tar-out in '[5, 10)]],1,0)</f>
        <v>0</v>
      </c>
      <c r="Y962">
        <f>IF(Table1[[#This Row],[tar-out in '[10,20)]],1,0)</f>
        <v>0</v>
      </c>
      <c r="Z962">
        <f>IF(Table1[[#This Row],[tar-out in '[20, 10000)]],1,0)</f>
        <v>0</v>
      </c>
    </row>
    <row r="963" spans="1:26" x14ac:dyDescent="0.25">
      <c r="A963">
        <v>13</v>
      </c>
      <c r="B963">
        <v>72</v>
      </c>
      <c r="C963">
        <v>4.3076923076923102</v>
      </c>
      <c r="D963">
        <v>2</v>
      </c>
      <c r="E963">
        <v>32</v>
      </c>
      <c r="F963">
        <v>7.7638000935599596</v>
      </c>
      <c r="G963">
        <v>4.9754872322082502</v>
      </c>
      <c r="H963">
        <f>Table1[[#This Row],[target]]-Table1[[#This Row],[output]]</f>
        <v>2.7883128613517094</v>
      </c>
      <c r="I963">
        <f>Table1[[#This Row],[tar-out]]*Table1[[#This Row],[tar-out]]</f>
        <v>7.7746886127793573</v>
      </c>
      <c r="J963" t="b">
        <f>AND(ABS(Table1[[#This Row],[tar-out]])&gt;=$J$1,ABS(Table1[[#This Row],[tar-out]])&lt;$K$1)</f>
        <v>0</v>
      </c>
      <c r="K963" t="b">
        <f>AND(ABS(Table1[[#This Row],[tar-out]])&gt;=$K$1,ABS(Table1[[#This Row],[tar-out]])&lt;$L$1)</f>
        <v>0</v>
      </c>
      <c r="L963" t="b">
        <f>AND(ABS(Table1[[#This Row],[tar-out]])&gt;=$L$1,ABS(Table1[[#This Row],[tar-out]])&lt;$M$1)</f>
        <v>1</v>
      </c>
      <c r="M963" t="b">
        <f>AND(ABS(Table1[[#This Row],[tar-out]])&gt;=$M$1,ABS(Table1[[#This Row],[tar-out]])&lt;$N$1)</f>
        <v>0</v>
      </c>
      <c r="N963" t="b">
        <f>AND(ABS(Table1[[#This Row],[tar-out]])&gt;=$N$1,ABS(Table1[[#This Row],[tar-out]])&lt;$O$1)</f>
        <v>0</v>
      </c>
      <c r="O963" t="b">
        <f>AND(ABS(Table1[[#This Row],[tar-out]])&gt;=$O$1,ABS(Table1[[#This Row],[tar-out]])&lt;$P$1)</f>
        <v>0</v>
      </c>
      <c r="P963" s="1">
        <f>ROUND(Table1[[#This Row],[tar-out]],0)</f>
        <v>3</v>
      </c>
      <c r="Q963" s="2">
        <v>961</v>
      </c>
      <c r="U963">
        <f>IF(Table1[[#This Row],[tar-out in '[0,1)]],1,0)</f>
        <v>0</v>
      </c>
      <c r="V963">
        <f>IF(Table1[[#This Row],[tar-out in '[1,2)]],1,0)</f>
        <v>0</v>
      </c>
      <c r="W963">
        <f>IF(Table1[[#This Row],[tar-out'[2,5)]],1,0)</f>
        <v>1</v>
      </c>
      <c r="X963">
        <f>IF(Table1[[#This Row],[tar-out in '[5, 10)]],1,0)</f>
        <v>0</v>
      </c>
      <c r="Y963">
        <f>IF(Table1[[#This Row],[tar-out in '[10,20)]],1,0)</f>
        <v>0</v>
      </c>
      <c r="Z963">
        <f>IF(Table1[[#This Row],[tar-out in '[20, 10000)]],1,0)</f>
        <v>0</v>
      </c>
    </row>
    <row r="964" spans="1:26" x14ac:dyDescent="0.25">
      <c r="A964">
        <v>13</v>
      </c>
      <c r="B964">
        <v>72</v>
      </c>
      <c r="C964">
        <v>4.3076923076923102</v>
      </c>
      <c r="D964">
        <v>2</v>
      </c>
      <c r="E964">
        <v>74</v>
      </c>
      <c r="F964">
        <v>10.182618723136599</v>
      </c>
      <c r="G964">
        <v>4.8653650283813503</v>
      </c>
      <c r="H964">
        <f>Table1[[#This Row],[target]]-Table1[[#This Row],[output]]</f>
        <v>5.3172536947552489</v>
      </c>
      <c r="I964">
        <f>Table1[[#This Row],[tar-out]]*Table1[[#This Row],[tar-out]]</f>
        <v>28.273186854388346</v>
      </c>
      <c r="J964" t="b">
        <f>AND(ABS(Table1[[#This Row],[tar-out]])&gt;=$J$1,ABS(Table1[[#This Row],[tar-out]])&lt;$K$1)</f>
        <v>0</v>
      </c>
      <c r="K964" t="b">
        <f>AND(ABS(Table1[[#This Row],[tar-out]])&gt;=$K$1,ABS(Table1[[#This Row],[tar-out]])&lt;$L$1)</f>
        <v>0</v>
      </c>
      <c r="L964" t="b">
        <f>AND(ABS(Table1[[#This Row],[tar-out]])&gt;=$L$1,ABS(Table1[[#This Row],[tar-out]])&lt;$M$1)</f>
        <v>0</v>
      </c>
      <c r="M964" t="b">
        <f>AND(ABS(Table1[[#This Row],[tar-out]])&gt;=$M$1,ABS(Table1[[#This Row],[tar-out]])&lt;$N$1)</f>
        <v>1</v>
      </c>
      <c r="N964" t="b">
        <f>AND(ABS(Table1[[#This Row],[tar-out]])&gt;=$N$1,ABS(Table1[[#This Row],[tar-out]])&lt;$O$1)</f>
        <v>0</v>
      </c>
      <c r="O964" t="b">
        <f>AND(ABS(Table1[[#This Row],[tar-out]])&gt;=$O$1,ABS(Table1[[#This Row],[tar-out]])&lt;$P$1)</f>
        <v>0</v>
      </c>
      <c r="P964" s="1">
        <f>ROUND(Table1[[#This Row],[tar-out]],0)</f>
        <v>5</v>
      </c>
      <c r="Q964" s="3">
        <v>962</v>
      </c>
      <c r="U964">
        <f>IF(Table1[[#This Row],[tar-out in '[0,1)]],1,0)</f>
        <v>0</v>
      </c>
      <c r="V964">
        <f>IF(Table1[[#This Row],[tar-out in '[1,2)]],1,0)</f>
        <v>0</v>
      </c>
      <c r="W964">
        <f>IF(Table1[[#This Row],[tar-out'[2,5)]],1,0)</f>
        <v>0</v>
      </c>
      <c r="X964">
        <f>IF(Table1[[#This Row],[tar-out in '[5, 10)]],1,0)</f>
        <v>1</v>
      </c>
      <c r="Y964">
        <f>IF(Table1[[#This Row],[tar-out in '[10,20)]],1,0)</f>
        <v>0</v>
      </c>
      <c r="Z964">
        <f>IF(Table1[[#This Row],[tar-out in '[20, 10000)]],1,0)</f>
        <v>0</v>
      </c>
    </row>
    <row r="965" spans="1:26" x14ac:dyDescent="0.25">
      <c r="A965">
        <v>13</v>
      </c>
      <c r="B965">
        <v>72</v>
      </c>
      <c r="C965">
        <v>4.3076923076923102</v>
      </c>
      <c r="D965">
        <v>2</v>
      </c>
      <c r="E965">
        <v>64</v>
      </c>
      <c r="F965">
        <v>10.835864186998799</v>
      </c>
      <c r="G965">
        <v>4.8898801803588903</v>
      </c>
      <c r="H965">
        <f>Table1[[#This Row],[target]]-Table1[[#This Row],[output]]</f>
        <v>5.9459840066399092</v>
      </c>
      <c r="I965">
        <f>Table1[[#This Row],[tar-out]]*Table1[[#This Row],[tar-out]]</f>
        <v>35.354725807217591</v>
      </c>
      <c r="J965" t="b">
        <f>AND(ABS(Table1[[#This Row],[tar-out]])&gt;=$J$1,ABS(Table1[[#This Row],[tar-out]])&lt;$K$1)</f>
        <v>0</v>
      </c>
      <c r="K965" t="b">
        <f>AND(ABS(Table1[[#This Row],[tar-out]])&gt;=$K$1,ABS(Table1[[#This Row],[tar-out]])&lt;$L$1)</f>
        <v>0</v>
      </c>
      <c r="L965" t="b">
        <f>AND(ABS(Table1[[#This Row],[tar-out]])&gt;=$L$1,ABS(Table1[[#This Row],[tar-out]])&lt;$M$1)</f>
        <v>0</v>
      </c>
      <c r="M965" t="b">
        <f>AND(ABS(Table1[[#This Row],[tar-out]])&gt;=$M$1,ABS(Table1[[#This Row],[tar-out]])&lt;$N$1)</f>
        <v>1</v>
      </c>
      <c r="N965" t="b">
        <f>AND(ABS(Table1[[#This Row],[tar-out]])&gt;=$N$1,ABS(Table1[[#This Row],[tar-out]])&lt;$O$1)</f>
        <v>0</v>
      </c>
      <c r="O965" t="b">
        <f>AND(ABS(Table1[[#This Row],[tar-out]])&gt;=$O$1,ABS(Table1[[#This Row],[tar-out]])&lt;$P$1)</f>
        <v>0</v>
      </c>
      <c r="P965" s="1">
        <f>ROUND(Table1[[#This Row],[tar-out]],0)</f>
        <v>6</v>
      </c>
      <c r="Q965" s="2">
        <v>963</v>
      </c>
      <c r="U965">
        <f>IF(Table1[[#This Row],[tar-out in '[0,1)]],1,0)</f>
        <v>0</v>
      </c>
      <c r="V965">
        <f>IF(Table1[[#This Row],[tar-out in '[1,2)]],1,0)</f>
        <v>0</v>
      </c>
      <c r="W965">
        <f>IF(Table1[[#This Row],[tar-out'[2,5)]],1,0)</f>
        <v>0</v>
      </c>
      <c r="X965">
        <f>IF(Table1[[#This Row],[tar-out in '[5, 10)]],1,0)</f>
        <v>1</v>
      </c>
      <c r="Y965">
        <f>IF(Table1[[#This Row],[tar-out in '[10,20)]],1,0)</f>
        <v>0</v>
      </c>
      <c r="Z965">
        <f>IF(Table1[[#This Row],[tar-out in '[20, 10000)]],1,0)</f>
        <v>0</v>
      </c>
    </row>
    <row r="966" spans="1:26" x14ac:dyDescent="0.25">
      <c r="A966">
        <v>13</v>
      </c>
      <c r="B966">
        <v>72</v>
      </c>
      <c r="C966">
        <v>4.3076923076923102</v>
      </c>
      <c r="D966">
        <v>2</v>
      </c>
      <c r="E966">
        <v>34</v>
      </c>
      <c r="F966">
        <v>8.9502035607947992</v>
      </c>
      <c r="G966">
        <v>4.96944236755371</v>
      </c>
      <c r="H966">
        <f>Table1[[#This Row],[target]]-Table1[[#This Row],[output]]</f>
        <v>3.9807611932410891</v>
      </c>
      <c r="I966">
        <f>Table1[[#This Row],[tar-out]]*Table1[[#This Row],[tar-out]]</f>
        <v>15.84645967761422</v>
      </c>
      <c r="J966" t="b">
        <f>AND(ABS(Table1[[#This Row],[tar-out]])&gt;=$J$1,ABS(Table1[[#This Row],[tar-out]])&lt;$K$1)</f>
        <v>0</v>
      </c>
      <c r="K966" t="b">
        <f>AND(ABS(Table1[[#This Row],[tar-out]])&gt;=$K$1,ABS(Table1[[#This Row],[tar-out]])&lt;$L$1)</f>
        <v>0</v>
      </c>
      <c r="L966" t="b">
        <f>AND(ABS(Table1[[#This Row],[tar-out]])&gt;=$L$1,ABS(Table1[[#This Row],[tar-out]])&lt;$M$1)</f>
        <v>1</v>
      </c>
      <c r="M966" t="b">
        <f>AND(ABS(Table1[[#This Row],[tar-out]])&gt;=$M$1,ABS(Table1[[#This Row],[tar-out]])&lt;$N$1)</f>
        <v>0</v>
      </c>
      <c r="N966" t="b">
        <f>AND(ABS(Table1[[#This Row],[tar-out]])&gt;=$N$1,ABS(Table1[[#This Row],[tar-out]])&lt;$O$1)</f>
        <v>0</v>
      </c>
      <c r="O966" t="b">
        <f>AND(ABS(Table1[[#This Row],[tar-out]])&gt;=$O$1,ABS(Table1[[#This Row],[tar-out]])&lt;$P$1)</f>
        <v>0</v>
      </c>
      <c r="P966" s="1">
        <f>ROUND(Table1[[#This Row],[tar-out]],0)</f>
        <v>4</v>
      </c>
      <c r="Q966" s="3">
        <v>964</v>
      </c>
      <c r="U966">
        <f>IF(Table1[[#This Row],[tar-out in '[0,1)]],1,0)</f>
        <v>0</v>
      </c>
      <c r="V966">
        <f>IF(Table1[[#This Row],[tar-out in '[1,2)]],1,0)</f>
        <v>0</v>
      </c>
      <c r="W966">
        <f>IF(Table1[[#This Row],[tar-out'[2,5)]],1,0)</f>
        <v>1</v>
      </c>
      <c r="X966">
        <f>IF(Table1[[#This Row],[tar-out in '[5, 10)]],1,0)</f>
        <v>0</v>
      </c>
      <c r="Y966">
        <f>IF(Table1[[#This Row],[tar-out in '[10,20)]],1,0)</f>
        <v>0</v>
      </c>
      <c r="Z966">
        <f>IF(Table1[[#This Row],[tar-out in '[20, 10000)]],1,0)</f>
        <v>0</v>
      </c>
    </row>
    <row r="967" spans="1:26" x14ac:dyDescent="0.25">
      <c r="A967">
        <v>13</v>
      </c>
      <c r="B967">
        <v>72</v>
      </c>
      <c r="C967">
        <v>4.3076923076923102</v>
      </c>
      <c r="D967">
        <v>2</v>
      </c>
      <c r="E967">
        <v>19</v>
      </c>
      <c r="F967">
        <v>11.6885779047994</v>
      </c>
      <c r="G967">
        <v>5.0147776603698704</v>
      </c>
      <c r="H967">
        <f>Table1[[#This Row],[target]]-Table1[[#This Row],[output]]</f>
        <v>6.6738002444295299</v>
      </c>
      <c r="I967">
        <f>Table1[[#This Row],[tar-out]]*Table1[[#This Row],[tar-out]]</f>
        <v>44.539609702547651</v>
      </c>
      <c r="J967" t="b">
        <f>AND(ABS(Table1[[#This Row],[tar-out]])&gt;=$J$1,ABS(Table1[[#This Row],[tar-out]])&lt;$K$1)</f>
        <v>0</v>
      </c>
      <c r="K967" t="b">
        <f>AND(ABS(Table1[[#This Row],[tar-out]])&gt;=$K$1,ABS(Table1[[#This Row],[tar-out]])&lt;$L$1)</f>
        <v>0</v>
      </c>
      <c r="L967" t="b">
        <f>AND(ABS(Table1[[#This Row],[tar-out]])&gt;=$L$1,ABS(Table1[[#This Row],[tar-out]])&lt;$M$1)</f>
        <v>0</v>
      </c>
      <c r="M967" t="b">
        <f>AND(ABS(Table1[[#This Row],[tar-out]])&gt;=$M$1,ABS(Table1[[#This Row],[tar-out]])&lt;$N$1)</f>
        <v>1</v>
      </c>
      <c r="N967" t="b">
        <f>AND(ABS(Table1[[#This Row],[tar-out]])&gt;=$N$1,ABS(Table1[[#This Row],[tar-out]])&lt;$O$1)</f>
        <v>0</v>
      </c>
      <c r="O967" t="b">
        <f>AND(ABS(Table1[[#This Row],[tar-out]])&gt;=$O$1,ABS(Table1[[#This Row],[tar-out]])&lt;$P$1)</f>
        <v>0</v>
      </c>
      <c r="P967" s="1">
        <f>ROUND(Table1[[#This Row],[tar-out]],0)</f>
        <v>7</v>
      </c>
      <c r="Q967" s="2">
        <v>965</v>
      </c>
      <c r="U967">
        <f>IF(Table1[[#This Row],[tar-out in '[0,1)]],1,0)</f>
        <v>0</v>
      </c>
      <c r="V967">
        <f>IF(Table1[[#This Row],[tar-out in '[1,2)]],1,0)</f>
        <v>0</v>
      </c>
      <c r="W967">
        <f>IF(Table1[[#This Row],[tar-out'[2,5)]],1,0)</f>
        <v>0</v>
      </c>
      <c r="X967">
        <f>IF(Table1[[#This Row],[tar-out in '[5, 10)]],1,0)</f>
        <v>1</v>
      </c>
      <c r="Y967">
        <f>IF(Table1[[#This Row],[tar-out in '[10,20)]],1,0)</f>
        <v>0</v>
      </c>
      <c r="Z967">
        <f>IF(Table1[[#This Row],[tar-out in '[20, 10000)]],1,0)</f>
        <v>0</v>
      </c>
    </row>
    <row r="968" spans="1:26" x14ac:dyDescent="0.25">
      <c r="A968">
        <v>13</v>
      </c>
      <c r="B968">
        <v>72</v>
      </c>
      <c r="C968">
        <v>4.3076923076923102</v>
      </c>
      <c r="D968">
        <v>2</v>
      </c>
      <c r="E968">
        <v>35</v>
      </c>
      <c r="F968">
        <v>10.345707528249999</v>
      </c>
      <c r="G968">
        <v>4.9664201736450204</v>
      </c>
      <c r="H968">
        <f>Table1[[#This Row],[target]]-Table1[[#This Row],[output]]</f>
        <v>5.3792873546049789</v>
      </c>
      <c r="I968">
        <f>Table1[[#This Row],[tar-out]]*Table1[[#This Row],[tar-out]]</f>
        <v>28.936732443413032</v>
      </c>
      <c r="J968" t="b">
        <f>AND(ABS(Table1[[#This Row],[tar-out]])&gt;=$J$1,ABS(Table1[[#This Row],[tar-out]])&lt;$K$1)</f>
        <v>0</v>
      </c>
      <c r="K968" t="b">
        <f>AND(ABS(Table1[[#This Row],[tar-out]])&gt;=$K$1,ABS(Table1[[#This Row],[tar-out]])&lt;$L$1)</f>
        <v>0</v>
      </c>
      <c r="L968" t="b">
        <f>AND(ABS(Table1[[#This Row],[tar-out]])&gt;=$L$1,ABS(Table1[[#This Row],[tar-out]])&lt;$M$1)</f>
        <v>0</v>
      </c>
      <c r="M968" t="b">
        <f>AND(ABS(Table1[[#This Row],[tar-out]])&gt;=$M$1,ABS(Table1[[#This Row],[tar-out]])&lt;$N$1)</f>
        <v>1</v>
      </c>
      <c r="N968" t="b">
        <f>AND(ABS(Table1[[#This Row],[tar-out]])&gt;=$N$1,ABS(Table1[[#This Row],[tar-out]])&lt;$O$1)</f>
        <v>0</v>
      </c>
      <c r="O968" t="b">
        <f>AND(ABS(Table1[[#This Row],[tar-out]])&gt;=$O$1,ABS(Table1[[#This Row],[tar-out]])&lt;$P$1)</f>
        <v>0</v>
      </c>
      <c r="P968" s="1">
        <f>ROUND(Table1[[#This Row],[tar-out]],0)</f>
        <v>5</v>
      </c>
      <c r="Q968" s="3">
        <v>966</v>
      </c>
      <c r="U968">
        <f>IF(Table1[[#This Row],[tar-out in '[0,1)]],1,0)</f>
        <v>0</v>
      </c>
      <c r="V968">
        <f>IF(Table1[[#This Row],[tar-out in '[1,2)]],1,0)</f>
        <v>0</v>
      </c>
      <c r="W968">
        <f>IF(Table1[[#This Row],[tar-out'[2,5)]],1,0)</f>
        <v>0</v>
      </c>
      <c r="X968">
        <f>IF(Table1[[#This Row],[tar-out in '[5, 10)]],1,0)</f>
        <v>1</v>
      </c>
      <c r="Y968">
        <f>IF(Table1[[#This Row],[tar-out in '[10,20)]],1,0)</f>
        <v>0</v>
      </c>
      <c r="Z968">
        <f>IF(Table1[[#This Row],[tar-out in '[20, 10000)]],1,0)</f>
        <v>0</v>
      </c>
    </row>
    <row r="969" spans="1:26" x14ac:dyDescent="0.25">
      <c r="A969">
        <v>13</v>
      </c>
      <c r="B969">
        <v>72</v>
      </c>
      <c r="C969">
        <v>4.3076923076923102</v>
      </c>
      <c r="D969">
        <v>2</v>
      </c>
      <c r="E969">
        <v>20</v>
      </c>
      <c r="F969">
        <v>9.8454817027632604</v>
      </c>
      <c r="G969">
        <v>5.0117549896240199</v>
      </c>
      <c r="H969">
        <f>Table1[[#This Row],[target]]-Table1[[#This Row],[output]]</f>
        <v>4.8337267131392405</v>
      </c>
      <c r="I969">
        <f>Table1[[#This Row],[tar-out]]*Table1[[#This Row],[tar-out]]</f>
        <v>23.364913937315887</v>
      </c>
      <c r="J969" t="b">
        <f>AND(ABS(Table1[[#This Row],[tar-out]])&gt;=$J$1,ABS(Table1[[#This Row],[tar-out]])&lt;$K$1)</f>
        <v>0</v>
      </c>
      <c r="K969" t="b">
        <f>AND(ABS(Table1[[#This Row],[tar-out]])&gt;=$K$1,ABS(Table1[[#This Row],[tar-out]])&lt;$L$1)</f>
        <v>0</v>
      </c>
      <c r="L969" t="b">
        <f>AND(ABS(Table1[[#This Row],[tar-out]])&gt;=$L$1,ABS(Table1[[#This Row],[tar-out]])&lt;$M$1)</f>
        <v>1</v>
      </c>
      <c r="M969" t="b">
        <f>AND(ABS(Table1[[#This Row],[tar-out]])&gt;=$M$1,ABS(Table1[[#This Row],[tar-out]])&lt;$N$1)</f>
        <v>0</v>
      </c>
      <c r="N969" t="b">
        <f>AND(ABS(Table1[[#This Row],[tar-out]])&gt;=$N$1,ABS(Table1[[#This Row],[tar-out]])&lt;$O$1)</f>
        <v>0</v>
      </c>
      <c r="O969" t="b">
        <f>AND(ABS(Table1[[#This Row],[tar-out]])&gt;=$O$1,ABS(Table1[[#This Row],[tar-out]])&lt;$P$1)</f>
        <v>0</v>
      </c>
      <c r="P969" s="1">
        <f>ROUND(Table1[[#This Row],[tar-out]],0)</f>
        <v>5</v>
      </c>
      <c r="Q969" s="2">
        <v>967</v>
      </c>
      <c r="U969">
        <f>IF(Table1[[#This Row],[tar-out in '[0,1)]],1,0)</f>
        <v>0</v>
      </c>
      <c r="V969">
        <f>IF(Table1[[#This Row],[tar-out in '[1,2)]],1,0)</f>
        <v>0</v>
      </c>
      <c r="W969">
        <f>IF(Table1[[#This Row],[tar-out'[2,5)]],1,0)</f>
        <v>1</v>
      </c>
      <c r="X969">
        <f>IF(Table1[[#This Row],[tar-out in '[5, 10)]],1,0)</f>
        <v>0</v>
      </c>
      <c r="Y969">
        <f>IF(Table1[[#This Row],[tar-out in '[10,20)]],1,0)</f>
        <v>0</v>
      </c>
      <c r="Z969">
        <f>IF(Table1[[#This Row],[tar-out in '[20, 10000)]],1,0)</f>
        <v>0</v>
      </c>
    </row>
    <row r="970" spans="1:26" x14ac:dyDescent="0.25">
      <c r="A970">
        <v>13</v>
      </c>
      <c r="B970">
        <v>72</v>
      </c>
      <c r="C970">
        <v>4.3076923076923102</v>
      </c>
      <c r="D970">
        <v>2</v>
      </c>
      <c r="E970">
        <v>67</v>
      </c>
      <c r="F970">
        <v>6.8922369765066396</v>
      </c>
      <c r="G970">
        <v>4.8825259208679199</v>
      </c>
      <c r="H970">
        <f>Table1[[#This Row],[target]]-Table1[[#This Row],[output]]</f>
        <v>2.0097110556387197</v>
      </c>
      <c r="I970">
        <f>Table1[[#This Row],[tar-out]]*Table1[[#This Row],[tar-out]]</f>
        <v>4.038938527156497</v>
      </c>
      <c r="J970" t="b">
        <f>AND(ABS(Table1[[#This Row],[tar-out]])&gt;=$J$1,ABS(Table1[[#This Row],[tar-out]])&lt;$K$1)</f>
        <v>0</v>
      </c>
      <c r="K970" t="b">
        <f>AND(ABS(Table1[[#This Row],[tar-out]])&gt;=$K$1,ABS(Table1[[#This Row],[tar-out]])&lt;$L$1)</f>
        <v>0</v>
      </c>
      <c r="L970" t="b">
        <f>AND(ABS(Table1[[#This Row],[tar-out]])&gt;=$L$1,ABS(Table1[[#This Row],[tar-out]])&lt;$M$1)</f>
        <v>1</v>
      </c>
      <c r="M970" t="b">
        <f>AND(ABS(Table1[[#This Row],[tar-out]])&gt;=$M$1,ABS(Table1[[#This Row],[tar-out]])&lt;$N$1)</f>
        <v>0</v>
      </c>
      <c r="N970" t="b">
        <f>AND(ABS(Table1[[#This Row],[tar-out]])&gt;=$N$1,ABS(Table1[[#This Row],[tar-out]])&lt;$O$1)</f>
        <v>0</v>
      </c>
      <c r="O970" t="b">
        <f>AND(ABS(Table1[[#This Row],[tar-out]])&gt;=$O$1,ABS(Table1[[#This Row],[tar-out]])&lt;$P$1)</f>
        <v>0</v>
      </c>
      <c r="P970" s="1">
        <f>ROUND(Table1[[#This Row],[tar-out]],0)</f>
        <v>2</v>
      </c>
      <c r="Q970" s="3">
        <v>968</v>
      </c>
      <c r="U970">
        <f>IF(Table1[[#This Row],[tar-out in '[0,1)]],1,0)</f>
        <v>0</v>
      </c>
      <c r="V970">
        <f>IF(Table1[[#This Row],[tar-out in '[1,2)]],1,0)</f>
        <v>0</v>
      </c>
      <c r="W970">
        <f>IF(Table1[[#This Row],[tar-out'[2,5)]],1,0)</f>
        <v>1</v>
      </c>
      <c r="X970">
        <f>IF(Table1[[#This Row],[tar-out in '[5, 10)]],1,0)</f>
        <v>0</v>
      </c>
      <c r="Y970">
        <f>IF(Table1[[#This Row],[tar-out in '[10,20)]],1,0)</f>
        <v>0</v>
      </c>
      <c r="Z970">
        <f>IF(Table1[[#This Row],[tar-out in '[20, 10000)]],1,0)</f>
        <v>0</v>
      </c>
    </row>
    <row r="971" spans="1:26" x14ac:dyDescent="0.25">
      <c r="A971">
        <v>13</v>
      </c>
      <c r="B971">
        <v>72</v>
      </c>
      <c r="C971">
        <v>4.3076923076923102</v>
      </c>
      <c r="D971">
        <v>2</v>
      </c>
      <c r="E971">
        <v>83</v>
      </c>
      <c r="F971">
        <v>8.6018662519440099</v>
      </c>
      <c r="G971">
        <v>4.8436174392700204</v>
      </c>
      <c r="H971">
        <f>Table1[[#This Row],[target]]-Table1[[#This Row],[output]]</f>
        <v>3.7582488126739895</v>
      </c>
      <c r="I971">
        <f>Table1[[#This Row],[tar-out]]*Table1[[#This Row],[tar-out]]</f>
        <v>14.124434137965451</v>
      </c>
      <c r="J971" t="b">
        <f>AND(ABS(Table1[[#This Row],[tar-out]])&gt;=$J$1,ABS(Table1[[#This Row],[tar-out]])&lt;$K$1)</f>
        <v>0</v>
      </c>
      <c r="K971" t="b">
        <f>AND(ABS(Table1[[#This Row],[tar-out]])&gt;=$K$1,ABS(Table1[[#This Row],[tar-out]])&lt;$L$1)</f>
        <v>0</v>
      </c>
      <c r="L971" t="b">
        <f>AND(ABS(Table1[[#This Row],[tar-out]])&gt;=$L$1,ABS(Table1[[#This Row],[tar-out]])&lt;$M$1)</f>
        <v>1</v>
      </c>
      <c r="M971" t="b">
        <f>AND(ABS(Table1[[#This Row],[tar-out]])&gt;=$M$1,ABS(Table1[[#This Row],[tar-out]])&lt;$N$1)</f>
        <v>0</v>
      </c>
      <c r="N971" t="b">
        <f>AND(ABS(Table1[[#This Row],[tar-out]])&gt;=$N$1,ABS(Table1[[#This Row],[tar-out]])&lt;$O$1)</f>
        <v>0</v>
      </c>
      <c r="O971" t="b">
        <f>AND(ABS(Table1[[#This Row],[tar-out]])&gt;=$O$1,ABS(Table1[[#This Row],[tar-out]])&lt;$P$1)</f>
        <v>0</v>
      </c>
      <c r="P971" s="1">
        <f>ROUND(Table1[[#This Row],[tar-out]],0)</f>
        <v>4</v>
      </c>
      <c r="Q971" s="2">
        <v>969</v>
      </c>
      <c r="U971">
        <f>IF(Table1[[#This Row],[tar-out in '[0,1)]],1,0)</f>
        <v>0</v>
      </c>
      <c r="V971">
        <f>IF(Table1[[#This Row],[tar-out in '[1,2)]],1,0)</f>
        <v>0</v>
      </c>
      <c r="W971">
        <f>IF(Table1[[#This Row],[tar-out'[2,5)]],1,0)</f>
        <v>1</v>
      </c>
      <c r="X971">
        <f>IF(Table1[[#This Row],[tar-out in '[5, 10)]],1,0)</f>
        <v>0</v>
      </c>
      <c r="Y971">
        <f>IF(Table1[[#This Row],[tar-out in '[10,20)]],1,0)</f>
        <v>0</v>
      </c>
      <c r="Z971">
        <f>IF(Table1[[#This Row],[tar-out in '[20, 10000)]],1,0)</f>
        <v>0</v>
      </c>
    </row>
    <row r="972" spans="1:26" x14ac:dyDescent="0.25">
      <c r="A972">
        <v>13</v>
      </c>
      <c r="B972">
        <v>72</v>
      </c>
      <c r="C972">
        <v>4.3076923076923102</v>
      </c>
      <c r="D972">
        <v>2</v>
      </c>
      <c r="E972">
        <v>44</v>
      </c>
      <c r="F972">
        <v>9.3232793102426594</v>
      </c>
      <c r="G972">
        <v>4.9398841857910201</v>
      </c>
      <c r="H972">
        <f>Table1[[#This Row],[target]]-Table1[[#This Row],[output]]</f>
        <v>4.3833951244516394</v>
      </c>
      <c r="I972">
        <f>Table1[[#This Row],[tar-out]]*Table1[[#This Row],[tar-out]]</f>
        <v>19.214152817066402</v>
      </c>
      <c r="J972" t="b">
        <f>AND(ABS(Table1[[#This Row],[tar-out]])&gt;=$J$1,ABS(Table1[[#This Row],[tar-out]])&lt;$K$1)</f>
        <v>0</v>
      </c>
      <c r="K972" t="b">
        <f>AND(ABS(Table1[[#This Row],[tar-out]])&gt;=$K$1,ABS(Table1[[#This Row],[tar-out]])&lt;$L$1)</f>
        <v>0</v>
      </c>
      <c r="L972" t="b">
        <f>AND(ABS(Table1[[#This Row],[tar-out]])&gt;=$L$1,ABS(Table1[[#This Row],[tar-out]])&lt;$M$1)</f>
        <v>1</v>
      </c>
      <c r="M972" t="b">
        <f>AND(ABS(Table1[[#This Row],[tar-out]])&gt;=$M$1,ABS(Table1[[#This Row],[tar-out]])&lt;$N$1)</f>
        <v>0</v>
      </c>
      <c r="N972" t="b">
        <f>AND(ABS(Table1[[#This Row],[tar-out]])&gt;=$N$1,ABS(Table1[[#This Row],[tar-out]])&lt;$O$1)</f>
        <v>0</v>
      </c>
      <c r="O972" t="b">
        <f>AND(ABS(Table1[[#This Row],[tar-out]])&gt;=$O$1,ABS(Table1[[#This Row],[tar-out]])&lt;$P$1)</f>
        <v>0</v>
      </c>
      <c r="P972" s="1">
        <f>ROUND(Table1[[#This Row],[tar-out]],0)</f>
        <v>4</v>
      </c>
      <c r="Q972" s="3">
        <v>970</v>
      </c>
      <c r="U972">
        <f>IF(Table1[[#This Row],[tar-out in '[0,1)]],1,0)</f>
        <v>0</v>
      </c>
      <c r="V972">
        <f>IF(Table1[[#This Row],[tar-out in '[1,2)]],1,0)</f>
        <v>0</v>
      </c>
      <c r="W972">
        <f>IF(Table1[[#This Row],[tar-out'[2,5)]],1,0)</f>
        <v>1</v>
      </c>
      <c r="X972">
        <f>IF(Table1[[#This Row],[tar-out in '[5, 10)]],1,0)</f>
        <v>0</v>
      </c>
      <c r="Y972">
        <f>IF(Table1[[#This Row],[tar-out in '[10,20)]],1,0)</f>
        <v>0</v>
      </c>
      <c r="Z972">
        <f>IF(Table1[[#This Row],[tar-out in '[20, 10000)]],1,0)</f>
        <v>0</v>
      </c>
    </row>
    <row r="973" spans="1:26" x14ac:dyDescent="0.25">
      <c r="A973">
        <v>13</v>
      </c>
      <c r="B973">
        <v>72</v>
      </c>
      <c r="C973">
        <v>4.3076923076923102</v>
      </c>
      <c r="D973">
        <v>2</v>
      </c>
      <c r="E973">
        <v>68</v>
      </c>
      <c r="F973">
        <v>7.7034534534534496</v>
      </c>
      <c r="G973">
        <v>4.8800745010376003</v>
      </c>
      <c r="H973">
        <f>Table1[[#This Row],[target]]-Table1[[#This Row],[output]]</f>
        <v>2.8233789524158492</v>
      </c>
      <c r="I973">
        <f>Table1[[#This Row],[tar-out]]*Table1[[#This Row],[tar-out]]</f>
        <v>7.9714687089448182</v>
      </c>
      <c r="J973" t="b">
        <f>AND(ABS(Table1[[#This Row],[tar-out]])&gt;=$J$1,ABS(Table1[[#This Row],[tar-out]])&lt;$K$1)</f>
        <v>0</v>
      </c>
      <c r="K973" t="b">
        <f>AND(ABS(Table1[[#This Row],[tar-out]])&gt;=$K$1,ABS(Table1[[#This Row],[tar-out]])&lt;$L$1)</f>
        <v>0</v>
      </c>
      <c r="L973" t="b">
        <f>AND(ABS(Table1[[#This Row],[tar-out]])&gt;=$L$1,ABS(Table1[[#This Row],[tar-out]])&lt;$M$1)</f>
        <v>1</v>
      </c>
      <c r="M973" t="b">
        <f>AND(ABS(Table1[[#This Row],[tar-out]])&gt;=$M$1,ABS(Table1[[#This Row],[tar-out]])&lt;$N$1)</f>
        <v>0</v>
      </c>
      <c r="N973" t="b">
        <f>AND(ABS(Table1[[#This Row],[tar-out]])&gt;=$N$1,ABS(Table1[[#This Row],[tar-out]])&lt;$O$1)</f>
        <v>0</v>
      </c>
      <c r="O973" t="b">
        <f>AND(ABS(Table1[[#This Row],[tar-out]])&gt;=$O$1,ABS(Table1[[#This Row],[tar-out]])&lt;$P$1)</f>
        <v>0</v>
      </c>
      <c r="P973" s="1">
        <f>ROUND(Table1[[#This Row],[tar-out]],0)</f>
        <v>3</v>
      </c>
      <c r="Q973" s="2">
        <v>971</v>
      </c>
      <c r="U973">
        <f>IF(Table1[[#This Row],[tar-out in '[0,1)]],1,0)</f>
        <v>0</v>
      </c>
      <c r="V973">
        <f>IF(Table1[[#This Row],[tar-out in '[1,2)]],1,0)</f>
        <v>0</v>
      </c>
      <c r="W973">
        <f>IF(Table1[[#This Row],[tar-out'[2,5)]],1,0)</f>
        <v>1</v>
      </c>
      <c r="X973">
        <f>IF(Table1[[#This Row],[tar-out in '[5, 10)]],1,0)</f>
        <v>0</v>
      </c>
      <c r="Y973">
        <f>IF(Table1[[#This Row],[tar-out in '[10,20)]],1,0)</f>
        <v>0</v>
      </c>
      <c r="Z973">
        <f>IF(Table1[[#This Row],[tar-out in '[20, 10000)]],1,0)</f>
        <v>0</v>
      </c>
    </row>
    <row r="974" spans="1:26" x14ac:dyDescent="0.25">
      <c r="A974">
        <v>13</v>
      </c>
      <c r="B974">
        <v>72</v>
      </c>
      <c r="C974">
        <v>4.3076923076923102</v>
      </c>
      <c r="D974">
        <v>2</v>
      </c>
      <c r="E974">
        <v>23</v>
      </c>
      <c r="F974">
        <v>9.0279231179925201</v>
      </c>
      <c r="G974">
        <v>5.0026879310607901</v>
      </c>
      <c r="H974">
        <f>Table1[[#This Row],[target]]-Table1[[#This Row],[output]]</f>
        <v>4.02523518693173</v>
      </c>
      <c r="I974">
        <f>Table1[[#This Row],[tar-out]]*Table1[[#This Row],[tar-out]]</f>
        <v>16.202518310113319</v>
      </c>
      <c r="J974" t="b">
        <f>AND(ABS(Table1[[#This Row],[tar-out]])&gt;=$J$1,ABS(Table1[[#This Row],[tar-out]])&lt;$K$1)</f>
        <v>0</v>
      </c>
      <c r="K974" t="b">
        <f>AND(ABS(Table1[[#This Row],[tar-out]])&gt;=$K$1,ABS(Table1[[#This Row],[tar-out]])&lt;$L$1)</f>
        <v>0</v>
      </c>
      <c r="L974" t="b">
        <f>AND(ABS(Table1[[#This Row],[tar-out]])&gt;=$L$1,ABS(Table1[[#This Row],[tar-out]])&lt;$M$1)</f>
        <v>1</v>
      </c>
      <c r="M974" t="b">
        <f>AND(ABS(Table1[[#This Row],[tar-out]])&gt;=$M$1,ABS(Table1[[#This Row],[tar-out]])&lt;$N$1)</f>
        <v>0</v>
      </c>
      <c r="N974" t="b">
        <f>AND(ABS(Table1[[#This Row],[tar-out]])&gt;=$N$1,ABS(Table1[[#This Row],[tar-out]])&lt;$O$1)</f>
        <v>0</v>
      </c>
      <c r="O974" t="b">
        <f>AND(ABS(Table1[[#This Row],[tar-out]])&gt;=$O$1,ABS(Table1[[#This Row],[tar-out]])&lt;$P$1)</f>
        <v>0</v>
      </c>
      <c r="P974" s="1">
        <f>ROUND(Table1[[#This Row],[tar-out]],0)</f>
        <v>4</v>
      </c>
      <c r="Q974" s="3">
        <v>972</v>
      </c>
      <c r="U974">
        <f>IF(Table1[[#This Row],[tar-out in '[0,1)]],1,0)</f>
        <v>0</v>
      </c>
      <c r="V974">
        <f>IF(Table1[[#This Row],[tar-out in '[1,2)]],1,0)</f>
        <v>0</v>
      </c>
      <c r="W974">
        <f>IF(Table1[[#This Row],[tar-out'[2,5)]],1,0)</f>
        <v>1</v>
      </c>
      <c r="X974">
        <f>IF(Table1[[#This Row],[tar-out in '[5, 10)]],1,0)</f>
        <v>0</v>
      </c>
      <c r="Y974">
        <f>IF(Table1[[#This Row],[tar-out in '[10,20)]],1,0)</f>
        <v>0</v>
      </c>
      <c r="Z974">
        <f>IF(Table1[[#This Row],[tar-out in '[20, 10000)]],1,0)</f>
        <v>0</v>
      </c>
    </row>
    <row r="975" spans="1:26" x14ac:dyDescent="0.25">
      <c r="A975">
        <v>13</v>
      </c>
      <c r="B975">
        <v>72</v>
      </c>
      <c r="C975">
        <v>4.3076923076923102</v>
      </c>
      <c r="D975">
        <v>2</v>
      </c>
      <c r="E975">
        <v>12</v>
      </c>
      <c r="F975">
        <v>11.0102590253926</v>
      </c>
      <c r="G975">
        <v>5.0212674140930202</v>
      </c>
      <c r="H975">
        <f>Table1[[#This Row],[target]]-Table1[[#This Row],[output]]</f>
        <v>5.9889916112995794</v>
      </c>
      <c r="I975">
        <f>Table1[[#This Row],[tar-out]]*Table1[[#This Row],[tar-out]]</f>
        <v>35.868020520216731</v>
      </c>
      <c r="J975" t="b">
        <f>AND(ABS(Table1[[#This Row],[tar-out]])&gt;=$J$1,ABS(Table1[[#This Row],[tar-out]])&lt;$K$1)</f>
        <v>0</v>
      </c>
      <c r="K975" t="b">
        <f>AND(ABS(Table1[[#This Row],[tar-out]])&gt;=$K$1,ABS(Table1[[#This Row],[tar-out]])&lt;$L$1)</f>
        <v>0</v>
      </c>
      <c r="L975" t="b">
        <f>AND(ABS(Table1[[#This Row],[tar-out]])&gt;=$L$1,ABS(Table1[[#This Row],[tar-out]])&lt;$M$1)</f>
        <v>0</v>
      </c>
      <c r="M975" t="b">
        <f>AND(ABS(Table1[[#This Row],[tar-out]])&gt;=$M$1,ABS(Table1[[#This Row],[tar-out]])&lt;$N$1)</f>
        <v>1</v>
      </c>
      <c r="N975" t="b">
        <f>AND(ABS(Table1[[#This Row],[tar-out]])&gt;=$N$1,ABS(Table1[[#This Row],[tar-out]])&lt;$O$1)</f>
        <v>0</v>
      </c>
      <c r="O975" t="b">
        <f>AND(ABS(Table1[[#This Row],[tar-out]])&gt;=$O$1,ABS(Table1[[#This Row],[tar-out]])&lt;$P$1)</f>
        <v>0</v>
      </c>
      <c r="P975" s="1">
        <f>ROUND(Table1[[#This Row],[tar-out]],0)</f>
        <v>6</v>
      </c>
      <c r="Q975" s="2">
        <v>973</v>
      </c>
      <c r="U975">
        <f>IF(Table1[[#This Row],[tar-out in '[0,1)]],1,0)</f>
        <v>0</v>
      </c>
      <c r="V975">
        <f>IF(Table1[[#This Row],[tar-out in '[1,2)]],1,0)</f>
        <v>0</v>
      </c>
      <c r="W975">
        <f>IF(Table1[[#This Row],[tar-out'[2,5)]],1,0)</f>
        <v>0</v>
      </c>
      <c r="X975">
        <f>IF(Table1[[#This Row],[tar-out in '[5, 10)]],1,0)</f>
        <v>1</v>
      </c>
      <c r="Y975">
        <f>IF(Table1[[#This Row],[tar-out in '[10,20)]],1,0)</f>
        <v>0</v>
      </c>
      <c r="Z975">
        <f>IF(Table1[[#This Row],[tar-out in '[20, 10000)]],1,0)</f>
        <v>0</v>
      </c>
    </row>
    <row r="976" spans="1:26" x14ac:dyDescent="0.25">
      <c r="A976">
        <v>13</v>
      </c>
      <c r="B976">
        <v>72</v>
      </c>
      <c r="C976">
        <v>4.3076923076923102</v>
      </c>
      <c r="D976">
        <v>2</v>
      </c>
      <c r="E976">
        <v>21</v>
      </c>
      <c r="F976">
        <v>12.2942510027321</v>
      </c>
      <c r="G976">
        <v>5.0087327957153303</v>
      </c>
      <c r="H976">
        <f>Table1[[#This Row],[target]]-Table1[[#This Row],[output]]</f>
        <v>7.2855182070167697</v>
      </c>
      <c r="I976">
        <f>Table1[[#This Row],[tar-out]]*Table1[[#This Row],[tar-out]]</f>
        <v>53.078775544772846</v>
      </c>
      <c r="J976" t="b">
        <f>AND(ABS(Table1[[#This Row],[tar-out]])&gt;=$J$1,ABS(Table1[[#This Row],[tar-out]])&lt;$K$1)</f>
        <v>0</v>
      </c>
      <c r="K976" t="b">
        <f>AND(ABS(Table1[[#This Row],[tar-out]])&gt;=$K$1,ABS(Table1[[#This Row],[tar-out]])&lt;$L$1)</f>
        <v>0</v>
      </c>
      <c r="L976" t="b">
        <f>AND(ABS(Table1[[#This Row],[tar-out]])&gt;=$L$1,ABS(Table1[[#This Row],[tar-out]])&lt;$M$1)</f>
        <v>0</v>
      </c>
      <c r="M976" t="b">
        <f>AND(ABS(Table1[[#This Row],[tar-out]])&gt;=$M$1,ABS(Table1[[#This Row],[tar-out]])&lt;$N$1)</f>
        <v>1</v>
      </c>
      <c r="N976" t="b">
        <f>AND(ABS(Table1[[#This Row],[tar-out]])&gt;=$N$1,ABS(Table1[[#This Row],[tar-out]])&lt;$O$1)</f>
        <v>0</v>
      </c>
      <c r="O976" t="b">
        <f>AND(ABS(Table1[[#This Row],[tar-out]])&gt;=$O$1,ABS(Table1[[#This Row],[tar-out]])&lt;$P$1)</f>
        <v>0</v>
      </c>
      <c r="P976" s="1">
        <f>ROUND(Table1[[#This Row],[tar-out]],0)</f>
        <v>7</v>
      </c>
      <c r="Q976" s="3">
        <v>974</v>
      </c>
      <c r="U976">
        <f>IF(Table1[[#This Row],[tar-out in '[0,1)]],1,0)</f>
        <v>0</v>
      </c>
      <c r="V976">
        <f>IF(Table1[[#This Row],[tar-out in '[1,2)]],1,0)</f>
        <v>0</v>
      </c>
      <c r="W976">
        <f>IF(Table1[[#This Row],[tar-out'[2,5)]],1,0)</f>
        <v>0</v>
      </c>
      <c r="X976">
        <f>IF(Table1[[#This Row],[tar-out in '[5, 10)]],1,0)</f>
        <v>1</v>
      </c>
      <c r="Y976">
        <f>IF(Table1[[#This Row],[tar-out in '[10,20)]],1,0)</f>
        <v>0</v>
      </c>
      <c r="Z976">
        <f>IF(Table1[[#This Row],[tar-out in '[20, 10000)]],1,0)</f>
        <v>0</v>
      </c>
    </row>
    <row r="977" spans="1:26" x14ac:dyDescent="0.25">
      <c r="A977">
        <v>13</v>
      </c>
      <c r="B977">
        <v>72</v>
      </c>
      <c r="C977">
        <v>4.3076923076923102</v>
      </c>
      <c r="D977">
        <v>2</v>
      </c>
      <c r="E977">
        <v>13</v>
      </c>
      <c r="F977">
        <v>11.403216523852199</v>
      </c>
      <c r="G977">
        <v>5.0329113006591797</v>
      </c>
      <c r="H977">
        <f>Table1[[#This Row],[target]]-Table1[[#This Row],[output]]</f>
        <v>6.3703052231930197</v>
      </c>
      <c r="I977">
        <f>Table1[[#This Row],[tar-out]]*Table1[[#This Row],[tar-out]]</f>
        <v>40.580788636640271</v>
      </c>
      <c r="J977" t="b">
        <f>AND(ABS(Table1[[#This Row],[tar-out]])&gt;=$J$1,ABS(Table1[[#This Row],[tar-out]])&lt;$K$1)</f>
        <v>0</v>
      </c>
      <c r="K977" t="b">
        <f>AND(ABS(Table1[[#This Row],[tar-out]])&gt;=$K$1,ABS(Table1[[#This Row],[tar-out]])&lt;$L$1)</f>
        <v>0</v>
      </c>
      <c r="L977" t="b">
        <f>AND(ABS(Table1[[#This Row],[tar-out]])&gt;=$L$1,ABS(Table1[[#This Row],[tar-out]])&lt;$M$1)</f>
        <v>0</v>
      </c>
      <c r="M977" t="b">
        <f>AND(ABS(Table1[[#This Row],[tar-out]])&gt;=$M$1,ABS(Table1[[#This Row],[tar-out]])&lt;$N$1)</f>
        <v>1</v>
      </c>
      <c r="N977" t="b">
        <f>AND(ABS(Table1[[#This Row],[tar-out]])&gt;=$N$1,ABS(Table1[[#This Row],[tar-out]])&lt;$O$1)</f>
        <v>0</v>
      </c>
      <c r="O977" t="b">
        <f>AND(ABS(Table1[[#This Row],[tar-out]])&gt;=$O$1,ABS(Table1[[#This Row],[tar-out]])&lt;$P$1)</f>
        <v>0</v>
      </c>
      <c r="P977" s="1">
        <f>ROUND(Table1[[#This Row],[tar-out]],0)</f>
        <v>6</v>
      </c>
      <c r="Q977" s="2">
        <v>975</v>
      </c>
      <c r="U977">
        <f>IF(Table1[[#This Row],[tar-out in '[0,1)]],1,0)</f>
        <v>0</v>
      </c>
      <c r="V977">
        <f>IF(Table1[[#This Row],[tar-out in '[1,2)]],1,0)</f>
        <v>0</v>
      </c>
      <c r="W977">
        <f>IF(Table1[[#This Row],[tar-out'[2,5)]],1,0)</f>
        <v>0</v>
      </c>
      <c r="X977">
        <f>IF(Table1[[#This Row],[tar-out in '[5, 10)]],1,0)</f>
        <v>1</v>
      </c>
      <c r="Y977">
        <f>IF(Table1[[#This Row],[tar-out in '[10,20)]],1,0)</f>
        <v>0</v>
      </c>
      <c r="Z977">
        <f>IF(Table1[[#This Row],[tar-out in '[20, 10000)]],1,0)</f>
        <v>0</v>
      </c>
    </row>
    <row r="978" spans="1:26" x14ac:dyDescent="0.25">
      <c r="A978">
        <v>13</v>
      </c>
      <c r="B978">
        <v>72</v>
      </c>
      <c r="C978">
        <v>4.3076923076923102</v>
      </c>
      <c r="D978">
        <v>2</v>
      </c>
      <c r="E978">
        <v>48</v>
      </c>
      <c r="F978">
        <v>8.1137209968490396</v>
      </c>
      <c r="G978">
        <v>4.9295845031738299</v>
      </c>
      <c r="H978">
        <f>Table1[[#This Row],[target]]-Table1[[#This Row],[output]]</f>
        <v>3.1841364936752097</v>
      </c>
      <c r="I978">
        <f>Table1[[#This Row],[tar-out]]*Table1[[#This Row],[tar-out]]</f>
        <v>10.138725210354259</v>
      </c>
      <c r="J978" t="b">
        <f>AND(ABS(Table1[[#This Row],[tar-out]])&gt;=$J$1,ABS(Table1[[#This Row],[tar-out]])&lt;$K$1)</f>
        <v>0</v>
      </c>
      <c r="K978" t="b">
        <f>AND(ABS(Table1[[#This Row],[tar-out]])&gt;=$K$1,ABS(Table1[[#This Row],[tar-out]])&lt;$L$1)</f>
        <v>0</v>
      </c>
      <c r="L978" t="b">
        <f>AND(ABS(Table1[[#This Row],[tar-out]])&gt;=$L$1,ABS(Table1[[#This Row],[tar-out]])&lt;$M$1)</f>
        <v>1</v>
      </c>
      <c r="M978" t="b">
        <f>AND(ABS(Table1[[#This Row],[tar-out]])&gt;=$M$1,ABS(Table1[[#This Row],[tar-out]])&lt;$N$1)</f>
        <v>0</v>
      </c>
      <c r="N978" t="b">
        <f>AND(ABS(Table1[[#This Row],[tar-out]])&gt;=$N$1,ABS(Table1[[#This Row],[tar-out]])&lt;$O$1)</f>
        <v>0</v>
      </c>
      <c r="O978" t="b">
        <f>AND(ABS(Table1[[#This Row],[tar-out]])&gt;=$O$1,ABS(Table1[[#This Row],[tar-out]])&lt;$P$1)</f>
        <v>0</v>
      </c>
      <c r="P978" s="1">
        <f>ROUND(Table1[[#This Row],[tar-out]],0)</f>
        <v>3</v>
      </c>
      <c r="Q978" s="3">
        <v>976</v>
      </c>
      <c r="U978">
        <f>IF(Table1[[#This Row],[tar-out in '[0,1)]],1,0)</f>
        <v>0</v>
      </c>
      <c r="V978">
        <f>IF(Table1[[#This Row],[tar-out in '[1,2)]],1,0)</f>
        <v>0</v>
      </c>
      <c r="W978">
        <f>IF(Table1[[#This Row],[tar-out'[2,5)]],1,0)</f>
        <v>1</v>
      </c>
      <c r="X978">
        <f>IF(Table1[[#This Row],[tar-out in '[5, 10)]],1,0)</f>
        <v>0</v>
      </c>
      <c r="Y978">
        <f>IF(Table1[[#This Row],[tar-out in '[10,20)]],1,0)</f>
        <v>0</v>
      </c>
      <c r="Z978">
        <f>IF(Table1[[#This Row],[tar-out in '[20, 10000)]],1,0)</f>
        <v>0</v>
      </c>
    </row>
    <row r="979" spans="1:26" x14ac:dyDescent="0.25">
      <c r="A979">
        <v>13</v>
      </c>
      <c r="B979">
        <v>72</v>
      </c>
      <c r="C979">
        <v>4.3076923076923102</v>
      </c>
      <c r="D979">
        <v>2</v>
      </c>
      <c r="E979">
        <v>16</v>
      </c>
      <c r="F979">
        <v>11.225934661076201</v>
      </c>
      <c r="G979">
        <v>5.0238447189331099</v>
      </c>
      <c r="H979">
        <f>Table1[[#This Row],[target]]-Table1[[#This Row],[output]]</f>
        <v>6.2020899421430906</v>
      </c>
      <c r="I979">
        <f>Table1[[#This Row],[tar-out]]*Table1[[#This Row],[tar-out]]</f>
        <v>38.465919650432483</v>
      </c>
      <c r="J979" t="b">
        <f>AND(ABS(Table1[[#This Row],[tar-out]])&gt;=$J$1,ABS(Table1[[#This Row],[tar-out]])&lt;$K$1)</f>
        <v>0</v>
      </c>
      <c r="K979" t="b">
        <f>AND(ABS(Table1[[#This Row],[tar-out]])&gt;=$K$1,ABS(Table1[[#This Row],[tar-out]])&lt;$L$1)</f>
        <v>0</v>
      </c>
      <c r="L979" t="b">
        <f>AND(ABS(Table1[[#This Row],[tar-out]])&gt;=$L$1,ABS(Table1[[#This Row],[tar-out]])&lt;$M$1)</f>
        <v>0</v>
      </c>
      <c r="M979" t="b">
        <f>AND(ABS(Table1[[#This Row],[tar-out]])&gt;=$M$1,ABS(Table1[[#This Row],[tar-out]])&lt;$N$1)</f>
        <v>1</v>
      </c>
      <c r="N979" t="b">
        <f>AND(ABS(Table1[[#This Row],[tar-out]])&gt;=$N$1,ABS(Table1[[#This Row],[tar-out]])&lt;$O$1)</f>
        <v>0</v>
      </c>
      <c r="O979" t="b">
        <f>AND(ABS(Table1[[#This Row],[tar-out]])&gt;=$O$1,ABS(Table1[[#This Row],[tar-out]])&lt;$P$1)</f>
        <v>0</v>
      </c>
      <c r="P979" s="1">
        <f>ROUND(Table1[[#This Row],[tar-out]],0)</f>
        <v>6</v>
      </c>
      <c r="Q979" s="2">
        <v>977</v>
      </c>
      <c r="U979">
        <f>IF(Table1[[#This Row],[tar-out in '[0,1)]],1,0)</f>
        <v>0</v>
      </c>
      <c r="V979">
        <f>IF(Table1[[#This Row],[tar-out in '[1,2)]],1,0)</f>
        <v>0</v>
      </c>
      <c r="W979">
        <f>IF(Table1[[#This Row],[tar-out'[2,5)]],1,0)</f>
        <v>0</v>
      </c>
      <c r="X979">
        <f>IF(Table1[[#This Row],[tar-out in '[5, 10)]],1,0)</f>
        <v>1</v>
      </c>
      <c r="Y979">
        <f>IF(Table1[[#This Row],[tar-out in '[10,20)]],1,0)</f>
        <v>0</v>
      </c>
      <c r="Z979">
        <f>IF(Table1[[#This Row],[tar-out in '[20, 10000)]],1,0)</f>
        <v>0</v>
      </c>
    </row>
    <row r="980" spans="1:26" x14ac:dyDescent="0.25">
      <c r="A980">
        <v>13</v>
      </c>
      <c r="B980">
        <v>72</v>
      </c>
      <c r="C980">
        <v>4.3076923076923102</v>
      </c>
      <c r="D980">
        <v>2</v>
      </c>
      <c r="E980">
        <v>8</v>
      </c>
      <c r="F980">
        <v>8.3220453229977895</v>
      </c>
      <c r="G980">
        <v>4.8165922164917001</v>
      </c>
      <c r="H980">
        <f>Table1[[#This Row],[target]]-Table1[[#This Row],[output]]</f>
        <v>3.5054531065060894</v>
      </c>
      <c r="I980">
        <f>Table1[[#This Row],[tar-out]]*Table1[[#This Row],[tar-out]]</f>
        <v>12.288201481913193</v>
      </c>
      <c r="J980" t="b">
        <f>AND(ABS(Table1[[#This Row],[tar-out]])&gt;=$J$1,ABS(Table1[[#This Row],[tar-out]])&lt;$K$1)</f>
        <v>0</v>
      </c>
      <c r="K980" t="b">
        <f>AND(ABS(Table1[[#This Row],[tar-out]])&gt;=$K$1,ABS(Table1[[#This Row],[tar-out]])&lt;$L$1)</f>
        <v>0</v>
      </c>
      <c r="L980" t="b">
        <f>AND(ABS(Table1[[#This Row],[tar-out]])&gt;=$L$1,ABS(Table1[[#This Row],[tar-out]])&lt;$M$1)</f>
        <v>1</v>
      </c>
      <c r="M980" t="b">
        <f>AND(ABS(Table1[[#This Row],[tar-out]])&gt;=$M$1,ABS(Table1[[#This Row],[tar-out]])&lt;$N$1)</f>
        <v>0</v>
      </c>
      <c r="N980" t="b">
        <f>AND(ABS(Table1[[#This Row],[tar-out]])&gt;=$N$1,ABS(Table1[[#This Row],[tar-out]])&lt;$O$1)</f>
        <v>0</v>
      </c>
      <c r="O980" t="b">
        <f>AND(ABS(Table1[[#This Row],[tar-out]])&gt;=$O$1,ABS(Table1[[#This Row],[tar-out]])&lt;$P$1)</f>
        <v>0</v>
      </c>
      <c r="P980" s="1">
        <f>ROUND(Table1[[#This Row],[tar-out]],0)</f>
        <v>4</v>
      </c>
      <c r="Q980" s="3">
        <v>978</v>
      </c>
      <c r="U980">
        <f>IF(Table1[[#This Row],[tar-out in '[0,1)]],1,0)</f>
        <v>0</v>
      </c>
      <c r="V980">
        <f>IF(Table1[[#This Row],[tar-out in '[1,2)]],1,0)</f>
        <v>0</v>
      </c>
      <c r="W980">
        <f>IF(Table1[[#This Row],[tar-out'[2,5)]],1,0)</f>
        <v>1</v>
      </c>
      <c r="X980">
        <f>IF(Table1[[#This Row],[tar-out in '[5, 10)]],1,0)</f>
        <v>0</v>
      </c>
      <c r="Y980">
        <f>IF(Table1[[#This Row],[tar-out in '[10,20)]],1,0)</f>
        <v>0</v>
      </c>
      <c r="Z980">
        <f>IF(Table1[[#This Row],[tar-out in '[20, 10000)]],1,0)</f>
        <v>0</v>
      </c>
    </row>
    <row r="981" spans="1:26" x14ac:dyDescent="0.25">
      <c r="A981">
        <v>13</v>
      </c>
      <c r="B981">
        <v>72</v>
      </c>
      <c r="C981">
        <v>4.3076923076923102</v>
      </c>
      <c r="D981">
        <v>2</v>
      </c>
      <c r="E981">
        <v>328</v>
      </c>
      <c r="F981">
        <v>4</v>
      </c>
      <c r="G981">
        <v>4.5869331359863299</v>
      </c>
      <c r="H981">
        <f>Table1[[#This Row],[target]]-Table1[[#This Row],[output]]</f>
        <v>-0.5869331359863299</v>
      </c>
      <c r="I981">
        <f>Table1[[#This Row],[tar-out]]*Table1[[#This Row],[tar-out]]</f>
        <v>0.34449050611874765</v>
      </c>
      <c r="J981" t="b">
        <f>AND(ABS(Table1[[#This Row],[tar-out]])&gt;=$J$1,ABS(Table1[[#This Row],[tar-out]])&lt;$K$1)</f>
        <v>1</v>
      </c>
      <c r="K981" t="b">
        <f>AND(ABS(Table1[[#This Row],[tar-out]])&gt;=$K$1,ABS(Table1[[#This Row],[tar-out]])&lt;$L$1)</f>
        <v>0</v>
      </c>
      <c r="L981" t="b">
        <f>AND(ABS(Table1[[#This Row],[tar-out]])&gt;=$L$1,ABS(Table1[[#This Row],[tar-out]])&lt;$M$1)</f>
        <v>0</v>
      </c>
      <c r="M981" t="b">
        <f>AND(ABS(Table1[[#This Row],[tar-out]])&gt;=$M$1,ABS(Table1[[#This Row],[tar-out]])&lt;$N$1)</f>
        <v>0</v>
      </c>
      <c r="N981" t="b">
        <f>AND(ABS(Table1[[#This Row],[tar-out]])&gt;=$N$1,ABS(Table1[[#This Row],[tar-out]])&lt;$O$1)</f>
        <v>0</v>
      </c>
      <c r="O981" t="b">
        <f>AND(ABS(Table1[[#This Row],[tar-out]])&gt;=$O$1,ABS(Table1[[#This Row],[tar-out]])&lt;$P$1)</f>
        <v>0</v>
      </c>
      <c r="P981" s="1">
        <f>ROUND(Table1[[#This Row],[tar-out]],0)</f>
        <v>-1</v>
      </c>
      <c r="Q981" s="2">
        <v>979</v>
      </c>
      <c r="U981">
        <f>IF(Table1[[#This Row],[tar-out in '[0,1)]],1,0)</f>
        <v>1</v>
      </c>
      <c r="V981">
        <f>IF(Table1[[#This Row],[tar-out in '[1,2)]],1,0)</f>
        <v>0</v>
      </c>
      <c r="W981">
        <f>IF(Table1[[#This Row],[tar-out'[2,5)]],1,0)</f>
        <v>0</v>
      </c>
      <c r="X981">
        <f>IF(Table1[[#This Row],[tar-out in '[5, 10)]],1,0)</f>
        <v>0</v>
      </c>
      <c r="Y981">
        <f>IF(Table1[[#This Row],[tar-out in '[10,20)]],1,0)</f>
        <v>0</v>
      </c>
      <c r="Z981">
        <f>IF(Table1[[#This Row],[tar-out in '[20, 10000)]],1,0)</f>
        <v>0</v>
      </c>
    </row>
    <row r="982" spans="1:26" x14ac:dyDescent="0.25">
      <c r="A982">
        <v>13</v>
      </c>
      <c r="B982">
        <v>72</v>
      </c>
      <c r="C982">
        <v>4.3076923076923102</v>
      </c>
      <c r="D982">
        <v>2</v>
      </c>
      <c r="E982">
        <v>260</v>
      </c>
      <c r="F982">
        <v>4</v>
      </c>
      <c r="G982">
        <v>4.6300544738769496</v>
      </c>
      <c r="H982">
        <f>Table1[[#This Row],[target]]-Table1[[#This Row],[output]]</f>
        <v>-0.63005447387694957</v>
      </c>
      <c r="I982">
        <f>Table1[[#This Row],[tar-out]]*Table1[[#This Row],[tar-out]]</f>
        <v>0.39696864005235971</v>
      </c>
      <c r="J982" t="b">
        <f>AND(ABS(Table1[[#This Row],[tar-out]])&gt;=$J$1,ABS(Table1[[#This Row],[tar-out]])&lt;$K$1)</f>
        <v>1</v>
      </c>
      <c r="K982" t="b">
        <f>AND(ABS(Table1[[#This Row],[tar-out]])&gt;=$K$1,ABS(Table1[[#This Row],[tar-out]])&lt;$L$1)</f>
        <v>0</v>
      </c>
      <c r="L982" t="b">
        <f>AND(ABS(Table1[[#This Row],[tar-out]])&gt;=$L$1,ABS(Table1[[#This Row],[tar-out]])&lt;$M$1)</f>
        <v>0</v>
      </c>
      <c r="M982" t="b">
        <f>AND(ABS(Table1[[#This Row],[tar-out]])&gt;=$M$1,ABS(Table1[[#This Row],[tar-out]])&lt;$N$1)</f>
        <v>0</v>
      </c>
      <c r="N982" t="b">
        <f>AND(ABS(Table1[[#This Row],[tar-out]])&gt;=$N$1,ABS(Table1[[#This Row],[tar-out]])&lt;$O$1)</f>
        <v>0</v>
      </c>
      <c r="O982" t="b">
        <f>AND(ABS(Table1[[#This Row],[tar-out]])&gt;=$O$1,ABS(Table1[[#This Row],[tar-out]])&lt;$P$1)</f>
        <v>0</v>
      </c>
      <c r="P982" s="1">
        <f>ROUND(Table1[[#This Row],[tar-out]],0)</f>
        <v>-1</v>
      </c>
      <c r="Q982" s="3">
        <v>980</v>
      </c>
      <c r="U982">
        <f>IF(Table1[[#This Row],[tar-out in '[0,1)]],1,0)</f>
        <v>1</v>
      </c>
      <c r="V982">
        <f>IF(Table1[[#This Row],[tar-out in '[1,2)]],1,0)</f>
        <v>0</v>
      </c>
      <c r="W982">
        <f>IF(Table1[[#This Row],[tar-out'[2,5)]],1,0)</f>
        <v>0</v>
      </c>
      <c r="X982">
        <f>IF(Table1[[#This Row],[tar-out in '[5, 10)]],1,0)</f>
        <v>0</v>
      </c>
      <c r="Y982">
        <f>IF(Table1[[#This Row],[tar-out in '[10,20)]],1,0)</f>
        <v>0</v>
      </c>
      <c r="Z982">
        <f>IF(Table1[[#This Row],[tar-out in '[20, 10000)]],1,0)</f>
        <v>0</v>
      </c>
    </row>
    <row r="983" spans="1:26" x14ac:dyDescent="0.25">
      <c r="A983">
        <v>13</v>
      </c>
      <c r="B983">
        <v>72</v>
      </c>
      <c r="C983">
        <v>4.3076923076923102</v>
      </c>
      <c r="D983">
        <v>2</v>
      </c>
      <c r="E983">
        <v>296</v>
      </c>
      <c r="F983">
        <v>4.8427419354838701</v>
      </c>
      <c r="G983">
        <v>4.6124281883239702</v>
      </c>
      <c r="H983">
        <f>Table1[[#This Row],[target]]-Table1[[#This Row],[output]]</f>
        <v>0.23031374715989994</v>
      </c>
      <c r="I983">
        <f>Table1[[#This Row],[tar-out]]*Table1[[#This Row],[tar-out]]</f>
        <v>5.3044422130834316E-2</v>
      </c>
      <c r="J983" t="b">
        <f>AND(ABS(Table1[[#This Row],[tar-out]])&gt;=$J$1,ABS(Table1[[#This Row],[tar-out]])&lt;$K$1)</f>
        <v>1</v>
      </c>
      <c r="K983" t="b">
        <f>AND(ABS(Table1[[#This Row],[tar-out]])&gt;=$K$1,ABS(Table1[[#This Row],[tar-out]])&lt;$L$1)</f>
        <v>0</v>
      </c>
      <c r="L983" t="b">
        <f>AND(ABS(Table1[[#This Row],[tar-out]])&gt;=$L$1,ABS(Table1[[#This Row],[tar-out]])&lt;$M$1)</f>
        <v>0</v>
      </c>
      <c r="M983" t="b">
        <f>AND(ABS(Table1[[#This Row],[tar-out]])&gt;=$M$1,ABS(Table1[[#This Row],[tar-out]])&lt;$N$1)</f>
        <v>0</v>
      </c>
      <c r="N983" t="b">
        <f>AND(ABS(Table1[[#This Row],[tar-out]])&gt;=$N$1,ABS(Table1[[#This Row],[tar-out]])&lt;$O$1)</f>
        <v>0</v>
      </c>
      <c r="O983" t="b">
        <f>AND(ABS(Table1[[#This Row],[tar-out]])&gt;=$O$1,ABS(Table1[[#This Row],[tar-out]])&lt;$P$1)</f>
        <v>0</v>
      </c>
      <c r="P983" s="1">
        <f>ROUND(Table1[[#This Row],[tar-out]],0)</f>
        <v>0</v>
      </c>
      <c r="Q983" s="2">
        <v>981</v>
      </c>
      <c r="U983">
        <f>IF(Table1[[#This Row],[tar-out in '[0,1)]],1,0)</f>
        <v>1</v>
      </c>
      <c r="V983">
        <f>IF(Table1[[#This Row],[tar-out in '[1,2)]],1,0)</f>
        <v>0</v>
      </c>
      <c r="W983">
        <f>IF(Table1[[#This Row],[tar-out'[2,5)]],1,0)</f>
        <v>0</v>
      </c>
      <c r="X983">
        <f>IF(Table1[[#This Row],[tar-out in '[5, 10)]],1,0)</f>
        <v>0</v>
      </c>
      <c r="Y983">
        <f>IF(Table1[[#This Row],[tar-out in '[10,20)]],1,0)</f>
        <v>0</v>
      </c>
      <c r="Z983">
        <f>IF(Table1[[#This Row],[tar-out in '[20, 10000)]],1,0)</f>
        <v>0</v>
      </c>
    </row>
    <row r="984" spans="1:26" x14ac:dyDescent="0.25">
      <c r="A984">
        <v>13</v>
      </c>
      <c r="B984">
        <v>72</v>
      </c>
      <c r="C984">
        <v>4.3076923076923102</v>
      </c>
      <c r="D984">
        <v>2</v>
      </c>
      <c r="E984">
        <v>148</v>
      </c>
      <c r="F984">
        <v>4.4597918637653704</v>
      </c>
      <c r="G984">
        <v>4.7433204650878897</v>
      </c>
      <c r="H984">
        <f>Table1[[#This Row],[target]]-Table1[[#This Row],[output]]</f>
        <v>-0.28352860132251934</v>
      </c>
      <c r="I984">
        <f>Table1[[#This Row],[tar-out]]*Table1[[#This Row],[tar-out]]</f>
        <v>8.0388467767904107E-2</v>
      </c>
      <c r="J984" t="b">
        <f>AND(ABS(Table1[[#This Row],[tar-out]])&gt;=$J$1,ABS(Table1[[#This Row],[tar-out]])&lt;$K$1)</f>
        <v>1</v>
      </c>
      <c r="K984" t="b">
        <f>AND(ABS(Table1[[#This Row],[tar-out]])&gt;=$K$1,ABS(Table1[[#This Row],[tar-out]])&lt;$L$1)</f>
        <v>0</v>
      </c>
      <c r="L984" t="b">
        <f>AND(ABS(Table1[[#This Row],[tar-out]])&gt;=$L$1,ABS(Table1[[#This Row],[tar-out]])&lt;$M$1)</f>
        <v>0</v>
      </c>
      <c r="M984" t="b">
        <f>AND(ABS(Table1[[#This Row],[tar-out]])&gt;=$M$1,ABS(Table1[[#This Row],[tar-out]])&lt;$N$1)</f>
        <v>0</v>
      </c>
      <c r="N984" t="b">
        <f>AND(ABS(Table1[[#This Row],[tar-out]])&gt;=$N$1,ABS(Table1[[#This Row],[tar-out]])&lt;$O$1)</f>
        <v>0</v>
      </c>
      <c r="O984" t="b">
        <f>AND(ABS(Table1[[#This Row],[tar-out]])&gt;=$O$1,ABS(Table1[[#This Row],[tar-out]])&lt;$P$1)</f>
        <v>0</v>
      </c>
      <c r="P984" s="1">
        <f>ROUND(Table1[[#This Row],[tar-out]],0)</f>
        <v>0</v>
      </c>
      <c r="Q984" s="3">
        <v>982</v>
      </c>
      <c r="U984">
        <f>IF(Table1[[#This Row],[tar-out in '[0,1)]],1,0)</f>
        <v>1</v>
      </c>
      <c r="V984">
        <f>IF(Table1[[#This Row],[tar-out in '[1,2)]],1,0)</f>
        <v>0</v>
      </c>
      <c r="W984">
        <f>IF(Table1[[#This Row],[tar-out'[2,5)]],1,0)</f>
        <v>0</v>
      </c>
      <c r="X984">
        <f>IF(Table1[[#This Row],[tar-out in '[5, 10)]],1,0)</f>
        <v>0</v>
      </c>
      <c r="Y984">
        <f>IF(Table1[[#This Row],[tar-out in '[10,20)]],1,0)</f>
        <v>0</v>
      </c>
      <c r="Z984">
        <f>IF(Table1[[#This Row],[tar-out in '[20, 10000)]],1,0)</f>
        <v>0</v>
      </c>
    </row>
    <row r="985" spans="1:26" x14ac:dyDescent="0.25">
      <c r="A985">
        <v>13</v>
      </c>
      <c r="B985">
        <v>72</v>
      </c>
      <c r="C985">
        <v>4.3076923076923102</v>
      </c>
      <c r="D985">
        <v>2</v>
      </c>
      <c r="E985">
        <v>125</v>
      </c>
      <c r="F985">
        <v>5.8671328671328702</v>
      </c>
      <c r="G985">
        <v>4.7652854919433603</v>
      </c>
      <c r="H985">
        <f>Table1[[#This Row],[target]]-Table1[[#This Row],[output]]</f>
        <v>1.1018473751895099</v>
      </c>
      <c r="I985">
        <f>Table1[[#This Row],[tar-out]]*Table1[[#This Row],[tar-out]]</f>
        <v>1.2140676382120126</v>
      </c>
      <c r="J985" t="b">
        <f>AND(ABS(Table1[[#This Row],[tar-out]])&gt;=$J$1,ABS(Table1[[#This Row],[tar-out]])&lt;$K$1)</f>
        <v>0</v>
      </c>
      <c r="K985" t="b">
        <f>AND(ABS(Table1[[#This Row],[tar-out]])&gt;=$K$1,ABS(Table1[[#This Row],[tar-out]])&lt;$L$1)</f>
        <v>1</v>
      </c>
      <c r="L985" t="b">
        <f>AND(ABS(Table1[[#This Row],[tar-out]])&gt;=$L$1,ABS(Table1[[#This Row],[tar-out]])&lt;$M$1)</f>
        <v>0</v>
      </c>
      <c r="M985" t="b">
        <f>AND(ABS(Table1[[#This Row],[tar-out]])&gt;=$M$1,ABS(Table1[[#This Row],[tar-out]])&lt;$N$1)</f>
        <v>0</v>
      </c>
      <c r="N985" t="b">
        <f>AND(ABS(Table1[[#This Row],[tar-out]])&gt;=$N$1,ABS(Table1[[#This Row],[tar-out]])&lt;$O$1)</f>
        <v>0</v>
      </c>
      <c r="O985" t="b">
        <f>AND(ABS(Table1[[#This Row],[tar-out]])&gt;=$O$1,ABS(Table1[[#This Row],[tar-out]])&lt;$P$1)</f>
        <v>0</v>
      </c>
      <c r="P985" s="1">
        <f>ROUND(Table1[[#This Row],[tar-out]],0)</f>
        <v>1</v>
      </c>
      <c r="Q985" s="2">
        <v>983</v>
      </c>
      <c r="U985">
        <f>IF(Table1[[#This Row],[tar-out in '[0,1)]],1,0)</f>
        <v>0</v>
      </c>
      <c r="V985">
        <f>IF(Table1[[#This Row],[tar-out in '[1,2)]],1,0)</f>
        <v>1</v>
      </c>
      <c r="W985">
        <f>IF(Table1[[#This Row],[tar-out'[2,5)]],1,0)</f>
        <v>0</v>
      </c>
      <c r="X985">
        <f>IF(Table1[[#This Row],[tar-out in '[5, 10)]],1,0)</f>
        <v>0</v>
      </c>
      <c r="Y985">
        <f>IF(Table1[[#This Row],[tar-out in '[10,20)]],1,0)</f>
        <v>0</v>
      </c>
      <c r="Z985">
        <f>IF(Table1[[#This Row],[tar-out in '[20, 10000)]],1,0)</f>
        <v>0</v>
      </c>
    </row>
    <row r="986" spans="1:26" x14ac:dyDescent="0.25">
      <c r="A986">
        <v>13</v>
      </c>
      <c r="B986">
        <v>72</v>
      </c>
      <c r="C986">
        <v>4.3076923076923102</v>
      </c>
      <c r="D986">
        <v>2</v>
      </c>
      <c r="E986">
        <v>161</v>
      </c>
      <c r="F986">
        <v>7.5440188172043001</v>
      </c>
      <c r="G986">
        <v>4.74053955078125</v>
      </c>
      <c r="H986">
        <f>Table1[[#This Row],[target]]-Table1[[#This Row],[output]]</f>
        <v>2.8034792664230501</v>
      </c>
      <c r="I986">
        <f>Table1[[#This Row],[tar-out]]*Table1[[#This Row],[tar-out]]</f>
        <v>7.8594959972639229</v>
      </c>
      <c r="J986" t="b">
        <f>AND(ABS(Table1[[#This Row],[tar-out]])&gt;=$J$1,ABS(Table1[[#This Row],[tar-out]])&lt;$K$1)</f>
        <v>0</v>
      </c>
      <c r="K986" t="b">
        <f>AND(ABS(Table1[[#This Row],[tar-out]])&gt;=$K$1,ABS(Table1[[#This Row],[tar-out]])&lt;$L$1)</f>
        <v>0</v>
      </c>
      <c r="L986" t="b">
        <f>AND(ABS(Table1[[#This Row],[tar-out]])&gt;=$L$1,ABS(Table1[[#This Row],[tar-out]])&lt;$M$1)</f>
        <v>1</v>
      </c>
      <c r="M986" t="b">
        <f>AND(ABS(Table1[[#This Row],[tar-out]])&gt;=$M$1,ABS(Table1[[#This Row],[tar-out]])&lt;$N$1)</f>
        <v>0</v>
      </c>
      <c r="N986" t="b">
        <f>AND(ABS(Table1[[#This Row],[tar-out]])&gt;=$N$1,ABS(Table1[[#This Row],[tar-out]])&lt;$O$1)</f>
        <v>0</v>
      </c>
      <c r="O986" t="b">
        <f>AND(ABS(Table1[[#This Row],[tar-out]])&gt;=$O$1,ABS(Table1[[#This Row],[tar-out]])&lt;$P$1)</f>
        <v>0</v>
      </c>
      <c r="P986" s="1">
        <f>ROUND(Table1[[#This Row],[tar-out]],0)</f>
        <v>3</v>
      </c>
      <c r="Q986" s="3">
        <v>984</v>
      </c>
      <c r="U986">
        <f>IF(Table1[[#This Row],[tar-out in '[0,1)]],1,0)</f>
        <v>0</v>
      </c>
      <c r="V986">
        <f>IF(Table1[[#This Row],[tar-out in '[1,2)]],1,0)</f>
        <v>0</v>
      </c>
      <c r="W986">
        <f>IF(Table1[[#This Row],[tar-out'[2,5)]],1,0)</f>
        <v>1</v>
      </c>
      <c r="X986">
        <f>IF(Table1[[#This Row],[tar-out in '[5, 10)]],1,0)</f>
        <v>0</v>
      </c>
      <c r="Y986">
        <f>IF(Table1[[#This Row],[tar-out in '[10,20)]],1,0)</f>
        <v>0</v>
      </c>
      <c r="Z986">
        <f>IF(Table1[[#This Row],[tar-out in '[20, 10000)]],1,0)</f>
        <v>0</v>
      </c>
    </row>
    <row r="987" spans="1:26" x14ac:dyDescent="0.25">
      <c r="A987">
        <v>13</v>
      </c>
      <c r="B987">
        <v>72</v>
      </c>
      <c r="C987">
        <v>4.3076923076923102</v>
      </c>
      <c r="D987">
        <v>2</v>
      </c>
      <c r="E987">
        <v>104</v>
      </c>
      <c r="F987">
        <v>6.7030433446049802</v>
      </c>
      <c r="G987">
        <v>4.8020963668823198</v>
      </c>
      <c r="H987">
        <f>Table1[[#This Row],[target]]-Table1[[#This Row],[output]]</f>
        <v>1.9009469777226604</v>
      </c>
      <c r="I987">
        <f>Table1[[#This Row],[tar-out]]*Table1[[#This Row],[tar-out]]</f>
        <v>3.6135994121129169</v>
      </c>
      <c r="J987" t="b">
        <f>AND(ABS(Table1[[#This Row],[tar-out]])&gt;=$J$1,ABS(Table1[[#This Row],[tar-out]])&lt;$K$1)</f>
        <v>0</v>
      </c>
      <c r="K987" t="b">
        <f>AND(ABS(Table1[[#This Row],[tar-out]])&gt;=$K$1,ABS(Table1[[#This Row],[tar-out]])&lt;$L$1)</f>
        <v>1</v>
      </c>
      <c r="L987" t="b">
        <f>AND(ABS(Table1[[#This Row],[tar-out]])&gt;=$L$1,ABS(Table1[[#This Row],[tar-out]])&lt;$M$1)</f>
        <v>0</v>
      </c>
      <c r="M987" t="b">
        <f>AND(ABS(Table1[[#This Row],[tar-out]])&gt;=$M$1,ABS(Table1[[#This Row],[tar-out]])&lt;$N$1)</f>
        <v>0</v>
      </c>
      <c r="N987" t="b">
        <f>AND(ABS(Table1[[#This Row],[tar-out]])&gt;=$N$1,ABS(Table1[[#This Row],[tar-out]])&lt;$O$1)</f>
        <v>0</v>
      </c>
      <c r="O987" t="b">
        <f>AND(ABS(Table1[[#This Row],[tar-out]])&gt;=$O$1,ABS(Table1[[#This Row],[tar-out]])&lt;$P$1)</f>
        <v>0</v>
      </c>
      <c r="P987" s="1">
        <f>ROUND(Table1[[#This Row],[tar-out]],0)</f>
        <v>2</v>
      </c>
      <c r="Q987" s="2">
        <v>985</v>
      </c>
      <c r="U987">
        <f>IF(Table1[[#This Row],[tar-out in '[0,1)]],1,0)</f>
        <v>0</v>
      </c>
      <c r="V987">
        <f>IF(Table1[[#This Row],[tar-out in '[1,2)]],1,0)</f>
        <v>1</v>
      </c>
      <c r="W987">
        <f>IF(Table1[[#This Row],[tar-out'[2,5)]],1,0)</f>
        <v>0</v>
      </c>
      <c r="X987">
        <f>IF(Table1[[#This Row],[tar-out in '[5, 10)]],1,0)</f>
        <v>0</v>
      </c>
      <c r="Y987">
        <f>IF(Table1[[#This Row],[tar-out in '[10,20)]],1,0)</f>
        <v>0</v>
      </c>
      <c r="Z987">
        <f>IF(Table1[[#This Row],[tar-out in '[20, 10000)]],1,0)</f>
        <v>0</v>
      </c>
    </row>
    <row r="988" spans="1:26" x14ac:dyDescent="0.25">
      <c r="A988">
        <v>13</v>
      </c>
      <c r="B988">
        <v>72</v>
      </c>
      <c r="C988">
        <v>4.3076923076923102</v>
      </c>
      <c r="D988">
        <v>2</v>
      </c>
      <c r="E988">
        <v>85</v>
      </c>
      <c r="F988">
        <v>5.08629191321499</v>
      </c>
      <c r="G988">
        <v>4.8396630287170401</v>
      </c>
      <c r="H988">
        <f>Table1[[#This Row],[target]]-Table1[[#This Row],[output]]</f>
        <v>0.24662888449794984</v>
      </c>
      <c r="I988">
        <f>Table1[[#This Row],[tar-out]]*Table1[[#This Row],[tar-out]]</f>
        <v>6.0825806668703082E-2</v>
      </c>
      <c r="J988" t="b">
        <f>AND(ABS(Table1[[#This Row],[tar-out]])&gt;=$J$1,ABS(Table1[[#This Row],[tar-out]])&lt;$K$1)</f>
        <v>1</v>
      </c>
      <c r="K988" t="b">
        <f>AND(ABS(Table1[[#This Row],[tar-out]])&gt;=$K$1,ABS(Table1[[#This Row],[tar-out]])&lt;$L$1)</f>
        <v>0</v>
      </c>
      <c r="L988" t="b">
        <f>AND(ABS(Table1[[#This Row],[tar-out]])&gt;=$L$1,ABS(Table1[[#This Row],[tar-out]])&lt;$M$1)</f>
        <v>0</v>
      </c>
      <c r="M988" t="b">
        <f>AND(ABS(Table1[[#This Row],[tar-out]])&gt;=$M$1,ABS(Table1[[#This Row],[tar-out]])&lt;$N$1)</f>
        <v>0</v>
      </c>
      <c r="N988" t="b">
        <f>AND(ABS(Table1[[#This Row],[tar-out]])&gt;=$N$1,ABS(Table1[[#This Row],[tar-out]])&lt;$O$1)</f>
        <v>0</v>
      </c>
      <c r="O988" t="b">
        <f>AND(ABS(Table1[[#This Row],[tar-out]])&gt;=$O$1,ABS(Table1[[#This Row],[tar-out]])&lt;$P$1)</f>
        <v>0</v>
      </c>
      <c r="P988" s="1">
        <f>ROUND(Table1[[#This Row],[tar-out]],0)</f>
        <v>0</v>
      </c>
      <c r="Q988" s="3">
        <v>986</v>
      </c>
      <c r="U988">
        <f>IF(Table1[[#This Row],[tar-out in '[0,1)]],1,0)</f>
        <v>1</v>
      </c>
      <c r="V988">
        <f>IF(Table1[[#This Row],[tar-out in '[1,2)]],1,0)</f>
        <v>0</v>
      </c>
      <c r="W988">
        <f>IF(Table1[[#This Row],[tar-out'[2,5)]],1,0)</f>
        <v>0</v>
      </c>
      <c r="X988">
        <f>IF(Table1[[#This Row],[tar-out in '[5, 10)]],1,0)</f>
        <v>0</v>
      </c>
      <c r="Y988">
        <f>IF(Table1[[#This Row],[tar-out in '[10,20)]],1,0)</f>
        <v>0</v>
      </c>
      <c r="Z988">
        <f>IF(Table1[[#This Row],[tar-out in '[20, 10000)]],1,0)</f>
        <v>0</v>
      </c>
    </row>
    <row r="989" spans="1:26" x14ac:dyDescent="0.25">
      <c r="A989">
        <v>13</v>
      </c>
      <c r="B989">
        <v>72</v>
      </c>
      <c r="C989">
        <v>4.3076923076923102</v>
      </c>
      <c r="D989">
        <v>2</v>
      </c>
      <c r="E989">
        <v>153</v>
      </c>
      <c r="F989">
        <v>9.3196239717978795</v>
      </c>
      <c r="G989">
        <v>4.7411203384399396</v>
      </c>
      <c r="H989">
        <f>Table1[[#This Row],[target]]-Table1[[#This Row],[output]]</f>
        <v>4.5785036333579399</v>
      </c>
      <c r="I989">
        <f>Table1[[#This Row],[tar-out]]*Table1[[#This Row],[tar-out]]</f>
        <v>20.962695520671858</v>
      </c>
      <c r="J989" t="b">
        <f>AND(ABS(Table1[[#This Row],[tar-out]])&gt;=$J$1,ABS(Table1[[#This Row],[tar-out]])&lt;$K$1)</f>
        <v>0</v>
      </c>
      <c r="K989" t="b">
        <f>AND(ABS(Table1[[#This Row],[tar-out]])&gt;=$K$1,ABS(Table1[[#This Row],[tar-out]])&lt;$L$1)</f>
        <v>0</v>
      </c>
      <c r="L989" t="b">
        <f>AND(ABS(Table1[[#This Row],[tar-out]])&gt;=$L$1,ABS(Table1[[#This Row],[tar-out]])&lt;$M$1)</f>
        <v>1</v>
      </c>
      <c r="M989" t="b">
        <f>AND(ABS(Table1[[#This Row],[tar-out]])&gt;=$M$1,ABS(Table1[[#This Row],[tar-out]])&lt;$N$1)</f>
        <v>0</v>
      </c>
      <c r="N989" t="b">
        <f>AND(ABS(Table1[[#This Row],[tar-out]])&gt;=$N$1,ABS(Table1[[#This Row],[tar-out]])&lt;$O$1)</f>
        <v>0</v>
      </c>
      <c r="O989" t="b">
        <f>AND(ABS(Table1[[#This Row],[tar-out]])&gt;=$O$1,ABS(Table1[[#This Row],[tar-out]])&lt;$P$1)</f>
        <v>0</v>
      </c>
      <c r="P989" s="1">
        <f>ROUND(Table1[[#This Row],[tar-out]],0)</f>
        <v>5</v>
      </c>
      <c r="Q989" s="2">
        <v>987</v>
      </c>
      <c r="U989">
        <f>IF(Table1[[#This Row],[tar-out in '[0,1)]],1,0)</f>
        <v>0</v>
      </c>
      <c r="V989">
        <f>IF(Table1[[#This Row],[tar-out in '[1,2)]],1,0)</f>
        <v>0</v>
      </c>
      <c r="W989">
        <f>IF(Table1[[#This Row],[tar-out'[2,5)]],1,0)</f>
        <v>1</v>
      </c>
      <c r="X989">
        <f>IF(Table1[[#This Row],[tar-out in '[5, 10)]],1,0)</f>
        <v>0</v>
      </c>
      <c r="Y989">
        <f>IF(Table1[[#This Row],[tar-out in '[10,20)]],1,0)</f>
        <v>0</v>
      </c>
      <c r="Z989">
        <f>IF(Table1[[#This Row],[tar-out in '[20, 10000)]],1,0)</f>
        <v>0</v>
      </c>
    </row>
    <row r="990" spans="1:26" x14ac:dyDescent="0.25">
      <c r="A990">
        <v>13</v>
      </c>
      <c r="B990">
        <v>72</v>
      </c>
      <c r="C990">
        <v>4.3076923076923102</v>
      </c>
      <c r="D990">
        <v>2</v>
      </c>
      <c r="E990">
        <v>30</v>
      </c>
      <c r="F990">
        <v>10.154004255730699</v>
      </c>
      <c r="G990">
        <v>4.9815316200256303</v>
      </c>
      <c r="H990">
        <f>Table1[[#This Row],[target]]-Table1[[#This Row],[output]]</f>
        <v>5.172472635705069</v>
      </c>
      <c r="I990">
        <f>Table1[[#This Row],[tar-out]]*Table1[[#This Row],[tar-out]]</f>
        <v>26.754473167117744</v>
      </c>
      <c r="J990" t="b">
        <f>AND(ABS(Table1[[#This Row],[tar-out]])&gt;=$J$1,ABS(Table1[[#This Row],[tar-out]])&lt;$K$1)</f>
        <v>0</v>
      </c>
      <c r="K990" t="b">
        <f>AND(ABS(Table1[[#This Row],[tar-out]])&gt;=$K$1,ABS(Table1[[#This Row],[tar-out]])&lt;$L$1)</f>
        <v>0</v>
      </c>
      <c r="L990" t="b">
        <f>AND(ABS(Table1[[#This Row],[tar-out]])&gt;=$L$1,ABS(Table1[[#This Row],[tar-out]])&lt;$M$1)</f>
        <v>0</v>
      </c>
      <c r="M990" t="b">
        <f>AND(ABS(Table1[[#This Row],[tar-out]])&gt;=$M$1,ABS(Table1[[#This Row],[tar-out]])&lt;$N$1)</f>
        <v>1</v>
      </c>
      <c r="N990" t="b">
        <f>AND(ABS(Table1[[#This Row],[tar-out]])&gt;=$N$1,ABS(Table1[[#This Row],[tar-out]])&lt;$O$1)</f>
        <v>0</v>
      </c>
      <c r="O990" t="b">
        <f>AND(ABS(Table1[[#This Row],[tar-out]])&gt;=$O$1,ABS(Table1[[#This Row],[tar-out]])&lt;$P$1)</f>
        <v>0</v>
      </c>
      <c r="P990" s="1">
        <f>ROUND(Table1[[#This Row],[tar-out]],0)</f>
        <v>5</v>
      </c>
      <c r="Q990" s="3">
        <v>988</v>
      </c>
      <c r="U990">
        <f>IF(Table1[[#This Row],[tar-out in '[0,1)]],1,0)</f>
        <v>0</v>
      </c>
      <c r="V990">
        <f>IF(Table1[[#This Row],[tar-out in '[1,2)]],1,0)</f>
        <v>0</v>
      </c>
      <c r="W990">
        <f>IF(Table1[[#This Row],[tar-out'[2,5)]],1,0)</f>
        <v>0</v>
      </c>
      <c r="X990">
        <f>IF(Table1[[#This Row],[tar-out in '[5, 10)]],1,0)</f>
        <v>1</v>
      </c>
      <c r="Y990">
        <f>IF(Table1[[#This Row],[tar-out in '[10,20)]],1,0)</f>
        <v>0</v>
      </c>
      <c r="Z990">
        <f>IF(Table1[[#This Row],[tar-out in '[20, 10000)]],1,0)</f>
        <v>0</v>
      </c>
    </row>
    <row r="991" spans="1:26" x14ac:dyDescent="0.25">
      <c r="A991">
        <v>13</v>
      </c>
      <c r="B991">
        <v>72</v>
      </c>
      <c r="C991">
        <v>4.3076923076923102</v>
      </c>
      <c r="D991">
        <v>2</v>
      </c>
      <c r="E991">
        <v>229</v>
      </c>
      <c r="F991">
        <v>7.9859735973597399</v>
      </c>
      <c r="G991">
        <v>4.6554594039917001</v>
      </c>
      <c r="H991">
        <f>Table1[[#This Row],[target]]-Table1[[#This Row],[output]]</f>
        <v>3.3305141933680398</v>
      </c>
      <c r="I991">
        <f>Table1[[#This Row],[tar-out]]*Table1[[#This Row],[tar-out]]</f>
        <v>11.092324792225964</v>
      </c>
      <c r="J991" t="b">
        <f>AND(ABS(Table1[[#This Row],[tar-out]])&gt;=$J$1,ABS(Table1[[#This Row],[tar-out]])&lt;$K$1)</f>
        <v>0</v>
      </c>
      <c r="K991" t="b">
        <f>AND(ABS(Table1[[#This Row],[tar-out]])&gt;=$K$1,ABS(Table1[[#This Row],[tar-out]])&lt;$L$1)</f>
        <v>0</v>
      </c>
      <c r="L991" t="b">
        <f>AND(ABS(Table1[[#This Row],[tar-out]])&gt;=$L$1,ABS(Table1[[#This Row],[tar-out]])&lt;$M$1)</f>
        <v>1</v>
      </c>
      <c r="M991" t="b">
        <f>AND(ABS(Table1[[#This Row],[tar-out]])&gt;=$M$1,ABS(Table1[[#This Row],[tar-out]])&lt;$N$1)</f>
        <v>0</v>
      </c>
      <c r="N991" t="b">
        <f>AND(ABS(Table1[[#This Row],[tar-out]])&gt;=$N$1,ABS(Table1[[#This Row],[tar-out]])&lt;$O$1)</f>
        <v>0</v>
      </c>
      <c r="O991" t="b">
        <f>AND(ABS(Table1[[#This Row],[tar-out]])&gt;=$O$1,ABS(Table1[[#This Row],[tar-out]])&lt;$P$1)</f>
        <v>0</v>
      </c>
      <c r="P991" s="1">
        <f>ROUND(Table1[[#This Row],[tar-out]],0)</f>
        <v>3</v>
      </c>
      <c r="Q991" s="2">
        <v>989</v>
      </c>
      <c r="U991">
        <f>IF(Table1[[#This Row],[tar-out in '[0,1)]],1,0)</f>
        <v>0</v>
      </c>
      <c r="V991">
        <f>IF(Table1[[#This Row],[tar-out in '[1,2)]],1,0)</f>
        <v>0</v>
      </c>
      <c r="W991">
        <f>IF(Table1[[#This Row],[tar-out'[2,5)]],1,0)</f>
        <v>1</v>
      </c>
      <c r="X991">
        <f>IF(Table1[[#This Row],[tar-out in '[5, 10)]],1,0)</f>
        <v>0</v>
      </c>
      <c r="Y991">
        <f>IF(Table1[[#This Row],[tar-out in '[10,20)]],1,0)</f>
        <v>0</v>
      </c>
      <c r="Z991">
        <f>IF(Table1[[#This Row],[tar-out in '[20, 10000)]],1,0)</f>
        <v>0</v>
      </c>
    </row>
    <row r="992" spans="1:26" x14ac:dyDescent="0.25">
      <c r="A992">
        <v>13</v>
      </c>
      <c r="B992">
        <v>72</v>
      </c>
      <c r="C992">
        <v>4.3076923076923102</v>
      </c>
      <c r="D992">
        <v>2</v>
      </c>
      <c r="E992">
        <v>198</v>
      </c>
      <c r="F992">
        <v>5.4758064516129004</v>
      </c>
      <c r="G992">
        <v>4.66660451889038</v>
      </c>
      <c r="H992">
        <f>Table1[[#This Row],[target]]-Table1[[#This Row],[output]]</f>
        <v>0.80920193272252039</v>
      </c>
      <c r="I992">
        <f>Table1[[#This Row],[tar-out]]*Table1[[#This Row],[tar-out]]</f>
        <v>0.65480776792186246</v>
      </c>
      <c r="J992" t="b">
        <f>AND(ABS(Table1[[#This Row],[tar-out]])&gt;=$J$1,ABS(Table1[[#This Row],[tar-out]])&lt;$K$1)</f>
        <v>1</v>
      </c>
      <c r="K992" t="b">
        <f>AND(ABS(Table1[[#This Row],[tar-out]])&gt;=$K$1,ABS(Table1[[#This Row],[tar-out]])&lt;$L$1)</f>
        <v>0</v>
      </c>
      <c r="L992" t="b">
        <f>AND(ABS(Table1[[#This Row],[tar-out]])&gt;=$L$1,ABS(Table1[[#This Row],[tar-out]])&lt;$M$1)</f>
        <v>0</v>
      </c>
      <c r="M992" t="b">
        <f>AND(ABS(Table1[[#This Row],[tar-out]])&gt;=$M$1,ABS(Table1[[#This Row],[tar-out]])&lt;$N$1)</f>
        <v>0</v>
      </c>
      <c r="N992" t="b">
        <f>AND(ABS(Table1[[#This Row],[tar-out]])&gt;=$N$1,ABS(Table1[[#This Row],[tar-out]])&lt;$O$1)</f>
        <v>0</v>
      </c>
      <c r="O992" t="b">
        <f>AND(ABS(Table1[[#This Row],[tar-out]])&gt;=$O$1,ABS(Table1[[#This Row],[tar-out]])&lt;$P$1)</f>
        <v>0</v>
      </c>
      <c r="P992" s="1">
        <f>ROUND(Table1[[#This Row],[tar-out]],0)</f>
        <v>1</v>
      </c>
      <c r="Q992" s="3">
        <v>990</v>
      </c>
      <c r="U992">
        <f>IF(Table1[[#This Row],[tar-out in '[0,1)]],1,0)</f>
        <v>1</v>
      </c>
      <c r="V992">
        <f>IF(Table1[[#This Row],[tar-out in '[1,2)]],1,0)</f>
        <v>0</v>
      </c>
      <c r="W992">
        <f>IF(Table1[[#This Row],[tar-out'[2,5)]],1,0)</f>
        <v>0</v>
      </c>
      <c r="X992">
        <f>IF(Table1[[#This Row],[tar-out in '[5, 10)]],1,0)</f>
        <v>0</v>
      </c>
      <c r="Y992">
        <f>IF(Table1[[#This Row],[tar-out in '[10,20)]],1,0)</f>
        <v>0</v>
      </c>
      <c r="Z992">
        <f>IF(Table1[[#This Row],[tar-out in '[20, 10000)]],1,0)</f>
        <v>0</v>
      </c>
    </row>
    <row r="993" spans="1:26" x14ac:dyDescent="0.25">
      <c r="A993">
        <v>13</v>
      </c>
      <c r="B993">
        <v>72</v>
      </c>
      <c r="C993">
        <v>4.3076923076923102</v>
      </c>
      <c r="D993">
        <v>2</v>
      </c>
      <c r="E993">
        <v>225</v>
      </c>
      <c r="F993">
        <v>4.5</v>
      </c>
      <c r="G993">
        <v>4.6598138809204102</v>
      </c>
      <c r="H993">
        <f>Table1[[#This Row],[target]]-Table1[[#This Row],[output]]</f>
        <v>-0.15981388092041016</v>
      </c>
      <c r="I993">
        <f>Table1[[#This Row],[tar-out]]*Table1[[#This Row],[tar-out]]</f>
        <v>2.5540476534843037E-2</v>
      </c>
      <c r="J993" t="b">
        <f>AND(ABS(Table1[[#This Row],[tar-out]])&gt;=$J$1,ABS(Table1[[#This Row],[tar-out]])&lt;$K$1)</f>
        <v>1</v>
      </c>
      <c r="K993" t="b">
        <f>AND(ABS(Table1[[#This Row],[tar-out]])&gt;=$K$1,ABS(Table1[[#This Row],[tar-out]])&lt;$L$1)</f>
        <v>0</v>
      </c>
      <c r="L993" t="b">
        <f>AND(ABS(Table1[[#This Row],[tar-out]])&gt;=$L$1,ABS(Table1[[#This Row],[tar-out]])&lt;$M$1)</f>
        <v>0</v>
      </c>
      <c r="M993" t="b">
        <f>AND(ABS(Table1[[#This Row],[tar-out]])&gt;=$M$1,ABS(Table1[[#This Row],[tar-out]])&lt;$N$1)</f>
        <v>0</v>
      </c>
      <c r="N993" t="b">
        <f>AND(ABS(Table1[[#This Row],[tar-out]])&gt;=$N$1,ABS(Table1[[#This Row],[tar-out]])&lt;$O$1)</f>
        <v>0</v>
      </c>
      <c r="O993" t="b">
        <f>AND(ABS(Table1[[#This Row],[tar-out]])&gt;=$O$1,ABS(Table1[[#This Row],[tar-out]])&lt;$P$1)</f>
        <v>0</v>
      </c>
      <c r="P993" s="1">
        <f>ROUND(Table1[[#This Row],[tar-out]],0)</f>
        <v>0</v>
      </c>
      <c r="Q993" s="2">
        <v>991</v>
      </c>
      <c r="U993">
        <f>IF(Table1[[#This Row],[tar-out in '[0,1)]],1,0)</f>
        <v>1</v>
      </c>
      <c r="V993">
        <f>IF(Table1[[#This Row],[tar-out in '[1,2)]],1,0)</f>
        <v>0</v>
      </c>
      <c r="W993">
        <f>IF(Table1[[#This Row],[tar-out'[2,5)]],1,0)</f>
        <v>0</v>
      </c>
      <c r="X993">
        <f>IF(Table1[[#This Row],[tar-out in '[5, 10)]],1,0)</f>
        <v>0</v>
      </c>
      <c r="Y993">
        <f>IF(Table1[[#This Row],[tar-out in '[10,20)]],1,0)</f>
        <v>0</v>
      </c>
      <c r="Z993">
        <f>IF(Table1[[#This Row],[tar-out in '[20, 10000)]],1,0)</f>
        <v>0</v>
      </c>
    </row>
    <row r="994" spans="1:26" x14ac:dyDescent="0.25">
      <c r="A994">
        <v>13</v>
      </c>
      <c r="B994">
        <v>72</v>
      </c>
      <c r="C994">
        <v>4.3076923076923102</v>
      </c>
      <c r="D994">
        <v>2</v>
      </c>
      <c r="E994">
        <v>54</v>
      </c>
      <c r="F994">
        <v>6.9002996458730603</v>
      </c>
      <c r="G994">
        <v>4.9143958091735804</v>
      </c>
      <c r="H994">
        <f>Table1[[#This Row],[target]]-Table1[[#This Row],[output]]</f>
        <v>1.9859038366994799</v>
      </c>
      <c r="I994">
        <f>Table1[[#This Row],[tar-out]]*Table1[[#This Row],[tar-out]]</f>
        <v>3.9438140486177145</v>
      </c>
      <c r="J994" t="b">
        <f>AND(ABS(Table1[[#This Row],[tar-out]])&gt;=$J$1,ABS(Table1[[#This Row],[tar-out]])&lt;$K$1)</f>
        <v>0</v>
      </c>
      <c r="K994" t="b">
        <f>AND(ABS(Table1[[#This Row],[tar-out]])&gt;=$K$1,ABS(Table1[[#This Row],[tar-out]])&lt;$L$1)</f>
        <v>1</v>
      </c>
      <c r="L994" t="b">
        <f>AND(ABS(Table1[[#This Row],[tar-out]])&gt;=$L$1,ABS(Table1[[#This Row],[tar-out]])&lt;$M$1)</f>
        <v>0</v>
      </c>
      <c r="M994" t="b">
        <f>AND(ABS(Table1[[#This Row],[tar-out]])&gt;=$M$1,ABS(Table1[[#This Row],[tar-out]])&lt;$N$1)</f>
        <v>0</v>
      </c>
      <c r="N994" t="b">
        <f>AND(ABS(Table1[[#This Row],[tar-out]])&gt;=$N$1,ABS(Table1[[#This Row],[tar-out]])&lt;$O$1)</f>
        <v>0</v>
      </c>
      <c r="O994" t="b">
        <f>AND(ABS(Table1[[#This Row],[tar-out]])&gt;=$O$1,ABS(Table1[[#This Row],[tar-out]])&lt;$P$1)</f>
        <v>0</v>
      </c>
      <c r="P994" s="1">
        <f>ROUND(Table1[[#This Row],[tar-out]],0)</f>
        <v>2</v>
      </c>
      <c r="Q994" s="3">
        <v>992</v>
      </c>
      <c r="U994">
        <f>IF(Table1[[#This Row],[tar-out in '[0,1)]],1,0)</f>
        <v>0</v>
      </c>
      <c r="V994">
        <f>IF(Table1[[#This Row],[tar-out in '[1,2)]],1,0)</f>
        <v>1</v>
      </c>
      <c r="W994">
        <f>IF(Table1[[#This Row],[tar-out'[2,5)]],1,0)</f>
        <v>0</v>
      </c>
      <c r="X994">
        <f>IF(Table1[[#This Row],[tar-out in '[5, 10)]],1,0)</f>
        <v>0</v>
      </c>
      <c r="Y994">
        <f>IF(Table1[[#This Row],[tar-out in '[10,20)]],1,0)</f>
        <v>0</v>
      </c>
      <c r="Z994">
        <f>IF(Table1[[#This Row],[tar-out in '[20, 10000)]],1,0)</f>
        <v>0</v>
      </c>
    </row>
    <row r="995" spans="1:26" x14ac:dyDescent="0.25">
      <c r="A995">
        <v>13</v>
      </c>
      <c r="B995">
        <v>72</v>
      </c>
      <c r="C995">
        <v>4.3076923076923102</v>
      </c>
      <c r="D995">
        <v>2</v>
      </c>
      <c r="E995">
        <v>250</v>
      </c>
      <c r="F995">
        <v>4.7333333333333298</v>
      </c>
      <c r="G995">
        <v>4.63736867904663</v>
      </c>
      <c r="H995">
        <f>Table1[[#This Row],[target]]-Table1[[#This Row],[output]]</f>
        <v>9.5964654286699869E-2</v>
      </c>
      <c r="I995">
        <f>Table1[[#This Row],[tar-out]]*Table1[[#This Row],[tar-out]]</f>
        <v>9.209214872365824E-3</v>
      </c>
      <c r="J995" t="b">
        <f>AND(ABS(Table1[[#This Row],[tar-out]])&gt;=$J$1,ABS(Table1[[#This Row],[tar-out]])&lt;$K$1)</f>
        <v>1</v>
      </c>
      <c r="K995" t="b">
        <f>AND(ABS(Table1[[#This Row],[tar-out]])&gt;=$K$1,ABS(Table1[[#This Row],[tar-out]])&lt;$L$1)</f>
        <v>0</v>
      </c>
      <c r="L995" t="b">
        <f>AND(ABS(Table1[[#This Row],[tar-out]])&gt;=$L$1,ABS(Table1[[#This Row],[tar-out]])&lt;$M$1)</f>
        <v>0</v>
      </c>
      <c r="M995" t="b">
        <f>AND(ABS(Table1[[#This Row],[tar-out]])&gt;=$M$1,ABS(Table1[[#This Row],[tar-out]])&lt;$N$1)</f>
        <v>0</v>
      </c>
      <c r="N995" t="b">
        <f>AND(ABS(Table1[[#This Row],[tar-out]])&gt;=$N$1,ABS(Table1[[#This Row],[tar-out]])&lt;$O$1)</f>
        <v>0</v>
      </c>
      <c r="O995" t="b">
        <f>AND(ABS(Table1[[#This Row],[tar-out]])&gt;=$O$1,ABS(Table1[[#This Row],[tar-out]])&lt;$P$1)</f>
        <v>0</v>
      </c>
      <c r="P995" s="1">
        <f>ROUND(Table1[[#This Row],[tar-out]],0)</f>
        <v>0</v>
      </c>
      <c r="Q995" s="2">
        <v>993</v>
      </c>
      <c r="U995">
        <f>IF(Table1[[#This Row],[tar-out in '[0,1)]],1,0)</f>
        <v>1</v>
      </c>
      <c r="V995">
        <f>IF(Table1[[#This Row],[tar-out in '[1,2)]],1,0)</f>
        <v>0</v>
      </c>
      <c r="W995">
        <f>IF(Table1[[#This Row],[tar-out'[2,5)]],1,0)</f>
        <v>0</v>
      </c>
      <c r="X995">
        <f>IF(Table1[[#This Row],[tar-out in '[5, 10)]],1,0)</f>
        <v>0</v>
      </c>
      <c r="Y995">
        <f>IF(Table1[[#This Row],[tar-out in '[10,20)]],1,0)</f>
        <v>0</v>
      </c>
      <c r="Z995">
        <f>IF(Table1[[#This Row],[tar-out in '[20, 10000)]],1,0)</f>
        <v>0</v>
      </c>
    </row>
    <row r="996" spans="1:26" x14ac:dyDescent="0.25">
      <c r="A996">
        <v>13</v>
      </c>
      <c r="B996">
        <v>72</v>
      </c>
      <c r="C996">
        <v>4.3076923076923102</v>
      </c>
      <c r="D996">
        <v>2</v>
      </c>
      <c r="E996">
        <v>200</v>
      </c>
      <c r="F996">
        <v>7.3596899224806203</v>
      </c>
      <c r="G996">
        <v>4.6667165756225604</v>
      </c>
      <c r="H996">
        <f>Table1[[#This Row],[target]]-Table1[[#This Row],[output]]</f>
        <v>2.6929733468580599</v>
      </c>
      <c r="I996">
        <f>Table1[[#This Row],[tar-out]]*Table1[[#This Row],[tar-out]]</f>
        <v>7.2521054468879003</v>
      </c>
      <c r="J996" t="b">
        <f>AND(ABS(Table1[[#This Row],[tar-out]])&gt;=$J$1,ABS(Table1[[#This Row],[tar-out]])&lt;$K$1)</f>
        <v>0</v>
      </c>
      <c r="K996" t="b">
        <f>AND(ABS(Table1[[#This Row],[tar-out]])&gt;=$K$1,ABS(Table1[[#This Row],[tar-out]])&lt;$L$1)</f>
        <v>0</v>
      </c>
      <c r="L996" t="b">
        <f>AND(ABS(Table1[[#This Row],[tar-out]])&gt;=$L$1,ABS(Table1[[#This Row],[tar-out]])&lt;$M$1)</f>
        <v>1</v>
      </c>
      <c r="M996" t="b">
        <f>AND(ABS(Table1[[#This Row],[tar-out]])&gt;=$M$1,ABS(Table1[[#This Row],[tar-out]])&lt;$N$1)</f>
        <v>0</v>
      </c>
      <c r="N996" t="b">
        <f>AND(ABS(Table1[[#This Row],[tar-out]])&gt;=$N$1,ABS(Table1[[#This Row],[tar-out]])&lt;$O$1)</f>
        <v>0</v>
      </c>
      <c r="O996" t="b">
        <f>AND(ABS(Table1[[#This Row],[tar-out]])&gt;=$O$1,ABS(Table1[[#This Row],[tar-out]])&lt;$P$1)</f>
        <v>0</v>
      </c>
      <c r="P996" s="1">
        <f>ROUND(Table1[[#This Row],[tar-out]],0)</f>
        <v>3</v>
      </c>
      <c r="Q996" s="3">
        <v>994</v>
      </c>
      <c r="U996">
        <f>IF(Table1[[#This Row],[tar-out in '[0,1)]],1,0)</f>
        <v>0</v>
      </c>
      <c r="V996">
        <f>IF(Table1[[#This Row],[tar-out in '[1,2)]],1,0)</f>
        <v>0</v>
      </c>
      <c r="W996">
        <f>IF(Table1[[#This Row],[tar-out'[2,5)]],1,0)</f>
        <v>1</v>
      </c>
      <c r="X996">
        <f>IF(Table1[[#This Row],[tar-out in '[5, 10)]],1,0)</f>
        <v>0</v>
      </c>
      <c r="Y996">
        <f>IF(Table1[[#This Row],[tar-out in '[10,20)]],1,0)</f>
        <v>0</v>
      </c>
      <c r="Z996">
        <f>IF(Table1[[#This Row],[tar-out in '[20, 10000)]],1,0)</f>
        <v>0</v>
      </c>
    </row>
    <row r="997" spans="1:26" x14ac:dyDescent="0.25">
      <c r="A997">
        <v>13</v>
      </c>
      <c r="B997">
        <v>72</v>
      </c>
      <c r="C997">
        <v>4.3076923076923102</v>
      </c>
      <c r="D997">
        <v>2</v>
      </c>
      <c r="E997">
        <v>173</v>
      </c>
      <c r="F997">
        <v>4.0804597701149401</v>
      </c>
      <c r="G997">
        <v>4.6890072822570801</v>
      </c>
      <c r="H997">
        <f>Table1[[#This Row],[target]]-Table1[[#This Row],[output]]</f>
        <v>-0.60854751214213998</v>
      </c>
      <c r="I997">
        <f>Table1[[#This Row],[tar-out]]*Table1[[#This Row],[tar-out]]</f>
        <v>0.37033007453438799</v>
      </c>
      <c r="J997" t="b">
        <f>AND(ABS(Table1[[#This Row],[tar-out]])&gt;=$J$1,ABS(Table1[[#This Row],[tar-out]])&lt;$K$1)</f>
        <v>1</v>
      </c>
      <c r="K997" t="b">
        <f>AND(ABS(Table1[[#This Row],[tar-out]])&gt;=$K$1,ABS(Table1[[#This Row],[tar-out]])&lt;$L$1)</f>
        <v>0</v>
      </c>
      <c r="L997" t="b">
        <f>AND(ABS(Table1[[#This Row],[tar-out]])&gt;=$L$1,ABS(Table1[[#This Row],[tar-out]])&lt;$M$1)</f>
        <v>0</v>
      </c>
      <c r="M997" t="b">
        <f>AND(ABS(Table1[[#This Row],[tar-out]])&gt;=$M$1,ABS(Table1[[#This Row],[tar-out]])&lt;$N$1)</f>
        <v>0</v>
      </c>
      <c r="N997" t="b">
        <f>AND(ABS(Table1[[#This Row],[tar-out]])&gt;=$N$1,ABS(Table1[[#This Row],[tar-out]])&lt;$O$1)</f>
        <v>0</v>
      </c>
      <c r="O997" t="b">
        <f>AND(ABS(Table1[[#This Row],[tar-out]])&gt;=$O$1,ABS(Table1[[#This Row],[tar-out]])&lt;$P$1)</f>
        <v>0</v>
      </c>
      <c r="P997" s="1">
        <f>ROUND(Table1[[#This Row],[tar-out]],0)</f>
        <v>-1</v>
      </c>
      <c r="Q997" s="2">
        <v>995</v>
      </c>
      <c r="U997">
        <f>IF(Table1[[#This Row],[tar-out in '[0,1)]],1,0)</f>
        <v>1</v>
      </c>
      <c r="V997">
        <f>IF(Table1[[#This Row],[tar-out in '[1,2)]],1,0)</f>
        <v>0</v>
      </c>
      <c r="W997">
        <f>IF(Table1[[#This Row],[tar-out'[2,5)]],1,0)</f>
        <v>0</v>
      </c>
      <c r="X997">
        <f>IF(Table1[[#This Row],[tar-out in '[5, 10)]],1,0)</f>
        <v>0</v>
      </c>
      <c r="Y997">
        <f>IF(Table1[[#This Row],[tar-out in '[10,20)]],1,0)</f>
        <v>0</v>
      </c>
      <c r="Z997">
        <f>IF(Table1[[#This Row],[tar-out in '[20, 10000)]],1,0)</f>
        <v>0</v>
      </c>
    </row>
    <row r="998" spans="1:26" x14ac:dyDescent="0.25">
      <c r="A998">
        <v>13</v>
      </c>
      <c r="B998">
        <v>72</v>
      </c>
      <c r="C998">
        <v>4.3076923076923102</v>
      </c>
      <c r="D998">
        <v>2</v>
      </c>
      <c r="E998">
        <v>110</v>
      </c>
      <c r="F998">
        <v>8.3586478702440505</v>
      </c>
      <c r="G998">
        <v>4.7906441688537598</v>
      </c>
      <c r="H998">
        <f>Table1[[#This Row],[target]]-Table1[[#This Row],[output]]</f>
        <v>3.5680037013902908</v>
      </c>
      <c r="I998">
        <f>Table1[[#This Row],[tar-out]]*Table1[[#This Row],[tar-out]]</f>
        <v>12.730650413134816</v>
      </c>
      <c r="J998" t="b">
        <f>AND(ABS(Table1[[#This Row],[tar-out]])&gt;=$J$1,ABS(Table1[[#This Row],[tar-out]])&lt;$K$1)</f>
        <v>0</v>
      </c>
      <c r="K998" t="b">
        <f>AND(ABS(Table1[[#This Row],[tar-out]])&gt;=$K$1,ABS(Table1[[#This Row],[tar-out]])&lt;$L$1)</f>
        <v>0</v>
      </c>
      <c r="L998" t="b">
        <f>AND(ABS(Table1[[#This Row],[tar-out]])&gt;=$L$1,ABS(Table1[[#This Row],[tar-out]])&lt;$M$1)</f>
        <v>1</v>
      </c>
      <c r="M998" t="b">
        <f>AND(ABS(Table1[[#This Row],[tar-out]])&gt;=$M$1,ABS(Table1[[#This Row],[tar-out]])&lt;$N$1)</f>
        <v>0</v>
      </c>
      <c r="N998" t="b">
        <f>AND(ABS(Table1[[#This Row],[tar-out]])&gt;=$N$1,ABS(Table1[[#This Row],[tar-out]])&lt;$O$1)</f>
        <v>0</v>
      </c>
      <c r="O998" t="b">
        <f>AND(ABS(Table1[[#This Row],[tar-out]])&gt;=$O$1,ABS(Table1[[#This Row],[tar-out]])&lt;$P$1)</f>
        <v>0</v>
      </c>
      <c r="P998" s="1">
        <f>ROUND(Table1[[#This Row],[tar-out]],0)</f>
        <v>4</v>
      </c>
      <c r="Q998" s="3">
        <v>996</v>
      </c>
      <c r="U998">
        <f>IF(Table1[[#This Row],[tar-out in '[0,1)]],1,0)</f>
        <v>0</v>
      </c>
      <c r="V998">
        <f>IF(Table1[[#This Row],[tar-out in '[1,2)]],1,0)</f>
        <v>0</v>
      </c>
      <c r="W998">
        <f>IF(Table1[[#This Row],[tar-out'[2,5)]],1,0)</f>
        <v>1</v>
      </c>
      <c r="X998">
        <f>IF(Table1[[#This Row],[tar-out in '[5, 10)]],1,0)</f>
        <v>0</v>
      </c>
      <c r="Y998">
        <f>IF(Table1[[#This Row],[tar-out in '[10,20)]],1,0)</f>
        <v>0</v>
      </c>
      <c r="Z998">
        <f>IF(Table1[[#This Row],[tar-out in '[20, 10000)]],1,0)</f>
        <v>0</v>
      </c>
    </row>
    <row r="999" spans="1:26" x14ac:dyDescent="0.25">
      <c r="A999">
        <v>13</v>
      </c>
      <c r="B999">
        <v>72</v>
      </c>
      <c r="C999">
        <v>4.3076923076923102</v>
      </c>
      <c r="D999">
        <v>2</v>
      </c>
      <c r="E999">
        <v>129</v>
      </c>
      <c r="F999">
        <v>7.75197740112994</v>
      </c>
      <c r="G999">
        <v>4.76029348373413</v>
      </c>
      <c r="H999">
        <f>Table1[[#This Row],[target]]-Table1[[#This Row],[output]]</f>
        <v>2.9916839173958101</v>
      </c>
      <c r="I999">
        <f>Table1[[#This Row],[tar-out]]*Table1[[#This Row],[tar-out]]</f>
        <v>8.950172661604741</v>
      </c>
      <c r="J999" t="b">
        <f>AND(ABS(Table1[[#This Row],[tar-out]])&gt;=$J$1,ABS(Table1[[#This Row],[tar-out]])&lt;$K$1)</f>
        <v>0</v>
      </c>
      <c r="K999" t="b">
        <f>AND(ABS(Table1[[#This Row],[tar-out]])&gt;=$K$1,ABS(Table1[[#This Row],[tar-out]])&lt;$L$1)</f>
        <v>0</v>
      </c>
      <c r="L999" t="b">
        <f>AND(ABS(Table1[[#This Row],[tar-out]])&gt;=$L$1,ABS(Table1[[#This Row],[tar-out]])&lt;$M$1)</f>
        <v>1</v>
      </c>
      <c r="M999" t="b">
        <f>AND(ABS(Table1[[#This Row],[tar-out]])&gt;=$M$1,ABS(Table1[[#This Row],[tar-out]])&lt;$N$1)</f>
        <v>0</v>
      </c>
      <c r="N999" t="b">
        <f>AND(ABS(Table1[[#This Row],[tar-out]])&gt;=$N$1,ABS(Table1[[#This Row],[tar-out]])&lt;$O$1)</f>
        <v>0</v>
      </c>
      <c r="O999" t="b">
        <f>AND(ABS(Table1[[#This Row],[tar-out]])&gt;=$O$1,ABS(Table1[[#This Row],[tar-out]])&lt;$P$1)</f>
        <v>0</v>
      </c>
      <c r="P999" s="1">
        <f>ROUND(Table1[[#This Row],[tar-out]],0)</f>
        <v>3</v>
      </c>
      <c r="Q999" s="2">
        <v>997</v>
      </c>
      <c r="U999">
        <f>IF(Table1[[#This Row],[tar-out in '[0,1)]],1,0)</f>
        <v>0</v>
      </c>
      <c r="V999">
        <f>IF(Table1[[#This Row],[tar-out in '[1,2)]],1,0)</f>
        <v>0</v>
      </c>
      <c r="W999">
        <f>IF(Table1[[#This Row],[tar-out'[2,5)]],1,0)</f>
        <v>1</v>
      </c>
      <c r="X999">
        <f>IF(Table1[[#This Row],[tar-out in '[5, 10)]],1,0)</f>
        <v>0</v>
      </c>
      <c r="Y999">
        <f>IF(Table1[[#This Row],[tar-out in '[10,20)]],1,0)</f>
        <v>0</v>
      </c>
      <c r="Z999">
        <f>IF(Table1[[#This Row],[tar-out in '[20, 10000)]],1,0)</f>
        <v>0</v>
      </c>
    </row>
    <row r="1000" spans="1:26" x14ac:dyDescent="0.25">
      <c r="A1000">
        <v>13</v>
      </c>
      <c r="B1000">
        <v>72</v>
      </c>
      <c r="C1000">
        <v>4.3076923076923102</v>
      </c>
      <c r="D1000">
        <v>2</v>
      </c>
      <c r="E1000">
        <v>154</v>
      </c>
      <c r="F1000">
        <v>7.3404907975460096</v>
      </c>
      <c r="G1000">
        <v>4.7407512664794904</v>
      </c>
      <c r="H1000">
        <f>Table1[[#This Row],[target]]-Table1[[#This Row],[output]]</f>
        <v>2.5997395310665192</v>
      </c>
      <c r="I1000">
        <f>Table1[[#This Row],[tar-out]]*Table1[[#This Row],[tar-out]]</f>
        <v>6.7586456293899655</v>
      </c>
      <c r="J1000" t="b">
        <f>AND(ABS(Table1[[#This Row],[tar-out]])&gt;=$J$1,ABS(Table1[[#This Row],[tar-out]])&lt;$K$1)</f>
        <v>0</v>
      </c>
      <c r="K1000" t="b">
        <f>AND(ABS(Table1[[#This Row],[tar-out]])&gt;=$K$1,ABS(Table1[[#This Row],[tar-out]])&lt;$L$1)</f>
        <v>0</v>
      </c>
      <c r="L1000" t="b">
        <f>AND(ABS(Table1[[#This Row],[tar-out]])&gt;=$L$1,ABS(Table1[[#This Row],[tar-out]])&lt;$M$1)</f>
        <v>1</v>
      </c>
      <c r="M1000" t="b">
        <f>AND(ABS(Table1[[#This Row],[tar-out]])&gt;=$M$1,ABS(Table1[[#This Row],[tar-out]])&lt;$N$1)</f>
        <v>0</v>
      </c>
      <c r="N1000" t="b">
        <f>AND(ABS(Table1[[#This Row],[tar-out]])&gt;=$N$1,ABS(Table1[[#This Row],[tar-out]])&lt;$O$1)</f>
        <v>0</v>
      </c>
      <c r="O1000" t="b">
        <f>AND(ABS(Table1[[#This Row],[tar-out]])&gt;=$O$1,ABS(Table1[[#This Row],[tar-out]])&lt;$P$1)</f>
        <v>0</v>
      </c>
      <c r="P1000" s="1">
        <f>ROUND(Table1[[#This Row],[tar-out]],0)</f>
        <v>3</v>
      </c>
      <c r="Q1000" s="3">
        <v>998</v>
      </c>
      <c r="U1000">
        <f>IF(Table1[[#This Row],[tar-out in '[0,1)]],1,0)</f>
        <v>0</v>
      </c>
      <c r="V1000">
        <f>IF(Table1[[#This Row],[tar-out in '[1,2)]],1,0)</f>
        <v>0</v>
      </c>
      <c r="W1000">
        <f>IF(Table1[[#This Row],[tar-out'[2,5)]],1,0)</f>
        <v>1</v>
      </c>
      <c r="X1000">
        <f>IF(Table1[[#This Row],[tar-out in '[5, 10)]],1,0)</f>
        <v>0</v>
      </c>
      <c r="Y1000">
        <f>IF(Table1[[#This Row],[tar-out in '[10,20)]],1,0)</f>
        <v>0</v>
      </c>
      <c r="Z1000">
        <f>IF(Table1[[#This Row],[tar-out in '[20, 10000)]],1,0)</f>
        <v>0</v>
      </c>
    </row>
    <row r="1001" spans="1:26" x14ac:dyDescent="0.25">
      <c r="A1001">
        <v>13</v>
      </c>
      <c r="B1001">
        <v>72</v>
      </c>
      <c r="C1001">
        <v>4.3076923076923102</v>
      </c>
      <c r="D1001">
        <v>2</v>
      </c>
      <c r="E1001">
        <v>41</v>
      </c>
      <c r="F1001">
        <v>8.8626451346731905</v>
      </c>
      <c r="G1001">
        <v>4.9483609199523899</v>
      </c>
      <c r="H1001">
        <f>Table1[[#This Row],[target]]-Table1[[#This Row],[output]]</f>
        <v>3.9142842147208006</v>
      </c>
      <c r="I1001">
        <f>Table1[[#This Row],[tar-out]]*Table1[[#This Row],[tar-out]]</f>
        <v>15.321620913612435</v>
      </c>
      <c r="J1001" t="b">
        <f>AND(ABS(Table1[[#This Row],[tar-out]])&gt;=$J$1,ABS(Table1[[#This Row],[tar-out]])&lt;$K$1)</f>
        <v>0</v>
      </c>
      <c r="K1001" t="b">
        <f>AND(ABS(Table1[[#This Row],[tar-out]])&gt;=$K$1,ABS(Table1[[#This Row],[tar-out]])&lt;$L$1)</f>
        <v>0</v>
      </c>
      <c r="L1001" t="b">
        <f>AND(ABS(Table1[[#This Row],[tar-out]])&gt;=$L$1,ABS(Table1[[#This Row],[tar-out]])&lt;$M$1)</f>
        <v>1</v>
      </c>
      <c r="M1001" t="b">
        <f>AND(ABS(Table1[[#This Row],[tar-out]])&gt;=$M$1,ABS(Table1[[#This Row],[tar-out]])&lt;$N$1)</f>
        <v>0</v>
      </c>
      <c r="N1001" t="b">
        <f>AND(ABS(Table1[[#This Row],[tar-out]])&gt;=$N$1,ABS(Table1[[#This Row],[tar-out]])&lt;$O$1)</f>
        <v>0</v>
      </c>
      <c r="O1001" t="b">
        <f>AND(ABS(Table1[[#This Row],[tar-out]])&gt;=$O$1,ABS(Table1[[#This Row],[tar-out]])&lt;$P$1)</f>
        <v>0</v>
      </c>
      <c r="P1001" s="1">
        <f>ROUND(Table1[[#This Row],[tar-out]],0)</f>
        <v>4</v>
      </c>
      <c r="Q1001" s="2">
        <v>999</v>
      </c>
      <c r="U1001">
        <f>IF(Table1[[#This Row],[tar-out in '[0,1)]],1,0)</f>
        <v>0</v>
      </c>
      <c r="V1001">
        <f>IF(Table1[[#This Row],[tar-out in '[1,2)]],1,0)</f>
        <v>0</v>
      </c>
      <c r="W1001">
        <f>IF(Table1[[#This Row],[tar-out'[2,5)]],1,0)</f>
        <v>1</v>
      </c>
      <c r="X1001">
        <f>IF(Table1[[#This Row],[tar-out in '[5, 10)]],1,0)</f>
        <v>0</v>
      </c>
      <c r="Y1001">
        <f>IF(Table1[[#This Row],[tar-out in '[10,20)]],1,0)</f>
        <v>0</v>
      </c>
      <c r="Z1001">
        <f>IF(Table1[[#This Row],[tar-out in '[20, 10000)]],1,0)</f>
        <v>0</v>
      </c>
    </row>
    <row r="1002" spans="1:26" x14ac:dyDescent="0.25">
      <c r="A1002">
        <v>13</v>
      </c>
      <c r="B1002">
        <v>72</v>
      </c>
      <c r="C1002">
        <v>4.3076923076923102</v>
      </c>
      <c r="D1002">
        <v>2</v>
      </c>
      <c r="E1002">
        <v>65</v>
      </c>
      <c r="F1002">
        <v>10.337115072933599</v>
      </c>
      <c r="G1002">
        <v>4.88742876052856</v>
      </c>
      <c r="H1002">
        <f>Table1[[#This Row],[target]]-Table1[[#This Row],[output]]</f>
        <v>5.4496863124050394</v>
      </c>
      <c r="I1002">
        <f>Table1[[#This Row],[tar-out]]*Table1[[#This Row],[tar-out]]</f>
        <v>29.699080903614838</v>
      </c>
      <c r="J1002" t="b">
        <f>AND(ABS(Table1[[#This Row],[tar-out]])&gt;=$J$1,ABS(Table1[[#This Row],[tar-out]])&lt;$K$1)</f>
        <v>0</v>
      </c>
      <c r="K1002" t="b">
        <f>AND(ABS(Table1[[#This Row],[tar-out]])&gt;=$K$1,ABS(Table1[[#This Row],[tar-out]])&lt;$L$1)</f>
        <v>0</v>
      </c>
      <c r="L1002" t="b">
        <f>AND(ABS(Table1[[#This Row],[tar-out]])&gt;=$L$1,ABS(Table1[[#This Row],[tar-out]])&lt;$M$1)</f>
        <v>0</v>
      </c>
      <c r="M1002" t="b">
        <f>AND(ABS(Table1[[#This Row],[tar-out]])&gt;=$M$1,ABS(Table1[[#This Row],[tar-out]])&lt;$N$1)</f>
        <v>1</v>
      </c>
      <c r="N1002" t="b">
        <f>AND(ABS(Table1[[#This Row],[tar-out]])&gt;=$N$1,ABS(Table1[[#This Row],[tar-out]])&lt;$O$1)</f>
        <v>0</v>
      </c>
      <c r="O1002" t="b">
        <f>AND(ABS(Table1[[#This Row],[tar-out]])&gt;=$O$1,ABS(Table1[[#This Row],[tar-out]])&lt;$P$1)</f>
        <v>0</v>
      </c>
      <c r="P1002" s="1">
        <f>ROUND(Table1[[#This Row],[tar-out]],0)</f>
        <v>5</v>
      </c>
      <c r="Q1002" s="3">
        <v>1000</v>
      </c>
      <c r="U1002">
        <f>IF(Table1[[#This Row],[tar-out in '[0,1)]],1,0)</f>
        <v>0</v>
      </c>
      <c r="V1002">
        <f>IF(Table1[[#This Row],[tar-out in '[1,2)]],1,0)</f>
        <v>0</v>
      </c>
      <c r="W1002">
        <f>IF(Table1[[#This Row],[tar-out'[2,5)]],1,0)</f>
        <v>0</v>
      </c>
      <c r="X1002">
        <f>IF(Table1[[#This Row],[tar-out in '[5, 10)]],1,0)</f>
        <v>1</v>
      </c>
      <c r="Y1002">
        <f>IF(Table1[[#This Row],[tar-out in '[10,20)]],1,0)</f>
        <v>0</v>
      </c>
      <c r="Z1002">
        <f>IF(Table1[[#This Row],[tar-out in '[20, 10000)]],1,0)</f>
        <v>0</v>
      </c>
    </row>
    <row r="1003" spans="1:26" x14ac:dyDescent="0.25">
      <c r="A1003">
        <v>13</v>
      </c>
      <c r="B1003">
        <v>72</v>
      </c>
      <c r="C1003">
        <v>4.3076923076923102</v>
      </c>
      <c r="D1003">
        <v>2</v>
      </c>
      <c r="E1003">
        <v>33</v>
      </c>
      <c r="F1003">
        <v>9.1731657429400908</v>
      </c>
      <c r="G1003">
        <v>4.9724645614623997</v>
      </c>
      <c r="H1003">
        <f>Table1[[#This Row],[target]]-Table1[[#This Row],[output]]</f>
        <v>4.2007011814776911</v>
      </c>
      <c r="I1003">
        <f>Table1[[#This Row],[tar-out]]*Table1[[#This Row],[tar-out]]</f>
        <v>17.64589041606807</v>
      </c>
      <c r="J1003" t="b">
        <f>AND(ABS(Table1[[#This Row],[tar-out]])&gt;=$J$1,ABS(Table1[[#This Row],[tar-out]])&lt;$K$1)</f>
        <v>0</v>
      </c>
      <c r="K1003" t="b">
        <f>AND(ABS(Table1[[#This Row],[tar-out]])&gt;=$K$1,ABS(Table1[[#This Row],[tar-out]])&lt;$L$1)</f>
        <v>0</v>
      </c>
      <c r="L1003" t="b">
        <f>AND(ABS(Table1[[#This Row],[tar-out]])&gt;=$L$1,ABS(Table1[[#This Row],[tar-out]])&lt;$M$1)</f>
        <v>1</v>
      </c>
      <c r="M1003" t="b">
        <f>AND(ABS(Table1[[#This Row],[tar-out]])&gt;=$M$1,ABS(Table1[[#This Row],[tar-out]])&lt;$N$1)</f>
        <v>0</v>
      </c>
      <c r="N1003" t="b">
        <f>AND(ABS(Table1[[#This Row],[tar-out]])&gt;=$N$1,ABS(Table1[[#This Row],[tar-out]])&lt;$O$1)</f>
        <v>0</v>
      </c>
      <c r="O1003" t="b">
        <f>AND(ABS(Table1[[#This Row],[tar-out]])&gt;=$O$1,ABS(Table1[[#This Row],[tar-out]])&lt;$P$1)</f>
        <v>0</v>
      </c>
      <c r="P1003" s="1">
        <f>ROUND(Table1[[#This Row],[tar-out]],0)</f>
        <v>4</v>
      </c>
      <c r="Q1003" s="2">
        <v>1001</v>
      </c>
      <c r="U1003">
        <f>IF(Table1[[#This Row],[tar-out in '[0,1)]],1,0)</f>
        <v>0</v>
      </c>
      <c r="V1003">
        <f>IF(Table1[[#This Row],[tar-out in '[1,2)]],1,0)</f>
        <v>0</v>
      </c>
      <c r="W1003">
        <f>IF(Table1[[#This Row],[tar-out'[2,5)]],1,0)</f>
        <v>1</v>
      </c>
      <c r="X1003">
        <f>IF(Table1[[#This Row],[tar-out in '[5, 10)]],1,0)</f>
        <v>0</v>
      </c>
      <c r="Y1003">
        <f>IF(Table1[[#This Row],[tar-out in '[10,20)]],1,0)</f>
        <v>0</v>
      </c>
      <c r="Z1003">
        <f>IF(Table1[[#This Row],[tar-out in '[20, 10000)]],1,0)</f>
        <v>0</v>
      </c>
    </row>
    <row r="1004" spans="1:26" x14ac:dyDescent="0.25">
      <c r="A1004">
        <v>13</v>
      </c>
      <c r="B1004">
        <v>72</v>
      </c>
      <c r="C1004">
        <v>4.3076923076923102</v>
      </c>
      <c r="D1004">
        <v>2</v>
      </c>
      <c r="E1004">
        <v>99</v>
      </c>
      <c r="F1004">
        <v>5.5833333333333304</v>
      </c>
      <c r="G1004">
        <v>4.8119826316833496</v>
      </c>
      <c r="H1004">
        <f>Table1[[#This Row],[target]]-Table1[[#This Row],[output]]</f>
        <v>0.77135070164998076</v>
      </c>
      <c r="I1004">
        <f>Table1[[#This Row],[tar-out]]*Table1[[#This Row],[tar-out]]</f>
        <v>0.59498190493591763</v>
      </c>
      <c r="J1004" t="b">
        <f>AND(ABS(Table1[[#This Row],[tar-out]])&gt;=$J$1,ABS(Table1[[#This Row],[tar-out]])&lt;$K$1)</f>
        <v>1</v>
      </c>
      <c r="K1004" t="b">
        <f>AND(ABS(Table1[[#This Row],[tar-out]])&gt;=$K$1,ABS(Table1[[#This Row],[tar-out]])&lt;$L$1)</f>
        <v>0</v>
      </c>
      <c r="L1004" t="b">
        <f>AND(ABS(Table1[[#This Row],[tar-out]])&gt;=$L$1,ABS(Table1[[#This Row],[tar-out]])&lt;$M$1)</f>
        <v>0</v>
      </c>
      <c r="M1004" t="b">
        <f>AND(ABS(Table1[[#This Row],[tar-out]])&gt;=$M$1,ABS(Table1[[#This Row],[tar-out]])&lt;$N$1)</f>
        <v>0</v>
      </c>
      <c r="N1004" t="b">
        <f>AND(ABS(Table1[[#This Row],[tar-out]])&gt;=$N$1,ABS(Table1[[#This Row],[tar-out]])&lt;$O$1)</f>
        <v>0</v>
      </c>
      <c r="O1004" t="b">
        <f>AND(ABS(Table1[[#This Row],[tar-out]])&gt;=$O$1,ABS(Table1[[#This Row],[tar-out]])&lt;$P$1)</f>
        <v>0</v>
      </c>
      <c r="P1004" s="1">
        <f>ROUND(Table1[[#This Row],[tar-out]],0)</f>
        <v>1</v>
      </c>
      <c r="Q1004" s="3">
        <v>1002</v>
      </c>
      <c r="U1004">
        <f>IF(Table1[[#This Row],[tar-out in '[0,1)]],1,0)</f>
        <v>1</v>
      </c>
      <c r="V1004">
        <f>IF(Table1[[#This Row],[tar-out in '[1,2)]],1,0)</f>
        <v>0</v>
      </c>
      <c r="W1004">
        <f>IF(Table1[[#This Row],[tar-out'[2,5)]],1,0)</f>
        <v>0</v>
      </c>
      <c r="X1004">
        <f>IF(Table1[[#This Row],[tar-out in '[5, 10)]],1,0)</f>
        <v>0</v>
      </c>
      <c r="Y1004">
        <f>IF(Table1[[#This Row],[tar-out in '[10,20)]],1,0)</f>
        <v>0</v>
      </c>
      <c r="Z1004">
        <f>IF(Table1[[#This Row],[tar-out in '[20, 10000)]],1,0)</f>
        <v>0</v>
      </c>
    </row>
    <row r="1005" spans="1:26" x14ac:dyDescent="0.25">
      <c r="A1005">
        <v>13</v>
      </c>
      <c r="B1005">
        <v>72</v>
      </c>
      <c r="C1005">
        <v>4.3076923076923102</v>
      </c>
      <c r="D1005">
        <v>2</v>
      </c>
      <c r="E1005">
        <v>230</v>
      </c>
      <c r="F1005">
        <v>5.2222222222222197</v>
      </c>
      <c r="G1005">
        <v>4.6545948982238796</v>
      </c>
      <c r="H1005">
        <f>Table1[[#This Row],[target]]-Table1[[#This Row],[output]]</f>
        <v>0.56762732399834004</v>
      </c>
      <c r="I1005">
        <f>Table1[[#This Row],[tar-out]]*Table1[[#This Row],[tar-out]]</f>
        <v>0.32220077894951649</v>
      </c>
      <c r="J1005" t="b">
        <f>AND(ABS(Table1[[#This Row],[tar-out]])&gt;=$J$1,ABS(Table1[[#This Row],[tar-out]])&lt;$K$1)</f>
        <v>1</v>
      </c>
      <c r="K1005" t="b">
        <f>AND(ABS(Table1[[#This Row],[tar-out]])&gt;=$K$1,ABS(Table1[[#This Row],[tar-out]])&lt;$L$1)</f>
        <v>0</v>
      </c>
      <c r="L1005" t="b">
        <f>AND(ABS(Table1[[#This Row],[tar-out]])&gt;=$L$1,ABS(Table1[[#This Row],[tar-out]])&lt;$M$1)</f>
        <v>0</v>
      </c>
      <c r="M1005" t="b">
        <f>AND(ABS(Table1[[#This Row],[tar-out]])&gt;=$M$1,ABS(Table1[[#This Row],[tar-out]])&lt;$N$1)</f>
        <v>0</v>
      </c>
      <c r="N1005" t="b">
        <f>AND(ABS(Table1[[#This Row],[tar-out]])&gt;=$N$1,ABS(Table1[[#This Row],[tar-out]])&lt;$O$1)</f>
        <v>0</v>
      </c>
      <c r="O1005" t="b">
        <f>AND(ABS(Table1[[#This Row],[tar-out]])&gt;=$O$1,ABS(Table1[[#This Row],[tar-out]])&lt;$P$1)</f>
        <v>0</v>
      </c>
      <c r="P1005" s="1">
        <f>ROUND(Table1[[#This Row],[tar-out]],0)</f>
        <v>1</v>
      </c>
      <c r="Q1005" s="2">
        <v>1003</v>
      </c>
      <c r="U1005">
        <f>IF(Table1[[#This Row],[tar-out in '[0,1)]],1,0)</f>
        <v>1</v>
      </c>
      <c r="V1005">
        <f>IF(Table1[[#This Row],[tar-out in '[1,2)]],1,0)</f>
        <v>0</v>
      </c>
      <c r="W1005">
        <f>IF(Table1[[#This Row],[tar-out'[2,5)]],1,0)</f>
        <v>0</v>
      </c>
      <c r="X1005">
        <f>IF(Table1[[#This Row],[tar-out in '[5, 10)]],1,0)</f>
        <v>0</v>
      </c>
      <c r="Y1005">
        <f>IF(Table1[[#This Row],[tar-out in '[10,20)]],1,0)</f>
        <v>0</v>
      </c>
      <c r="Z1005">
        <f>IF(Table1[[#This Row],[tar-out in '[20, 10000)]],1,0)</f>
        <v>0</v>
      </c>
    </row>
    <row r="1006" spans="1:26" x14ac:dyDescent="0.25">
      <c r="A1006">
        <v>13</v>
      </c>
      <c r="B1006">
        <v>72</v>
      </c>
      <c r="C1006">
        <v>4.3076923076923102</v>
      </c>
      <c r="D1006">
        <v>2</v>
      </c>
      <c r="E1006">
        <v>174</v>
      </c>
      <c r="F1006">
        <v>5.3265993265993297</v>
      </c>
      <c r="G1006">
        <v>4.6835708618164098</v>
      </c>
      <c r="H1006">
        <f>Table1[[#This Row],[target]]-Table1[[#This Row],[output]]</f>
        <v>0.64302846478291986</v>
      </c>
      <c r="I1006">
        <f>Table1[[#This Row],[tar-out]]*Table1[[#This Row],[tar-out]]</f>
        <v>0.4134856065210788</v>
      </c>
      <c r="J1006" t="b">
        <f>AND(ABS(Table1[[#This Row],[tar-out]])&gt;=$J$1,ABS(Table1[[#This Row],[tar-out]])&lt;$K$1)</f>
        <v>1</v>
      </c>
      <c r="K1006" t="b">
        <f>AND(ABS(Table1[[#This Row],[tar-out]])&gt;=$K$1,ABS(Table1[[#This Row],[tar-out]])&lt;$L$1)</f>
        <v>0</v>
      </c>
      <c r="L1006" t="b">
        <f>AND(ABS(Table1[[#This Row],[tar-out]])&gt;=$L$1,ABS(Table1[[#This Row],[tar-out]])&lt;$M$1)</f>
        <v>0</v>
      </c>
      <c r="M1006" t="b">
        <f>AND(ABS(Table1[[#This Row],[tar-out]])&gt;=$M$1,ABS(Table1[[#This Row],[tar-out]])&lt;$N$1)</f>
        <v>0</v>
      </c>
      <c r="N1006" t="b">
        <f>AND(ABS(Table1[[#This Row],[tar-out]])&gt;=$N$1,ABS(Table1[[#This Row],[tar-out]])&lt;$O$1)</f>
        <v>0</v>
      </c>
      <c r="O1006" t="b">
        <f>AND(ABS(Table1[[#This Row],[tar-out]])&gt;=$O$1,ABS(Table1[[#This Row],[tar-out]])&lt;$P$1)</f>
        <v>0</v>
      </c>
      <c r="P1006" s="1">
        <f>ROUND(Table1[[#This Row],[tar-out]],0)</f>
        <v>1</v>
      </c>
      <c r="Q1006" s="3">
        <v>1004</v>
      </c>
      <c r="U1006">
        <f>IF(Table1[[#This Row],[tar-out in '[0,1)]],1,0)</f>
        <v>1</v>
      </c>
      <c r="V1006">
        <f>IF(Table1[[#This Row],[tar-out in '[1,2)]],1,0)</f>
        <v>0</v>
      </c>
      <c r="W1006">
        <f>IF(Table1[[#This Row],[tar-out'[2,5)]],1,0)</f>
        <v>0</v>
      </c>
      <c r="X1006">
        <f>IF(Table1[[#This Row],[tar-out in '[5, 10)]],1,0)</f>
        <v>0</v>
      </c>
      <c r="Y1006">
        <f>IF(Table1[[#This Row],[tar-out in '[10,20)]],1,0)</f>
        <v>0</v>
      </c>
      <c r="Z1006">
        <f>IF(Table1[[#This Row],[tar-out in '[20, 10000)]],1,0)</f>
        <v>0</v>
      </c>
    </row>
    <row r="1007" spans="1:26" x14ac:dyDescent="0.25">
      <c r="A1007">
        <v>13</v>
      </c>
      <c r="B1007">
        <v>72</v>
      </c>
      <c r="C1007">
        <v>4.3076923076923102</v>
      </c>
      <c r="D1007">
        <v>2</v>
      </c>
      <c r="E1007">
        <v>105</v>
      </c>
      <c r="F1007">
        <v>8.9109614206981007</v>
      </c>
      <c r="G1007">
        <v>4.8001194000244096</v>
      </c>
      <c r="H1007">
        <f>Table1[[#This Row],[target]]-Table1[[#This Row],[output]]</f>
        <v>4.1108420206736911</v>
      </c>
      <c r="I1007">
        <f>Table1[[#This Row],[tar-out]]*Table1[[#This Row],[tar-out]]</f>
        <v>16.899022118936557</v>
      </c>
      <c r="J1007" t="b">
        <f>AND(ABS(Table1[[#This Row],[tar-out]])&gt;=$J$1,ABS(Table1[[#This Row],[tar-out]])&lt;$K$1)</f>
        <v>0</v>
      </c>
      <c r="K1007" t="b">
        <f>AND(ABS(Table1[[#This Row],[tar-out]])&gt;=$K$1,ABS(Table1[[#This Row],[tar-out]])&lt;$L$1)</f>
        <v>0</v>
      </c>
      <c r="L1007" t="b">
        <f>AND(ABS(Table1[[#This Row],[tar-out]])&gt;=$L$1,ABS(Table1[[#This Row],[tar-out]])&lt;$M$1)</f>
        <v>1</v>
      </c>
      <c r="M1007" t="b">
        <f>AND(ABS(Table1[[#This Row],[tar-out]])&gt;=$M$1,ABS(Table1[[#This Row],[tar-out]])&lt;$N$1)</f>
        <v>0</v>
      </c>
      <c r="N1007" t="b">
        <f>AND(ABS(Table1[[#This Row],[tar-out]])&gt;=$N$1,ABS(Table1[[#This Row],[tar-out]])&lt;$O$1)</f>
        <v>0</v>
      </c>
      <c r="O1007" t="b">
        <f>AND(ABS(Table1[[#This Row],[tar-out]])&gt;=$O$1,ABS(Table1[[#This Row],[tar-out]])&lt;$P$1)</f>
        <v>0</v>
      </c>
      <c r="P1007" s="1">
        <f>ROUND(Table1[[#This Row],[tar-out]],0)</f>
        <v>4</v>
      </c>
      <c r="Q1007" s="2">
        <v>1005</v>
      </c>
      <c r="U1007">
        <f>IF(Table1[[#This Row],[tar-out in '[0,1)]],1,0)</f>
        <v>0</v>
      </c>
      <c r="V1007">
        <f>IF(Table1[[#This Row],[tar-out in '[1,2)]],1,0)</f>
        <v>0</v>
      </c>
      <c r="W1007">
        <f>IF(Table1[[#This Row],[tar-out'[2,5)]],1,0)</f>
        <v>1</v>
      </c>
      <c r="X1007">
        <f>IF(Table1[[#This Row],[tar-out in '[5, 10)]],1,0)</f>
        <v>0</v>
      </c>
      <c r="Y1007">
        <f>IF(Table1[[#This Row],[tar-out in '[10,20)]],1,0)</f>
        <v>0</v>
      </c>
      <c r="Z1007">
        <f>IF(Table1[[#This Row],[tar-out in '[20, 10000)]],1,0)</f>
        <v>0</v>
      </c>
    </row>
    <row r="1008" spans="1:26" x14ac:dyDescent="0.25">
      <c r="A1008">
        <v>13</v>
      </c>
      <c r="B1008">
        <v>72</v>
      </c>
      <c r="C1008">
        <v>4.3076923076923102</v>
      </c>
      <c r="D1008">
        <v>2</v>
      </c>
      <c r="E1008">
        <v>86</v>
      </c>
      <c r="F1008">
        <v>6.5661684287276696</v>
      </c>
      <c r="G1008">
        <v>4.83768558502197</v>
      </c>
      <c r="H1008">
        <f>Table1[[#This Row],[target]]-Table1[[#This Row],[output]]</f>
        <v>1.7284828437056996</v>
      </c>
      <c r="I1008">
        <f>Table1[[#This Row],[tar-out]]*Table1[[#This Row],[tar-out]]</f>
        <v>2.9876529409849422</v>
      </c>
      <c r="J1008" t="b">
        <f>AND(ABS(Table1[[#This Row],[tar-out]])&gt;=$J$1,ABS(Table1[[#This Row],[tar-out]])&lt;$K$1)</f>
        <v>0</v>
      </c>
      <c r="K1008" t="b">
        <f>AND(ABS(Table1[[#This Row],[tar-out]])&gt;=$K$1,ABS(Table1[[#This Row],[tar-out]])&lt;$L$1)</f>
        <v>1</v>
      </c>
      <c r="L1008" t="b">
        <f>AND(ABS(Table1[[#This Row],[tar-out]])&gt;=$L$1,ABS(Table1[[#This Row],[tar-out]])&lt;$M$1)</f>
        <v>0</v>
      </c>
      <c r="M1008" t="b">
        <f>AND(ABS(Table1[[#This Row],[tar-out]])&gt;=$M$1,ABS(Table1[[#This Row],[tar-out]])&lt;$N$1)</f>
        <v>0</v>
      </c>
      <c r="N1008" t="b">
        <f>AND(ABS(Table1[[#This Row],[tar-out]])&gt;=$N$1,ABS(Table1[[#This Row],[tar-out]])&lt;$O$1)</f>
        <v>0</v>
      </c>
      <c r="O1008" t="b">
        <f>AND(ABS(Table1[[#This Row],[tar-out]])&gt;=$O$1,ABS(Table1[[#This Row],[tar-out]])&lt;$P$1)</f>
        <v>0</v>
      </c>
      <c r="P1008" s="1">
        <f>ROUND(Table1[[#This Row],[tar-out]],0)</f>
        <v>2</v>
      </c>
      <c r="Q1008" s="3">
        <v>1006</v>
      </c>
      <c r="U1008">
        <f>IF(Table1[[#This Row],[tar-out in '[0,1)]],1,0)</f>
        <v>0</v>
      </c>
      <c r="V1008">
        <f>IF(Table1[[#This Row],[tar-out in '[1,2)]],1,0)</f>
        <v>1</v>
      </c>
      <c r="W1008">
        <f>IF(Table1[[#This Row],[tar-out'[2,5)]],1,0)</f>
        <v>0</v>
      </c>
      <c r="X1008">
        <f>IF(Table1[[#This Row],[tar-out in '[5, 10)]],1,0)</f>
        <v>0</v>
      </c>
      <c r="Y1008">
        <f>IF(Table1[[#This Row],[tar-out in '[10,20)]],1,0)</f>
        <v>0</v>
      </c>
      <c r="Z1008">
        <f>IF(Table1[[#This Row],[tar-out in '[20, 10000)]],1,0)</f>
        <v>0</v>
      </c>
    </row>
    <row r="1009" spans="1:26" x14ac:dyDescent="0.25">
      <c r="A1009">
        <v>13</v>
      </c>
      <c r="B1009">
        <v>72</v>
      </c>
      <c r="C1009">
        <v>4.3076923076923102</v>
      </c>
      <c r="D1009">
        <v>2</v>
      </c>
      <c r="E1009">
        <v>111</v>
      </c>
      <c r="F1009">
        <v>6.5371240601503802</v>
      </c>
      <c r="G1009">
        <v>4.78873538970947</v>
      </c>
      <c r="H1009">
        <f>Table1[[#This Row],[target]]-Table1[[#This Row],[output]]</f>
        <v>1.7483886704409102</v>
      </c>
      <c r="I1009">
        <f>Table1[[#This Row],[tar-out]]*Table1[[#This Row],[tar-out]]</f>
        <v>3.0568629429261338</v>
      </c>
      <c r="J1009" t="b">
        <f>AND(ABS(Table1[[#This Row],[tar-out]])&gt;=$J$1,ABS(Table1[[#This Row],[tar-out]])&lt;$K$1)</f>
        <v>0</v>
      </c>
      <c r="K1009" t="b">
        <f>AND(ABS(Table1[[#This Row],[tar-out]])&gt;=$K$1,ABS(Table1[[#This Row],[tar-out]])&lt;$L$1)</f>
        <v>1</v>
      </c>
      <c r="L1009" t="b">
        <f>AND(ABS(Table1[[#This Row],[tar-out]])&gt;=$L$1,ABS(Table1[[#This Row],[tar-out]])&lt;$M$1)</f>
        <v>0</v>
      </c>
      <c r="M1009" t="b">
        <f>AND(ABS(Table1[[#This Row],[tar-out]])&gt;=$M$1,ABS(Table1[[#This Row],[tar-out]])&lt;$N$1)</f>
        <v>0</v>
      </c>
      <c r="N1009" t="b">
        <f>AND(ABS(Table1[[#This Row],[tar-out]])&gt;=$N$1,ABS(Table1[[#This Row],[tar-out]])&lt;$O$1)</f>
        <v>0</v>
      </c>
      <c r="O1009" t="b">
        <f>AND(ABS(Table1[[#This Row],[tar-out]])&gt;=$O$1,ABS(Table1[[#This Row],[tar-out]])&lt;$P$1)</f>
        <v>0</v>
      </c>
      <c r="P1009" s="1">
        <f>ROUND(Table1[[#This Row],[tar-out]],0)</f>
        <v>2</v>
      </c>
      <c r="Q1009" s="2">
        <v>1007</v>
      </c>
      <c r="U1009">
        <f>IF(Table1[[#This Row],[tar-out in '[0,1)]],1,0)</f>
        <v>0</v>
      </c>
      <c r="V1009">
        <f>IF(Table1[[#This Row],[tar-out in '[1,2)]],1,0)</f>
        <v>1</v>
      </c>
      <c r="W1009">
        <f>IF(Table1[[#This Row],[tar-out'[2,5)]],1,0)</f>
        <v>0</v>
      </c>
      <c r="X1009">
        <f>IF(Table1[[#This Row],[tar-out in '[5, 10)]],1,0)</f>
        <v>0</v>
      </c>
      <c r="Y1009">
        <f>IF(Table1[[#This Row],[tar-out in '[10,20)]],1,0)</f>
        <v>0</v>
      </c>
      <c r="Z1009">
        <f>IF(Table1[[#This Row],[tar-out in '[20, 10000)]],1,0)</f>
        <v>0</v>
      </c>
    </row>
    <row r="1010" spans="1:26" x14ac:dyDescent="0.25">
      <c r="A1010">
        <v>13</v>
      </c>
      <c r="B1010">
        <v>72</v>
      </c>
      <c r="C1010">
        <v>4.3076923076923102</v>
      </c>
      <c r="D1010">
        <v>2</v>
      </c>
      <c r="E1010">
        <v>108</v>
      </c>
      <c r="F1010">
        <v>8.7552322104843494</v>
      </c>
      <c r="G1010">
        <v>4.7944617271423304</v>
      </c>
      <c r="H1010">
        <f>Table1[[#This Row],[target]]-Table1[[#This Row],[output]]</f>
        <v>3.960770483342019</v>
      </c>
      <c r="I1010">
        <f>Table1[[#This Row],[tar-out]]*Table1[[#This Row],[tar-out]]</f>
        <v>15.687702821713371</v>
      </c>
      <c r="J1010" t="b">
        <f>AND(ABS(Table1[[#This Row],[tar-out]])&gt;=$J$1,ABS(Table1[[#This Row],[tar-out]])&lt;$K$1)</f>
        <v>0</v>
      </c>
      <c r="K1010" t="b">
        <f>AND(ABS(Table1[[#This Row],[tar-out]])&gt;=$K$1,ABS(Table1[[#This Row],[tar-out]])&lt;$L$1)</f>
        <v>0</v>
      </c>
      <c r="L1010" t="b">
        <f>AND(ABS(Table1[[#This Row],[tar-out]])&gt;=$L$1,ABS(Table1[[#This Row],[tar-out]])&lt;$M$1)</f>
        <v>1</v>
      </c>
      <c r="M1010" t="b">
        <f>AND(ABS(Table1[[#This Row],[tar-out]])&gt;=$M$1,ABS(Table1[[#This Row],[tar-out]])&lt;$N$1)</f>
        <v>0</v>
      </c>
      <c r="N1010" t="b">
        <f>AND(ABS(Table1[[#This Row],[tar-out]])&gt;=$N$1,ABS(Table1[[#This Row],[tar-out]])&lt;$O$1)</f>
        <v>0</v>
      </c>
      <c r="O1010" t="b">
        <f>AND(ABS(Table1[[#This Row],[tar-out]])&gt;=$O$1,ABS(Table1[[#This Row],[tar-out]])&lt;$P$1)</f>
        <v>0</v>
      </c>
      <c r="P1010" s="1">
        <f>ROUND(Table1[[#This Row],[tar-out]],0)</f>
        <v>4</v>
      </c>
      <c r="Q1010" s="3">
        <v>1008</v>
      </c>
      <c r="U1010">
        <f>IF(Table1[[#This Row],[tar-out in '[0,1)]],1,0)</f>
        <v>0</v>
      </c>
      <c r="V1010">
        <f>IF(Table1[[#This Row],[tar-out in '[1,2)]],1,0)</f>
        <v>0</v>
      </c>
      <c r="W1010">
        <f>IF(Table1[[#This Row],[tar-out'[2,5)]],1,0)</f>
        <v>1</v>
      </c>
      <c r="X1010">
        <f>IF(Table1[[#This Row],[tar-out in '[5, 10)]],1,0)</f>
        <v>0</v>
      </c>
      <c r="Y1010">
        <f>IF(Table1[[#This Row],[tar-out in '[10,20)]],1,0)</f>
        <v>0</v>
      </c>
      <c r="Z1010">
        <f>IF(Table1[[#This Row],[tar-out in '[20, 10000)]],1,0)</f>
        <v>0</v>
      </c>
    </row>
    <row r="1011" spans="1:26" x14ac:dyDescent="0.25">
      <c r="A1011">
        <v>13</v>
      </c>
      <c r="B1011">
        <v>72</v>
      </c>
      <c r="C1011">
        <v>4.3076923076923102</v>
      </c>
      <c r="D1011">
        <v>2</v>
      </c>
      <c r="E1011">
        <v>89</v>
      </c>
      <c r="F1011">
        <v>9.4000949216896093</v>
      </c>
      <c r="G1011">
        <v>4.8317542076110804</v>
      </c>
      <c r="H1011">
        <f>Table1[[#This Row],[target]]-Table1[[#This Row],[output]]</f>
        <v>4.5683407140785288</v>
      </c>
      <c r="I1011">
        <f>Table1[[#This Row],[tar-out]]*Table1[[#This Row],[tar-out]]</f>
        <v>20.869736879907524</v>
      </c>
      <c r="J1011" t="b">
        <f>AND(ABS(Table1[[#This Row],[tar-out]])&gt;=$J$1,ABS(Table1[[#This Row],[tar-out]])&lt;$K$1)</f>
        <v>0</v>
      </c>
      <c r="K1011" t="b">
        <f>AND(ABS(Table1[[#This Row],[tar-out]])&gt;=$K$1,ABS(Table1[[#This Row],[tar-out]])&lt;$L$1)</f>
        <v>0</v>
      </c>
      <c r="L1011" t="b">
        <f>AND(ABS(Table1[[#This Row],[tar-out]])&gt;=$L$1,ABS(Table1[[#This Row],[tar-out]])&lt;$M$1)</f>
        <v>1</v>
      </c>
      <c r="M1011" t="b">
        <f>AND(ABS(Table1[[#This Row],[tar-out]])&gt;=$M$1,ABS(Table1[[#This Row],[tar-out]])&lt;$N$1)</f>
        <v>0</v>
      </c>
      <c r="N1011" t="b">
        <f>AND(ABS(Table1[[#This Row],[tar-out]])&gt;=$N$1,ABS(Table1[[#This Row],[tar-out]])&lt;$O$1)</f>
        <v>0</v>
      </c>
      <c r="O1011" t="b">
        <f>AND(ABS(Table1[[#This Row],[tar-out]])&gt;=$O$1,ABS(Table1[[#This Row],[tar-out]])&lt;$P$1)</f>
        <v>0</v>
      </c>
      <c r="P1011" s="1">
        <f>ROUND(Table1[[#This Row],[tar-out]],0)</f>
        <v>5</v>
      </c>
      <c r="Q1011" s="2">
        <v>1009</v>
      </c>
      <c r="U1011">
        <f>IF(Table1[[#This Row],[tar-out in '[0,1)]],1,0)</f>
        <v>0</v>
      </c>
      <c r="V1011">
        <f>IF(Table1[[#This Row],[tar-out in '[1,2)]],1,0)</f>
        <v>0</v>
      </c>
      <c r="W1011">
        <f>IF(Table1[[#This Row],[tar-out'[2,5)]],1,0)</f>
        <v>1</v>
      </c>
      <c r="X1011">
        <f>IF(Table1[[#This Row],[tar-out in '[5, 10)]],1,0)</f>
        <v>0</v>
      </c>
      <c r="Y1011">
        <f>IF(Table1[[#This Row],[tar-out in '[10,20)]],1,0)</f>
        <v>0</v>
      </c>
      <c r="Z1011">
        <f>IF(Table1[[#This Row],[tar-out in '[20, 10000)]],1,0)</f>
        <v>0</v>
      </c>
    </row>
    <row r="1012" spans="1:26" x14ac:dyDescent="0.25">
      <c r="A1012">
        <v>13</v>
      </c>
      <c r="B1012">
        <v>72</v>
      </c>
      <c r="C1012">
        <v>4.3076923076923102</v>
      </c>
      <c r="D1012">
        <v>2</v>
      </c>
      <c r="E1012">
        <v>76</v>
      </c>
      <c r="F1012">
        <v>10.2849688942404</v>
      </c>
      <c r="G1012">
        <v>4.8604621887206996</v>
      </c>
      <c r="H1012">
        <f>Table1[[#This Row],[target]]-Table1[[#This Row],[output]]</f>
        <v>5.4245067055197005</v>
      </c>
      <c r="I1012">
        <f>Table1[[#This Row],[tar-out]]*Table1[[#This Row],[tar-out]]</f>
        <v>29.425272998228195</v>
      </c>
      <c r="J1012" t="b">
        <f>AND(ABS(Table1[[#This Row],[tar-out]])&gt;=$J$1,ABS(Table1[[#This Row],[tar-out]])&lt;$K$1)</f>
        <v>0</v>
      </c>
      <c r="K1012" t="b">
        <f>AND(ABS(Table1[[#This Row],[tar-out]])&gt;=$K$1,ABS(Table1[[#This Row],[tar-out]])&lt;$L$1)</f>
        <v>0</v>
      </c>
      <c r="L1012" t="b">
        <f>AND(ABS(Table1[[#This Row],[tar-out]])&gt;=$L$1,ABS(Table1[[#This Row],[tar-out]])&lt;$M$1)</f>
        <v>0</v>
      </c>
      <c r="M1012" t="b">
        <f>AND(ABS(Table1[[#This Row],[tar-out]])&gt;=$M$1,ABS(Table1[[#This Row],[tar-out]])&lt;$N$1)</f>
        <v>1</v>
      </c>
      <c r="N1012" t="b">
        <f>AND(ABS(Table1[[#This Row],[tar-out]])&gt;=$N$1,ABS(Table1[[#This Row],[tar-out]])&lt;$O$1)</f>
        <v>0</v>
      </c>
      <c r="O1012" t="b">
        <f>AND(ABS(Table1[[#This Row],[tar-out]])&gt;=$O$1,ABS(Table1[[#This Row],[tar-out]])&lt;$P$1)</f>
        <v>0</v>
      </c>
      <c r="P1012" s="1">
        <f>ROUND(Table1[[#This Row],[tar-out]],0)</f>
        <v>5</v>
      </c>
      <c r="Q1012" s="3">
        <v>1010</v>
      </c>
      <c r="U1012">
        <f>IF(Table1[[#This Row],[tar-out in '[0,1)]],1,0)</f>
        <v>0</v>
      </c>
      <c r="V1012">
        <f>IF(Table1[[#This Row],[tar-out in '[1,2)]],1,0)</f>
        <v>0</v>
      </c>
      <c r="W1012">
        <f>IF(Table1[[#This Row],[tar-out'[2,5)]],1,0)</f>
        <v>0</v>
      </c>
      <c r="X1012">
        <f>IF(Table1[[#This Row],[tar-out in '[5, 10)]],1,0)</f>
        <v>1</v>
      </c>
      <c r="Y1012">
        <f>IF(Table1[[#This Row],[tar-out in '[10,20)]],1,0)</f>
        <v>0</v>
      </c>
      <c r="Z1012">
        <f>IF(Table1[[#This Row],[tar-out in '[20, 10000)]],1,0)</f>
        <v>0</v>
      </c>
    </row>
    <row r="1013" spans="1:26" x14ac:dyDescent="0.25">
      <c r="A1013">
        <v>13</v>
      </c>
      <c r="B1013">
        <v>72</v>
      </c>
      <c r="C1013">
        <v>4.3076923076923102</v>
      </c>
      <c r="D1013">
        <v>2</v>
      </c>
      <c r="E1013">
        <v>78</v>
      </c>
      <c r="F1013">
        <v>8.3325804630152494</v>
      </c>
      <c r="G1013">
        <v>4.8555431365966797</v>
      </c>
      <c r="H1013">
        <f>Table1[[#This Row],[target]]-Table1[[#This Row],[output]]</f>
        <v>3.4770373264185697</v>
      </c>
      <c r="I1013">
        <f>Table1[[#This Row],[tar-out]]*Table1[[#This Row],[tar-out]]</f>
        <v>12.089788569307995</v>
      </c>
      <c r="J1013" t="b">
        <f>AND(ABS(Table1[[#This Row],[tar-out]])&gt;=$J$1,ABS(Table1[[#This Row],[tar-out]])&lt;$K$1)</f>
        <v>0</v>
      </c>
      <c r="K1013" t="b">
        <f>AND(ABS(Table1[[#This Row],[tar-out]])&gt;=$K$1,ABS(Table1[[#This Row],[tar-out]])&lt;$L$1)</f>
        <v>0</v>
      </c>
      <c r="L1013" t="b">
        <f>AND(ABS(Table1[[#This Row],[tar-out]])&gt;=$L$1,ABS(Table1[[#This Row],[tar-out]])&lt;$M$1)</f>
        <v>1</v>
      </c>
      <c r="M1013" t="b">
        <f>AND(ABS(Table1[[#This Row],[tar-out]])&gt;=$M$1,ABS(Table1[[#This Row],[tar-out]])&lt;$N$1)</f>
        <v>0</v>
      </c>
      <c r="N1013" t="b">
        <f>AND(ABS(Table1[[#This Row],[tar-out]])&gt;=$N$1,ABS(Table1[[#This Row],[tar-out]])&lt;$O$1)</f>
        <v>0</v>
      </c>
      <c r="O1013" t="b">
        <f>AND(ABS(Table1[[#This Row],[tar-out]])&gt;=$O$1,ABS(Table1[[#This Row],[tar-out]])&lt;$P$1)</f>
        <v>0</v>
      </c>
      <c r="P1013" s="1">
        <f>ROUND(Table1[[#This Row],[tar-out]],0)</f>
        <v>3</v>
      </c>
      <c r="Q1013" s="2">
        <v>1011</v>
      </c>
      <c r="U1013">
        <f>IF(Table1[[#This Row],[tar-out in '[0,1)]],1,0)</f>
        <v>0</v>
      </c>
      <c r="V1013">
        <f>IF(Table1[[#This Row],[tar-out in '[1,2)]],1,0)</f>
        <v>0</v>
      </c>
      <c r="W1013">
        <f>IF(Table1[[#This Row],[tar-out'[2,5)]],1,0)</f>
        <v>1</v>
      </c>
      <c r="X1013">
        <f>IF(Table1[[#This Row],[tar-out in '[5, 10)]],1,0)</f>
        <v>0</v>
      </c>
      <c r="Y1013">
        <f>IF(Table1[[#This Row],[tar-out in '[10,20)]],1,0)</f>
        <v>0</v>
      </c>
      <c r="Z1013">
        <f>IF(Table1[[#This Row],[tar-out in '[20, 10000)]],1,0)</f>
        <v>0</v>
      </c>
    </row>
    <row r="1014" spans="1:26" x14ac:dyDescent="0.25">
      <c r="A1014">
        <v>13</v>
      </c>
      <c r="B1014">
        <v>72</v>
      </c>
      <c r="C1014">
        <v>4.3076923076923102</v>
      </c>
      <c r="D1014">
        <v>2</v>
      </c>
      <c r="E1014">
        <v>36</v>
      </c>
      <c r="F1014">
        <v>9.5905893836304692</v>
      </c>
      <c r="G1014">
        <v>4.9633975028991699</v>
      </c>
      <c r="H1014">
        <f>Table1[[#This Row],[target]]-Table1[[#This Row],[output]]</f>
        <v>4.6271918807312993</v>
      </c>
      <c r="I1014">
        <f>Table1[[#This Row],[tar-out]]*Table1[[#This Row],[tar-out]]</f>
        <v>21.410904701105657</v>
      </c>
      <c r="J1014" t="b">
        <f>AND(ABS(Table1[[#This Row],[tar-out]])&gt;=$J$1,ABS(Table1[[#This Row],[tar-out]])&lt;$K$1)</f>
        <v>0</v>
      </c>
      <c r="K1014" t="b">
        <f>AND(ABS(Table1[[#This Row],[tar-out]])&gt;=$K$1,ABS(Table1[[#This Row],[tar-out]])&lt;$L$1)</f>
        <v>0</v>
      </c>
      <c r="L1014" t="b">
        <f>AND(ABS(Table1[[#This Row],[tar-out]])&gt;=$L$1,ABS(Table1[[#This Row],[tar-out]])&lt;$M$1)</f>
        <v>1</v>
      </c>
      <c r="M1014" t="b">
        <f>AND(ABS(Table1[[#This Row],[tar-out]])&gt;=$M$1,ABS(Table1[[#This Row],[tar-out]])&lt;$N$1)</f>
        <v>0</v>
      </c>
      <c r="N1014" t="b">
        <f>AND(ABS(Table1[[#This Row],[tar-out]])&gt;=$N$1,ABS(Table1[[#This Row],[tar-out]])&lt;$O$1)</f>
        <v>0</v>
      </c>
      <c r="O1014" t="b">
        <f>AND(ABS(Table1[[#This Row],[tar-out]])&gt;=$O$1,ABS(Table1[[#This Row],[tar-out]])&lt;$P$1)</f>
        <v>0</v>
      </c>
      <c r="P1014" s="1">
        <f>ROUND(Table1[[#This Row],[tar-out]],0)</f>
        <v>5</v>
      </c>
      <c r="Q1014" s="3">
        <v>1012</v>
      </c>
      <c r="U1014">
        <f>IF(Table1[[#This Row],[tar-out in '[0,1)]],1,0)</f>
        <v>0</v>
      </c>
      <c r="V1014">
        <f>IF(Table1[[#This Row],[tar-out in '[1,2)]],1,0)</f>
        <v>0</v>
      </c>
      <c r="W1014">
        <f>IF(Table1[[#This Row],[tar-out'[2,5)]],1,0)</f>
        <v>1</v>
      </c>
      <c r="X1014">
        <f>IF(Table1[[#This Row],[tar-out in '[5, 10)]],1,0)</f>
        <v>0</v>
      </c>
      <c r="Y1014">
        <f>IF(Table1[[#This Row],[tar-out in '[10,20)]],1,0)</f>
        <v>0</v>
      </c>
      <c r="Z1014">
        <f>IF(Table1[[#This Row],[tar-out in '[20, 10000)]],1,0)</f>
        <v>0</v>
      </c>
    </row>
    <row r="1015" spans="1:26" x14ac:dyDescent="0.25">
      <c r="A1015">
        <v>13</v>
      </c>
      <c r="B1015">
        <v>72</v>
      </c>
      <c r="C1015">
        <v>4.3076923076923102</v>
      </c>
      <c r="D1015">
        <v>2</v>
      </c>
      <c r="E1015">
        <v>141</v>
      </c>
      <c r="F1015">
        <v>4.6166666666666698</v>
      </c>
      <c r="G1015">
        <v>4.7485847473144496</v>
      </c>
      <c r="H1015">
        <f>Table1[[#This Row],[target]]-Table1[[#This Row],[output]]</f>
        <v>-0.13191808064777977</v>
      </c>
      <c r="I1015">
        <f>Table1[[#This Row],[tar-out]]*Table1[[#This Row],[tar-out]]</f>
        <v>1.7402380001794126E-2</v>
      </c>
      <c r="J1015" t="b">
        <f>AND(ABS(Table1[[#This Row],[tar-out]])&gt;=$J$1,ABS(Table1[[#This Row],[tar-out]])&lt;$K$1)</f>
        <v>1</v>
      </c>
      <c r="K1015" t="b">
        <f>AND(ABS(Table1[[#This Row],[tar-out]])&gt;=$K$1,ABS(Table1[[#This Row],[tar-out]])&lt;$L$1)</f>
        <v>0</v>
      </c>
      <c r="L1015" t="b">
        <f>AND(ABS(Table1[[#This Row],[tar-out]])&gt;=$L$1,ABS(Table1[[#This Row],[tar-out]])&lt;$M$1)</f>
        <v>0</v>
      </c>
      <c r="M1015" t="b">
        <f>AND(ABS(Table1[[#This Row],[tar-out]])&gt;=$M$1,ABS(Table1[[#This Row],[tar-out]])&lt;$N$1)</f>
        <v>0</v>
      </c>
      <c r="N1015" t="b">
        <f>AND(ABS(Table1[[#This Row],[tar-out]])&gt;=$N$1,ABS(Table1[[#This Row],[tar-out]])&lt;$O$1)</f>
        <v>0</v>
      </c>
      <c r="O1015" t="b">
        <f>AND(ABS(Table1[[#This Row],[tar-out]])&gt;=$O$1,ABS(Table1[[#This Row],[tar-out]])&lt;$P$1)</f>
        <v>0</v>
      </c>
      <c r="P1015" s="1">
        <f>ROUND(Table1[[#This Row],[tar-out]],0)</f>
        <v>0</v>
      </c>
      <c r="Q1015" s="2">
        <v>1013</v>
      </c>
      <c r="U1015">
        <f>IF(Table1[[#This Row],[tar-out in '[0,1)]],1,0)</f>
        <v>1</v>
      </c>
      <c r="V1015">
        <f>IF(Table1[[#This Row],[tar-out in '[1,2)]],1,0)</f>
        <v>0</v>
      </c>
      <c r="W1015">
        <f>IF(Table1[[#This Row],[tar-out'[2,5)]],1,0)</f>
        <v>0</v>
      </c>
      <c r="X1015">
        <f>IF(Table1[[#This Row],[tar-out in '[5, 10)]],1,0)</f>
        <v>0</v>
      </c>
      <c r="Y1015">
        <f>IF(Table1[[#This Row],[tar-out in '[10,20)]],1,0)</f>
        <v>0</v>
      </c>
      <c r="Z1015">
        <f>IF(Table1[[#This Row],[tar-out in '[20, 10000)]],1,0)</f>
        <v>0</v>
      </c>
    </row>
    <row r="1016" spans="1:26" x14ac:dyDescent="0.25">
      <c r="A1016">
        <v>13</v>
      </c>
      <c r="B1016">
        <v>72</v>
      </c>
      <c r="C1016">
        <v>4.3076923076923102</v>
      </c>
      <c r="D1016">
        <v>2</v>
      </c>
      <c r="E1016">
        <v>61</v>
      </c>
      <c r="F1016">
        <v>9.8690669700910298</v>
      </c>
      <c r="G1016">
        <v>4.8972349166870099</v>
      </c>
      <c r="H1016">
        <f>Table1[[#This Row],[target]]-Table1[[#This Row],[output]]</f>
        <v>4.9718320534040199</v>
      </c>
      <c r="I1016">
        <f>Table1[[#This Row],[tar-out]]*Table1[[#This Row],[tar-out]]</f>
        <v>24.719113967255634</v>
      </c>
      <c r="J1016" t="b">
        <f>AND(ABS(Table1[[#This Row],[tar-out]])&gt;=$J$1,ABS(Table1[[#This Row],[tar-out]])&lt;$K$1)</f>
        <v>0</v>
      </c>
      <c r="K1016" t="b">
        <f>AND(ABS(Table1[[#This Row],[tar-out]])&gt;=$K$1,ABS(Table1[[#This Row],[tar-out]])&lt;$L$1)</f>
        <v>0</v>
      </c>
      <c r="L1016" t="b">
        <f>AND(ABS(Table1[[#This Row],[tar-out]])&gt;=$L$1,ABS(Table1[[#This Row],[tar-out]])&lt;$M$1)</f>
        <v>1</v>
      </c>
      <c r="M1016" t="b">
        <f>AND(ABS(Table1[[#This Row],[tar-out]])&gt;=$M$1,ABS(Table1[[#This Row],[tar-out]])&lt;$N$1)</f>
        <v>0</v>
      </c>
      <c r="N1016" t="b">
        <f>AND(ABS(Table1[[#This Row],[tar-out]])&gt;=$N$1,ABS(Table1[[#This Row],[tar-out]])&lt;$O$1)</f>
        <v>0</v>
      </c>
      <c r="O1016" t="b">
        <f>AND(ABS(Table1[[#This Row],[tar-out]])&gt;=$O$1,ABS(Table1[[#This Row],[tar-out]])&lt;$P$1)</f>
        <v>0</v>
      </c>
      <c r="P1016" s="1">
        <f>ROUND(Table1[[#This Row],[tar-out]],0)</f>
        <v>5</v>
      </c>
      <c r="Q1016" s="3">
        <v>1014</v>
      </c>
      <c r="U1016">
        <f>IF(Table1[[#This Row],[tar-out in '[0,1)]],1,0)</f>
        <v>0</v>
      </c>
      <c r="V1016">
        <f>IF(Table1[[#This Row],[tar-out in '[1,2)]],1,0)</f>
        <v>0</v>
      </c>
      <c r="W1016">
        <f>IF(Table1[[#This Row],[tar-out'[2,5)]],1,0)</f>
        <v>1</v>
      </c>
      <c r="X1016">
        <f>IF(Table1[[#This Row],[tar-out in '[5, 10)]],1,0)</f>
        <v>0</v>
      </c>
      <c r="Y1016">
        <f>IF(Table1[[#This Row],[tar-out in '[10,20)]],1,0)</f>
        <v>0</v>
      </c>
      <c r="Z1016">
        <f>IF(Table1[[#This Row],[tar-out in '[20, 10000)]],1,0)</f>
        <v>0</v>
      </c>
    </row>
    <row r="1017" spans="1:26" x14ac:dyDescent="0.25">
      <c r="A1017">
        <v>13</v>
      </c>
      <c r="B1017">
        <v>72</v>
      </c>
      <c r="C1017">
        <v>4.3076923076923102</v>
      </c>
      <c r="D1017">
        <v>2</v>
      </c>
      <c r="E1017">
        <v>45</v>
      </c>
      <c r="F1017">
        <v>9.6081193808508605</v>
      </c>
      <c r="G1017">
        <v>4.9373092651367196</v>
      </c>
      <c r="H1017">
        <f>Table1[[#This Row],[target]]-Table1[[#This Row],[output]]</f>
        <v>4.6708101157141408</v>
      </c>
      <c r="I1017">
        <f>Table1[[#This Row],[tar-out]]*Table1[[#This Row],[tar-out]]</f>
        <v>21.816467137057547</v>
      </c>
      <c r="J1017" t="b">
        <f>AND(ABS(Table1[[#This Row],[tar-out]])&gt;=$J$1,ABS(Table1[[#This Row],[tar-out]])&lt;$K$1)</f>
        <v>0</v>
      </c>
      <c r="K1017" t="b">
        <f>AND(ABS(Table1[[#This Row],[tar-out]])&gt;=$K$1,ABS(Table1[[#This Row],[tar-out]])&lt;$L$1)</f>
        <v>0</v>
      </c>
      <c r="L1017" t="b">
        <f>AND(ABS(Table1[[#This Row],[tar-out]])&gt;=$L$1,ABS(Table1[[#This Row],[tar-out]])&lt;$M$1)</f>
        <v>1</v>
      </c>
      <c r="M1017" t="b">
        <f>AND(ABS(Table1[[#This Row],[tar-out]])&gt;=$M$1,ABS(Table1[[#This Row],[tar-out]])&lt;$N$1)</f>
        <v>0</v>
      </c>
      <c r="N1017" t="b">
        <f>AND(ABS(Table1[[#This Row],[tar-out]])&gt;=$N$1,ABS(Table1[[#This Row],[tar-out]])&lt;$O$1)</f>
        <v>0</v>
      </c>
      <c r="O1017" t="b">
        <f>AND(ABS(Table1[[#This Row],[tar-out]])&gt;=$O$1,ABS(Table1[[#This Row],[tar-out]])&lt;$P$1)</f>
        <v>0</v>
      </c>
      <c r="P1017" s="1">
        <f>ROUND(Table1[[#This Row],[tar-out]],0)</f>
        <v>5</v>
      </c>
      <c r="Q1017" s="2">
        <v>1015</v>
      </c>
      <c r="U1017">
        <f>IF(Table1[[#This Row],[tar-out in '[0,1)]],1,0)</f>
        <v>0</v>
      </c>
      <c r="V1017">
        <f>IF(Table1[[#This Row],[tar-out in '[1,2)]],1,0)</f>
        <v>0</v>
      </c>
      <c r="W1017">
        <f>IF(Table1[[#This Row],[tar-out'[2,5)]],1,0)</f>
        <v>1</v>
      </c>
      <c r="X1017">
        <f>IF(Table1[[#This Row],[tar-out in '[5, 10)]],1,0)</f>
        <v>0</v>
      </c>
      <c r="Y1017">
        <f>IF(Table1[[#This Row],[tar-out in '[10,20)]],1,0)</f>
        <v>0</v>
      </c>
      <c r="Z1017">
        <f>IF(Table1[[#This Row],[tar-out in '[20, 10000)]],1,0)</f>
        <v>0</v>
      </c>
    </row>
    <row r="1018" spans="1:26" x14ac:dyDescent="0.25">
      <c r="A1018">
        <v>13</v>
      </c>
      <c r="B1018">
        <v>72</v>
      </c>
      <c r="C1018">
        <v>4.3076923076923102</v>
      </c>
      <c r="D1018">
        <v>2</v>
      </c>
      <c r="E1018">
        <v>164</v>
      </c>
      <c r="F1018">
        <v>7.6173294706347097</v>
      </c>
      <c r="G1018">
        <v>4.7398591041564897</v>
      </c>
      <c r="H1018">
        <f>Table1[[#This Row],[target]]-Table1[[#This Row],[output]]</f>
        <v>2.87747036647822</v>
      </c>
      <c r="I1018">
        <f>Table1[[#This Row],[tar-out]]*Table1[[#This Row],[tar-out]]</f>
        <v>8.2798357099603024</v>
      </c>
      <c r="J1018" t="b">
        <f>AND(ABS(Table1[[#This Row],[tar-out]])&gt;=$J$1,ABS(Table1[[#This Row],[tar-out]])&lt;$K$1)</f>
        <v>0</v>
      </c>
      <c r="K1018" t="b">
        <f>AND(ABS(Table1[[#This Row],[tar-out]])&gt;=$K$1,ABS(Table1[[#This Row],[tar-out]])&lt;$L$1)</f>
        <v>0</v>
      </c>
      <c r="L1018" t="b">
        <f>AND(ABS(Table1[[#This Row],[tar-out]])&gt;=$L$1,ABS(Table1[[#This Row],[tar-out]])&lt;$M$1)</f>
        <v>1</v>
      </c>
      <c r="M1018" t="b">
        <f>AND(ABS(Table1[[#This Row],[tar-out]])&gt;=$M$1,ABS(Table1[[#This Row],[tar-out]])&lt;$N$1)</f>
        <v>0</v>
      </c>
      <c r="N1018" t="b">
        <f>AND(ABS(Table1[[#This Row],[tar-out]])&gt;=$N$1,ABS(Table1[[#This Row],[tar-out]])&lt;$O$1)</f>
        <v>0</v>
      </c>
      <c r="O1018" t="b">
        <f>AND(ABS(Table1[[#This Row],[tar-out]])&gt;=$O$1,ABS(Table1[[#This Row],[tar-out]])&lt;$P$1)</f>
        <v>0</v>
      </c>
      <c r="P1018" s="1">
        <f>ROUND(Table1[[#This Row],[tar-out]],0)</f>
        <v>3</v>
      </c>
      <c r="Q1018" s="3">
        <v>1016</v>
      </c>
      <c r="U1018">
        <f>IF(Table1[[#This Row],[tar-out in '[0,1)]],1,0)</f>
        <v>0</v>
      </c>
      <c r="V1018">
        <f>IF(Table1[[#This Row],[tar-out in '[1,2)]],1,0)</f>
        <v>0</v>
      </c>
      <c r="W1018">
        <f>IF(Table1[[#This Row],[tar-out'[2,5)]],1,0)</f>
        <v>1</v>
      </c>
      <c r="X1018">
        <f>IF(Table1[[#This Row],[tar-out in '[5, 10)]],1,0)</f>
        <v>0</v>
      </c>
      <c r="Y1018">
        <f>IF(Table1[[#This Row],[tar-out in '[10,20)]],1,0)</f>
        <v>0</v>
      </c>
      <c r="Z1018">
        <f>IF(Table1[[#This Row],[tar-out in '[20, 10000)]],1,0)</f>
        <v>0</v>
      </c>
    </row>
    <row r="1019" spans="1:26" x14ac:dyDescent="0.25">
      <c r="A1019">
        <v>13</v>
      </c>
      <c r="B1019">
        <v>72</v>
      </c>
      <c r="C1019">
        <v>4.3076923076923102</v>
      </c>
      <c r="D1019">
        <v>2</v>
      </c>
      <c r="E1019">
        <v>157</v>
      </c>
      <c r="F1019">
        <v>7.6414017929910303</v>
      </c>
      <c r="G1019">
        <v>4.7405705451965297</v>
      </c>
      <c r="H1019">
        <f>Table1[[#This Row],[target]]-Table1[[#This Row],[output]]</f>
        <v>2.9008312477945006</v>
      </c>
      <c r="I1019">
        <f>Table1[[#This Row],[tar-out]]*Table1[[#This Row],[tar-out]]</f>
        <v>8.4148219281810004</v>
      </c>
      <c r="J1019" t="b">
        <f>AND(ABS(Table1[[#This Row],[tar-out]])&gt;=$J$1,ABS(Table1[[#This Row],[tar-out]])&lt;$K$1)</f>
        <v>0</v>
      </c>
      <c r="K1019" t="b">
        <f>AND(ABS(Table1[[#This Row],[tar-out]])&gt;=$K$1,ABS(Table1[[#This Row],[tar-out]])&lt;$L$1)</f>
        <v>0</v>
      </c>
      <c r="L1019" t="b">
        <f>AND(ABS(Table1[[#This Row],[tar-out]])&gt;=$L$1,ABS(Table1[[#This Row],[tar-out]])&lt;$M$1)</f>
        <v>1</v>
      </c>
      <c r="M1019" t="b">
        <f>AND(ABS(Table1[[#This Row],[tar-out]])&gt;=$M$1,ABS(Table1[[#This Row],[tar-out]])&lt;$N$1)</f>
        <v>0</v>
      </c>
      <c r="N1019" t="b">
        <f>AND(ABS(Table1[[#This Row],[tar-out]])&gt;=$N$1,ABS(Table1[[#This Row],[tar-out]])&lt;$O$1)</f>
        <v>0</v>
      </c>
      <c r="O1019" t="b">
        <f>AND(ABS(Table1[[#This Row],[tar-out]])&gt;=$O$1,ABS(Table1[[#This Row],[tar-out]])&lt;$P$1)</f>
        <v>0</v>
      </c>
      <c r="P1019" s="1">
        <f>ROUND(Table1[[#This Row],[tar-out]],0)</f>
        <v>3</v>
      </c>
      <c r="Q1019" s="2">
        <v>1017</v>
      </c>
      <c r="U1019">
        <f>IF(Table1[[#This Row],[tar-out in '[0,1)]],1,0)</f>
        <v>0</v>
      </c>
      <c r="V1019">
        <f>IF(Table1[[#This Row],[tar-out in '[1,2)]],1,0)</f>
        <v>0</v>
      </c>
      <c r="W1019">
        <f>IF(Table1[[#This Row],[tar-out'[2,5)]],1,0)</f>
        <v>1</v>
      </c>
      <c r="X1019">
        <f>IF(Table1[[#This Row],[tar-out in '[5, 10)]],1,0)</f>
        <v>0</v>
      </c>
      <c r="Y1019">
        <f>IF(Table1[[#This Row],[tar-out in '[10,20)]],1,0)</f>
        <v>0</v>
      </c>
      <c r="Z1019">
        <f>IF(Table1[[#This Row],[tar-out in '[20, 10000)]],1,0)</f>
        <v>0</v>
      </c>
    </row>
    <row r="1020" spans="1:26" x14ac:dyDescent="0.25">
      <c r="A1020">
        <v>13</v>
      </c>
      <c r="B1020">
        <v>72</v>
      </c>
      <c r="C1020">
        <v>4.3076923076923102</v>
      </c>
      <c r="D1020">
        <v>2</v>
      </c>
      <c r="E1020">
        <v>69</v>
      </c>
      <c r="F1020">
        <v>7.5240202275600501</v>
      </c>
      <c r="G1020">
        <v>4.8776226043701199</v>
      </c>
      <c r="H1020">
        <f>Table1[[#This Row],[target]]-Table1[[#This Row],[output]]</f>
        <v>2.6463976231899302</v>
      </c>
      <c r="I1020">
        <f>Table1[[#This Row],[tar-out]]*Table1[[#This Row],[tar-out]]</f>
        <v>7.0034203800253119</v>
      </c>
      <c r="J1020" t="b">
        <f>AND(ABS(Table1[[#This Row],[tar-out]])&gt;=$J$1,ABS(Table1[[#This Row],[tar-out]])&lt;$K$1)</f>
        <v>0</v>
      </c>
      <c r="K1020" t="b">
        <f>AND(ABS(Table1[[#This Row],[tar-out]])&gt;=$K$1,ABS(Table1[[#This Row],[tar-out]])&lt;$L$1)</f>
        <v>0</v>
      </c>
      <c r="L1020" t="b">
        <f>AND(ABS(Table1[[#This Row],[tar-out]])&gt;=$L$1,ABS(Table1[[#This Row],[tar-out]])&lt;$M$1)</f>
        <v>1</v>
      </c>
      <c r="M1020" t="b">
        <f>AND(ABS(Table1[[#This Row],[tar-out]])&gt;=$M$1,ABS(Table1[[#This Row],[tar-out]])&lt;$N$1)</f>
        <v>0</v>
      </c>
      <c r="N1020" t="b">
        <f>AND(ABS(Table1[[#This Row],[tar-out]])&gt;=$N$1,ABS(Table1[[#This Row],[tar-out]])&lt;$O$1)</f>
        <v>0</v>
      </c>
      <c r="O1020" t="b">
        <f>AND(ABS(Table1[[#This Row],[tar-out]])&gt;=$O$1,ABS(Table1[[#This Row],[tar-out]])&lt;$P$1)</f>
        <v>0</v>
      </c>
      <c r="P1020" s="1">
        <f>ROUND(Table1[[#This Row],[tar-out]],0)</f>
        <v>3</v>
      </c>
      <c r="Q1020" s="3">
        <v>1018</v>
      </c>
      <c r="U1020">
        <f>IF(Table1[[#This Row],[tar-out in '[0,1)]],1,0)</f>
        <v>0</v>
      </c>
      <c r="V1020">
        <f>IF(Table1[[#This Row],[tar-out in '[1,2)]],1,0)</f>
        <v>0</v>
      </c>
      <c r="W1020">
        <f>IF(Table1[[#This Row],[tar-out'[2,5)]],1,0)</f>
        <v>1</v>
      </c>
      <c r="X1020">
        <f>IF(Table1[[#This Row],[tar-out in '[5, 10)]],1,0)</f>
        <v>0</v>
      </c>
      <c r="Y1020">
        <f>IF(Table1[[#This Row],[tar-out in '[10,20)]],1,0)</f>
        <v>0</v>
      </c>
      <c r="Z1020">
        <f>IF(Table1[[#This Row],[tar-out in '[20, 10000)]],1,0)</f>
        <v>0</v>
      </c>
    </row>
    <row r="1021" spans="1:26" x14ac:dyDescent="0.25">
      <c r="A1021">
        <v>13</v>
      </c>
      <c r="B1021">
        <v>72</v>
      </c>
      <c r="C1021">
        <v>4.3076923076923102</v>
      </c>
      <c r="D1021">
        <v>2</v>
      </c>
      <c r="E1021">
        <v>100</v>
      </c>
      <c r="F1021">
        <v>4.0855614973262</v>
      </c>
      <c r="G1021">
        <v>4.8100051879882804</v>
      </c>
      <c r="H1021">
        <f>Table1[[#This Row],[target]]-Table1[[#This Row],[output]]</f>
        <v>-0.72444369066208036</v>
      </c>
      <c r="I1021">
        <f>Table1[[#This Row],[tar-out]]*Table1[[#This Row],[tar-out]]</f>
        <v>0.52481866094009599</v>
      </c>
      <c r="J1021" t="b">
        <f>AND(ABS(Table1[[#This Row],[tar-out]])&gt;=$J$1,ABS(Table1[[#This Row],[tar-out]])&lt;$K$1)</f>
        <v>1</v>
      </c>
      <c r="K1021" t="b">
        <f>AND(ABS(Table1[[#This Row],[tar-out]])&gt;=$K$1,ABS(Table1[[#This Row],[tar-out]])&lt;$L$1)</f>
        <v>0</v>
      </c>
      <c r="L1021" t="b">
        <f>AND(ABS(Table1[[#This Row],[tar-out]])&gt;=$L$1,ABS(Table1[[#This Row],[tar-out]])&lt;$M$1)</f>
        <v>0</v>
      </c>
      <c r="M1021" t="b">
        <f>AND(ABS(Table1[[#This Row],[tar-out]])&gt;=$M$1,ABS(Table1[[#This Row],[tar-out]])&lt;$N$1)</f>
        <v>0</v>
      </c>
      <c r="N1021" t="b">
        <f>AND(ABS(Table1[[#This Row],[tar-out]])&gt;=$N$1,ABS(Table1[[#This Row],[tar-out]])&lt;$O$1)</f>
        <v>0</v>
      </c>
      <c r="O1021" t="b">
        <f>AND(ABS(Table1[[#This Row],[tar-out]])&gt;=$O$1,ABS(Table1[[#This Row],[tar-out]])&lt;$P$1)</f>
        <v>0</v>
      </c>
      <c r="P1021" s="1">
        <f>ROUND(Table1[[#This Row],[tar-out]],0)</f>
        <v>-1</v>
      </c>
      <c r="Q1021" s="2">
        <v>1019</v>
      </c>
      <c r="U1021">
        <f>IF(Table1[[#This Row],[tar-out in '[0,1)]],1,0)</f>
        <v>1</v>
      </c>
      <c r="V1021">
        <f>IF(Table1[[#This Row],[tar-out in '[1,2)]],1,0)</f>
        <v>0</v>
      </c>
      <c r="W1021">
        <f>IF(Table1[[#This Row],[tar-out'[2,5)]],1,0)</f>
        <v>0</v>
      </c>
      <c r="X1021">
        <f>IF(Table1[[#This Row],[tar-out in '[5, 10)]],1,0)</f>
        <v>0</v>
      </c>
      <c r="Y1021">
        <f>IF(Table1[[#This Row],[tar-out in '[10,20)]],1,0)</f>
        <v>0</v>
      </c>
      <c r="Z1021">
        <f>IF(Table1[[#This Row],[tar-out in '[20, 10000)]],1,0)</f>
        <v>0</v>
      </c>
    </row>
    <row r="1022" spans="1:26" x14ac:dyDescent="0.25">
      <c r="A1022">
        <v>13</v>
      </c>
      <c r="B1022">
        <v>72</v>
      </c>
      <c r="C1022">
        <v>4.3076923076923102</v>
      </c>
      <c r="D1022">
        <v>2</v>
      </c>
      <c r="E1022">
        <v>24</v>
      </c>
      <c r="F1022">
        <v>9.3446436717077805</v>
      </c>
      <c r="G1022">
        <v>4.9996657371520996</v>
      </c>
      <c r="H1022">
        <f>Table1[[#This Row],[target]]-Table1[[#This Row],[output]]</f>
        <v>4.3449779345556809</v>
      </c>
      <c r="I1022">
        <f>Table1[[#This Row],[tar-out]]*Table1[[#This Row],[tar-out]]</f>
        <v>18.878833251775752</v>
      </c>
      <c r="J1022" t="b">
        <f>AND(ABS(Table1[[#This Row],[tar-out]])&gt;=$J$1,ABS(Table1[[#This Row],[tar-out]])&lt;$K$1)</f>
        <v>0</v>
      </c>
      <c r="K1022" t="b">
        <f>AND(ABS(Table1[[#This Row],[tar-out]])&gt;=$K$1,ABS(Table1[[#This Row],[tar-out]])&lt;$L$1)</f>
        <v>0</v>
      </c>
      <c r="L1022" t="b">
        <f>AND(ABS(Table1[[#This Row],[tar-out]])&gt;=$L$1,ABS(Table1[[#This Row],[tar-out]])&lt;$M$1)</f>
        <v>1</v>
      </c>
      <c r="M1022" t="b">
        <f>AND(ABS(Table1[[#This Row],[tar-out]])&gt;=$M$1,ABS(Table1[[#This Row],[tar-out]])&lt;$N$1)</f>
        <v>0</v>
      </c>
      <c r="N1022" t="b">
        <f>AND(ABS(Table1[[#This Row],[tar-out]])&gt;=$N$1,ABS(Table1[[#This Row],[tar-out]])&lt;$O$1)</f>
        <v>0</v>
      </c>
      <c r="O1022" t="b">
        <f>AND(ABS(Table1[[#This Row],[tar-out]])&gt;=$O$1,ABS(Table1[[#This Row],[tar-out]])&lt;$P$1)</f>
        <v>0</v>
      </c>
      <c r="P1022" s="1">
        <f>ROUND(Table1[[#This Row],[tar-out]],0)</f>
        <v>4</v>
      </c>
      <c r="Q1022" s="3">
        <v>1020</v>
      </c>
      <c r="U1022">
        <f>IF(Table1[[#This Row],[tar-out in '[0,1)]],1,0)</f>
        <v>0</v>
      </c>
      <c r="V1022">
        <f>IF(Table1[[#This Row],[tar-out in '[1,2)]],1,0)</f>
        <v>0</v>
      </c>
      <c r="W1022">
        <f>IF(Table1[[#This Row],[tar-out'[2,5)]],1,0)</f>
        <v>1</v>
      </c>
      <c r="X1022">
        <f>IF(Table1[[#This Row],[tar-out in '[5, 10)]],1,0)</f>
        <v>0</v>
      </c>
      <c r="Y1022">
        <f>IF(Table1[[#This Row],[tar-out in '[10,20)]],1,0)</f>
        <v>0</v>
      </c>
      <c r="Z1022">
        <f>IF(Table1[[#This Row],[tar-out in '[20, 10000)]],1,0)</f>
        <v>0</v>
      </c>
    </row>
    <row r="1023" spans="1:26" x14ac:dyDescent="0.25">
      <c r="A1023">
        <v>13</v>
      </c>
      <c r="B1023">
        <v>72</v>
      </c>
      <c r="C1023">
        <v>4.3076923076923102</v>
      </c>
      <c r="D1023">
        <v>2</v>
      </c>
      <c r="E1023">
        <v>49</v>
      </c>
      <c r="F1023">
        <v>8.6972318339100294</v>
      </c>
      <c r="G1023">
        <v>4.9270095825195304</v>
      </c>
      <c r="H1023">
        <f>Table1[[#This Row],[target]]-Table1[[#This Row],[output]]</f>
        <v>3.770222251390499</v>
      </c>
      <c r="I1023">
        <f>Table1[[#This Row],[tar-out]]*Table1[[#This Row],[tar-out]]</f>
        <v>14.214575824880043</v>
      </c>
      <c r="J1023" t="b">
        <f>AND(ABS(Table1[[#This Row],[tar-out]])&gt;=$J$1,ABS(Table1[[#This Row],[tar-out]])&lt;$K$1)</f>
        <v>0</v>
      </c>
      <c r="K1023" t="b">
        <f>AND(ABS(Table1[[#This Row],[tar-out]])&gt;=$K$1,ABS(Table1[[#This Row],[tar-out]])&lt;$L$1)</f>
        <v>0</v>
      </c>
      <c r="L1023" t="b">
        <f>AND(ABS(Table1[[#This Row],[tar-out]])&gt;=$L$1,ABS(Table1[[#This Row],[tar-out]])&lt;$M$1)</f>
        <v>1</v>
      </c>
      <c r="M1023" t="b">
        <f>AND(ABS(Table1[[#This Row],[tar-out]])&gt;=$M$1,ABS(Table1[[#This Row],[tar-out]])&lt;$N$1)</f>
        <v>0</v>
      </c>
      <c r="N1023" t="b">
        <f>AND(ABS(Table1[[#This Row],[tar-out]])&gt;=$N$1,ABS(Table1[[#This Row],[tar-out]])&lt;$O$1)</f>
        <v>0</v>
      </c>
      <c r="O1023" t="b">
        <f>AND(ABS(Table1[[#This Row],[tar-out]])&gt;=$O$1,ABS(Table1[[#This Row],[tar-out]])&lt;$P$1)</f>
        <v>0</v>
      </c>
      <c r="P1023" s="1">
        <f>ROUND(Table1[[#This Row],[tar-out]],0)</f>
        <v>4</v>
      </c>
      <c r="Q1023" s="2">
        <v>1021</v>
      </c>
      <c r="U1023">
        <f>IF(Table1[[#This Row],[tar-out in '[0,1)]],1,0)</f>
        <v>0</v>
      </c>
      <c r="V1023">
        <f>IF(Table1[[#This Row],[tar-out in '[1,2)]],1,0)</f>
        <v>0</v>
      </c>
      <c r="W1023">
        <f>IF(Table1[[#This Row],[tar-out'[2,5)]],1,0)</f>
        <v>1</v>
      </c>
      <c r="X1023">
        <f>IF(Table1[[#This Row],[tar-out in '[5, 10)]],1,0)</f>
        <v>0</v>
      </c>
      <c r="Y1023">
        <f>IF(Table1[[#This Row],[tar-out in '[10,20)]],1,0)</f>
        <v>0</v>
      </c>
      <c r="Z1023">
        <f>IF(Table1[[#This Row],[tar-out in '[20, 10000)]],1,0)</f>
        <v>0</v>
      </c>
    </row>
    <row r="1024" spans="1:26" x14ac:dyDescent="0.25">
      <c r="A1024">
        <v>13</v>
      </c>
      <c r="B1024">
        <v>72</v>
      </c>
      <c r="C1024">
        <v>4.3076923076923102</v>
      </c>
      <c r="D1024">
        <v>2</v>
      </c>
      <c r="E1024">
        <v>120</v>
      </c>
      <c r="F1024">
        <v>7.2135922330097104</v>
      </c>
      <c r="G1024">
        <v>4.7727999687194798</v>
      </c>
      <c r="H1024">
        <f>Table1[[#This Row],[target]]-Table1[[#This Row],[output]]</f>
        <v>2.4407922642902307</v>
      </c>
      <c r="I1024">
        <f>Table1[[#This Row],[tar-out]]*Table1[[#This Row],[tar-out]]</f>
        <v>5.9574668774190309</v>
      </c>
      <c r="J1024" t="b">
        <f>AND(ABS(Table1[[#This Row],[tar-out]])&gt;=$J$1,ABS(Table1[[#This Row],[tar-out]])&lt;$K$1)</f>
        <v>0</v>
      </c>
      <c r="K1024" t="b">
        <f>AND(ABS(Table1[[#This Row],[tar-out]])&gt;=$K$1,ABS(Table1[[#This Row],[tar-out]])&lt;$L$1)</f>
        <v>0</v>
      </c>
      <c r="L1024" t="b">
        <f>AND(ABS(Table1[[#This Row],[tar-out]])&gt;=$L$1,ABS(Table1[[#This Row],[tar-out]])&lt;$M$1)</f>
        <v>1</v>
      </c>
      <c r="M1024" t="b">
        <f>AND(ABS(Table1[[#This Row],[tar-out]])&gt;=$M$1,ABS(Table1[[#This Row],[tar-out]])&lt;$N$1)</f>
        <v>0</v>
      </c>
      <c r="N1024" t="b">
        <f>AND(ABS(Table1[[#This Row],[tar-out]])&gt;=$N$1,ABS(Table1[[#This Row],[tar-out]])&lt;$O$1)</f>
        <v>0</v>
      </c>
      <c r="O1024" t="b">
        <f>AND(ABS(Table1[[#This Row],[tar-out]])&gt;=$O$1,ABS(Table1[[#This Row],[tar-out]])&lt;$P$1)</f>
        <v>0</v>
      </c>
      <c r="P1024" s="1">
        <f>ROUND(Table1[[#This Row],[tar-out]],0)</f>
        <v>2</v>
      </c>
      <c r="Q1024" s="3">
        <v>1022</v>
      </c>
      <c r="U1024">
        <f>IF(Table1[[#This Row],[tar-out in '[0,1)]],1,0)</f>
        <v>0</v>
      </c>
      <c r="V1024">
        <f>IF(Table1[[#This Row],[tar-out in '[1,2)]],1,0)</f>
        <v>0</v>
      </c>
      <c r="W1024">
        <f>IF(Table1[[#This Row],[tar-out'[2,5)]],1,0)</f>
        <v>1</v>
      </c>
      <c r="X1024">
        <f>IF(Table1[[#This Row],[tar-out in '[5, 10)]],1,0)</f>
        <v>0</v>
      </c>
      <c r="Y1024">
        <f>IF(Table1[[#This Row],[tar-out in '[10,20)]],1,0)</f>
        <v>0</v>
      </c>
      <c r="Z1024">
        <f>IF(Table1[[#This Row],[tar-out in '[20, 10000)]],1,0)</f>
        <v>0</v>
      </c>
    </row>
    <row r="1025" spans="1:26" x14ac:dyDescent="0.25">
      <c r="A1025">
        <v>13</v>
      </c>
      <c r="B1025">
        <v>72</v>
      </c>
      <c r="C1025">
        <v>4.3076923076923102</v>
      </c>
      <c r="D1025">
        <v>2</v>
      </c>
      <c r="E1025">
        <v>57</v>
      </c>
      <c r="F1025">
        <v>8.2316502115655794</v>
      </c>
      <c r="G1025">
        <v>4.9070410728454599</v>
      </c>
      <c r="H1025">
        <f>Table1[[#This Row],[target]]-Table1[[#This Row],[output]]</f>
        <v>3.3246091387201195</v>
      </c>
      <c r="I1025">
        <f>Table1[[#This Row],[tar-out]]*Table1[[#This Row],[tar-out]]</f>
        <v>11.053025925261336</v>
      </c>
      <c r="J1025" t="b">
        <f>AND(ABS(Table1[[#This Row],[tar-out]])&gt;=$J$1,ABS(Table1[[#This Row],[tar-out]])&lt;$K$1)</f>
        <v>0</v>
      </c>
      <c r="K1025" t="b">
        <f>AND(ABS(Table1[[#This Row],[tar-out]])&gt;=$K$1,ABS(Table1[[#This Row],[tar-out]])&lt;$L$1)</f>
        <v>0</v>
      </c>
      <c r="L1025" t="b">
        <f>AND(ABS(Table1[[#This Row],[tar-out]])&gt;=$L$1,ABS(Table1[[#This Row],[tar-out]])&lt;$M$1)</f>
        <v>1</v>
      </c>
      <c r="M1025" t="b">
        <f>AND(ABS(Table1[[#This Row],[tar-out]])&gt;=$M$1,ABS(Table1[[#This Row],[tar-out]])&lt;$N$1)</f>
        <v>0</v>
      </c>
      <c r="N1025" t="b">
        <f>AND(ABS(Table1[[#This Row],[tar-out]])&gt;=$N$1,ABS(Table1[[#This Row],[tar-out]])&lt;$O$1)</f>
        <v>0</v>
      </c>
      <c r="O1025" t="b">
        <f>AND(ABS(Table1[[#This Row],[tar-out]])&gt;=$O$1,ABS(Table1[[#This Row],[tar-out]])&lt;$P$1)</f>
        <v>0</v>
      </c>
      <c r="P1025" s="1">
        <f>ROUND(Table1[[#This Row],[tar-out]],0)</f>
        <v>3</v>
      </c>
      <c r="Q1025" s="2">
        <v>1023</v>
      </c>
      <c r="U1025">
        <f>IF(Table1[[#This Row],[tar-out in '[0,1)]],1,0)</f>
        <v>0</v>
      </c>
      <c r="V1025">
        <f>IF(Table1[[#This Row],[tar-out in '[1,2)]],1,0)</f>
        <v>0</v>
      </c>
      <c r="W1025">
        <f>IF(Table1[[#This Row],[tar-out'[2,5)]],1,0)</f>
        <v>1</v>
      </c>
      <c r="X1025">
        <f>IF(Table1[[#This Row],[tar-out in '[5, 10)]],1,0)</f>
        <v>0</v>
      </c>
      <c r="Y1025">
        <f>IF(Table1[[#This Row],[tar-out in '[10,20)]],1,0)</f>
        <v>0</v>
      </c>
      <c r="Z1025">
        <f>IF(Table1[[#This Row],[tar-out in '[20, 10000)]],1,0)</f>
        <v>0</v>
      </c>
    </row>
    <row r="1026" spans="1:26" x14ac:dyDescent="0.25">
      <c r="A1026">
        <v>13</v>
      </c>
      <c r="B1026">
        <v>72</v>
      </c>
      <c r="C1026">
        <v>4.3076923076923102</v>
      </c>
      <c r="D1026">
        <v>2</v>
      </c>
      <c r="E1026">
        <v>149</v>
      </c>
      <c r="F1026">
        <v>5.59404761904762</v>
      </c>
      <c r="G1026">
        <v>4.7428250312805202</v>
      </c>
      <c r="H1026">
        <f>Table1[[#This Row],[target]]-Table1[[#This Row],[output]]</f>
        <v>0.8512225877670998</v>
      </c>
      <c r="I1026">
        <f>Table1[[#This Row],[tar-out]]*Table1[[#This Row],[tar-out]]</f>
        <v>0.72457989392491795</v>
      </c>
      <c r="J1026" t="b">
        <f>AND(ABS(Table1[[#This Row],[tar-out]])&gt;=$J$1,ABS(Table1[[#This Row],[tar-out]])&lt;$K$1)</f>
        <v>1</v>
      </c>
      <c r="K1026" t="b">
        <f>AND(ABS(Table1[[#This Row],[tar-out]])&gt;=$K$1,ABS(Table1[[#This Row],[tar-out]])&lt;$L$1)</f>
        <v>0</v>
      </c>
      <c r="L1026" t="b">
        <f>AND(ABS(Table1[[#This Row],[tar-out]])&gt;=$L$1,ABS(Table1[[#This Row],[tar-out]])&lt;$M$1)</f>
        <v>0</v>
      </c>
      <c r="M1026" t="b">
        <f>AND(ABS(Table1[[#This Row],[tar-out]])&gt;=$M$1,ABS(Table1[[#This Row],[tar-out]])&lt;$N$1)</f>
        <v>0</v>
      </c>
      <c r="N1026" t="b">
        <f>AND(ABS(Table1[[#This Row],[tar-out]])&gt;=$N$1,ABS(Table1[[#This Row],[tar-out]])&lt;$O$1)</f>
        <v>0</v>
      </c>
      <c r="O1026" t="b">
        <f>AND(ABS(Table1[[#This Row],[tar-out]])&gt;=$O$1,ABS(Table1[[#This Row],[tar-out]])&lt;$P$1)</f>
        <v>0</v>
      </c>
      <c r="P1026" s="1">
        <f>ROUND(Table1[[#This Row],[tar-out]],0)</f>
        <v>1</v>
      </c>
      <c r="Q1026" s="3">
        <v>1024</v>
      </c>
      <c r="U1026">
        <f>IF(Table1[[#This Row],[tar-out in '[0,1)]],1,0)</f>
        <v>1</v>
      </c>
      <c r="V1026">
        <f>IF(Table1[[#This Row],[tar-out in '[1,2)]],1,0)</f>
        <v>0</v>
      </c>
      <c r="W1026">
        <f>IF(Table1[[#This Row],[tar-out'[2,5)]],1,0)</f>
        <v>0</v>
      </c>
      <c r="X1026">
        <f>IF(Table1[[#This Row],[tar-out in '[5, 10)]],1,0)</f>
        <v>0</v>
      </c>
      <c r="Y1026">
        <f>IF(Table1[[#This Row],[tar-out in '[10,20)]],1,0)</f>
        <v>0</v>
      </c>
      <c r="Z1026">
        <f>IF(Table1[[#This Row],[tar-out in '[20, 10000)]],1,0)</f>
        <v>0</v>
      </c>
    </row>
    <row r="1027" spans="1:26" x14ac:dyDescent="0.25">
      <c r="A1027">
        <v>13</v>
      </c>
      <c r="B1027">
        <v>72</v>
      </c>
      <c r="C1027">
        <v>4.3076923076923102</v>
      </c>
      <c r="D1027">
        <v>2</v>
      </c>
      <c r="E1027">
        <v>70</v>
      </c>
      <c r="F1027">
        <v>7.8858677408526399</v>
      </c>
      <c r="G1027">
        <v>4.8751711845397896</v>
      </c>
      <c r="H1027">
        <f>Table1[[#This Row],[target]]-Table1[[#This Row],[output]]</f>
        <v>3.0106965563128503</v>
      </c>
      <c r="I1027">
        <f>Table1[[#This Row],[tar-out]]*Table1[[#This Row],[tar-out]]</f>
        <v>9.0642937541940558</v>
      </c>
      <c r="J1027" t="b">
        <f>AND(ABS(Table1[[#This Row],[tar-out]])&gt;=$J$1,ABS(Table1[[#This Row],[tar-out]])&lt;$K$1)</f>
        <v>0</v>
      </c>
      <c r="K1027" t="b">
        <f>AND(ABS(Table1[[#This Row],[tar-out]])&gt;=$K$1,ABS(Table1[[#This Row],[tar-out]])&lt;$L$1)</f>
        <v>0</v>
      </c>
      <c r="L1027" t="b">
        <f>AND(ABS(Table1[[#This Row],[tar-out]])&gt;=$L$1,ABS(Table1[[#This Row],[tar-out]])&lt;$M$1)</f>
        <v>1</v>
      </c>
      <c r="M1027" t="b">
        <f>AND(ABS(Table1[[#This Row],[tar-out]])&gt;=$M$1,ABS(Table1[[#This Row],[tar-out]])&lt;$N$1)</f>
        <v>0</v>
      </c>
      <c r="N1027" t="b">
        <f>AND(ABS(Table1[[#This Row],[tar-out]])&gt;=$N$1,ABS(Table1[[#This Row],[tar-out]])&lt;$O$1)</f>
        <v>0</v>
      </c>
      <c r="O1027" t="b">
        <f>AND(ABS(Table1[[#This Row],[tar-out]])&gt;=$O$1,ABS(Table1[[#This Row],[tar-out]])&lt;$P$1)</f>
        <v>0</v>
      </c>
      <c r="P1027" s="1">
        <f>ROUND(Table1[[#This Row],[tar-out]],0)</f>
        <v>3</v>
      </c>
      <c r="Q1027" s="2">
        <v>1025</v>
      </c>
      <c r="U1027">
        <f>IF(Table1[[#This Row],[tar-out in '[0,1)]],1,0)</f>
        <v>0</v>
      </c>
      <c r="V1027">
        <f>IF(Table1[[#This Row],[tar-out in '[1,2)]],1,0)</f>
        <v>0</v>
      </c>
      <c r="W1027">
        <f>IF(Table1[[#This Row],[tar-out'[2,5)]],1,0)</f>
        <v>1</v>
      </c>
      <c r="X1027">
        <f>IF(Table1[[#This Row],[tar-out in '[5, 10)]],1,0)</f>
        <v>0</v>
      </c>
      <c r="Y1027">
        <f>IF(Table1[[#This Row],[tar-out in '[10,20)]],1,0)</f>
        <v>0</v>
      </c>
      <c r="Z1027">
        <f>IF(Table1[[#This Row],[tar-out in '[20, 10000)]],1,0)</f>
        <v>0</v>
      </c>
    </row>
    <row r="1028" spans="1:26" x14ac:dyDescent="0.25">
      <c r="A1028">
        <v>13</v>
      </c>
      <c r="B1028">
        <v>72</v>
      </c>
      <c r="C1028">
        <v>4.3076923076923102</v>
      </c>
      <c r="D1028">
        <v>2</v>
      </c>
      <c r="E1028">
        <v>72</v>
      </c>
      <c r="F1028">
        <v>8.7244532803180892</v>
      </c>
      <c r="G1028">
        <v>4.8702678680419904</v>
      </c>
      <c r="H1028">
        <f>Table1[[#This Row],[target]]-Table1[[#This Row],[output]]</f>
        <v>3.8541854122760988</v>
      </c>
      <c r="I1028">
        <f>Table1[[#This Row],[tar-out]]*Table1[[#This Row],[tar-out]]</f>
        <v>14.854745192201882</v>
      </c>
      <c r="J1028" t="b">
        <f>AND(ABS(Table1[[#This Row],[tar-out]])&gt;=$J$1,ABS(Table1[[#This Row],[tar-out]])&lt;$K$1)</f>
        <v>0</v>
      </c>
      <c r="K1028" t="b">
        <f>AND(ABS(Table1[[#This Row],[tar-out]])&gt;=$K$1,ABS(Table1[[#This Row],[tar-out]])&lt;$L$1)</f>
        <v>0</v>
      </c>
      <c r="L1028" t="b">
        <f>AND(ABS(Table1[[#This Row],[tar-out]])&gt;=$L$1,ABS(Table1[[#This Row],[tar-out]])&lt;$M$1)</f>
        <v>1</v>
      </c>
      <c r="M1028" t="b">
        <f>AND(ABS(Table1[[#This Row],[tar-out]])&gt;=$M$1,ABS(Table1[[#This Row],[tar-out]])&lt;$N$1)</f>
        <v>0</v>
      </c>
      <c r="N1028" t="b">
        <f>AND(ABS(Table1[[#This Row],[tar-out]])&gt;=$N$1,ABS(Table1[[#This Row],[tar-out]])&lt;$O$1)</f>
        <v>0</v>
      </c>
      <c r="O1028" t="b">
        <f>AND(ABS(Table1[[#This Row],[tar-out]])&gt;=$O$1,ABS(Table1[[#This Row],[tar-out]])&lt;$P$1)</f>
        <v>0</v>
      </c>
      <c r="P1028" s="1">
        <f>ROUND(Table1[[#This Row],[tar-out]],0)</f>
        <v>4</v>
      </c>
      <c r="Q1028" s="3">
        <v>1026</v>
      </c>
      <c r="U1028">
        <f>IF(Table1[[#This Row],[tar-out in '[0,1)]],1,0)</f>
        <v>0</v>
      </c>
      <c r="V1028">
        <f>IF(Table1[[#This Row],[tar-out in '[1,2)]],1,0)</f>
        <v>0</v>
      </c>
      <c r="W1028">
        <f>IF(Table1[[#This Row],[tar-out'[2,5)]],1,0)</f>
        <v>1</v>
      </c>
      <c r="X1028">
        <f>IF(Table1[[#This Row],[tar-out in '[5, 10)]],1,0)</f>
        <v>0</v>
      </c>
      <c r="Y1028">
        <f>IF(Table1[[#This Row],[tar-out in '[10,20)]],1,0)</f>
        <v>0</v>
      </c>
      <c r="Z1028">
        <f>IF(Table1[[#This Row],[tar-out in '[20, 10000)]],1,0)</f>
        <v>0</v>
      </c>
    </row>
    <row r="1029" spans="1:26" x14ac:dyDescent="0.25">
      <c r="A1029">
        <v>13</v>
      </c>
      <c r="B1029">
        <v>72</v>
      </c>
      <c r="C1029">
        <v>4.3076923076923102</v>
      </c>
      <c r="D1029">
        <v>2</v>
      </c>
      <c r="E1029">
        <v>56</v>
      </c>
      <c r="F1029">
        <v>7.4996107131734604</v>
      </c>
      <c r="G1029">
        <v>4.9094924926757804</v>
      </c>
      <c r="H1029">
        <f>Table1[[#This Row],[target]]-Table1[[#This Row],[output]]</f>
        <v>2.59011822049768</v>
      </c>
      <c r="I1029">
        <f>Table1[[#This Row],[tar-out]]*Table1[[#This Row],[tar-out]]</f>
        <v>6.7087123961540689</v>
      </c>
      <c r="J1029" t="b">
        <f>AND(ABS(Table1[[#This Row],[tar-out]])&gt;=$J$1,ABS(Table1[[#This Row],[tar-out]])&lt;$K$1)</f>
        <v>0</v>
      </c>
      <c r="K1029" t="b">
        <f>AND(ABS(Table1[[#This Row],[tar-out]])&gt;=$K$1,ABS(Table1[[#This Row],[tar-out]])&lt;$L$1)</f>
        <v>0</v>
      </c>
      <c r="L1029" t="b">
        <f>AND(ABS(Table1[[#This Row],[tar-out]])&gt;=$L$1,ABS(Table1[[#This Row],[tar-out]])&lt;$M$1)</f>
        <v>1</v>
      </c>
      <c r="M1029" t="b">
        <f>AND(ABS(Table1[[#This Row],[tar-out]])&gt;=$M$1,ABS(Table1[[#This Row],[tar-out]])&lt;$N$1)</f>
        <v>0</v>
      </c>
      <c r="N1029" t="b">
        <f>AND(ABS(Table1[[#This Row],[tar-out]])&gt;=$N$1,ABS(Table1[[#This Row],[tar-out]])&lt;$O$1)</f>
        <v>0</v>
      </c>
      <c r="O1029" t="b">
        <f>AND(ABS(Table1[[#This Row],[tar-out]])&gt;=$O$1,ABS(Table1[[#This Row],[tar-out]])&lt;$P$1)</f>
        <v>0</v>
      </c>
      <c r="P1029" s="1">
        <f>ROUND(Table1[[#This Row],[tar-out]],0)</f>
        <v>3</v>
      </c>
      <c r="Q1029" s="2">
        <v>1027</v>
      </c>
      <c r="U1029">
        <f>IF(Table1[[#This Row],[tar-out in '[0,1)]],1,0)</f>
        <v>0</v>
      </c>
      <c r="V1029">
        <f>IF(Table1[[#This Row],[tar-out in '[1,2)]],1,0)</f>
        <v>0</v>
      </c>
      <c r="W1029">
        <f>IF(Table1[[#This Row],[tar-out'[2,5)]],1,0)</f>
        <v>1</v>
      </c>
      <c r="X1029">
        <f>IF(Table1[[#This Row],[tar-out in '[5, 10)]],1,0)</f>
        <v>0</v>
      </c>
      <c r="Y1029">
        <f>IF(Table1[[#This Row],[tar-out in '[10,20)]],1,0)</f>
        <v>0</v>
      </c>
      <c r="Z1029">
        <f>IF(Table1[[#This Row],[tar-out in '[20, 10000)]],1,0)</f>
        <v>0</v>
      </c>
    </row>
    <row r="1030" spans="1:26" x14ac:dyDescent="0.25">
      <c r="A1030">
        <v>13</v>
      </c>
      <c r="B1030">
        <v>72</v>
      </c>
      <c r="C1030">
        <v>4.3076923076923102</v>
      </c>
      <c r="D1030">
        <v>2</v>
      </c>
      <c r="E1030">
        <v>22</v>
      </c>
      <c r="F1030">
        <v>9.0904344667907608</v>
      </c>
      <c r="G1030">
        <v>5.0057106018066397</v>
      </c>
      <c r="H1030">
        <f>Table1[[#This Row],[target]]-Table1[[#This Row],[output]]</f>
        <v>4.0847238649841211</v>
      </c>
      <c r="I1030">
        <f>Table1[[#This Row],[tar-out]]*Table1[[#This Row],[tar-out]]</f>
        <v>16.684969053170818</v>
      </c>
      <c r="J1030" t="b">
        <f>AND(ABS(Table1[[#This Row],[tar-out]])&gt;=$J$1,ABS(Table1[[#This Row],[tar-out]])&lt;$K$1)</f>
        <v>0</v>
      </c>
      <c r="K1030" t="b">
        <f>AND(ABS(Table1[[#This Row],[tar-out]])&gt;=$K$1,ABS(Table1[[#This Row],[tar-out]])&lt;$L$1)</f>
        <v>0</v>
      </c>
      <c r="L1030" t="b">
        <f>AND(ABS(Table1[[#This Row],[tar-out]])&gt;=$L$1,ABS(Table1[[#This Row],[tar-out]])&lt;$M$1)</f>
        <v>1</v>
      </c>
      <c r="M1030" t="b">
        <f>AND(ABS(Table1[[#This Row],[tar-out]])&gt;=$M$1,ABS(Table1[[#This Row],[tar-out]])&lt;$N$1)</f>
        <v>0</v>
      </c>
      <c r="N1030" t="b">
        <f>AND(ABS(Table1[[#This Row],[tar-out]])&gt;=$N$1,ABS(Table1[[#This Row],[tar-out]])&lt;$O$1)</f>
        <v>0</v>
      </c>
      <c r="O1030" t="b">
        <f>AND(ABS(Table1[[#This Row],[tar-out]])&gt;=$O$1,ABS(Table1[[#This Row],[tar-out]])&lt;$P$1)</f>
        <v>0</v>
      </c>
      <c r="P1030" s="1">
        <f>ROUND(Table1[[#This Row],[tar-out]],0)</f>
        <v>4</v>
      </c>
      <c r="Q1030" s="3">
        <v>1028</v>
      </c>
      <c r="U1030">
        <f>IF(Table1[[#This Row],[tar-out in '[0,1)]],1,0)</f>
        <v>0</v>
      </c>
      <c r="V1030">
        <f>IF(Table1[[#This Row],[tar-out in '[1,2)]],1,0)</f>
        <v>0</v>
      </c>
      <c r="W1030">
        <f>IF(Table1[[#This Row],[tar-out'[2,5)]],1,0)</f>
        <v>1</v>
      </c>
      <c r="X1030">
        <f>IF(Table1[[#This Row],[tar-out in '[5, 10)]],1,0)</f>
        <v>0</v>
      </c>
      <c r="Y1030">
        <f>IF(Table1[[#This Row],[tar-out in '[10,20)]],1,0)</f>
        <v>0</v>
      </c>
      <c r="Z1030">
        <f>IF(Table1[[#This Row],[tar-out in '[20, 10000)]],1,0)</f>
        <v>0</v>
      </c>
    </row>
    <row r="1031" spans="1:26" x14ac:dyDescent="0.25">
      <c r="A1031">
        <v>13</v>
      </c>
      <c r="B1031">
        <v>72</v>
      </c>
      <c r="C1031">
        <v>4.3076923076923102</v>
      </c>
      <c r="D1031">
        <v>2</v>
      </c>
      <c r="E1031">
        <v>14</v>
      </c>
      <c r="F1031">
        <v>11.5800327111471</v>
      </c>
      <c r="G1031">
        <v>5.0298891067504901</v>
      </c>
      <c r="H1031">
        <f>Table1[[#This Row],[target]]-Table1[[#This Row],[output]]</f>
        <v>6.5501436043966095</v>
      </c>
      <c r="I1031">
        <f>Table1[[#This Row],[tar-out]]*Table1[[#This Row],[tar-out]]</f>
        <v>42.904381238217809</v>
      </c>
      <c r="J1031" t="b">
        <f>AND(ABS(Table1[[#This Row],[tar-out]])&gt;=$J$1,ABS(Table1[[#This Row],[tar-out]])&lt;$K$1)</f>
        <v>0</v>
      </c>
      <c r="K1031" t="b">
        <f>AND(ABS(Table1[[#This Row],[tar-out]])&gt;=$K$1,ABS(Table1[[#This Row],[tar-out]])&lt;$L$1)</f>
        <v>0</v>
      </c>
      <c r="L1031" t="b">
        <f>AND(ABS(Table1[[#This Row],[tar-out]])&gt;=$L$1,ABS(Table1[[#This Row],[tar-out]])&lt;$M$1)</f>
        <v>0</v>
      </c>
      <c r="M1031" t="b">
        <f>AND(ABS(Table1[[#This Row],[tar-out]])&gt;=$M$1,ABS(Table1[[#This Row],[tar-out]])&lt;$N$1)</f>
        <v>1</v>
      </c>
      <c r="N1031" t="b">
        <f>AND(ABS(Table1[[#This Row],[tar-out]])&gt;=$N$1,ABS(Table1[[#This Row],[tar-out]])&lt;$O$1)</f>
        <v>0</v>
      </c>
      <c r="O1031" t="b">
        <f>AND(ABS(Table1[[#This Row],[tar-out]])&gt;=$O$1,ABS(Table1[[#This Row],[tar-out]])&lt;$P$1)</f>
        <v>0</v>
      </c>
      <c r="P1031" s="1">
        <f>ROUND(Table1[[#This Row],[tar-out]],0)</f>
        <v>7</v>
      </c>
      <c r="Q1031" s="2">
        <v>1029</v>
      </c>
      <c r="U1031">
        <f>IF(Table1[[#This Row],[tar-out in '[0,1)]],1,0)</f>
        <v>0</v>
      </c>
      <c r="V1031">
        <f>IF(Table1[[#This Row],[tar-out in '[1,2)]],1,0)</f>
        <v>0</v>
      </c>
      <c r="W1031">
        <f>IF(Table1[[#This Row],[tar-out'[2,5)]],1,0)</f>
        <v>0</v>
      </c>
      <c r="X1031">
        <f>IF(Table1[[#This Row],[tar-out in '[5, 10)]],1,0)</f>
        <v>1</v>
      </c>
      <c r="Y1031">
        <f>IF(Table1[[#This Row],[tar-out in '[10,20)]],1,0)</f>
        <v>0</v>
      </c>
      <c r="Z1031">
        <f>IF(Table1[[#This Row],[tar-out in '[20, 10000)]],1,0)</f>
        <v>0</v>
      </c>
    </row>
    <row r="1032" spans="1:26" x14ac:dyDescent="0.25">
      <c r="A1032">
        <v>13</v>
      </c>
      <c r="B1032">
        <v>72</v>
      </c>
      <c r="C1032">
        <v>4.3076923076923102</v>
      </c>
      <c r="D1032">
        <v>2</v>
      </c>
      <c r="E1032">
        <v>77</v>
      </c>
      <c r="F1032">
        <v>6.4178384893531604</v>
      </c>
      <c r="G1032">
        <v>4.85801029205322</v>
      </c>
      <c r="H1032">
        <f>Table1[[#This Row],[target]]-Table1[[#This Row],[output]]</f>
        <v>1.5598281972999404</v>
      </c>
      <c r="I1032">
        <f>Table1[[#This Row],[tar-out]]*Table1[[#This Row],[tar-out]]</f>
        <v>2.4330640050919818</v>
      </c>
      <c r="J1032" t="b">
        <f>AND(ABS(Table1[[#This Row],[tar-out]])&gt;=$J$1,ABS(Table1[[#This Row],[tar-out]])&lt;$K$1)</f>
        <v>0</v>
      </c>
      <c r="K1032" t="b">
        <f>AND(ABS(Table1[[#This Row],[tar-out]])&gt;=$K$1,ABS(Table1[[#This Row],[tar-out]])&lt;$L$1)</f>
        <v>1</v>
      </c>
      <c r="L1032" t="b">
        <f>AND(ABS(Table1[[#This Row],[tar-out]])&gt;=$L$1,ABS(Table1[[#This Row],[tar-out]])&lt;$M$1)</f>
        <v>0</v>
      </c>
      <c r="M1032" t="b">
        <f>AND(ABS(Table1[[#This Row],[tar-out]])&gt;=$M$1,ABS(Table1[[#This Row],[tar-out]])&lt;$N$1)</f>
        <v>0</v>
      </c>
      <c r="N1032" t="b">
        <f>AND(ABS(Table1[[#This Row],[tar-out]])&gt;=$N$1,ABS(Table1[[#This Row],[tar-out]])&lt;$O$1)</f>
        <v>0</v>
      </c>
      <c r="O1032" t="b">
        <f>AND(ABS(Table1[[#This Row],[tar-out]])&gt;=$O$1,ABS(Table1[[#This Row],[tar-out]])&lt;$P$1)</f>
        <v>0</v>
      </c>
      <c r="P1032" s="1">
        <f>ROUND(Table1[[#This Row],[tar-out]],0)</f>
        <v>2</v>
      </c>
      <c r="Q1032" s="3">
        <v>1030</v>
      </c>
      <c r="U1032">
        <f>IF(Table1[[#This Row],[tar-out in '[0,1)]],1,0)</f>
        <v>0</v>
      </c>
      <c r="V1032">
        <f>IF(Table1[[#This Row],[tar-out in '[1,2)]],1,0)</f>
        <v>1</v>
      </c>
      <c r="W1032">
        <f>IF(Table1[[#This Row],[tar-out'[2,5)]],1,0)</f>
        <v>0</v>
      </c>
      <c r="X1032">
        <f>IF(Table1[[#This Row],[tar-out in '[5, 10)]],1,0)</f>
        <v>0</v>
      </c>
      <c r="Y1032">
        <f>IF(Table1[[#This Row],[tar-out in '[10,20)]],1,0)</f>
        <v>0</v>
      </c>
      <c r="Z1032">
        <f>IF(Table1[[#This Row],[tar-out in '[20, 10000)]],1,0)</f>
        <v>0</v>
      </c>
    </row>
    <row r="1033" spans="1:26" x14ac:dyDescent="0.25">
      <c r="A1033">
        <v>13</v>
      </c>
      <c r="B1033">
        <v>72</v>
      </c>
      <c r="C1033">
        <v>4.3076923076923102</v>
      </c>
      <c r="D1033">
        <v>2</v>
      </c>
      <c r="E1033">
        <v>58</v>
      </c>
      <c r="F1033">
        <v>9.3295054248273903</v>
      </c>
      <c r="G1033">
        <v>4.9045896530151403</v>
      </c>
      <c r="H1033">
        <f>Table1[[#This Row],[target]]-Table1[[#This Row],[output]]</f>
        <v>4.42491577181225</v>
      </c>
      <c r="I1033">
        <f>Table1[[#This Row],[tar-out]]*Table1[[#This Row],[tar-out]]</f>
        <v>19.579879587632799</v>
      </c>
      <c r="J1033" t="b">
        <f>AND(ABS(Table1[[#This Row],[tar-out]])&gt;=$J$1,ABS(Table1[[#This Row],[tar-out]])&lt;$K$1)</f>
        <v>0</v>
      </c>
      <c r="K1033" t="b">
        <f>AND(ABS(Table1[[#This Row],[tar-out]])&gt;=$K$1,ABS(Table1[[#This Row],[tar-out]])&lt;$L$1)</f>
        <v>0</v>
      </c>
      <c r="L1033" t="b">
        <f>AND(ABS(Table1[[#This Row],[tar-out]])&gt;=$L$1,ABS(Table1[[#This Row],[tar-out]])&lt;$M$1)</f>
        <v>1</v>
      </c>
      <c r="M1033" t="b">
        <f>AND(ABS(Table1[[#This Row],[tar-out]])&gt;=$M$1,ABS(Table1[[#This Row],[tar-out]])&lt;$N$1)</f>
        <v>0</v>
      </c>
      <c r="N1033" t="b">
        <f>AND(ABS(Table1[[#This Row],[tar-out]])&gt;=$N$1,ABS(Table1[[#This Row],[tar-out]])&lt;$O$1)</f>
        <v>0</v>
      </c>
      <c r="O1033" t="b">
        <f>AND(ABS(Table1[[#This Row],[tar-out]])&gt;=$O$1,ABS(Table1[[#This Row],[tar-out]])&lt;$P$1)</f>
        <v>0</v>
      </c>
      <c r="P1033" s="1">
        <f>ROUND(Table1[[#This Row],[tar-out]],0)</f>
        <v>4</v>
      </c>
      <c r="Q1033" s="2">
        <v>1031</v>
      </c>
      <c r="U1033">
        <f>IF(Table1[[#This Row],[tar-out in '[0,1)]],1,0)</f>
        <v>0</v>
      </c>
      <c r="V1033">
        <f>IF(Table1[[#This Row],[tar-out in '[1,2)]],1,0)</f>
        <v>0</v>
      </c>
      <c r="W1033">
        <f>IF(Table1[[#This Row],[tar-out'[2,5)]],1,0)</f>
        <v>1</v>
      </c>
      <c r="X1033">
        <f>IF(Table1[[#This Row],[tar-out in '[5, 10)]],1,0)</f>
        <v>0</v>
      </c>
      <c r="Y1033">
        <f>IF(Table1[[#This Row],[tar-out in '[10,20)]],1,0)</f>
        <v>0</v>
      </c>
      <c r="Z1033">
        <f>IF(Table1[[#This Row],[tar-out in '[20, 10000)]],1,0)</f>
        <v>0</v>
      </c>
    </row>
    <row r="1034" spans="1:26" x14ac:dyDescent="0.25">
      <c r="A1034">
        <v>13</v>
      </c>
      <c r="B1034">
        <v>72</v>
      </c>
      <c r="C1034">
        <v>4.3076923076923102</v>
      </c>
      <c r="D1034">
        <v>2</v>
      </c>
      <c r="E1034">
        <v>15</v>
      </c>
      <c r="F1034">
        <v>11.433221577261801</v>
      </c>
      <c r="G1034">
        <v>5.0268669128418004</v>
      </c>
      <c r="H1034">
        <f>Table1[[#This Row],[target]]-Table1[[#This Row],[output]]</f>
        <v>6.4063546644200002</v>
      </c>
      <c r="I1034">
        <f>Table1[[#This Row],[tar-out]]*Table1[[#This Row],[tar-out]]</f>
        <v>41.041380086335892</v>
      </c>
      <c r="J1034" t="b">
        <f>AND(ABS(Table1[[#This Row],[tar-out]])&gt;=$J$1,ABS(Table1[[#This Row],[tar-out]])&lt;$K$1)</f>
        <v>0</v>
      </c>
      <c r="K1034" t="b">
        <f>AND(ABS(Table1[[#This Row],[tar-out]])&gt;=$K$1,ABS(Table1[[#This Row],[tar-out]])&lt;$L$1)</f>
        <v>0</v>
      </c>
      <c r="L1034" t="b">
        <f>AND(ABS(Table1[[#This Row],[tar-out]])&gt;=$L$1,ABS(Table1[[#This Row],[tar-out]])&lt;$M$1)</f>
        <v>0</v>
      </c>
      <c r="M1034" t="b">
        <f>AND(ABS(Table1[[#This Row],[tar-out]])&gt;=$M$1,ABS(Table1[[#This Row],[tar-out]])&lt;$N$1)</f>
        <v>1</v>
      </c>
      <c r="N1034" t="b">
        <f>AND(ABS(Table1[[#This Row],[tar-out]])&gt;=$N$1,ABS(Table1[[#This Row],[tar-out]])&lt;$O$1)</f>
        <v>0</v>
      </c>
      <c r="O1034" t="b">
        <f>AND(ABS(Table1[[#This Row],[tar-out]])&gt;=$O$1,ABS(Table1[[#This Row],[tar-out]])&lt;$P$1)</f>
        <v>0</v>
      </c>
      <c r="P1034" s="1">
        <f>ROUND(Table1[[#This Row],[tar-out]],0)</f>
        <v>6</v>
      </c>
      <c r="Q1034" s="3">
        <v>1032</v>
      </c>
      <c r="U1034">
        <f>IF(Table1[[#This Row],[tar-out in '[0,1)]],1,0)</f>
        <v>0</v>
      </c>
      <c r="V1034">
        <f>IF(Table1[[#This Row],[tar-out in '[1,2)]],1,0)</f>
        <v>0</v>
      </c>
      <c r="W1034">
        <f>IF(Table1[[#This Row],[tar-out'[2,5)]],1,0)</f>
        <v>0</v>
      </c>
      <c r="X1034">
        <f>IF(Table1[[#This Row],[tar-out in '[5, 10)]],1,0)</f>
        <v>1</v>
      </c>
      <c r="Y1034">
        <f>IF(Table1[[#This Row],[tar-out in '[10,20)]],1,0)</f>
        <v>0</v>
      </c>
      <c r="Z1034">
        <f>IF(Table1[[#This Row],[tar-out in '[20, 10000)]],1,0)</f>
        <v>0</v>
      </c>
    </row>
    <row r="1035" spans="1:26" x14ac:dyDescent="0.25">
      <c r="A1035">
        <v>13</v>
      </c>
      <c r="B1035">
        <v>72</v>
      </c>
      <c r="C1035">
        <v>4.3076923076923102</v>
      </c>
      <c r="D1035">
        <v>2</v>
      </c>
      <c r="E1035">
        <v>199</v>
      </c>
      <c r="F1035">
        <v>6.2650980392156903</v>
      </c>
      <c r="G1035">
        <v>4.6666603088378897</v>
      </c>
      <c r="H1035">
        <f>Table1[[#This Row],[target]]-Table1[[#This Row],[output]]</f>
        <v>1.5984377303778006</v>
      </c>
      <c r="I1035">
        <f>Table1[[#This Row],[tar-out]]*Table1[[#This Row],[tar-out]]</f>
        <v>2.5550031778953342</v>
      </c>
      <c r="J1035" t="b">
        <f>AND(ABS(Table1[[#This Row],[tar-out]])&gt;=$J$1,ABS(Table1[[#This Row],[tar-out]])&lt;$K$1)</f>
        <v>0</v>
      </c>
      <c r="K1035" t="b">
        <f>AND(ABS(Table1[[#This Row],[tar-out]])&gt;=$K$1,ABS(Table1[[#This Row],[tar-out]])&lt;$L$1)</f>
        <v>1</v>
      </c>
      <c r="L1035" t="b">
        <f>AND(ABS(Table1[[#This Row],[tar-out]])&gt;=$L$1,ABS(Table1[[#This Row],[tar-out]])&lt;$M$1)</f>
        <v>0</v>
      </c>
      <c r="M1035" t="b">
        <f>AND(ABS(Table1[[#This Row],[tar-out]])&gt;=$M$1,ABS(Table1[[#This Row],[tar-out]])&lt;$N$1)</f>
        <v>0</v>
      </c>
      <c r="N1035" t="b">
        <f>AND(ABS(Table1[[#This Row],[tar-out]])&gt;=$N$1,ABS(Table1[[#This Row],[tar-out]])&lt;$O$1)</f>
        <v>0</v>
      </c>
      <c r="O1035" t="b">
        <f>AND(ABS(Table1[[#This Row],[tar-out]])&gt;=$O$1,ABS(Table1[[#This Row],[tar-out]])&lt;$P$1)</f>
        <v>0</v>
      </c>
      <c r="P1035" s="1">
        <f>ROUND(Table1[[#This Row],[tar-out]],0)</f>
        <v>2</v>
      </c>
      <c r="Q1035" s="2">
        <v>1033</v>
      </c>
      <c r="U1035">
        <f>IF(Table1[[#This Row],[tar-out in '[0,1)]],1,0)</f>
        <v>0</v>
      </c>
      <c r="V1035">
        <f>IF(Table1[[#This Row],[tar-out in '[1,2)]],1,0)</f>
        <v>1</v>
      </c>
      <c r="W1035">
        <f>IF(Table1[[#This Row],[tar-out'[2,5)]],1,0)</f>
        <v>0</v>
      </c>
      <c r="X1035">
        <f>IF(Table1[[#This Row],[tar-out in '[5, 10)]],1,0)</f>
        <v>0</v>
      </c>
      <c r="Y1035">
        <f>IF(Table1[[#This Row],[tar-out in '[10,20)]],1,0)</f>
        <v>0</v>
      </c>
      <c r="Z1035">
        <f>IF(Table1[[#This Row],[tar-out in '[20, 10000)]],1,0)</f>
        <v>0</v>
      </c>
    </row>
    <row r="1036" spans="1:26" x14ac:dyDescent="0.25">
      <c r="A1036">
        <v>13</v>
      </c>
      <c r="B1036">
        <v>72</v>
      </c>
      <c r="C1036">
        <v>4.3076923076923102</v>
      </c>
      <c r="D1036">
        <v>2</v>
      </c>
      <c r="E1036">
        <v>114</v>
      </c>
      <c r="F1036">
        <v>8.7685679113664392</v>
      </c>
      <c r="G1036">
        <v>4.7830085754394496</v>
      </c>
      <c r="H1036">
        <f>Table1[[#This Row],[target]]-Table1[[#This Row],[output]]</f>
        <v>3.9855593359269896</v>
      </c>
      <c r="I1036">
        <f>Table1[[#This Row],[tar-out]]*Table1[[#This Row],[tar-out]]</f>
        <v>15.884683220194786</v>
      </c>
      <c r="J1036" t="b">
        <f>AND(ABS(Table1[[#This Row],[tar-out]])&gt;=$J$1,ABS(Table1[[#This Row],[tar-out]])&lt;$K$1)</f>
        <v>0</v>
      </c>
      <c r="K1036" t="b">
        <f>AND(ABS(Table1[[#This Row],[tar-out]])&gt;=$K$1,ABS(Table1[[#This Row],[tar-out]])&lt;$L$1)</f>
        <v>0</v>
      </c>
      <c r="L1036" t="b">
        <f>AND(ABS(Table1[[#This Row],[tar-out]])&gt;=$L$1,ABS(Table1[[#This Row],[tar-out]])&lt;$M$1)</f>
        <v>1</v>
      </c>
      <c r="M1036" t="b">
        <f>AND(ABS(Table1[[#This Row],[tar-out]])&gt;=$M$1,ABS(Table1[[#This Row],[tar-out]])&lt;$N$1)</f>
        <v>0</v>
      </c>
      <c r="N1036" t="b">
        <f>AND(ABS(Table1[[#This Row],[tar-out]])&gt;=$N$1,ABS(Table1[[#This Row],[tar-out]])&lt;$O$1)</f>
        <v>0</v>
      </c>
      <c r="O1036" t="b">
        <f>AND(ABS(Table1[[#This Row],[tar-out]])&gt;=$O$1,ABS(Table1[[#This Row],[tar-out]])&lt;$P$1)</f>
        <v>0</v>
      </c>
      <c r="P1036" s="1">
        <f>ROUND(Table1[[#This Row],[tar-out]],0)</f>
        <v>4</v>
      </c>
      <c r="Q1036" s="3">
        <v>1034</v>
      </c>
      <c r="U1036">
        <f>IF(Table1[[#This Row],[tar-out in '[0,1)]],1,0)</f>
        <v>0</v>
      </c>
      <c r="V1036">
        <f>IF(Table1[[#This Row],[tar-out in '[1,2)]],1,0)</f>
        <v>0</v>
      </c>
      <c r="W1036">
        <f>IF(Table1[[#This Row],[tar-out'[2,5)]],1,0)</f>
        <v>1</v>
      </c>
      <c r="X1036">
        <f>IF(Table1[[#This Row],[tar-out in '[5, 10)]],1,0)</f>
        <v>0</v>
      </c>
      <c r="Y1036">
        <f>IF(Table1[[#This Row],[tar-out in '[10,20)]],1,0)</f>
        <v>0</v>
      </c>
      <c r="Z1036">
        <f>IF(Table1[[#This Row],[tar-out in '[20, 10000)]],1,0)</f>
        <v>0</v>
      </c>
    </row>
    <row r="1037" spans="1:26" x14ac:dyDescent="0.25">
      <c r="A1037">
        <v>13</v>
      </c>
      <c r="B1037">
        <v>72</v>
      </c>
      <c r="C1037">
        <v>4.3076923076923102</v>
      </c>
      <c r="D1037">
        <v>2</v>
      </c>
      <c r="E1037">
        <v>142</v>
      </c>
      <c r="F1037">
        <v>5.3949416342412402</v>
      </c>
      <c r="G1037">
        <v>4.7478141784668004</v>
      </c>
      <c r="H1037">
        <f>Table1[[#This Row],[target]]-Table1[[#This Row],[output]]</f>
        <v>0.64712745577443975</v>
      </c>
      <c r="I1037">
        <f>Table1[[#This Row],[tar-out]]*Table1[[#This Row],[tar-out]]</f>
        <v>0.4187739440170995</v>
      </c>
      <c r="J1037" t="b">
        <f>AND(ABS(Table1[[#This Row],[tar-out]])&gt;=$J$1,ABS(Table1[[#This Row],[tar-out]])&lt;$K$1)</f>
        <v>1</v>
      </c>
      <c r="K1037" t="b">
        <f>AND(ABS(Table1[[#This Row],[tar-out]])&gt;=$K$1,ABS(Table1[[#This Row],[tar-out]])&lt;$L$1)</f>
        <v>0</v>
      </c>
      <c r="L1037" t="b">
        <f>AND(ABS(Table1[[#This Row],[tar-out]])&gt;=$L$1,ABS(Table1[[#This Row],[tar-out]])&lt;$M$1)</f>
        <v>0</v>
      </c>
      <c r="M1037" t="b">
        <f>AND(ABS(Table1[[#This Row],[tar-out]])&gt;=$M$1,ABS(Table1[[#This Row],[tar-out]])&lt;$N$1)</f>
        <v>0</v>
      </c>
      <c r="N1037" t="b">
        <f>AND(ABS(Table1[[#This Row],[tar-out]])&gt;=$N$1,ABS(Table1[[#This Row],[tar-out]])&lt;$O$1)</f>
        <v>0</v>
      </c>
      <c r="O1037" t="b">
        <f>AND(ABS(Table1[[#This Row],[tar-out]])&gt;=$O$1,ABS(Table1[[#This Row],[tar-out]])&lt;$P$1)</f>
        <v>0</v>
      </c>
      <c r="P1037" s="1">
        <f>ROUND(Table1[[#This Row],[tar-out]],0)</f>
        <v>1</v>
      </c>
      <c r="Q1037" s="2">
        <v>1035</v>
      </c>
      <c r="U1037">
        <f>IF(Table1[[#This Row],[tar-out in '[0,1)]],1,0)</f>
        <v>1</v>
      </c>
      <c r="V1037">
        <f>IF(Table1[[#This Row],[tar-out in '[1,2)]],1,0)</f>
        <v>0</v>
      </c>
      <c r="W1037">
        <f>IF(Table1[[#This Row],[tar-out'[2,5)]],1,0)</f>
        <v>0</v>
      </c>
      <c r="X1037">
        <f>IF(Table1[[#This Row],[tar-out in '[5, 10)]],1,0)</f>
        <v>0</v>
      </c>
      <c r="Y1037">
        <f>IF(Table1[[#This Row],[tar-out in '[10,20)]],1,0)</f>
        <v>0</v>
      </c>
      <c r="Z1037">
        <f>IF(Table1[[#This Row],[tar-out in '[20, 10000)]],1,0)</f>
        <v>0</v>
      </c>
    </row>
    <row r="1038" spans="1:26" x14ac:dyDescent="0.25">
      <c r="A1038">
        <v>13</v>
      </c>
      <c r="B1038">
        <v>72</v>
      </c>
      <c r="C1038">
        <v>4.3076923076923102</v>
      </c>
      <c r="D1038">
        <v>2</v>
      </c>
      <c r="E1038">
        <v>121</v>
      </c>
      <c r="F1038">
        <v>6.3658536585365804</v>
      </c>
      <c r="G1038">
        <v>4.7712693214416504</v>
      </c>
      <c r="H1038">
        <f>Table1[[#This Row],[target]]-Table1[[#This Row],[output]]</f>
        <v>1.59458433709493</v>
      </c>
      <c r="I1038">
        <f>Table1[[#This Row],[tar-out]]*Table1[[#This Row],[tar-out]]</f>
        <v>2.5426992081084774</v>
      </c>
      <c r="J1038" t="b">
        <f>AND(ABS(Table1[[#This Row],[tar-out]])&gt;=$J$1,ABS(Table1[[#This Row],[tar-out]])&lt;$K$1)</f>
        <v>0</v>
      </c>
      <c r="K1038" t="b">
        <f>AND(ABS(Table1[[#This Row],[tar-out]])&gt;=$K$1,ABS(Table1[[#This Row],[tar-out]])&lt;$L$1)</f>
        <v>1</v>
      </c>
      <c r="L1038" t="b">
        <f>AND(ABS(Table1[[#This Row],[tar-out]])&gt;=$L$1,ABS(Table1[[#This Row],[tar-out]])&lt;$M$1)</f>
        <v>0</v>
      </c>
      <c r="M1038" t="b">
        <f>AND(ABS(Table1[[#This Row],[tar-out]])&gt;=$M$1,ABS(Table1[[#This Row],[tar-out]])&lt;$N$1)</f>
        <v>0</v>
      </c>
      <c r="N1038" t="b">
        <f>AND(ABS(Table1[[#This Row],[tar-out]])&gt;=$N$1,ABS(Table1[[#This Row],[tar-out]])&lt;$O$1)</f>
        <v>0</v>
      </c>
      <c r="O1038" t="b">
        <f>AND(ABS(Table1[[#This Row],[tar-out]])&gt;=$O$1,ABS(Table1[[#This Row],[tar-out]])&lt;$P$1)</f>
        <v>0</v>
      </c>
      <c r="P1038" s="1">
        <f>ROUND(Table1[[#This Row],[tar-out]],0)</f>
        <v>2</v>
      </c>
      <c r="Q1038" s="3">
        <v>1036</v>
      </c>
      <c r="U1038">
        <f>IF(Table1[[#This Row],[tar-out in '[0,1)]],1,0)</f>
        <v>0</v>
      </c>
      <c r="V1038">
        <f>IF(Table1[[#This Row],[tar-out in '[1,2)]],1,0)</f>
        <v>1</v>
      </c>
      <c r="W1038">
        <f>IF(Table1[[#This Row],[tar-out'[2,5)]],1,0)</f>
        <v>0</v>
      </c>
      <c r="X1038">
        <f>IF(Table1[[#This Row],[tar-out in '[5, 10)]],1,0)</f>
        <v>0</v>
      </c>
      <c r="Y1038">
        <f>IF(Table1[[#This Row],[tar-out in '[10,20)]],1,0)</f>
        <v>0</v>
      </c>
      <c r="Z1038">
        <f>IF(Table1[[#This Row],[tar-out in '[20, 10000)]],1,0)</f>
        <v>0</v>
      </c>
    </row>
    <row r="1039" spans="1:26" x14ac:dyDescent="0.25">
      <c r="A1039">
        <v>13</v>
      </c>
      <c r="B1039">
        <v>72</v>
      </c>
      <c r="C1039">
        <v>4.3076923076923102</v>
      </c>
      <c r="D1039">
        <v>2</v>
      </c>
      <c r="E1039">
        <v>88</v>
      </c>
      <c r="F1039">
        <v>7.9749457157173902</v>
      </c>
      <c r="G1039">
        <v>4.8337316513061497</v>
      </c>
      <c r="H1039">
        <f>Table1[[#This Row],[target]]-Table1[[#This Row],[output]]</f>
        <v>3.1412140644112405</v>
      </c>
      <c r="I1039">
        <f>Table1[[#This Row],[tar-out]]*Table1[[#This Row],[tar-out]]</f>
        <v>9.8672257984549852</v>
      </c>
      <c r="J1039" t="b">
        <f>AND(ABS(Table1[[#This Row],[tar-out]])&gt;=$J$1,ABS(Table1[[#This Row],[tar-out]])&lt;$K$1)</f>
        <v>0</v>
      </c>
      <c r="K1039" t="b">
        <f>AND(ABS(Table1[[#This Row],[tar-out]])&gt;=$K$1,ABS(Table1[[#This Row],[tar-out]])&lt;$L$1)</f>
        <v>0</v>
      </c>
      <c r="L1039" t="b">
        <f>AND(ABS(Table1[[#This Row],[tar-out]])&gt;=$L$1,ABS(Table1[[#This Row],[tar-out]])&lt;$M$1)</f>
        <v>1</v>
      </c>
      <c r="M1039" t="b">
        <f>AND(ABS(Table1[[#This Row],[tar-out]])&gt;=$M$1,ABS(Table1[[#This Row],[tar-out]])&lt;$N$1)</f>
        <v>0</v>
      </c>
      <c r="N1039" t="b">
        <f>AND(ABS(Table1[[#This Row],[tar-out]])&gt;=$N$1,ABS(Table1[[#This Row],[tar-out]])&lt;$O$1)</f>
        <v>0</v>
      </c>
      <c r="O1039" t="b">
        <f>AND(ABS(Table1[[#This Row],[tar-out]])&gt;=$O$1,ABS(Table1[[#This Row],[tar-out]])&lt;$P$1)</f>
        <v>0</v>
      </c>
      <c r="P1039" s="1">
        <f>ROUND(Table1[[#This Row],[tar-out]],0)</f>
        <v>3</v>
      </c>
      <c r="Q1039" s="2">
        <v>1037</v>
      </c>
      <c r="U1039">
        <f>IF(Table1[[#This Row],[tar-out in '[0,1)]],1,0)</f>
        <v>0</v>
      </c>
      <c r="V1039">
        <f>IF(Table1[[#This Row],[tar-out in '[1,2)]],1,0)</f>
        <v>0</v>
      </c>
      <c r="W1039">
        <f>IF(Table1[[#This Row],[tar-out'[2,5)]],1,0)</f>
        <v>1</v>
      </c>
      <c r="X1039">
        <f>IF(Table1[[#This Row],[tar-out in '[5, 10)]],1,0)</f>
        <v>0</v>
      </c>
      <c r="Y1039">
        <f>IF(Table1[[#This Row],[tar-out in '[10,20)]],1,0)</f>
        <v>0</v>
      </c>
      <c r="Z1039">
        <f>IF(Table1[[#This Row],[tar-out in '[20, 10000)]],1,0)</f>
        <v>0</v>
      </c>
    </row>
    <row r="1040" spans="1:26" x14ac:dyDescent="0.25">
      <c r="A1040">
        <v>13</v>
      </c>
      <c r="B1040">
        <v>72</v>
      </c>
      <c r="C1040">
        <v>4.3076923076923102</v>
      </c>
      <c r="D1040">
        <v>2</v>
      </c>
      <c r="E1040">
        <v>73</v>
      </c>
      <c r="F1040">
        <v>9.5439312567132095</v>
      </c>
      <c r="G1040">
        <v>4.8678164482116699</v>
      </c>
      <c r="H1040">
        <f>Table1[[#This Row],[target]]-Table1[[#This Row],[output]]</f>
        <v>4.6761148085015396</v>
      </c>
      <c r="I1040">
        <f>Table1[[#This Row],[tar-out]]*Table1[[#This Row],[tar-out]]</f>
        <v>21.866049702287391</v>
      </c>
      <c r="J1040" t="b">
        <f>AND(ABS(Table1[[#This Row],[tar-out]])&gt;=$J$1,ABS(Table1[[#This Row],[tar-out]])&lt;$K$1)</f>
        <v>0</v>
      </c>
      <c r="K1040" t="b">
        <f>AND(ABS(Table1[[#This Row],[tar-out]])&gt;=$K$1,ABS(Table1[[#This Row],[tar-out]])&lt;$L$1)</f>
        <v>0</v>
      </c>
      <c r="L1040" t="b">
        <f>AND(ABS(Table1[[#This Row],[tar-out]])&gt;=$L$1,ABS(Table1[[#This Row],[tar-out]])&lt;$M$1)</f>
        <v>1</v>
      </c>
      <c r="M1040" t="b">
        <f>AND(ABS(Table1[[#This Row],[tar-out]])&gt;=$M$1,ABS(Table1[[#This Row],[tar-out]])&lt;$N$1)</f>
        <v>0</v>
      </c>
      <c r="N1040" t="b">
        <f>AND(ABS(Table1[[#This Row],[tar-out]])&gt;=$N$1,ABS(Table1[[#This Row],[tar-out]])&lt;$O$1)</f>
        <v>0</v>
      </c>
      <c r="O1040" t="b">
        <f>AND(ABS(Table1[[#This Row],[tar-out]])&gt;=$O$1,ABS(Table1[[#This Row],[tar-out]])&lt;$P$1)</f>
        <v>0</v>
      </c>
      <c r="P1040" s="1">
        <f>ROUND(Table1[[#This Row],[tar-out]],0)</f>
        <v>5</v>
      </c>
      <c r="Q1040" s="3">
        <v>1038</v>
      </c>
      <c r="U1040">
        <f>IF(Table1[[#This Row],[tar-out in '[0,1)]],1,0)</f>
        <v>0</v>
      </c>
      <c r="V1040">
        <f>IF(Table1[[#This Row],[tar-out in '[1,2)]],1,0)</f>
        <v>0</v>
      </c>
      <c r="W1040">
        <f>IF(Table1[[#This Row],[tar-out'[2,5)]],1,0)</f>
        <v>1</v>
      </c>
      <c r="X1040">
        <f>IF(Table1[[#This Row],[tar-out in '[5, 10)]],1,0)</f>
        <v>0</v>
      </c>
      <c r="Y1040">
        <f>IF(Table1[[#This Row],[tar-out in '[10,20)]],1,0)</f>
        <v>0</v>
      </c>
      <c r="Z1040">
        <f>IF(Table1[[#This Row],[tar-out in '[20, 10000)]],1,0)</f>
        <v>0</v>
      </c>
    </row>
    <row r="1041" spans="1:26" x14ac:dyDescent="0.25">
      <c r="A1041">
        <v>13</v>
      </c>
      <c r="B1041">
        <v>72</v>
      </c>
      <c r="C1041">
        <v>4.3076923076923102</v>
      </c>
      <c r="D1041">
        <v>2</v>
      </c>
      <c r="E1041">
        <v>126</v>
      </c>
      <c r="F1041">
        <v>6.9274809160305297</v>
      </c>
      <c r="G1041">
        <v>4.76403713226318</v>
      </c>
      <c r="H1041">
        <f>Table1[[#This Row],[target]]-Table1[[#This Row],[output]]</f>
        <v>2.1634437837673497</v>
      </c>
      <c r="I1041">
        <f>Table1[[#This Row],[tar-out]]*Table1[[#This Row],[tar-out]]</f>
        <v>4.6804890055215873</v>
      </c>
      <c r="J1041" t="b">
        <f>AND(ABS(Table1[[#This Row],[tar-out]])&gt;=$J$1,ABS(Table1[[#This Row],[tar-out]])&lt;$K$1)</f>
        <v>0</v>
      </c>
      <c r="K1041" t="b">
        <f>AND(ABS(Table1[[#This Row],[tar-out]])&gt;=$K$1,ABS(Table1[[#This Row],[tar-out]])&lt;$L$1)</f>
        <v>0</v>
      </c>
      <c r="L1041" t="b">
        <f>AND(ABS(Table1[[#This Row],[tar-out]])&gt;=$L$1,ABS(Table1[[#This Row],[tar-out]])&lt;$M$1)</f>
        <v>1</v>
      </c>
      <c r="M1041" t="b">
        <f>AND(ABS(Table1[[#This Row],[tar-out]])&gt;=$M$1,ABS(Table1[[#This Row],[tar-out]])&lt;$N$1)</f>
        <v>0</v>
      </c>
      <c r="N1041" t="b">
        <f>AND(ABS(Table1[[#This Row],[tar-out]])&gt;=$N$1,ABS(Table1[[#This Row],[tar-out]])&lt;$O$1)</f>
        <v>0</v>
      </c>
      <c r="O1041" t="b">
        <f>AND(ABS(Table1[[#This Row],[tar-out]])&gt;=$O$1,ABS(Table1[[#This Row],[tar-out]])&lt;$P$1)</f>
        <v>0</v>
      </c>
      <c r="P1041" s="1">
        <f>ROUND(Table1[[#This Row],[tar-out]],0)</f>
        <v>2</v>
      </c>
      <c r="Q1041" s="2">
        <v>1039</v>
      </c>
      <c r="U1041">
        <f>IF(Table1[[#This Row],[tar-out in '[0,1)]],1,0)</f>
        <v>0</v>
      </c>
      <c r="V1041">
        <f>IF(Table1[[#This Row],[tar-out in '[1,2)]],1,0)</f>
        <v>0</v>
      </c>
      <c r="W1041">
        <f>IF(Table1[[#This Row],[tar-out'[2,5)]],1,0)</f>
        <v>1</v>
      </c>
      <c r="X1041">
        <f>IF(Table1[[#This Row],[tar-out in '[5, 10)]],1,0)</f>
        <v>0</v>
      </c>
      <c r="Y1041">
        <f>IF(Table1[[#This Row],[tar-out in '[10,20)]],1,0)</f>
        <v>0</v>
      </c>
      <c r="Z1041">
        <f>IF(Table1[[#This Row],[tar-out in '[20, 10000)]],1,0)</f>
        <v>0</v>
      </c>
    </row>
    <row r="1042" spans="1:26" x14ac:dyDescent="0.25">
      <c r="A1042">
        <v>13</v>
      </c>
      <c r="B1042">
        <v>72</v>
      </c>
      <c r="C1042">
        <v>4.3076923076923102</v>
      </c>
      <c r="D1042">
        <v>2</v>
      </c>
      <c r="E1042">
        <v>180</v>
      </c>
      <c r="F1042">
        <v>5.9918699186991899</v>
      </c>
      <c r="G1042">
        <v>4.67453813552856</v>
      </c>
      <c r="H1042">
        <f>Table1[[#This Row],[target]]-Table1[[#This Row],[output]]</f>
        <v>1.3173317831706299</v>
      </c>
      <c r="I1042">
        <f>Table1[[#This Row],[tar-out]]*Table1[[#This Row],[tar-out]]</f>
        <v>1.7353630269515115</v>
      </c>
      <c r="J1042" t="b">
        <f>AND(ABS(Table1[[#This Row],[tar-out]])&gt;=$J$1,ABS(Table1[[#This Row],[tar-out]])&lt;$K$1)</f>
        <v>0</v>
      </c>
      <c r="K1042" t="b">
        <f>AND(ABS(Table1[[#This Row],[tar-out]])&gt;=$K$1,ABS(Table1[[#This Row],[tar-out]])&lt;$L$1)</f>
        <v>1</v>
      </c>
      <c r="L1042" t="b">
        <f>AND(ABS(Table1[[#This Row],[tar-out]])&gt;=$L$1,ABS(Table1[[#This Row],[tar-out]])&lt;$M$1)</f>
        <v>0</v>
      </c>
      <c r="M1042" t="b">
        <f>AND(ABS(Table1[[#This Row],[tar-out]])&gt;=$M$1,ABS(Table1[[#This Row],[tar-out]])&lt;$N$1)</f>
        <v>0</v>
      </c>
      <c r="N1042" t="b">
        <f>AND(ABS(Table1[[#This Row],[tar-out]])&gt;=$N$1,ABS(Table1[[#This Row],[tar-out]])&lt;$O$1)</f>
        <v>0</v>
      </c>
      <c r="O1042" t="b">
        <f>AND(ABS(Table1[[#This Row],[tar-out]])&gt;=$O$1,ABS(Table1[[#This Row],[tar-out]])&lt;$P$1)</f>
        <v>0</v>
      </c>
      <c r="P1042" s="1">
        <f>ROUND(Table1[[#This Row],[tar-out]],0)</f>
        <v>1</v>
      </c>
      <c r="Q1042" s="3">
        <v>1040</v>
      </c>
      <c r="U1042">
        <f>IF(Table1[[#This Row],[tar-out in '[0,1)]],1,0)</f>
        <v>0</v>
      </c>
      <c r="V1042">
        <f>IF(Table1[[#This Row],[tar-out in '[1,2)]],1,0)</f>
        <v>1</v>
      </c>
      <c r="W1042">
        <f>IF(Table1[[#This Row],[tar-out'[2,5)]],1,0)</f>
        <v>0</v>
      </c>
      <c r="X1042">
        <f>IF(Table1[[#This Row],[tar-out in '[5, 10)]],1,0)</f>
        <v>0</v>
      </c>
      <c r="Y1042">
        <f>IF(Table1[[#This Row],[tar-out in '[10,20)]],1,0)</f>
        <v>0</v>
      </c>
      <c r="Z1042">
        <f>IF(Table1[[#This Row],[tar-out in '[20, 10000)]],1,0)</f>
        <v>0</v>
      </c>
    </row>
    <row r="1043" spans="1:26" x14ac:dyDescent="0.25">
      <c r="A1043">
        <v>13</v>
      </c>
      <c r="B1043">
        <v>72</v>
      </c>
      <c r="C1043">
        <v>4.3076923076923102</v>
      </c>
      <c r="D1043">
        <v>2</v>
      </c>
      <c r="E1043">
        <v>95</v>
      </c>
      <c r="F1043">
        <v>6.4025974025974</v>
      </c>
      <c r="G1043">
        <v>4.8198909759521502</v>
      </c>
      <c r="H1043">
        <f>Table1[[#This Row],[target]]-Table1[[#This Row],[output]]</f>
        <v>1.5827064266452497</v>
      </c>
      <c r="I1043">
        <f>Table1[[#This Row],[tar-out]]*Table1[[#This Row],[tar-out]]</f>
        <v>2.5049596329441752</v>
      </c>
      <c r="J1043" t="b">
        <f>AND(ABS(Table1[[#This Row],[tar-out]])&gt;=$J$1,ABS(Table1[[#This Row],[tar-out]])&lt;$K$1)</f>
        <v>0</v>
      </c>
      <c r="K1043" t="b">
        <f>AND(ABS(Table1[[#This Row],[tar-out]])&gt;=$K$1,ABS(Table1[[#This Row],[tar-out]])&lt;$L$1)</f>
        <v>1</v>
      </c>
      <c r="L1043" t="b">
        <f>AND(ABS(Table1[[#This Row],[tar-out]])&gt;=$L$1,ABS(Table1[[#This Row],[tar-out]])&lt;$M$1)</f>
        <v>0</v>
      </c>
      <c r="M1043" t="b">
        <f>AND(ABS(Table1[[#This Row],[tar-out]])&gt;=$M$1,ABS(Table1[[#This Row],[tar-out]])&lt;$N$1)</f>
        <v>0</v>
      </c>
      <c r="N1043" t="b">
        <f>AND(ABS(Table1[[#This Row],[tar-out]])&gt;=$N$1,ABS(Table1[[#This Row],[tar-out]])&lt;$O$1)</f>
        <v>0</v>
      </c>
      <c r="O1043" t="b">
        <f>AND(ABS(Table1[[#This Row],[tar-out]])&gt;=$O$1,ABS(Table1[[#This Row],[tar-out]])&lt;$P$1)</f>
        <v>0</v>
      </c>
      <c r="P1043" s="1">
        <f>ROUND(Table1[[#This Row],[tar-out]],0)</f>
        <v>2</v>
      </c>
      <c r="Q1043" s="2">
        <v>1041</v>
      </c>
      <c r="U1043">
        <f>IF(Table1[[#This Row],[tar-out in '[0,1)]],1,0)</f>
        <v>0</v>
      </c>
      <c r="V1043">
        <f>IF(Table1[[#This Row],[tar-out in '[1,2)]],1,0)</f>
        <v>1</v>
      </c>
      <c r="W1043">
        <f>IF(Table1[[#This Row],[tar-out'[2,5)]],1,0)</f>
        <v>0</v>
      </c>
      <c r="X1043">
        <f>IF(Table1[[#This Row],[tar-out in '[5, 10)]],1,0)</f>
        <v>0</v>
      </c>
      <c r="Y1043">
        <f>IF(Table1[[#This Row],[tar-out in '[10,20)]],1,0)</f>
        <v>0</v>
      </c>
      <c r="Z1043">
        <f>IF(Table1[[#This Row],[tar-out in '[20, 10000)]],1,0)</f>
        <v>0</v>
      </c>
    </row>
    <row r="1044" spans="1:26" x14ac:dyDescent="0.25">
      <c r="A1044">
        <v>13</v>
      </c>
      <c r="B1044">
        <v>72</v>
      </c>
      <c r="C1044">
        <v>4.3076923076923102</v>
      </c>
      <c r="D1044">
        <v>2</v>
      </c>
      <c r="E1044">
        <v>94</v>
      </c>
      <c r="F1044">
        <v>8.9736842105263204</v>
      </c>
      <c r="G1044">
        <v>4.8218684196472203</v>
      </c>
      <c r="H1044">
        <f>Table1[[#This Row],[target]]-Table1[[#This Row],[output]]</f>
        <v>4.1518157908791</v>
      </c>
      <c r="I1044">
        <f>Table1[[#This Row],[tar-out]]*Table1[[#This Row],[tar-out]]</f>
        <v>17.237574361393047</v>
      </c>
      <c r="J1044" t="b">
        <f>AND(ABS(Table1[[#This Row],[tar-out]])&gt;=$J$1,ABS(Table1[[#This Row],[tar-out]])&lt;$K$1)</f>
        <v>0</v>
      </c>
      <c r="K1044" t="b">
        <f>AND(ABS(Table1[[#This Row],[tar-out]])&gt;=$K$1,ABS(Table1[[#This Row],[tar-out]])&lt;$L$1)</f>
        <v>0</v>
      </c>
      <c r="L1044" t="b">
        <f>AND(ABS(Table1[[#This Row],[tar-out]])&gt;=$L$1,ABS(Table1[[#This Row],[tar-out]])&lt;$M$1)</f>
        <v>1</v>
      </c>
      <c r="M1044" t="b">
        <f>AND(ABS(Table1[[#This Row],[tar-out]])&gt;=$M$1,ABS(Table1[[#This Row],[tar-out]])&lt;$N$1)</f>
        <v>0</v>
      </c>
      <c r="N1044" t="b">
        <f>AND(ABS(Table1[[#This Row],[tar-out]])&gt;=$N$1,ABS(Table1[[#This Row],[tar-out]])&lt;$O$1)</f>
        <v>0</v>
      </c>
      <c r="O1044" t="b">
        <f>AND(ABS(Table1[[#This Row],[tar-out]])&gt;=$O$1,ABS(Table1[[#This Row],[tar-out]])&lt;$P$1)</f>
        <v>0</v>
      </c>
      <c r="P1044" s="1">
        <f>ROUND(Table1[[#This Row],[tar-out]],0)</f>
        <v>4</v>
      </c>
      <c r="Q1044" s="3">
        <v>1042</v>
      </c>
      <c r="U1044">
        <f>IF(Table1[[#This Row],[tar-out in '[0,1)]],1,0)</f>
        <v>0</v>
      </c>
      <c r="V1044">
        <f>IF(Table1[[#This Row],[tar-out in '[1,2)]],1,0)</f>
        <v>0</v>
      </c>
      <c r="W1044">
        <f>IF(Table1[[#This Row],[tar-out'[2,5)]],1,0)</f>
        <v>1</v>
      </c>
      <c r="X1044">
        <f>IF(Table1[[#This Row],[tar-out in '[5, 10)]],1,0)</f>
        <v>0</v>
      </c>
      <c r="Y1044">
        <f>IF(Table1[[#This Row],[tar-out in '[10,20)]],1,0)</f>
        <v>0</v>
      </c>
      <c r="Z1044">
        <f>IF(Table1[[#This Row],[tar-out in '[20, 10000)]],1,0)</f>
        <v>0</v>
      </c>
    </row>
    <row r="1045" spans="1:26" x14ac:dyDescent="0.25">
      <c r="A1045">
        <v>13</v>
      </c>
      <c r="B1045">
        <v>72</v>
      </c>
      <c r="C1045">
        <v>4.3076923076923102</v>
      </c>
      <c r="D1045">
        <v>2</v>
      </c>
      <c r="E1045">
        <v>50</v>
      </c>
      <c r="F1045">
        <v>8.7132950267485594</v>
      </c>
      <c r="G1045">
        <v>4.9244346618652299</v>
      </c>
      <c r="H1045">
        <f>Table1[[#This Row],[target]]-Table1[[#This Row],[output]]</f>
        <v>3.7888603648833294</v>
      </c>
      <c r="I1045">
        <f>Table1[[#This Row],[tar-out]]*Table1[[#This Row],[tar-out]]</f>
        <v>14.355462864583837</v>
      </c>
      <c r="J1045" t="b">
        <f>AND(ABS(Table1[[#This Row],[tar-out]])&gt;=$J$1,ABS(Table1[[#This Row],[tar-out]])&lt;$K$1)</f>
        <v>0</v>
      </c>
      <c r="K1045" t="b">
        <f>AND(ABS(Table1[[#This Row],[tar-out]])&gt;=$K$1,ABS(Table1[[#This Row],[tar-out]])&lt;$L$1)</f>
        <v>0</v>
      </c>
      <c r="L1045" t="b">
        <f>AND(ABS(Table1[[#This Row],[tar-out]])&gt;=$L$1,ABS(Table1[[#This Row],[tar-out]])&lt;$M$1)</f>
        <v>1</v>
      </c>
      <c r="M1045" t="b">
        <f>AND(ABS(Table1[[#This Row],[tar-out]])&gt;=$M$1,ABS(Table1[[#This Row],[tar-out]])&lt;$N$1)</f>
        <v>0</v>
      </c>
      <c r="N1045" t="b">
        <f>AND(ABS(Table1[[#This Row],[tar-out]])&gt;=$N$1,ABS(Table1[[#This Row],[tar-out]])&lt;$O$1)</f>
        <v>0</v>
      </c>
      <c r="O1045" t="b">
        <f>AND(ABS(Table1[[#This Row],[tar-out]])&gt;=$O$1,ABS(Table1[[#This Row],[tar-out]])&lt;$P$1)</f>
        <v>0</v>
      </c>
      <c r="P1045" s="1">
        <f>ROUND(Table1[[#This Row],[tar-out]],0)</f>
        <v>4</v>
      </c>
      <c r="Q1045" s="2">
        <v>1043</v>
      </c>
      <c r="U1045">
        <f>IF(Table1[[#This Row],[tar-out in '[0,1)]],1,0)</f>
        <v>0</v>
      </c>
      <c r="V1045">
        <f>IF(Table1[[#This Row],[tar-out in '[1,2)]],1,0)</f>
        <v>0</v>
      </c>
      <c r="W1045">
        <f>IF(Table1[[#This Row],[tar-out'[2,5)]],1,0)</f>
        <v>1</v>
      </c>
      <c r="X1045">
        <f>IF(Table1[[#This Row],[tar-out in '[5, 10)]],1,0)</f>
        <v>0</v>
      </c>
      <c r="Y1045">
        <f>IF(Table1[[#This Row],[tar-out in '[10,20)]],1,0)</f>
        <v>0</v>
      </c>
      <c r="Z1045">
        <f>IF(Table1[[#This Row],[tar-out in '[20, 10000)]],1,0)</f>
        <v>0</v>
      </c>
    </row>
    <row r="1046" spans="1:26" x14ac:dyDescent="0.25">
      <c r="A1046">
        <v>13</v>
      </c>
      <c r="B1046">
        <v>72</v>
      </c>
      <c r="C1046">
        <v>4.3076923076923102</v>
      </c>
      <c r="D1046">
        <v>2</v>
      </c>
      <c r="E1046">
        <v>9</v>
      </c>
      <c r="F1046">
        <v>9.2046686885396607</v>
      </c>
      <c r="G1046">
        <v>4.8916668891906703</v>
      </c>
      <c r="H1046">
        <f>Table1[[#This Row],[target]]-Table1[[#This Row],[output]]</f>
        <v>4.3130017993489904</v>
      </c>
      <c r="I1046">
        <f>Table1[[#This Row],[tar-out]]*Table1[[#This Row],[tar-out]]</f>
        <v>18.601984521187628</v>
      </c>
      <c r="J1046" t="b">
        <f>AND(ABS(Table1[[#This Row],[tar-out]])&gt;=$J$1,ABS(Table1[[#This Row],[tar-out]])&lt;$K$1)</f>
        <v>0</v>
      </c>
      <c r="K1046" t="b">
        <f>AND(ABS(Table1[[#This Row],[tar-out]])&gt;=$K$1,ABS(Table1[[#This Row],[tar-out]])&lt;$L$1)</f>
        <v>0</v>
      </c>
      <c r="L1046" t="b">
        <f>AND(ABS(Table1[[#This Row],[tar-out]])&gt;=$L$1,ABS(Table1[[#This Row],[tar-out]])&lt;$M$1)</f>
        <v>1</v>
      </c>
      <c r="M1046" t="b">
        <f>AND(ABS(Table1[[#This Row],[tar-out]])&gt;=$M$1,ABS(Table1[[#This Row],[tar-out]])&lt;$N$1)</f>
        <v>0</v>
      </c>
      <c r="N1046" t="b">
        <f>AND(ABS(Table1[[#This Row],[tar-out]])&gt;=$N$1,ABS(Table1[[#This Row],[tar-out]])&lt;$O$1)</f>
        <v>0</v>
      </c>
      <c r="O1046" t="b">
        <f>AND(ABS(Table1[[#This Row],[tar-out]])&gt;=$O$1,ABS(Table1[[#This Row],[tar-out]])&lt;$P$1)</f>
        <v>0</v>
      </c>
      <c r="P1046" s="1">
        <f>ROUND(Table1[[#This Row],[tar-out]],0)</f>
        <v>4</v>
      </c>
      <c r="Q1046" s="3">
        <v>1044</v>
      </c>
      <c r="U1046">
        <f>IF(Table1[[#This Row],[tar-out in '[0,1)]],1,0)</f>
        <v>0</v>
      </c>
      <c r="V1046">
        <f>IF(Table1[[#This Row],[tar-out in '[1,2)]],1,0)</f>
        <v>0</v>
      </c>
      <c r="W1046">
        <f>IF(Table1[[#This Row],[tar-out'[2,5)]],1,0)</f>
        <v>1</v>
      </c>
      <c r="X1046">
        <f>IF(Table1[[#This Row],[tar-out in '[5, 10)]],1,0)</f>
        <v>0</v>
      </c>
      <c r="Y1046">
        <f>IF(Table1[[#This Row],[tar-out in '[10,20)]],1,0)</f>
        <v>0</v>
      </c>
      <c r="Z1046">
        <f>IF(Table1[[#This Row],[tar-out in '[20, 10000)]],1,0)</f>
        <v>0</v>
      </c>
    </row>
    <row r="1047" spans="1:26" x14ac:dyDescent="0.25">
      <c r="A1047">
        <v>13</v>
      </c>
      <c r="B1047">
        <v>72</v>
      </c>
      <c r="C1047">
        <v>4.3076923076923102</v>
      </c>
      <c r="D1047">
        <v>2</v>
      </c>
      <c r="E1047">
        <v>46</v>
      </c>
      <c r="F1047">
        <v>10.4049787726746</v>
      </c>
      <c r="G1047">
        <v>4.9347343444824201</v>
      </c>
      <c r="H1047">
        <f>Table1[[#This Row],[target]]-Table1[[#This Row],[output]]</f>
        <v>5.4702444281921796</v>
      </c>
      <c r="I1047">
        <f>Table1[[#This Row],[tar-out]]*Table1[[#This Row],[tar-out]]</f>
        <v>29.923574104167585</v>
      </c>
      <c r="J1047" t="b">
        <f>AND(ABS(Table1[[#This Row],[tar-out]])&gt;=$J$1,ABS(Table1[[#This Row],[tar-out]])&lt;$K$1)</f>
        <v>0</v>
      </c>
      <c r="K1047" t="b">
        <f>AND(ABS(Table1[[#This Row],[tar-out]])&gt;=$K$1,ABS(Table1[[#This Row],[tar-out]])&lt;$L$1)</f>
        <v>0</v>
      </c>
      <c r="L1047" t="b">
        <f>AND(ABS(Table1[[#This Row],[tar-out]])&gt;=$L$1,ABS(Table1[[#This Row],[tar-out]])&lt;$M$1)</f>
        <v>0</v>
      </c>
      <c r="M1047" t="b">
        <f>AND(ABS(Table1[[#This Row],[tar-out]])&gt;=$M$1,ABS(Table1[[#This Row],[tar-out]])&lt;$N$1)</f>
        <v>1</v>
      </c>
      <c r="N1047" t="b">
        <f>AND(ABS(Table1[[#This Row],[tar-out]])&gt;=$N$1,ABS(Table1[[#This Row],[tar-out]])&lt;$O$1)</f>
        <v>0</v>
      </c>
      <c r="O1047" t="b">
        <f>AND(ABS(Table1[[#This Row],[tar-out]])&gt;=$O$1,ABS(Table1[[#This Row],[tar-out]])&lt;$P$1)</f>
        <v>0</v>
      </c>
      <c r="P1047" s="1">
        <f>ROUND(Table1[[#This Row],[tar-out]],0)</f>
        <v>5</v>
      </c>
      <c r="Q1047" s="2">
        <v>1045</v>
      </c>
      <c r="U1047">
        <f>IF(Table1[[#This Row],[tar-out in '[0,1)]],1,0)</f>
        <v>0</v>
      </c>
      <c r="V1047">
        <f>IF(Table1[[#This Row],[tar-out in '[1,2)]],1,0)</f>
        <v>0</v>
      </c>
      <c r="W1047">
        <f>IF(Table1[[#This Row],[tar-out'[2,5)]],1,0)</f>
        <v>0</v>
      </c>
      <c r="X1047">
        <f>IF(Table1[[#This Row],[tar-out in '[5, 10)]],1,0)</f>
        <v>1</v>
      </c>
      <c r="Y1047">
        <f>IF(Table1[[#This Row],[tar-out in '[10,20)]],1,0)</f>
        <v>0</v>
      </c>
      <c r="Z1047">
        <f>IF(Table1[[#This Row],[tar-out in '[20, 10000)]],1,0)</f>
        <v>0</v>
      </c>
    </row>
    <row r="1048" spans="1:26" x14ac:dyDescent="0.25">
      <c r="A1048">
        <v>13</v>
      </c>
      <c r="B1048">
        <v>72</v>
      </c>
      <c r="C1048">
        <v>4.3076923076923102</v>
      </c>
      <c r="D1048">
        <v>2</v>
      </c>
      <c r="E1048">
        <v>31</v>
      </c>
      <c r="F1048">
        <v>8.4334512890878894</v>
      </c>
      <c r="G1048">
        <v>4.9785094261169398</v>
      </c>
      <c r="H1048">
        <f>Table1[[#This Row],[target]]-Table1[[#This Row],[output]]</f>
        <v>3.4549418629709496</v>
      </c>
      <c r="I1048">
        <f>Table1[[#This Row],[tar-out]]*Table1[[#This Row],[tar-out]]</f>
        <v>11.936623276509176</v>
      </c>
      <c r="J1048" t="b">
        <f>AND(ABS(Table1[[#This Row],[tar-out]])&gt;=$J$1,ABS(Table1[[#This Row],[tar-out]])&lt;$K$1)</f>
        <v>0</v>
      </c>
      <c r="K1048" t="b">
        <f>AND(ABS(Table1[[#This Row],[tar-out]])&gt;=$K$1,ABS(Table1[[#This Row],[tar-out]])&lt;$L$1)</f>
        <v>0</v>
      </c>
      <c r="L1048" t="b">
        <f>AND(ABS(Table1[[#This Row],[tar-out]])&gt;=$L$1,ABS(Table1[[#This Row],[tar-out]])&lt;$M$1)</f>
        <v>1</v>
      </c>
      <c r="M1048" t="b">
        <f>AND(ABS(Table1[[#This Row],[tar-out]])&gt;=$M$1,ABS(Table1[[#This Row],[tar-out]])&lt;$N$1)</f>
        <v>0</v>
      </c>
      <c r="N1048" t="b">
        <f>AND(ABS(Table1[[#This Row],[tar-out]])&gt;=$N$1,ABS(Table1[[#This Row],[tar-out]])&lt;$O$1)</f>
        <v>0</v>
      </c>
      <c r="O1048" t="b">
        <f>AND(ABS(Table1[[#This Row],[tar-out]])&gt;=$O$1,ABS(Table1[[#This Row],[tar-out]])&lt;$P$1)</f>
        <v>0</v>
      </c>
      <c r="P1048" s="1">
        <f>ROUND(Table1[[#This Row],[tar-out]],0)</f>
        <v>3</v>
      </c>
      <c r="Q1048" s="3">
        <v>1046</v>
      </c>
      <c r="U1048">
        <f>IF(Table1[[#This Row],[tar-out in '[0,1)]],1,0)</f>
        <v>0</v>
      </c>
      <c r="V1048">
        <f>IF(Table1[[#This Row],[tar-out in '[1,2)]],1,0)</f>
        <v>0</v>
      </c>
      <c r="W1048">
        <f>IF(Table1[[#This Row],[tar-out'[2,5)]],1,0)</f>
        <v>1</v>
      </c>
      <c r="X1048">
        <f>IF(Table1[[#This Row],[tar-out in '[5, 10)]],1,0)</f>
        <v>0</v>
      </c>
      <c r="Y1048">
        <f>IF(Table1[[#This Row],[tar-out in '[10,20)]],1,0)</f>
        <v>0</v>
      </c>
      <c r="Z1048">
        <f>IF(Table1[[#This Row],[tar-out in '[20, 10000)]],1,0)</f>
        <v>0</v>
      </c>
    </row>
    <row r="1049" spans="1:26" x14ac:dyDescent="0.25">
      <c r="A1049">
        <v>13</v>
      </c>
      <c r="B1049">
        <v>72</v>
      </c>
      <c r="C1049">
        <v>4.3076923076923102</v>
      </c>
      <c r="D1049">
        <v>2</v>
      </c>
      <c r="E1049">
        <v>581</v>
      </c>
      <c r="F1049">
        <v>5</v>
      </c>
      <c r="G1049">
        <v>4.4812908172607404</v>
      </c>
      <c r="H1049">
        <f>Table1[[#This Row],[target]]-Table1[[#This Row],[output]]</f>
        <v>0.51870918273925959</v>
      </c>
      <c r="I1049">
        <f>Table1[[#This Row],[tar-out]]*Table1[[#This Row],[tar-out]]</f>
        <v>0.26905921625803059</v>
      </c>
      <c r="J1049" t="b">
        <f>AND(ABS(Table1[[#This Row],[tar-out]])&gt;=$J$1,ABS(Table1[[#This Row],[tar-out]])&lt;$K$1)</f>
        <v>1</v>
      </c>
      <c r="K1049" t="b">
        <f>AND(ABS(Table1[[#This Row],[tar-out]])&gt;=$K$1,ABS(Table1[[#This Row],[tar-out]])&lt;$L$1)</f>
        <v>0</v>
      </c>
      <c r="L1049" t="b">
        <f>AND(ABS(Table1[[#This Row],[tar-out]])&gt;=$L$1,ABS(Table1[[#This Row],[tar-out]])&lt;$M$1)</f>
        <v>0</v>
      </c>
      <c r="M1049" t="b">
        <f>AND(ABS(Table1[[#This Row],[tar-out]])&gt;=$M$1,ABS(Table1[[#This Row],[tar-out]])&lt;$N$1)</f>
        <v>0</v>
      </c>
      <c r="N1049" t="b">
        <f>AND(ABS(Table1[[#This Row],[tar-out]])&gt;=$N$1,ABS(Table1[[#This Row],[tar-out]])&lt;$O$1)</f>
        <v>0</v>
      </c>
      <c r="O1049" t="b">
        <f>AND(ABS(Table1[[#This Row],[tar-out]])&gt;=$O$1,ABS(Table1[[#This Row],[tar-out]])&lt;$P$1)</f>
        <v>0</v>
      </c>
      <c r="P1049" s="1">
        <f>ROUND(Table1[[#This Row],[tar-out]],0)</f>
        <v>1</v>
      </c>
      <c r="Q1049" s="2">
        <v>1047</v>
      </c>
      <c r="U1049">
        <f>IF(Table1[[#This Row],[tar-out in '[0,1)]],1,0)</f>
        <v>1</v>
      </c>
      <c r="V1049">
        <f>IF(Table1[[#This Row],[tar-out in '[1,2)]],1,0)</f>
        <v>0</v>
      </c>
      <c r="W1049">
        <f>IF(Table1[[#This Row],[tar-out'[2,5)]],1,0)</f>
        <v>0</v>
      </c>
      <c r="X1049">
        <f>IF(Table1[[#This Row],[tar-out in '[5, 10)]],1,0)</f>
        <v>0</v>
      </c>
      <c r="Y1049">
        <f>IF(Table1[[#This Row],[tar-out in '[10,20)]],1,0)</f>
        <v>0</v>
      </c>
      <c r="Z1049">
        <f>IF(Table1[[#This Row],[tar-out in '[20, 10000)]],1,0)</f>
        <v>0</v>
      </c>
    </row>
    <row r="1050" spans="1:26" x14ac:dyDescent="0.25">
      <c r="A1050">
        <v>13</v>
      </c>
      <c r="B1050">
        <v>72</v>
      </c>
      <c r="C1050">
        <v>4.3076923076923102</v>
      </c>
      <c r="D1050">
        <v>2</v>
      </c>
      <c r="E1050">
        <v>482</v>
      </c>
      <c r="F1050">
        <v>5.2615384615384597</v>
      </c>
      <c r="G1050">
        <v>4.5407481193542498</v>
      </c>
      <c r="H1050">
        <f>Table1[[#This Row],[target]]-Table1[[#This Row],[output]]</f>
        <v>0.7207903421842099</v>
      </c>
      <c r="I1050">
        <f>Table1[[#This Row],[tar-out]]*Table1[[#This Row],[tar-out]]</f>
        <v>0.51953871738603041</v>
      </c>
      <c r="J1050" t="b">
        <f>AND(ABS(Table1[[#This Row],[tar-out]])&gt;=$J$1,ABS(Table1[[#This Row],[tar-out]])&lt;$K$1)</f>
        <v>1</v>
      </c>
      <c r="K1050" t="b">
        <f>AND(ABS(Table1[[#This Row],[tar-out]])&gt;=$K$1,ABS(Table1[[#This Row],[tar-out]])&lt;$L$1)</f>
        <v>0</v>
      </c>
      <c r="L1050" t="b">
        <f>AND(ABS(Table1[[#This Row],[tar-out]])&gt;=$L$1,ABS(Table1[[#This Row],[tar-out]])&lt;$M$1)</f>
        <v>0</v>
      </c>
      <c r="M1050" t="b">
        <f>AND(ABS(Table1[[#This Row],[tar-out]])&gt;=$M$1,ABS(Table1[[#This Row],[tar-out]])&lt;$N$1)</f>
        <v>0</v>
      </c>
      <c r="N1050" t="b">
        <f>AND(ABS(Table1[[#This Row],[tar-out]])&gt;=$N$1,ABS(Table1[[#This Row],[tar-out]])&lt;$O$1)</f>
        <v>0</v>
      </c>
      <c r="O1050" t="b">
        <f>AND(ABS(Table1[[#This Row],[tar-out]])&gt;=$O$1,ABS(Table1[[#This Row],[tar-out]])&lt;$P$1)</f>
        <v>0</v>
      </c>
      <c r="P1050" s="1">
        <f>ROUND(Table1[[#This Row],[tar-out]],0)</f>
        <v>1</v>
      </c>
      <c r="Q1050" s="3">
        <v>1048</v>
      </c>
      <c r="U1050">
        <f>IF(Table1[[#This Row],[tar-out in '[0,1)]],1,0)</f>
        <v>1</v>
      </c>
      <c r="V1050">
        <f>IF(Table1[[#This Row],[tar-out in '[1,2)]],1,0)</f>
        <v>0</v>
      </c>
      <c r="W1050">
        <f>IF(Table1[[#This Row],[tar-out'[2,5)]],1,0)</f>
        <v>0</v>
      </c>
      <c r="X1050">
        <f>IF(Table1[[#This Row],[tar-out in '[5, 10)]],1,0)</f>
        <v>0</v>
      </c>
      <c r="Y1050">
        <f>IF(Table1[[#This Row],[tar-out in '[10,20)]],1,0)</f>
        <v>0</v>
      </c>
      <c r="Z1050">
        <f>IF(Table1[[#This Row],[tar-out in '[20, 10000)]],1,0)</f>
        <v>0</v>
      </c>
    </row>
    <row r="1051" spans="1:26" x14ac:dyDescent="0.25">
      <c r="A1051">
        <v>13</v>
      </c>
      <c r="B1051">
        <v>72</v>
      </c>
      <c r="C1051">
        <v>4.3076923076923102</v>
      </c>
      <c r="D1051">
        <v>2</v>
      </c>
      <c r="E1051">
        <v>162</v>
      </c>
      <c r="F1051">
        <v>8.1361563517915307</v>
      </c>
      <c r="G1051">
        <v>4.7405300140380904</v>
      </c>
      <c r="H1051">
        <f>Table1[[#This Row],[target]]-Table1[[#This Row],[output]]</f>
        <v>3.3956263377534404</v>
      </c>
      <c r="I1051">
        <f>Table1[[#This Row],[tar-out]]*Table1[[#This Row],[tar-out]]</f>
        <v>11.530278225644841</v>
      </c>
      <c r="J1051" t="b">
        <f>AND(ABS(Table1[[#This Row],[tar-out]])&gt;=$J$1,ABS(Table1[[#This Row],[tar-out]])&lt;$K$1)</f>
        <v>0</v>
      </c>
      <c r="K1051" t="b">
        <f>AND(ABS(Table1[[#This Row],[tar-out]])&gt;=$K$1,ABS(Table1[[#This Row],[tar-out]])&lt;$L$1)</f>
        <v>0</v>
      </c>
      <c r="L1051" t="b">
        <f>AND(ABS(Table1[[#This Row],[tar-out]])&gt;=$L$1,ABS(Table1[[#This Row],[tar-out]])&lt;$M$1)</f>
        <v>1</v>
      </c>
      <c r="M1051" t="b">
        <f>AND(ABS(Table1[[#This Row],[tar-out]])&gt;=$M$1,ABS(Table1[[#This Row],[tar-out]])&lt;$N$1)</f>
        <v>0</v>
      </c>
      <c r="N1051" t="b">
        <f>AND(ABS(Table1[[#This Row],[tar-out]])&gt;=$N$1,ABS(Table1[[#This Row],[tar-out]])&lt;$O$1)</f>
        <v>0</v>
      </c>
      <c r="O1051" t="b">
        <f>AND(ABS(Table1[[#This Row],[tar-out]])&gt;=$O$1,ABS(Table1[[#This Row],[tar-out]])&lt;$P$1)</f>
        <v>0</v>
      </c>
      <c r="P1051" s="1">
        <f>ROUND(Table1[[#This Row],[tar-out]],0)</f>
        <v>3</v>
      </c>
      <c r="Q1051" s="2">
        <v>1049</v>
      </c>
      <c r="U1051">
        <f>IF(Table1[[#This Row],[tar-out in '[0,1)]],1,0)</f>
        <v>0</v>
      </c>
      <c r="V1051">
        <f>IF(Table1[[#This Row],[tar-out in '[1,2)]],1,0)</f>
        <v>0</v>
      </c>
      <c r="W1051">
        <f>IF(Table1[[#This Row],[tar-out'[2,5)]],1,0)</f>
        <v>1</v>
      </c>
      <c r="X1051">
        <f>IF(Table1[[#This Row],[tar-out in '[5, 10)]],1,0)</f>
        <v>0</v>
      </c>
      <c r="Y1051">
        <f>IF(Table1[[#This Row],[tar-out in '[10,20)]],1,0)</f>
        <v>0</v>
      </c>
      <c r="Z1051">
        <f>IF(Table1[[#This Row],[tar-out in '[20, 10000)]],1,0)</f>
        <v>0</v>
      </c>
    </row>
    <row r="1052" spans="1:26" x14ac:dyDescent="0.25">
      <c r="A1052">
        <v>13</v>
      </c>
      <c r="B1052">
        <v>72</v>
      </c>
      <c r="C1052">
        <v>4.3076923076923102</v>
      </c>
      <c r="D1052">
        <v>2</v>
      </c>
      <c r="E1052">
        <v>329</v>
      </c>
      <c r="F1052">
        <v>5</v>
      </c>
      <c r="G1052">
        <v>4.5863070487976101</v>
      </c>
      <c r="H1052">
        <f>Table1[[#This Row],[target]]-Table1[[#This Row],[output]]</f>
        <v>0.41369295120238991</v>
      </c>
      <c r="I1052">
        <f>Table1[[#This Row],[tar-out]]*Table1[[#This Row],[tar-out]]</f>
        <v>0.17114185787454297</v>
      </c>
      <c r="J1052" t="b">
        <f>AND(ABS(Table1[[#This Row],[tar-out]])&gt;=$J$1,ABS(Table1[[#This Row],[tar-out]])&lt;$K$1)</f>
        <v>1</v>
      </c>
      <c r="K1052" t="b">
        <f>AND(ABS(Table1[[#This Row],[tar-out]])&gt;=$K$1,ABS(Table1[[#This Row],[tar-out]])&lt;$L$1)</f>
        <v>0</v>
      </c>
      <c r="L1052" t="b">
        <f>AND(ABS(Table1[[#This Row],[tar-out]])&gt;=$L$1,ABS(Table1[[#This Row],[tar-out]])&lt;$M$1)</f>
        <v>0</v>
      </c>
      <c r="M1052" t="b">
        <f>AND(ABS(Table1[[#This Row],[tar-out]])&gt;=$M$1,ABS(Table1[[#This Row],[tar-out]])&lt;$N$1)</f>
        <v>0</v>
      </c>
      <c r="N1052" t="b">
        <f>AND(ABS(Table1[[#This Row],[tar-out]])&gt;=$N$1,ABS(Table1[[#This Row],[tar-out]])&lt;$O$1)</f>
        <v>0</v>
      </c>
      <c r="O1052" t="b">
        <f>AND(ABS(Table1[[#This Row],[tar-out]])&gt;=$O$1,ABS(Table1[[#This Row],[tar-out]])&lt;$P$1)</f>
        <v>0</v>
      </c>
      <c r="P1052" s="1">
        <f>ROUND(Table1[[#This Row],[tar-out]],0)</f>
        <v>0</v>
      </c>
      <c r="Q1052" s="3">
        <v>1050</v>
      </c>
      <c r="U1052">
        <f>IF(Table1[[#This Row],[tar-out in '[0,1)]],1,0)</f>
        <v>1</v>
      </c>
      <c r="V1052">
        <f>IF(Table1[[#This Row],[tar-out in '[1,2)]],1,0)</f>
        <v>0</v>
      </c>
      <c r="W1052">
        <f>IF(Table1[[#This Row],[tar-out'[2,5)]],1,0)</f>
        <v>0</v>
      </c>
      <c r="X1052">
        <f>IF(Table1[[#This Row],[tar-out in '[5, 10)]],1,0)</f>
        <v>0</v>
      </c>
      <c r="Y1052">
        <f>IF(Table1[[#This Row],[tar-out in '[10,20)]],1,0)</f>
        <v>0</v>
      </c>
      <c r="Z1052">
        <f>IF(Table1[[#This Row],[tar-out in '[20, 10000)]],1,0)</f>
        <v>0</v>
      </c>
    </row>
    <row r="1053" spans="1:26" x14ac:dyDescent="0.25">
      <c r="A1053">
        <v>13</v>
      </c>
      <c r="B1053">
        <v>72</v>
      </c>
      <c r="C1053">
        <v>4.3076923076923102</v>
      </c>
      <c r="D1053">
        <v>2</v>
      </c>
      <c r="E1053">
        <v>297</v>
      </c>
      <c r="F1053">
        <v>5.08</v>
      </c>
      <c r="G1053">
        <v>4.6115627288818404</v>
      </c>
      <c r="H1053">
        <f>Table1[[#This Row],[target]]-Table1[[#This Row],[output]]</f>
        <v>0.46843727111815969</v>
      </c>
      <c r="I1053">
        <f>Table1[[#This Row],[tar-out]]*Table1[[#This Row],[tar-out]]</f>
        <v>0.21943347697262824</v>
      </c>
      <c r="J1053" t="b">
        <f>AND(ABS(Table1[[#This Row],[tar-out]])&gt;=$J$1,ABS(Table1[[#This Row],[tar-out]])&lt;$K$1)</f>
        <v>1</v>
      </c>
      <c r="K1053" t="b">
        <f>AND(ABS(Table1[[#This Row],[tar-out]])&gt;=$K$1,ABS(Table1[[#This Row],[tar-out]])&lt;$L$1)</f>
        <v>0</v>
      </c>
      <c r="L1053" t="b">
        <f>AND(ABS(Table1[[#This Row],[tar-out]])&gt;=$L$1,ABS(Table1[[#This Row],[tar-out]])&lt;$M$1)</f>
        <v>0</v>
      </c>
      <c r="M1053" t="b">
        <f>AND(ABS(Table1[[#This Row],[tar-out]])&gt;=$M$1,ABS(Table1[[#This Row],[tar-out]])&lt;$N$1)</f>
        <v>0</v>
      </c>
      <c r="N1053" t="b">
        <f>AND(ABS(Table1[[#This Row],[tar-out]])&gt;=$N$1,ABS(Table1[[#This Row],[tar-out]])&lt;$O$1)</f>
        <v>0</v>
      </c>
      <c r="O1053" t="b">
        <f>AND(ABS(Table1[[#This Row],[tar-out]])&gt;=$O$1,ABS(Table1[[#This Row],[tar-out]])&lt;$P$1)</f>
        <v>0</v>
      </c>
      <c r="P1053" s="1">
        <f>ROUND(Table1[[#This Row],[tar-out]],0)</f>
        <v>0</v>
      </c>
      <c r="Q1053" s="2">
        <v>1051</v>
      </c>
      <c r="U1053">
        <f>IF(Table1[[#This Row],[tar-out in '[0,1)]],1,0)</f>
        <v>1</v>
      </c>
      <c r="V1053">
        <f>IF(Table1[[#This Row],[tar-out in '[1,2)]],1,0)</f>
        <v>0</v>
      </c>
      <c r="W1053">
        <f>IF(Table1[[#This Row],[tar-out'[2,5)]],1,0)</f>
        <v>0</v>
      </c>
      <c r="X1053">
        <f>IF(Table1[[#This Row],[tar-out in '[5, 10)]],1,0)</f>
        <v>0</v>
      </c>
      <c r="Y1053">
        <f>IF(Table1[[#This Row],[tar-out in '[10,20)]],1,0)</f>
        <v>0</v>
      </c>
      <c r="Z1053">
        <f>IF(Table1[[#This Row],[tar-out in '[20, 10000)]],1,0)</f>
        <v>0</v>
      </c>
    </row>
    <row r="1054" spans="1:26" x14ac:dyDescent="0.25">
      <c r="A1054">
        <v>13</v>
      </c>
      <c r="B1054">
        <v>72</v>
      </c>
      <c r="C1054">
        <v>4.3076923076923102</v>
      </c>
      <c r="D1054">
        <v>2</v>
      </c>
      <c r="E1054">
        <v>446</v>
      </c>
      <c r="F1054">
        <v>5</v>
      </c>
      <c r="G1054">
        <v>4.5441079139709499</v>
      </c>
      <c r="H1054">
        <f>Table1[[#This Row],[target]]-Table1[[#This Row],[output]]</f>
        <v>0.45589208602905007</v>
      </c>
      <c r="I1054">
        <f>Table1[[#This Row],[tar-out]]*Table1[[#This Row],[tar-out]]</f>
        <v>0.20783759410391878</v>
      </c>
      <c r="J1054" t="b">
        <f>AND(ABS(Table1[[#This Row],[tar-out]])&gt;=$J$1,ABS(Table1[[#This Row],[tar-out]])&lt;$K$1)</f>
        <v>1</v>
      </c>
      <c r="K1054" t="b">
        <f>AND(ABS(Table1[[#This Row],[tar-out]])&gt;=$K$1,ABS(Table1[[#This Row],[tar-out]])&lt;$L$1)</f>
        <v>0</v>
      </c>
      <c r="L1054" t="b">
        <f>AND(ABS(Table1[[#This Row],[tar-out]])&gt;=$L$1,ABS(Table1[[#This Row],[tar-out]])&lt;$M$1)</f>
        <v>0</v>
      </c>
      <c r="M1054" t="b">
        <f>AND(ABS(Table1[[#This Row],[tar-out]])&gt;=$M$1,ABS(Table1[[#This Row],[tar-out]])&lt;$N$1)</f>
        <v>0</v>
      </c>
      <c r="N1054" t="b">
        <f>AND(ABS(Table1[[#This Row],[tar-out]])&gt;=$N$1,ABS(Table1[[#This Row],[tar-out]])&lt;$O$1)</f>
        <v>0</v>
      </c>
      <c r="O1054" t="b">
        <f>AND(ABS(Table1[[#This Row],[tar-out]])&gt;=$O$1,ABS(Table1[[#This Row],[tar-out]])&lt;$P$1)</f>
        <v>0</v>
      </c>
      <c r="P1054" s="1">
        <f>ROUND(Table1[[#This Row],[tar-out]],0)</f>
        <v>0</v>
      </c>
      <c r="Q1054" s="3">
        <v>1052</v>
      </c>
      <c r="U1054">
        <f>IF(Table1[[#This Row],[tar-out in '[0,1)]],1,0)</f>
        <v>1</v>
      </c>
      <c r="V1054">
        <f>IF(Table1[[#This Row],[tar-out in '[1,2)]],1,0)</f>
        <v>0</v>
      </c>
      <c r="W1054">
        <f>IF(Table1[[#This Row],[tar-out'[2,5)]],1,0)</f>
        <v>0</v>
      </c>
      <c r="X1054">
        <f>IF(Table1[[#This Row],[tar-out in '[5, 10)]],1,0)</f>
        <v>0</v>
      </c>
      <c r="Y1054">
        <f>IF(Table1[[#This Row],[tar-out in '[10,20)]],1,0)</f>
        <v>0</v>
      </c>
      <c r="Z1054">
        <f>IF(Table1[[#This Row],[tar-out in '[20, 10000)]],1,0)</f>
        <v>0</v>
      </c>
    </row>
    <row r="1055" spans="1:26" x14ac:dyDescent="0.25">
      <c r="A1055">
        <v>13</v>
      </c>
      <c r="B1055">
        <v>72</v>
      </c>
      <c r="C1055">
        <v>4.3076923076923102</v>
      </c>
      <c r="D1055">
        <v>2</v>
      </c>
      <c r="E1055">
        <v>261</v>
      </c>
      <c r="F1055">
        <v>5</v>
      </c>
      <c r="G1055">
        <v>4.6298084259033203</v>
      </c>
      <c r="H1055">
        <f>Table1[[#This Row],[target]]-Table1[[#This Row],[output]]</f>
        <v>0.37019157409667969</v>
      </c>
      <c r="I1055">
        <f>Table1[[#This Row],[tar-out]]*Table1[[#This Row],[tar-out]]</f>
        <v>0.13704180153217749</v>
      </c>
      <c r="J1055" t="b">
        <f>AND(ABS(Table1[[#This Row],[tar-out]])&gt;=$J$1,ABS(Table1[[#This Row],[tar-out]])&lt;$K$1)</f>
        <v>1</v>
      </c>
      <c r="K1055" t="b">
        <f>AND(ABS(Table1[[#This Row],[tar-out]])&gt;=$K$1,ABS(Table1[[#This Row],[tar-out]])&lt;$L$1)</f>
        <v>0</v>
      </c>
      <c r="L1055" t="b">
        <f>AND(ABS(Table1[[#This Row],[tar-out]])&gt;=$L$1,ABS(Table1[[#This Row],[tar-out]])&lt;$M$1)</f>
        <v>0</v>
      </c>
      <c r="M1055" t="b">
        <f>AND(ABS(Table1[[#This Row],[tar-out]])&gt;=$M$1,ABS(Table1[[#This Row],[tar-out]])&lt;$N$1)</f>
        <v>0</v>
      </c>
      <c r="N1055" t="b">
        <f>AND(ABS(Table1[[#This Row],[tar-out]])&gt;=$N$1,ABS(Table1[[#This Row],[tar-out]])&lt;$O$1)</f>
        <v>0</v>
      </c>
      <c r="O1055" t="b">
        <f>AND(ABS(Table1[[#This Row],[tar-out]])&gt;=$O$1,ABS(Table1[[#This Row],[tar-out]])&lt;$P$1)</f>
        <v>0</v>
      </c>
      <c r="P1055" s="1">
        <f>ROUND(Table1[[#This Row],[tar-out]],0)</f>
        <v>0</v>
      </c>
      <c r="Q1055" s="2">
        <v>1053</v>
      </c>
      <c r="U1055">
        <f>IF(Table1[[#This Row],[tar-out in '[0,1)]],1,0)</f>
        <v>1</v>
      </c>
      <c r="V1055">
        <f>IF(Table1[[#This Row],[tar-out in '[1,2)]],1,0)</f>
        <v>0</v>
      </c>
      <c r="W1055">
        <f>IF(Table1[[#This Row],[tar-out'[2,5)]],1,0)</f>
        <v>0</v>
      </c>
      <c r="X1055">
        <f>IF(Table1[[#This Row],[tar-out in '[5, 10)]],1,0)</f>
        <v>0</v>
      </c>
      <c r="Y1055">
        <f>IF(Table1[[#This Row],[tar-out in '[10,20)]],1,0)</f>
        <v>0</v>
      </c>
      <c r="Z1055">
        <f>IF(Table1[[#This Row],[tar-out in '[20, 10000)]],1,0)</f>
        <v>0</v>
      </c>
    </row>
    <row r="1056" spans="1:26" x14ac:dyDescent="0.25">
      <c r="A1056">
        <v>13</v>
      </c>
      <c r="B1056">
        <v>72</v>
      </c>
      <c r="C1056">
        <v>4.3076923076923102</v>
      </c>
      <c r="D1056">
        <v>2</v>
      </c>
      <c r="E1056">
        <v>55</v>
      </c>
      <c r="F1056">
        <v>7.4135868404187102</v>
      </c>
      <c r="G1056">
        <v>4.9119443893432599</v>
      </c>
      <c r="H1056">
        <f>Table1[[#This Row],[target]]-Table1[[#This Row],[output]]</f>
        <v>2.5016424510754502</v>
      </c>
      <c r="I1056">
        <f>Table1[[#This Row],[tar-out]]*Table1[[#This Row],[tar-out]]</f>
        <v>6.2582149530227866</v>
      </c>
      <c r="J1056" t="b">
        <f>AND(ABS(Table1[[#This Row],[tar-out]])&gt;=$J$1,ABS(Table1[[#This Row],[tar-out]])&lt;$K$1)</f>
        <v>0</v>
      </c>
      <c r="K1056" t="b">
        <f>AND(ABS(Table1[[#This Row],[tar-out]])&gt;=$K$1,ABS(Table1[[#This Row],[tar-out]])&lt;$L$1)</f>
        <v>0</v>
      </c>
      <c r="L1056" t="b">
        <f>AND(ABS(Table1[[#This Row],[tar-out]])&gt;=$L$1,ABS(Table1[[#This Row],[tar-out]])&lt;$M$1)</f>
        <v>1</v>
      </c>
      <c r="M1056" t="b">
        <f>AND(ABS(Table1[[#This Row],[tar-out]])&gt;=$M$1,ABS(Table1[[#This Row],[tar-out]])&lt;$N$1)</f>
        <v>0</v>
      </c>
      <c r="N1056" t="b">
        <f>AND(ABS(Table1[[#This Row],[tar-out]])&gt;=$N$1,ABS(Table1[[#This Row],[tar-out]])&lt;$O$1)</f>
        <v>0</v>
      </c>
      <c r="O1056" t="b">
        <f>AND(ABS(Table1[[#This Row],[tar-out]])&gt;=$O$1,ABS(Table1[[#This Row],[tar-out]])&lt;$P$1)</f>
        <v>0</v>
      </c>
      <c r="P1056" s="1">
        <f>ROUND(Table1[[#This Row],[tar-out]],0)</f>
        <v>3</v>
      </c>
      <c r="Q1056" s="3">
        <v>1054</v>
      </c>
      <c r="U1056">
        <f>IF(Table1[[#This Row],[tar-out in '[0,1)]],1,0)</f>
        <v>0</v>
      </c>
      <c r="V1056">
        <f>IF(Table1[[#This Row],[tar-out in '[1,2)]],1,0)</f>
        <v>0</v>
      </c>
      <c r="W1056">
        <f>IF(Table1[[#This Row],[tar-out'[2,5)]],1,0)</f>
        <v>1</v>
      </c>
      <c r="X1056">
        <f>IF(Table1[[#This Row],[tar-out in '[5, 10)]],1,0)</f>
        <v>0</v>
      </c>
      <c r="Y1056">
        <f>IF(Table1[[#This Row],[tar-out in '[10,20)]],1,0)</f>
        <v>0</v>
      </c>
      <c r="Z1056">
        <f>IF(Table1[[#This Row],[tar-out in '[20, 10000)]],1,0)</f>
        <v>0</v>
      </c>
    </row>
    <row r="1057" spans="1:26" x14ac:dyDescent="0.25">
      <c r="A1057">
        <v>13</v>
      </c>
      <c r="B1057">
        <v>72</v>
      </c>
      <c r="C1057">
        <v>4.3076923076923102</v>
      </c>
      <c r="D1057">
        <v>2</v>
      </c>
      <c r="E1057">
        <v>66</v>
      </c>
      <c r="F1057">
        <v>7.2448979591836702</v>
      </c>
      <c r="G1057">
        <v>4.8849773406982404</v>
      </c>
      <c r="H1057">
        <f>Table1[[#This Row],[target]]-Table1[[#This Row],[output]]</f>
        <v>2.3599206184854298</v>
      </c>
      <c r="I1057">
        <f>Table1[[#This Row],[tar-out]]*Table1[[#This Row],[tar-out]]</f>
        <v>5.5692253255526536</v>
      </c>
      <c r="J1057" t="b">
        <f>AND(ABS(Table1[[#This Row],[tar-out]])&gt;=$J$1,ABS(Table1[[#This Row],[tar-out]])&lt;$K$1)</f>
        <v>0</v>
      </c>
      <c r="K1057" t="b">
        <f>AND(ABS(Table1[[#This Row],[tar-out]])&gt;=$K$1,ABS(Table1[[#This Row],[tar-out]])&lt;$L$1)</f>
        <v>0</v>
      </c>
      <c r="L1057" t="b">
        <f>AND(ABS(Table1[[#This Row],[tar-out]])&gt;=$L$1,ABS(Table1[[#This Row],[tar-out]])&lt;$M$1)</f>
        <v>1</v>
      </c>
      <c r="M1057" t="b">
        <f>AND(ABS(Table1[[#This Row],[tar-out]])&gt;=$M$1,ABS(Table1[[#This Row],[tar-out]])&lt;$N$1)</f>
        <v>0</v>
      </c>
      <c r="N1057" t="b">
        <f>AND(ABS(Table1[[#This Row],[tar-out]])&gt;=$N$1,ABS(Table1[[#This Row],[tar-out]])&lt;$O$1)</f>
        <v>0</v>
      </c>
      <c r="O1057" t="b">
        <f>AND(ABS(Table1[[#This Row],[tar-out]])&gt;=$O$1,ABS(Table1[[#This Row],[tar-out]])&lt;$P$1)</f>
        <v>0</v>
      </c>
      <c r="P1057" s="1">
        <f>ROUND(Table1[[#This Row],[tar-out]],0)</f>
        <v>2</v>
      </c>
      <c r="Q1057" s="2">
        <v>1055</v>
      </c>
      <c r="U1057">
        <f>IF(Table1[[#This Row],[tar-out in '[0,1)]],1,0)</f>
        <v>0</v>
      </c>
      <c r="V1057">
        <f>IF(Table1[[#This Row],[tar-out in '[1,2)]],1,0)</f>
        <v>0</v>
      </c>
      <c r="W1057">
        <f>IF(Table1[[#This Row],[tar-out'[2,5)]],1,0)</f>
        <v>1</v>
      </c>
      <c r="X1057">
        <f>IF(Table1[[#This Row],[tar-out in '[5, 10)]],1,0)</f>
        <v>0</v>
      </c>
      <c r="Y1057">
        <f>IF(Table1[[#This Row],[tar-out in '[10,20)]],1,0)</f>
        <v>0</v>
      </c>
      <c r="Z1057">
        <f>IF(Table1[[#This Row],[tar-out in '[20, 10000)]],1,0)</f>
        <v>0</v>
      </c>
    </row>
    <row r="1058" spans="1:26" x14ac:dyDescent="0.25">
      <c r="A1058">
        <v>13</v>
      </c>
      <c r="B1058">
        <v>72</v>
      </c>
      <c r="C1058">
        <v>4.3076923076923102</v>
      </c>
      <c r="D1058">
        <v>2</v>
      </c>
      <c r="E1058">
        <v>379</v>
      </c>
      <c r="F1058">
        <v>5.5688888888888899</v>
      </c>
      <c r="G1058">
        <v>4.5607943534851101</v>
      </c>
      <c r="H1058">
        <f>Table1[[#This Row],[target]]-Table1[[#This Row],[output]]</f>
        <v>1.0080945354037798</v>
      </c>
      <c r="I1058">
        <f>Table1[[#This Row],[tar-out]]*Table1[[#This Row],[tar-out]]</f>
        <v>1.0162545923109627</v>
      </c>
      <c r="J1058" t="b">
        <f>AND(ABS(Table1[[#This Row],[tar-out]])&gt;=$J$1,ABS(Table1[[#This Row],[tar-out]])&lt;$K$1)</f>
        <v>0</v>
      </c>
      <c r="K1058" t="b">
        <f>AND(ABS(Table1[[#This Row],[tar-out]])&gt;=$K$1,ABS(Table1[[#This Row],[tar-out]])&lt;$L$1)</f>
        <v>1</v>
      </c>
      <c r="L1058" t="b">
        <f>AND(ABS(Table1[[#This Row],[tar-out]])&gt;=$L$1,ABS(Table1[[#This Row],[tar-out]])&lt;$M$1)</f>
        <v>0</v>
      </c>
      <c r="M1058" t="b">
        <f>AND(ABS(Table1[[#This Row],[tar-out]])&gt;=$M$1,ABS(Table1[[#This Row],[tar-out]])&lt;$N$1)</f>
        <v>0</v>
      </c>
      <c r="N1058" t="b">
        <f>AND(ABS(Table1[[#This Row],[tar-out]])&gt;=$N$1,ABS(Table1[[#This Row],[tar-out]])&lt;$O$1)</f>
        <v>0</v>
      </c>
      <c r="O1058" t="b">
        <f>AND(ABS(Table1[[#This Row],[tar-out]])&gt;=$O$1,ABS(Table1[[#This Row],[tar-out]])&lt;$P$1)</f>
        <v>0</v>
      </c>
      <c r="P1058" s="1">
        <f>ROUND(Table1[[#This Row],[tar-out]],0)</f>
        <v>1</v>
      </c>
      <c r="Q1058" s="3">
        <v>1056</v>
      </c>
      <c r="U1058">
        <f>IF(Table1[[#This Row],[tar-out in '[0,1)]],1,0)</f>
        <v>0</v>
      </c>
      <c r="V1058">
        <f>IF(Table1[[#This Row],[tar-out in '[1,2)]],1,0)</f>
        <v>1</v>
      </c>
      <c r="W1058">
        <f>IF(Table1[[#This Row],[tar-out'[2,5)]],1,0)</f>
        <v>0</v>
      </c>
      <c r="X1058">
        <f>IF(Table1[[#This Row],[tar-out in '[5, 10)]],1,0)</f>
        <v>0</v>
      </c>
      <c r="Y1058">
        <f>IF(Table1[[#This Row],[tar-out in '[10,20)]],1,0)</f>
        <v>0</v>
      </c>
      <c r="Z1058">
        <f>IF(Table1[[#This Row],[tar-out in '[20, 10000)]],1,0)</f>
        <v>0</v>
      </c>
    </row>
    <row r="1059" spans="1:26" x14ac:dyDescent="0.25">
      <c r="A1059">
        <v>13</v>
      </c>
      <c r="B1059">
        <v>72</v>
      </c>
      <c r="C1059">
        <v>4.3076923076923102</v>
      </c>
      <c r="D1059">
        <v>2</v>
      </c>
      <c r="E1059">
        <v>354</v>
      </c>
      <c r="F1059">
        <v>5.2727272727272698</v>
      </c>
      <c r="G1059">
        <v>4.5716257095336896</v>
      </c>
      <c r="H1059">
        <f>Table1[[#This Row],[target]]-Table1[[#This Row],[output]]</f>
        <v>0.70110156319358019</v>
      </c>
      <c r="I1059">
        <f>Table1[[#This Row],[tar-out]]*Table1[[#This Row],[tar-out]]</f>
        <v>0.49154340191248169</v>
      </c>
      <c r="J1059" t="b">
        <f>AND(ABS(Table1[[#This Row],[tar-out]])&gt;=$J$1,ABS(Table1[[#This Row],[tar-out]])&lt;$K$1)</f>
        <v>1</v>
      </c>
      <c r="K1059" t="b">
        <f>AND(ABS(Table1[[#This Row],[tar-out]])&gt;=$K$1,ABS(Table1[[#This Row],[tar-out]])&lt;$L$1)</f>
        <v>0</v>
      </c>
      <c r="L1059" t="b">
        <f>AND(ABS(Table1[[#This Row],[tar-out]])&gt;=$L$1,ABS(Table1[[#This Row],[tar-out]])&lt;$M$1)</f>
        <v>0</v>
      </c>
      <c r="M1059" t="b">
        <f>AND(ABS(Table1[[#This Row],[tar-out]])&gt;=$M$1,ABS(Table1[[#This Row],[tar-out]])&lt;$N$1)</f>
        <v>0</v>
      </c>
      <c r="N1059" t="b">
        <f>AND(ABS(Table1[[#This Row],[tar-out]])&gt;=$N$1,ABS(Table1[[#This Row],[tar-out]])&lt;$O$1)</f>
        <v>0</v>
      </c>
      <c r="O1059" t="b">
        <f>AND(ABS(Table1[[#This Row],[tar-out]])&gt;=$O$1,ABS(Table1[[#This Row],[tar-out]])&lt;$P$1)</f>
        <v>0</v>
      </c>
      <c r="P1059" s="1">
        <f>ROUND(Table1[[#This Row],[tar-out]],0)</f>
        <v>1</v>
      </c>
      <c r="Q1059" s="2">
        <v>1057</v>
      </c>
      <c r="U1059">
        <f>IF(Table1[[#This Row],[tar-out in '[0,1)]],1,0)</f>
        <v>1</v>
      </c>
      <c r="V1059">
        <f>IF(Table1[[#This Row],[tar-out in '[1,2)]],1,0)</f>
        <v>0</v>
      </c>
      <c r="W1059">
        <f>IF(Table1[[#This Row],[tar-out'[2,5)]],1,0)</f>
        <v>0</v>
      </c>
      <c r="X1059">
        <f>IF(Table1[[#This Row],[tar-out in '[5, 10)]],1,0)</f>
        <v>0</v>
      </c>
      <c r="Y1059">
        <f>IF(Table1[[#This Row],[tar-out in '[10,20)]],1,0)</f>
        <v>0</v>
      </c>
      <c r="Z1059">
        <f>IF(Table1[[#This Row],[tar-out in '[20, 10000)]],1,0)</f>
        <v>0</v>
      </c>
    </row>
    <row r="1060" spans="1:26" x14ac:dyDescent="0.25">
      <c r="A1060">
        <v>13</v>
      </c>
      <c r="B1060">
        <v>72</v>
      </c>
      <c r="C1060">
        <v>4.3076923076923102</v>
      </c>
      <c r="D1060">
        <v>2</v>
      </c>
      <c r="E1060">
        <v>79</v>
      </c>
      <c r="F1060">
        <v>7.6855199025182799</v>
      </c>
      <c r="G1060">
        <v>4.8530621528625497</v>
      </c>
      <c r="H1060">
        <f>Table1[[#This Row],[target]]-Table1[[#This Row],[output]]</f>
        <v>2.8324577496557302</v>
      </c>
      <c r="I1060">
        <f>Table1[[#This Row],[tar-out]]*Table1[[#This Row],[tar-out]]</f>
        <v>8.0228169035848023</v>
      </c>
      <c r="J1060" t="b">
        <f>AND(ABS(Table1[[#This Row],[tar-out]])&gt;=$J$1,ABS(Table1[[#This Row],[tar-out]])&lt;$K$1)</f>
        <v>0</v>
      </c>
      <c r="K1060" t="b">
        <f>AND(ABS(Table1[[#This Row],[tar-out]])&gt;=$K$1,ABS(Table1[[#This Row],[tar-out]])&lt;$L$1)</f>
        <v>0</v>
      </c>
      <c r="L1060" t="b">
        <f>AND(ABS(Table1[[#This Row],[tar-out]])&gt;=$L$1,ABS(Table1[[#This Row],[tar-out]])&lt;$M$1)</f>
        <v>1</v>
      </c>
      <c r="M1060" t="b">
        <f>AND(ABS(Table1[[#This Row],[tar-out]])&gt;=$M$1,ABS(Table1[[#This Row],[tar-out]])&lt;$N$1)</f>
        <v>0</v>
      </c>
      <c r="N1060" t="b">
        <f>AND(ABS(Table1[[#This Row],[tar-out]])&gt;=$N$1,ABS(Table1[[#This Row],[tar-out]])&lt;$O$1)</f>
        <v>0</v>
      </c>
      <c r="O1060" t="b">
        <f>AND(ABS(Table1[[#This Row],[tar-out]])&gt;=$O$1,ABS(Table1[[#This Row],[tar-out]])&lt;$P$1)</f>
        <v>0</v>
      </c>
      <c r="P1060" s="1">
        <f>ROUND(Table1[[#This Row],[tar-out]],0)</f>
        <v>3</v>
      </c>
      <c r="Q1060" s="3">
        <v>1058</v>
      </c>
      <c r="U1060">
        <f>IF(Table1[[#This Row],[tar-out in '[0,1)]],1,0)</f>
        <v>0</v>
      </c>
      <c r="V1060">
        <f>IF(Table1[[#This Row],[tar-out in '[1,2)]],1,0)</f>
        <v>0</v>
      </c>
      <c r="W1060">
        <f>IF(Table1[[#This Row],[tar-out'[2,5)]],1,0)</f>
        <v>1</v>
      </c>
      <c r="X1060">
        <f>IF(Table1[[#This Row],[tar-out in '[5, 10)]],1,0)</f>
        <v>0</v>
      </c>
      <c r="Y1060">
        <f>IF(Table1[[#This Row],[tar-out in '[10,20)]],1,0)</f>
        <v>0</v>
      </c>
      <c r="Z1060">
        <f>IF(Table1[[#This Row],[tar-out in '[20, 10000)]],1,0)</f>
        <v>0</v>
      </c>
    </row>
    <row r="1061" spans="1:26" x14ac:dyDescent="0.25">
      <c r="A1061">
        <v>13</v>
      </c>
      <c r="B1061">
        <v>72</v>
      </c>
      <c r="C1061">
        <v>4.3076923076923102</v>
      </c>
      <c r="D1061">
        <v>2</v>
      </c>
      <c r="E1061">
        <v>115</v>
      </c>
      <c r="F1061">
        <v>9.4258530569096095</v>
      </c>
      <c r="G1061">
        <v>4.7810993194580096</v>
      </c>
      <c r="H1061">
        <f>Table1[[#This Row],[target]]-Table1[[#This Row],[output]]</f>
        <v>4.6447537374515999</v>
      </c>
      <c r="I1061">
        <f>Table1[[#This Row],[tar-out]]*Table1[[#This Row],[tar-out]]</f>
        <v>21.573737281570605</v>
      </c>
      <c r="J1061" t="b">
        <f>AND(ABS(Table1[[#This Row],[tar-out]])&gt;=$J$1,ABS(Table1[[#This Row],[tar-out]])&lt;$K$1)</f>
        <v>0</v>
      </c>
      <c r="K1061" t="b">
        <f>AND(ABS(Table1[[#This Row],[tar-out]])&gt;=$K$1,ABS(Table1[[#This Row],[tar-out]])&lt;$L$1)</f>
        <v>0</v>
      </c>
      <c r="L1061" t="b">
        <f>AND(ABS(Table1[[#This Row],[tar-out]])&gt;=$L$1,ABS(Table1[[#This Row],[tar-out]])&lt;$M$1)</f>
        <v>1</v>
      </c>
      <c r="M1061" t="b">
        <f>AND(ABS(Table1[[#This Row],[tar-out]])&gt;=$M$1,ABS(Table1[[#This Row],[tar-out]])&lt;$N$1)</f>
        <v>0</v>
      </c>
      <c r="N1061" t="b">
        <f>AND(ABS(Table1[[#This Row],[tar-out]])&gt;=$N$1,ABS(Table1[[#This Row],[tar-out]])&lt;$O$1)</f>
        <v>0</v>
      </c>
      <c r="O1061" t="b">
        <f>AND(ABS(Table1[[#This Row],[tar-out]])&gt;=$O$1,ABS(Table1[[#This Row],[tar-out]])&lt;$P$1)</f>
        <v>0</v>
      </c>
      <c r="P1061" s="1">
        <f>ROUND(Table1[[#This Row],[tar-out]],0)</f>
        <v>5</v>
      </c>
      <c r="Q1061" s="2">
        <v>1059</v>
      </c>
      <c r="U1061">
        <f>IF(Table1[[#This Row],[tar-out in '[0,1)]],1,0)</f>
        <v>0</v>
      </c>
      <c r="V1061">
        <f>IF(Table1[[#This Row],[tar-out in '[1,2)]],1,0)</f>
        <v>0</v>
      </c>
      <c r="W1061">
        <f>IF(Table1[[#This Row],[tar-out'[2,5)]],1,0)</f>
        <v>1</v>
      </c>
      <c r="X1061">
        <f>IF(Table1[[#This Row],[tar-out in '[5, 10)]],1,0)</f>
        <v>0</v>
      </c>
      <c r="Y1061">
        <f>IF(Table1[[#This Row],[tar-out in '[10,20)]],1,0)</f>
        <v>0</v>
      </c>
      <c r="Z1061">
        <f>IF(Table1[[#This Row],[tar-out in '[20, 10000)]],1,0)</f>
        <v>0</v>
      </c>
    </row>
    <row r="1062" spans="1:26" x14ac:dyDescent="0.25">
      <c r="A1062">
        <v>13</v>
      </c>
      <c r="B1062">
        <v>72</v>
      </c>
      <c r="C1062">
        <v>4.3076923076923102</v>
      </c>
      <c r="D1062">
        <v>2</v>
      </c>
      <c r="E1062">
        <v>130</v>
      </c>
      <c r="F1062">
        <v>7.9193697868396704</v>
      </c>
      <c r="G1062">
        <v>4.7591457366943404</v>
      </c>
      <c r="H1062">
        <f>Table1[[#This Row],[target]]-Table1[[#This Row],[output]]</f>
        <v>3.16022405014533</v>
      </c>
      <c r="I1062">
        <f>Table1[[#This Row],[tar-out]]*Table1[[#This Row],[tar-out]]</f>
        <v>9.9870160471169527</v>
      </c>
      <c r="J1062" t="b">
        <f>AND(ABS(Table1[[#This Row],[tar-out]])&gt;=$J$1,ABS(Table1[[#This Row],[tar-out]])&lt;$K$1)</f>
        <v>0</v>
      </c>
      <c r="K1062" t="b">
        <f>AND(ABS(Table1[[#This Row],[tar-out]])&gt;=$K$1,ABS(Table1[[#This Row],[tar-out]])&lt;$L$1)</f>
        <v>0</v>
      </c>
      <c r="L1062" t="b">
        <f>AND(ABS(Table1[[#This Row],[tar-out]])&gt;=$L$1,ABS(Table1[[#This Row],[tar-out]])&lt;$M$1)</f>
        <v>1</v>
      </c>
      <c r="M1062" t="b">
        <f>AND(ABS(Table1[[#This Row],[tar-out]])&gt;=$M$1,ABS(Table1[[#This Row],[tar-out]])&lt;$N$1)</f>
        <v>0</v>
      </c>
      <c r="N1062" t="b">
        <f>AND(ABS(Table1[[#This Row],[tar-out]])&gt;=$N$1,ABS(Table1[[#This Row],[tar-out]])&lt;$O$1)</f>
        <v>0</v>
      </c>
      <c r="O1062" t="b">
        <f>AND(ABS(Table1[[#This Row],[tar-out]])&gt;=$O$1,ABS(Table1[[#This Row],[tar-out]])&lt;$P$1)</f>
        <v>0</v>
      </c>
      <c r="P1062" s="1">
        <f>ROUND(Table1[[#This Row],[tar-out]],0)</f>
        <v>3</v>
      </c>
      <c r="Q1062" s="3">
        <v>1060</v>
      </c>
      <c r="U1062">
        <f>IF(Table1[[#This Row],[tar-out in '[0,1)]],1,0)</f>
        <v>0</v>
      </c>
      <c r="V1062">
        <f>IF(Table1[[#This Row],[tar-out in '[1,2)]],1,0)</f>
        <v>0</v>
      </c>
      <c r="W1062">
        <f>IF(Table1[[#This Row],[tar-out'[2,5)]],1,0)</f>
        <v>1</v>
      </c>
      <c r="X1062">
        <f>IF(Table1[[#This Row],[tar-out in '[5, 10)]],1,0)</f>
        <v>0</v>
      </c>
      <c r="Y1062">
        <f>IF(Table1[[#This Row],[tar-out in '[10,20)]],1,0)</f>
        <v>0</v>
      </c>
      <c r="Z1062">
        <f>IF(Table1[[#This Row],[tar-out in '[20, 10000)]],1,0)</f>
        <v>0</v>
      </c>
    </row>
    <row r="1063" spans="1:26" x14ac:dyDescent="0.25">
      <c r="A1063">
        <v>13</v>
      </c>
      <c r="B1063">
        <v>72</v>
      </c>
      <c r="C1063">
        <v>4.3076923076923102</v>
      </c>
      <c r="D1063">
        <v>2</v>
      </c>
      <c r="E1063">
        <v>90</v>
      </c>
      <c r="F1063">
        <v>9.3373963920038996</v>
      </c>
      <c r="G1063">
        <v>4.8297772407531703</v>
      </c>
      <c r="H1063">
        <f>Table1[[#This Row],[target]]-Table1[[#This Row],[output]]</f>
        <v>4.5076191512507293</v>
      </c>
      <c r="I1063">
        <f>Table1[[#This Row],[tar-out]]*Table1[[#This Row],[tar-out]]</f>
        <v>20.318630412722346</v>
      </c>
      <c r="J1063" t="b">
        <f>AND(ABS(Table1[[#This Row],[tar-out]])&gt;=$J$1,ABS(Table1[[#This Row],[tar-out]])&lt;$K$1)</f>
        <v>0</v>
      </c>
      <c r="K1063" t="b">
        <f>AND(ABS(Table1[[#This Row],[tar-out]])&gt;=$K$1,ABS(Table1[[#This Row],[tar-out]])&lt;$L$1)</f>
        <v>0</v>
      </c>
      <c r="L1063" t="b">
        <f>AND(ABS(Table1[[#This Row],[tar-out]])&gt;=$L$1,ABS(Table1[[#This Row],[tar-out]])&lt;$M$1)</f>
        <v>1</v>
      </c>
      <c r="M1063" t="b">
        <f>AND(ABS(Table1[[#This Row],[tar-out]])&gt;=$M$1,ABS(Table1[[#This Row],[tar-out]])&lt;$N$1)</f>
        <v>0</v>
      </c>
      <c r="N1063" t="b">
        <f>AND(ABS(Table1[[#This Row],[tar-out]])&gt;=$N$1,ABS(Table1[[#This Row],[tar-out]])&lt;$O$1)</f>
        <v>0</v>
      </c>
      <c r="O1063" t="b">
        <f>AND(ABS(Table1[[#This Row],[tar-out]])&gt;=$O$1,ABS(Table1[[#This Row],[tar-out]])&lt;$P$1)</f>
        <v>0</v>
      </c>
      <c r="P1063" s="1">
        <f>ROUND(Table1[[#This Row],[tar-out]],0)</f>
        <v>5</v>
      </c>
      <c r="Q1063" s="2">
        <v>1061</v>
      </c>
      <c r="U1063">
        <f>IF(Table1[[#This Row],[tar-out in '[0,1)]],1,0)</f>
        <v>0</v>
      </c>
      <c r="V1063">
        <f>IF(Table1[[#This Row],[tar-out in '[1,2)]],1,0)</f>
        <v>0</v>
      </c>
      <c r="W1063">
        <f>IF(Table1[[#This Row],[tar-out'[2,5)]],1,0)</f>
        <v>1</v>
      </c>
      <c r="X1063">
        <f>IF(Table1[[#This Row],[tar-out in '[5, 10)]],1,0)</f>
        <v>0</v>
      </c>
      <c r="Y1063">
        <f>IF(Table1[[#This Row],[tar-out in '[10,20)]],1,0)</f>
        <v>0</v>
      </c>
      <c r="Z1063">
        <f>IF(Table1[[#This Row],[tar-out in '[20, 10000)]],1,0)</f>
        <v>0</v>
      </c>
    </row>
    <row r="1064" spans="1:26" x14ac:dyDescent="0.25">
      <c r="A1064">
        <v>13</v>
      </c>
      <c r="B1064">
        <v>72</v>
      </c>
      <c r="C1064">
        <v>4.3076923076923102</v>
      </c>
      <c r="D1064">
        <v>2</v>
      </c>
      <c r="E1064">
        <v>251</v>
      </c>
      <c r="F1064">
        <v>5.2129629629629601</v>
      </c>
      <c r="G1064">
        <v>4.6365199089050302</v>
      </c>
      <c r="H1064">
        <f>Table1[[#This Row],[target]]-Table1[[#This Row],[output]]</f>
        <v>0.57644305405792995</v>
      </c>
      <c r="I1064">
        <f>Table1[[#This Row],[tar-out]]*Table1[[#This Row],[tar-out]]</f>
        <v>0.33228659457163356</v>
      </c>
      <c r="J1064" t="b">
        <f>AND(ABS(Table1[[#This Row],[tar-out]])&gt;=$J$1,ABS(Table1[[#This Row],[tar-out]])&lt;$K$1)</f>
        <v>1</v>
      </c>
      <c r="K1064" t="b">
        <f>AND(ABS(Table1[[#This Row],[tar-out]])&gt;=$K$1,ABS(Table1[[#This Row],[tar-out]])&lt;$L$1)</f>
        <v>0</v>
      </c>
      <c r="L1064" t="b">
        <f>AND(ABS(Table1[[#This Row],[tar-out]])&gt;=$L$1,ABS(Table1[[#This Row],[tar-out]])&lt;$M$1)</f>
        <v>0</v>
      </c>
      <c r="M1064" t="b">
        <f>AND(ABS(Table1[[#This Row],[tar-out]])&gt;=$M$1,ABS(Table1[[#This Row],[tar-out]])&lt;$N$1)</f>
        <v>0</v>
      </c>
      <c r="N1064" t="b">
        <f>AND(ABS(Table1[[#This Row],[tar-out]])&gt;=$N$1,ABS(Table1[[#This Row],[tar-out]])&lt;$O$1)</f>
        <v>0</v>
      </c>
      <c r="O1064" t="b">
        <f>AND(ABS(Table1[[#This Row],[tar-out]])&gt;=$O$1,ABS(Table1[[#This Row],[tar-out]])&lt;$P$1)</f>
        <v>0</v>
      </c>
      <c r="P1064" s="1">
        <f>ROUND(Table1[[#This Row],[tar-out]],0)</f>
        <v>1</v>
      </c>
      <c r="Q1064" s="3">
        <v>1062</v>
      </c>
      <c r="U1064">
        <f>IF(Table1[[#This Row],[tar-out in '[0,1)]],1,0)</f>
        <v>1</v>
      </c>
      <c r="V1064">
        <f>IF(Table1[[#This Row],[tar-out in '[1,2)]],1,0)</f>
        <v>0</v>
      </c>
      <c r="W1064">
        <f>IF(Table1[[#This Row],[tar-out'[2,5)]],1,0)</f>
        <v>0</v>
      </c>
      <c r="X1064">
        <f>IF(Table1[[#This Row],[tar-out in '[5, 10)]],1,0)</f>
        <v>0</v>
      </c>
      <c r="Y1064">
        <f>IF(Table1[[#This Row],[tar-out in '[10,20)]],1,0)</f>
        <v>0</v>
      </c>
      <c r="Z1064">
        <f>IF(Table1[[#This Row],[tar-out in '[20, 10000)]],1,0)</f>
        <v>0</v>
      </c>
    </row>
    <row r="1065" spans="1:26" x14ac:dyDescent="0.25">
      <c r="A1065">
        <v>13</v>
      </c>
      <c r="B1065">
        <v>72</v>
      </c>
      <c r="C1065">
        <v>4.3076923076923102</v>
      </c>
      <c r="D1065">
        <v>2</v>
      </c>
      <c r="E1065">
        <v>226</v>
      </c>
      <c r="F1065">
        <v>5</v>
      </c>
      <c r="G1065">
        <v>4.6586775779724103</v>
      </c>
      <c r="H1065">
        <f>Table1[[#This Row],[target]]-Table1[[#This Row],[output]]</f>
        <v>0.34132242202758967</v>
      </c>
      <c r="I1065">
        <f>Table1[[#This Row],[tar-out]]*Table1[[#This Row],[tar-out]]</f>
        <v>0.11650099577878002</v>
      </c>
      <c r="J1065" t="b">
        <f>AND(ABS(Table1[[#This Row],[tar-out]])&gt;=$J$1,ABS(Table1[[#This Row],[tar-out]])&lt;$K$1)</f>
        <v>1</v>
      </c>
      <c r="K1065" t="b">
        <f>AND(ABS(Table1[[#This Row],[tar-out]])&gt;=$K$1,ABS(Table1[[#This Row],[tar-out]])&lt;$L$1)</f>
        <v>0</v>
      </c>
      <c r="L1065" t="b">
        <f>AND(ABS(Table1[[#This Row],[tar-out]])&gt;=$L$1,ABS(Table1[[#This Row],[tar-out]])&lt;$M$1)</f>
        <v>0</v>
      </c>
      <c r="M1065" t="b">
        <f>AND(ABS(Table1[[#This Row],[tar-out]])&gt;=$M$1,ABS(Table1[[#This Row],[tar-out]])&lt;$N$1)</f>
        <v>0</v>
      </c>
      <c r="N1065" t="b">
        <f>AND(ABS(Table1[[#This Row],[tar-out]])&gt;=$N$1,ABS(Table1[[#This Row],[tar-out]])&lt;$O$1)</f>
        <v>0</v>
      </c>
      <c r="O1065" t="b">
        <f>AND(ABS(Table1[[#This Row],[tar-out]])&gt;=$O$1,ABS(Table1[[#This Row],[tar-out]])&lt;$P$1)</f>
        <v>0</v>
      </c>
      <c r="P1065" s="1">
        <f>ROUND(Table1[[#This Row],[tar-out]],0)</f>
        <v>0</v>
      </c>
      <c r="Q1065" s="2">
        <v>1063</v>
      </c>
      <c r="U1065">
        <f>IF(Table1[[#This Row],[tar-out in '[0,1)]],1,0)</f>
        <v>1</v>
      </c>
      <c r="V1065">
        <f>IF(Table1[[#This Row],[tar-out in '[1,2)]],1,0)</f>
        <v>0</v>
      </c>
      <c r="W1065">
        <f>IF(Table1[[#This Row],[tar-out'[2,5)]],1,0)</f>
        <v>0</v>
      </c>
      <c r="X1065">
        <f>IF(Table1[[#This Row],[tar-out in '[5, 10)]],1,0)</f>
        <v>0</v>
      </c>
      <c r="Y1065">
        <f>IF(Table1[[#This Row],[tar-out in '[10,20)]],1,0)</f>
        <v>0</v>
      </c>
      <c r="Z1065">
        <f>IF(Table1[[#This Row],[tar-out in '[20, 10000)]],1,0)</f>
        <v>0</v>
      </c>
    </row>
    <row r="1066" spans="1:26" x14ac:dyDescent="0.25">
      <c r="A1066">
        <v>13</v>
      </c>
      <c r="B1066">
        <v>72</v>
      </c>
      <c r="C1066">
        <v>4.3076923076923102</v>
      </c>
      <c r="D1066">
        <v>2</v>
      </c>
      <c r="E1066">
        <v>59</v>
      </c>
      <c r="F1066">
        <v>9.8856103156395907</v>
      </c>
      <c r="G1066">
        <v>4.90213823318481</v>
      </c>
      <c r="H1066">
        <f>Table1[[#This Row],[target]]-Table1[[#This Row],[output]]</f>
        <v>4.9834720824547807</v>
      </c>
      <c r="I1066">
        <f>Table1[[#This Row],[tar-out]]*Table1[[#This Row],[tar-out]]</f>
        <v>24.834993996606187</v>
      </c>
      <c r="J1066" t="b">
        <f>AND(ABS(Table1[[#This Row],[tar-out]])&gt;=$J$1,ABS(Table1[[#This Row],[tar-out]])&lt;$K$1)</f>
        <v>0</v>
      </c>
      <c r="K1066" t="b">
        <f>AND(ABS(Table1[[#This Row],[tar-out]])&gt;=$K$1,ABS(Table1[[#This Row],[tar-out]])&lt;$L$1)</f>
        <v>0</v>
      </c>
      <c r="L1066" t="b">
        <f>AND(ABS(Table1[[#This Row],[tar-out]])&gt;=$L$1,ABS(Table1[[#This Row],[tar-out]])&lt;$M$1)</f>
        <v>1</v>
      </c>
      <c r="M1066" t="b">
        <f>AND(ABS(Table1[[#This Row],[tar-out]])&gt;=$M$1,ABS(Table1[[#This Row],[tar-out]])&lt;$N$1)</f>
        <v>0</v>
      </c>
      <c r="N1066" t="b">
        <f>AND(ABS(Table1[[#This Row],[tar-out]])&gt;=$N$1,ABS(Table1[[#This Row],[tar-out]])&lt;$O$1)</f>
        <v>0</v>
      </c>
      <c r="O1066" t="b">
        <f>AND(ABS(Table1[[#This Row],[tar-out]])&gt;=$O$1,ABS(Table1[[#This Row],[tar-out]])&lt;$P$1)</f>
        <v>0</v>
      </c>
      <c r="P1066" s="1">
        <f>ROUND(Table1[[#This Row],[tar-out]],0)</f>
        <v>5</v>
      </c>
      <c r="Q1066" s="3">
        <v>1064</v>
      </c>
      <c r="U1066">
        <f>IF(Table1[[#This Row],[tar-out in '[0,1)]],1,0)</f>
        <v>0</v>
      </c>
      <c r="V1066">
        <f>IF(Table1[[#This Row],[tar-out in '[1,2)]],1,0)</f>
        <v>0</v>
      </c>
      <c r="W1066">
        <f>IF(Table1[[#This Row],[tar-out'[2,5)]],1,0)</f>
        <v>1</v>
      </c>
      <c r="X1066">
        <f>IF(Table1[[#This Row],[tar-out in '[5, 10)]],1,0)</f>
        <v>0</v>
      </c>
      <c r="Y1066">
        <f>IF(Table1[[#This Row],[tar-out in '[10,20)]],1,0)</f>
        <v>0</v>
      </c>
      <c r="Z1066">
        <f>IF(Table1[[#This Row],[tar-out in '[20, 10000)]],1,0)</f>
        <v>0</v>
      </c>
    </row>
    <row r="1067" spans="1:26" x14ac:dyDescent="0.25">
      <c r="A1067">
        <v>13</v>
      </c>
      <c r="B1067">
        <v>72</v>
      </c>
      <c r="C1067">
        <v>4.3076923076923102</v>
      </c>
      <c r="D1067">
        <v>2</v>
      </c>
      <c r="E1067">
        <v>42</v>
      </c>
      <c r="F1067">
        <v>8.1618176047397402</v>
      </c>
      <c r="G1067">
        <v>4.9454421997070304</v>
      </c>
      <c r="H1067">
        <f>Table1[[#This Row],[target]]-Table1[[#This Row],[output]]</f>
        <v>3.2163754050327098</v>
      </c>
      <c r="I1067">
        <f>Table1[[#This Row],[tar-out]]*Table1[[#This Row],[tar-out]]</f>
        <v>10.345070746099328</v>
      </c>
      <c r="J1067" t="b">
        <f>AND(ABS(Table1[[#This Row],[tar-out]])&gt;=$J$1,ABS(Table1[[#This Row],[tar-out]])&lt;$K$1)</f>
        <v>0</v>
      </c>
      <c r="K1067" t="b">
        <f>AND(ABS(Table1[[#This Row],[tar-out]])&gt;=$K$1,ABS(Table1[[#This Row],[tar-out]])&lt;$L$1)</f>
        <v>0</v>
      </c>
      <c r="L1067" t="b">
        <f>AND(ABS(Table1[[#This Row],[tar-out]])&gt;=$L$1,ABS(Table1[[#This Row],[tar-out]])&lt;$M$1)</f>
        <v>1</v>
      </c>
      <c r="M1067" t="b">
        <f>AND(ABS(Table1[[#This Row],[tar-out]])&gt;=$M$1,ABS(Table1[[#This Row],[tar-out]])&lt;$N$1)</f>
        <v>0</v>
      </c>
      <c r="N1067" t="b">
        <f>AND(ABS(Table1[[#This Row],[tar-out]])&gt;=$N$1,ABS(Table1[[#This Row],[tar-out]])&lt;$O$1)</f>
        <v>0</v>
      </c>
      <c r="O1067" t="b">
        <f>AND(ABS(Table1[[#This Row],[tar-out]])&gt;=$O$1,ABS(Table1[[#This Row],[tar-out]])&lt;$P$1)</f>
        <v>0</v>
      </c>
      <c r="P1067" s="1">
        <f>ROUND(Table1[[#This Row],[tar-out]],0)</f>
        <v>3</v>
      </c>
      <c r="Q1067" s="2">
        <v>1065</v>
      </c>
      <c r="U1067">
        <f>IF(Table1[[#This Row],[tar-out in '[0,1)]],1,0)</f>
        <v>0</v>
      </c>
      <c r="V1067">
        <f>IF(Table1[[#This Row],[tar-out in '[1,2)]],1,0)</f>
        <v>0</v>
      </c>
      <c r="W1067">
        <f>IF(Table1[[#This Row],[tar-out'[2,5)]],1,0)</f>
        <v>1</v>
      </c>
      <c r="X1067">
        <f>IF(Table1[[#This Row],[tar-out in '[5, 10)]],1,0)</f>
        <v>0</v>
      </c>
      <c r="Y1067">
        <f>IF(Table1[[#This Row],[tar-out in '[10,20)]],1,0)</f>
        <v>0</v>
      </c>
      <c r="Z1067">
        <f>IF(Table1[[#This Row],[tar-out in '[20, 10000)]],1,0)</f>
        <v>0</v>
      </c>
    </row>
    <row r="1068" spans="1:26" x14ac:dyDescent="0.25">
      <c r="A1068">
        <v>13</v>
      </c>
      <c r="B1068">
        <v>72</v>
      </c>
      <c r="C1068">
        <v>4.3076923076923102</v>
      </c>
      <c r="D1068">
        <v>2</v>
      </c>
      <c r="E1068">
        <v>196</v>
      </c>
      <c r="F1068">
        <v>5</v>
      </c>
      <c r="G1068">
        <v>4.66703176498413</v>
      </c>
      <c r="H1068">
        <f>Table1[[#This Row],[target]]-Table1[[#This Row],[output]]</f>
        <v>0.33296823501587003</v>
      </c>
      <c r="I1068">
        <f>Table1[[#This Row],[tar-out]]*Table1[[#This Row],[tar-out]]</f>
        <v>0.11086784552958366</v>
      </c>
      <c r="J1068" t="b">
        <f>AND(ABS(Table1[[#This Row],[tar-out]])&gt;=$J$1,ABS(Table1[[#This Row],[tar-out]])&lt;$K$1)</f>
        <v>1</v>
      </c>
      <c r="K1068" t="b">
        <f>AND(ABS(Table1[[#This Row],[tar-out]])&gt;=$K$1,ABS(Table1[[#This Row],[tar-out]])&lt;$L$1)</f>
        <v>0</v>
      </c>
      <c r="L1068" t="b">
        <f>AND(ABS(Table1[[#This Row],[tar-out]])&gt;=$L$1,ABS(Table1[[#This Row],[tar-out]])&lt;$M$1)</f>
        <v>0</v>
      </c>
      <c r="M1068" t="b">
        <f>AND(ABS(Table1[[#This Row],[tar-out]])&gt;=$M$1,ABS(Table1[[#This Row],[tar-out]])&lt;$N$1)</f>
        <v>0</v>
      </c>
      <c r="N1068" t="b">
        <f>AND(ABS(Table1[[#This Row],[tar-out]])&gt;=$N$1,ABS(Table1[[#This Row],[tar-out]])&lt;$O$1)</f>
        <v>0</v>
      </c>
      <c r="O1068" t="b">
        <f>AND(ABS(Table1[[#This Row],[tar-out]])&gt;=$O$1,ABS(Table1[[#This Row],[tar-out]])&lt;$P$1)</f>
        <v>0</v>
      </c>
      <c r="P1068" s="1">
        <f>ROUND(Table1[[#This Row],[tar-out]],0)</f>
        <v>0</v>
      </c>
      <c r="Q1068" s="3">
        <v>1066</v>
      </c>
      <c r="U1068">
        <f>IF(Table1[[#This Row],[tar-out in '[0,1)]],1,0)</f>
        <v>1</v>
      </c>
      <c r="V1068">
        <f>IF(Table1[[#This Row],[tar-out in '[1,2)]],1,0)</f>
        <v>0</v>
      </c>
      <c r="W1068">
        <f>IF(Table1[[#This Row],[tar-out'[2,5)]],1,0)</f>
        <v>0</v>
      </c>
      <c r="X1068">
        <f>IF(Table1[[#This Row],[tar-out in '[5, 10)]],1,0)</f>
        <v>0</v>
      </c>
      <c r="Y1068">
        <f>IF(Table1[[#This Row],[tar-out in '[10,20)]],1,0)</f>
        <v>0</v>
      </c>
      <c r="Z1068">
        <f>IF(Table1[[#This Row],[tar-out in '[20, 10000)]],1,0)</f>
        <v>0</v>
      </c>
    </row>
    <row r="1069" spans="1:26" x14ac:dyDescent="0.25">
      <c r="A1069">
        <v>13</v>
      </c>
      <c r="B1069">
        <v>72</v>
      </c>
      <c r="C1069">
        <v>4.3076923076923102</v>
      </c>
      <c r="D1069">
        <v>2</v>
      </c>
      <c r="E1069">
        <v>405</v>
      </c>
      <c r="F1069">
        <v>5.125</v>
      </c>
      <c r="G1069">
        <v>4.5530834197998002</v>
      </c>
      <c r="H1069">
        <f>Table1[[#This Row],[target]]-Table1[[#This Row],[output]]</f>
        <v>0.57191658020019975</v>
      </c>
      <c r="I1069">
        <f>Table1[[#This Row],[tar-out]]*Table1[[#This Row],[tar-out]]</f>
        <v>0.32708857470789154</v>
      </c>
      <c r="J1069" t="b">
        <f>AND(ABS(Table1[[#This Row],[tar-out]])&gt;=$J$1,ABS(Table1[[#This Row],[tar-out]])&lt;$K$1)</f>
        <v>1</v>
      </c>
      <c r="K1069" t="b">
        <f>AND(ABS(Table1[[#This Row],[tar-out]])&gt;=$K$1,ABS(Table1[[#This Row],[tar-out]])&lt;$L$1)</f>
        <v>0</v>
      </c>
      <c r="L1069" t="b">
        <f>AND(ABS(Table1[[#This Row],[tar-out]])&gt;=$L$1,ABS(Table1[[#This Row],[tar-out]])&lt;$M$1)</f>
        <v>0</v>
      </c>
      <c r="M1069" t="b">
        <f>AND(ABS(Table1[[#This Row],[tar-out]])&gt;=$M$1,ABS(Table1[[#This Row],[tar-out]])&lt;$N$1)</f>
        <v>0</v>
      </c>
      <c r="N1069" t="b">
        <f>AND(ABS(Table1[[#This Row],[tar-out]])&gt;=$N$1,ABS(Table1[[#This Row],[tar-out]])&lt;$O$1)</f>
        <v>0</v>
      </c>
      <c r="O1069" t="b">
        <f>AND(ABS(Table1[[#This Row],[tar-out]])&gt;=$O$1,ABS(Table1[[#This Row],[tar-out]])&lt;$P$1)</f>
        <v>0</v>
      </c>
      <c r="P1069" s="1">
        <f>ROUND(Table1[[#This Row],[tar-out]],0)</f>
        <v>1</v>
      </c>
      <c r="Q1069" s="2">
        <v>1067</v>
      </c>
      <c r="U1069">
        <f>IF(Table1[[#This Row],[tar-out in '[0,1)]],1,0)</f>
        <v>1</v>
      </c>
      <c r="V1069">
        <f>IF(Table1[[#This Row],[tar-out in '[1,2)]],1,0)</f>
        <v>0</v>
      </c>
      <c r="W1069">
        <f>IF(Table1[[#This Row],[tar-out'[2,5)]],1,0)</f>
        <v>0</v>
      </c>
      <c r="X1069">
        <f>IF(Table1[[#This Row],[tar-out in '[5, 10)]],1,0)</f>
        <v>0</v>
      </c>
      <c r="Y1069">
        <f>IF(Table1[[#This Row],[tar-out in '[10,20)]],1,0)</f>
        <v>0</v>
      </c>
      <c r="Z1069">
        <f>IF(Table1[[#This Row],[tar-out in '[20, 10000)]],1,0)</f>
        <v>0</v>
      </c>
    </row>
    <row r="1070" spans="1:26" x14ac:dyDescent="0.25">
      <c r="A1070">
        <v>13</v>
      </c>
      <c r="B1070">
        <v>72</v>
      </c>
      <c r="C1070">
        <v>4.3076923076923102</v>
      </c>
      <c r="D1070">
        <v>2</v>
      </c>
      <c r="E1070">
        <v>319</v>
      </c>
      <c r="F1070">
        <v>5.3108108108108096</v>
      </c>
      <c r="G1070">
        <v>4.5928401947021502</v>
      </c>
      <c r="H1070">
        <f>Table1[[#This Row],[target]]-Table1[[#This Row],[output]]</f>
        <v>0.71797061610865942</v>
      </c>
      <c r="I1070">
        <f>Table1[[#This Row],[tar-out]]*Table1[[#This Row],[tar-out]]</f>
        <v>0.51548180559544798</v>
      </c>
      <c r="J1070" t="b">
        <f>AND(ABS(Table1[[#This Row],[tar-out]])&gt;=$J$1,ABS(Table1[[#This Row],[tar-out]])&lt;$K$1)</f>
        <v>1</v>
      </c>
      <c r="K1070" t="b">
        <f>AND(ABS(Table1[[#This Row],[tar-out]])&gt;=$K$1,ABS(Table1[[#This Row],[tar-out]])&lt;$L$1)</f>
        <v>0</v>
      </c>
      <c r="L1070" t="b">
        <f>AND(ABS(Table1[[#This Row],[tar-out]])&gt;=$L$1,ABS(Table1[[#This Row],[tar-out]])&lt;$M$1)</f>
        <v>0</v>
      </c>
      <c r="M1070" t="b">
        <f>AND(ABS(Table1[[#This Row],[tar-out]])&gt;=$M$1,ABS(Table1[[#This Row],[tar-out]])&lt;$N$1)</f>
        <v>0</v>
      </c>
      <c r="N1070" t="b">
        <f>AND(ABS(Table1[[#This Row],[tar-out]])&gt;=$N$1,ABS(Table1[[#This Row],[tar-out]])&lt;$O$1)</f>
        <v>0</v>
      </c>
      <c r="O1070" t="b">
        <f>AND(ABS(Table1[[#This Row],[tar-out]])&gt;=$O$1,ABS(Table1[[#This Row],[tar-out]])&lt;$P$1)</f>
        <v>0</v>
      </c>
      <c r="P1070" s="1">
        <f>ROUND(Table1[[#This Row],[tar-out]],0)</f>
        <v>1</v>
      </c>
      <c r="Q1070" s="3">
        <v>1068</v>
      </c>
      <c r="U1070">
        <f>IF(Table1[[#This Row],[tar-out in '[0,1)]],1,0)</f>
        <v>1</v>
      </c>
      <c r="V1070">
        <f>IF(Table1[[#This Row],[tar-out in '[1,2)]],1,0)</f>
        <v>0</v>
      </c>
      <c r="W1070">
        <f>IF(Table1[[#This Row],[tar-out'[2,5)]],1,0)</f>
        <v>0</v>
      </c>
      <c r="X1070">
        <f>IF(Table1[[#This Row],[tar-out in '[5, 10)]],1,0)</f>
        <v>0</v>
      </c>
      <c r="Y1070">
        <f>IF(Table1[[#This Row],[tar-out in '[10,20)]],1,0)</f>
        <v>0</v>
      </c>
      <c r="Z1070">
        <f>IF(Table1[[#This Row],[tar-out in '[20, 10000)]],1,0)</f>
        <v>0</v>
      </c>
    </row>
    <row r="1071" spans="1:26" x14ac:dyDescent="0.25">
      <c r="A1071">
        <v>13</v>
      </c>
      <c r="B1071">
        <v>72</v>
      </c>
      <c r="C1071">
        <v>4.3076923076923102</v>
      </c>
      <c r="D1071">
        <v>2</v>
      </c>
      <c r="E1071">
        <v>294</v>
      </c>
      <c r="F1071">
        <v>5.2727272727272698</v>
      </c>
      <c r="G1071">
        <v>4.6141586303710902</v>
      </c>
      <c r="H1071">
        <f>Table1[[#This Row],[target]]-Table1[[#This Row],[output]]</f>
        <v>0.65856864235617962</v>
      </c>
      <c r="I1071">
        <f>Table1[[#This Row],[tar-out]]*Table1[[#This Row],[tar-out]]</f>
        <v>0.43371265669486164</v>
      </c>
      <c r="J1071" t="b">
        <f>AND(ABS(Table1[[#This Row],[tar-out]])&gt;=$J$1,ABS(Table1[[#This Row],[tar-out]])&lt;$K$1)</f>
        <v>1</v>
      </c>
      <c r="K1071" t="b">
        <f>AND(ABS(Table1[[#This Row],[tar-out]])&gt;=$K$1,ABS(Table1[[#This Row],[tar-out]])&lt;$L$1)</f>
        <v>0</v>
      </c>
      <c r="L1071" t="b">
        <f>AND(ABS(Table1[[#This Row],[tar-out]])&gt;=$L$1,ABS(Table1[[#This Row],[tar-out]])&lt;$M$1)</f>
        <v>0</v>
      </c>
      <c r="M1071" t="b">
        <f>AND(ABS(Table1[[#This Row],[tar-out]])&gt;=$M$1,ABS(Table1[[#This Row],[tar-out]])&lt;$N$1)</f>
        <v>0</v>
      </c>
      <c r="N1071" t="b">
        <f>AND(ABS(Table1[[#This Row],[tar-out]])&gt;=$N$1,ABS(Table1[[#This Row],[tar-out]])&lt;$O$1)</f>
        <v>0</v>
      </c>
      <c r="O1071" t="b">
        <f>AND(ABS(Table1[[#This Row],[tar-out]])&gt;=$O$1,ABS(Table1[[#This Row],[tar-out]])&lt;$P$1)</f>
        <v>0</v>
      </c>
      <c r="P1071" s="1">
        <f>ROUND(Table1[[#This Row],[tar-out]],0)</f>
        <v>1</v>
      </c>
      <c r="Q1071" s="2">
        <v>1069</v>
      </c>
      <c r="U1071">
        <f>IF(Table1[[#This Row],[tar-out in '[0,1)]],1,0)</f>
        <v>1</v>
      </c>
      <c r="V1071">
        <f>IF(Table1[[#This Row],[tar-out in '[1,2)]],1,0)</f>
        <v>0</v>
      </c>
      <c r="W1071">
        <f>IF(Table1[[#This Row],[tar-out'[2,5)]],1,0)</f>
        <v>0</v>
      </c>
      <c r="X1071">
        <f>IF(Table1[[#This Row],[tar-out in '[5, 10)]],1,0)</f>
        <v>0</v>
      </c>
      <c r="Y1071">
        <f>IF(Table1[[#This Row],[tar-out in '[10,20)]],1,0)</f>
        <v>0</v>
      </c>
      <c r="Z1071">
        <f>IF(Table1[[#This Row],[tar-out in '[20, 10000)]],1,0)</f>
        <v>0</v>
      </c>
    </row>
    <row r="1072" spans="1:26" x14ac:dyDescent="0.25">
      <c r="A1072">
        <v>13</v>
      </c>
      <c r="B1072">
        <v>72</v>
      </c>
      <c r="C1072">
        <v>4.3076923076923102</v>
      </c>
      <c r="D1072">
        <v>2</v>
      </c>
      <c r="E1072">
        <v>201</v>
      </c>
      <c r="F1072">
        <v>7.3719298245614002</v>
      </c>
      <c r="G1072">
        <v>4.6667723655700701</v>
      </c>
      <c r="H1072">
        <f>Table1[[#This Row],[target]]-Table1[[#This Row],[output]]</f>
        <v>2.7051574589913301</v>
      </c>
      <c r="I1072">
        <f>Table1[[#This Row],[tar-out]]*Table1[[#This Row],[tar-out]]</f>
        <v>7.3178768779364294</v>
      </c>
      <c r="J1072" t="b">
        <f>AND(ABS(Table1[[#This Row],[tar-out]])&gt;=$J$1,ABS(Table1[[#This Row],[tar-out]])&lt;$K$1)</f>
        <v>0</v>
      </c>
      <c r="K1072" t="b">
        <f>AND(ABS(Table1[[#This Row],[tar-out]])&gt;=$K$1,ABS(Table1[[#This Row],[tar-out]])&lt;$L$1)</f>
        <v>0</v>
      </c>
      <c r="L1072" t="b">
        <f>AND(ABS(Table1[[#This Row],[tar-out]])&gt;=$L$1,ABS(Table1[[#This Row],[tar-out]])&lt;$M$1)</f>
        <v>1</v>
      </c>
      <c r="M1072" t="b">
        <f>AND(ABS(Table1[[#This Row],[tar-out]])&gt;=$M$1,ABS(Table1[[#This Row],[tar-out]])&lt;$N$1)</f>
        <v>0</v>
      </c>
      <c r="N1072" t="b">
        <f>AND(ABS(Table1[[#This Row],[tar-out]])&gt;=$N$1,ABS(Table1[[#This Row],[tar-out]])&lt;$O$1)</f>
        <v>0</v>
      </c>
      <c r="O1072" t="b">
        <f>AND(ABS(Table1[[#This Row],[tar-out]])&gt;=$O$1,ABS(Table1[[#This Row],[tar-out]])&lt;$P$1)</f>
        <v>0</v>
      </c>
      <c r="P1072" s="1">
        <f>ROUND(Table1[[#This Row],[tar-out]],0)</f>
        <v>3</v>
      </c>
      <c r="Q1072" s="3">
        <v>1070</v>
      </c>
      <c r="U1072">
        <f>IF(Table1[[#This Row],[tar-out in '[0,1)]],1,0)</f>
        <v>0</v>
      </c>
      <c r="V1072">
        <f>IF(Table1[[#This Row],[tar-out in '[1,2)]],1,0)</f>
        <v>0</v>
      </c>
      <c r="W1072">
        <f>IF(Table1[[#This Row],[tar-out'[2,5)]],1,0)</f>
        <v>1</v>
      </c>
      <c r="X1072">
        <f>IF(Table1[[#This Row],[tar-out in '[5, 10)]],1,0)</f>
        <v>0</v>
      </c>
      <c r="Y1072">
        <f>IF(Table1[[#This Row],[tar-out in '[10,20)]],1,0)</f>
        <v>0</v>
      </c>
      <c r="Z1072">
        <f>IF(Table1[[#This Row],[tar-out in '[20, 10000)]],1,0)</f>
        <v>0</v>
      </c>
    </row>
    <row r="1073" spans="1:26" x14ac:dyDescent="0.25">
      <c r="A1073">
        <v>13</v>
      </c>
      <c r="B1073">
        <v>72</v>
      </c>
      <c r="C1073">
        <v>4.3076923076923102</v>
      </c>
      <c r="D1073">
        <v>2</v>
      </c>
      <c r="E1073">
        <v>406</v>
      </c>
      <c r="F1073">
        <v>6.25</v>
      </c>
      <c r="G1073">
        <v>4.5528578758239702</v>
      </c>
      <c r="H1073">
        <f>Table1[[#This Row],[target]]-Table1[[#This Row],[output]]</f>
        <v>1.6971421241760298</v>
      </c>
      <c r="I1073">
        <f>Table1[[#This Row],[tar-out]]*Table1[[#This Row],[tar-out]]</f>
        <v>2.8802913896527267</v>
      </c>
      <c r="J1073" t="b">
        <f>AND(ABS(Table1[[#This Row],[tar-out]])&gt;=$J$1,ABS(Table1[[#This Row],[tar-out]])&lt;$K$1)</f>
        <v>0</v>
      </c>
      <c r="K1073" t="b">
        <f>AND(ABS(Table1[[#This Row],[tar-out]])&gt;=$K$1,ABS(Table1[[#This Row],[tar-out]])&lt;$L$1)</f>
        <v>1</v>
      </c>
      <c r="L1073" t="b">
        <f>AND(ABS(Table1[[#This Row],[tar-out]])&gt;=$L$1,ABS(Table1[[#This Row],[tar-out]])&lt;$M$1)</f>
        <v>0</v>
      </c>
      <c r="M1073" t="b">
        <f>AND(ABS(Table1[[#This Row],[tar-out]])&gt;=$M$1,ABS(Table1[[#This Row],[tar-out]])&lt;$N$1)</f>
        <v>0</v>
      </c>
      <c r="N1073" t="b">
        <f>AND(ABS(Table1[[#This Row],[tar-out]])&gt;=$N$1,ABS(Table1[[#This Row],[tar-out]])&lt;$O$1)</f>
        <v>0</v>
      </c>
      <c r="O1073" t="b">
        <f>AND(ABS(Table1[[#This Row],[tar-out]])&gt;=$O$1,ABS(Table1[[#This Row],[tar-out]])&lt;$P$1)</f>
        <v>0</v>
      </c>
      <c r="P1073" s="1">
        <f>ROUND(Table1[[#This Row],[tar-out]],0)</f>
        <v>2</v>
      </c>
      <c r="Q1073" s="2">
        <v>1071</v>
      </c>
      <c r="U1073">
        <f>IF(Table1[[#This Row],[tar-out in '[0,1)]],1,0)</f>
        <v>0</v>
      </c>
      <c r="V1073">
        <f>IF(Table1[[#This Row],[tar-out in '[1,2)]],1,0)</f>
        <v>1</v>
      </c>
      <c r="W1073">
        <f>IF(Table1[[#This Row],[tar-out'[2,5)]],1,0)</f>
        <v>0</v>
      </c>
      <c r="X1073">
        <f>IF(Table1[[#This Row],[tar-out in '[5, 10)]],1,0)</f>
        <v>0</v>
      </c>
      <c r="Y1073">
        <f>IF(Table1[[#This Row],[tar-out in '[10,20)]],1,0)</f>
        <v>0</v>
      </c>
      <c r="Z1073">
        <f>IF(Table1[[#This Row],[tar-out in '[20, 10000)]],1,0)</f>
        <v>0</v>
      </c>
    </row>
    <row r="1074" spans="1:26" x14ac:dyDescent="0.25">
      <c r="A1074">
        <v>13</v>
      </c>
      <c r="B1074">
        <v>72</v>
      </c>
      <c r="C1074">
        <v>4.3076923076923102</v>
      </c>
      <c r="D1074">
        <v>2</v>
      </c>
      <c r="E1074">
        <v>295</v>
      </c>
      <c r="F1074">
        <v>5.9090909090909101</v>
      </c>
      <c r="G1074">
        <v>4.6132931709289604</v>
      </c>
      <c r="H1074">
        <f>Table1[[#This Row],[target]]-Table1[[#This Row],[output]]</f>
        <v>1.2957977381619497</v>
      </c>
      <c r="I1074">
        <f>Table1[[#This Row],[tar-out]]*Table1[[#This Row],[tar-out]]</f>
        <v>1.6790917782256247</v>
      </c>
      <c r="J1074" t="b">
        <f>AND(ABS(Table1[[#This Row],[tar-out]])&gt;=$J$1,ABS(Table1[[#This Row],[tar-out]])&lt;$K$1)</f>
        <v>0</v>
      </c>
      <c r="K1074" t="b">
        <f>AND(ABS(Table1[[#This Row],[tar-out]])&gt;=$K$1,ABS(Table1[[#This Row],[tar-out]])&lt;$L$1)</f>
        <v>1</v>
      </c>
      <c r="L1074" t="b">
        <f>AND(ABS(Table1[[#This Row],[tar-out]])&gt;=$L$1,ABS(Table1[[#This Row],[tar-out]])&lt;$M$1)</f>
        <v>0</v>
      </c>
      <c r="M1074" t="b">
        <f>AND(ABS(Table1[[#This Row],[tar-out]])&gt;=$M$1,ABS(Table1[[#This Row],[tar-out]])&lt;$N$1)</f>
        <v>0</v>
      </c>
      <c r="N1074" t="b">
        <f>AND(ABS(Table1[[#This Row],[tar-out]])&gt;=$N$1,ABS(Table1[[#This Row],[tar-out]])&lt;$O$1)</f>
        <v>0</v>
      </c>
      <c r="O1074" t="b">
        <f>AND(ABS(Table1[[#This Row],[tar-out]])&gt;=$O$1,ABS(Table1[[#This Row],[tar-out]])&lt;$P$1)</f>
        <v>0</v>
      </c>
      <c r="P1074" s="1">
        <f>ROUND(Table1[[#This Row],[tar-out]],0)</f>
        <v>1</v>
      </c>
      <c r="Q1074" s="3">
        <v>1072</v>
      </c>
      <c r="U1074">
        <f>IF(Table1[[#This Row],[tar-out in '[0,1)]],1,0)</f>
        <v>0</v>
      </c>
      <c r="V1074">
        <f>IF(Table1[[#This Row],[tar-out in '[1,2)]],1,0)</f>
        <v>1</v>
      </c>
      <c r="W1074">
        <f>IF(Table1[[#This Row],[tar-out'[2,5)]],1,0)</f>
        <v>0</v>
      </c>
      <c r="X1074">
        <f>IF(Table1[[#This Row],[tar-out in '[5, 10)]],1,0)</f>
        <v>0</v>
      </c>
      <c r="Y1074">
        <f>IF(Table1[[#This Row],[tar-out in '[10,20)]],1,0)</f>
        <v>0</v>
      </c>
      <c r="Z1074">
        <f>IF(Table1[[#This Row],[tar-out in '[20, 10000)]],1,0)</f>
        <v>0</v>
      </c>
    </row>
    <row r="1075" spans="1:26" x14ac:dyDescent="0.25">
      <c r="A1075">
        <v>13</v>
      </c>
      <c r="B1075">
        <v>72</v>
      </c>
      <c r="C1075">
        <v>4.3076923076923102</v>
      </c>
      <c r="D1075">
        <v>2</v>
      </c>
      <c r="E1075">
        <v>106</v>
      </c>
      <c r="F1075">
        <v>8.4120684968741504</v>
      </c>
      <c r="G1075">
        <v>4.7982282638549796</v>
      </c>
      <c r="H1075">
        <f>Table1[[#This Row],[target]]-Table1[[#This Row],[output]]</f>
        <v>3.6138402330191708</v>
      </c>
      <c r="I1075">
        <f>Table1[[#This Row],[tar-out]]*Table1[[#This Row],[tar-out]]</f>
        <v>13.059841229788054</v>
      </c>
      <c r="J1075" t="b">
        <f>AND(ABS(Table1[[#This Row],[tar-out]])&gt;=$J$1,ABS(Table1[[#This Row],[tar-out]])&lt;$K$1)</f>
        <v>0</v>
      </c>
      <c r="K1075" t="b">
        <f>AND(ABS(Table1[[#This Row],[tar-out]])&gt;=$K$1,ABS(Table1[[#This Row],[tar-out]])&lt;$L$1)</f>
        <v>0</v>
      </c>
      <c r="L1075" t="b">
        <f>AND(ABS(Table1[[#This Row],[tar-out]])&gt;=$L$1,ABS(Table1[[#This Row],[tar-out]])&lt;$M$1)</f>
        <v>1</v>
      </c>
      <c r="M1075" t="b">
        <f>AND(ABS(Table1[[#This Row],[tar-out]])&gt;=$M$1,ABS(Table1[[#This Row],[tar-out]])&lt;$N$1)</f>
        <v>0</v>
      </c>
      <c r="N1075" t="b">
        <f>AND(ABS(Table1[[#This Row],[tar-out]])&gt;=$N$1,ABS(Table1[[#This Row],[tar-out]])&lt;$O$1)</f>
        <v>0</v>
      </c>
      <c r="O1075" t="b">
        <f>AND(ABS(Table1[[#This Row],[tar-out]])&gt;=$O$1,ABS(Table1[[#This Row],[tar-out]])&lt;$P$1)</f>
        <v>0</v>
      </c>
      <c r="P1075" s="1">
        <f>ROUND(Table1[[#This Row],[tar-out]],0)</f>
        <v>4</v>
      </c>
      <c r="Q1075" s="2">
        <v>1073</v>
      </c>
      <c r="U1075">
        <f>IF(Table1[[#This Row],[tar-out in '[0,1)]],1,0)</f>
        <v>0</v>
      </c>
      <c r="V1075">
        <f>IF(Table1[[#This Row],[tar-out in '[1,2)]],1,0)</f>
        <v>0</v>
      </c>
      <c r="W1075">
        <f>IF(Table1[[#This Row],[tar-out'[2,5)]],1,0)</f>
        <v>1</v>
      </c>
      <c r="X1075">
        <f>IF(Table1[[#This Row],[tar-out in '[5, 10)]],1,0)</f>
        <v>0</v>
      </c>
      <c r="Y1075">
        <f>IF(Table1[[#This Row],[tar-out in '[10,20)]],1,0)</f>
        <v>0</v>
      </c>
      <c r="Z1075">
        <f>IF(Table1[[#This Row],[tar-out in '[20, 10000)]],1,0)</f>
        <v>0</v>
      </c>
    </row>
    <row r="1076" spans="1:26" x14ac:dyDescent="0.25">
      <c r="A1076">
        <v>13</v>
      </c>
      <c r="B1076">
        <v>72</v>
      </c>
      <c r="C1076">
        <v>4.3076923076923102</v>
      </c>
      <c r="D1076">
        <v>2</v>
      </c>
      <c r="E1076">
        <v>87</v>
      </c>
      <c r="F1076">
        <v>7.7729204614450502</v>
      </c>
      <c r="G1076">
        <v>4.8357086181640598</v>
      </c>
      <c r="H1076">
        <f>Table1[[#This Row],[target]]-Table1[[#This Row],[output]]</f>
        <v>2.9372118432809904</v>
      </c>
      <c r="I1076">
        <f>Table1[[#This Row],[tar-out]]*Table1[[#This Row],[tar-out]]</f>
        <v>8.6272134123101125</v>
      </c>
      <c r="J1076" t="b">
        <f>AND(ABS(Table1[[#This Row],[tar-out]])&gt;=$J$1,ABS(Table1[[#This Row],[tar-out]])&lt;$K$1)</f>
        <v>0</v>
      </c>
      <c r="K1076" t="b">
        <f>AND(ABS(Table1[[#This Row],[tar-out]])&gt;=$K$1,ABS(Table1[[#This Row],[tar-out]])&lt;$L$1)</f>
        <v>0</v>
      </c>
      <c r="L1076" t="b">
        <f>AND(ABS(Table1[[#This Row],[tar-out]])&gt;=$L$1,ABS(Table1[[#This Row],[tar-out]])&lt;$M$1)</f>
        <v>1</v>
      </c>
      <c r="M1076" t="b">
        <f>AND(ABS(Table1[[#This Row],[tar-out]])&gt;=$M$1,ABS(Table1[[#This Row],[tar-out]])&lt;$N$1)</f>
        <v>0</v>
      </c>
      <c r="N1076" t="b">
        <f>AND(ABS(Table1[[#This Row],[tar-out]])&gt;=$N$1,ABS(Table1[[#This Row],[tar-out]])&lt;$O$1)</f>
        <v>0</v>
      </c>
      <c r="O1076" t="b">
        <f>AND(ABS(Table1[[#This Row],[tar-out]])&gt;=$O$1,ABS(Table1[[#This Row],[tar-out]])&lt;$P$1)</f>
        <v>0</v>
      </c>
      <c r="P1076" s="1">
        <f>ROUND(Table1[[#This Row],[tar-out]],0)</f>
        <v>3</v>
      </c>
      <c r="Q1076" s="3">
        <v>1074</v>
      </c>
      <c r="U1076">
        <f>IF(Table1[[#This Row],[tar-out in '[0,1)]],1,0)</f>
        <v>0</v>
      </c>
      <c r="V1076">
        <f>IF(Table1[[#This Row],[tar-out in '[1,2)]],1,0)</f>
        <v>0</v>
      </c>
      <c r="W1076">
        <f>IF(Table1[[#This Row],[tar-out'[2,5)]],1,0)</f>
        <v>1</v>
      </c>
      <c r="X1076">
        <f>IF(Table1[[#This Row],[tar-out in '[5, 10)]],1,0)</f>
        <v>0</v>
      </c>
      <c r="Y1076">
        <f>IF(Table1[[#This Row],[tar-out in '[10,20)]],1,0)</f>
        <v>0</v>
      </c>
      <c r="Z1076">
        <f>IF(Table1[[#This Row],[tar-out in '[20, 10000)]],1,0)</f>
        <v>0</v>
      </c>
    </row>
    <row r="1077" spans="1:26" x14ac:dyDescent="0.25">
      <c r="A1077">
        <v>13</v>
      </c>
      <c r="B1077">
        <v>72</v>
      </c>
      <c r="C1077">
        <v>4.3076923076923102</v>
      </c>
      <c r="D1077">
        <v>2</v>
      </c>
      <c r="E1077">
        <v>155</v>
      </c>
      <c r="F1077">
        <v>6.7155172413793096</v>
      </c>
      <c r="G1077">
        <v>4.74053955078125</v>
      </c>
      <c r="H1077">
        <f>Table1[[#This Row],[target]]-Table1[[#This Row],[output]]</f>
        <v>1.9749776905980596</v>
      </c>
      <c r="I1077">
        <f>Table1[[#This Row],[tar-out]]*Table1[[#This Row],[tar-out]]</f>
        <v>3.9005368783600449</v>
      </c>
      <c r="J1077" t="b">
        <f>AND(ABS(Table1[[#This Row],[tar-out]])&gt;=$J$1,ABS(Table1[[#This Row],[tar-out]])&lt;$K$1)</f>
        <v>0</v>
      </c>
      <c r="K1077" t="b">
        <f>AND(ABS(Table1[[#This Row],[tar-out]])&gt;=$K$1,ABS(Table1[[#This Row],[tar-out]])&lt;$L$1)</f>
        <v>1</v>
      </c>
      <c r="L1077" t="b">
        <f>AND(ABS(Table1[[#This Row],[tar-out]])&gt;=$L$1,ABS(Table1[[#This Row],[tar-out]])&lt;$M$1)</f>
        <v>0</v>
      </c>
      <c r="M1077" t="b">
        <f>AND(ABS(Table1[[#This Row],[tar-out]])&gt;=$M$1,ABS(Table1[[#This Row],[tar-out]])&lt;$N$1)</f>
        <v>0</v>
      </c>
      <c r="N1077" t="b">
        <f>AND(ABS(Table1[[#This Row],[tar-out]])&gt;=$N$1,ABS(Table1[[#This Row],[tar-out]])&lt;$O$1)</f>
        <v>0</v>
      </c>
      <c r="O1077" t="b">
        <f>AND(ABS(Table1[[#This Row],[tar-out]])&gt;=$O$1,ABS(Table1[[#This Row],[tar-out]])&lt;$P$1)</f>
        <v>0</v>
      </c>
      <c r="P1077" s="1">
        <f>ROUND(Table1[[#This Row],[tar-out]],0)</f>
        <v>2</v>
      </c>
      <c r="Q1077" s="2">
        <v>1075</v>
      </c>
      <c r="U1077">
        <f>IF(Table1[[#This Row],[tar-out in '[0,1)]],1,0)</f>
        <v>0</v>
      </c>
      <c r="V1077">
        <f>IF(Table1[[#This Row],[tar-out in '[1,2)]],1,0)</f>
        <v>1</v>
      </c>
      <c r="W1077">
        <f>IF(Table1[[#This Row],[tar-out'[2,5)]],1,0)</f>
        <v>0</v>
      </c>
      <c r="X1077">
        <f>IF(Table1[[#This Row],[tar-out in '[5, 10)]],1,0)</f>
        <v>0</v>
      </c>
      <c r="Y1077">
        <f>IF(Table1[[#This Row],[tar-out in '[10,20)]],1,0)</f>
        <v>0</v>
      </c>
      <c r="Z1077">
        <f>IF(Table1[[#This Row],[tar-out in '[20, 10000)]],1,0)</f>
        <v>0</v>
      </c>
    </row>
    <row r="1078" spans="1:26" x14ac:dyDescent="0.25">
      <c r="A1078">
        <v>13</v>
      </c>
      <c r="B1078">
        <v>72</v>
      </c>
      <c r="C1078">
        <v>4.3076923076923102</v>
      </c>
      <c r="D1078">
        <v>2</v>
      </c>
      <c r="E1078">
        <v>231</v>
      </c>
      <c r="F1078">
        <v>6.1792452830188704</v>
      </c>
      <c r="G1078">
        <v>4.6537303924560502</v>
      </c>
      <c r="H1078">
        <f>Table1[[#This Row],[target]]-Table1[[#This Row],[output]]</f>
        <v>1.5255148905628202</v>
      </c>
      <c r="I1078">
        <f>Table1[[#This Row],[tar-out]]*Table1[[#This Row],[tar-out]]</f>
        <v>2.3271956813288934</v>
      </c>
      <c r="J1078" t="b">
        <f>AND(ABS(Table1[[#This Row],[tar-out]])&gt;=$J$1,ABS(Table1[[#This Row],[tar-out]])&lt;$K$1)</f>
        <v>0</v>
      </c>
      <c r="K1078" t="b">
        <f>AND(ABS(Table1[[#This Row],[tar-out]])&gt;=$K$1,ABS(Table1[[#This Row],[tar-out]])&lt;$L$1)</f>
        <v>1</v>
      </c>
      <c r="L1078" t="b">
        <f>AND(ABS(Table1[[#This Row],[tar-out]])&gt;=$L$1,ABS(Table1[[#This Row],[tar-out]])&lt;$M$1)</f>
        <v>0</v>
      </c>
      <c r="M1078" t="b">
        <f>AND(ABS(Table1[[#This Row],[tar-out]])&gt;=$M$1,ABS(Table1[[#This Row],[tar-out]])&lt;$N$1)</f>
        <v>0</v>
      </c>
      <c r="N1078" t="b">
        <f>AND(ABS(Table1[[#This Row],[tar-out]])&gt;=$N$1,ABS(Table1[[#This Row],[tar-out]])&lt;$O$1)</f>
        <v>0</v>
      </c>
      <c r="O1078" t="b">
        <f>AND(ABS(Table1[[#This Row],[tar-out]])&gt;=$O$1,ABS(Table1[[#This Row],[tar-out]])&lt;$P$1)</f>
        <v>0</v>
      </c>
      <c r="P1078" s="1">
        <f>ROUND(Table1[[#This Row],[tar-out]],0)</f>
        <v>2</v>
      </c>
      <c r="Q1078" s="3">
        <v>1076</v>
      </c>
      <c r="U1078">
        <f>IF(Table1[[#This Row],[tar-out in '[0,1)]],1,0)</f>
        <v>0</v>
      </c>
      <c r="V1078">
        <f>IF(Table1[[#This Row],[tar-out in '[1,2)]],1,0)</f>
        <v>1</v>
      </c>
      <c r="W1078">
        <f>IF(Table1[[#This Row],[tar-out'[2,5)]],1,0)</f>
        <v>0</v>
      </c>
      <c r="X1078">
        <f>IF(Table1[[#This Row],[tar-out in '[5, 10)]],1,0)</f>
        <v>0</v>
      </c>
      <c r="Y1078">
        <f>IF(Table1[[#This Row],[tar-out in '[10,20)]],1,0)</f>
        <v>0</v>
      </c>
      <c r="Z1078">
        <f>IF(Table1[[#This Row],[tar-out in '[20, 10000)]],1,0)</f>
        <v>0</v>
      </c>
    </row>
    <row r="1079" spans="1:26" x14ac:dyDescent="0.25">
      <c r="A1079">
        <v>13</v>
      </c>
      <c r="B1079">
        <v>72</v>
      </c>
      <c r="C1079">
        <v>4.3076923076923102</v>
      </c>
      <c r="D1079">
        <v>2</v>
      </c>
      <c r="E1079">
        <v>175</v>
      </c>
      <c r="F1079">
        <v>6.1980392156862703</v>
      </c>
      <c r="G1079">
        <v>4.6805400848388699</v>
      </c>
      <c r="H1079">
        <f>Table1[[#This Row],[target]]-Table1[[#This Row],[output]]</f>
        <v>1.5174991308474004</v>
      </c>
      <c r="I1079">
        <f>Table1[[#This Row],[tar-out]]*Table1[[#This Row],[tar-out]]</f>
        <v>2.3028036121226156</v>
      </c>
      <c r="J1079" t="b">
        <f>AND(ABS(Table1[[#This Row],[tar-out]])&gt;=$J$1,ABS(Table1[[#This Row],[tar-out]])&lt;$K$1)</f>
        <v>0</v>
      </c>
      <c r="K1079" t="b">
        <f>AND(ABS(Table1[[#This Row],[tar-out]])&gt;=$K$1,ABS(Table1[[#This Row],[tar-out]])&lt;$L$1)</f>
        <v>1</v>
      </c>
      <c r="L1079" t="b">
        <f>AND(ABS(Table1[[#This Row],[tar-out]])&gt;=$L$1,ABS(Table1[[#This Row],[tar-out]])&lt;$M$1)</f>
        <v>0</v>
      </c>
      <c r="M1079" t="b">
        <f>AND(ABS(Table1[[#This Row],[tar-out]])&gt;=$M$1,ABS(Table1[[#This Row],[tar-out]])&lt;$N$1)</f>
        <v>0</v>
      </c>
      <c r="N1079" t="b">
        <f>AND(ABS(Table1[[#This Row],[tar-out]])&gt;=$N$1,ABS(Table1[[#This Row],[tar-out]])&lt;$O$1)</f>
        <v>0</v>
      </c>
      <c r="O1079" t="b">
        <f>AND(ABS(Table1[[#This Row],[tar-out]])&gt;=$O$1,ABS(Table1[[#This Row],[tar-out]])&lt;$P$1)</f>
        <v>0</v>
      </c>
      <c r="P1079" s="1">
        <f>ROUND(Table1[[#This Row],[tar-out]],0)</f>
        <v>2</v>
      </c>
      <c r="Q1079" s="2">
        <v>1077</v>
      </c>
      <c r="U1079">
        <f>IF(Table1[[#This Row],[tar-out in '[0,1)]],1,0)</f>
        <v>0</v>
      </c>
      <c r="V1079">
        <f>IF(Table1[[#This Row],[tar-out in '[1,2)]],1,0)</f>
        <v>1</v>
      </c>
      <c r="W1079">
        <f>IF(Table1[[#This Row],[tar-out'[2,5)]],1,0)</f>
        <v>0</v>
      </c>
      <c r="X1079">
        <f>IF(Table1[[#This Row],[tar-out in '[5, 10)]],1,0)</f>
        <v>0</v>
      </c>
      <c r="Y1079">
        <f>IF(Table1[[#This Row],[tar-out in '[10,20)]],1,0)</f>
        <v>0</v>
      </c>
      <c r="Z1079">
        <f>IF(Table1[[#This Row],[tar-out in '[20, 10000)]],1,0)</f>
        <v>0</v>
      </c>
    </row>
    <row r="1080" spans="1:26" x14ac:dyDescent="0.25">
      <c r="A1080">
        <v>13</v>
      </c>
      <c r="B1080">
        <v>72</v>
      </c>
      <c r="C1080">
        <v>4.3076923076923102</v>
      </c>
      <c r="D1080">
        <v>2</v>
      </c>
      <c r="E1080">
        <v>234</v>
      </c>
      <c r="F1080">
        <v>8.1416159860990405</v>
      </c>
      <c r="G1080">
        <v>4.6511363983154297</v>
      </c>
      <c r="H1080">
        <f>Table1[[#This Row],[target]]-Table1[[#This Row],[output]]</f>
        <v>3.4904795877836108</v>
      </c>
      <c r="I1080">
        <f>Table1[[#This Row],[tar-out]]*Table1[[#This Row],[tar-out]]</f>
        <v>12.183447752734045</v>
      </c>
      <c r="J1080" t="b">
        <f>AND(ABS(Table1[[#This Row],[tar-out]])&gt;=$J$1,ABS(Table1[[#This Row],[tar-out]])&lt;$K$1)</f>
        <v>0</v>
      </c>
      <c r="K1080" t="b">
        <f>AND(ABS(Table1[[#This Row],[tar-out]])&gt;=$K$1,ABS(Table1[[#This Row],[tar-out]])&lt;$L$1)</f>
        <v>0</v>
      </c>
      <c r="L1080" t="b">
        <f>AND(ABS(Table1[[#This Row],[tar-out]])&gt;=$L$1,ABS(Table1[[#This Row],[tar-out]])&lt;$M$1)</f>
        <v>1</v>
      </c>
      <c r="M1080" t="b">
        <f>AND(ABS(Table1[[#This Row],[tar-out]])&gt;=$M$1,ABS(Table1[[#This Row],[tar-out]])&lt;$N$1)</f>
        <v>0</v>
      </c>
      <c r="N1080" t="b">
        <f>AND(ABS(Table1[[#This Row],[tar-out]])&gt;=$N$1,ABS(Table1[[#This Row],[tar-out]])&lt;$O$1)</f>
        <v>0</v>
      </c>
      <c r="O1080" t="b">
        <f>AND(ABS(Table1[[#This Row],[tar-out]])&gt;=$O$1,ABS(Table1[[#This Row],[tar-out]])&lt;$P$1)</f>
        <v>0</v>
      </c>
      <c r="P1080" s="1">
        <f>ROUND(Table1[[#This Row],[tar-out]],0)</f>
        <v>3</v>
      </c>
      <c r="Q1080" s="3">
        <v>1078</v>
      </c>
      <c r="U1080">
        <f>IF(Table1[[#This Row],[tar-out in '[0,1)]],1,0)</f>
        <v>0</v>
      </c>
      <c r="V1080">
        <f>IF(Table1[[#This Row],[tar-out in '[1,2)]],1,0)</f>
        <v>0</v>
      </c>
      <c r="W1080">
        <f>IF(Table1[[#This Row],[tar-out'[2,5)]],1,0)</f>
        <v>1</v>
      </c>
      <c r="X1080">
        <f>IF(Table1[[#This Row],[tar-out in '[5, 10)]],1,0)</f>
        <v>0</v>
      </c>
      <c r="Y1080">
        <f>IF(Table1[[#This Row],[tar-out in '[10,20)]],1,0)</f>
        <v>0</v>
      </c>
      <c r="Z1080">
        <f>IF(Table1[[#This Row],[tar-out in '[20, 10000)]],1,0)</f>
        <v>0</v>
      </c>
    </row>
    <row r="1081" spans="1:26" x14ac:dyDescent="0.25">
      <c r="A1081">
        <v>13</v>
      </c>
      <c r="B1081">
        <v>72</v>
      </c>
      <c r="C1081">
        <v>4.3076923076923102</v>
      </c>
      <c r="D1081">
        <v>2</v>
      </c>
      <c r="E1081">
        <v>178</v>
      </c>
      <c r="F1081">
        <v>8.2421052631578906</v>
      </c>
      <c r="G1081">
        <v>4.6769390106201199</v>
      </c>
      <c r="H1081">
        <f>Table1[[#This Row],[target]]-Table1[[#This Row],[output]]</f>
        <v>3.5651662525377708</v>
      </c>
      <c r="I1081">
        <f>Table1[[#This Row],[tar-out]]*Table1[[#This Row],[tar-out]]</f>
        <v>12.710410408234212</v>
      </c>
      <c r="J1081" t="b">
        <f>AND(ABS(Table1[[#This Row],[tar-out]])&gt;=$J$1,ABS(Table1[[#This Row],[tar-out]])&lt;$K$1)</f>
        <v>0</v>
      </c>
      <c r="K1081" t="b">
        <f>AND(ABS(Table1[[#This Row],[tar-out]])&gt;=$K$1,ABS(Table1[[#This Row],[tar-out]])&lt;$L$1)</f>
        <v>0</v>
      </c>
      <c r="L1081" t="b">
        <f>AND(ABS(Table1[[#This Row],[tar-out]])&gt;=$L$1,ABS(Table1[[#This Row],[tar-out]])&lt;$M$1)</f>
        <v>1</v>
      </c>
      <c r="M1081" t="b">
        <f>AND(ABS(Table1[[#This Row],[tar-out]])&gt;=$M$1,ABS(Table1[[#This Row],[tar-out]])&lt;$N$1)</f>
        <v>0</v>
      </c>
      <c r="N1081" t="b">
        <f>AND(ABS(Table1[[#This Row],[tar-out]])&gt;=$N$1,ABS(Table1[[#This Row],[tar-out]])&lt;$O$1)</f>
        <v>0</v>
      </c>
      <c r="O1081" t="b">
        <f>AND(ABS(Table1[[#This Row],[tar-out]])&gt;=$O$1,ABS(Table1[[#This Row],[tar-out]])&lt;$P$1)</f>
        <v>0</v>
      </c>
      <c r="P1081" s="1">
        <f>ROUND(Table1[[#This Row],[tar-out]],0)</f>
        <v>4</v>
      </c>
      <c r="Q1081" s="2">
        <v>1079</v>
      </c>
      <c r="U1081">
        <f>IF(Table1[[#This Row],[tar-out in '[0,1)]],1,0)</f>
        <v>0</v>
      </c>
      <c r="V1081">
        <f>IF(Table1[[#This Row],[tar-out in '[1,2)]],1,0)</f>
        <v>0</v>
      </c>
      <c r="W1081">
        <f>IF(Table1[[#This Row],[tar-out'[2,5)]],1,0)</f>
        <v>1</v>
      </c>
      <c r="X1081">
        <f>IF(Table1[[#This Row],[tar-out in '[5, 10)]],1,0)</f>
        <v>0</v>
      </c>
      <c r="Y1081">
        <f>IF(Table1[[#This Row],[tar-out in '[10,20)]],1,0)</f>
        <v>0</v>
      </c>
      <c r="Z1081">
        <f>IF(Table1[[#This Row],[tar-out in '[20, 10000)]],1,0)</f>
        <v>0</v>
      </c>
    </row>
    <row r="1082" spans="1:26" x14ac:dyDescent="0.25">
      <c r="A1082">
        <v>13</v>
      </c>
      <c r="B1082">
        <v>72</v>
      </c>
      <c r="C1082">
        <v>4.3076923076923102</v>
      </c>
      <c r="D1082">
        <v>2</v>
      </c>
      <c r="E1082">
        <v>262</v>
      </c>
      <c r="F1082">
        <v>5.9888888888888898</v>
      </c>
      <c r="G1082">
        <v>4.6296005249023402</v>
      </c>
      <c r="H1082">
        <f>Table1[[#This Row],[target]]-Table1[[#This Row],[output]]</f>
        <v>1.3592883639865496</v>
      </c>
      <c r="I1082">
        <f>Table1[[#This Row],[tar-out]]*Table1[[#This Row],[tar-out]]</f>
        <v>1.8476648564692306</v>
      </c>
      <c r="J1082" t="b">
        <f>AND(ABS(Table1[[#This Row],[tar-out]])&gt;=$J$1,ABS(Table1[[#This Row],[tar-out]])&lt;$K$1)</f>
        <v>0</v>
      </c>
      <c r="K1082" t="b">
        <f>AND(ABS(Table1[[#This Row],[tar-out]])&gt;=$K$1,ABS(Table1[[#This Row],[tar-out]])&lt;$L$1)</f>
        <v>1</v>
      </c>
      <c r="L1082" t="b">
        <f>AND(ABS(Table1[[#This Row],[tar-out]])&gt;=$L$1,ABS(Table1[[#This Row],[tar-out]])&lt;$M$1)</f>
        <v>0</v>
      </c>
      <c r="M1082" t="b">
        <f>AND(ABS(Table1[[#This Row],[tar-out]])&gt;=$M$1,ABS(Table1[[#This Row],[tar-out]])&lt;$N$1)</f>
        <v>0</v>
      </c>
      <c r="N1082" t="b">
        <f>AND(ABS(Table1[[#This Row],[tar-out]])&gt;=$N$1,ABS(Table1[[#This Row],[tar-out]])&lt;$O$1)</f>
        <v>0</v>
      </c>
      <c r="O1082" t="b">
        <f>AND(ABS(Table1[[#This Row],[tar-out]])&gt;=$O$1,ABS(Table1[[#This Row],[tar-out]])&lt;$P$1)</f>
        <v>0</v>
      </c>
      <c r="P1082" s="1">
        <f>ROUND(Table1[[#This Row],[tar-out]],0)</f>
        <v>1</v>
      </c>
      <c r="Q1082" s="3">
        <v>1080</v>
      </c>
      <c r="U1082">
        <f>IF(Table1[[#This Row],[tar-out in '[0,1)]],1,0)</f>
        <v>0</v>
      </c>
      <c r="V1082">
        <f>IF(Table1[[#This Row],[tar-out in '[1,2)]],1,0)</f>
        <v>1</v>
      </c>
      <c r="W1082">
        <f>IF(Table1[[#This Row],[tar-out'[2,5)]],1,0)</f>
        <v>0</v>
      </c>
      <c r="X1082">
        <f>IF(Table1[[#This Row],[tar-out in '[5, 10)]],1,0)</f>
        <v>0</v>
      </c>
      <c r="Y1082">
        <f>IF(Table1[[#This Row],[tar-out in '[10,20)]],1,0)</f>
        <v>0</v>
      </c>
      <c r="Z1082">
        <f>IF(Table1[[#This Row],[tar-out in '[20, 10000)]],1,0)</f>
        <v>0</v>
      </c>
    </row>
    <row r="1083" spans="1:26" x14ac:dyDescent="0.25">
      <c r="A1083">
        <v>13</v>
      </c>
      <c r="B1083">
        <v>72</v>
      </c>
      <c r="C1083">
        <v>4.3076923076923102</v>
      </c>
      <c r="D1083">
        <v>2</v>
      </c>
      <c r="E1083">
        <v>62</v>
      </c>
      <c r="F1083">
        <v>9.5236532677057699</v>
      </c>
      <c r="G1083">
        <v>4.8947834968566903</v>
      </c>
      <c r="H1083">
        <f>Table1[[#This Row],[target]]-Table1[[#This Row],[output]]</f>
        <v>4.6288697708490796</v>
      </c>
      <c r="I1083">
        <f>Table1[[#This Row],[tar-out]]*Table1[[#This Row],[tar-out]]</f>
        <v>21.426435355480411</v>
      </c>
      <c r="J1083" t="b">
        <f>AND(ABS(Table1[[#This Row],[tar-out]])&gt;=$J$1,ABS(Table1[[#This Row],[tar-out]])&lt;$K$1)</f>
        <v>0</v>
      </c>
      <c r="K1083" t="b">
        <f>AND(ABS(Table1[[#This Row],[tar-out]])&gt;=$K$1,ABS(Table1[[#This Row],[tar-out]])&lt;$L$1)</f>
        <v>0</v>
      </c>
      <c r="L1083" t="b">
        <f>AND(ABS(Table1[[#This Row],[tar-out]])&gt;=$L$1,ABS(Table1[[#This Row],[tar-out]])&lt;$M$1)</f>
        <v>1</v>
      </c>
      <c r="M1083" t="b">
        <f>AND(ABS(Table1[[#This Row],[tar-out]])&gt;=$M$1,ABS(Table1[[#This Row],[tar-out]])&lt;$N$1)</f>
        <v>0</v>
      </c>
      <c r="N1083" t="b">
        <f>AND(ABS(Table1[[#This Row],[tar-out]])&gt;=$N$1,ABS(Table1[[#This Row],[tar-out]])&lt;$O$1)</f>
        <v>0</v>
      </c>
      <c r="O1083" t="b">
        <f>AND(ABS(Table1[[#This Row],[tar-out]])&gt;=$O$1,ABS(Table1[[#This Row],[tar-out]])&lt;$P$1)</f>
        <v>0</v>
      </c>
      <c r="P1083" s="1">
        <f>ROUND(Table1[[#This Row],[tar-out]],0)</f>
        <v>5</v>
      </c>
      <c r="Q1083" s="2">
        <v>1081</v>
      </c>
      <c r="U1083">
        <f>IF(Table1[[#This Row],[tar-out in '[0,1)]],1,0)</f>
        <v>0</v>
      </c>
      <c r="V1083">
        <f>IF(Table1[[#This Row],[tar-out in '[1,2)]],1,0)</f>
        <v>0</v>
      </c>
      <c r="W1083">
        <f>IF(Table1[[#This Row],[tar-out'[2,5)]],1,0)</f>
        <v>1</v>
      </c>
      <c r="X1083">
        <f>IF(Table1[[#This Row],[tar-out in '[5, 10)]],1,0)</f>
        <v>0</v>
      </c>
      <c r="Y1083">
        <f>IF(Table1[[#This Row],[tar-out in '[10,20)]],1,0)</f>
        <v>0</v>
      </c>
      <c r="Z1083">
        <f>IF(Table1[[#This Row],[tar-out in '[20, 10000)]],1,0)</f>
        <v>0</v>
      </c>
    </row>
    <row r="1084" spans="1:26" x14ac:dyDescent="0.25">
      <c r="A1084">
        <v>13</v>
      </c>
      <c r="B1084">
        <v>72</v>
      </c>
      <c r="C1084">
        <v>4.3076923076923102</v>
      </c>
      <c r="D1084">
        <v>2</v>
      </c>
      <c r="E1084">
        <v>233</v>
      </c>
      <c r="F1084">
        <v>7.5912910618792999</v>
      </c>
      <c r="G1084">
        <v>4.6520009040832502</v>
      </c>
      <c r="H1084">
        <f>Table1[[#This Row],[target]]-Table1[[#This Row],[output]]</f>
        <v>2.9392901577960497</v>
      </c>
      <c r="I1084">
        <f>Table1[[#This Row],[tar-out]]*Table1[[#This Row],[tar-out]]</f>
        <v>8.6394266317167272</v>
      </c>
      <c r="J1084" t="b">
        <f>AND(ABS(Table1[[#This Row],[tar-out]])&gt;=$J$1,ABS(Table1[[#This Row],[tar-out]])&lt;$K$1)</f>
        <v>0</v>
      </c>
      <c r="K1084" t="b">
        <f>AND(ABS(Table1[[#This Row],[tar-out]])&gt;=$K$1,ABS(Table1[[#This Row],[tar-out]])&lt;$L$1)</f>
        <v>0</v>
      </c>
      <c r="L1084" t="b">
        <f>AND(ABS(Table1[[#This Row],[tar-out]])&gt;=$L$1,ABS(Table1[[#This Row],[tar-out]])&lt;$M$1)</f>
        <v>1</v>
      </c>
      <c r="M1084" t="b">
        <f>AND(ABS(Table1[[#This Row],[tar-out]])&gt;=$M$1,ABS(Table1[[#This Row],[tar-out]])&lt;$N$1)</f>
        <v>0</v>
      </c>
      <c r="N1084" t="b">
        <f>AND(ABS(Table1[[#This Row],[tar-out]])&gt;=$N$1,ABS(Table1[[#This Row],[tar-out]])&lt;$O$1)</f>
        <v>0</v>
      </c>
      <c r="O1084" t="b">
        <f>AND(ABS(Table1[[#This Row],[tar-out]])&gt;=$O$1,ABS(Table1[[#This Row],[tar-out]])&lt;$P$1)</f>
        <v>0</v>
      </c>
      <c r="P1084" s="1">
        <f>ROUND(Table1[[#This Row],[tar-out]],0)</f>
        <v>3</v>
      </c>
      <c r="Q1084" s="3">
        <v>1082</v>
      </c>
      <c r="U1084">
        <f>IF(Table1[[#This Row],[tar-out in '[0,1)]],1,0)</f>
        <v>0</v>
      </c>
      <c r="V1084">
        <f>IF(Table1[[#This Row],[tar-out in '[1,2)]],1,0)</f>
        <v>0</v>
      </c>
      <c r="W1084">
        <f>IF(Table1[[#This Row],[tar-out'[2,5)]],1,0)</f>
        <v>1</v>
      </c>
      <c r="X1084">
        <f>IF(Table1[[#This Row],[tar-out in '[5, 10)]],1,0)</f>
        <v>0</v>
      </c>
      <c r="Y1084">
        <f>IF(Table1[[#This Row],[tar-out in '[10,20)]],1,0)</f>
        <v>0</v>
      </c>
      <c r="Z1084">
        <f>IF(Table1[[#This Row],[tar-out in '[20, 10000)]],1,0)</f>
        <v>0</v>
      </c>
    </row>
    <row r="1085" spans="1:26" x14ac:dyDescent="0.25">
      <c r="A1085">
        <v>13</v>
      </c>
      <c r="B1085">
        <v>72</v>
      </c>
      <c r="C1085">
        <v>4.3076923076923102</v>
      </c>
      <c r="D1085">
        <v>2</v>
      </c>
      <c r="E1085">
        <v>217</v>
      </c>
      <c r="F1085">
        <v>5.4166666666666696</v>
      </c>
      <c r="G1085">
        <v>4.6667213439941397</v>
      </c>
      <c r="H1085">
        <f>Table1[[#This Row],[target]]-Table1[[#This Row],[output]]</f>
        <v>0.74994532267252989</v>
      </c>
      <c r="I1085">
        <f>Table1[[#This Row],[tar-out]]*Table1[[#This Row],[tar-out]]</f>
        <v>0.56241798699840495</v>
      </c>
      <c r="J1085" t="b">
        <f>AND(ABS(Table1[[#This Row],[tar-out]])&gt;=$J$1,ABS(Table1[[#This Row],[tar-out]])&lt;$K$1)</f>
        <v>1</v>
      </c>
      <c r="K1085" t="b">
        <f>AND(ABS(Table1[[#This Row],[tar-out]])&gt;=$K$1,ABS(Table1[[#This Row],[tar-out]])&lt;$L$1)</f>
        <v>0</v>
      </c>
      <c r="L1085" t="b">
        <f>AND(ABS(Table1[[#This Row],[tar-out]])&gt;=$L$1,ABS(Table1[[#This Row],[tar-out]])&lt;$M$1)</f>
        <v>0</v>
      </c>
      <c r="M1085" t="b">
        <f>AND(ABS(Table1[[#This Row],[tar-out]])&gt;=$M$1,ABS(Table1[[#This Row],[tar-out]])&lt;$N$1)</f>
        <v>0</v>
      </c>
      <c r="N1085" t="b">
        <f>AND(ABS(Table1[[#This Row],[tar-out]])&gt;=$N$1,ABS(Table1[[#This Row],[tar-out]])&lt;$O$1)</f>
        <v>0</v>
      </c>
      <c r="O1085" t="b">
        <f>AND(ABS(Table1[[#This Row],[tar-out]])&gt;=$O$1,ABS(Table1[[#This Row],[tar-out]])&lt;$P$1)</f>
        <v>0</v>
      </c>
      <c r="P1085" s="1">
        <f>ROUND(Table1[[#This Row],[tar-out]],0)</f>
        <v>1</v>
      </c>
      <c r="Q1085" s="2">
        <v>1083</v>
      </c>
      <c r="U1085">
        <f>IF(Table1[[#This Row],[tar-out in '[0,1)]],1,0)</f>
        <v>1</v>
      </c>
      <c r="V1085">
        <f>IF(Table1[[#This Row],[tar-out in '[1,2)]],1,0)</f>
        <v>0</v>
      </c>
      <c r="W1085">
        <f>IF(Table1[[#This Row],[tar-out'[2,5)]],1,0)</f>
        <v>0</v>
      </c>
      <c r="X1085">
        <f>IF(Table1[[#This Row],[tar-out in '[5, 10)]],1,0)</f>
        <v>0</v>
      </c>
      <c r="Y1085">
        <f>IF(Table1[[#This Row],[tar-out in '[10,20)]],1,0)</f>
        <v>0</v>
      </c>
      <c r="Z1085">
        <f>IF(Table1[[#This Row],[tar-out in '[20, 10000)]],1,0)</f>
        <v>0</v>
      </c>
    </row>
    <row r="1086" spans="1:26" x14ac:dyDescent="0.25">
      <c r="A1086">
        <v>13</v>
      </c>
      <c r="B1086">
        <v>72</v>
      </c>
      <c r="C1086">
        <v>4.3076923076923102</v>
      </c>
      <c r="D1086">
        <v>2</v>
      </c>
      <c r="E1086">
        <v>246</v>
      </c>
      <c r="F1086">
        <v>5.2888888888888896</v>
      </c>
      <c r="G1086">
        <v>4.6407637596130398</v>
      </c>
      <c r="H1086">
        <f>Table1[[#This Row],[target]]-Table1[[#This Row],[output]]</f>
        <v>0.64812512927584986</v>
      </c>
      <c r="I1086">
        <f>Table1[[#This Row],[tar-out]]*Table1[[#This Row],[tar-out]]</f>
        <v>0.4200661831988371</v>
      </c>
      <c r="J1086" t="b">
        <f>AND(ABS(Table1[[#This Row],[tar-out]])&gt;=$J$1,ABS(Table1[[#This Row],[tar-out]])&lt;$K$1)</f>
        <v>1</v>
      </c>
      <c r="K1086" t="b">
        <f>AND(ABS(Table1[[#This Row],[tar-out]])&gt;=$K$1,ABS(Table1[[#This Row],[tar-out]])&lt;$L$1)</f>
        <v>0</v>
      </c>
      <c r="L1086" t="b">
        <f>AND(ABS(Table1[[#This Row],[tar-out]])&gt;=$L$1,ABS(Table1[[#This Row],[tar-out]])&lt;$M$1)</f>
        <v>0</v>
      </c>
      <c r="M1086" t="b">
        <f>AND(ABS(Table1[[#This Row],[tar-out]])&gt;=$M$1,ABS(Table1[[#This Row],[tar-out]])&lt;$N$1)</f>
        <v>0</v>
      </c>
      <c r="N1086" t="b">
        <f>AND(ABS(Table1[[#This Row],[tar-out]])&gt;=$N$1,ABS(Table1[[#This Row],[tar-out]])&lt;$O$1)</f>
        <v>0</v>
      </c>
      <c r="O1086" t="b">
        <f>AND(ABS(Table1[[#This Row],[tar-out]])&gt;=$O$1,ABS(Table1[[#This Row],[tar-out]])&lt;$P$1)</f>
        <v>0</v>
      </c>
      <c r="P1086" s="1">
        <f>ROUND(Table1[[#This Row],[tar-out]],0)</f>
        <v>1</v>
      </c>
      <c r="Q1086" s="3">
        <v>1084</v>
      </c>
      <c r="U1086">
        <f>IF(Table1[[#This Row],[tar-out in '[0,1)]],1,0)</f>
        <v>1</v>
      </c>
      <c r="V1086">
        <f>IF(Table1[[#This Row],[tar-out in '[1,2)]],1,0)</f>
        <v>0</v>
      </c>
      <c r="W1086">
        <f>IF(Table1[[#This Row],[tar-out'[2,5)]],1,0)</f>
        <v>0</v>
      </c>
      <c r="X1086">
        <f>IF(Table1[[#This Row],[tar-out in '[5, 10)]],1,0)</f>
        <v>0</v>
      </c>
      <c r="Y1086">
        <f>IF(Table1[[#This Row],[tar-out in '[10,20)]],1,0)</f>
        <v>0</v>
      </c>
      <c r="Z1086">
        <f>IF(Table1[[#This Row],[tar-out in '[20, 10000)]],1,0)</f>
        <v>0</v>
      </c>
    </row>
    <row r="1087" spans="1:26" x14ac:dyDescent="0.25">
      <c r="A1087">
        <v>13</v>
      </c>
      <c r="B1087">
        <v>72</v>
      </c>
      <c r="C1087">
        <v>4.3076923076923102</v>
      </c>
      <c r="D1087">
        <v>2</v>
      </c>
      <c r="E1087">
        <v>25</v>
      </c>
      <c r="F1087">
        <v>10.560677928996199</v>
      </c>
      <c r="G1087">
        <v>4.99664354324341</v>
      </c>
      <c r="H1087">
        <f>Table1[[#This Row],[target]]-Table1[[#This Row],[output]]</f>
        <v>5.5640343857527892</v>
      </c>
      <c r="I1087">
        <f>Table1[[#This Row],[tar-out]]*Table1[[#This Row],[tar-out]]</f>
        <v>30.958478645839417</v>
      </c>
      <c r="J1087" t="b">
        <f>AND(ABS(Table1[[#This Row],[tar-out]])&gt;=$J$1,ABS(Table1[[#This Row],[tar-out]])&lt;$K$1)</f>
        <v>0</v>
      </c>
      <c r="K1087" t="b">
        <f>AND(ABS(Table1[[#This Row],[tar-out]])&gt;=$K$1,ABS(Table1[[#This Row],[tar-out]])&lt;$L$1)</f>
        <v>0</v>
      </c>
      <c r="L1087" t="b">
        <f>AND(ABS(Table1[[#This Row],[tar-out]])&gt;=$L$1,ABS(Table1[[#This Row],[tar-out]])&lt;$M$1)</f>
        <v>0</v>
      </c>
      <c r="M1087" t="b">
        <f>AND(ABS(Table1[[#This Row],[tar-out]])&gt;=$M$1,ABS(Table1[[#This Row],[tar-out]])&lt;$N$1)</f>
        <v>1</v>
      </c>
      <c r="N1087" t="b">
        <f>AND(ABS(Table1[[#This Row],[tar-out]])&gt;=$N$1,ABS(Table1[[#This Row],[tar-out]])&lt;$O$1)</f>
        <v>0</v>
      </c>
      <c r="O1087" t="b">
        <f>AND(ABS(Table1[[#This Row],[tar-out]])&gt;=$O$1,ABS(Table1[[#This Row],[tar-out]])&lt;$P$1)</f>
        <v>0</v>
      </c>
      <c r="P1087" s="1">
        <f>ROUND(Table1[[#This Row],[tar-out]],0)</f>
        <v>6</v>
      </c>
      <c r="Q1087" s="2">
        <v>1085</v>
      </c>
      <c r="U1087">
        <f>IF(Table1[[#This Row],[tar-out in '[0,1)]],1,0)</f>
        <v>0</v>
      </c>
      <c r="V1087">
        <f>IF(Table1[[#This Row],[tar-out in '[1,2)]],1,0)</f>
        <v>0</v>
      </c>
      <c r="W1087">
        <f>IF(Table1[[#This Row],[tar-out'[2,5)]],1,0)</f>
        <v>0</v>
      </c>
      <c r="X1087">
        <f>IF(Table1[[#This Row],[tar-out in '[5, 10)]],1,0)</f>
        <v>1</v>
      </c>
      <c r="Y1087">
        <f>IF(Table1[[#This Row],[tar-out in '[10,20)]],1,0)</f>
        <v>0</v>
      </c>
      <c r="Z1087">
        <f>IF(Table1[[#This Row],[tar-out in '[20, 10000)]],1,0)</f>
        <v>0</v>
      </c>
    </row>
    <row r="1088" spans="1:26" x14ac:dyDescent="0.25">
      <c r="A1088">
        <v>13</v>
      </c>
      <c r="B1088">
        <v>72</v>
      </c>
      <c r="C1088">
        <v>4.3076923076923102</v>
      </c>
      <c r="D1088">
        <v>2</v>
      </c>
      <c r="E1088">
        <v>71</v>
      </c>
      <c r="F1088">
        <v>7.7028448481950704</v>
      </c>
      <c r="G1088">
        <v>4.87271976470947</v>
      </c>
      <c r="H1088">
        <f>Table1[[#This Row],[target]]-Table1[[#This Row],[output]]</f>
        <v>2.8301250834856004</v>
      </c>
      <c r="I1088">
        <f>Table1[[#This Row],[tar-out]]*Table1[[#This Row],[tar-out]]</f>
        <v>8.0096079881743769</v>
      </c>
      <c r="J1088" t="b">
        <f>AND(ABS(Table1[[#This Row],[tar-out]])&gt;=$J$1,ABS(Table1[[#This Row],[tar-out]])&lt;$K$1)</f>
        <v>0</v>
      </c>
      <c r="K1088" t="b">
        <f>AND(ABS(Table1[[#This Row],[tar-out]])&gt;=$K$1,ABS(Table1[[#This Row],[tar-out]])&lt;$L$1)</f>
        <v>0</v>
      </c>
      <c r="L1088" t="b">
        <f>AND(ABS(Table1[[#This Row],[tar-out]])&gt;=$L$1,ABS(Table1[[#This Row],[tar-out]])&lt;$M$1)</f>
        <v>1</v>
      </c>
      <c r="M1088" t="b">
        <f>AND(ABS(Table1[[#This Row],[tar-out]])&gt;=$M$1,ABS(Table1[[#This Row],[tar-out]])&lt;$N$1)</f>
        <v>0</v>
      </c>
      <c r="N1088" t="b">
        <f>AND(ABS(Table1[[#This Row],[tar-out]])&gt;=$N$1,ABS(Table1[[#This Row],[tar-out]])&lt;$O$1)</f>
        <v>0</v>
      </c>
      <c r="O1088" t="b">
        <f>AND(ABS(Table1[[#This Row],[tar-out]])&gt;=$O$1,ABS(Table1[[#This Row],[tar-out]])&lt;$P$1)</f>
        <v>0</v>
      </c>
      <c r="P1088" s="1">
        <f>ROUND(Table1[[#This Row],[tar-out]],0)</f>
        <v>3</v>
      </c>
      <c r="Q1088" s="3">
        <v>1086</v>
      </c>
      <c r="U1088">
        <f>IF(Table1[[#This Row],[tar-out in '[0,1)]],1,0)</f>
        <v>0</v>
      </c>
      <c r="V1088">
        <f>IF(Table1[[#This Row],[tar-out in '[1,2)]],1,0)</f>
        <v>0</v>
      </c>
      <c r="W1088">
        <f>IF(Table1[[#This Row],[tar-out'[2,5)]],1,0)</f>
        <v>1</v>
      </c>
      <c r="X1088">
        <f>IF(Table1[[#This Row],[tar-out in '[5, 10)]],1,0)</f>
        <v>0</v>
      </c>
      <c r="Y1088">
        <f>IF(Table1[[#This Row],[tar-out in '[10,20)]],1,0)</f>
        <v>0</v>
      </c>
      <c r="Z1088">
        <f>IF(Table1[[#This Row],[tar-out in '[20, 10000)]],1,0)</f>
        <v>0</v>
      </c>
    </row>
    <row r="1089" spans="1:26" x14ac:dyDescent="0.25">
      <c r="A1089">
        <v>13</v>
      </c>
      <c r="B1089">
        <v>72</v>
      </c>
      <c r="C1089">
        <v>4.3076923076923102</v>
      </c>
      <c r="D1089">
        <v>2</v>
      </c>
      <c r="E1089">
        <v>158</v>
      </c>
      <c r="F1089">
        <v>8.2787718584790593</v>
      </c>
      <c r="G1089">
        <v>4.7405672073364302</v>
      </c>
      <c r="H1089">
        <f>Table1[[#This Row],[target]]-Table1[[#This Row],[output]]</f>
        <v>3.5382046511426291</v>
      </c>
      <c r="I1089">
        <f>Table1[[#This Row],[tar-out]]*Table1[[#This Row],[tar-out]]</f>
        <v>12.518892153367334</v>
      </c>
      <c r="J1089" t="b">
        <f>AND(ABS(Table1[[#This Row],[tar-out]])&gt;=$J$1,ABS(Table1[[#This Row],[tar-out]])&lt;$K$1)</f>
        <v>0</v>
      </c>
      <c r="K1089" t="b">
        <f>AND(ABS(Table1[[#This Row],[tar-out]])&gt;=$K$1,ABS(Table1[[#This Row],[tar-out]])&lt;$L$1)</f>
        <v>0</v>
      </c>
      <c r="L1089" t="b">
        <f>AND(ABS(Table1[[#This Row],[tar-out]])&gt;=$L$1,ABS(Table1[[#This Row],[tar-out]])&lt;$M$1)</f>
        <v>1</v>
      </c>
      <c r="M1089" t="b">
        <f>AND(ABS(Table1[[#This Row],[tar-out]])&gt;=$M$1,ABS(Table1[[#This Row],[tar-out]])&lt;$N$1)</f>
        <v>0</v>
      </c>
      <c r="N1089" t="b">
        <f>AND(ABS(Table1[[#This Row],[tar-out]])&gt;=$N$1,ABS(Table1[[#This Row],[tar-out]])&lt;$O$1)</f>
        <v>0</v>
      </c>
      <c r="O1089" t="b">
        <f>AND(ABS(Table1[[#This Row],[tar-out]])&gt;=$O$1,ABS(Table1[[#This Row],[tar-out]])&lt;$P$1)</f>
        <v>0</v>
      </c>
      <c r="P1089" s="1">
        <f>ROUND(Table1[[#This Row],[tar-out]],0)</f>
        <v>4</v>
      </c>
      <c r="Q1089" s="2">
        <v>1087</v>
      </c>
      <c r="U1089">
        <f>IF(Table1[[#This Row],[tar-out in '[0,1)]],1,0)</f>
        <v>0</v>
      </c>
      <c r="V1089">
        <f>IF(Table1[[#This Row],[tar-out in '[1,2)]],1,0)</f>
        <v>0</v>
      </c>
      <c r="W1089">
        <f>IF(Table1[[#This Row],[tar-out'[2,5)]],1,0)</f>
        <v>1</v>
      </c>
      <c r="X1089">
        <f>IF(Table1[[#This Row],[tar-out in '[5, 10)]],1,0)</f>
        <v>0</v>
      </c>
      <c r="Y1089">
        <f>IF(Table1[[#This Row],[tar-out in '[10,20)]],1,0)</f>
        <v>0</v>
      </c>
      <c r="Z1089">
        <f>IF(Table1[[#This Row],[tar-out in '[20, 10000)]],1,0)</f>
        <v>0</v>
      </c>
    </row>
    <row r="1090" spans="1:26" x14ac:dyDescent="0.25">
      <c r="A1090">
        <v>13</v>
      </c>
      <c r="B1090">
        <v>72</v>
      </c>
      <c r="C1090">
        <v>4.3076923076923102</v>
      </c>
      <c r="D1090">
        <v>2</v>
      </c>
      <c r="E1090">
        <v>181</v>
      </c>
      <c r="F1090">
        <v>5.56666666666667</v>
      </c>
      <c r="G1090">
        <v>4.6734142303466797</v>
      </c>
      <c r="H1090">
        <f>Table1[[#This Row],[target]]-Table1[[#This Row],[output]]</f>
        <v>0.8932524363199903</v>
      </c>
      <c r="I1090">
        <f>Table1[[#This Row],[tar-out]]*Table1[[#This Row],[tar-out]]</f>
        <v>0.79789991499159829</v>
      </c>
      <c r="J1090" t="b">
        <f>AND(ABS(Table1[[#This Row],[tar-out]])&gt;=$J$1,ABS(Table1[[#This Row],[tar-out]])&lt;$K$1)</f>
        <v>1</v>
      </c>
      <c r="K1090" t="b">
        <f>AND(ABS(Table1[[#This Row],[tar-out]])&gt;=$K$1,ABS(Table1[[#This Row],[tar-out]])&lt;$L$1)</f>
        <v>0</v>
      </c>
      <c r="L1090" t="b">
        <f>AND(ABS(Table1[[#This Row],[tar-out]])&gt;=$L$1,ABS(Table1[[#This Row],[tar-out]])&lt;$M$1)</f>
        <v>0</v>
      </c>
      <c r="M1090" t="b">
        <f>AND(ABS(Table1[[#This Row],[tar-out]])&gt;=$M$1,ABS(Table1[[#This Row],[tar-out]])&lt;$N$1)</f>
        <v>0</v>
      </c>
      <c r="N1090" t="b">
        <f>AND(ABS(Table1[[#This Row],[tar-out]])&gt;=$N$1,ABS(Table1[[#This Row],[tar-out]])&lt;$O$1)</f>
        <v>0</v>
      </c>
      <c r="O1090" t="b">
        <f>AND(ABS(Table1[[#This Row],[tar-out]])&gt;=$O$1,ABS(Table1[[#This Row],[tar-out]])&lt;$P$1)</f>
        <v>0</v>
      </c>
      <c r="P1090" s="1">
        <f>ROUND(Table1[[#This Row],[tar-out]],0)</f>
        <v>1</v>
      </c>
      <c r="Q1090" s="3">
        <v>1088</v>
      </c>
      <c r="U1090">
        <f>IF(Table1[[#This Row],[tar-out in '[0,1)]],1,0)</f>
        <v>1</v>
      </c>
      <c r="V1090">
        <f>IF(Table1[[#This Row],[tar-out in '[1,2)]],1,0)</f>
        <v>0</v>
      </c>
      <c r="W1090">
        <f>IF(Table1[[#This Row],[tar-out'[2,5)]],1,0)</f>
        <v>0</v>
      </c>
      <c r="X1090">
        <f>IF(Table1[[#This Row],[tar-out in '[5, 10)]],1,0)</f>
        <v>0</v>
      </c>
      <c r="Y1090">
        <f>IF(Table1[[#This Row],[tar-out in '[10,20)]],1,0)</f>
        <v>0</v>
      </c>
      <c r="Z1090">
        <f>IF(Table1[[#This Row],[tar-out in '[20, 10000)]],1,0)</f>
        <v>0</v>
      </c>
    </row>
    <row r="1091" spans="1:26" x14ac:dyDescent="0.25">
      <c r="A1091">
        <v>13</v>
      </c>
      <c r="B1091">
        <v>72</v>
      </c>
      <c r="C1091">
        <v>4.3076923076923102</v>
      </c>
      <c r="D1091">
        <v>2</v>
      </c>
      <c r="E1091">
        <v>165</v>
      </c>
      <c r="F1091">
        <v>8.3740920096852296</v>
      </c>
      <c r="G1091">
        <v>4.7394223213195801</v>
      </c>
      <c r="H1091">
        <f>Table1[[#This Row],[target]]-Table1[[#This Row],[output]]</f>
        <v>3.6346696883656495</v>
      </c>
      <c r="I1091">
        <f>Table1[[#This Row],[tar-out]]*Table1[[#This Row],[tar-out]]</f>
        <v>13.210823743524047</v>
      </c>
      <c r="J1091" t="b">
        <f>AND(ABS(Table1[[#This Row],[tar-out]])&gt;=$J$1,ABS(Table1[[#This Row],[tar-out]])&lt;$K$1)</f>
        <v>0</v>
      </c>
      <c r="K1091" t="b">
        <f>AND(ABS(Table1[[#This Row],[tar-out]])&gt;=$K$1,ABS(Table1[[#This Row],[tar-out]])&lt;$L$1)</f>
        <v>0</v>
      </c>
      <c r="L1091" t="b">
        <f>AND(ABS(Table1[[#This Row],[tar-out]])&gt;=$L$1,ABS(Table1[[#This Row],[tar-out]])&lt;$M$1)</f>
        <v>1</v>
      </c>
      <c r="M1091" t="b">
        <f>AND(ABS(Table1[[#This Row],[tar-out]])&gt;=$M$1,ABS(Table1[[#This Row],[tar-out]])&lt;$N$1)</f>
        <v>0</v>
      </c>
      <c r="N1091" t="b">
        <f>AND(ABS(Table1[[#This Row],[tar-out]])&gt;=$N$1,ABS(Table1[[#This Row],[tar-out]])&lt;$O$1)</f>
        <v>0</v>
      </c>
      <c r="O1091" t="b">
        <f>AND(ABS(Table1[[#This Row],[tar-out]])&gt;=$O$1,ABS(Table1[[#This Row],[tar-out]])&lt;$P$1)</f>
        <v>0</v>
      </c>
      <c r="P1091" s="1">
        <f>ROUND(Table1[[#This Row],[tar-out]],0)</f>
        <v>4</v>
      </c>
      <c r="Q1091" s="2">
        <v>1089</v>
      </c>
      <c r="U1091">
        <f>IF(Table1[[#This Row],[tar-out in '[0,1)]],1,0)</f>
        <v>0</v>
      </c>
      <c r="V1091">
        <f>IF(Table1[[#This Row],[tar-out in '[1,2)]],1,0)</f>
        <v>0</v>
      </c>
      <c r="W1091">
        <f>IF(Table1[[#This Row],[tar-out'[2,5)]],1,0)</f>
        <v>1</v>
      </c>
      <c r="X1091">
        <f>IF(Table1[[#This Row],[tar-out in '[5, 10)]],1,0)</f>
        <v>0</v>
      </c>
      <c r="Y1091">
        <f>IF(Table1[[#This Row],[tar-out in '[10,20)]],1,0)</f>
        <v>0</v>
      </c>
      <c r="Z1091">
        <f>IF(Table1[[#This Row],[tar-out in '[20, 10000)]],1,0)</f>
        <v>0</v>
      </c>
    </row>
    <row r="1092" spans="1:26" x14ac:dyDescent="0.25">
      <c r="A1092">
        <v>13</v>
      </c>
      <c r="B1092">
        <v>72</v>
      </c>
      <c r="C1092">
        <v>4.3076923076923102</v>
      </c>
      <c r="D1092">
        <v>2</v>
      </c>
      <c r="E1092">
        <v>143</v>
      </c>
      <c r="F1092">
        <v>6.8024390243902397</v>
      </c>
      <c r="G1092">
        <v>4.7470431327819798</v>
      </c>
      <c r="H1092">
        <f>Table1[[#This Row],[target]]-Table1[[#This Row],[output]]</f>
        <v>2.05539589160826</v>
      </c>
      <c r="I1092">
        <f>Table1[[#This Row],[tar-out]]*Table1[[#This Row],[tar-out]]</f>
        <v>4.2246522712401138</v>
      </c>
      <c r="J1092" t="b">
        <f>AND(ABS(Table1[[#This Row],[tar-out]])&gt;=$J$1,ABS(Table1[[#This Row],[tar-out]])&lt;$K$1)</f>
        <v>0</v>
      </c>
      <c r="K1092" t="b">
        <f>AND(ABS(Table1[[#This Row],[tar-out]])&gt;=$K$1,ABS(Table1[[#This Row],[tar-out]])&lt;$L$1)</f>
        <v>0</v>
      </c>
      <c r="L1092" t="b">
        <f>AND(ABS(Table1[[#This Row],[tar-out]])&gt;=$L$1,ABS(Table1[[#This Row],[tar-out]])&lt;$M$1)</f>
        <v>1</v>
      </c>
      <c r="M1092" t="b">
        <f>AND(ABS(Table1[[#This Row],[tar-out]])&gt;=$M$1,ABS(Table1[[#This Row],[tar-out]])&lt;$N$1)</f>
        <v>0</v>
      </c>
      <c r="N1092" t="b">
        <f>AND(ABS(Table1[[#This Row],[tar-out]])&gt;=$N$1,ABS(Table1[[#This Row],[tar-out]])&lt;$O$1)</f>
        <v>0</v>
      </c>
      <c r="O1092" t="b">
        <f>AND(ABS(Table1[[#This Row],[tar-out]])&gt;=$O$1,ABS(Table1[[#This Row],[tar-out]])&lt;$P$1)</f>
        <v>0</v>
      </c>
      <c r="P1092" s="1">
        <f>ROUND(Table1[[#This Row],[tar-out]],0)</f>
        <v>2</v>
      </c>
      <c r="Q1092" s="3">
        <v>1090</v>
      </c>
      <c r="U1092">
        <f>IF(Table1[[#This Row],[tar-out in '[0,1)]],1,0)</f>
        <v>0</v>
      </c>
      <c r="V1092">
        <f>IF(Table1[[#This Row],[tar-out in '[1,2)]],1,0)</f>
        <v>0</v>
      </c>
      <c r="W1092">
        <f>IF(Table1[[#This Row],[tar-out'[2,5)]],1,0)</f>
        <v>1</v>
      </c>
      <c r="X1092">
        <f>IF(Table1[[#This Row],[tar-out in '[5, 10)]],1,0)</f>
        <v>0</v>
      </c>
      <c r="Y1092">
        <f>IF(Table1[[#This Row],[tar-out in '[10,20)]],1,0)</f>
        <v>0</v>
      </c>
      <c r="Z1092">
        <f>IF(Table1[[#This Row],[tar-out in '[20, 10000)]],1,0)</f>
        <v>0</v>
      </c>
    </row>
    <row r="1093" spans="1:26" x14ac:dyDescent="0.25">
      <c r="A1093">
        <v>13</v>
      </c>
      <c r="B1093">
        <v>72</v>
      </c>
      <c r="C1093">
        <v>4.3076923076923102</v>
      </c>
      <c r="D1093">
        <v>2</v>
      </c>
      <c r="E1093">
        <v>112</v>
      </c>
      <c r="F1093">
        <v>7.4434300035803798</v>
      </c>
      <c r="G1093">
        <v>4.78682613372803</v>
      </c>
      <c r="H1093">
        <f>Table1[[#This Row],[target]]-Table1[[#This Row],[output]]</f>
        <v>2.6566038698523498</v>
      </c>
      <c r="I1093">
        <f>Table1[[#This Row],[tar-out]]*Table1[[#This Row],[tar-out]]</f>
        <v>7.0575441213144803</v>
      </c>
      <c r="J1093" t="b">
        <f>AND(ABS(Table1[[#This Row],[tar-out]])&gt;=$J$1,ABS(Table1[[#This Row],[tar-out]])&lt;$K$1)</f>
        <v>0</v>
      </c>
      <c r="K1093" t="b">
        <f>AND(ABS(Table1[[#This Row],[tar-out]])&gt;=$K$1,ABS(Table1[[#This Row],[tar-out]])&lt;$L$1)</f>
        <v>0</v>
      </c>
      <c r="L1093" t="b">
        <f>AND(ABS(Table1[[#This Row],[tar-out]])&gt;=$L$1,ABS(Table1[[#This Row],[tar-out]])&lt;$M$1)</f>
        <v>1</v>
      </c>
      <c r="M1093" t="b">
        <f>AND(ABS(Table1[[#This Row],[tar-out]])&gt;=$M$1,ABS(Table1[[#This Row],[tar-out]])&lt;$N$1)</f>
        <v>0</v>
      </c>
      <c r="N1093" t="b">
        <f>AND(ABS(Table1[[#This Row],[tar-out]])&gt;=$N$1,ABS(Table1[[#This Row],[tar-out]])&lt;$O$1)</f>
        <v>0</v>
      </c>
      <c r="O1093" t="b">
        <f>AND(ABS(Table1[[#This Row],[tar-out]])&gt;=$O$1,ABS(Table1[[#This Row],[tar-out]])&lt;$P$1)</f>
        <v>0</v>
      </c>
      <c r="P1093" s="1">
        <f>ROUND(Table1[[#This Row],[tar-out]],0)</f>
        <v>3</v>
      </c>
      <c r="Q1093" s="2">
        <v>1091</v>
      </c>
      <c r="U1093">
        <f>IF(Table1[[#This Row],[tar-out in '[0,1)]],1,0)</f>
        <v>0</v>
      </c>
      <c r="V1093">
        <f>IF(Table1[[#This Row],[tar-out in '[1,2)]],1,0)</f>
        <v>0</v>
      </c>
      <c r="W1093">
        <f>IF(Table1[[#This Row],[tar-out'[2,5)]],1,0)</f>
        <v>1</v>
      </c>
      <c r="X1093">
        <f>IF(Table1[[#This Row],[tar-out in '[5, 10)]],1,0)</f>
        <v>0</v>
      </c>
      <c r="Y1093">
        <f>IF(Table1[[#This Row],[tar-out in '[10,20)]],1,0)</f>
        <v>0</v>
      </c>
      <c r="Z1093">
        <f>IF(Table1[[#This Row],[tar-out in '[20, 10000)]],1,0)</f>
        <v>0</v>
      </c>
    </row>
    <row r="1094" spans="1:26" x14ac:dyDescent="0.25">
      <c r="A1094">
        <v>13</v>
      </c>
      <c r="B1094">
        <v>72</v>
      </c>
      <c r="C1094">
        <v>4.3076923076923102</v>
      </c>
      <c r="D1094">
        <v>2</v>
      </c>
      <c r="E1094">
        <v>101</v>
      </c>
      <c r="F1094">
        <v>5.9749103942652297</v>
      </c>
      <c r="G1094">
        <v>4.8080282211303702</v>
      </c>
      <c r="H1094">
        <f>Table1[[#This Row],[target]]-Table1[[#This Row],[output]]</f>
        <v>1.1668821731348595</v>
      </c>
      <c r="I1094">
        <f>Table1[[#This Row],[tar-out]]*Table1[[#This Row],[tar-out]]</f>
        <v>1.3616140059799322</v>
      </c>
      <c r="J1094" t="b">
        <f>AND(ABS(Table1[[#This Row],[tar-out]])&gt;=$J$1,ABS(Table1[[#This Row],[tar-out]])&lt;$K$1)</f>
        <v>0</v>
      </c>
      <c r="K1094" t="b">
        <f>AND(ABS(Table1[[#This Row],[tar-out]])&gt;=$K$1,ABS(Table1[[#This Row],[tar-out]])&lt;$L$1)</f>
        <v>1</v>
      </c>
      <c r="L1094" t="b">
        <f>AND(ABS(Table1[[#This Row],[tar-out]])&gt;=$L$1,ABS(Table1[[#This Row],[tar-out]])&lt;$M$1)</f>
        <v>0</v>
      </c>
      <c r="M1094" t="b">
        <f>AND(ABS(Table1[[#This Row],[tar-out]])&gt;=$M$1,ABS(Table1[[#This Row],[tar-out]])&lt;$N$1)</f>
        <v>0</v>
      </c>
      <c r="N1094" t="b">
        <f>AND(ABS(Table1[[#This Row],[tar-out]])&gt;=$N$1,ABS(Table1[[#This Row],[tar-out]])&lt;$O$1)</f>
        <v>0</v>
      </c>
      <c r="O1094" t="b">
        <f>AND(ABS(Table1[[#This Row],[tar-out]])&gt;=$O$1,ABS(Table1[[#This Row],[tar-out]])&lt;$P$1)</f>
        <v>0</v>
      </c>
      <c r="P1094" s="1">
        <f>ROUND(Table1[[#This Row],[tar-out]],0)</f>
        <v>1</v>
      </c>
      <c r="Q1094" s="3">
        <v>1092</v>
      </c>
      <c r="U1094">
        <f>IF(Table1[[#This Row],[tar-out in '[0,1)]],1,0)</f>
        <v>0</v>
      </c>
      <c r="V1094">
        <f>IF(Table1[[#This Row],[tar-out in '[1,2)]],1,0)</f>
        <v>1</v>
      </c>
      <c r="W1094">
        <f>IF(Table1[[#This Row],[tar-out'[2,5)]],1,0)</f>
        <v>0</v>
      </c>
      <c r="X1094">
        <f>IF(Table1[[#This Row],[tar-out in '[5, 10)]],1,0)</f>
        <v>0</v>
      </c>
      <c r="Y1094">
        <f>IF(Table1[[#This Row],[tar-out in '[10,20)]],1,0)</f>
        <v>0</v>
      </c>
      <c r="Z1094">
        <f>IF(Table1[[#This Row],[tar-out in '[20, 10000)]],1,0)</f>
        <v>0</v>
      </c>
    </row>
    <row r="1095" spans="1:26" x14ac:dyDescent="0.25">
      <c r="A1095">
        <v>13</v>
      </c>
      <c r="B1095">
        <v>72</v>
      </c>
      <c r="C1095">
        <v>4.3076923076923102</v>
      </c>
      <c r="D1095">
        <v>2</v>
      </c>
      <c r="E1095">
        <v>150</v>
      </c>
      <c r="F1095">
        <v>6.1310902337775799</v>
      </c>
      <c r="G1095">
        <v>4.7423295974731401</v>
      </c>
      <c r="H1095">
        <f>Table1[[#This Row],[target]]-Table1[[#This Row],[output]]</f>
        <v>1.3887606363044398</v>
      </c>
      <c r="I1095">
        <f>Table1[[#This Row],[tar-out]]*Table1[[#This Row],[tar-out]]</f>
        <v>1.9286561049487125</v>
      </c>
      <c r="J1095" t="b">
        <f>AND(ABS(Table1[[#This Row],[tar-out]])&gt;=$J$1,ABS(Table1[[#This Row],[tar-out]])&lt;$K$1)</f>
        <v>0</v>
      </c>
      <c r="K1095" t="b">
        <f>AND(ABS(Table1[[#This Row],[tar-out]])&gt;=$K$1,ABS(Table1[[#This Row],[tar-out]])&lt;$L$1)</f>
        <v>1</v>
      </c>
      <c r="L1095" t="b">
        <f>AND(ABS(Table1[[#This Row],[tar-out]])&gt;=$L$1,ABS(Table1[[#This Row],[tar-out]])&lt;$M$1)</f>
        <v>0</v>
      </c>
      <c r="M1095" t="b">
        <f>AND(ABS(Table1[[#This Row],[tar-out]])&gt;=$M$1,ABS(Table1[[#This Row],[tar-out]])&lt;$N$1)</f>
        <v>0</v>
      </c>
      <c r="N1095" t="b">
        <f>AND(ABS(Table1[[#This Row],[tar-out]])&gt;=$N$1,ABS(Table1[[#This Row],[tar-out]])&lt;$O$1)</f>
        <v>0</v>
      </c>
      <c r="O1095" t="b">
        <f>AND(ABS(Table1[[#This Row],[tar-out]])&gt;=$O$1,ABS(Table1[[#This Row],[tar-out]])&lt;$P$1)</f>
        <v>0</v>
      </c>
      <c r="P1095" s="1">
        <f>ROUND(Table1[[#This Row],[tar-out]],0)</f>
        <v>1</v>
      </c>
      <c r="Q1095" s="2">
        <v>1093</v>
      </c>
      <c r="U1095">
        <f>IF(Table1[[#This Row],[tar-out in '[0,1)]],1,0)</f>
        <v>0</v>
      </c>
      <c r="V1095">
        <f>IF(Table1[[#This Row],[tar-out in '[1,2)]],1,0)</f>
        <v>1</v>
      </c>
      <c r="W1095">
        <f>IF(Table1[[#This Row],[tar-out'[2,5)]],1,0)</f>
        <v>0</v>
      </c>
      <c r="X1095">
        <f>IF(Table1[[#This Row],[tar-out in '[5, 10)]],1,0)</f>
        <v>0</v>
      </c>
      <c r="Y1095">
        <f>IF(Table1[[#This Row],[tar-out in '[10,20)]],1,0)</f>
        <v>0</v>
      </c>
      <c r="Z1095">
        <f>IF(Table1[[#This Row],[tar-out in '[20, 10000)]],1,0)</f>
        <v>0</v>
      </c>
    </row>
    <row r="1096" spans="1:26" x14ac:dyDescent="0.25">
      <c r="A1096">
        <v>13</v>
      </c>
      <c r="B1096">
        <v>72</v>
      </c>
      <c r="C1096">
        <v>4.3076923076923102</v>
      </c>
      <c r="D1096">
        <v>2</v>
      </c>
      <c r="E1096">
        <v>122</v>
      </c>
      <c r="F1096">
        <v>7.3377049180327898</v>
      </c>
      <c r="G1096">
        <v>4.7697696685790998</v>
      </c>
      <c r="H1096">
        <f>Table1[[#This Row],[target]]-Table1[[#This Row],[output]]</f>
        <v>2.56793524945369</v>
      </c>
      <c r="I1096">
        <f>Table1[[#This Row],[tar-out]]*Table1[[#This Row],[tar-out]]</f>
        <v>6.5942914453867854</v>
      </c>
      <c r="J1096" t="b">
        <f>AND(ABS(Table1[[#This Row],[tar-out]])&gt;=$J$1,ABS(Table1[[#This Row],[tar-out]])&lt;$K$1)</f>
        <v>0</v>
      </c>
      <c r="K1096" t="b">
        <f>AND(ABS(Table1[[#This Row],[tar-out]])&gt;=$K$1,ABS(Table1[[#This Row],[tar-out]])&lt;$L$1)</f>
        <v>0</v>
      </c>
      <c r="L1096" t="b">
        <f>AND(ABS(Table1[[#This Row],[tar-out]])&gt;=$L$1,ABS(Table1[[#This Row],[tar-out]])&lt;$M$1)</f>
        <v>1</v>
      </c>
      <c r="M1096" t="b">
        <f>AND(ABS(Table1[[#This Row],[tar-out]])&gt;=$M$1,ABS(Table1[[#This Row],[tar-out]])&lt;$N$1)</f>
        <v>0</v>
      </c>
      <c r="N1096" t="b">
        <f>AND(ABS(Table1[[#This Row],[tar-out]])&gt;=$N$1,ABS(Table1[[#This Row],[tar-out]])&lt;$O$1)</f>
        <v>0</v>
      </c>
      <c r="O1096" t="b">
        <f>AND(ABS(Table1[[#This Row],[tar-out]])&gt;=$O$1,ABS(Table1[[#This Row],[tar-out]])&lt;$P$1)</f>
        <v>0</v>
      </c>
      <c r="P1096" s="1">
        <f>ROUND(Table1[[#This Row],[tar-out]],0)</f>
        <v>3</v>
      </c>
      <c r="Q1096" s="3">
        <v>1094</v>
      </c>
      <c r="U1096">
        <f>IF(Table1[[#This Row],[tar-out in '[0,1)]],1,0)</f>
        <v>0</v>
      </c>
      <c r="V1096">
        <f>IF(Table1[[#This Row],[tar-out in '[1,2)]],1,0)</f>
        <v>0</v>
      </c>
      <c r="W1096">
        <f>IF(Table1[[#This Row],[tar-out'[2,5)]],1,0)</f>
        <v>1</v>
      </c>
      <c r="X1096">
        <f>IF(Table1[[#This Row],[tar-out in '[5, 10)]],1,0)</f>
        <v>0</v>
      </c>
      <c r="Y1096">
        <f>IF(Table1[[#This Row],[tar-out in '[10,20)]],1,0)</f>
        <v>0</v>
      </c>
      <c r="Z1096">
        <f>IF(Table1[[#This Row],[tar-out in '[20, 10000)]],1,0)</f>
        <v>0</v>
      </c>
    </row>
    <row r="1097" spans="1:26" x14ac:dyDescent="0.25">
      <c r="A1097">
        <v>13</v>
      </c>
      <c r="B1097">
        <v>72</v>
      </c>
      <c r="C1097">
        <v>4.3076923076923102</v>
      </c>
      <c r="D1097">
        <v>2</v>
      </c>
      <c r="E1097">
        <v>144</v>
      </c>
      <c r="F1097">
        <v>7.4141876430206004</v>
      </c>
      <c r="G1097">
        <v>4.7462811470031703</v>
      </c>
      <c r="H1097">
        <f>Table1[[#This Row],[target]]-Table1[[#This Row],[output]]</f>
        <v>2.6679064960174301</v>
      </c>
      <c r="I1097">
        <f>Table1[[#This Row],[tar-out]]*Table1[[#This Row],[tar-out]]</f>
        <v>7.1177250714920017</v>
      </c>
      <c r="J1097" t="b">
        <f>AND(ABS(Table1[[#This Row],[tar-out]])&gt;=$J$1,ABS(Table1[[#This Row],[tar-out]])&lt;$K$1)</f>
        <v>0</v>
      </c>
      <c r="K1097" t="b">
        <f>AND(ABS(Table1[[#This Row],[tar-out]])&gt;=$K$1,ABS(Table1[[#This Row],[tar-out]])&lt;$L$1)</f>
        <v>0</v>
      </c>
      <c r="L1097" t="b">
        <f>AND(ABS(Table1[[#This Row],[tar-out]])&gt;=$L$1,ABS(Table1[[#This Row],[tar-out]])&lt;$M$1)</f>
        <v>1</v>
      </c>
      <c r="M1097" t="b">
        <f>AND(ABS(Table1[[#This Row],[tar-out]])&gt;=$M$1,ABS(Table1[[#This Row],[tar-out]])&lt;$N$1)</f>
        <v>0</v>
      </c>
      <c r="N1097" t="b">
        <f>AND(ABS(Table1[[#This Row],[tar-out]])&gt;=$N$1,ABS(Table1[[#This Row],[tar-out]])&lt;$O$1)</f>
        <v>0</v>
      </c>
      <c r="O1097" t="b">
        <f>AND(ABS(Table1[[#This Row],[tar-out]])&gt;=$O$1,ABS(Table1[[#This Row],[tar-out]])&lt;$P$1)</f>
        <v>0</v>
      </c>
      <c r="P1097" s="1">
        <f>ROUND(Table1[[#This Row],[tar-out]],0)</f>
        <v>3</v>
      </c>
      <c r="Q1097" s="2">
        <v>1095</v>
      </c>
      <c r="U1097">
        <f>IF(Table1[[#This Row],[tar-out in '[0,1)]],1,0)</f>
        <v>0</v>
      </c>
      <c r="V1097">
        <f>IF(Table1[[#This Row],[tar-out in '[1,2)]],1,0)</f>
        <v>0</v>
      </c>
      <c r="W1097">
        <f>IF(Table1[[#This Row],[tar-out'[2,5)]],1,0)</f>
        <v>1</v>
      </c>
      <c r="X1097">
        <f>IF(Table1[[#This Row],[tar-out in '[5, 10)]],1,0)</f>
        <v>0</v>
      </c>
      <c r="Y1097">
        <f>IF(Table1[[#This Row],[tar-out in '[10,20)]],1,0)</f>
        <v>0</v>
      </c>
      <c r="Z1097">
        <f>IF(Table1[[#This Row],[tar-out in '[20, 10000)]],1,0)</f>
        <v>0</v>
      </c>
    </row>
    <row r="1098" spans="1:26" x14ac:dyDescent="0.25">
      <c r="A1098">
        <v>13</v>
      </c>
      <c r="B1098">
        <v>72</v>
      </c>
      <c r="C1098">
        <v>4.3076923076923102</v>
      </c>
      <c r="D1098">
        <v>2</v>
      </c>
      <c r="E1098">
        <v>320</v>
      </c>
      <c r="F1098">
        <v>6.8105263157894704</v>
      </c>
      <c r="G1098">
        <v>4.5921735763549796</v>
      </c>
      <c r="H1098">
        <f>Table1[[#This Row],[target]]-Table1[[#This Row],[output]]</f>
        <v>2.2183527394344909</v>
      </c>
      <c r="I1098">
        <f>Table1[[#This Row],[tar-out]]*Table1[[#This Row],[tar-out]]</f>
        <v>4.9210888765565102</v>
      </c>
      <c r="J1098" t="b">
        <f>AND(ABS(Table1[[#This Row],[tar-out]])&gt;=$J$1,ABS(Table1[[#This Row],[tar-out]])&lt;$K$1)</f>
        <v>0</v>
      </c>
      <c r="K1098" t="b">
        <f>AND(ABS(Table1[[#This Row],[tar-out]])&gt;=$K$1,ABS(Table1[[#This Row],[tar-out]])&lt;$L$1)</f>
        <v>0</v>
      </c>
      <c r="L1098" t="b">
        <f>AND(ABS(Table1[[#This Row],[tar-out]])&gt;=$L$1,ABS(Table1[[#This Row],[tar-out]])&lt;$M$1)</f>
        <v>1</v>
      </c>
      <c r="M1098" t="b">
        <f>AND(ABS(Table1[[#This Row],[tar-out]])&gt;=$M$1,ABS(Table1[[#This Row],[tar-out]])&lt;$N$1)</f>
        <v>0</v>
      </c>
      <c r="N1098" t="b">
        <f>AND(ABS(Table1[[#This Row],[tar-out]])&gt;=$N$1,ABS(Table1[[#This Row],[tar-out]])&lt;$O$1)</f>
        <v>0</v>
      </c>
      <c r="O1098" t="b">
        <f>AND(ABS(Table1[[#This Row],[tar-out]])&gt;=$O$1,ABS(Table1[[#This Row],[tar-out]])&lt;$P$1)</f>
        <v>0</v>
      </c>
      <c r="P1098" s="1">
        <f>ROUND(Table1[[#This Row],[tar-out]],0)</f>
        <v>2</v>
      </c>
      <c r="Q1098" s="3">
        <v>1096</v>
      </c>
      <c r="U1098">
        <f>IF(Table1[[#This Row],[tar-out in '[0,1)]],1,0)</f>
        <v>0</v>
      </c>
      <c r="V1098">
        <f>IF(Table1[[#This Row],[tar-out in '[1,2)]],1,0)</f>
        <v>0</v>
      </c>
      <c r="W1098">
        <f>IF(Table1[[#This Row],[tar-out'[2,5)]],1,0)</f>
        <v>1</v>
      </c>
      <c r="X1098">
        <f>IF(Table1[[#This Row],[tar-out in '[5, 10)]],1,0)</f>
        <v>0</v>
      </c>
      <c r="Y1098">
        <f>IF(Table1[[#This Row],[tar-out in '[10,20)]],1,0)</f>
        <v>0</v>
      </c>
      <c r="Z1098">
        <f>IF(Table1[[#This Row],[tar-out in '[20, 10000)]],1,0)</f>
        <v>0</v>
      </c>
    </row>
    <row r="1099" spans="1:26" x14ac:dyDescent="0.25">
      <c r="A1099">
        <v>13</v>
      </c>
      <c r="B1099">
        <v>72</v>
      </c>
      <c r="C1099">
        <v>4.3076923076923102</v>
      </c>
      <c r="D1099">
        <v>2</v>
      </c>
      <c r="E1099">
        <v>203</v>
      </c>
      <c r="F1099">
        <v>8.6290204678362592</v>
      </c>
      <c r="G1099">
        <v>4.6668844223022496</v>
      </c>
      <c r="H1099">
        <f>Table1[[#This Row],[target]]-Table1[[#This Row],[output]]</f>
        <v>3.9621360455340096</v>
      </c>
      <c r="I1099">
        <f>Table1[[#This Row],[tar-out]]*Table1[[#This Row],[tar-out]]</f>
        <v>15.69852204331988</v>
      </c>
      <c r="J1099" t="b">
        <f>AND(ABS(Table1[[#This Row],[tar-out]])&gt;=$J$1,ABS(Table1[[#This Row],[tar-out]])&lt;$K$1)</f>
        <v>0</v>
      </c>
      <c r="K1099" t="b">
        <f>AND(ABS(Table1[[#This Row],[tar-out]])&gt;=$K$1,ABS(Table1[[#This Row],[tar-out]])&lt;$L$1)</f>
        <v>0</v>
      </c>
      <c r="L1099" t="b">
        <f>AND(ABS(Table1[[#This Row],[tar-out]])&gt;=$L$1,ABS(Table1[[#This Row],[tar-out]])&lt;$M$1)</f>
        <v>1</v>
      </c>
      <c r="M1099" t="b">
        <f>AND(ABS(Table1[[#This Row],[tar-out]])&gt;=$M$1,ABS(Table1[[#This Row],[tar-out]])&lt;$N$1)</f>
        <v>0</v>
      </c>
      <c r="N1099" t="b">
        <f>AND(ABS(Table1[[#This Row],[tar-out]])&gt;=$N$1,ABS(Table1[[#This Row],[tar-out]])&lt;$O$1)</f>
        <v>0</v>
      </c>
      <c r="O1099" t="b">
        <f>AND(ABS(Table1[[#This Row],[tar-out]])&gt;=$O$1,ABS(Table1[[#This Row],[tar-out]])&lt;$P$1)</f>
        <v>0</v>
      </c>
      <c r="P1099" s="1">
        <f>ROUND(Table1[[#This Row],[tar-out]],0)</f>
        <v>4</v>
      </c>
      <c r="Q1099" s="2">
        <v>1097</v>
      </c>
      <c r="U1099">
        <f>IF(Table1[[#This Row],[tar-out in '[0,1)]],1,0)</f>
        <v>0</v>
      </c>
      <c r="V1099">
        <f>IF(Table1[[#This Row],[tar-out in '[1,2)]],1,0)</f>
        <v>0</v>
      </c>
      <c r="W1099">
        <f>IF(Table1[[#This Row],[tar-out'[2,5)]],1,0)</f>
        <v>1</v>
      </c>
      <c r="X1099">
        <f>IF(Table1[[#This Row],[tar-out in '[5, 10)]],1,0)</f>
        <v>0</v>
      </c>
      <c r="Y1099">
        <f>IF(Table1[[#This Row],[tar-out in '[10,20)]],1,0)</f>
        <v>0</v>
      </c>
      <c r="Z1099">
        <f>IF(Table1[[#This Row],[tar-out in '[20, 10000)]],1,0)</f>
        <v>0</v>
      </c>
    </row>
    <row r="1100" spans="1:26" x14ac:dyDescent="0.25">
      <c r="A1100">
        <v>13</v>
      </c>
      <c r="B1100">
        <v>72</v>
      </c>
      <c r="C1100">
        <v>4.3076923076923102</v>
      </c>
      <c r="D1100">
        <v>2</v>
      </c>
      <c r="E1100">
        <v>278</v>
      </c>
      <c r="F1100">
        <v>5.7714285714285696</v>
      </c>
      <c r="G1100">
        <v>4.6244530677795401</v>
      </c>
      <c r="H1100">
        <f>Table1[[#This Row],[target]]-Table1[[#This Row],[output]]</f>
        <v>1.1469755036490294</v>
      </c>
      <c r="I1100">
        <f>Table1[[#This Row],[tar-out]]*Table1[[#This Row],[tar-out]]</f>
        <v>1.3155528059709447</v>
      </c>
      <c r="J1100" t="b">
        <f>AND(ABS(Table1[[#This Row],[tar-out]])&gt;=$J$1,ABS(Table1[[#This Row],[tar-out]])&lt;$K$1)</f>
        <v>0</v>
      </c>
      <c r="K1100" t="b">
        <f>AND(ABS(Table1[[#This Row],[tar-out]])&gt;=$K$1,ABS(Table1[[#This Row],[tar-out]])&lt;$L$1)</f>
        <v>1</v>
      </c>
      <c r="L1100" t="b">
        <f>AND(ABS(Table1[[#This Row],[tar-out]])&gt;=$L$1,ABS(Table1[[#This Row],[tar-out]])&lt;$M$1)</f>
        <v>0</v>
      </c>
      <c r="M1100" t="b">
        <f>AND(ABS(Table1[[#This Row],[tar-out]])&gt;=$M$1,ABS(Table1[[#This Row],[tar-out]])&lt;$N$1)</f>
        <v>0</v>
      </c>
      <c r="N1100" t="b">
        <f>AND(ABS(Table1[[#This Row],[tar-out]])&gt;=$N$1,ABS(Table1[[#This Row],[tar-out]])&lt;$O$1)</f>
        <v>0</v>
      </c>
      <c r="O1100" t="b">
        <f>AND(ABS(Table1[[#This Row],[tar-out]])&gt;=$O$1,ABS(Table1[[#This Row],[tar-out]])&lt;$P$1)</f>
        <v>0</v>
      </c>
      <c r="P1100" s="1">
        <f>ROUND(Table1[[#This Row],[tar-out]],0)</f>
        <v>1</v>
      </c>
      <c r="Q1100" s="3">
        <v>1098</v>
      </c>
      <c r="U1100">
        <f>IF(Table1[[#This Row],[tar-out in '[0,1)]],1,0)</f>
        <v>0</v>
      </c>
      <c r="V1100">
        <f>IF(Table1[[#This Row],[tar-out in '[1,2)]],1,0)</f>
        <v>1</v>
      </c>
      <c r="W1100">
        <f>IF(Table1[[#This Row],[tar-out'[2,5)]],1,0)</f>
        <v>0</v>
      </c>
      <c r="X1100">
        <f>IF(Table1[[#This Row],[tar-out in '[5, 10)]],1,0)</f>
        <v>0</v>
      </c>
      <c r="Y1100">
        <f>IF(Table1[[#This Row],[tar-out in '[10,20)]],1,0)</f>
        <v>0</v>
      </c>
      <c r="Z1100">
        <f>IF(Table1[[#This Row],[tar-out in '[20, 10000)]],1,0)</f>
        <v>0</v>
      </c>
    </row>
    <row r="1101" spans="1:26" x14ac:dyDescent="0.25">
      <c r="A1101">
        <v>13</v>
      </c>
      <c r="B1101">
        <v>72</v>
      </c>
      <c r="C1101">
        <v>4.3076923076923102</v>
      </c>
      <c r="D1101">
        <v>2</v>
      </c>
      <c r="E1101">
        <v>197</v>
      </c>
      <c r="F1101">
        <v>5</v>
      </c>
      <c r="G1101">
        <v>4.6667990684509304</v>
      </c>
      <c r="H1101">
        <f>Table1[[#This Row],[target]]-Table1[[#This Row],[output]]</f>
        <v>0.3332009315490696</v>
      </c>
      <c r="I1101">
        <f>Table1[[#This Row],[tar-out]]*Table1[[#This Row],[tar-out]]</f>
        <v>0.11102286078516777</v>
      </c>
      <c r="J1101" t="b">
        <f>AND(ABS(Table1[[#This Row],[tar-out]])&gt;=$J$1,ABS(Table1[[#This Row],[tar-out]])&lt;$K$1)</f>
        <v>1</v>
      </c>
      <c r="K1101" t="b">
        <f>AND(ABS(Table1[[#This Row],[tar-out]])&gt;=$K$1,ABS(Table1[[#This Row],[tar-out]])&lt;$L$1)</f>
        <v>0</v>
      </c>
      <c r="L1101" t="b">
        <f>AND(ABS(Table1[[#This Row],[tar-out]])&gt;=$L$1,ABS(Table1[[#This Row],[tar-out]])&lt;$M$1)</f>
        <v>0</v>
      </c>
      <c r="M1101" t="b">
        <f>AND(ABS(Table1[[#This Row],[tar-out]])&gt;=$M$1,ABS(Table1[[#This Row],[tar-out]])&lt;$N$1)</f>
        <v>0</v>
      </c>
      <c r="N1101" t="b">
        <f>AND(ABS(Table1[[#This Row],[tar-out]])&gt;=$N$1,ABS(Table1[[#This Row],[tar-out]])&lt;$O$1)</f>
        <v>0</v>
      </c>
      <c r="O1101" t="b">
        <f>AND(ABS(Table1[[#This Row],[tar-out]])&gt;=$O$1,ABS(Table1[[#This Row],[tar-out]])&lt;$P$1)</f>
        <v>0</v>
      </c>
      <c r="P1101" s="1">
        <f>ROUND(Table1[[#This Row],[tar-out]],0)</f>
        <v>0</v>
      </c>
      <c r="Q1101" s="2">
        <v>1099</v>
      </c>
      <c r="U1101">
        <f>IF(Table1[[#This Row],[tar-out in '[0,1)]],1,0)</f>
        <v>1</v>
      </c>
      <c r="V1101">
        <f>IF(Table1[[#This Row],[tar-out in '[1,2)]],1,0)</f>
        <v>0</v>
      </c>
      <c r="W1101">
        <f>IF(Table1[[#This Row],[tar-out'[2,5)]],1,0)</f>
        <v>0</v>
      </c>
      <c r="X1101">
        <f>IF(Table1[[#This Row],[tar-out in '[5, 10)]],1,0)</f>
        <v>0</v>
      </c>
      <c r="Y1101">
        <f>IF(Table1[[#This Row],[tar-out in '[10,20)]],1,0)</f>
        <v>0</v>
      </c>
      <c r="Z1101">
        <f>IF(Table1[[#This Row],[tar-out in '[20, 10000)]],1,0)</f>
        <v>0</v>
      </c>
    </row>
    <row r="1102" spans="1:26" x14ac:dyDescent="0.25">
      <c r="A1102">
        <v>13</v>
      </c>
      <c r="B1102">
        <v>72</v>
      </c>
      <c r="C1102">
        <v>4.3076923076923102</v>
      </c>
      <c r="D1102">
        <v>2</v>
      </c>
      <c r="E1102">
        <v>159</v>
      </c>
      <c r="F1102">
        <v>9.2776025236593096</v>
      </c>
      <c r="G1102">
        <v>4.7405576705932599</v>
      </c>
      <c r="H1102">
        <f>Table1[[#This Row],[target]]-Table1[[#This Row],[output]]</f>
        <v>4.5370448530660497</v>
      </c>
      <c r="I1102">
        <f>Table1[[#This Row],[tar-out]]*Table1[[#This Row],[tar-out]]</f>
        <v>20.584775998733132</v>
      </c>
      <c r="J1102" t="b">
        <f>AND(ABS(Table1[[#This Row],[tar-out]])&gt;=$J$1,ABS(Table1[[#This Row],[tar-out]])&lt;$K$1)</f>
        <v>0</v>
      </c>
      <c r="K1102" t="b">
        <f>AND(ABS(Table1[[#This Row],[tar-out]])&gt;=$K$1,ABS(Table1[[#This Row],[tar-out]])&lt;$L$1)</f>
        <v>0</v>
      </c>
      <c r="L1102" t="b">
        <f>AND(ABS(Table1[[#This Row],[tar-out]])&gt;=$L$1,ABS(Table1[[#This Row],[tar-out]])&lt;$M$1)</f>
        <v>1</v>
      </c>
      <c r="M1102" t="b">
        <f>AND(ABS(Table1[[#This Row],[tar-out]])&gt;=$M$1,ABS(Table1[[#This Row],[tar-out]])&lt;$N$1)</f>
        <v>0</v>
      </c>
      <c r="N1102" t="b">
        <f>AND(ABS(Table1[[#This Row],[tar-out]])&gt;=$N$1,ABS(Table1[[#This Row],[tar-out]])&lt;$O$1)</f>
        <v>0</v>
      </c>
      <c r="O1102" t="b">
        <f>AND(ABS(Table1[[#This Row],[tar-out]])&gt;=$O$1,ABS(Table1[[#This Row],[tar-out]])&lt;$P$1)</f>
        <v>0</v>
      </c>
      <c r="P1102" s="1">
        <f>ROUND(Table1[[#This Row],[tar-out]],0)</f>
        <v>5</v>
      </c>
      <c r="Q1102" s="3">
        <v>1100</v>
      </c>
      <c r="U1102">
        <f>IF(Table1[[#This Row],[tar-out in '[0,1)]],1,0)</f>
        <v>0</v>
      </c>
      <c r="V1102">
        <f>IF(Table1[[#This Row],[tar-out in '[1,2)]],1,0)</f>
        <v>0</v>
      </c>
      <c r="W1102">
        <f>IF(Table1[[#This Row],[tar-out'[2,5)]],1,0)</f>
        <v>1</v>
      </c>
      <c r="X1102">
        <f>IF(Table1[[#This Row],[tar-out in '[5, 10)]],1,0)</f>
        <v>0</v>
      </c>
      <c r="Y1102">
        <f>IF(Table1[[#This Row],[tar-out in '[10,20)]],1,0)</f>
        <v>0</v>
      </c>
      <c r="Z1102">
        <f>IF(Table1[[#This Row],[tar-out in '[20, 10000)]],1,0)</f>
        <v>0</v>
      </c>
    </row>
    <row r="1103" spans="1:26" x14ac:dyDescent="0.25">
      <c r="A1103">
        <v>13</v>
      </c>
      <c r="B1103">
        <v>72</v>
      </c>
      <c r="C1103">
        <v>4.3076923076923102</v>
      </c>
      <c r="D1103">
        <v>2</v>
      </c>
      <c r="E1103">
        <v>47</v>
      </c>
      <c r="F1103">
        <v>9.7043281996813597</v>
      </c>
      <c r="G1103">
        <v>4.9321594238281303</v>
      </c>
      <c r="H1103">
        <f>Table1[[#This Row],[target]]-Table1[[#This Row],[output]]</f>
        <v>4.7721687758532294</v>
      </c>
      <c r="I1103">
        <f>Table1[[#This Row],[tar-out]]*Table1[[#This Row],[tar-out]]</f>
        <v>22.773594825228511</v>
      </c>
      <c r="J1103" t="b">
        <f>AND(ABS(Table1[[#This Row],[tar-out]])&gt;=$J$1,ABS(Table1[[#This Row],[tar-out]])&lt;$K$1)</f>
        <v>0</v>
      </c>
      <c r="K1103" t="b">
        <f>AND(ABS(Table1[[#This Row],[tar-out]])&gt;=$K$1,ABS(Table1[[#This Row],[tar-out]])&lt;$L$1)</f>
        <v>0</v>
      </c>
      <c r="L1103" t="b">
        <f>AND(ABS(Table1[[#This Row],[tar-out]])&gt;=$L$1,ABS(Table1[[#This Row],[tar-out]])&lt;$M$1)</f>
        <v>1</v>
      </c>
      <c r="M1103" t="b">
        <f>AND(ABS(Table1[[#This Row],[tar-out]])&gt;=$M$1,ABS(Table1[[#This Row],[tar-out]])&lt;$N$1)</f>
        <v>0</v>
      </c>
      <c r="N1103" t="b">
        <f>AND(ABS(Table1[[#This Row],[tar-out]])&gt;=$N$1,ABS(Table1[[#This Row],[tar-out]])&lt;$O$1)</f>
        <v>0</v>
      </c>
      <c r="O1103" t="b">
        <f>AND(ABS(Table1[[#This Row],[tar-out]])&gt;=$O$1,ABS(Table1[[#This Row],[tar-out]])&lt;$P$1)</f>
        <v>0</v>
      </c>
      <c r="P1103" s="1">
        <f>ROUND(Table1[[#This Row],[tar-out]],0)</f>
        <v>5</v>
      </c>
      <c r="Q1103" s="2">
        <v>1101</v>
      </c>
      <c r="U1103">
        <f>IF(Table1[[#This Row],[tar-out in '[0,1)]],1,0)</f>
        <v>0</v>
      </c>
      <c r="V1103">
        <f>IF(Table1[[#This Row],[tar-out in '[1,2)]],1,0)</f>
        <v>0</v>
      </c>
      <c r="W1103">
        <f>IF(Table1[[#This Row],[tar-out'[2,5)]],1,0)</f>
        <v>1</v>
      </c>
      <c r="X1103">
        <f>IF(Table1[[#This Row],[tar-out in '[5, 10)]],1,0)</f>
        <v>0</v>
      </c>
      <c r="Y1103">
        <f>IF(Table1[[#This Row],[tar-out in '[10,20)]],1,0)</f>
        <v>0</v>
      </c>
      <c r="Z1103">
        <f>IF(Table1[[#This Row],[tar-out in '[20, 10000)]],1,0)</f>
        <v>0</v>
      </c>
    </row>
    <row r="1104" spans="1:26" x14ac:dyDescent="0.25">
      <c r="A1104">
        <v>13</v>
      </c>
      <c r="B1104">
        <v>72</v>
      </c>
      <c r="C1104">
        <v>4.3076923076923102</v>
      </c>
      <c r="D1104">
        <v>2</v>
      </c>
      <c r="E1104">
        <v>218</v>
      </c>
      <c r="F1104">
        <v>6.5632183908046002</v>
      </c>
      <c r="G1104">
        <v>4.6666259765625</v>
      </c>
      <c r="H1104">
        <f>Table1[[#This Row],[target]]-Table1[[#This Row],[output]]</f>
        <v>1.8965924142421002</v>
      </c>
      <c r="I1104">
        <f>Table1[[#This Row],[tar-out]]*Table1[[#This Row],[tar-out]]</f>
        <v>3.5970627857606785</v>
      </c>
      <c r="J1104" t="b">
        <f>AND(ABS(Table1[[#This Row],[tar-out]])&gt;=$J$1,ABS(Table1[[#This Row],[tar-out]])&lt;$K$1)</f>
        <v>0</v>
      </c>
      <c r="K1104" t="b">
        <f>AND(ABS(Table1[[#This Row],[tar-out]])&gt;=$K$1,ABS(Table1[[#This Row],[tar-out]])&lt;$L$1)</f>
        <v>1</v>
      </c>
      <c r="L1104" t="b">
        <f>AND(ABS(Table1[[#This Row],[tar-out]])&gt;=$L$1,ABS(Table1[[#This Row],[tar-out]])&lt;$M$1)</f>
        <v>0</v>
      </c>
      <c r="M1104" t="b">
        <f>AND(ABS(Table1[[#This Row],[tar-out]])&gt;=$M$1,ABS(Table1[[#This Row],[tar-out]])&lt;$N$1)</f>
        <v>0</v>
      </c>
      <c r="N1104" t="b">
        <f>AND(ABS(Table1[[#This Row],[tar-out]])&gt;=$N$1,ABS(Table1[[#This Row],[tar-out]])&lt;$O$1)</f>
        <v>0</v>
      </c>
      <c r="O1104" t="b">
        <f>AND(ABS(Table1[[#This Row],[tar-out]])&gt;=$O$1,ABS(Table1[[#This Row],[tar-out]])&lt;$P$1)</f>
        <v>0</v>
      </c>
      <c r="P1104" s="1">
        <f>ROUND(Table1[[#This Row],[tar-out]],0)</f>
        <v>2</v>
      </c>
      <c r="Q1104" s="3">
        <v>1102</v>
      </c>
      <c r="U1104">
        <f>IF(Table1[[#This Row],[tar-out in '[0,1)]],1,0)</f>
        <v>0</v>
      </c>
      <c r="V1104">
        <f>IF(Table1[[#This Row],[tar-out in '[1,2)]],1,0)</f>
        <v>1</v>
      </c>
      <c r="W1104">
        <f>IF(Table1[[#This Row],[tar-out'[2,5)]],1,0)</f>
        <v>0</v>
      </c>
      <c r="X1104">
        <f>IF(Table1[[#This Row],[tar-out in '[5, 10)]],1,0)</f>
        <v>0</v>
      </c>
      <c r="Y1104">
        <f>IF(Table1[[#This Row],[tar-out in '[10,20)]],1,0)</f>
        <v>0</v>
      </c>
      <c r="Z1104">
        <f>IF(Table1[[#This Row],[tar-out in '[20, 10000)]],1,0)</f>
        <v>0</v>
      </c>
    </row>
    <row r="1105" spans="1:26" x14ac:dyDescent="0.25">
      <c r="A1105">
        <v>13</v>
      </c>
      <c r="B1105">
        <v>72</v>
      </c>
      <c r="C1105">
        <v>4.3076923076923102</v>
      </c>
      <c r="D1105">
        <v>2</v>
      </c>
      <c r="E1105">
        <v>202</v>
      </c>
      <c r="F1105">
        <v>8.0095969289827291</v>
      </c>
      <c r="G1105">
        <v>4.6668281555175799</v>
      </c>
      <c r="H1105">
        <f>Table1[[#This Row],[target]]-Table1[[#This Row],[output]]</f>
        <v>3.3427687734651492</v>
      </c>
      <c r="I1105">
        <f>Table1[[#This Row],[tar-out]]*Table1[[#This Row],[tar-out]]</f>
        <v>11.174103072853699</v>
      </c>
      <c r="J1105" t="b">
        <f>AND(ABS(Table1[[#This Row],[tar-out]])&gt;=$J$1,ABS(Table1[[#This Row],[tar-out]])&lt;$K$1)</f>
        <v>0</v>
      </c>
      <c r="K1105" t="b">
        <f>AND(ABS(Table1[[#This Row],[tar-out]])&gt;=$K$1,ABS(Table1[[#This Row],[tar-out]])&lt;$L$1)</f>
        <v>0</v>
      </c>
      <c r="L1105" t="b">
        <f>AND(ABS(Table1[[#This Row],[tar-out]])&gt;=$L$1,ABS(Table1[[#This Row],[tar-out]])&lt;$M$1)</f>
        <v>1</v>
      </c>
      <c r="M1105" t="b">
        <f>AND(ABS(Table1[[#This Row],[tar-out]])&gt;=$M$1,ABS(Table1[[#This Row],[tar-out]])&lt;$N$1)</f>
        <v>0</v>
      </c>
      <c r="N1105" t="b">
        <f>AND(ABS(Table1[[#This Row],[tar-out]])&gt;=$N$1,ABS(Table1[[#This Row],[tar-out]])&lt;$O$1)</f>
        <v>0</v>
      </c>
      <c r="O1105" t="b">
        <f>AND(ABS(Table1[[#This Row],[tar-out]])&gt;=$O$1,ABS(Table1[[#This Row],[tar-out]])&lt;$P$1)</f>
        <v>0</v>
      </c>
      <c r="P1105" s="1">
        <f>ROUND(Table1[[#This Row],[tar-out]],0)</f>
        <v>3</v>
      </c>
      <c r="Q1105" s="2">
        <v>1103</v>
      </c>
      <c r="U1105">
        <f>IF(Table1[[#This Row],[tar-out in '[0,1)]],1,0)</f>
        <v>0</v>
      </c>
      <c r="V1105">
        <f>IF(Table1[[#This Row],[tar-out in '[1,2)]],1,0)</f>
        <v>0</v>
      </c>
      <c r="W1105">
        <f>IF(Table1[[#This Row],[tar-out'[2,5)]],1,0)</f>
        <v>1</v>
      </c>
      <c r="X1105">
        <f>IF(Table1[[#This Row],[tar-out in '[5, 10)]],1,0)</f>
        <v>0</v>
      </c>
      <c r="Y1105">
        <f>IF(Table1[[#This Row],[tar-out in '[10,20)]],1,0)</f>
        <v>0</v>
      </c>
      <c r="Z1105">
        <f>IF(Table1[[#This Row],[tar-out in '[20, 10000)]],1,0)</f>
        <v>0</v>
      </c>
    </row>
    <row r="1106" spans="1:26" x14ac:dyDescent="0.25">
      <c r="A1106">
        <v>13</v>
      </c>
      <c r="B1106">
        <v>72</v>
      </c>
      <c r="C1106">
        <v>4.3076923076923102</v>
      </c>
      <c r="D1106">
        <v>2</v>
      </c>
      <c r="E1106">
        <v>127</v>
      </c>
      <c r="F1106">
        <v>6.20432432432432</v>
      </c>
      <c r="G1106">
        <v>4.7627892494201696</v>
      </c>
      <c r="H1106">
        <f>Table1[[#This Row],[target]]-Table1[[#This Row],[output]]</f>
        <v>1.4415350749041504</v>
      </c>
      <c r="I1106">
        <f>Table1[[#This Row],[tar-out]]*Table1[[#This Row],[tar-out]]</f>
        <v>2.0780233721789148</v>
      </c>
      <c r="J1106" t="b">
        <f>AND(ABS(Table1[[#This Row],[tar-out]])&gt;=$J$1,ABS(Table1[[#This Row],[tar-out]])&lt;$K$1)</f>
        <v>0</v>
      </c>
      <c r="K1106" t="b">
        <f>AND(ABS(Table1[[#This Row],[tar-out]])&gt;=$K$1,ABS(Table1[[#This Row],[tar-out]])&lt;$L$1)</f>
        <v>1</v>
      </c>
      <c r="L1106" t="b">
        <f>AND(ABS(Table1[[#This Row],[tar-out]])&gt;=$L$1,ABS(Table1[[#This Row],[tar-out]])&lt;$M$1)</f>
        <v>0</v>
      </c>
      <c r="M1106" t="b">
        <f>AND(ABS(Table1[[#This Row],[tar-out]])&gt;=$M$1,ABS(Table1[[#This Row],[tar-out]])&lt;$N$1)</f>
        <v>0</v>
      </c>
      <c r="N1106" t="b">
        <f>AND(ABS(Table1[[#This Row],[tar-out]])&gt;=$N$1,ABS(Table1[[#This Row],[tar-out]])&lt;$O$1)</f>
        <v>0</v>
      </c>
      <c r="O1106" t="b">
        <f>AND(ABS(Table1[[#This Row],[tar-out]])&gt;=$O$1,ABS(Table1[[#This Row],[tar-out]])&lt;$P$1)</f>
        <v>0</v>
      </c>
      <c r="P1106" s="1">
        <f>ROUND(Table1[[#This Row],[tar-out]],0)</f>
        <v>1</v>
      </c>
      <c r="Q1106" s="3">
        <v>1104</v>
      </c>
      <c r="U1106">
        <f>IF(Table1[[#This Row],[tar-out in '[0,1)]],1,0)</f>
        <v>0</v>
      </c>
      <c r="V1106">
        <f>IF(Table1[[#This Row],[tar-out in '[1,2)]],1,0)</f>
        <v>1</v>
      </c>
      <c r="W1106">
        <f>IF(Table1[[#This Row],[tar-out'[2,5)]],1,0)</f>
        <v>0</v>
      </c>
      <c r="X1106">
        <f>IF(Table1[[#This Row],[tar-out in '[5, 10)]],1,0)</f>
        <v>0</v>
      </c>
      <c r="Y1106">
        <f>IF(Table1[[#This Row],[tar-out in '[10,20)]],1,0)</f>
        <v>0</v>
      </c>
      <c r="Z1106">
        <f>IF(Table1[[#This Row],[tar-out in '[20, 10000)]],1,0)</f>
        <v>0</v>
      </c>
    </row>
    <row r="1107" spans="1:26" x14ac:dyDescent="0.25">
      <c r="A1107">
        <v>13</v>
      </c>
      <c r="B1107">
        <v>72</v>
      </c>
      <c r="C1107">
        <v>4.3076923076923102</v>
      </c>
      <c r="D1107">
        <v>2</v>
      </c>
      <c r="E1107">
        <v>146</v>
      </c>
      <c r="F1107">
        <v>8.7050739957716701</v>
      </c>
      <c r="G1107">
        <v>4.7447700500488299</v>
      </c>
      <c r="H1107">
        <f>Table1[[#This Row],[target]]-Table1[[#This Row],[output]]</f>
        <v>3.9603039457228402</v>
      </c>
      <c r="I1107">
        <f>Table1[[#This Row],[tar-out]]*Table1[[#This Row],[tar-out]]</f>
        <v>15.684007342507897</v>
      </c>
      <c r="J1107" t="b">
        <f>AND(ABS(Table1[[#This Row],[tar-out]])&gt;=$J$1,ABS(Table1[[#This Row],[tar-out]])&lt;$K$1)</f>
        <v>0</v>
      </c>
      <c r="K1107" t="b">
        <f>AND(ABS(Table1[[#This Row],[tar-out]])&gt;=$K$1,ABS(Table1[[#This Row],[tar-out]])&lt;$L$1)</f>
        <v>0</v>
      </c>
      <c r="L1107" t="b">
        <f>AND(ABS(Table1[[#This Row],[tar-out]])&gt;=$L$1,ABS(Table1[[#This Row],[tar-out]])&lt;$M$1)</f>
        <v>1</v>
      </c>
      <c r="M1107" t="b">
        <f>AND(ABS(Table1[[#This Row],[tar-out]])&gt;=$M$1,ABS(Table1[[#This Row],[tar-out]])&lt;$N$1)</f>
        <v>0</v>
      </c>
      <c r="N1107" t="b">
        <f>AND(ABS(Table1[[#This Row],[tar-out]])&gt;=$N$1,ABS(Table1[[#This Row],[tar-out]])&lt;$O$1)</f>
        <v>0</v>
      </c>
      <c r="O1107" t="b">
        <f>AND(ABS(Table1[[#This Row],[tar-out]])&gt;=$O$1,ABS(Table1[[#This Row],[tar-out]])&lt;$P$1)</f>
        <v>0</v>
      </c>
      <c r="P1107" s="1">
        <f>ROUND(Table1[[#This Row],[tar-out]],0)</f>
        <v>4</v>
      </c>
      <c r="Q1107" s="2">
        <v>1105</v>
      </c>
      <c r="U1107">
        <f>IF(Table1[[#This Row],[tar-out in '[0,1)]],1,0)</f>
        <v>0</v>
      </c>
      <c r="V1107">
        <f>IF(Table1[[#This Row],[tar-out in '[1,2)]],1,0)</f>
        <v>0</v>
      </c>
      <c r="W1107">
        <f>IF(Table1[[#This Row],[tar-out'[2,5)]],1,0)</f>
        <v>1</v>
      </c>
      <c r="X1107">
        <f>IF(Table1[[#This Row],[tar-out in '[5, 10)]],1,0)</f>
        <v>0</v>
      </c>
      <c r="Y1107">
        <f>IF(Table1[[#This Row],[tar-out in '[10,20)]],1,0)</f>
        <v>0</v>
      </c>
      <c r="Z1107">
        <f>IF(Table1[[#This Row],[tar-out in '[20, 10000)]],1,0)</f>
        <v>0</v>
      </c>
    </row>
    <row r="1108" spans="1:26" x14ac:dyDescent="0.25">
      <c r="A1108">
        <v>13</v>
      </c>
      <c r="B1108">
        <v>72</v>
      </c>
      <c r="C1108">
        <v>4.3076923076923102</v>
      </c>
      <c r="D1108">
        <v>2</v>
      </c>
      <c r="E1108">
        <v>176</v>
      </c>
      <c r="F1108">
        <v>6.8675373134328401</v>
      </c>
      <c r="G1108">
        <v>4.6793398857116699</v>
      </c>
      <c r="H1108">
        <f>Table1[[#This Row],[target]]-Table1[[#This Row],[output]]</f>
        <v>2.1881974277211702</v>
      </c>
      <c r="I1108">
        <f>Table1[[#This Row],[tar-out]]*Table1[[#This Row],[tar-out]]</f>
        <v>4.7882079826855461</v>
      </c>
      <c r="J1108" t="b">
        <f>AND(ABS(Table1[[#This Row],[tar-out]])&gt;=$J$1,ABS(Table1[[#This Row],[tar-out]])&lt;$K$1)</f>
        <v>0</v>
      </c>
      <c r="K1108" t="b">
        <f>AND(ABS(Table1[[#This Row],[tar-out]])&gt;=$K$1,ABS(Table1[[#This Row],[tar-out]])&lt;$L$1)</f>
        <v>0</v>
      </c>
      <c r="L1108" t="b">
        <f>AND(ABS(Table1[[#This Row],[tar-out]])&gt;=$L$1,ABS(Table1[[#This Row],[tar-out]])&lt;$M$1)</f>
        <v>1</v>
      </c>
      <c r="M1108" t="b">
        <f>AND(ABS(Table1[[#This Row],[tar-out]])&gt;=$M$1,ABS(Table1[[#This Row],[tar-out]])&lt;$N$1)</f>
        <v>0</v>
      </c>
      <c r="N1108" t="b">
        <f>AND(ABS(Table1[[#This Row],[tar-out]])&gt;=$N$1,ABS(Table1[[#This Row],[tar-out]])&lt;$O$1)</f>
        <v>0</v>
      </c>
      <c r="O1108" t="b">
        <f>AND(ABS(Table1[[#This Row],[tar-out]])&gt;=$O$1,ABS(Table1[[#This Row],[tar-out]])&lt;$P$1)</f>
        <v>0</v>
      </c>
      <c r="P1108" s="1">
        <f>ROUND(Table1[[#This Row],[tar-out]],0)</f>
        <v>2</v>
      </c>
      <c r="Q1108" s="3">
        <v>1106</v>
      </c>
      <c r="U1108">
        <f>IF(Table1[[#This Row],[tar-out in '[0,1)]],1,0)</f>
        <v>0</v>
      </c>
      <c r="V1108">
        <f>IF(Table1[[#This Row],[tar-out in '[1,2)]],1,0)</f>
        <v>0</v>
      </c>
      <c r="W1108">
        <f>IF(Table1[[#This Row],[tar-out'[2,5)]],1,0)</f>
        <v>1</v>
      </c>
      <c r="X1108">
        <f>IF(Table1[[#This Row],[tar-out in '[5, 10)]],1,0)</f>
        <v>0</v>
      </c>
      <c r="Y1108">
        <f>IF(Table1[[#This Row],[tar-out in '[10,20)]],1,0)</f>
        <v>0</v>
      </c>
      <c r="Z1108">
        <f>IF(Table1[[#This Row],[tar-out in '[20, 10000)]],1,0)</f>
        <v>0</v>
      </c>
    </row>
    <row r="1109" spans="1:26" x14ac:dyDescent="0.25">
      <c r="A1109">
        <v>13</v>
      </c>
      <c r="B1109">
        <v>72</v>
      </c>
      <c r="C1109">
        <v>4.3076923076923102</v>
      </c>
      <c r="D1109">
        <v>2</v>
      </c>
      <c r="E1109">
        <v>145</v>
      </c>
      <c r="F1109">
        <v>8.4384564204923507</v>
      </c>
      <c r="G1109">
        <v>4.7455253601074201</v>
      </c>
      <c r="H1109">
        <f>Table1[[#This Row],[target]]-Table1[[#This Row],[output]]</f>
        <v>3.6929310603849306</v>
      </c>
      <c r="I1109">
        <f>Table1[[#This Row],[tar-out]]*Table1[[#This Row],[tar-out]]</f>
        <v>13.637739816755769</v>
      </c>
      <c r="J1109" t="b">
        <f>AND(ABS(Table1[[#This Row],[tar-out]])&gt;=$J$1,ABS(Table1[[#This Row],[tar-out]])&lt;$K$1)</f>
        <v>0</v>
      </c>
      <c r="K1109" t="b">
        <f>AND(ABS(Table1[[#This Row],[tar-out]])&gt;=$K$1,ABS(Table1[[#This Row],[tar-out]])&lt;$L$1)</f>
        <v>0</v>
      </c>
      <c r="L1109" t="b">
        <f>AND(ABS(Table1[[#This Row],[tar-out]])&gt;=$L$1,ABS(Table1[[#This Row],[tar-out]])&lt;$M$1)</f>
        <v>1</v>
      </c>
      <c r="M1109" t="b">
        <f>AND(ABS(Table1[[#This Row],[tar-out]])&gt;=$M$1,ABS(Table1[[#This Row],[tar-out]])&lt;$N$1)</f>
        <v>0</v>
      </c>
      <c r="N1109" t="b">
        <f>AND(ABS(Table1[[#This Row],[tar-out]])&gt;=$N$1,ABS(Table1[[#This Row],[tar-out]])&lt;$O$1)</f>
        <v>0</v>
      </c>
      <c r="O1109" t="b">
        <f>AND(ABS(Table1[[#This Row],[tar-out]])&gt;=$O$1,ABS(Table1[[#This Row],[tar-out]])&lt;$P$1)</f>
        <v>0</v>
      </c>
      <c r="P1109" s="1">
        <f>ROUND(Table1[[#This Row],[tar-out]],0)</f>
        <v>4</v>
      </c>
      <c r="Q1109" s="2">
        <v>1107</v>
      </c>
      <c r="U1109">
        <f>IF(Table1[[#This Row],[tar-out in '[0,1)]],1,0)</f>
        <v>0</v>
      </c>
      <c r="V1109">
        <f>IF(Table1[[#This Row],[tar-out in '[1,2)]],1,0)</f>
        <v>0</v>
      </c>
      <c r="W1109">
        <f>IF(Table1[[#This Row],[tar-out'[2,5)]],1,0)</f>
        <v>1</v>
      </c>
      <c r="X1109">
        <f>IF(Table1[[#This Row],[tar-out in '[5, 10)]],1,0)</f>
        <v>0</v>
      </c>
      <c r="Y1109">
        <f>IF(Table1[[#This Row],[tar-out in '[10,20)]],1,0)</f>
        <v>0</v>
      </c>
      <c r="Z1109">
        <f>IF(Table1[[#This Row],[tar-out in '[20, 10000)]],1,0)</f>
        <v>0</v>
      </c>
    </row>
    <row r="1110" spans="1:26" x14ac:dyDescent="0.25">
      <c r="A1110">
        <v>13</v>
      </c>
      <c r="B1110">
        <v>72</v>
      </c>
      <c r="C1110">
        <v>4.3076923076923102</v>
      </c>
      <c r="D1110">
        <v>2</v>
      </c>
      <c r="E1110">
        <v>136</v>
      </c>
      <c r="F1110">
        <v>5.6666666666666696</v>
      </c>
      <c r="G1110">
        <v>4.7533392906189</v>
      </c>
      <c r="H1110">
        <f>Table1[[#This Row],[target]]-Table1[[#This Row],[output]]</f>
        <v>0.91332737604776959</v>
      </c>
      <c r="I1110">
        <f>Table1[[#This Row],[tar-out]]*Table1[[#This Row],[tar-out]]</f>
        <v>0.83416689583830395</v>
      </c>
      <c r="J1110" t="b">
        <f>AND(ABS(Table1[[#This Row],[tar-out]])&gt;=$J$1,ABS(Table1[[#This Row],[tar-out]])&lt;$K$1)</f>
        <v>1</v>
      </c>
      <c r="K1110" t="b">
        <f>AND(ABS(Table1[[#This Row],[tar-out]])&gt;=$K$1,ABS(Table1[[#This Row],[tar-out]])&lt;$L$1)</f>
        <v>0</v>
      </c>
      <c r="L1110" t="b">
        <f>AND(ABS(Table1[[#This Row],[tar-out]])&gt;=$L$1,ABS(Table1[[#This Row],[tar-out]])&lt;$M$1)</f>
        <v>0</v>
      </c>
      <c r="M1110" t="b">
        <f>AND(ABS(Table1[[#This Row],[tar-out]])&gt;=$M$1,ABS(Table1[[#This Row],[tar-out]])&lt;$N$1)</f>
        <v>0</v>
      </c>
      <c r="N1110" t="b">
        <f>AND(ABS(Table1[[#This Row],[tar-out]])&gt;=$N$1,ABS(Table1[[#This Row],[tar-out]])&lt;$O$1)</f>
        <v>0</v>
      </c>
      <c r="O1110" t="b">
        <f>AND(ABS(Table1[[#This Row],[tar-out]])&gt;=$O$1,ABS(Table1[[#This Row],[tar-out]])&lt;$P$1)</f>
        <v>0</v>
      </c>
      <c r="P1110" s="1">
        <f>ROUND(Table1[[#This Row],[tar-out]],0)</f>
        <v>1</v>
      </c>
      <c r="Q1110" s="3">
        <v>1108</v>
      </c>
      <c r="U1110">
        <f>IF(Table1[[#This Row],[tar-out in '[0,1)]],1,0)</f>
        <v>1</v>
      </c>
      <c r="V1110">
        <f>IF(Table1[[#This Row],[tar-out in '[1,2)]],1,0)</f>
        <v>0</v>
      </c>
      <c r="W1110">
        <f>IF(Table1[[#This Row],[tar-out'[2,5)]],1,0)</f>
        <v>0</v>
      </c>
      <c r="X1110">
        <f>IF(Table1[[#This Row],[tar-out in '[5, 10)]],1,0)</f>
        <v>0</v>
      </c>
      <c r="Y1110">
        <f>IF(Table1[[#This Row],[tar-out in '[10,20)]],1,0)</f>
        <v>0</v>
      </c>
      <c r="Z1110">
        <f>IF(Table1[[#This Row],[tar-out in '[20, 10000)]],1,0)</f>
        <v>0</v>
      </c>
    </row>
    <row r="1111" spans="1:26" x14ac:dyDescent="0.25">
      <c r="A1111">
        <v>13</v>
      </c>
      <c r="B1111">
        <v>72</v>
      </c>
      <c r="C1111">
        <v>4.3076923076923102</v>
      </c>
      <c r="D1111">
        <v>2</v>
      </c>
      <c r="E1111">
        <v>167</v>
      </c>
      <c r="F1111">
        <v>5.7333333333333298</v>
      </c>
      <c r="G1111">
        <v>4.7385492324829102</v>
      </c>
      <c r="H1111">
        <f>Table1[[#This Row],[target]]-Table1[[#This Row],[output]]</f>
        <v>0.99478410085041968</v>
      </c>
      <c r="I1111">
        <f>Table1[[#This Row],[tar-out]]*Table1[[#This Row],[tar-out]]</f>
        <v>0.98959540730477791</v>
      </c>
      <c r="J1111" t="b">
        <f>AND(ABS(Table1[[#This Row],[tar-out]])&gt;=$J$1,ABS(Table1[[#This Row],[tar-out]])&lt;$K$1)</f>
        <v>1</v>
      </c>
      <c r="K1111" t="b">
        <f>AND(ABS(Table1[[#This Row],[tar-out]])&gt;=$K$1,ABS(Table1[[#This Row],[tar-out]])&lt;$L$1)</f>
        <v>0</v>
      </c>
      <c r="L1111" t="b">
        <f>AND(ABS(Table1[[#This Row],[tar-out]])&gt;=$L$1,ABS(Table1[[#This Row],[tar-out]])&lt;$M$1)</f>
        <v>0</v>
      </c>
      <c r="M1111" t="b">
        <f>AND(ABS(Table1[[#This Row],[tar-out]])&gt;=$M$1,ABS(Table1[[#This Row],[tar-out]])&lt;$N$1)</f>
        <v>0</v>
      </c>
      <c r="N1111" t="b">
        <f>AND(ABS(Table1[[#This Row],[tar-out]])&gt;=$N$1,ABS(Table1[[#This Row],[tar-out]])&lt;$O$1)</f>
        <v>0</v>
      </c>
      <c r="O1111" t="b">
        <f>AND(ABS(Table1[[#This Row],[tar-out]])&gt;=$O$1,ABS(Table1[[#This Row],[tar-out]])&lt;$P$1)</f>
        <v>0</v>
      </c>
      <c r="P1111" s="1">
        <f>ROUND(Table1[[#This Row],[tar-out]],0)</f>
        <v>1</v>
      </c>
      <c r="Q1111" s="2">
        <v>1109</v>
      </c>
      <c r="U1111">
        <f>IF(Table1[[#This Row],[tar-out in '[0,1)]],1,0)</f>
        <v>1</v>
      </c>
      <c r="V1111">
        <f>IF(Table1[[#This Row],[tar-out in '[1,2)]],1,0)</f>
        <v>0</v>
      </c>
      <c r="W1111">
        <f>IF(Table1[[#This Row],[tar-out'[2,5)]],1,0)</f>
        <v>0</v>
      </c>
      <c r="X1111">
        <f>IF(Table1[[#This Row],[tar-out in '[5, 10)]],1,0)</f>
        <v>0</v>
      </c>
      <c r="Y1111">
        <f>IF(Table1[[#This Row],[tar-out in '[10,20)]],1,0)</f>
        <v>0</v>
      </c>
      <c r="Z1111">
        <f>IF(Table1[[#This Row],[tar-out in '[20, 10000)]],1,0)</f>
        <v>0</v>
      </c>
    </row>
    <row r="1112" spans="1:26" x14ac:dyDescent="0.25">
      <c r="A1112">
        <v>13</v>
      </c>
      <c r="B1112">
        <v>72</v>
      </c>
      <c r="C1112">
        <v>4.3076923076923102</v>
      </c>
      <c r="D1112">
        <v>2</v>
      </c>
      <c r="E1112">
        <v>113</v>
      </c>
      <c r="F1112">
        <v>8.12112027158099</v>
      </c>
      <c r="G1112">
        <v>4.7849173545837402</v>
      </c>
      <c r="H1112">
        <f>Table1[[#This Row],[target]]-Table1[[#This Row],[output]]</f>
        <v>3.3362029169972498</v>
      </c>
      <c r="I1112">
        <f>Table1[[#This Row],[tar-out]]*Table1[[#This Row],[tar-out]]</f>
        <v>11.130249903380959</v>
      </c>
      <c r="J1112" t="b">
        <f>AND(ABS(Table1[[#This Row],[tar-out]])&gt;=$J$1,ABS(Table1[[#This Row],[tar-out]])&lt;$K$1)</f>
        <v>0</v>
      </c>
      <c r="K1112" t="b">
        <f>AND(ABS(Table1[[#This Row],[tar-out]])&gt;=$K$1,ABS(Table1[[#This Row],[tar-out]])&lt;$L$1)</f>
        <v>0</v>
      </c>
      <c r="L1112" t="b">
        <f>AND(ABS(Table1[[#This Row],[tar-out]])&gt;=$L$1,ABS(Table1[[#This Row],[tar-out]])&lt;$M$1)</f>
        <v>1</v>
      </c>
      <c r="M1112" t="b">
        <f>AND(ABS(Table1[[#This Row],[tar-out]])&gt;=$M$1,ABS(Table1[[#This Row],[tar-out]])&lt;$N$1)</f>
        <v>0</v>
      </c>
      <c r="N1112" t="b">
        <f>AND(ABS(Table1[[#This Row],[tar-out]])&gt;=$N$1,ABS(Table1[[#This Row],[tar-out]])&lt;$O$1)</f>
        <v>0</v>
      </c>
      <c r="O1112" t="b">
        <f>AND(ABS(Table1[[#This Row],[tar-out]])&gt;=$O$1,ABS(Table1[[#This Row],[tar-out]])&lt;$P$1)</f>
        <v>0</v>
      </c>
      <c r="P1112" s="1">
        <f>ROUND(Table1[[#This Row],[tar-out]],0)</f>
        <v>3</v>
      </c>
      <c r="Q1112" s="3">
        <v>1110</v>
      </c>
      <c r="U1112">
        <f>IF(Table1[[#This Row],[tar-out in '[0,1)]],1,0)</f>
        <v>0</v>
      </c>
      <c r="V1112">
        <f>IF(Table1[[#This Row],[tar-out in '[1,2)]],1,0)</f>
        <v>0</v>
      </c>
      <c r="W1112">
        <f>IF(Table1[[#This Row],[tar-out'[2,5)]],1,0)</f>
        <v>1</v>
      </c>
      <c r="X1112">
        <f>IF(Table1[[#This Row],[tar-out in '[5, 10)]],1,0)</f>
        <v>0</v>
      </c>
      <c r="Y1112">
        <f>IF(Table1[[#This Row],[tar-out in '[10,20)]],1,0)</f>
        <v>0</v>
      </c>
      <c r="Z1112">
        <f>IF(Table1[[#This Row],[tar-out in '[20, 10000)]],1,0)</f>
        <v>0</v>
      </c>
    </row>
    <row r="1113" spans="1:26" x14ac:dyDescent="0.25">
      <c r="A1113">
        <v>13</v>
      </c>
      <c r="B1113">
        <v>72</v>
      </c>
      <c r="C1113">
        <v>4.3076923076923102</v>
      </c>
      <c r="D1113">
        <v>2</v>
      </c>
      <c r="E1113">
        <v>96</v>
      </c>
      <c r="F1113">
        <v>7.0564971751412404</v>
      </c>
      <c r="G1113">
        <v>4.8179140090942401</v>
      </c>
      <c r="H1113">
        <f>Table1[[#This Row],[target]]-Table1[[#This Row],[output]]</f>
        <v>2.2385831660470004</v>
      </c>
      <c r="I1113">
        <f>Table1[[#This Row],[tar-out]]*Table1[[#This Row],[tar-out]]</f>
        <v>5.0112545913090116</v>
      </c>
      <c r="J1113" t="b">
        <f>AND(ABS(Table1[[#This Row],[tar-out]])&gt;=$J$1,ABS(Table1[[#This Row],[tar-out]])&lt;$K$1)</f>
        <v>0</v>
      </c>
      <c r="K1113" t="b">
        <f>AND(ABS(Table1[[#This Row],[tar-out]])&gt;=$K$1,ABS(Table1[[#This Row],[tar-out]])&lt;$L$1)</f>
        <v>0</v>
      </c>
      <c r="L1113" t="b">
        <f>AND(ABS(Table1[[#This Row],[tar-out]])&gt;=$L$1,ABS(Table1[[#This Row],[tar-out]])&lt;$M$1)</f>
        <v>1</v>
      </c>
      <c r="M1113" t="b">
        <f>AND(ABS(Table1[[#This Row],[tar-out]])&gt;=$M$1,ABS(Table1[[#This Row],[tar-out]])&lt;$N$1)</f>
        <v>0</v>
      </c>
      <c r="N1113" t="b">
        <f>AND(ABS(Table1[[#This Row],[tar-out]])&gt;=$N$1,ABS(Table1[[#This Row],[tar-out]])&lt;$O$1)</f>
        <v>0</v>
      </c>
      <c r="O1113" t="b">
        <f>AND(ABS(Table1[[#This Row],[tar-out]])&gt;=$O$1,ABS(Table1[[#This Row],[tar-out]])&lt;$P$1)</f>
        <v>0</v>
      </c>
      <c r="P1113" s="1">
        <f>ROUND(Table1[[#This Row],[tar-out]],0)</f>
        <v>2</v>
      </c>
      <c r="Q1113" s="2">
        <v>1111</v>
      </c>
      <c r="U1113">
        <f>IF(Table1[[#This Row],[tar-out in '[0,1)]],1,0)</f>
        <v>0</v>
      </c>
      <c r="V1113">
        <f>IF(Table1[[#This Row],[tar-out in '[1,2)]],1,0)</f>
        <v>0</v>
      </c>
      <c r="W1113">
        <f>IF(Table1[[#This Row],[tar-out'[2,5)]],1,0)</f>
        <v>1</v>
      </c>
      <c r="X1113">
        <f>IF(Table1[[#This Row],[tar-out in '[5, 10)]],1,0)</f>
        <v>0</v>
      </c>
      <c r="Y1113">
        <f>IF(Table1[[#This Row],[tar-out in '[10,20)]],1,0)</f>
        <v>0</v>
      </c>
      <c r="Z1113">
        <f>IF(Table1[[#This Row],[tar-out in '[20, 10000)]],1,0)</f>
        <v>0</v>
      </c>
    </row>
    <row r="1114" spans="1:26" x14ac:dyDescent="0.25">
      <c r="A1114">
        <v>13</v>
      </c>
      <c r="B1114">
        <v>72</v>
      </c>
      <c r="C1114">
        <v>4.3076923076923102</v>
      </c>
      <c r="D1114">
        <v>2</v>
      </c>
      <c r="E1114">
        <v>906</v>
      </c>
      <c r="F1114">
        <v>6</v>
      </c>
      <c r="G1114">
        <v>4.3882269859314</v>
      </c>
      <c r="H1114">
        <f>Table1[[#This Row],[target]]-Table1[[#This Row],[output]]</f>
        <v>1.6117730140686</v>
      </c>
      <c r="I1114">
        <f>Table1[[#This Row],[tar-out]]*Table1[[#This Row],[tar-out]]</f>
        <v>2.5978122488797792</v>
      </c>
      <c r="J1114" t="b">
        <f>AND(ABS(Table1[[#This Row],[tar-out]])&gt;=$J$1,ABS(Table1[[#This Row],[tar-out]])&lt;$K$1)</f>
        <v>0</v>
      </c>
      <c r="K1114" t="b">
        <f>AND(ABS(Table1[[#This Row],[tar-out]])&gt;=$K$1,ABS(Table1[[#This Row],[tar-out]])&lt;$L$1)</f>
        <v>1</v>
      </c>
      <c r="L1114" t="b">
        <f>AND(ABS(Table1[[#This Row],[tar-out]])&gt;=$L$1,ABS(Table1[[#This Row],[tar-out]])&lt;$M$1)</f>
        <v>0</v>
      </c>
      <c r="M1114" t="b">
        <f>AND(ABS(Table1[[#This Row],[tar-out]])&gt;=$M$1,ABS(Table1[[#This Row],[tar-out]])&lt;$N$1)</f>
        <v>0</v>
      </c>
      <c r="N1114" t="b">
        <f>AND(ABS(Table1[[#This Row],[tar-out]])&gt;=$N$1,ABS(Table1[[#This Row],[tar-out]])&lt;$O$1)</f>
        <v>0</v>
      </c>
      <c r="O1114" t="b">
        <f>AND(ABS(Table1[[#This Row],[tar-out]])&gt;=$O$1,ABS(Table1[[#This Row],[tar-out]])&lt;$P$1)</f>
        <v>0</v>
      </c>
      <c r="P1114" s="1">
        <f>ROUND(Table1[[#This Row],[tar-out]],0)</f>
        <v>2</v>
      </c>
      <c r="Q1114" s="3">
        <v>1112</v>
      </c>
      <c r="U1114">
        <f>IF(Table1[[#This Row],[tar-out in '[0,1)]],1,0)</f>
        <v>0</v>
      </c>
      <c r="V1114">
        <f>IF(Table1[[#This Row],[tar-out in '[1,2)]],1,0)</f>
        <v>1</v>
      </c>
      <c r="W1114">
        <f>IF(Table1[[#This Row],[tar-out'[2,5)]],1,0)</f>
        <v>0</v>
      </c>
      <c r="X1114">
        <f>IF(Table1[[#This Row],[tar-out in '[5, 10)]],1,0)</f>
        <v>0</v>
      </c>
      <c r="Y1114">
        <f>IF(Table1[[#This Row],[tar-out in '[10,20)]],1,0)</f>
        <v>0</v>
      </c>
      <c r="Z1114">
        <f>IF(Table1[[#This Row],[tar-out in '[20, 10000)]],1,0)</f>
        <v>0</v>
      </c>
    </row>
    <row r="1115" spans="1:26" x14ac:dyDescent="0.25">
      <c r="A1115">
        <v>13</v>
      </c>
      <c r="B1115">
        <v>72</v>
      </c>
      <c r="C1115">
        <v>4.3076923076923102</v>
      </c>
      <c r="D1115">
        <v>2</v>
      </c>
      <c r="E1115">
        <v>718</v>
      </c>
      <c r="F1115">
        <v>6.2</v>
      </c>
      <c r="G1115">
        <v>4.4195818901062003</v>
      </c>
      <c r="H1115">
        <f>Table1[[#This Row],[target]]-Table1[[#This Row],[output]]</f>
        <v>1.7804181098937999</v>
      </c>
      <c r="I1115">
        <f>Table1[[#This Row],[tar-out]]*Table1[[#This Row],[tar-out]]</f>
        <v>3.1698886460378111</v>
      </c>
      <c r="J1115" t="b">
        <f>AND(ABS(Table1[[#This Row],[tar-out]])&gt;=$J$1,ABS(Table1[[#This Row],[tar-out]])&lt;$K$1)</f>
        <v>0</v>
      </c>
      <c r="K1115" t="b">
        <f>AND(ABS(Table1[[#This Row],[tar-out]])&gt;=$K$1,ABS(Table1[[#This Row],[tar-out]])&lt;$L$1)</f>
        <v>1</v>
      </c>
      <c r="L1115" t="b">
        <f>AND(ABS(Table1[[#This Row],[tar-out]])&gt;=$L$1,ABS(Table1[[#This Row],[tar-out]])&lt;$M$1)</f>
        <v>0</v>
      </c>
      <c r="M1115" t="b">
        <f>AND(ABS(Table1[[#This Row],[tar-out]])&gt;=$M$1,ABS(Table1[[#This Row],[tar-out]])&lt;$N$1)</f>
        <v>0</v>
      </c>
      <c r="N1115" t="b">
        <f>AND(ABS(Table1[[#This Row],[tar-out]])&gt;=$N$1,ABS(Table1[[#This Row],[tar-out]])&lt;$O$1)</f>
        <v>0</v>
      </c>
      <c r="O1115" t="b">
        <f>AND(ABS(Table1[[#This Row],[tar-out]])&gt;=$O$1,ABS(Table1[[#This Row],[tar-out]])&lt;$P$1)</f>
        <v>0</v>
      </c>
      <c r="P1115" s="1">
        <f>ROUND(Table1[[#This Row],[tar-out]],0)</f>
        <v>2</v>
      </c>
      <c r="Q1115" s="2">
        <v>1113</v>
      </c>
      <c r="U1115">
        <f>IF(Table1[[#This Row],[tar-out in '[0,1)]],1,0)</f>
        <v>0</v>
      </c>
      <c r="V1115">
        <f>IF(Table1[[#This Row],[tar-out in '[1,2)]],1,0)</f>
        <v>1</v>
      </c>
      <c r="W1115">
        <f>IF(Table1[[#This Row],[tar-out'[2,5)]],1,0)</f>
        <v>0</v>
      </c>
      <c r="X1115">
        <f>IF(Table1[[#This Row],[tar-out in '[5, 10)]],1,0)</f>
        <v>0</v>
      </c>
      <c r="Y1115">
        <f>IF(Table1[[#This Row],[tar-out in '[10,20)]],1,0)</f>
        <v>0</v>
      </c>
      <c r="Z1115">
        <f>IF(Table1[[#This Row],[tar-out in '[20, 10000)]],1,0)</f>
        <v>0</v>
      </c>
    </row>
    <row r="1116" spans="1:26" x14ac:dyDescent="0.25">
      <c r="A1116">
        <v>13</v>
      </c>
      <c r="B1116">
        <v>72</v>
      </c>
      <c r="C1116">
        <v>4.3076923076923102</v>
      </c>
      <c r="D1116">
        <v>2</v>
      </c>
      <c r="E1116">
        <v>330</v>
      </c>
      <c r="F1116">
        <v>6.0640000000000001</v>
      </c>
      <c r="G1116">
        <v>4.5857000350952104</v>
      </c>
      <c r="H1116">
        <f>Table1[[#This Row],[target]]-Table1[[#This Row],[output]]</f>
        <v>1.4782999649047897</v>
      </c>
      <c r="I1116">
        <f>Table1[[#This Row],[tar-out]]*Table1[[#This Row],[tar-out]]</f>
        <v>2.1853707862375025</v>
      </c>
      <c r="J1116" t="b">
        <f>AND(ABS(Table1[[#This Row],[tar-out]])&gt;=$J$1,ABS(Table1[[#This Row],[tar-out]])&lt;$K$1)</f>
        <v>0</v>
      </c>
      <c r="K1116" t="b">
        <f>AND(ABS(Table1[[#This Row],[tar-out]])&gt;=$K$1,ABS(Table1[[#This Row],[tar-out]])&lt;$L$1)</f>
        <v>1</v>
      </c>
      <c r="L1116" t="b">
        <f>AND(ABS(Table1[[#This Row],[tar-out]])&gt;=$L$1,ABS(Table1[[#This Row],[tar-out]])&lt;$M$1)</f>
        <v>0</v>
      </c>
      <c r="M1116" t="b">
        <f>AND(ABS(Table1[[#This Row],[tar-out]])&gt;=$M$1,ABS(Table1[[#This Row],[tar-out]])&lt;$N$1)</f>
        <v>0</v>
      </c>
      <c r="N1116" t="b">
        <f>AND(ABS(Table1[[#This Row],[tar-out]])&gt;=$N$1,ABS(Table1[[#This Row],[tar-out]])&lt;$O$1)</f>
        <v>0</v>
      </c>
      <c r="O1116" t="b">
        <f>AND(ABS(Table1[[#This Row],[tar-out]])&gt;=$O$1,ABS(Table1[[#This Row],[tar-out]])&lt;$P$1)</f>
        <v>0</v>
      </c>
      <c r="P1116" s="1">
        <f>ROUND(Table1[[#This Row],[tar-out]],0)</f>
        <v>1</v>
      </c>
      <c r="Q1116" s="3">
        <v>1114</v>
      </c>
      <c r="U1116">
        <f>IF(Table1[[#This Row],[tar-out in '[0,1)]],1,0)</f>
        <v>0</v>
      </c>
      <c r="V1116">
        <f>IF(Table1[[#This Row],[tar-out in '[1,2)]],1,0)</f>
        <v>1</v>
      </c>
      <c r="W1116">
        <f>IF(Table1[[#This Row],[tar-out'[2,5)]],1,0)</f>
        <v>0</v>
      </c>
      <c r="X1116">
        <f>IF(Table1[[#This Row],[tar-out in '[5, 10)]],1,0)</f>
        <v>0</v>
      </c>
      <c r="Y1116">
        <f>IF(Table1[[#This Row],[tar-out in '[10,20)]],1,0)</f>
        <v>0</v>
      </c>
      <c r="Z1116">
        <f>IF(Table1[[#This Row],[tar-out in '[20, 10000)]],1,0)</f>
        <v>0</v>
      </c>
    </row>
    <row r="1117" spans="1:26" x14ac:dyDescent="0.25">
      <c r="A1117">
        <v>13</v>
      </c>
      <c r="B1117">
        <v>72</v>
      </c>
      <c r="C1117">
        <v>4.3076923076923102</v>
      </c>
      <c r="D1117">
        <v>2</v>
      </c>
      <c r="E1117">
        <v>298</v>
      </c>
      <c r="F1117">
        <v>6.43333333333333</v>
      </c>
      <c r="G1117">
        <v>4.6106972694396999</v>
      </c>
      <c r="H1117">
        <f>Table1[[#This Row],[target]]-Table1[[#This Row],[output]]</f>
        <v>1.8226360638936301</v>
      </c>
      <c r="I1117">
        <f>Table1[[#This Row],[tar-out]]*Table1[[#This Row],[tar-out]]</f>
        <v>3.3220022214056648</v>
      </c>
      <c r="J1117" t="b">
        <f>AND(ABS(Table1[[#This Row],[tar-out]])&gt;=$J$1,ABS(Table1[[#This Row],[tar-out]])&lt;$K$1)</f>
        <v>0</v>
      </c>
      <c r="K1117" t="b">
        <f>AND(ABS(Table1[[#This Row],[tar-out]])&gt;=$K$1,ABS(Table1[[#This Row],[tar-out]])&lt;$L$1)</f>
        <v>1</v>
      </c>
      <c r="L1117" t="b">
        <f>AND(ABS(Table1[[#This Row],[tar-out]])&gt;=$L$1,ABS(Table1[[#This Row],[tar-out]])&lt;$M$1)</f>
        <v>0</v>
      </c>
      <c r="M1117" t="b">
        <f>AND(ABS(Table1[[#This Row],[tar-out]])&gt;=$M$1,ABS(Table1[[#This Row],[tar-out]])&lt;$N$1)</f>
        <v>0</v>
      </c>
      <c r="N1117" t="b">
        <f>AND(ABS(Table1[[#This Row],[tar-out]])&gt;=$N$1,ABS(Table1[[#This Row],[tar-out]])&lt;$O$1)</f>
        <v>0</v>
      </c>
      <c r="O1117" t="b">
        <f>AND(ABS(Table1[[#This Row],[tar-out]])&gt;=$O$1,ABS(Table1[[#This Row],[tar-out]])&lt;$P$1)</f>
        <v>0</v>
      </c>
      <c r="P1117" s="1">
        <f>ROUND(Table1[[#This Row],[tar-out]],0)</f>
        <v>2</v>
      </c>
      <c r="Q1117" s="2">
        <v>1115</v>
      </c>
      <c r="U1117">
        <f>IF(Table1[[#This Row],[tar-out in '[0,1)]],1,0)</f>
        <v>0</v>
      </c>
      <c r="V1117">
        <f>IF(Table1[[#This Row],[tar-out in '[1,2)]],1,0)</f>
        <v>1</v>
      </c>
      <c r="W1117">
        <f>IF(Table1[[#This Row],[tar-out'[2,5)]],1,0)</f>
        <v>0</v>
      </c>
      <c r="X1117">
        <f>IF(Table1[[#This Row],[tar-out in '[5, 10)]],1,0)</f>
        <v>0</v>
      </c>
      <c r="Y1117">
        <f>IF(Table1[[#This Row],[tar-out in '[10,20)]],1,0)</f>
        <v>0</v>
      </c>
      <c r="Z1117">
        <f>IF(Table1[[#This Row],[tar-out in '[20, 10000)]],1,0)</f>
        <v>0</v>
      </c>
    </row>
    <row r="1118" spans="1:26" x14ac:dyDescent="0.25">
      <c r="A1118">
        <v>13</v>
      </c>
      <c r="B1118">
        <v>72</v>
      </c>
      <c r="C1118">
        <v>4.3076923076923102</v>
      </c>
      <c r="D1118">
        <v>2</v>
      </c>
      <c r="E1118">
        <v>582</v>
      </c>
      <c r="F1118">
        <v>6</v>
      </c>
      <c r="G1118">
        <v>4.4807357788085902</v>
      </c>
      <c r="H1118">
        <f>Table1[[#This Row],[target]]-Table1[[#This Row],[output]]</f>
        <v>1.5192642211914098</v>
      </c>
      <c r="I1118">
        <f>Table1[[#This Row],[tar-out]]*Table1[[#This Row],[tar-out]]</f>
        <v>2.3081637737923408</v>
      </c>
      <c r="J1118" t="b">
        <f>AND(ABS(Table1[[#This Row],[tar-out]])&gt;=$J$1,ABS(Table1[[#This Row],[tar-out]])&lt;$K$1)</f>
        <v>0</v>
      </c>
      <c r="K1118" t="b">
        <f>AND(ABS(Table1[[#This Row],[tar-out]])&gt;=$K$1,ABS(Table1[[#This Row],[tar-out]])&lt;$L$1)</f>
        <v>1</v>
      </c>
      <c r="L1118" t="b">
        <f>AND(ABS(Table1[[#This Row],[tar-out]])&gt;=$L$1,ABS(Table1[[#This Row],[tar-out]])&lt;$M$1)</f>
        <v>0</v>
      </c>
      <c r="M1118" t="b">
        <f>AND(ABS(Table1[[#This Row],[tar-out]])&gt;=$M$1,ABS(Table1[[#This Row],[tar-out]])&lt;$N$1)</f>
        <v>0</v>
      </c>
      <c r="N1118" t="b">
        <f>AND(ABS(Table1[[#This Row],[tar-out]])&gt;=$N$1,ABS(Table1[[#This Row],[tar-out]])&lt;$O$1)</f>
        <v>0</v>
      </c>
      <c r="O1118" t="b">
        <f>AND(ABS(Table1[[#This Row],[tar-out]])&gt;=$O$1,ABS(Table1[[#This Row],[tar-out]])&lt;$P$1)</f>
        <v>0</v>
      </c>
      <c r="P1118" s="1">
        <f>ROUND(Table1[[#This Row],[tar-out]],0)</f>
        <v>2</v>
      </c>
      <c r="Q1118" s="3">
        <v>1116</v>
      </c>
      <c r="U1118">
        <f>IF(Table1[[#This Row],[tar-out in '[0,1)]],1,0)</f>
        <v>0</v>
      </c>
      <c r="V1118">
        <f>IF(Table1[[#This Row],[tar-out in '[1,2)]],1,0)</f>
        <v>1</v>
      </c>
      <c r="W1118">
        <f>IF(Table1[[#This Row],[tar-out'[2,5)]],1,0)</f>
        <v>0</v>
      </c>
      <c r="X1118">
        <f>IF(Table1[[#This Row],[tar-out in '[5, 10)]],1,0)</f>
        <v>0</v>
      </c>
      <c r="Y1118">
        <f>IF(Table1[[#This Row],[tar-out in '[10,20)]],1,0)</f>
        <v>0</v>
      </c>
      <c r="Z1118">
        <f>IF(Table1[[#This Row],[tar-out in '[20, 10000)]],1,0)</f>
        <v>0</v>
      </c>
    </row>
    <row r="1119" spans="1:26" x14ac:dyDescent="0.25">
      <c r="A1119">
        <v>13</v>
      </c>
      <c r="B1119">
        <v>72</v>
      </c>
      <c r="C1119">
        <v>4.3076923076923102</v>
      </c>
      <c r="D1119">
        <v>2</v>
      </c>
      <c r="E1119">
        <v>483</v>
      </c>
      <c r="F1119">
        <v>6</v>
      </c>
      <c r="G1119">
        <v>4.5406980514526403</v>
      </c>
      <c r="H1119">
        <f>Table1[[#This Row],[target]]-Table1[[#This Row],[output]]</f>
        <v>1.4593019485473597</v>
      </c>
      <c r="I1119">
        <f>Table1[[#This Row],[tar-out]]*Table1[[#This Row],[tar-out]]</f>
        <v>2.1295621770341211</v>
      </c>
      <c r="J1119" t="b">
        <f>AND(ABS(Table1[[#This Row],[tar-out]])&gt;=$J$1,ABS(Table1[[#This Row],[tar-out]])&lt;$K$1)</f>
        <v>0</v>
      </c>
      <c r="K1119" t="b">
        <f>AND(ABS(Table1[[#This Row],[tar-out]])&gt;=$K$1,ABS(Table1[[#This Row],[tar-out]])&lt;$L$1)</f>
        <v>1</v>
      </c>
      <c r="L1119" t="b">
        <f>AND(ABS(Table1[[#This Row],[tar-out]])&gt;=$L$1,ABS(Table1[[#This Row],[tar-out]])&lt;$M$1)</f>
        <v>0</v>
      </c>
      <c r="M1119" t="b">
        <f>AND(ABS(Table1[[#This Row],[tar-out]])&gt;=$M$1,ABS(Table1[[#This Row],[tar-out]])&lt;$N$1)</f>
        <v>0</v>
      </c>
      <c r="N1119" t="b">
        <f>AND(ABS(Table1[[#This Row],[tar-out]])&gt;=$N$1,ABS(Table1[[#This Row],[tar-out]])&lt;$O$1)</f>
        <v>0</v>
      </c>
      <c r="O1119" t="b">
        <f>AND(ABS(Table1[[#This Row],[tar-out]])&gt;=$O$1,ABS(Table1[[#This Row],[tar-out]])&lt;$P$1)</f>
        <v>0</v>
      </c>
      <c r="P1119" s="1">
        <f>ROUND(Table1[[#This Row],[tar-out]],0)</f>
        <v>1</v>
      </c>
      <c r="Q1119" s="2">
        <v>1117</v>
      </c>
      <c r="U1119">
        <f>IF(Table1[[#This Row],[tar-out in '[0,1)]],1,0)</f>
        <v>0</v>
      </c>
      <c r="V1119">
        <f>IF(Table1[[#This Row],[tar-out in '[1,2)]],1,0)</f>
        <v>1</v>
      </c>
      <c r="W1119">
        <f>IF(Table1[[#This Row],[tar-out'[2,5)]],1,0)</f>
        <v>0</v>
      </c>
      <c r="X1119">
        <f>IF(Table1[[#This Row],[tar-out in '[5, 10)]],1,0)</f>
        <v>0</v>
      </c>
      <c r="Y1119">
        <f>IF(Table1[[#This Row],[tar-out in '[10,20)]],1,0)</f>
        <v>0</v>
      </c>
      <c r="Z1119">
        <f>IF(Table1[[#This Row],[tar-out in '[20, 10000)]],1,0)</f>
        <v>0</v>
      </c>
    </row>
    <row r="1120" spans="1:26" x14ac:dyDescent="0.25">
      <c r="A1120">
        <v>13</v>
      </c>
      <c r="B1120">
        <v>72</v>
      </c>
      <c r="C1120">
        <v>4.3076923076923102</v>
      </c>
      <c r="D1120">
        <v>2</v>
      </c>
      <c r="E1120">
        <v>163</v>
      </c>
      <c r="F1120">
        <v>6.3326707625587302</v>
      </c>
      <c r="G1120">
        <v>4.74029588699341</v>
      </c>
      <c r="H1120">
        <f>Table1[[#This Row],[target]]-Table1[[#This Row],[output]]</f>
        <v>1.5923748755653202</v>
      </c>
      <c r="I1120">
        <f>Table1[[#This Row],[tar-out]]*Table1[[#This Row],[tar-out]]</f>
        <v>2.5356577443316688</v>
      </c>
      <c r="J1120" t="b">
        <f>AND(ABS(Table1[[#This Row],[tar-out]])&gt;=$J$1,ABS(Table1[[#This Row],[tar-out]])&lt;$K$1)</f>
        <v>0</v>
      </c>
      <c r="K1120" t="b">
        <f>AND(ABS(Table1[[#This Row],[tar-out]])&gt;=$K$1,ABS(Table1[[#This Row],[tar-out]])&lt;$L$1)</f>
        <v>1</v>
      </c>
      <c r="L1120" t="b">
        <f>AND(ABS(Table1[[#This Row],[tar-out]])&gt;=$L$1,ABS(Table1[[#This Row],[tar-out]])&lt;$M$1)</f>
        <v>0</v>
      </c>
      <c r="M1120" t="b">
        <f>AND(ABS(Table1[[#This Row],[tar-out]])&gt;=$M$1,ABS(Table1[[#This Row],[tar-out]])&lt;$N$1)</f>
        <v>0</v>
      </c>
      <c r="N1120" t="b">
        <f>AND(ABS(Table1[[#This Row],[tar-out]])&gt;=$N$1,ABS(Table1[[#This Row],[tar-out]])&lt;$O$1)</f>
        <v>0</v>
      </c>
      <c r="O1120" t="b">
        <f>AND(ABS(Table1[[#This Row],[tar-out]])&gt;=$O$1,ABS(Table1[[#This Row],[tar-out]])&lt;$P$1)</f>
        <v>0</v>
      </c>
      <c r="P1120" s="1">
        <f>ROUND(Table1[[#This Row],[tar-out]],0)</f>
        <v>2</v>
      </c>
      <c r="Q1120" s="3">
        <v>1118</v>
      </c>
      <c r="U1120">
        <f>IF(Table1[[#This Row],[tar-out in '[0,1)]],1,0)</f>
        <v>0</v>
      </c>
      <c r="V1120">
        <f>IF(Table1[[#This Row],[tar-out in '[1,2)]],1,0)</f>
        <v>1</v>
      </c>
      <c r="W1120">
        <f>IF(Table1[[#This Row],[tar-out'[2,5)]],1,0)</f>
        <v>0</v>
      </c>
      <c r="X1120">
        <f>IF(Table1[[#This Row],[tar-out in '[5, 10)]],1,0)</f>
        <v>0</v>
      </c>
      <c r="Y1120">
        <f>IF(Table1[[#This Row],[tar-out in '[10,20)]],1,0)</f>
        <v>0</v>
      </c>
      <c r="Z1120">
        <f>IF(Table1[[#This Row],[tar-out in '[20, 10000)]],1,0)</f>
        <v>0</v>
      </c>
    </row>
    <row r="1121" spans="1:26" x14ac:dyDescent="0.25">
      <c r="A1121">
        <v>13</v>
      </c>
      <c r="B1121">
        <v>72</v>
      </c>
      <c r="C1121">
        <v>4.3076923076923102</v>
      </c>
      <c r="D1121">
        <v>2</v>
      </c>
      <c r="E1121">
        <v>540</v>
      </c>
      <c r="F1121">
        <v>6.3941176470588204</v>
      </c>
      <c r="G1121">
        <v>4.50439500808716</v>
      </c>
      <c r="H1121">
        <f>Table1[[#This Row],[target]]-Table1[[#This Row],[output]]</f>
        <v>1.8897226389716604</v>
      </c>
      <c r="I1121">
        <f>Table1[[#This Row],[tar-out]]*Table1[[#This Row],[tar-out]]</f>
        <v>3.5710516522420162</v>
      </c>
      <c r="J1121" t="b">
        <f>AND(ABS(Table1[[#This Row],[tar-out]])&gt;=$J$1,ABS(Table1[[#This Row],[tar-out]])&lt;$K$1)</f>
        <v>0</v>
      </c>
      <c r="K1121" t="b">
        <f>AND(ABS(Table1[[#This Row],[tar-out]])&gt;=$K$1,ABS(Table1[[#This Row],[tar-out]])&lt;$L$1)</f>
        <v>1</v>
      </c>
      <c r="L1121" t="b">
        <f>AND(ABS(Table1[[#This Row],[tar-out]])&gt;=$L$1,ABS(Table1[[#This Row],[tar-out]])&lt;$M$1)</f>
        <v>0</v>
      </c>
      <c r="M1121" t="b">
        <f>AND(ABS(Table1[[#This Row],[tar-out]])&gt;=$M$1,ABS(Table1[[#This Row],[tar-out]])&lt;$N$1)</f>
        <v>0</v>
      </c>
      <c r="N1121" t="b">
        <f>AND(ABS(Table1[[#This Row],[tar-out]])&gt;=$N$1,ABS(Table1[[#This Row],[tar-out]])&lt;$O$1)</f>
        <v>0</v>
      </c>
      <c r="O1121" t="b">
        <f>AND(ABS(Table1[[#This Row],[tar-out]])&gt;=$O$1,ABS(Table1[[#This Row],[tar-out]])&lt;$P$1)</f>
        <v>0</v>
      </c>
      <c r="P1121" s="1">
        <f>ROUND(Table1[[#This Row],[tar-out]],0)</f>
        <v>2</v>
      </c>
      <c r="Q1121" s="2">
        <v>1119</v>
      </c>
      <c r="U1121">
        <f>IF(Table1[[#This Row],[tar-out in '[0,1)]],1,0)</f>
        <v>0</v>
      </c>
      <c r="V1121">
        <f>IF(Table1[[#This Row],[tar-out in '[1,2)]],1,0)</f>
        <v>1</v>
      </c>
      <c r="W1121">
        <f>IF(Table1[[#This Row],[tar-out'[2,5)]],1,0)</f>
        <v>0</v>
      </c>
      <c r="X1121">
        <f>IF(Table1[[#This Row],[tar-out in '[5, 10)]],1,0)</f>
        <v>0</v>
      </c>
      <c r="Y1121">
        <f>IF(Table1[[#This Row],[tar-out in '[10,20)]],1,0)</f>
        <v>0</v>
      </c>
      <c r="Z1121">
        <f>IF(Table1[[#This Row],[tar-out in '[20, 10000)]],1,0)</f>
        <v>0</v>
      </c>
    </row>
    <row r="1122" spans="1:26" x14ac:dyDescent="0.25">
      <c r="A1122">
        <v>13</v>
      </c>
      <c r="B1122">
        <v>72</v>
      </c>
      <c r="C1122">
        <v>4.3076923076923102</v>
      </c>
      <c r="D1122">
        <v>2</v>
      </c>
      <c r="E1122">
        <v>682</v>
      </c>
      <c r="F1122">
        <v>6</v>
      </c>
      <c r="G1122">
        <v>4.4332385063171396</v>
      </c>
      <c r="H1122">
        <f>Table1[[#This Row],[target]]-Table1[[#This Row],[output]]</f>
        <v>1.5667614936828604</v>
      </c>
      <c r="I1122">
        <f>Table1[[#This Row],[tar-out]]*Table1[[#This Row],[tar-out]]</f>
        <v>2.4547415780873481</v>
      </c>
      <c r="J1122" t="b">
        <f>AND(ABS(Table1[[#This Row],[tar-out]])&gt;=$J$1,ABS(Table1[[#This Row],[tar-out]])&lt;$K$1)</f>
        <v>0</v>
      </c>
      <c r="K1122" t="b">
        <f>AND(ABS(Table1[[#This Row],[tar-out]])&gt;=$K$1,ABS(Table1[[#This Row],[tar-out]])&lt;$L$1)</f>
        <v>1</v>
      </c>
      <c r="L1122" t="b">
        <f>AND(ABS(Table1[[#This Row],[tar-out]])&gt;=$L$1,ABS(Table1[[#This Row],[tar-out]])&lt;$M$1)</f>
        <v>0</v>
      </c>
      <c r="M1122" t="b">
        <f>AND(ABS(Table1[[#This Row],[tar-out]])&gt;=$M$1,ABS(Table1[[#This Row],[tar-out]])&lt;$N$1)</f>
        <v>0</v>
      </c>
      <c r="N1122" t="b">
        <f>AND(ABS(Table1[[#This Row],[tar-out]])&gt;=$N$1,ABS(Table1[[#This Row],[tar-out]])&lt;$O$1)</f>
        <v>0</v>
      </c>
      <c r="O1122" t="b">
        <f>AND(ABS(Table1[[#This Row],[tar-out]])&gt;=$O$1,ABS(Table1[[#This Row],[tar-out]])&lt;$P$1)</f>
        <v>0</v>
      </c>
      <c r="P1122" s="1">
        <f>ROUND(Table1[[#This Row],[tar-out]],0)</f>
        <v>2</v>
      </c>
      <c r="Q1122" s="3">
        <v>1120</v>
      </c>
      <c r="U1122">
        <f>IF(Table1[[#This Row],[tar-out in '[0,1)]],1,0)</f>
        <v>0</v>
      </c>
      <c r="V1122">
        <f>IF(Table1[[#This Row],[tar-out in '[1,2)]],1,0)</f>
        <v>1</v>
      </c>
      <c r="W1122">
        <f>IF(Table1[[#This Row],[tar-out'[2,5)]],1,0)</f>
        <v>0</v>
      </c>
      <c r="X1122">
        <f>IF(Table1[[#This Row],[tar-out in '[5, 10)]],1,0)</f>
        <v>0</v>
      </c>
      <c r="Y1122">
        <f>IF(Table1[[#This Row],[tar-out in '[10,20)]],1,0)</f>
        <v>0</v>
      </c>
      <c r="Z1122">
        <f>IF(Table1[[#This Row],[tar-out in '[20, 10000)]],1,0)</f>
        <v>0</v>
      </c>
    </row>
    <row r="1123" spans="1:26" x14ac:dyDescent="0.25">
      <c r="A1123">
        <v>13</v>
      </c>
      <c r="B1123">
        <v>72</v>
      </c>
      <c r="C1123">
        <v>4.3076923076923102</v>
      </c>
      <c r="D1123">
        <v>2</v>
      </c>
      <c r="E1123">
        <v>515</v>
      </c>
      <c r="F1123">
        <v>6.2125000000000004</v>
      </c>
      <c r="G1123">
        <v>4.52044677734375</v>
      </c>
      <c r="H1123">
        <f>Table1[[#This Row],[target]]-Table1[[#This Row],[output]]</f>
        <v>1.6920532226562504</v>
      </c>
      <c r="I1123">
        <f>Table1[[#This Row],[tar-out]]*Table1[[#This Row],[tar-out]]</f>
        <v>2.8630441083014024</v>
      </c>
      <c r="J1123" t="b">
        <f>AND(ABS(Table1[[#This Row],[tar-out]])&gt;=$J$1,ABS(Table1[[#This Row],[tar-out]])&lt;$K$1)</f>
        <v>0</v>
      </c>
      <c r="K1123" t="b">
        <f>AND(ABS(Table1[[#This Row],[tar-out]])&gt;=$K$1,ABS(Table1[[#This Row],[tar-out]])&lt;$L$1)</f>
        <v>1</v>
      </c>
      <c r="L1123" t="b">
        <f>AND(ABS(Table1[[#This Row],[tar-out]])&gt;=$L$1,ABS(Table1[[#This Row],[tar-out]])&lt;$M$1)</f>
        <v>0</v>
      </c>
      <c r="M1123" t="b">
        <f>AND(ABS(Table1[[#This Row],[tar-out]])&gt;=$M$1,ABS(Table1[[#This Row],[tar-out]])&lt;$N$1)</f>
        <v>0</v>
      </c>
      <c r="N1123" t="b">
        <f>AND(ABS(Table1[[#This Row],[tar-out]])&gt;=$N$1,ABS(Table1[[#This Row],[tar-out]])&lt;$O$1)</f>
        <v>0</v>
      </c>
      <c r="O1123" t="b">
        <f>AND(ABS(Table1[[#This Row],[tar-out]])&gt;=$O$1,ABS(Table1[[#This Row],[tar-out]])&lt;$P$1)</f>
        <v>0</v>
      </c>
      <c r="P1123" s="1">
        <f>ROUND(Table1[[#This Row],[tar-out]],0)</f>
        <v>2</v>
      </c>
      <c r="Q1123" s="2">
        <v>1121</v>
      </c>
      <c r="U1123">
        <f>IF(Table1[[#This Row],[tar-out in '[0,1)]],1,0)</f>
        <v>0</v>
      </c>
      <c r="V1123">
        <f>IF(Table1[[#This Row],[tar-out in '[1,2)]],1,0)</f>
        <v>1</v>
      </c>
      <c r="W1123">
        <f>IF(Table1[[#This Row],[tar-out'[2,5)]],1,0)</f>
        <v>0</v>
      </c>
      <c r="X1123">
        <f>IF(Table1[[#This Row],[tar-out in '[5, 10)]],1,0)</f>
        <v>0</v>
      </c>
      <c r="Y1123">
        <f>IF(Table1[[#This Row],[tar-out in '[10,20)]],1,0)</f>
        <v>0</v>
      </c>
      <c r="Z1123">
        <f>IF(Table1[[#This Row],[tar-out in '[20, 10000)]],1,0)</f>
        <v>0</v>
      </c>
    </row>
    <row r="1124" spans="1:26" x14ac:dyDescent="0.25">
      <c r="A1124">
        <v>13</v>
      </c>
      <c r="B1124">
        <v>72</v>
      </c>
      <c r="C1124">
        <v>4.3076923076923102</v>
      </c>
      <c r="D1124">
        <v>2</v>
      </c>
      <c r="E1124">
        <v>80</v>
      </c>
      <c r="F1124">
        <v>8.6332005312084998</v>
      </c>
      <c r="G1124">
        <v>4.8505811691284197</v>
      </c>
      <c r="H1124">
        <f>Table1[[#This Row],[target]]-Table1[[#This Row],[output]]</f>
        <v>3.7826193620800801</v>
      </c>
      <c r="I1124">
        <f>Table1[[#This Row],[tar-out]]*Table1[[#This Row],[tar-out]]</f>
        <v>14.308209238383112</v>
      </c>
      <c r="J1124" t="b">
        <f>AND(ABS(Table1[[#This Row],[tar-out]])&gt;=$J$1,ABS(Table1[[#This Row],[tar-out]])&lt;$K$1)</f>
        <v>0</v>
      </c>
      <c r="K1124" t="b">
        <f>AND(ABS(Table1[[#This Row],[tar-out]])&gt;=$K$1,ABS(Table1[[#This Row],[tar-out]])&lt;$L$1)</f>
        <v>0</v>
      </c>
      <c r="L1124" t="b">
        <f>AND(ABS(Table1[[#This Row],[tar-out]])&gt;=$L$1,ABS(Table1[[#This Row],[tar-out]])&lt;$M$1)</f>
        <v>1</v>
      </c>
      <c r="M1124" t="b">
        <f>AND(ABS(Table1[[#This Row],[tar-out]])&gt;=$M$1,ABS(Table1[[#This Row],[tar-out]])&lt;$N$1)</f>
        <v>0</v>
      </c>
      <c r="N1124" t="b">
        <f>AND(ABS(Table1[[#This Row],[tar-out]])&gt;=$N$1,ABS(Table1[[#This Row],[tar-out]])&lt;$O$1)</f>
        <v>0</v>
      </c>
      <c r="O1124" t="b">
        <f>AND(ABS(Table1[[#This Row],[tar-out]])&gt;=$O$1,ABS(Table1[[#This Row],[tar-out]])&lt;$P$1)</f>
        <v>0</v>
      </c>
      <c r="P1124" s="1">
        <f>ROUND(Table1[[#This Row],[tar-out]],0)</f>
        <v>4</v>
      </c>
      <c r="Q1124" s="3">
        <v>1122</v>
      </c>
      <c r="U1124">
        <f>IF(Table1[[#This Row],[tar-out in '[0,1)]],1,0)</f>
        <v>0</v>
      </c>
      <c r="V1124">
        <f>IF(Table1[[#This Row],[tar-out in '[1,2)]],1,0)</f>
        <v>0</v>
      </c>
      <c r="W1124">
        <f>IF(Table1[[#This Row],[tar-out'[2,5)]],1,0)</f>
        <v>1</v>
      </c>
      <c r="X1124">
        <f>IF(Table1[[#This Row],[tar-out in '[5, 10)]],1,0)</f>
        <v>0</v>
      </c>
      <c r="Y1124">
        <f>IF(Table1[[#This Row],[tar-out in '[10,20)]],1,0)</f>
        <v>0</v>
      </c>
      <c r="Z1124">
        <f>IF(Table1[[#This Row],[tar-out in '[20, 10000)]],1,0)</f>
        <v>0</v>
      </c>
    </row>
    <row r="1125" spans="1:26" x14ac:dyDescent="0.25">
      <c r="A1125">
        <v>13</v>
      </c>
      <c r="B1125">
        <v>72</v>
      </c>
      <c r="C1125">
        <v>4.3076923076923102</v>
      </c>
      <c r="D1125">
        <v>2</v>
      </c>
      <c r="E1125">
        <v>43</v>
      </c>
      <c r="F1125">
        <v>9.67770181818182</v>
      </c>
      <c r="G1125">
        <v>4.9425239562988299</v>
      </c>
      <c r="H1125">
        <f>Table1[[#This Row],[target]]-Table1[[#This Row],[output]]</f>
        <v>4.7351778618829901</v>
      </c>
      <c r="I1125">
        <f>Table1[[#This Row],[tar-out]]*Table1[[#This Row],[tar-out]]</f>
        <v>22.421909383666765</v>
      </c>
      <c r="J1125" t="b">
        <f>AND(ABS(Table1[[#This Row],[tar-out]])&gt;=$J$1,ABS(Table1[[#This Row],[tar-out]])&lt;$K$1)</f>
        <v>0</v>
      </c>
      <c r="K1125" t="b">
        <f>AND(ABS(Table1[[#This Row],[tar-out]])&gt;=$K$1,ABS(Table1[[#This Row],[tar-out]])&lt;$L$1)</f>
        <v>0</v>
      </c>
      <c r="L1125" t="b">
        <f>AND(ABS(Table1[[#This Row],[tar-out]])&gt;=$L$1,ABS(Table1[[#This Row],[tar-out]])&lt;$M$1)</f>
        <v>1</v>
      </c>
      <c r="M1125" t="b">
        <f>AND(ABS(Table1[[#This Row],[tar-out]])&gt;=$M$1,ABS(Table1[[#This Row],[tar-out]])&lt;$N$1)</f>
        <v>0</v>
      </c>
      <c r="N1125" t="b">
        <f>AND(ABS(Table1[[#This Row],[tar-out]])&gt;=$N$1,ABS(Table1[[#This Row],[tar-out]])&lt;$O$1)</f>
        <v>0</v>
      </c>
      <c r="O1125" t="b">
        <f>AND(ABS(Table1[[#This Row],[tar-out]])&gt;=$O$1,ABS(Table1[[#This Row],[tar-out]])&lt;$P$1)</f>
        <v>0</v>
      </c>
      <c r="P1125" s="1">
        <f>ROUND(Table1[[#This Row],[tar-out]],0)</f>
        <v>5</v>
      </c>
      <c r="Q1125" s="2">
        <v>1123</v>
      </c>
      <c r="U1125">
        <f>IF(Table1[[#This Row],[tar-out in '[0,1)]],1,0)</f>
        <v>0</v>
      </c>
      <c r="V1125">
        <f>IF(Table1[[#This Row],[tar-out in '[1,2)]],1,0)</f>
        <v>0</v>
      </c>
      <c r="W1125">
        <f>IF(Table1[[#This Row],[tar-out'[2,5)]],1,0)</f>
        <v>1</v>
      </c>
      <c r="X1125">
        <f>IF(Table1[[#This Row],[tar-out in '[5, 10)]],1,0)</f>
        <v>0</v>
      </c>
      <c r="Y1125">
        <f>IF(Table1[[#This Row],[tar-out in '[10,20)]],1,0)</f>
        <v>0</v>
      </c>
      <c r="Z1125">
        <f>IF(Table1[[#This Row],[tar-out in '[20, 10000)]],1,0)</f>
        <v>0</v>
      </c>
    </row>
    <row r="1126" spans="1:26" x14ac:dyDescent="0.25">
      <c r="A1126">
        <v>13</v>
      </c>
      <c r="B1126">
        <v>72</v>
      </c>
      <c r="C1126">
        <v>4.3076923076923102</v>
      </c>
      <c r="D1126">
        <v>2</v>
      </c>
      <c r="E1126">
        <v>252</v>
      </c>
      <c r="F1126">
        <v>6.6944444444444402</v>
      </c>
      <c r="G1126">
        <v>4.6356711387634304</v>
      </c>
      <c r="H1126">
        <f>Table1[[#This Row],[target]]-Table1[[#This Row],[output]]</f>
        <v>2.0587733056810098</v>
      </c>
      <c r="I1126">
        <f>Table1[[#This Row],[tar-out]]*Table1[[#This Row],[tar-out]]</f>
        <v>4.238547524184713</v>
      </c>
      <c r="J1126" t="b">
        <f>AND(ABS(Table1[[#This Row],[tar-out]])&gt;=$J$1,ABS(Table1[[#This Row],[tar-out]])&lt;$K$1)</f>
        <v>0</v>
      </c>
      <c r="K1126" t="b">
        <f>AND(ABS(Table1[[#This Row],[tar-out]])&gt;=$K$1,ABS(Table1[[#This Row],[tar-out]])&lt;$L$1)</f>
        <v>0</v>
      </c>
      <c r="L1126" t="b">
        <f>AND(ABS(Table1[[#This Row],[tar-out]])&gt;=$L$1,ABS(Table1[[#This Row],[tar-out]])&lt;$M$1)</f>
        <v>1</v>
      </c>
      <c r="M1126" t="b">
        <f>AND(ABS(Table1[[#This Row],[tar-out]])&gt;=$M$1,ABS(Table1[[#This Row],[tar-out]])&lt;$N$1)</f>
        <v>0</v>
      </c>
      <c r="N1126" t="b">
        <f>AND(ABS(Table1[[#This Row],[tar-out]])&gt;=$N$1,ABS(Table1[[#This Row],[tar-out]])&lt;$O$1)</f>
        <v>0</v>
      </c>
      <c r="O1126" t="b">
        <f>AND(ABS(Table1[[#This Row],[tar-out]])&gt;=$O$1,ABS(Table1[[#This Row],[tar-out]])&lt;$P$1)</f>
        <v>0</v>
      </c>
      <c r="P1126" s="1">
        <f>ROUND(Table1[[#This Row],[tar-out]],0)</f>
        <v>2</v>
      </c>
      <c r="Q1126" s="3">
        <v>1124</v>
      </c>
      <c r="U1126">
        <f>IF(Table1[[#This Row],[tar-out in '[0,1)]],1,0)</f>
        <v>0</v>
      </c>
      <c r="V1126">
        <f>IF(Table1[[#This Row],[tar-out in '[1,2)]],1,0)</f>
        <v>0</v>
      </c>
      <c r="W1126">
        <f>IF(Table1[[#This Row],[tar-out'[2,5)]],1,0)</f>
        <v>1</v>
      </c>
      <c r="X1126">
        <f>IF(Table1[[#This Row],[tar-out in '[5, 10)]],1,0)</f>
        <v>0</v>
      </c>
      <c r="Y1126">
        <f>IF(Table1[[#This Row],[tar-out in '[10,20)]],1,0)</f>
        <v>0</v>
      </c>
      <c r="Z1126">
        <f>IF(Table1[[#This Row],[tar-out in '[20, 10000)]],1,0)</f>
        <v>0</v>
      </c>
    </row>
    <row r="1127" spans="1:26" x14ac:dyDescent="0.25">
      <c r="A1127">
        <v>13</v>
      </c>
      <c r="B1127">
        <v>72</v>
      </c>
      <c r="C1127">
        <v>4.3076923076923102</v>
      </c>
      <c r="D1127">
        <v>2</v>
      </c>
      <c r="E1127">
        <v>235</v>
      </c>
      <c r="F1127">
        <v>6.9722222222222197</v>
      </c>
      <c r="G1127">
        <v>4.6502718925476101</v>
      </c>
      <c r="H1127">
        <f>Table1[[#This Row],[target]]-Table1[[#This Row],[output]]</f>
        <v>2.3219503296746096</v>
      </c>
      <c r="I1127">
        <f>Table1[[#This Row],[tar-out]]*Table1[[#This Row],[tar-out]]</f>
        <v>5.3914533334760284</v>
      </c>
      <c r="J1127" t="b">
        <f>AND(ABS(Table1[[#This Row],[tar-out]])&gt;=$J$1,ABS(Table1[[#This Row],[tar-out]])&lt;$K$1)</f>
        <v>0</v>
      </c>
      <c r="K1127" t="b">
        <f>AND(ABS(Table1[[#This Row],[tar-out]])&gt;=$K$1,ABS(Table1[[#This Row],[tar-out]])&lt;$L$1)</f>
        <v>0</v>
      </c>
      <c r="L1127" t="b">
        <f>AND(ABS(Table1[[#This Row],[tar-out]])&gt;=$L$1,ABS(Table1[[#This Row],[tar-out]])&lt;$M$1)</f>
        <v>1</v>
      </c>
      <c r="M1127" t="b">
        <f>AND(ABS(Table1[[#This Row],[tar-out]])&gt;=$M$1,ABS(Table1[[#This Row],[tar-out]])&lt;$N$1)</f>
        <v>0</v>
      </c>
      <c r="N1127" t="b">
        <f>AND(ABS(Table1[[#This Row],[tar-out]])&gt;=$N$1,ABS(Table1[[#This Row],[tar-out]])&lt;$O$1)</f>
        <v>0</v>
      </c>
      <c r="O1127" t="b">
        <f>AND(ABS(Table1[[#This Row],[tar-out]])&gt;=$O$1,ABS(Table1[[#This Row],[tar-out]])&lt;$P$1)</f>
        <v>0</v>
      </c>
      <c r="P1127" s="1">
        <f>ROUND(Table1[[#This Row],[tar-out]],0)</f>
        <v>2</v>
      </c>
      <c r="Q1127" s="2">
        <v>1125</v>
      </c>
      <c r="U1127">
        <f>IF(Table1[[#This Row],[tar-out in '[0,1)]],1,0)</f>
        <v>0</v>
      </c>
      <c r="V1127">
        <f>IF(Table1[[#This Row],[tar-out in '[1,2)]],1,0)</f>
        <v>0</v>
      </c>
      <c r="W1127">
        <f>IF(Table1[[#This Row],[tar-out'[2,5)]],1,0)</f>
        <v>1</v>
      </c>
      <c r="X1127">
        <f>IF(Table1[[#This Row],[tar-out in '[5, 10)]],1,0)</f>
        <v>0</v>
      </c>
      <c r="Y1127">
        <f>IF(Table1[[#This Row],[tar-out in '[10,20)]],1,0)</f>
        <v>0</v>
      </c>
      <c r="Z1127">
        <f>IF(Table1[[#This Row],[tar-out in '[20, 10000)]],1,0)</f>
        <v>0</v>
      </c>
    </row>
    <row r="1128" spans="1:26" x14ac:dyDescent="0.25">
      <c r="A1128">
        <v>13</v>
      </c>
      <c r="B1128">
        <v>72</v>
      </c>
      <c r="C1128">
        <v>4.3076923076923102</v>
      </c>
      <c r="D1128">
        <v>2</v>
      </c>
      <c r="E1128">
        <v>204</v>
      </c>
      <c r="F1128">
        <v>6.4770114942528698</v>
      </c>
      <c r="G1128">
        <v>4.6671404838562003</v>
      </c>
      <c r="H1128">
        <f>Table1[[#This Row],[target]]-Table1[[#This Row],[output]]</f>
        <v>1.8098710103966695</v>
      </c>
      <c r="I1128">
        <f>Table1[[#This Row],[tar-out]]*Table1[[#This Row],[tar-out]]</f>
        <v>3.2756330742742614</v>
      </c>
      <c r="J1128" t="b">
        <f>AND(ABS(Table1[[#This Row],[tar-out]])&gt;=$J$1,ABS(Table1[[#This Row],[tar-out]])&lt;$K$1)</f>
        <v>0</v>
      </c>
      <c r="K1128" t="b">
        <f>AND(ABS(Table1[[#This Row],[tar-out]])&gt;=$K$1,ABS(Table1[[#This Row],[tar-out]])&lt;$L$1)</f>
        <v>1</v>
      </c>
      <c r="L1128" t="b">
        <f>AND(ABS(Table1[[#This Row],[tar-out]])&gt;=$L$1,ABS(Table1[[#This Row],[tar-out]])&lt;$M$1)</f>
        <v>0</v>
      </c>
      <c r="M1128" t="b">
        <f>AND(ABS(Table1[[#This Row],[tar-out]])&gt;=$M$1,ABS(Table1[[#This Row],[tar-out]])&lt;$N$1)</f>
        <v>0</v>
      </c>
      <c r="N1128" t="b">
        <f>AND(ABS(Table1[[#This Row],[tar-out]])&gt;=$N$1,ABS(Table1[[#This Row],[tar-out]])&lt;$O$1)</f>
        <v>0</v>
      </c>
      <c r="O1128" t="b">
        <f>AND(ABS(Table1[[#This Row],[tar-out]])&gt;=$O$1,ABS(Table1[[#This Row],[tar-out]])&lt;$P$1)</f>
        <v>0</v>
      </c>
      <c r="P1128" s="1">
        <f>ROUND(Table1[[#This Row],[tar-out]],0)</f>
        <v>2</v>
      </c>
      <c r="Q1128" s="3">
        <v>1126</v>
      </c>
      <c r="U1128">
        <f>IF(Table1[[#This Row],[tar-out in '[0,1)]],1,0)</f>
        <v>0</v>
      </c>
      <c r="V1128">
        <f>IF(Table1[[#This Row],[tar-out in '[1,2)]],1,0)</f>
        <v>1</v>
      </c>
      <c r="W1128">
        <f>IF(Table1[[#This Row],[tar-out'[2,5)]],1,0)</f>
        <v>0</v>
      </c>
      <c r="X1128">
        <f>IF(Table1[[#This Row],[tar-out in '[5, 10)]],1,0)</f>
        <v>0</v>
      </c>
      <c r="Y1128">
        <f>IF(Table1[[#This Row],[tar-out in '[10,20)]],1,0)</f>
        <v>0</v>
      </c>
      <c r="Z1128">
        <f>IF(Table1[[#This Row],[tar-out in '[20, 10000)]],1,0)</f>
        <v>0</v>
      </c>
    </row>
    <row r="1129" spans="1:26" x14ac:dyDescent="0.25">
      <c r="A1129">
        <v>13</v>
      </c>
      <c r="B1129">
        <v>72</v>
      </c>
      <c r="C1129">
        <v>4.3076923076923102</v>
      </c>
      <c r="D1129">
        <v>2</v>
      </c>
      <c r="E1129">
        <v>227</v>
      </c>
      <c r="F1129">
        <v>6.5225</v>
      </c>
      <c r="G1129">
        <v>4.6575412750244096</v>
      </c>
      <c r="H1129">
        <f>Table1[[#This Row],[target]]-Table1[[#This Row],[output]]</f>
        <v>1.8649587249755903</v>
      </c>
      <c r="I1129">
        <f>Table1[[#This Row],[tar-out]]*Table1[[#This Row],[tar-out]]</f>
        <v>3.4780710458625794</v>
      </c>
      <c r="J1129" t="b">
        <f>AND(ABS(Table1[[#This Row],[tar-out]])&gt;=$J$1,ABS(Table1[[#This Row],[tar-out]])&lt;$K$1)</f>
        <v>0</v>
      </c>
      <c r="K1129" t="b">
        <f>AND(ABS(Table1[[#This Row],[tar-out]])&gt;=$K$1,ABS(Table1[[#This Row],[tar-out]])&lt;$L$1)</f>
        <v>1</v>
      </c>
      <c r="L1129" t="b">
        <f>AND(ABS(Table1[[#This Row],[tar-out]])&gt;=$L$1,ABS(Table1[[#This Row],[tar-out]])&lt;$M$1)</f>
        <v>0</v>
      </c>
      <c r="M1129" t="b">
        <f>AND(ABS(Table1[[#This Row],[tar-out]])&gt;=$M$1,ABS(Table1[[#This Row],[tar-out]])&lt;$N$1)</f>
        <v>0</v>
      </c>
      <c r="N1129" t="b">
        <f>AND(ABS(Table1[[#This Row],[tar-out]])&gt;=$N$1,ABS(Table1[[#This Row],[tar-out]])&lt;$O$1)</f>
        <v>0</v>
      </c>
      <c r="O1129" t="b">
        <f>AND(ABS(Table1[[#This Row],[tar-out]])&gt;=$O$1,ABS(Table1[[#This Row],[tar-out]])&lt;$P$1)</f>
        <v>0</v>
      </c>
      <c r="P1129" s="1">
        <f>ROUND(Table1[[#This Row],[tar-out]],0)</f>
        <v>2</v>
      </c>
      <c r="Q1129" s="2">
        <v>1127</v>
      </c>
      <c r="U1129">
        <f>IF(Table1[[#This Row],[tar-out in '[0,1)]],1,0)</f>
        <v>0</v>
      </c>
      <c r="V1129">
        <f>IF(Table1[[#This Row],[tar-out in '[1,2)]],1,0)</f>
        <v>1</v>
      </c>
      <c r="W1129">
        <f>IF(Table1[[#This Row],[tar-out'[2,5)]],1,0)</f>
        <v>0</v>
      </c>
      <c r="X1129">
        <f>IF(Table1[[#This Row],[tar-out in '[5, 10)]],1,0)</f>
        <v>0</v>
      </c>
      <c r="Y1129">
        <f>IF(Table1[[#This Row],[tar-out in '[10,20)]],1,0)</f>
        <v>0</v>
      </c>
      <c r="Z1129">
        <f>IF(Table1[[#This Row],[tar-out in '[20, 10000)]],1,0)</f>
        <v>0</v>
      </c>
    </row>
    <row r="1130" spans="1:26" x14ac:dyDescent="0.25">
      <c r="A1130">
        <v>13</v>
      </c>
      <c r="B1130">
        <v>72</v>
      </c>
      <c r="C1130">
        <v>4.3076923076923102</v>
      </c>
      <c r="D1130">
        <v>2</v>
      </c>
      <c r="E1130">
        <v>232</v>
      </c>
      <c r="F1130">
        <v>7.2013888888888902</v>
      </c>
      <c r="G1130">
        <v>4.6528654098510698</v>
      </c>
      <c r="H1130">
        <f>Table1[[#This Row],[target]]-Table1[[#This Row],[output]]</f>
        <v>2.5485234790378204</v>
      </c>
      <c r="I1130">
        <f>Table1[[#This Row],[tar-out]]*Table1[[#This Row],[tar-out]]</f>
        <v>6.4949719232070358</v>
      </c>
      <c r="J1130" t="b">
        <f>AND(ABS(Table1[[#This Row],[tar-out]])&gt;=$J$1,ABS(Table1[[#This Row],[tar-out]])&lt;$K$1)</f>
        <v>0</v>
      </c>
      <c r="K1130" t="b">
        <f>AND(ABS(Table1[[#This Row],[tar-out]])&gt;=$K$1,ABS(Table1[[#This Row],[tar-out]])&lt;$L$1)</f>
        <v>0</v>
      </c>
      <c r="L1130" t="b">
        <f>AND(ABS(Table1[[#This Row],[tar-out]])&gt;=$L$1,ABS(Table1[[#This Row],[tar-out]])&lt;$M$1)</f>
        <v>1</v>
      </c>
      <c r="M1130" t="b">
        <f>AND(ABS(Table1[[#This Row],[tar-out]])&gt;=$M$1,ABS(Table1[[#This Row],[tar-out]])&lt;$N$1)</f>
        <v>0</v>
      </c>
      <c r="N1130" t="b">
        <f>AND(ABS(Table1[[#This Row],[tar-out]])&gt;=$N$1,ABS(Table1[[#This Row],[tar-out]])&lt;$O$1)</f>
        <v>0</v>
      </c>
      <c r="O1130" t="b">
        <f>AND(ABS(Table1[[#This Row],[tar-out]])&gt;=$O$1,ABS(Table1[[#This Row],[tar-out]])&lt;$P$1)</f>
        <v>0</v>
      </c>
      <c r="P1130" s="1">
        <f>ROUND(Table1[[#This Row],[tar-out]],0)</f>
        <v>3</v>
      </c>
      <c r="Q1130" s="3">
        <v>1128</v>
      </c>
      <c r="U1130">
        <f>IF(Table1[[#This Row],[tar-out in '[0,1)]],1,0)</f>
        <v>0</v>
      </c>
      <c r="V1130">
        <f>IF(Table1[[#This Row],[tar-out in '[1,2)]],1,0)</f>
        <v>0</v>
      </c>
      <c r="W1130">
        <f>IF(Table1[[#This Row],[tar-out'[2,5)]],1,0)</f>
        <v>1</v>
      </c>
      <c r="X1130">
        <f>IF(Table1[[#This Row],[tar-out in '[5, 10)]],1,0)</f>
        <v>0</v>
      </c>
      <c r="Y1130">
        <f>IF(Table1[[#This Row],[tar-out in '[10,20)]],1,0)</f>
        <v>0</v>
      </c>
      <c r="Z1130">
        <f>IF(Table1[[#This Row],[tar-out in '[20, 10000)]],1,0)</f>
        <v>0</v>
      </c>
    </row>
    <row r="1131" spans="1:26" x14ac:dyDescent="0.25">
      <c r="A1131">
        <v>13</v>
      </c>
      <c r="B1131">
        <v>72</v>
      </c>
      <c r="C1131">
        <v>4.3076923076923102</v>
      </c>
      <c r="D1131">
        <v>2</v>
      </c>
      <c r="E1131">
        <v>380</v>
      </c>
      <c r="F1131">
        <v>6</v>
      </c>
      <c r="G1131">
        <v>4.5604190826415998</v>
      </c>
      <c r="H1131">
        <f>Table1[[#This Row],[target]]-Table1[[#This Row],[output]]</f>
        <v>1.4395809173584002</v>
      </c>
      <c r="I1131">
        <f>Table1[[#This Row],[tar-out]]*Table1[[#This Row],[tar-out]]</f>
        <v>2.0723932176224533</v>
      </c>
      <c r="J1131" t="b">
        <f>AND(ABS(Table1[[#This Row],[tar-out]])&gt;=$J$1,ABS(Table1[[#This Row],[tar-out]])&lt;$K$1)</f>
        <v>0</v>
      </c>
      <c r="K1131" t="b">
        <f>AND(ABS(Table1[[#This Row],[tar-out]])&gt;=$K$1,ABS(Table1[[#This Row],[tar-out]])&lt;$L$1)</f>
        <v>1</v>
      </c>
      <c r="L1131" t="b">
        <f>AND(ABS(Table1[[#This Row],[tar-out]])&gt;=$L$1,ABS(Table1[[#This Row],[tar-out]])&lt;$M$1)</f>
        <v>0</v>
      </c>
      <c r="M1131" t="b">
        <f>AND(ABS(Table1[[#This Row],[tar-out]])&gt;=$M$1,ABS(Table1[[#This Row],[tar-out]])&lt;$N$1)</f>
        <v>0</v>
      </c>
      <c r="N1131" t="b">
        <f>AND(ABS(Table1[[#This Row],[tar-out]])&gt;=$N$1,ABS(Table1[[#This Row],[tar-out]])&lt;$O$1)</f>
        <v>0</v>
      </c>
      <c r="O1131" t="b">
        <f>AND(ABS(Table1[[#This Row],[tar-out]])&gt;=$O$1,ABS(Table1[[#This Row],[tar-out]])&lt;$P$1)</f>
        <v>0</v>
      </c>
      <c r="P1131" s="1">
        <f>ROUND(Table1[[#This Row],[tar-out]],0)</f>
        <v>1</v>
      </c>
      <c r="Q1131" s="2">
        <v>1129</v>
      </c>
      <c r="U1131">
        <f>IF(Table1[[#This Row],[tar-out in '[0,1)]],1,0)</f>
        <v>0</v>
      </c>
      <c r="V1131">
        <f>IF(Table1[[#This Row],[tar-out in '[1,2)]],1,0)</f>
        <v>1</v>
      </c>
      <c r="W1131">
        <f>IF(Table1[[#This Row],[tar-out'[2,5)]],1,0)</f>
        <v>0</v>
      </c>
      <c r="X1131">
        <f>IF(Table1[[#This Row],[tar-out in '[5, 10)]],1,0)</f>
        <v>0</v>
      </c>
      <c r="Y1131">
        <f>IF(Table1[[#This Row],[tar-out in '[10,20)]],1,0)</f>
        <v>0</v>
      </c>
      <c r="Z1131">
        <f>IF(Table1[[#This Row],[tar-out in '[20, 10000)]],1,0)</f>
        <v>0</v>
      </c>
    </row>
    <row r="1132" spans="1:26" x14ac:dyDescent="0.25">
      <c r="A1132">
        <v>13</v>
      </c>
      <c r="B1132">
        <v>72</v>
      </c>
      <c r="C1132">
        <v>4.3076923076923102</v>
      </c>
      <c r="D1132">
        <v>2</v>
      </c>
      <c r="E1132">
        <v>447</v>
      </c>
      <c r="F1132">
        <v>6</v>
      </c>
      <c r="G1132">
        <v>4.5439429283142099</v>
      </c>
      <c r="H1132">
        <f>Table1[[#This Row],[target]]-Table1[[#This Row],[output]]</f>
        <v>1.4560570716857901</v>
      </c>
      <c r="I1132">
        <f>Table1[[#This Row],[tar-out]]*Table1[[#This Row],[tar-out]]</f>
        <v>2.1201021960061981</v>
      </c>
      <c r="J1132" t="b">
        <f>AND(ABS(Table1[[#This Row],[tar-out]])&gt;=$J$1,ABS(Table1[[#This Row],[tar-out]])&lt;$K$1)</f>
        <v>0</v>
      </c>
      <c r="K1132" t="b">
        <f>AND(ABS(Table1[[#This Row],[tar-out]])&gt;=$K$1,ABS(Table1[[#This Row],[tar-out]])&lt;$L$1)</f>
        <v>1</v>
      </c>
      <c r="L1132" t="b">
        <f>AND(ABS(Table1[[#This Row],[tar-out]])&gt;=$L$1,ABS(Table1[[#This Row],[tar-out]])&lt;$M$1)</f>
        <v>0</v>
      </c>
      <c r="M1132" t="b">
        <f>AND(ABS(Table1[[#This Row],[tar-out]])&gt;=$M$1,ABS(Table1[[#This Row],[tar-out]])&lt;$N$1)</f>
        <v>0</v>
      </c>
      <c r="N1132" t="b">
        <f>AND(ABS(Table1[[#This Row],[tar-out]])&gt;=$N$1,ABS(Table1[[#This Row],[tar-out]])&lt;$O$1)</f>
        <v>0</v>
      </c>
      <c r="O1132" t="b">
        <f>AND(ABS(Table1[[#This Row],[tar-out]])&gt;=$O$1,ABS(Table1[[#This Row],[tar-out]])&lt;$P$1)</f>
        <v>0</v>
      </c>
      <c r="P1132" s="1">
        <f>ROUND(Table1[[#This Row],[tar-out]],0)</f>
        <v>1</v>
      </c>
      <c r="Q1132" s="3">
        <v>1130</v>
      </c>
      <c r="U1132">
        <f>IF(Table1[[#This Row],[tar-out in '[0,1)]],1,0)</f>
        <v>0</v>
      </c>
      <c r="V1132">
        <f>IF(Table1[[#This Row],[tar-out in '[1,2)]],1,0)</f>
        <v>1</v>
      </c>
      <c r="W1132">
        <f>IF(Table1[[#This Row],[tar-out'[2,5)]],1,0)</f>
        <v>0</v>
      </c>
      <c r="X1132">
        <f>IF(Table1[[#This Row],[tar-out in '[5, 10)]],1,0)</f>
        <v>0</v>
      </c>
      <c r="Y1132">
        <f>IF(Table1[[#This Row],[tar-out in '[10,20)]],1,0)</f>
        <v>0</v>
      </c>
      <c r="Z1132">
        <f>IF(Table1[[#This Row],[tar-out in '[20, 10000)]],1,0)</f>
        <v>0</v>
      </c>
    </row>
    <row r="1133" spans="1:26" x14ac:dyDescent="0.25">
      <c r="A1133">
        <v>13</v>
      </c>
      <c r="B1133">
        <v>72</v>
      </c>
      <c r="C1133">
        <v>4.3076923076923102</v>
      </c>
      <c r="D1133">
        <v>2</v>
      </c>
      <c r="E1133">
        <v>355</v>
      </c>
      <c r="F1133">
        <v>6</v>
      </c>
      <c r="G1133">
        <v>4.57106733322144</v>
      </c>
      <c r="H1133">
        <f>Table1[[#This Row],[target]]-Table1[[#This Row],[output]]</f>
        <v>1.42893266677856</v>
      </c>
      <c r="I1133">
        <f>Table1[[#This Row],[tar-out]]*Table1[[#This Row],[tar-out]]</f>
        <v>2.041848566186887</v>
      </c>
      <c r="J1133" t="b">
        <f>AND(ABS(Table1[[#This Row],[tar-out]])&gt;=$J$1,ABS(Table1[[#This Row],[tar-out]])&lt;$K$1)</f>
        <v>0</v>
      </c>
      <c r="K1133" t="b">
        <f>AND(ABS(Table1[[#This Row],[tar-out]])&gt;=$K$1,ABS(Table1[[#This Row],[tar-out]])&lt;$L$1)</f>
        <v>1</v>
      </c>
      <c r="L1133" t="b">
        <f>AND(ABS(Table1[[#This Row],[tar-out]])&gt;=$L$1,ABS(Table1[[#This Row],[tar-out]])&lt;$M$1)</f>
        <v>0</v>
      </c>
      <c r="M1133" t="b">
        <f>AND(ABS(Table1[[#This Row],[tar-out]])&gt;=$M$1,ABS(Table1[[#This Row],[tar-out]])&lt;$N$1)</f>
        <v>0</v>
      </c>
      <c r="N1133" t="b">
        <f>AND(ABS(Table1[[#This Row],[tar-out]])&gt;=$N$1,ABS(Table1[[#This Row],[tar-out]])&lt;$O$1)</f>
        <v>0</v>
      </c>
      <c r="O1133" t="b">
        <f>AND(ABS(Table1[[#This Row],[tar-out]])&gt;=$O$1,ABS(Table1[[#This Row],[tar-out]])&lt;$P$1)</f>
        <v>0</v>
      </c>
      <c r="P1133" s="1">
        <f>ROUND(Table1[[#This Row],[tar-out]],0)</f>
        <v>1</v>
      </c>
      <c r="Q1133" s="2">
        <v>1131</v>
      </c>
      <c r="U1133">
        <f>IF(Table1[[#This Row],[tar-out in '[0,1)]],1,0)</f>
        <v>0</v>
      </c>
      <c r="V1133">
        <f>IF(Table1[[#This Row],[tar-out in '[1,2)]],1,0)</f>
        <v>1</v>
      </c>
      <c r="W1133">
        <f>IF(Table1[[#This Row],[tar-out'[2,5)]],1,0)</f>
        <v>0</v>
      </c>
      <c r="X1133">
        <f>IF(Table1[[#This Row],[tar-out in '[5, 10)]],1,0)</f>
        <v>0</v>
      </c>
      <c r="Y1133">
        <f>IF(Table1[[#This Row],[tar-out in '[10,20)]],1,0)</f>
        <v>0</v>
      </c>
      <c r="Z1133">
        <f>IF(Table1[[#This Row],[tar-out in '[20, 10000)]],1,0)</f>
        <v>0</v>
      </c>
    </row>
    <row r="1134" spans="1:26" x14ac:dyDescent="0.25">
      <c r="A1134">
        <v>13</v>
      </c>
      <c r="B1134">
        <v>72</v>
      </c>
      <c r="C1134">
        <v>4.3076923076923102</v>
      </c>
      <c r="D1134">
        <v>2</v>
      </c>
      <c r="E1134">
        <v>91</v>
      </c>
      <c r="F1134">
        <v>9.0004368719965004</v>
      </c>
      <c r="G1134">
        <v>4.8277997970581099</v>
      </c>
      <c r="H1134">
        <f>Table1[[#This Row],[target]]-Table1[[#This Row],[output]]</f>
        <v>4.1726370749383905</v>
      </c>
      <c r="I1134">
        <f>Table1[[#This Row],[tar-out]]*Table1[[#This Row],[tar-out]]</f>
        <v>17.410900159150408</v>
      </c>
      <c r="J1134" t="b">
        <f>AND(ABS(Table1[[#This Row],[tar-out]])&gt;=$J$1,ABS(Table1[[#This Row],[tar-out]])&lt;$K$1)</f>
        <v>0</v>
      </c>
      <c r="K1134" t="b">
        <f>AND(ABS(Table1[[#This Row],[tar-out]])&gt;=$K$1,ABS(Table1[[#This Row],[tar-out]])&lt;$L$1)</f>
        <v>0</v>
      </c>
      <c r="L1134" t="b">
        <f>AND(ABS(Table1[[#This Row],[tar-out]])&gt;=$L$1,ABS(Table1[[#This Row],[tar-out]])&lt;$M$1)</f>
        <v>1</v>
      </c>
      <c r="M1134" t="b">
        <f>AND(ABS(Table1[[#This Row],[tar-out]])&gt;=$M$1,ABS(Table1[[#This Row],[tar-out]])&lt;$N$1)</f>
        <v>0</v>
      </c>
      <c r="N1134" t="b">
        <f>AND(ABS(Table1[[#This Row],[tar-out]])&gt;=$N$1,ABS(Table1[[#This Row],[tar-out]])&lt;$O$1)</f>
        <v>0</v>
      </c>
      <c r="O1134" t="b">
        <f>AND(ABS(Table1[[#This Row],[tar-out]])&gt;=$O$1,ABS(Table1[[#This Row],[tar-out]])&lt;$P$1)</f>
        <v>0</v>
      </c>
      <c r="P1134" s="1">
        <f>ROUND(Table1[[#This Row],[tar-out]],0)</f>
        <v>4</v>
      </c>
      <c r="Q1134" s="3">
        <v>1132</v>
      </c>
      <c r="U1134">
        <f>IF(Table1[[#This Row],[tar-out in '[0,1)]],1,0)</f>
        <v>0</v>
      </c>
      <c r="V1134">
        <f>IF(Table1[[#This Row],[tar-out in '[1,2)]],1,0)</f>
        <v>0</v>
      </c>
      <c r="W1134">
        <f>IF(Table1[[#This Row],[tar-out'[2,5)]],1,0)</f>
        <v>1</v>
      </c>
      <c r="X1134">
        <f>IF(Table1[[#This Row],[tar-out in '[5, 10)]],1,0)</f>
        <v>0</v>
      </c>
      <c r="Y1134">
        <f>IF(Table1[[#This Row],[tar-out in '[10,20)]],1,0)</f>
        <v>0</v>
      </c>
      <c r="Z1134">
        <f>IF(Table1[[#This Row],[tar-out in '[20, 10000)]],1,0)</f>
        <v>0</v>
      </c>
    </row>
    <row r="1135" spans="1:26" x14ac:dyDescent="0.25">
      <c r="A1135">
        <v>13</v>
      </c>
      <c r="B1135">
        <v>72</v>
      </c>
      <c r="C1135">
        <v>4.3076923076923102</v>
      </c>
      <c r="D1135">
        <v>2</v>
      </c>
      <c r="E1135">
        <v>156</v>
      </c>
      <c r="F1135">
        <v>6.5387622149837101</v>
      </c>
      <c r="G1135">
        <v>4.7405548095703098</v>
      </c>
      <c r="H1135">
        <f>Table1[[#This Row],[target]]-Table1[[#This Row],[output]]</f>
        <v>1.7982074054134003</v>
      </c>
      <c r="I1135">
        <f>Table1[[#This Row],[tar-out]]*Table1[[#This Row],[tar-out]]</f>
        <v>3.233549872883593</v>
      </c>
      <c r="J1135" t="b">
        <f>AND(ABS(Table1[[#This Row],[tar-out]])&gt;=$J$1,ABS(Table1[[#This Row],[tar-out]])&lt;$K$1)</f>
        <v>0</v>
      </c>
      <c r="K1135" t="b">
        <f>AND(ABS(Table1[[#This Row],[tar-out]])&gt;=$K$1,ABS(Table1[[#This Row],[tar-out]])&lt;$L$1)</f>
        <v>1</v>
      </c>
      <c r="L1135" t="b">
        <f>AND(ABS(Table1[[#This Row],[tar-out]])&gt;=$L$1,ABS(Table1[[#This Row],[tar-out]])&lt;$M$1)</f>
        <v>0</v>
      </c>
      <c r="M1135" t="b">
        <f>AND(ABS(Table1[[#This Row],[tar-out]])&gt;=$M$1,ABS(Table1[[#This Row],[tar-out]])&lt;$N$1)</f>
        <v>0</v>
      </c>
      <c r="N1135" t="b">
        <f>AND(ABS(Table1[[#This Row],[tar-out]])&gt;=$N$1,ABS(Table1[[#This Row],[tar-out]])&lt;$O$1)</f>
        <v>0</v>
      </c>
      <c r="O1135" t="b">
        <f>AND(ABS(Table1[[#This Row],[tar-out]])&gt;=$O$1,ABS(Table1[[#This Row],[tar-out]])&lt;$P$1)</f>
        <v>0</v>
      </c>
      <c r="P1135" s="1">
        <f>ROUND(Table1[[#This Row],[tar-out]],0)</f>
        <v>2</v>
      </c>
      <c r="Q1135" s="2">
        <v>1133</v>
      </c>
      <c r="U1135">
        <f>IF(Table1[[#This Row],[tar-out in '[0,1)]],1,0)</f>
        <v>0</v>
      </c>
      <c r="V1135">
        <f>IF(Table1[[#This Row],[tar-out in '[1,2)]],1,0)</f>
        <v>1</v>
      </c>
      <c r="W1135">
        <f>IF(Table1[[#This Row],[tar-out'[2,5)]],1,0)</f>
        <v>0</v>
      </c>
      <c r="X1135">
        <f>IF(Table1[[#This Row],[tar-out in '[5, 10)]],1,0)</f>
        <v>0</v>
      </c>
      <c r="Y1135">
        <f>IF(Table1[[#This Row],[tar-out in '[10,20)]],1,0)</f>
        <v>0</v>
      </c>
      <c r="Z1135">
        <f>IF(Table1[[#This Row],[tar-out in '[20, 10000)]],1,0)</f>
        <v>0</v>
      </c>
    </row>
    <row r="1136" spans="1:26" x14ac:dyDescent="0.25">
      <c r="A1136">
        <v>13</v>
      </c>
      <c r="B1136">
        <v>72</v>
      </c>
      <c r="C1136">
        <v>4.3076923076923102</v>
      </c>
      <c r="D1136">
        <v>2</v>
      </c>
      <c r="E1136">
        <v>116</v>
      </c>
      <c r="F1136">
        <v>9.4942009647952403</v>
      </c>
      <c r="G1136">
        <v>4.7791905403137198</v>
      </c>
      <c r="H1136">
        <f>Table1[[#This Row],[target]]-Table1[[#This Row],[output]]</f>
        <v>4.7150104244815205</v>
      </c>
      <c r="I1136">
        <f>Table1[[#This Row],[tar-out]]*Table1[[#This Row],[tar-out]]</f>
        <v>22.231323302969408</v>
      </c>
      <c r="J1136" t="b">
        <f>AND(ABS(Table1[[#This Row],[tar-out]])&gt;=$J$1,ABS(Table1[[#This Row],[tar-out]])&lt;$K$1)</f>
        <v>0</v>
      </c>
      <c r="K1136" t="b">
        <f>AND(ABS(Table1[[#This Row],[tar-out]])&gt;=$K$1,ABS(Table1[[#This Row],[tar-out]])&lt;$L$1)</f>
        <v>0</v>
      </c>
      <c r="L1136" t="b">
        <f>AND(ABS(Table1[[#This Row],[tar-out]])&gt;=$L$1,ABS(Table1[[#This Row],[tar-out]])&lt;$M$1)</f>
        <v>1</v>
      </c>
      <c r="M1136" t="b">
        <f>AND(ABS(Table1[[#This Row],[tar-out]])&gt;=$M$1,ABS(Table1[[#This Row],[tar-out]])&lt;$N$1)</f>
        <v>0</v>
      </c>
      <c r="N1136" t="b">
        <f>AND(ABS(Table1[[#This Row],[tar-out]])&gt;=$N$1,ABS(Table1[[#This Row],[tar-out]])&lt;$O$1)</f>
        <v>0</v>
      </c>
      <c r="O1136" t="b">
        <f>AND(ABS(Table1[[#This Row],[tar-out]])&gt;=$O$1,ABS(Table1[[#This Row],[tar-out]])&lt;$P$1)</f>
        <v>0</v>
      </c>
      <c r="P1136" s="1">
        <f>ROUND(Table1[[#This Row],[tar-out]],0)</f>
        <v>5</v>
      </c>
      <c r="Q1136" s="3">
        <v>1134</v>
      </c>
      <c r="U1136">
        <f>IF(Table1[[#This Row],[tar-out in '[0,1)]],1,0)</f>
        <v>0</v>
      </c>
      <c r="V1136">
        <f>IF(Table1[[#This Row],[tar-out in '[1,2)]],1,0)</f>
        <v>0</v>
      </c>
      <c r="W1136">
        <f>IF(Table1[[#This Row],[tar-out'[2,5)]],1,0)</f>
        <v>1</v>
      </c>
      <c r="X1136">
        <f>IF(Table1[[#This Row],[tar-out in '[5, 10)]],1,0)</f>
        <v>0</v>
      </c>
      <c r="Y1136">
        <f>IF(Table1[[#This Row],[tar-out in '[10,20)]],1,0)</f>
        <v>0</v>
      </c>
      <c r="Z1136">
        <f>IF(Table1[[#This Row],[tar-out in '[20, 10000)]],1,0)</f>
        <v>0</v>
      </c>
    </row>
    <row r="1137" spans="1:26" x14ac:dyDescent="0.25">
      <c r="A1137">
        <v>13</v>
      </c>
      <c r="B1137">
        <v>72</v>
      </c>
      <c r="C1137">
        <v>4.3076923076923102</v>
      </c>
      <c r="D1137">
        <v>2</v>
      </c>
      <c r="E1137">
        <v>131</v>
      </c>
      <c r="F1137">
        <v>6.4755736491487799</v>
      </c>
      <c r="G1137">
        <v>4.75817823410034</v>
      </c>
      <c r="H1137">
        <f>Table1[[#This Row],[target]]-Table1[[#This Row],[output]]</f>
        <v>1.7173954150484398</v>
      </c>
      <c r="I1137">
        <f>Table1[[#This Row],[tar-out]]*Table1[[#This Row],[tar-out]]</f>
        <v>2.9494470116294029</v>
      </c>
      <c r="J1137" t="b">
        <f>AND(ABS(Table1[[#This Row],[tar-out]])&gt;=$J$1,ABS(Table1[[#This Row],[tar-out]])&lt;$K$1)</f>
        <v>0</v>
      </c>
      <c r="K1137" t="b">
        <f>AND(ABS(Table1[[#This Row],[tar-out]])&gt;=$K$1,ABS(Table1[[#This Row],[tar-out]])&lt;$L$1)</f>
        <v>1</v>
      </c>
      <c r="L1137" t="b">
        <f>AND(ABS(Table1[[#This Row],[tar-out]])&gt;=$L$1,ABS(Table1[[#This Row],[tar-out]])&lt;$M$1)</f>
        <v>0</v>
      </c>
      <c r="M1137" t="b">
        <f>AND(ABS(Table1[[#This Row],[tar-out]])&gt;=$M$1,ABS(Table1[[#This Row],[tar-out]])&lt;$N$1)</f>
        <v>0</v>
      </c>
      <c r="N1137" t="b">
        <f>AND(ABS(Table1[[#This Row],[tar-out]])&gt;=$N$1,ABS(Table1[[#This Row],[tar-out]])&lt;$O$1)</f>
        <v>0</v>
      </c>
      <c r="O1137" t="b">
        <f>AND(ABS(Table1[[#This Row],[tar-out]])&gt;=$O$1,ABS(Table1[[#This Row],[tar-out]])&lt;$P$1)</f>
        <v>0</v>
      </c>
      <c r="P1137" s="1">
        <f>ROUND(Table1[[#This Row],[tar-out]],0)</f>
        <v>2</v>
      </c>
      <c r="Q1137" s="2">
        <v>1135</v>
      </c>
      <c r="U1137">
        <f>IF(Table1[[#This Row],[tar-out in '[0,1)]],1,0)</f>
        <v>0</v>
      </c>
      <c r="V1137">
        <f>IF(Table1[[#This Row],[tar-out in '[1,2)]],1,0)</f>
        <v>1</v>
      </c>
      <c r="W1137">
        <f>IF(Table1[[#This Row],[tar-out'[2,5)]],1,0)</f>
        <v>0</v>
      </c>
      <c r="X1137">
        <f>IF(Table1[[#This Row],[tar-out in '[5, 10)]],1,0)</f>
        <v>0</v>
      </c>
      <c r="Y1137">
        <f>IF(Table1[[#This Row],[tar-out in '[10,20)]],1,0)</f>
        <v>0</v>
      </c>
      <c r="Z1137">
        <f>IF(Table1[[#This Row],[tar-out in '[20, 10000)]],1,0)</f>
        <v>0</v>
      </c>
    </row>
    <row r="1138" spans="1:26" x14ac:dyDescent="0.25">
      <c r="A1138">
        <v>13</v>
      </c>
      <c r="B1138">
        <v>72</v>
      </c>
      <c r="C1138">
        <v>4.3076923076923102</v>
      </c>
      <c r="D1138">
        <v>2</v>
      </c>
      <c r="E1138">
        <v>107</v>
      </c>
      <c r="F1138">
        <v>7.8488063660477403</v>
      </c>
      <c r="G1138">
        <v>4.7963514328002903</v>
      </c>
      <c r="H1138">
        <f>Table1[[#This Row],[target]]-Table1[[#This Row],[output]]</f>
        <v>3.05245493324745</v>
      </c>
      <c r="I1138">
        <f>Table1[[#This Row],[tar-out]]*Table1[[#This Row],[tar-out]]</f>
        <v>9.3174811195066951</v>
      </c>
      <c r="J1138" t="b">
        <f>AND(ABS(Table1[[#This Row],[tar-out]])&gt;=$J$1,ABS(Table1[[#This Row],[tar-out]])&lt;$K$1)</f>
        <v>0</v>
      </c>
      <c r="K1138" t="b">
        <f>AND(ABS(Table1[[#This Row],[tar-out]])&gt;=$K$1,ABS(Table1[[#This Row],[tar-out]])&lt;$L$1)</f>
        <v>0</v>
      </c>
      <c r="L1138" t="b">
        <f>AND(ABS(Table1[[#This Row],[tar-out]])&gt;=$L$1,ABS(Table1[[#This Row],[tar-out]])&lt;$M$1)</f>
        <v>1</v>
      </c>
      <c r="M1138" t="b">
        <f>AND(ABS(Table1[[#This Row],[tar-out]])&gt;=$M$1,ABS(Table1[[#This Row],[tar-out]])&lt;$N$1)</f>
        <v>0</v>
      </c>
      <c r="N1138" t="b">
        <f>AND(ABS(Table1[[#This Row],[tar-out]])&gt;=$N$1,ABS(Table1[[#This Row],[tar-out]])&lt;$O$1)</f>
        <v>0</v>
      </c>
      <c r="O1138" t="b">
        <f>AND(ABS(Table1[[#This Row],[tar-out]])&gt;=$O$1,ABS(Table1[[#This Row],[tar-out]])&lt;$P$1)</f>
        <v>0</v>
      </c>
      <c r="P1138" s="1">
        <f>ROUND(Table1[[#This Row],[tar-out]],0)</f>
        <v>3</v>
      </c>
      <c r="Q1138" s="3">
        <v>1136</v>
      </c>
      <c r="U1138">
        <f>IF(Table1[[#This Row],[tar-out in '[0,1)]],1,0)</f>
        <v>0</v>
      </c>
      <c r="V1138">
        <f>IF(Table1[[#This Row],[tar-out in '[1,2)]],1,0)</f>
        <v>0</v>
      </c>
      <c r="W1138">
        <f>IF(Table1[[#This Row],[tar-out'[2,5)]],1,0)</f>
        <v>1</v>
      </c>
      <c r="X1138">
        <f>IF(Table1[[#This Row],[tar-out in '[5, 10)]],1,0)</f>
        <v>0</v>
      </c>
      <c r="Y1138">
        <f>IF(Table1[[#This Row],[tar-out in '[10,20)]],1,0)</f>
        <v>0</v>
      </c>
      <c r="Z1138">
        <f>IF(Table1[[#This Row],[tar-out in '[20, 10000)]],1,0)</f>
        <v>0</v>
      </c>
    </row>
    <row r="1139" spans="1:26" x14ac:dyDescent="0.25">
      <c r="A1139">
        <v>13</v>
      </c>
      <c r="B1139">
        <v>72</v>
      </c>
      <c r="C1139">
        <v>4.3076923076923102</v>
      </c>
      <c r="D1139">
        <v>2</v>
      </c>
      <c r="E1139">
        <v>179</v>
      </c>
      <c r="F1139">
        <v>6.1904761904761898</v>
      </c>
      <c r="G1139">
        <v>4.6757388114929199</v>
      </c>
      <c r="H1139">
        <f>Table1[[#This Row],[target]]-Table1[[#This Row],[output]]</f>
        <v>1.5147373789832699</v>
      </c>
      <c r="I1139">
        <f>Table1[[#This Row],[tar-out]]*Table1[[#This Row],[tar-out]]</f>
        <v>2.2944293272891061</v>
      </c>
      <c r="J1139" t="b">
        <f>AND(ABS(Table1[[#This Row],[tar-out]])&gt;=$J$1,ABS(Table1[[#This Row],[tar-out]])&lt;$K$1)</f>
        <v>0</v>
      </c>
      <c r="K1139" t="b">
        <f>AND(ABS(Table1[[#This Row],[tar-out]])&gt;=$K$1,ABS(Table1[[#This Row],[tar-out]])&lt;$L$1)</f>
        <v>1</v>
      </c>
      <c r="L1139" t="b">
        <f>AND(ABS(Table1[[#This Row],[tar-out]])&gt;=$L$1,ABS(Table1[[#This Row],[tar-out]])&lt;$M$1)</f>
        <v>0</v>
      </c>
      <c r="M1139" t="b">
        <f>AND(ABS(Table1[[#This Row],[tar-out]])&gt;=$M$1,ABS(Table1[[#This Row],[tar-out]])&lt;$N$1)</f>
        <v>0</v>
      </c>
      <c r="N1139" t="b">
        <f>AND(ABS(Table1[[#This Row],[tar-out]])&gt;=$N$1,ABS(Table1[[#This Row],[tar-out]])&lt;$O$1)</f>
        <v>0</v>
      </c>
      <c r="O1139" t="b">
        <f>AND(ABS(Table1[[#This Row],[tar-out]])&gt;=$O$1,ABS(Table1[[#This Row],[tar-out]])&lt;$P$1)</f>
        <v>0</v>
      </c>
      <c r="P1139" s="1">
        <f>ROUND(Table1[[#This Row],[tar-out]],0)</f>
        <v>2</v>
      </c>
      <c r="Q1139" s="2">
        <v>1137</v>
      </c>
      <c r="U1139">
        <f>IF(Table1[[#This Row],[tar-out in '[0,1)]],1,0)</f>
        <v>0</v>
      </c>
      <c r="V1139">
        <f>IF(Table1[[#This Row],[tar-out in '[1,2)]],1,0)</f>
        <v>1</v>
      </c>
      <c r="W1139">
        <f>IF(Table1[[#This Row],[tar-out'[2,5)]],1,0)</f>
        <v>0</v>
      </c>
      <c r="X1139">
        <f>IF(Table1[[#This Row],[tar-out in '[5, 10)]],1,0)</f>
        <v>0</v>
      </c>
      <c r="Y1139">
        <f>IF(Table1[[#This Row],[tar-out in '[10,20)]],1,0)</f>
        <v>0</v>
      </c>
      <c r="Z1139">
        <f>IF(Table1[[#This Row],[tar-out in '[20, 10000)]],1,0)</f>
        <v>0</v>
      </c>
    </row>
    <row r="1140" spans="1:26" x14ac:dyDescent="0.25">
      <c r="A1140">
        <v>13</v>
      </c>
      <c r="B1140">
        <v>72</v>
      </c>
      <c r="C1140">
        <v>4.3076923076923102</v>
      </c>
      <c r="D1140">
        <v>2</v>
      </c>
      <c r="E1140">
        <v>407</v>
      </c>
      <c r="F1140">
        <v>6.9387755102040796</v>
      </c>
      <c r="G1140">
        <v>4.5526323318481401</v>
      </c>
      <c r="H1140">
        <f>Table1[[#This Row],[target]]-Table1[[#This Row],[output]]</f>
        <v>2.3861431783559395</v>
      </c>
      <c r="I1140">
        <f>Table1[[#This Row],[tar-out]]*Table1[[#This Row],[tar-out]]</f>
        <v>5.6936792676145851</v>
      </c>
      <c r="J1140" t="b">
        <f>AND(ABS(Table1[[#This Row],[tar-out]])&gt;=$J$1,ABS(Table1[[#This Row],[tar-out]])&lt;$K$1)</f>
        <v>0</v>
      </c>
      <c r="K1140" t="b">
        <f>AND(ABS(Table1[[#This Row],[tar-out]])&gt;=$K$1,ABS(Table1[[#This Row],[tar-out]])&lt;$L$1)</f>
        <v>0</v>
      </c>
      <c r="L1140" t="b">
        <f>AND(ABS(Table1[[#This Row],[tar-out]])&gt;=$L$1,ABS(Table1[[#This Row],[tar-out]])&lt;$M$1)</f>
        <v>1</v>
      </c>
      <c r="M1140" t="b">
        <f>AND(ABS(Table1[[#This Row],[tar-out]])&gt;=$M$1,ABS(Table1[[#This Row],[tar-out]])&lt;$N$1)</f>
        <v>0</v>
      </c>
      <c r="N1140" t="b">
        <f>AND(ABS(Table1[[#This Row],[tar-out]])&gt;=$N$1,ABS(Table1[[#This Row],[tar-out]])&lt;$O$1)</f>
        <v>0</v>
      </c>
      <c r="O1140" t="b">
        <f>AND(ABS(Table1[[#This Row],[tar-out]])&gt;=$O$1,ABS(Table1[[#This Row],[tar-out]])&lt;$P$1)</f>
        <v>0</v>
      </c>
      <c r="P1140" s="1">
        <f>ROUND(Table1[[#This Row],[tar-out]],0)</f>
        <v>2</v>
      </c>
      <c r="Q1140" s="3">
        <v>1138</v>
      </c>
      <c r="U1140">
        <f>IF(Table1[[#This Row],[tar-out in '[0,1)]],1,0)</f>
        <v>0</v>
      </c>
      <c r="V1140">
        <f>IF(Table1[[#This Row],[tar-out in '[1,2)]],1,0)</f>
        <v>0</v>
      </c>
      <c r="W1140">
        <f>IF(Table1[[#This Row],[tar-out'[2,5)]],1,0)</f>
        <v>1</v>
      </c>
      <c r="X1140">
        <f>IF(Table1[[#This Row],[tar-out in '[5, 10)]],1,0)</f>
        <v>0</v>
      </c>
      <c r="Y1140">
        <f>IF(Table1[[#This Row],[tar-out in '[10,20)]],1,0)</f>
        <v>0</v>
      </c>
      <c r="Z1140">
        <f>IF(Table1[[#This Row],[tar-out in '[20, 10000)]],1,0)</f>
        <v>0</v>
      </c>
    </row>
    <row r="1141" spans="1:26" x14ac:dyDescent="0.25">
      <c r="A1141">
        <v>13</v>
      </c>
      <c r="B1141">
        <v>72</v>
      </c>
      <c r="C1141">
        <v>4.3076923076923102</v>
      </c>
      <c r="D1141">
        <v>2</v>
      </c>
      <c r="E1141">
        <v>321</v>
      </c>
      <c r="F1141">
        <v>6.9556962025316498</v>
      </c>
      <c r="G1141">
        <v>4.5915074348449698</v>
      </c>
      <c r="H1141">
        <f>Table1[[#This Row],[target]]-Table1[[#This Row],[output]]</f>
        <v>2.36418876768668</v>
      </c>
      <c r="I1141">
        <f>Table1[[#This Row],[tar-out]]*Table1[[#This Row],[tar-out]]</f>
        <v>5.5893885292558627</v>
      </c>
      <c r="J1141" t="b">
        <f>AND(ABS(Table1[[#This Row],[tar-out]])&gt;=$J$1,ABS(Table1[[#This Row],[tar-out]])&lt;$K$1)</f>
        <v>0</v>
      </c>
      <c r="K1141" t="b">
        <f>AND(ABS(Table1[[#This Row],[tar-out]])&gt;=$K$1,ABS(Table1[[#This Row],[tar-out]])&lt;$L$1)</f>
        <v>0</v>
      </c>
      <c r="L1141" t="b">
        <f>AND(ABS(Table1[[#This Row],[tar-out]])&gt;=$L$1,ABS(Table1[[#This Row],[tar-out]])&lt;$M$1)</f>
        <v>1</v>
      </c>
      <c r="M1141" t="b">
        <f>AND(ABS(Table1[[#This Row],[tar-out]])&gt;=$M$1,ABS(Table1[[#This Row],[tar-out]])&lt;$N$1)</f>
        <v>0</v>
      </c>
      <c r="N1141" t="b">
        <f>AND(ABS(Table1[[#This Row],[tar-out]])&gt;=$N$1,ABS(Table1[[#This Row],[tar-out]])&lt;$O$1)</f>
        <v>0</v>
      </c>
      <c r="O1141" t="b">
        <f>AND(ABS(Table1[[#This Row],[tar-out]])&gt;=$O$1,ABS(Table1[[#This Row],[tar-out]])&lt;$P$1)</f>
        <v>0</v>
      </c>
      <c r="P1141" s="1">
        <f>ROUND(Table1[[#This Row],[tar-out]],0)</f>
        <v>2</v>
      </c>
      <c r="Q1141" s="2">
        <v>1139</v>
      </c>
      <c r="U1141">
        <f>IF(Table1[[#This Row],[tar-out in '[0,1)]],1,0)</f>
        <v>0</v>
      </c>
      <c r="V1141">
        <f>IF(Table1[[#This Row],[tar-out in '[1,2)]],1,0)</f>
        <v>0</v>
      </c>
      <c r="W1141">
        <f>IF(Table1[[#This Row],[tar-out'[2,5)]],1,0)</f>
        <v>1</v>
      </c>
      <c r="X1141">
        <f>IF(Table1[[#This Row],[tar-out in '[5, 10)]],1,0)</f>
        <v>0</v>
      </c>
      <c r="Y1141">
        <f>IF(Table1[[#This Row],[tar-out in '[10,20)]],1,0)</f>
        <v>0</v>
      </c>
      <c r="Z1141">
        <f>IF(Table1[[#This Row],[tar-out in '[20, 10000)]],1,0)</f>
        <v>0</v>
      </c>
    </row>
    <row r="1142" spans="1:26" x14ac:dyDescent="0.25">
      <c r="A1142">
        <v>13</v>
      </c>
      <c r="B1142">
        <v>72</v>
      </c>
      <c r="C1142">
        <v>4.3076923076923102</v>
      </c>
      <c r="D1142">
        <v>2</v>
      </c>
      <c r="E1142">
        <v>102</v>
      </c>
      <c r="F1142">
        <v>6.7538601271571297</v>
      </c>
      <c r="G1142">
        <v>4.8060507774353001</v>
      </c>
      <c r="H1142">
        <f>Table1[[#This Row],[target]]-Table1[[#This Row],[output]]</f>
        <v>1.9478093497218296</v>
      </c>
      <c r="I1142">
        <f>Table1[[#This Row],[tar-out]]*Table1[[#This Row],[tar-out]]</f>
        <v>3.7939612628637769</v>
      </c>
      <c r="J1142" t="b">
        <f>AND(ABS(Table1[[#This Row],[tar-out]])&gt;=$J$1,ABS(Table1[[#This Row],[tar-out]])&lt;$K$1)</f>
        <v>0</v>
      </c>
      <c r="K1142" t="b">
        <f>AND(ABS(Table1[[#This Row],[tar-out]])&gt;=$K$1,ABS(Table1[[#This Row],[tar-out]])&lt;$L$1)</f>
        <v>1</v>
      </c>
      <c r="L1142" t="b">
        <f>AND(ABS(Table1[[#This Row],[tar-out]])&gt;=$L$1,ABS(Table1[[#This Row],[tar-out]])&lt;$M$1)</f>
        <v>0</v>
      </c>
      <c r="M1142" t="b">
        <f>AND(ABS(Table1[[#This Row],[tar-out]])&gt;=$M$1,ABS(Table1[[#This Row],[tar-out]])&lt;$N$1)</f>
        <v>0</v>
      </c>
      <c r="N1142" t="b">
        <f>AND(ABS(Table1[[#This Row],[tar-out]])&gt;=$N$1,ABS(Table1[[#This Row],[tar-out]])&lt;$O$1)</f>
        <v>0</v>
      </c>
      <c r="O1142" t="b">
        <f>AND(ABS(Table1[[#This Row],[tar-out]])&gt;=$O$1,ABS(Table1[[#This Row],[tar-out]])&lt;$P$1)</f>
        <v>0</v>
      </c>
      <c r="P1142" s="1">
        <f>ROUND(Table1[[#This Row],[tar-out]],0)</f>
        <v>2</v>
      </c>
      <c r="Q1142" s="3">
        <v>1140</v>
      </c>
      <c r="U1142">
        <f>IF(Table1[[#This Row],[tar-out in '[0,1)]],1,0)</f>
        <v>0</v>
      </c>
      <c r="V1142">
        <f>IF(Table1[[#This Row],[tar-out in '[1,2)]],1,0)</f>
        <v>1</v>
      </c>
      <c r="W1142">
        <f>IF(Table1[[#This Row],[tar-out'[2,5)]],1,0)</f>
        <v>0</v>
      </c>
      <c r="X1142">
        <f>IF(Table1[[#This Row],[tar-out in '[5, 10)]],1,0)</f>
        <v>0</v>
      </c>
      <c r="Y1142">
        <f>IF(Table1[[#This Row],[tar-out in '[10,20)]],1,0)</f>
        <v>0</v>
      </c>
      <c r="Z1142">
        <f>IF(Table1[[#This Row],[tar-out in '[20, 10000)]],1,0)</f>
        <v>0</v>
      </c>
    </row>
    <row r="1143" spans="1:26" x14ac:dyDescent="0.25">
      <c r="A1143">
        <v>13</v>
      </c>
      <c r="B1143">
        <v>72</v>
      </c>
      <c r="C1143">
        <v>4.3076923076923102</v>
      </c>
      <c r="D1143">
        <v>2</v>
      </c>
      <c r="E1143">
        <v>63</v>
      </c>
      <c r="F1143">
        <v>10.399428804569601</v>
      </c>
      <c r="G1143">
        <v>4.8923320770263699</v>
      </c>
      <c r="H1143">
        <f>Table1[[#This Row],[target]]-Table1[[#This Row],[output]]</f>
        <v>5.5070967275432308</v>
      </c>
      <c r="I1143">
        <f>Table1[[#This Row],[tar-out]]*Table1[[#This Row],[tar-out]]</f>
        <v>30.328114366517362</v>
      </c>
      <c r="J1143" t="b">
        <f>AND(ABS(Table1[[#This Row],[tar-out]])&gt;=$J$1,ABS(Table1[[#This Row],[tar-out]])&lt;$K$1)</f>
        <v>0</v>
      </c>
      <c r="K1143" t="b">
        <f>AND(ABS(Table1[[#This Row],[tar-out]])&gt;=$K$1,ABS(Table1[[#This Row],[tar-out]])&lt;$L$1)</f>
        <v>0</v>
      </c>
      <c r="L1143" t="b">
        <f>AND(ABS(Table1[[#This Row],[tar-out]])&gt;=$L$1,ABS(Table1[[#This Row],[tar-out]])&lt;$M$1)</f>
        <v>0</v>
      </c>
      <c r="M1143" t="b">
        <f>AND(ABS(Table1[[#This Row],[tar-out]])&gt;=$M$1,ABS(Table1[[#This Row],[tar-out]])&lt;$N$1)</f>
        <v>1</v>
      </c>
      <c r="N1143" t="b">
        <f>AND(ABS(Table1[[#This Row],[tar-out]])&gt;=$N$1,ABS(Table1[[#This Row],[tar-out]])&lt;$O$1)</f>
        <v>0</v>
      </c>
      <c r="O1143" t="b">
        <f>AND(ABS(Table1[[#This Row],[tar-out]])&gt;=$O$1,ABS(Table1[[#This Row],[tar-out]])&lt;$P$1)</f>
        <v>0</v>
      </c>
      <c r="P1143" s="1">
        <f>ROUND(Table1[[#This Row],[tar-out]],0)</f>
        <v>6</v>
      </c>
      <c r="Q1143" s="2">
        <v>1141</v>
      </c>
      <c r="U1143">
        <f>IF(Table1[[#This Row],[tar-out in '[0,1)]],1,0)</f>
        <v>0</v>
      </c>
      <c r="V1143">
        <f>IF(Table1[[#This Row],[tar-out in '[1,2)]],1,0)</f>
        <v>0</v>
      </c>
      <c r="W1143">
        <f>IF(Table1[[#This Row],[tar-out'[2,5)]],1,0)</f>
        <v>0</v>
      </c>
      <c r="X1143">
        <f>IF(Table1[[#This Row],[tar-out in '[5, 10)]],1,0)</f>
        <v>1</v>
      </c>
      <c r="Y1143">
        <f>IF(Table1[[#This Row],[tar-out in '[10,20)]],1,0)</f>
        <v>0</v>
      </c>
      <c r="Z1143">
        <f>IF(Table1[[#This Row],[tar-out in '[20, 10000)]],1,0)</f>
        <v>0</v>
      </c>
    </row>
    <row r="1144" spans="1:26" x14ac:dyDescent="0.25">
      <c r="A1144">
        <v>13</v>
      </c>
      <c r="B1144">
        <v>72</v>
      </c>
      <c r="C1144">
        <v>4.3076923076923102</v>
      </c>
      <c r="D1144">
        <v>2</v>
      </c>
      <c r="E1144">
        <v>378</v>
      </c>
      <c r="F1144">
        <v>6.6384615384615397</v>
      </c>
      <c r="G1144">
        <v>4.5611691474914604</v>
      </c>
      <c r="H1144">
        <f>Table1[[#This Row],[target]]-Table1[[#This Row],[output]]</f>
        <v>2.0772923909700793</v>
      </c>
      <c r="I1144">
        <f>Table1[[#This Row],[tar-out]]*Table1[[#This Row],[tar-out]]</f>
        <v>4.3151436775821885</v>
      </c>
      <c r="J1144" t="b">
        <f>AND(ABS(Table1[[#This Row],[tar-out]])&gt;=$J$1,ABS(Table1[[#This Row],[tar-out]])&lt;$K$1)</f>
        <v>0</v>
      </c>
      <c r="K1144" t="b">
        <f>AND(ABS(Table1[[#This Row],[tar-out]])&gt;=$K$1,ABS(Table1[[#This Row],[tar-out]])&lt;$L$1)</f>
        <v>0</v>
      </c>
      <c r="L1144" t="b">
        <f>AND(ABS(Table1[[#This Row],[tar-out]])&gt;=$L$1,ABS(Table1[[#This Row],[tar-out]])&lt;$M$1)</f>
        <v>1</v>
      </c>
      <c r="M1144" t="b">
        <f>AND(ABS(Table1[[#This Row],[tar-out]])&gt;=$M$1,ABS(Table1[[#This Row],[tar-out]])&lt;$N$1)</f>
        <v>0</v>
      </c>
      <c r="N1144" t="b">
        <f>AND(ABS(Table1[[#This Row],[tar-out]])&gt;=$N$1,ABS(Table1[[#This Row],[tar-out]])&lt;$O$1)</f>
        <v>0</v>
      </c>
      <c r="O1144" t="b">
        <f>AND(ABS(Table1[[#This Row],[tar-out]])&gt;=$O$1,ABS(Table1[[#This Row],[tar-out]])&lt;$P$1)</f>
        <v>0</v>
      </c>
      <c r="P1144" s="1">
        <f>ROUND(Table1[[#This Row],[tar-out]],0)</f>
        <v>2</v>
      </c>
      <c r="Q1144" s="3">
        <v>1142</v>
      </c>
      <c r="U1144">
        <f>IF(Table1[[#This Row],[tar-out in '[0,1)]],1,0)</f>
        <v>0</v>
      </c>
      <c r="V1144">
        <f>IF(Table1[[#This Row],[tar-out in '[1,2)]],1,0)</f>
        <v>0</v>
      </c>
      <c r="W1144">
        <f>IF(Table1[[#This Row],[tar-out'[2,5)]],1,0)</f>
        <v>1</v>
      </c>
      <c r="X1144">
        <f>IF(Table1[[#This Row],[tar-out in '[5, 10)]],1,0)</f>
        <v>0</v>
      </c>
      <c r="Y1144">
        <f>IF(Table1[[#This Row],[tar-out in '[10,20)]],1,0)</f>
        <v>0</v>
      </c>
      <c r="Z1144">
        <f>IF(Table1[[#This Row],[tar-out in '[20, 10000)]],1,0)</f>
        <v>0</v>
      </c>
    </row>
    <row r="1145" spans="1:26" x14ac:dyDescent="0.25">
      <c r="A1145">
        <v>13</v>
      </c>
      <c r="B1145">
        <v>72</v>
      </c>
      <c r="C1145">
        <v>4.3076923076923102</v>
      </c>
      <c r="D1145">
        <v>2</v>
      </c>
      <c r="E1145">
        <v>362</v>
      </c>
      <c r="F1145">
        <v>6.4249999999999998</v>
      </c>
      <c r="G1145">
        <v>4.56772756576538</v>
      </c>
      <c r="H1145">
        <f>Table1[[#This Row],[target]]-Table1[[#This Row],[output]]</f>
        <v>1.8572724342346199</v>
      </c>
      <c r="I1145">
        <f>Table1[[#This Row],[tar-out]]*Table1[[#This Row],[tar-out]]</f>
        <v>3.4494608949677903</v>
      </c>
      <c r="J1145" t="b">
        <f>AND(ABS(Table1[[#This Row],[tar-out]])&gt;=$J$1,ABS(Table1[[#This Row],[tar-out]])&lt;$K$1)</f>
        <v>0</v>
      </c>
      <c r="K1145" t="b">
        <f>AND(ABS(Table1[[#This Row],[tar-out]])&gt;=$K$1,ABS(Table1[[#This Row],[tar-out]])&lt;$L$1)</f>
        <v>1</v>
      </c>
      <c r="L1145" t="b">
        <f>AND(ABS(Table1[[#This Row],[tar-out]])&gt;=$L$1,ABS(Table1[[#This Row],[tar-out]])&lt;$M$1)</f>
        <v>0</v>
      </c>
      <c r="M1145" t="b">
        <f>AND(ABS(Table1[[#This Row],[tar-out]])&gt;=$M$1,ABS(Table1[[#This Row],[tar-out]])&lt;$N$1)</f>
        <v>0</v>
      </c>
      <c r="N1145" t="b">
        <f>AND(ABS(Table1[[#This Row],[tar-out]])&gt;=$N$1,ABS(Table1[[#This Row],[tar-out]])&lt;$O$1)</f>
        <v>0</v>
      </c>
      <c r="O1145" t="b">
        <f>AND(ABS(Table1[[#This Row],[tar-out]])&gt;=$O$1,ABS(Table1[[#This Row],[tar-out]])&lt;$P$1)</f>
        <v>0</v>
      </c>
      <c r="P1145" s="1">
        <f>ROUND(Table1[[#This Row],[tar-out]],0)</f>
        <v>2</v>
      </c>
      <c r="Q1145" s="2">
        <v>1143</v>
      </c>
      <c r="U1145">
        <f>IF(Table1[[#This Row],[tar-out in '[0,1)]],1,0)</f>
        <v>0</v>
      </c>
      <c r="V1145">
        <f>IF(Table1[[#This Row],[tar-out in '[1,2)]],1,0)</f>
        <v>1</v>
      </c>
      <c r="W1145">
        <f>IF(Table1[[#This Row],[tar-out'[2,5)]],1,0)</f>
        <v>0</v>
      </c>
      <c r="X1145">
        <f>IF(Table1[[#This Row],[tar-out in '[5, 10)]],1,0)</f>
        <v>0</v>
      </c>
      <c r="Y1145">
        <f>IF(Table1[[#This Row],[tar-out in '[10,20)]],1,0)</f>
        <v>0</v>
      </c>
      <c r="Z1145">
        <f>IF(Table1[[#This Row],[tar-out in '[20, 10000)]],1,0)</f>
        <v>0</v>
      </c>
    </row>
    <row r="1146" spans="1:26" x14ac:dyDescent="0.25">
      <c r="A1146">
        <v>13</v>
      </c>
      <c r="B1146">
        <v>72</v>
      </c>
      <c r="C1146">
        <v>4.3076923076923102</v>
      </c>
      <c r="D1146">
        <v>2</v>
      </c>
      <c r="E1146">
        <v>151</v>
      </c>
      <c r="F1146">
        <v>7.4018264840182599</v>
      </c>
      <c r="G1146">
        <v>4.7418594360351598</v>
      </c>
      <c r="H1146">
        <f>Table1[[#This Row],[target]]-Table1[[#This Row],[output]]</f>
        <v>2.6599670479831001</v>
      </c>
      <c r="I1146">
        <f>Table1[[#This Row],[tar-out]]*Table1[[#This Row],[tar-out]]</f>
        <v>7.0754246963559284</v>
      </c>
      <c r="J1146" t="b">
        <f>AND(ABS(Table1[[#This Row],[tar-out]])&gt;=$J$1,ABS(Table1[[#This Row],[tar-out]])&lt;$K$1)</f>
        <v>0</v>
      </c>
      <c r="K1146" t="b">
        <f>AND(ABS(Table1[[#This Row],[tar-out]])&gt;=$K$1,ABS(Table1[[#This Row],[tar-out]])&lt;$L$1)</f>
        <v>0</v>
      </c>
      <c r="L1146" t="b">
        <f>AND(ABS(Table1[[#This Row],[tar-out]])&gt;=$L$1,ABS(Table1[[#This Row],[tar-out]])&lt;$M$1)</f>
        <v>1</v>
      </c>
      <c r="M1146" t="b">
        <f>AND(ABS(Table1[[#This Row],[tar-out]])&gt;=$M$1,ABS(Table1[[#This Row],[tar-out]])&lt;$N$1)</f>
        <v>0</v>
      </c>
      <c r="N1146" t="b">
        <f>AND(ABS(Table1[[#This Row],[tar-out]])&gt;=$N$1,ABS(Table1[[#This Row],[tar-out]])&lt;$O$1)</f>
        <v>0</v>
      </c>
      <c r="O1146" t="b">
        <f>AND(ABS(Table1[[#This Row],[tar-out]])&gt;=$O$1,ABS(Table1[[#This Row],[tar-out]])&lt;$P$1)</f>
        <v>0</v>
      </c>
      <c r="P1146" s="1">
        <f>ROUND(Table1[[#This Row],[tar-out]],0)</f>
        <v>3</v>
      </c>
      <c r="Q1146" s="3">
        <v>1144</v>
      </c>
      <c r="U1146">
        <f>IF(Table1[[#This Row],[tar-out in '[0,1)]],1,0)</f>
        <v>0</v>
      </c>
      <c r="V1146">
        <f>IF(Table1[[#This Row],[tar-out in '[1,2)]],1,0)</f>
        <v>0</v>
      </c>
      <c r="W1146">
        <f>IF(Table1[[#This Row],[tar-out'[2,5)]],1,0)</f>
        <v>1</v>
      </c>
      <c r="X1146">
        <f>IF(Table1[[#This Row],[tar-out in '[5, 10)]],1,0)</f>
        <v>0</v>
      </c>
      <c r="Y1146">
        <f>IF(Table1[[#This Row],[tar-out in '[10,20)]],1,0)</f>
        <v>0</v>
      </c>
      <c r="Z1146">
        <f>IF(Table1[[#This Row],[tar-out in '[20, 10000)]],1,0)</f>
        <v>0</v>
      </c>
    </row>
    <row r="1147" spans="1:26" x14ac:dyDescent="0.25">
      <c r="A1147">
        <v>13</v>
      </c>
      <c r="B1147">
        <v>72</v>
      </c>
      <c r="C1147">
        <v>4.3076923076923102</v>
      </c>
      <c r="D1147">
        <v>2</v>
      </c>
      <c r="E1147">
        <v>123</v>
      </c>
      <c r="F1147">
        <v>8.5942028985507299</v>
      </c>
      <c r="G1147">
        <v>4.7682695388793901</v>
      </c>
      <c r="H1147">
        <f>Table1[[#This Row],[target]]-Table1[[#This Row],[output]]</f>
        <v>3.8259333596713399</v>
      </c>
      <c r="I1147">
        <f>Table1[[#This Row],[tar-out]]*Table1[[#This Row],[tar-out]]</f>
        <v>14.637766072646025</v>
      </c>
      <c r="J1147" t="b">
        <f>AND(ABS(Table1[[#This Row],[tar-out]])&gt;=$J$1,ABS(Table1[[#This Row],[tar-out]])&lt;$K$1)</f>
        <v>0</v>
      </c>
      <c r="K1147" t="b">
        <f>AND(ABS(Table1[[#This Row],[tar-out]])&gt;=$K$1,ABS(Table1[[#This Row],[tar-out]])&lt;$L$1)</f>
        <v>0</v>
      </c>
      <c r="L1147" t="b">
        <f>AND(ABS(Table1[[#This Row],[tar-out]])&gt;=$L$1,ABS(Table1[[#This Row],[tar-out]])&lt;$M$1)</f>
        <v>1</v>
      </c>
      <c r="M1147" t="b">
        <f>AND(ABS(Table1[[#This Row],[tar-out]])&gt;=$M$1,ABS(Table1[[#This Row],[tar-out]])&lt;$N$1)</f>
        <v>0</v>
      </c>
      <c r="N1147" t="b">
        <f>AND(ABS(Table1[[#This Row],[tar-out]])&gt;=$N$1,ABS(Table1[[#This Row],[tar-out]])&lt;$O$1)</f>
        <v>0</v>
      </c>
      <c r="O1147" t="b">
        <f>AND(ABS(Table1[[#This Row],[tar-out]])&gt;=$O$1,ABS(Table1[[#This Row],[tar-out]])&lt;$P$1)</f>
        <v>0</v>
      </c>
      <c r="P1147" s="1">
        <f>ROUND(Table1[[#This Row],[tar-out]],0)</f>
        <v>4</v>
      </c>
      <c r="Q1147" s="2">
        <v>1145</v>
      </c>
      <c r="U1147">
        <f>IF(Table1[[#This Row],[tar-out in '[0,1)]],1,0)</f>
        <v>0</v>
      </c>
      <c r="V1147">
        <f>IF(Table1[[#This Row],[tar-out in '[1,2)]],1,0)</f>
        <v>0</v>
      </c>
      <c r="W1147">
        <f>IF(Table1[[#This Row],[tar-out'[2,5)]],1,0)</f>
        <v>1</v>
      </c>
      <c r="X1147">
        <f>IF(Table1[[#This Row],[tar-out in '[5, 10)]],1,0)</f>
        <v>0</v>
      </c>
      <c r="Y1147">
        <f>IF(Table1[[#This Row],[tar-out in '[10,20)]],1,0)</f>
        <v>0</v>
      </c>
      <c r="Z1147">
        <f>IF(Table1[[#This Row],[tar-out in '[20, 10000)]],1,0)</f>
        <v>0</v>
      </c>
    </row>
    <row r="1148" spans="1:26" x14ac:dyDescent="0.25">
      <c r="A1148">
        <v>13</v>
      </c>
      <c r="B1148">
        <v>72</v>
      </c>
      <c r="C1148">
        <v>4.3076923076923102</v>
      </c>
      <c r="D1148">
        <v>2</v>
      </c>
      <c r="E1148">
        <v>182</v>
      </c>
      <c r="F1148">
        <v>6.79555555555556</v>
      </c>
      <c r="G1148">
        <v>4.6724662780761701</v>
      </c>
      <c r="H1148">
        <f>Table1[[#This Row],[target]]-Table1[[#This Row],[output]]</f>
        <v>2.1230892774793899</v>
      </c>
      <c r="I1148">
        <f>Table1[[#This Row],[tar-out]]*Table1[[#This Row],[tar-out]]</f>
        <v>4.5075080801479581</v>
      </c>
      <c r="J1148" t="b">
        <f>AND(ABS(Table1[[#This Row],[tar-out]])&gt;=$J$1,ABS(Table1[[#This Row],[tar-out]])&lt;$K$1)</f>
        <v>0</v>
      </c>
      <c r="K1148" t="b">
        <f>AND(ABS(Table1[[#This Row],[tar-out]])&gt;=$K$1,ABS(Table1[[#This Row],[tar-out]])&lt;$L$1)</f>
        <v>0</v>
      </c>
      <c r="L1148" t="b">
        <f>AND(ABS(Table1[[#This Row],[tar-out]])&gt;=$L$1,ABS(Table1[[#This Row],[tar-out]])&lt;$M$1)</f>
        <v>1</v>
      </c>
      <c r="M1148" t="b">
        <f>AND(ABS(Table1[[#This Row],[tar-out]])&gt;=$M$1,ABS(Table1[[#This Row],[tar-out]])&lt;$N$1)</f>
        <v>0</v>
      </c>
      <c r="N1148" t="b">
        <f>AND(ABS(Table1[[#This Row],[tar-out]])&gt;=$N$1,ABS(Table1[[#This Row],[tar-out]])&lt;$O$1)</f>
        <v>0</v>
      </c>
      <c r="O1148" t="b">
        <f>AND(ABS(Table1[[#This Row],[tar-out]])&gt;=$O$1,ABS(Table1[[#This Row],[tar-out]])&lt;$P$1)</f>
        <v>0</v>
      </c>
      <c r="P1148" s="1">
        <f>ROUND(Table1[[#This Row],[tar-out]],0)</f>
        <v>2</v>
      </c>
      <c r="Q1148" s="3">
        <v>1146</v>
      </c>
      <c r="U1148">
        <f>IF(Table1[[#This Row],[tar-out in '[0,1)]],1,0)</f>
        <v>0</v>
      </c>
      <c r="V1148">
        <f>IF(Table1[[#This Row],[tar-out in '[1,2)]],1,0)</f>
        <v>0</v>
      </c>
      <c r="W1148">
        <f>IF(Table1[[#This Row],[tar-out'[2,5)]],1,0)</f>
        <v>1</v>
      </c>
      <c r="X1148">
        <f>IF(Table1[[#This Row],[tar-out in '[5, 10)]],1,0)</f>
        <v>0</v>
      </c>
      <c r="Y1148">
        <f>IF(Table1[[#This Row],[tar-out in '[10,20)]],1,0)</f>
        <v>0</v>
      </c>
      <c r="Z1148">
        <f>IF(Table1[[#This Row],[tar-out in '[20, 10000)]],1,0)</f>
        <v>0</v>
      </c>
    </row>
    <row r="1149" spans="1:26" x14ac:dyDescent="0.25">
      <c r="A1149">
        <v>13</v>
      </c>
      <c r="B1149">
        <v>72</v>
      </c>
      <c r="C1149">
        <v>4.3076923076923102</v>
      </c>
      <c r="D1149">
        <v>2</v>
      </c>
      <c r="E1149">
        <v>166</v>
      </c>
      <c r="F1149">
        <v>9.5948051948052004</v>
      </c>
      <c r="G1149">
        <v>4.7389860153198198</v>
      </c>
      <c r="H1149">
        <f>Table1[[#This Row],[target]]-Table1[[#This Row],[output]]</f>
        <v>4.8558191794853807</v>
      </c>
      <c r="I1149">
        <f>Table1[[#This Row],[tar-out]]*Table1[[#This Row],[tar-out]]</f>
        <v>23.578979903858077</v>
      </c>
      <c r="J1149" t="b">
        <f>AND(ABS(Table1[[#This Row],[tar-out]])&gt;=$J$1,ABS(Table1[[#This Row],[tar-out]])&lt;$K$1)</f>
        <v>0</v>
      </c>
      <c r="K1149" t="b">
        <f>AND(ABS(Table1[[#This Row],[tar-out]])&gt;=$K$1,ABS(Table1[[#This Row],[tar-out]])&lt;$L$1)</f>
        <v>0</v>
      </c>
      <c r="L1149" t="b">
        <f>AND(ABS(Table1[[#This Row],[tar-out]])&gt;=$L$1,ABS(Table1[[#This Row],[tar-out]])&lt;$M$1)</f>
        <v>1</v>
      </c>
      <c r="M1149" t="b">
        <f>AND(ABS(Table1[[#This Row],[tar-out]])&gt;=$M$1,ABS(Table1[[#This Row],[tar-out]])&lt;$N$1)</f>
        <v>0</v>
      </c>
      <c r="N1149" t="b">
        <f>AND(ABS(Table1[[#This Row],[tar-out]])&gt;=$N$1,ABS(Table1[[#This Row],[tar-out]])&lt;$O$1)</f>
        <v>0</v>
      </c>
      <c r="O1149" t="b">
        <f>AND(ABS(Table1[[#This Row],[tar-out]])&gt;=$O$1,ABS(Table1[[#This Row],[tar-out]])&lt;$P$1)</f>
        <v>0</v>
      </c>
      <c r="P1149" s="1">
        <f>ROUND(Table1[[#This Row],[tar-out]],0)</f>
        <v>5</v>
      </c>
      <c r="Q1149" s="2">
        <v>1147</v>
      </c>
      <c r="U1149">
        <f>IF(Table1[[#This Row],[tar-out in '[0,1)]],1,0)</f>
        <v>0</v>
      </c>
      <c r="V1149">
        <f>IF(Table1[[#This Row],[tar-out in '[1,2)]],1,0)</f>
        <v>0</v>
      </c>
      <c r="W1149">
        <f>IF(Table1[[#This Row],[tar-out'[2,5)]],1,0)</f>
        <v>1</v>
      </c>
      <c r="X1149">
        <f>IF(Table1[[#This Row],[tar-out in '[5, 10)]],1,0)</f>
        <v>0</v>
      </c>
      <c r="Y1149">
        <f>IF(Table1[[#This Row],[tar-out in '[10,20)]],1,0)</f>
        <v>0</v>
      </c>
      <c r="Z1149">
        <f>IF(Table1[[#This Row],[tar-out in '[20, 10000)]],1,0)</f>
        <v>0</v>
      </c>
    </row>
    <row r="1150" spans="1:26" x14ac:dyDescent="0.25">
      <c r="A1150">
        <v>13</v>
      </c>
      <c r="B1150">
        <v>72</v>
      </c>
      <c r="C1150">
        <v>4.3076923076923102</v>
      </c>
      <c r="D1150">
        <v>2</v>
      </c>
      <c r="E1150">
        <v>279</v>
      </c>
      <c r="F1150">
        <v>6.25</v>
      </c>
      <c r="G1150">
        <v>4.6238951683044398</v>
      </c>
      <c r="H1150">
        <f>Table1[[#This Row],[target]]-Table1[[#This Row],[output]]</f>
        <v>1.6261048316955602</v>
      </c>
      <c r="I1150">
        <f>Table1[[#This Row],[tar-out]]*Table1[[#This Row],[tar-out]]</f>
        <v>2.6442169236636461</v>
      </c>
      <c r="J1150" t="b">
        <f>AND(ABS(Table1[[#This Row],[tar-out]])&gt;=$J$1,ABS(Table1[[#This Row],[tar-out]])&lt;$K$1)</f>
        <v>0</v>
      </c>
      <c r="K1150" t="b">
        <f>AND(ABS(Table1[[#This Row],[tar-out]])&gt;=$K$1,ABS(Table1[[#This Row],[tar-out]])&lt;$L$1)</f>
        <v>1</v>
      </c>
      <c r="L1150" t="b">
        <f>AND(ABS(Table1[[#This Row],[tar-out]])&gt;=$L$1,ABS(Table1[[#This Row],[tar-out]])&lt;$M$1)</f>
        <v>0</v>
      </c>
      <c r="M1150" t="b">
        <f>AND(ABS(Table1[[#This Row],[tar-out]])&gt;=$M$1,ABS(Table1[[#This Row],[tar-out]])&lt;$N$1)</f>
        <v>0</v>
      </c>
      <c r="N1150" t="b">
        <f>AND(ABS(Table1[[#This Row],[tar-out]])&gt;=$N$1,ABS(Table1[[#This Row],[tar-out]])&lt;$O$1)</f>
        <v>0</v>
      </c>
      <c r="O1150" t="b">
        <f>AND(ABS(Table1[[#This Row],[tar-out]])&gt;=$O$1,ABS(Table1[[#This Row],[tar-out]])&lt;$P$1)</f>
        <v>0</v>
      </c>
      <c r="P1150" s="1">
        <f>ROUND(Table1[[#This Row],[tar-out]],0)</f>
        <v>2</v>
      </c>
      <c r="Q1150" s="3">
        <v>1148</v>
      </c>
      <c r="U1150">
        <f>IF(Table1[[#This Row],[tar-out in '[0,1)]],1,0)</f>
        <v>0</v>
      </c>
      <c r="V1150">
        <f>IF(Table1[[#This Row],[tar-out in '[1,2)]],1,0)</f>
        <v>1</v>
      </c>
      <c r="W1150">
        <f>IF(Table1[[#This Row],[tar-out'[2,5)]],1,0)</f>
        <v>0</v>
      </c>
      <c r="X1150">
        <f>IF(Table1[[#This Row],[tar-out in '[5, 10)]],1,0)</f>
        <v>0</v>
      </c>
      <c r="Y1150">
        <f>IF(Table1[[#This Row],[tar-out in '[10,20)]],1,0)</f>
        <v>0</v>
      </c>
      <c r="Z1150">
        <f>IF(Table1[[#This Row],[tar-out in '[20, 10000)]],1,0)</f>
        <v>0</v>
      </c>
    </row>
    <row r="1151" spans="1:26" x14ac:dyDescent="0.25">
      <c r="A1151">
        <v>13</v>
      </c>
      <c r="B1151">
        <v>72</v>
      </c>
      <c r="C1151">
        <v>4.3076923076923102</v>
      </c>
      <c r="D1151">
        <v>2</v>
      </c>
      <c r="E1151">
        <v>263</v>
      </c>
      <c r="F1151">
        <v>6.71428571428571</v>
      </c>
      <c r="G1151">
        <v>4.6294045448303196</v>
      </c>
      <c r="H1151">
        <f>Table1[[#This Row],[target]]-Table1[[#This Row],[output]]</f>
        <v>2.0848811694553904</v>
      </c>
      <c r="I1151">
        <f>Table1[[#This Row],[tar-out]]*Table1[[#This Row],[tar-out]]</f>
        <v>4.3467294907496763</v>
      </c>
      <c r="J1151" t="b">
        <f>AND(ABS(Table1[[#This Row],[tar-out]])&gt;=$J$1,ABS(Table1[[#This Row],[tar-out]])&lt;$K$1)</f>
        <v>0</v>
      </c>
      <c r="K1151" t="b">
        <f>AND(ABS(Table1[[#This Row],[tar-out]])&gt;=$K$1,ABS(Table1[[#This Row],[tar-out]])&lt;$L$1)</f>
        <v>0</v>
      </c>
      <c r="L1151" t="b">
        <f>AND(ABS(Table1[[#This Row],[tar-out]])&gt;=$L$1,ABS(Table1[[#This Row],[tar-out]])&lt;$M$1)</f>
        <v>1</v>
      </c>
      <c r="M1151" t="b">
        <f>AND(ABS(Table1[[#This Row],[tar-out]])&gt;=$M$1,ABS(Table1[[#This Row],[tar-out]])&lt;$N$1)</f>
        <v>0</v>
      </c>
      <c r="N1151" t="b">
        <f>AND(ABS(Table1[[#This Row],[tar-out]])&gt;=$N$1,ABS(Table1[[#This Row],[tar-out]])&lt;$O$1)</f>
        <v>0</v>
      </c>
      <c r="O1151" t="b">
        <f>AND(ABS(Table1[[#This Row],[tar-out]])&gt;=$O$1,ABS(Table1[[#This Row],[tar-out]])&lt;$P$1)</f>
        <v>0</v>
      </c>
      <c r="P1151" s="1">
        <f>ROUND(Table1[[#This Row],[tar-out]],0)</f>
        <v>2</v>
      </c>
      <c r="Q1151" s="2">
        <v>1149</v>
      </c>
      <c r="U1151">
        <f>IF(Table1[[#This Row],[tar-out in '[0,1)]],1,0)</f>
        <v>0</v>
      </c>
      <c r="V1151">
        <f>IF(Table1[[#This Row],[tar-out in '[1,2)]],1,0)</f>
        <v>0</v>
      </c>
      <c r="W1151">
        <f>IF(Table1[[#This Row],[tar-out'[2,5)]],1,0)</f>
        <v>1</v>
      </c>
      <c r="X1151">
        <f>IF(Table1[[#This Row],[tar-out in '[5, 10)]],1,0)</f>
        <v>0</v>
      </c>
      <c r="Y1151">
        <f>IF(Table1[[#This Row],[tar-out in '[10,20)]],1,0)</f>
        <v>0</v>
      </c>
      <c r="Z1151">
        <f>IF(Table1[[#This Row],[tar-out in '[20, 10000)]],1,0)</f>
        <v>0</v>
      </c>
    </row>
    <row r="1152" spans="1:26" x14ac:dyDescent="0.25">
      <c r="A1152">
        <v>13</v>
      </c>
      <c r="B1152">
        <v>72</v>
      </c>
      <c r="C1152">
        <v>4.3076923076923102</v>
      </c>
      <c r="D1152">
        <v>2</v>
      </c>
      <c r="E1152">
        <v>219</v>
      </c>
      <c r="F1152">
        <v>7.0087719298245599</v>
      </c>
      <c r="G1152">
        <v>4.6664328575134304</v>
      </c>
      <c r="H1152">
        <f>Table1[[#This Row],[target]]-Table1[[#This Row],[output]]</f>
        <v>2.3423390723111295</v>
      </c>
      <c r="I1152">
        <f>Table1[[#This Row],[tar-out]]*Table1[[#This Row],[tar-out]]</f>
        <v>5.4865523296753622</v>
      </c>
      <c r="J1152" t="b">
        <f>AND(ABS(Table1[[#This Row],[tar-out]])&gt;=$J$1,ABS(Table1[[#This Row],[tar-out]])&lt;$K$1)</f>
        <v>0</v>
      </c>
      <c r="K1152" t="b">
        <f>AND(ABS(Table1[[#This Row],[tar-out]])&gt;=$K$1,ABS(Table1[[#This Row],[tar-out]])&lt;$L$1)</f>
        <v>0</v>
      </c>
      <c r="L1152" t="b">
        <f>AND(ABS(Table1[[#This Row],[tar-out]])&gt;=$L$1,ABS(Table1[[#This Row],[tar-out]])&lt;$M$1)</f>
        <v>1</v>
      </c>
      <c r="M1152" t="b">
        <f>AND(ABS(Table1[[#This Row],[tar-out]])&gt;=$M$1,ABS(Table1[[#This Row],[tar-out]])&lt;$N$1)</f>
        <v>0</v>
      </c>
      <c r="N1152" t="b">
        <f>AND(ABS(Table1[[#This Row],[tar-out]])&gt;=$N$1,ABS(Table1[[#This Row],[tar-out]])&lt;$O$1)</f>
        <v>0</v>
      </c>
      <c r="O1152" t="b">
        <f>AND(ABS(Table1[[#This Row],[tar-out]])&gt;=$O$1,ABS(Table1[[#This Row],[tar-out]])&lt;$P$1)</f>
        <v>0</v>
      </c>
      <c r="P1152" s="1">
        <f>ROUND(Table1[[#This Row],[tar-out]],0)</f>
        <v>2</v>
      </c>
      <c r="Q1152" s="3">
        <v>1150</v>
      </c>
      <c r="U1152">
        <f>IF(Table1[[#This Row],[tar-out in '[0,1)]],1,0)</f>
        <v>0</v>
      </c>
      <c r="V1152">
        <f>IF(Table1[[#This Row],[tar-out in '[1,2)]],1,0)</f>
        <v>0</v>
      </c>
      <c r="W1152">
        <f>IF(Table1[[#This Row],[tar-out'[2,5)]],1,0)</f>
        <v>1</v>
      </c>
      <c r="X1152">
        <f>IF(Table1[[#This Row],[tar-out in '[5, 10)]],1,0)</f>
        <v>0</v>
      </c>
      <c r="Y1152">
        <f>IF(Table1[[#This Row],[tar-out in '[10,20)]],1,0)</f>
        <v>0</v>
      </c>
      <c r="Z1152">
        <f>IF(Table1[[#This Row],[tar-out in '[20, 10000)]],1,0)</f>
        <v>0</v>
      </c>
    </row>
    <row r="1153" spans="1:26" x14ac:dyDescent="0.25">
      <c r="A1153">
        <v>13</v>
      </c>
      <c r="B1153">
        <v>72</v>
      </c>
      <c r="C1153">
        <v>4.3076923076923102</v>
      </c>
      <c r="D1153">
        <v>2</v>
      </c>
      <c r="E1153">
        <v>60</v>
      </c>
      <c r="F1153">
        <v>10.7691371858492</v>
      </c>
      <c r="G1153">
        <v>4.8996863365173304</v>
      </c>
      <c r="H1153">
        <f>Table1[[#This Row],[target]]-Table1[[#This Row],[output]]</f>
        <v>5.8694508493318693</v>
      </c>
      <c r="I1153">
        <f>Table1[[#This Row],[tar-out]]*Table1[[#This Row],[tar-out]]</f>
        <v>34.450453272722605</v>
      </c>
      <c r="J1153" t="b">
        <f>AND(ABS(Table1[[#This Row],[tar-out]])&gt;=$J$1,ABS(Table1[[#This Row],[tar-out]])&lt;$K$1)</f>
        <v>0</v>
      </c>
      <c r="K1153" t="b">
        <f>AND(ABS(Table1[[#This Row],[tar-out]])&gt;=$K$1,ABS(Table1[[#This Row],[tar-out]])&lt;$L$1)</f>
        <v>0</v>
      </c>
      <c r="L1153" t="b">
        <f>AND(ABS(Table1[[#This Row],[tar-out]])&gt;=$L$1,ABS(Table1[[#This Row],[tar-out]])&lt;$M$1)</f>
        <v>0</v>
      </c>
      <c r="M1153" t="b">
        <f>AND(ABS(Table1[[#This Row],[tar-out]])&gt;=$M$1,ABS(Table1[[#This Row],[tar-out]])&lt;$N$1)</f>
        <v>1</v>
      </c>
      <c r="N1153" t="b">
        <f>AND(ABS(Table1[[#This Row],[tar-out]])&gt;=$N$1,ABS(Table1[[#This Row],[tar-out]])&lt;$O$1)</f>
        <v>0</v>
      </c>
      <c r="O1153" t="b">
        <f>AND(ABS(Table1[[#This Row],[tar-out]])&gt;=$O$1,ABS(Table1[[#This Row],[tar-out]])&lt;$P$1)</f>
        <v>0</v>
      </c>
      <c r="P1153" s="1">
        <f>ROUND(Table1[[#This Row],[tar-out]],0)</f>
        <v>6</v>
      </c>
      <c r="Q1153" s="2">
        <v>1151</v>
      </c>
      <c r="U1153">
        <f>IF(Table1[[#This Row],[tar-out in '[0,1)]],1,0)</f>
        <v>0</v>
      </c>
      <c r="V1153">
        <f>IF(Table1[[#This Row],[tar-out in '[1,2)]],1,0)</f>
        <v>0</v>
      </c>
      <c r="W1153">
        <f>IF(Table1[[#This Row],[tar-out'[2,5)]],1,0)</f>
        <v>0</v>
      </c>
      <c r="X1153">
        <f>IF(Table1[[#This Row],[tar-out in '[5, 10)]],1,0)</f>
        <v>1</v>
      </c>
      <c r="Y1153">
        <f>IF(Table1[[#This Row],[tar-out in '[10,20)]],1,0)</f>
        <v>0</v>
      </c>
      <c r="Z1153">
        <f>IF(Table1[[#This Row],[tar-out in '[20, 10000)]],1,0)</f>
        <v>0</v>
      </c>
    </row>
    <row r="1154" spans="1:26" x14ac:dyDescent="0.25">
      <c r="A1154">
        <v>13</v>
      </c>
      <c r="B1154">
        <v>72</v>
      </c>
      <c r="C1154">
        <v>4.3076923076923102</v>
      </c>
      <c r="D1154">
        <v>2</v>
      </c>
      <c r="E1154">
        <v>81</v>
      </c>
      <c r="F1154">
        <v>9.6800326817924702</v>
      </c>
      <c r="G1154">
        <v>4.8481001853942898</v>
      </c>
      <c r="H1154">
        <f>Table1[[#This Row],[target]]-Table1[[#This Row],[output]]</f>
        <v>4.8319324963981805</v>
      </c>
      <c r="I1154">
        <f>Table1[[#This Row],[tar-out]]*Table1[[#This Row],[tar-out]]</f>
        <v>23.347571649748751</v>
      </c>
      <c r="J1154" t="b">
        <f>AND(ABS(Table1[[#This Row],[tar-out]])&gt;=$J$1,ABS(Table1[[#This Row],[tar-out]])&lt;$K$1)</f>
        <v>0</v>
      </c>
      <c r="K1154" t="b">
        <f>AND(ABS(Table1[[#This Row],[tar-out]])&gt;=$K$1,ABS(Table1[[#This Row],[tar-out]])&lt;$L$1)</f>
        <v>0</v>
      </c>
      <c r="L1154" t="b">
        <f>AND(ABS(Table1[[#This Row],[tar-out]])&gt;=$L$1,ABS(Table1[[#This Row],[tar-out]])&lt;$M$1)</f>
        <v>1</v>
      </c>
      <c r="M1154" t="b">
        <f>AND(ABS(Table1[[#This Row],[tar-out]])&gt;=$M$1,ABS(Table1[[#This Row],[tar-out]])&lt;$N$1)</f>
        <v>0</v>
      </c>
      <c r="N1154" t="b">
        <f>AND(ABS(Table1[[#This Row],[tar-out]])&gt;=$N$1,ABS(Table1[[#This Row],[tar-out]])&lt;$O$1)</f>
        <v>0</v>
      </c>
      <c r="O1154" t="b">
        <f>AND(ABS(Table1[[#This Row],[tar-out]])&gt;=$O$1,ABS(Table1[[#This Row],[tar-out]])&lt;$P$1)</f>
        <v>0</v>
      </c>
      <c r="P1154" s="1">
        <f>ROUND(Table1[[#This Row],[tar-out]],0)</f>
        <v>5</v>
      </c>
      <c r="Q1154" s="3">
        <v>1152</v>
      </c>
      <c r="U1154">
        <f>IF(Table1[[#This Row],[tar-out in '[0,1)]],1,0)</f>
        <v>0</v>
      </c>
      <c r="V1154">
        <f>IF(Table1[[#This Row],[tar-out in '[1,2)]],1,0)</f>
        <v>0</v>
      </c>
      <c r="W1154">
        <f>IF(Table1[[#This Row],[tar-out'[2,5)]],1,0)</f>
        <v>1</v>
      </c>
      <c r="X1154">
        <f>IF(Table1[[#This Row],[tar-out in '[5, 10)]],1,0)</f>
        <v>0</v>
      </c>
      <c r="Y1154">
        <f>IF(Table1[[#This Row],[tar-out in '[10,20)]],1,0)</f>
        <v>0</v>
      </c>
      <c r="Z1154">
        <f>IF(Table1[[#This Row],[tar-out in '[20, 10000)]],1,0)</f>
        <v>0</v>
      </c>
    </row>
    <row r="1155" spans="1:26" x14ac:dyDescent="0.25">
      <c r="A1155">
        <v>13</v>
      </c>
      <c r="B1155">
        <v>72</v>
      </c>
      <c r="C1155">
        <v>4.3076923076923102</v>
      </c>
      <c r="D1155">
        <v>2</v>
      </c>
      <c r="E1155">
        <v>135</v>
      </c>
      <c r="F1155">
        <v>6</v>
      </c>
      <c r="G1155">
        <v>4.7543067932128897</v>
      </c>
      <c r="H1155">
        <f>Table1[[#This Row],[target]]-Table1[[#This Row],[output]]</f>
        <v>1.2456932067871103</v>
      </c>
      <c r="I1155">
        <f>Table1[[#This Row],[tar-out]]*Table1[[#This Row],[tar-out]]</f>
        <v>1.5517515654355543</v>
      </c>
      <c r="J1155" t="b">
        <f>AND(ABS(Table1[[#This Row],[tar-out]])&gt;=$J$1,ABS(Table1[[#This Row],[tar-out]])&lt;$K$1)</f>
        <v>0</v>
      </c>
      <c r="K1155" t="b">
        <f>AND(ABS(Table1[[#This Row],[tar-out]])&gt;=$K$1,ABS(Table1[[#This Row],[tar-out]])&lt;$L$1)</f>
        <v>1</v>
      </c>
      <c r="L1155" t="b">
        <f>AND(ABS(Table1[[#This Row],[tar-out]])&gt;=$L$1,ABS(Table1[[#This Row],[tar-out]])&lt;$M$1)</f>
        <v>0</v>
      </c>
      <c r="M1155" t="b">
        <f>AND(ABS(Table1[[#This Row],[tar-out]])&gt;=$M$1,ABS(Table1[[#This Row],[tar-out]])&lt;$N$1)</f>
        <v>0</v>
      </c>
      <c r="N1155" t="b">
        <f>AND(ABS(Table1[[#This Row],[tar-out]])&gt;=$N$1,ABS(Table1[[#This Row],[tar-out]])&lt;$O$1)</f>
        <v>0</v>
      </c>
      <c r="O1155" t="b">
        <f>AND(ABS(Table1[[#This Row],[tar-out]])&gt;=$O$1,ABS(Table1[[#This Row],[tar-out]])&lt;$P$1)</f>
        <v>0</v>
      </c>
      <c r="P1155" s="1">
        <f>ROUND(Table1[[#This Row],[tar-out]],0)</f>
        <v>1</v>
      </c>
      <c r="Q1155" s="2">
        <v>1153</v>
      </c>
      <c r="U1155">
        <f>IF(Table1[[#This Row],[tar-out in '[0,1)]],1,0)</f>
        <v>0</v>
      </c>
      <c r="V1155">
        <f>IF(Table1[[#This Row],[tar-out in '[1,2)]],1,0)</f>
        <v>1</v>
      </c>
      <c r="W1155">
        <f>IF(Table1[[#This Row],[tar-out'[2,5)]],1,0)</f>
        <v>0</v>
      </c>
      <c r="X1155">
        <f>IF(Table1[[#This Row],[tar-out in '[5, 10)]],1,0)</f>
        <v>0</v>
      </c>
      <c r="Y1155">
        <f>IF(Table1[[#This Row],[tar-out in '[10,20)]],1,0)</f>
        <v>0</v>
      </c>
      <c r="Z1155">
        <f>IF(Table1[[#This Row],[tar-out in '[20, 10000)]],1,0)</f>
        <v>0</v>
      </c>
    </row>
    <row r="1156" spans="1:26" x14ac:dyDescent="0.25">
      <c r="A1156">
        <v>13</v>
      </c>
      <c r="B1156">
        <v>72</v>
      </c>
      <c r="C1156">
        <v>4.3076923076923102</v>
      </c>
      <c r="D1156">
        <v>2</v>
      </c>
      <c r="E1156">
        <v>152</v>
      </c>
      <c r="F1156">
        <v>8.2244094488188999</v>
      </c>
      <c r="G1156">
        <v>4.7414898872375497</v>
      </c>
      <c r="H1156">
        <f>Table1[[#This Row],[target]]-Table1[[#This Row],[output]]</f>
        <v>3.4829195615813502</v>
      </c>
      <c r="I1156">
        <f>Table1[[#This Row],[tar-out]]*Table1[[#This Row],[tar-out]]</f>
        <v>12.130728672446025</v>
      </c>
      <c r="J1156" t="b">
        <f>AND(ABS(Table1[[#This Row],[tar-out]])&gt;=$J$1,ABS(Table1[[#This Row],[tar-out]])&lt;$K$1)</f>
        <v>0</v>
      </c>
      <c r="K1156" t="b">
        <f>AND(ABS(Table1[[#This Row],[tar-out]])&gt;=$K$1,ABS(Table1[[#This Row],[tar-out]])&lt;$L$1)</f>
        <v>0</v>
      </c>
      <c r="L1156" t="b">
        <f>AND(ABS(Table1[[#This Row],[tar-out]])&gt;=$L$1,ABS(Table1[[#This Row],[tar-out]])&lt;$M$1)</f>
        <v>1</v>
      </c>
      <c r="M1156" t="b">
        <f>AND(ABS(Table1[[#This Row],[tar-out]])&gt;=$M$1,ABS(Table1[[#This Row],[tar-out]])&lt;$N$1)</f>
        <v>0</v>
      </c>
      <c r="N1156" t="b">
        <f>AND(ABS(Table1[[#This Row],[tar-out]])&gt;=$N$1,ABS(Table1[[#This Row],[tar-out]])&lt;$O$1)</f>
        <v>0</v>
      </c>
      <c r="O1156" t="b">
        <f>AND(ABS(Table1[[#This Row],[tar-out]])&gt;=$O$1,ABS(Table1[[#This Row],[tar-out]])&lt;$P$1)</f>
        <v>0</v>
      </c>
      <c r="P1156" s="1">
        <f>ROUND(Table1[[#This Row],[tar-out]],0)</f>
        <v>3</v>
      </c>
      <c r="Q1156" s="3">
        <v>1154</v>
      </c>
      <c r="U1156">
        <f>IF(Table1[[#This Row],[tar-out in '[0,1)]],1,0)</f>
        <v>0</v>
      </c>
      <c r="V1156">
        <f>IF(Table1[[#This Row],[tar-out in '[1,2)]],1,0)</f>
        <v>0</v>
      </c>
      <c r="W1156">
        <f>IF(Table1[[#This Row],[tar-out'[2,5)]],1,0)</f>
        <v>1</v>
      </c>
      <c r="X1156">
        <f>IF(Table1[[#This Row],[tar-out in '[5, 10)]],1,0)</f>
        <v>0</v>
      </c>
      <c r="Y1156">
        <f>IF(Table1[[#This Row],[tar-out in '[10,20)]],1,0)</f>
        <v>0</v>
      </c>
      <c r="Z1156">
        <f>IF(Table1[[#This Row],[tar-out in '[20, 10000)]],1,0)</f>
        <v>0</v>
      </c>
    </row>
    <row r="1157" spans="1:26" x14ac:dyDescent="0.25">
      <c r="A1157">
        <v>13</v>
      </c>
      <c r="B1157">
        <v>72</v>
      </c>
      <c r="C1157">
        <v>4.3076923076923102</v>
      </c>
      <c r="D1157">
        <v>2</v>
      </c>
      <c r="E1157">
        <v>238</v>
      </c>
      <c r="F1157">
        <v>6.8222222222222202</v>
      </c>
      <c r="G1157">
        <v>4.6476778984069798</v>
      </c>
      <c r="H1157">
        <f>Table1[[#This Row],[target]]-Table1[[#This Row],[output]]</f>
        <v>2.1745443238152404</v>
      </c>
      <c r="I1157">
        <f>Table1[[#This Row],[tar-out]]*Table1[[#This Row],[tar-out]]</f>
        <v>4.7286430162370809</v>
      </c>
      <c r="J1157" t="b">
        <f>AND(ABS(Table1[[#This Row],[tar-out]])&gt;=$J$1,ABS(Table1[[#This Row],[tar-out]])&lt;$K$1)</f>
        <v>0</v>
      </c>
      <c r="K1157" t="b">
        <f>AND(ABS(Table1[[#This Row],[tar-out]])&gt;=$K$1,ABS(Table1[[#This Row],[tar-out]])&lt;$L$1)</f>
        <v>0</v>
      </c>
      <c r="L1157" t="b">
        <f>AND(ABS(Table1[[#This Row],[tar-out]])&gt;=$L$1,ABS(Table1[[#This Row],[tar-out]])&lt;$M$1)</f>
        <v>1</v>
      </c>
      <c r="M1157" t="b">
        <f>AND(ABS(Table1[[#This Row],[tar-out]])&gt;=$M$1,ABS(Table1[[#This Row],[tar-out]])&lt;$N$1)</f>
        <v>0</v>
      </c>
      <c r="N1157" t="b">
        <f>AND(ABS(Table1[[#This Row],[tar-out]])&gt;=$N$1,ABS(Table1[[#This Row],[tar-out]])&lt;$O$1)</f>
        <v>0</v>
      </c>
      <c r="O1157" t="b">
        <f>AND(ABS(Table1[[#This Row],[tar-out]])&gt;=$O$1,ABS(Table1[[#This Row],[tar-out]])&lt;$P$1)</f>
        <v>0</v>
      </c>
      <c r="P1157" s="1">
        <f>ROUND(Table1[[#This Row],[tar-out]],0)</f>
        <v>2</v>
      </c>
      <c r="Q1157" s="2">
        <v>1155</v>
      </c>
      <c r="U1157">
        <f>IF(Table1[[#This Row],[tar-out in '[0,1)]],1,0)</f>
        <v>0</v>
      </c>
      <c r="V1157">
        <f>IF(Table1[[#This Row],[tar-out in '[1,2)]],1,0)</f>
        <v>0</v>
      </c>
      <c r="W1157">
        <f>IF(Table1[[#This Row],[tar-out'[2,5)]],1,0)</f>
        <v>1</v>
      </c>
      <c r="X1157">
        <f>IF(Table1[[#This Row],[tar-out in '[5, 10)]],1,0)</f>
        <v>0</v>
      </c>
      <c r="Y1157">
        <f>IF(Table1[[#This Row],[tar-out in '[10,20)]],1,0)</f>
        <v>0</v>
      </c>
      <c r="Z1157">
        <f>IF(Table1[[#This Row],[tar-out in '[20, 10000)]],1,0)</f>
        <v>0</v>
      </c>
    </row>
    <row r="1158" spans="1:26" x14ac:dyDescent="0.25">
      <c r="A1158">
        <v>13</v>
      </c>
      <c r="B1158">
        <v>72</v>
      </c>
      <c r="C1158">
        <v>4.3076923076923102</v>
      </c>
      <c r="D1158">
        <v>2</v>
      </c>
      <c r="E1158">
        <v>97</v>
      </c>
      <c r="F1158">
        <v>7.9638009049773704</v>
      </c>
      <c r="G1158">
        <v>4.8159370422363299</v>
      </c>
      <c r="H1158">
        <f>Table1[[#This Row],[target]]-Table1[[#This Row],[output]]</f>
        <v>3.1478638627410405</v>
      </c>
      <c r="I1158">
        <f>Table1[[#This Row],[tar-out]]*Table1[[#This Row],[tar-out]]</f>
        <v>9.9090468983509439</v>
      </c>
      <c r="J1158" t="b">
        <f>AND(ABS(Table1[[#This Row],[tar-out]])&gt;=$J$1,ABS(Table1[[#This Row],[tar-out]])&lt;$K$1)</f>
        <v>0</v>
      </c>
      <c r="K1158" t="b">
        <f>AND(ABS(Table1[[#This Row],[tar-out]])&gt;=$K$1,ABS(Table1[[#This Row],[tar-out]])&lt;$L$1)</f>
        <v>0</v>
      </c>
      <c r="L1158" t="b">
        <f>AND(ABS(Table1[[#This Row],[tar-out]])&gt;=$L$1,ABS(Table1[[#This Row],[tar-out]])&lt;$M$1)</f>
        <v>1</v>
      </c>
      <c r="M1158" t="b">
        <f>AND(ABS(Table1[[#This Row],[tar-out]])&gt;=$M$1,ABS(Table1[[#This Row],[tar-out]])&lt;$N$1)</f>
        <v>0</v>
      </c>
      <c r="N1158" t="b">
        <f>AND(ABS(Table1[[#This Row],[tar-out]])&gt;=$N$1,ABS(Table1[[#This Row],[tar-out]])&lt;$O$1)</f>
        <v>0</v>
      </c>
      <c r="O1158" t="b">
        <f>AND(ABS(Table1[[#This Row],[tar-out]])&gt;=$O$1,ABS(Table1[[#This Row],[tar-out]])&lt;$P$1)</f>
        <v>0</v>
      </c>
      <c r="P1158" s="1">
        <f>ROUND(Table1[[#This Row],[tar-out]],0)</f>
        <v>3</v>
      </c>
      <c r="Q1158" s="3">
        <v>1156</v>
      </c>
      <c r="U1158">
        <f>IF(Table1[[#This Row],[tar-out in '[0,1)]],1,0)</f>
        <v>0</v>
      </c>
      <c r="V1158">
        <f>IF(Table1[[#This Row],[tar-out in '[1,2)]],1,0)</f>
        <v>0</v>
      </c>
      <c r="W1158">
        <f>IF(Table1[[#This Row],[tar-out'[2,5)]],1,0)</f>
        <v>1</v>
      </c>
      <c r="X1158">
        <f>IF(Table1[[#This Row],[tar-out in '[5, 10)]],1,0)</f>
        <v>0</v>
      </c>
      <c r="Y1158">
        <f>IF(Table1[[#This Row],[tar-out in '[10,20)]],1,0)</f>
        <v>0</v>
      </c>
      <c r="Z1158">
        <f>IF(Table1[[#This Row],[tar-out in '[20, 10000)]],1,0)</f>
        <v>0</v>
      </c>
    </row>
    <row r="1159" spans="1:26" x14ac:dyDescent="0.25">
      <c r="A1159">
        <v>13</v>
      </c>
      <c r="B1159">
        <v>72</v>
      </c>
      <c r="C1159">
        <v>4.3076923076923102</v>
      </c>
      <c r="D1159">
        <v>2</v>
      </c>
      <c r="E1159">
        <v>186</v>
      </c>
      <c r="F1159">
        <v>6</v>
      </c>
      <c r="G1159">
        <v>4.6703915596008301</v>
      </c>
      <c r="H1159">
        <f>Table1[[#This Row],[target]]-Table1[[#This Row],[output]]</f>
        <v>1.3296084403991699</v>
      </c>
      <c r="I1159">
        <f>Table1[[#This Row],[tar-out]]*Table1[[#This Row],[tar-out]]</f>
        <v>1.767858604780713</v>
      </c>
      <c r="J1159" t="b">
        <f>AND(ABS(Table1[[#This Row],[tar-out]])&gt;=$J$1,ABS(Table1[[#This Row],[tar-out]])&lt;$K$1)</f>
        <v>0</v>
      </c>
      <c r="K1159" t="b">
        <f>AND(ABS(Table1[[#This Row],[tar-out]])&gt;=$K$1,ABS(Table1[[#This Row],[tar-out]])&lt;$L$1)</f>
        <v>1</v>
      </c>
      <c r="L1159" t="b">
        <f>AND(ABS(Table1[[#This Row],[tar-out]])&gt;=$L$1,ABS(Table1[[#This Row],[tar-out]])&lt;$M$1)</f>
        <v>0</v>
      </c>
      <c r="M1159" t="b">
        <f>AND(ABS(Table1[[#This Row],[tar-out]])&gt;=$M$1,ABS(Table1[[#This Row],[tar-out]])&lt;$N$1)</f>
        <v>0</v>
      </c>
      <c r="N1159" t="b">
        <f>AND(ABS(Table1[[#This Row],[tar-out]])&gt;=$N$1,ABS(Table1[[#This Row],[tar-out]])&lt;$O$1)</f>
        <v>0</v>
      </c>
      <c r="O1159" t="b">
        <f>AND(ABS(Table1[[#This Row],[tar-out]])&gt;=$O$1,ABS(Table1[[#This Row],[tar-out]])&lt;$P$1)</f>
        <v>0</v>
      </c>
      <c r="P1159" s="1">
        <f>ROUND(Table1[[#This Row],[tar-out]],0)</f>
        <v>1</v>
      </c>
      <c r="Q1159" s="2">
        <v>1157</v>
      </c>
      <c r="U1159">
        <f>IF(Table1[[#This Row],[tar-out in '[0,1)]],1,0)</f>
        <v>0</v>
      </c>
      <c r="V1159">
        <f>IF(Table1[[#This Row],[tar-out in '[1,2)]],1,0)</f>
        <v>1</v>
      </c>
      <c r="W1159">
        <f>IF(Table1[[#This Row],[tar-out'[2,5)]],1,0)</f>
        <v>0</v>
      </c>
      <c r="X1159">
        <f>IF(Table1[[#This Row],[tar-out in '[5, 10)]],1,0)</f>
        <v>0</v>
      </c>
      <c r="Y1159">
        <f>IF(Table1[[#This Row],[tar-out in '[10,20)]],1,0)</f>
        <v>0</v>
      </c>
      <c r="Z1159">
        <f>IF(Table1[[#This Row],[tar-out in '[20, 10000)]],1,0)</f>
        <v>0</v>
      </c>
    </row>
    <row r="1160" spans="1:26" x14ac:dyDescent="0.25">
      <c r="A1160">
        <v>13</v>
      </c>
      <c r="B1160">
        <v>72</v>
      </c>
      <c r="C1160">
        <v>4.3076923076923102</v>
      </c>
      <c r="D1160">
        <v>2</v>
      </c>
      <c r="E1160">
        <v>177</v>
      </c>
      <c r="F1160">
        <v>7.6522781774580304</v>
      </c>
      <c r="G1160">
        <v>4.67813920974731</v>
      </c>
      <c r="H1160">
        <f>Table1[[#This Row],[target]]-Table1[[#This Row],[output]]</f>
        <v>2.9741389677107204</v>
      </c>
      <c r="I1160">
        <f>Table1[[#This Row],[tar-out]]*Table1[[#This Row],[tar-out]]</f>
        <v>8.84550259925539</v>
      </c>
      <c r="J1160" t="b">
        <f>AND(ABS(Table1[[#This Row],[tar-out]])&gt;=$J$1,ABS(Table1[[#This Row],[tar-out]])&lt;$K$1)</f>
        <v>0</v>
      </c>
      <c r="K1160" t="b">
        <f>AND(ABS(Table1[[#This Row],[tar-out]])&gt;=$K$1,ABS(Table1[[#This Row],[tar-out]])&lt;$L$1)</f>
        <v>0</v>
      </c>
      <c r="L1160" t="b">
        <f>AND(ABS(Table1[[#This Row],[tar-out]])&gt;=$L$1,ABS(Table1[[#This Row],[tar-out]])&lt;$M$1)</f>
        <v>1</v>
      </c>
      <c r="M1160" t="b">
        <f>AND(ABS(Table1[[#This Row],[tar-out]])&gt;=$M$1,ABS(Table1[[#This Row],[tar-out]])&lt;$N$1)</f>
        <v>0</v>
      </c>
      <c r="N1160" t="b">
        <f>AND(ABS(Table1[[#This Row],[tar-out]])&gt;=$N$1,ABS(Table1[[#This Row],[tar-out]])&lt;$O$1)</f>
        <v>0</v>
      </c>
      <c r="O1160" t="b">
        <f>AND(ABS(Table1[[#This Row],[tar-out]])&gt;=$O$1,ABS(Table1[[#This Row],[tar-out]])&lt;$P$1)</f>
        <v>0</v>
      </c>
      <c r="P1160" s="1">
        <f>ROUND(Table1[[#This Row],[tar-out]],0)</f>
        <v>3</v>
      </c>
      <c r="Q1160" s="3">
        <v>1158</v>
      </c>
      <c r="U1160">
        <f>IF(Table1[[#This Row],[tar-out in '[0,1)]],1,0)</f>
        <v>0</v>
      </c>
      <c r="V1160">
        <f>IF(Table1[[#This Row],[tar-out in '[1,2)]],1,0)</f>
        <v>0</v>
      </c>
      <c r="W1160">
        <f>IF(Table1[[#This Row],[tar-out'[2,5)]],1,0)</f>
        <v>1</v>
      </c>
      <c r="X1160">
        <f>IF(Table1[[#This Row],[tar-out in '[5, 10)]],1,0)</f>
        <v>0</v>
      </c>
      <c r="Y1160">
        <f>IF(Table1[[#This Row],[tar-out in '[10,20)]],1,0)</f>
        <v>0</v>
      </c>
      <c r="Z1160">
        <f>IF(Table1[[#This Row],[tar-out in '[20, 10000)]],1,0)</f>
        <v>0</v>
      </c>
    </row>
    <row r="1161" spans="1:26" x14ac:dyDescent="0.25">
      <c r="A1161">
        <v>13</v>
      </c>
      <c r="B1161">
        <v>72</v>
      </c>
      <c r="C1161">
        <v>4.3076923076923102</v>
      </c>
      <c r="D1161">
        <v>2</v>
      </c>
      <c r="E1161">
        <v>82</v>
      </c>
      <c r="F1161">
        <v>10.340956826137701</v>
      </c>
      <c r="G1161">
        <v>4.8456192016601598</v>
      </c>
      <c r="H1161">
        <f>Table1[[#This Row],[target]]-Table1[[#This Row],[output]]</f>
        <v>5.4953376244775409</v>
      </c>
      <c r="I1161">
        <f>Table1[[#This Row],[tar-out]]*Table1[[#This Row],[tar-out]]</f>
        <v>30.198735606998461</v>
      </c>
      <c r="J1161" t="b">
        <f>AND(ABS(Table1[[#This Row],[tar-out]])&gt;=$J$1,ABS(Table1[[#This Row],[tar-out]])&lt;$K$1)</f>
        <v>0</v>
      </c>
      <c r="K1161" t="b">
        <f>AND(ABS(Table1[[#This Row],[tar-out]])&gt;=$K$1,ABS(Table1[[#This Row],[tar-out]])&lt;$L$1)</f>
        <v>0</v>
      </c>
      <c r="L1161" t="b">
        <f>AND(ABS(Table1[[#This Row],[tar-out]])&gt;=$L$1,ABS(Table1[[#This Row],[tar-out]])&lt;$M$1)</f>
        <v>0</v>
      </c>
      <c r="M1161" t="b">
        <f>AND(ABS(Table1[[#This Row],[tar-out]])&gt;=$M$1,ABS(Table1[[#This Row],[tar-out]])&lt;$N$1)</f>
        <v>1</v>
      </c>
      <c r="N1161" t="b">
        <f>AND(ABS(Table1[[#This Row],[tar-out]])&gt;=$N$1,ABS(Table1[[#This Row],[tar-out]])&lt;$O$1)</f>
        <v>0</v>
      </c>
      <c r="O1161" t="b">
        <f>AND(ABS(Table1[[#This Row],[tar-out]])&gt;=$O$1,ABS(Table1[[#This Row],[tar-out]])&lt;$P$1)</f>
        <v>0</v>
      </c>
      <c r="P1161" s="1">
        <f>ROUND(Table1[[#This Row],[tar-out]],0)</f>
        <v>5</v>
      </c>
      <c r="Q1161" s="2">
        <v>1159</v>
      </c>
      <c r="U1161">
        <f>IF(Table1[[#This Row],[tar-out in '[0,1)]],1,0)</f>
        <v>0</v>
      </c>
      <c r="V1161">
        <f>IF(Table1[[#This Row],[tar-out in '[1,2)]],1,0)</f>
        <v>0</v>
      </c>
      <c r="W1161">
        <f>IF(Table1[[#This Row],[tar-out'[2,5)]],1,0)</f>
        <v>0</v>
      </c>
      <c r="X1161">
        <f>IF(Table1[[#This Row],[tar-out in '[5, 10)]],1,0)</f>
        <v>1</v>
      </c>
      <c r="Y1161">
        <f>IF(Table1[[#This Row],[tar-out in '[10,20)]],1,0)</f>
        <v>0</v>
      </c>
      <c r="Z1161">
        <f>IF(Table1[[#This Row],[tar-out in '[20, 10000)]],1,0)</f>
        <v>0</v>
      </c>
    </row>
    <row r="1162" spans="1:26" x14ac:dyDescent="0.25">
      <c r="A1162">
        <v>13</v>
      </c>
      <c r="B1162">
        <v>72</v>
      </c>
      <c r="C1162">
        <v>4.3076923076923102</v>
      </c>
      <c r="D1162">
        <v>2</v>
      </c>
      <c r="E1162">
        <v>185</v>
      </c>
      <c r="F1162">
        <v>6</v>
      </c>
      <c r="G1162">
        <v>4.6707277297973597</v>
      </c>
      <c r="H1162">
        <f>Table1[[#This Row],[target]]-Table1[[#This Row],[output]]</f>
        <v>1.3292722702026403</v>
      </c>
      <c r="I1162">
        <f>Table1[[#This Row],[tar-out]]*Table1[[#This Row],[tar-out]]</f>
        <v>1.7669647683296812</v>
      </c>
      <c r="J1162" t="b">
        <f>AND(ABS(Table1[[#This Row],[tar-out]])&gt;=$J$1,ABS(Table1[[#This Row],[tar-out]])&lt;$K$1)</f>
        <v>0</v>
      </c>
      <c r="K1162" t="b">
        <f>AND(ABS(Table1[[#This Row],[tar-out]])&gt;=$K$1,ABS(Table1[[#This Row],[tar-out]])&lt;$L$1)</f>
        <v>1</v>
      </c>
      <c r="L1162" t="b">
        <f>AND(ABS(Table1[[#This Row],[tar-out]])&gt;=$L$1,ABS(Table1[[#This Row],[tar-out]])&lt;$M$1)</f>
        <v>0</v>
      </c>
      <c r="M1162" t="b">
        <f>AND(ABS(Table1[[#This Row],[tar-out]])&gt;=$M$1,ABS(Table1[[#This Row],[tar-out]])&lt;$N$1)</f>
        <v>0</v>
      </c>
      <c r="N1162" t="b">
        <f>AND(ABS(Table1[[#This Row],[tar-out]])&gt;=$N$1,ABS(Table1[[#This Row],[tar-out]])&lt;$O$1)</f>
        <v>0</v>
      </c>
      <c r="O1162" t="b">
        <f>AND(ABS(Table1[[#This Row],[tar-out]])&gt;=$O$1,ABS(Table1[[#This Row],[tar-out]])&lt;$P$1)</f>
        <v>0</v>
      </c>
      <c r="P1162" s="1">
        <f>ROUND(Table1[[#This Row],[tar-out]],0)</f>
        <v>1</v>
      </c>
      <c r="Q1162" s="3">
        <v>1160</v>
      </c>
      <c r="U1162">
        <f>IF(Table1[[#This Row],[tar-out in '[0,1)]],1,0)</f>
        <v>0</v>
      </c>
      <c r="V1162">
        <f>IF(Table1[[#This Row],[tar-out in '[1,2)]],1,0)</f>
        <v>1</v>
      </c>
      <c r="W1162">
        <f>IF(Table1[[#This Row],[tar-out'[2,5)]],1,0)</f>
        <v>0</v>
      </c>
      <c r="X1162">
        <f>IF(Table1[[#This Row],[tar-out in '[5, 10)]],1,0)</f>
        <v>0</v>
      </c>
      <c r="Y1162">
        <f>IF(Table1[[#This Row],[tar-out in '[10,20)]],1,0)</f>
        <v>0</v>
      </c>
      <c r="Z1162">
        <f>IF(Table1[[#This Row],[tar-out in '[20, 10000)]],1,0)</f>
        <v>0</v>
      </c>
    </row>
    <row r="1163" spans="1:26" x14ac:dyDescent="0.25">
      <c r="A1163">
        <v>13</v>
      </c>
      <c r="B1163">
        <v>72</v>
      </c>
      <c r="C1163">
        <v>4.3076923076923102</v>
      </c>
      <c r="D1163">
        <v>2</v>
      </c>
      <c r="E1163">
        <v>118</v>
      </c>
      <c r="F1163">
        <v>9.0110905730129396</v>
      </c>
      <c r="G1163">
        <v>4.7758960723876998</v>
      </c>
      <c r="H1163">
        <f>Table1[[#This Row],[target]]-Table1[[#This Row],[output]]</f>
        <v>4.2351945006252398</v>
      </c>
      <c r="I1163">
        <f>Table1[[#This Row],[tar-out]]*Table1[[#This Row],[tar-out]]</f>
        <v>17.936872458126274</v>
      </c>
      <c r="J1163" t="b">
        <f>AND(ABS(Table1[[#This Row],[tar-out]])&gt;=$J$1,ABS(Table1[[#This Row],[tar-out]])&lt;$K$1)</f>
        <v>0</v>
      </c>
      <c r="K1163" t="b">
        <f>AND(ABS(Table1[[#This Row],[tar-out]])&gt;=$K$1,ABS(Table1[[#This Row],[tar-out]])&lt;$L$1)</f>
        <v>0</v>
      </c>
      <c r="L1163" t="b">
        <f>AND(ABS(Table1[[#This Row],[tar-out]])&gt;=$L$1,ABS(Table1[[#This Row],[tar-out]])&lt;$M$1)</f>
        <v>1</v>
      </c>
      <c r="M1163" t="b">
        <f>AND(ABS(Table1[[#This Row],[tar-out]])&gt;=$M$1,ABS(Table1[[#This Row],[tar-out]])&lt;$N$1)</f>
        <v>0</v>
      </c>
      <c r="N1163" t="b">
        <f>AND(ABS(Table1[[#This Row],[tar-out]])&gt;=$N$1,ABS(Table1[[#This Row],[tar-out]])&lt;$O$1)</f>
        <v>0</v>
      </c>
      <c r="O1163" t="b">
        <f>AND(ABS(Table1[[#This Row],[tar-out]])&gt;=$O$1,ABS(Table1[[#This Row],[tar-out]])&lt;$P$1)</f>
        <v>0</v>
      </c>
      <c r="P1163" s="1">
        <f>ROUND(Table1[[#This Row],[tar-out]],0)</f>
        <v>4</v>
      </c>
      <c r="Q1163" s="2">
        <v>1161</v>
      </c>
      <c r="U1163">
        <f>IF(Table1[[#This Row],[tar-out in '[0,1)]],1,0)</f>
        <v>0</v>
      </c>
      <c r="V1163">
        <f>IF(Table1[[#This Row],[tar-out in '[1,2)]],1,0)</f>
        <v>0</v>
      </c>
      <c r="W1163">
        <f>IF(Table1[[#This Row],[tar-out'[2,5)]],1,0)</f>
        <v>1</v>
      </c>
      <c r="X1163">
        <f>IF(Table1[[#This Row],[tar-out in '[5, 10)]],1,0)</f>
        <v>0</v>
      </c>
      <c r="Y1163">
        <f>IF(Table1[[#This Row],[tar-out in '[10,20)]],1,0)</f>
        <v>0</v>
      </c>
      <c r="Z1163">
        <f>IF(Table1[[#This Row],[tar-out in '[20, 10000)]],1,0)</f>
        <v>0</v>
      </c>
    </row>
    <row r="1164" spans="1:26" x14ac:dyDescent="0.25">
      <c r="A1164">
        <v>13</v>
      </c>
      <c r="B1164">
        <v>72</v>
      </c>
      <c r="C1164">
        <v>4.3076923076923102</v>
      </c>
      <c r="D1164">
        <v>2</v>
      </c>
      <c r="E1164">
        <v>583</v>
      </c>
      <c r="F1164">
        <v>7</v>
      </c>
      <c r="G1164">
        <v>4.4801807403564498</v>
      </c>
      <c r="H1164">
        <f>Table1[[#This Row],[target]]-Table1[[#This Row],[output]]</f>
        <v>2.5198192596435502</v>
      </c>
      <c r="I1164">
        <f>Table1[[#This Row],[tar-out]]*Table1[[#This Row],[tar-out]]</f>
        <v>6.3494891012705699</v>
      </c>
      <c r="J1164" t="b">
        <f>AND(ABS(Table1[[#This Row],[tar-out]])&gt;=$J$1,ABS(Table1[[#This Row],[tar-out]])&lt;$K$1)</f>
        <v>0</v>
      </c>
      <c r="K1164" t="b">
        <f>AND(ABS(Table1[[#This Row],[tar-out]])&gt;=$K$1,ABS(Table1[[#This Row],[tar-out]])&lt;$L$1)</f>
        <v>0</v>
      </c>
      <c r="L1164" t="b">
        <f>AND(ABS(Table1[[#This Row],[tar-out]])&gt;=$L$1,ABS(Table1[[#This Row],[tar-out]])&lt;$M$1)</f>
        <v>1</v>
      </c>
      <c r="M1164" t="b">
        <f>AND(ABS(Table1[[#This Row],[tar-out]])&gt;=$M$1,ABS(Table1[[#This Row],[tar-out]])&lt;$N$1)</f>
        <v>0</v>
      </c>
      <c r="N1164" t="b">
        <f>AND(ABS(Table1[[#This Row],[tar-out]])&gt;=$N$1,ABS(Table1[[#This Row],[tar-out]])&lt;$O$1)</f>
        <v>0</v>
      </c>
      <c r="O1164" t="b">
        <f>AND(ABS(Table1[[#This Row],[tar-out]])&gt;=$O$1,ABS(Table1[[#This Row],[tar-out]])&lt;$P$1)</f>
        <v>0</v>
      </c>
      <c r="P1164" s="1">
        <f>ROUND(Table1[[#This Row],[tar-out]],0)</f>
        <v>3</v>
      </c>
      <c r="Q1164" s="3">
        <v>1162</v>
      </c>
      <c r="U1164">
        <f>IF(Table1[[#This Row],[tar-out in '[0,1)]],1,0)</f>
        <v>0</v>
      </c>
      <c r="V1164">
        <f>IF(Table1[[#This Row],[tar-out in '[1,2)]],1,0)</f>
        <v>0</v>
      </c>
      <c r="W1164">
        <f>IF(Table1[[#This Row],[tar-out'[2,5)]],1,0)</f>
        <v>1</v>
      </c>
      <c r="X1164">
        <f>IF(Table1[[#This Row],[tar-out in '[5, 10)]],1,0)</f>
        <v>0</v>
      </c>
      <c r="Y1164">
        <f>IF(Table1[[#This Row],[tar-out in '[10,20)]],1,0)</f>
        <v>0</v>
      </c>
      <c r="Z1164">
        <f>IF(Table1[[#This Row],[tar-out in '[20, 10000)]],1,0)</f>
        <v>0</v>
      </c>
    </row>
    <row r="1165" spans="1:26" x14ac:dyDescent="0.25">
      <c r="A1165">
        <v>13</v>
      </c>
      <c r="B1165">
        <v>72</v>
      </c>
      <c r="C1165">
        <v>4.3076923076923102</v>
      </c>
      <c r="D1165">
        <v>2</v>
      </c>
      <c r="E1165">
        <v>448</v>
      </c>
      <c r="F1165">
        <v>7</v>
      </c>
      <c r="G1165">
        <v>4.5437784194946298</v>
      </c>
      <c r="H1165">
        <f>Table1[[#This Row],[target]]-Table1[[#This Row],[output]]</f>
        <v>2.4562215805053702</v>
      </c>
      <c r="I1165">
        <f>Table1[[#This Row],[tar-out]]*Table1[[#This Row],[tar-out]]</f>
        <v>6.0330244525402987</v>
      </c>
      <c r="J1165" t="b">
        <f>AND(ABS(Table1[[#This Row],[tar-out]])&gt;=$J$1,ABS(Table1[[#This Row],[tar-out]])&lt;$K$1)</f>
        <v>0</v>
      </c>
      <c r="K1165" t="b">
        <f>AND(ABS(Table1[[#This Row],[tar-out]])&gt;=$K$1,ABS(Table1[[#This Row],[tar-out]])&lt;$L$1)</f>
        <v>0</v>
      </c>
      <c r="L1165" t="b">
        <f>AND(ABS(Table1[[#This Row],[tar-out]])&gt;=$L$1,ABS(Table1[[#This Row],[tar-out]])&lt;$M$1)</f>
        <v>1</v>
      </c>
      <c r="M1165" t="b">
        <f>AND(ABS(Table1[[#This Row],[tar-out]])&gt;=$M$1,ABS(Table1[[#This Row],[tar-out]])&lt;$N$1)</f>
        <v>0</v>
      </c>
      <c r="N1165" t="b">
        <f>AND(ABS(Table1[[#This Row],[tar-out]])&gt;=$N$1,ABS(Table1[[#This Row],[tar-out]])&lt;$O$1)</f>
        <v>0</v>
      </c>
      <c r="O1165" t="b">
        <f>AND(ABS(Table1[[#This Row],[tar-out]])&gt;=$O$1,ABS(Table1[[#This Row],[tar-out]])&lt;$P$1)</f>
        <v>0</v>
      </c>
      <c r="P1165" s="1">
        <f>ROUND(Table1[[#This Row],[tar-out]],0)</f>
        <v>2</v>
      </c>
      <c r="Q1165" s="2">
        <v>1163</v>
      </c>
      <c r="U1165">
        <f>IF(Table1[[#This Row],[tar-out in '[0,1)]],1,0)</f>
        <v>0</v>
      </c>
      <c r="V1165">
        <f>IF(Table1[[#This Row],[tar-out in '[1,2)]],1,0)</f>
        <v>0</v>
      </c>
      <c r="W1165">
        <f>IF(Table1[[#This Row],[tar-out'[2,5)]],1,0)</f>
        <v>1</v>
      </c>
      <c r="X1165">
        <f>IF(Table1[[#This Row],[tar-out in '[5, 10)]],1,0)</f>
        <v>0</v>
      </c>
      <c r="Y1165">
        <f>IF(Table1[[#This Row],[tar-out in '[10,20)]],1,0)</f>
        <v>0</v>
      </c>
      <c r="Z1165">
        <f>IF(Table1[[#This Row],[tar-out in '[20, 10000)]],1,0)</f>
        <v>0</v>
      </c>
    </row>
    <row r="1166" spans="1:26" x14ac:dyDescent="0.25">
      <c r="A1166">
        <v>13</v>
      </c>
      <c r="B1166">
        <v>72</v>
      </c>
      <c r="C1166">
        <v>4.3076923076923102</v>
      </c>
      <c r="D1166">
        <v>2</v>
      </c>
      <c r="E1166">
        <v>331</v>
      </c>
      <c r="F1166">
        <v>7</v>
      </c>
      <c r="G1166">
        <v>4.5851135253906303</v>
      </c>
      <c r="H1166">
        <f>Table1[[#This Row],[target]]-Table1[[#This Row],[output]]</f>
        <v>2.4148864746093697</v>
      </c>
      <c r="I1166">
        <f>Table1[[#This Row],[tar-out]]*Table1[[#This Row],[tar-out]]</f>
        <v>5.8316766852512698</v>
      </c>
      <c r="J1166" t="b">
        <f>AND(ABS(Table1[[#This Row],[tar-out]])&gt;=$J$1,ABS(Table1[[#This Row],[tar-out]])&lt;$K$1)</f>
        <v>0</v>
      </c>
      <c r="K1166" t="b">
        <f>AND(ABS(Table1[[#This Row],[tar-out]])&gt;=$K$1,ABS(Table1[[#This Row],[tar-out]])&lt;$L$1)</f>
        <v>0</v>
      </c>
      <c r="L1166" t="b">
        <f>AND(ABS(Table1[[#This Row],[tar-out]])&gt;=$L$1,ABS(Table1[[#This Row],[tar-out]])&lt;$M$1)</f>
        <v>1</v>
      </c>
      <c r="M1166" t="b">
        <f>AND(ABS(Table1[[#This Row],[tar-out]])&gt;=$M$1,ABS(Table1[[#This Row],[tar-out]])&lt;$N$1)</f>
        <v>0</v>
      </c>
      <c r="N1166" t="b">
        <f>AND(ABS(Table1[[#This Row],[tar-out]])&gt;=$N$1,ABS(Table1[[#This Row],[tar-out]])&lt;$O$1)</f>
        <v>0</v>
      </c>
      <c r="O1166" t="b">
        <f>AND(ABS(Table1[[#This Row],[tar-out]])&gt;=$O$1,ABS(Table1[[#This Row],[tar-out]])&lt;$P$1)</f>
        <v>0</v>
      </c>
      <c r="P1166" s="1">
        <f>ROUND(Table1[[#This Row],[tar-out]],0)</f>
        <v>2</v>
      </c>
      <c r="Q1166" s="3">
        <v>1164</v>
      </c>
      <c r="U1166">
        <f>IF(Table1[[#This Row],[tar-out in '[0,1)]],1,0)</f>
        <v>0</v>
      </c>
      <c r="V1166">
        <f>IF(Table1[[#This Row],[tar-out in '[1,2)]],1,0)</f>
        <v>0</v>
      </c>
      <c r="W1166">
        <f>IF(Table1[[#This Row],[tar-out'[2,5)]],1,0)</f>
        <v>1</v>
      </c>
      <c r="X1166">
        <f>IF(Table1[[#This Row],[tar-out in '[5, 10)]],1,0)</f>
        <v>0</v>
      </c>
      <c r="Y1166">
        <f>IF(Table1[[#This Row],[tar-out in '[10,20)]],1,0)</f>
        <v>0</v>
      </c>
      <c r="Z1166">
        <f>IF(Table1[[#This Row],[tar-out in '[20, 10000)]],1,0)</f>
        <v>0</v>
      </c>
    </row>
    <row r="1167" spans="1:26" x14ac:dyDescent="0.25">
      <c r="A1167">
        <v>13</v>
      </c>
      <c r="B1167">
        <v>72</v>
      </c>
      <c r="C1167">
        <v>4.3076923076923102</v>
      </c>
      <c r="D1167">
        <v>2</v>
      </c>
      <c r="E1167">
        <v>484</v>
      </c>
      <c r="F1167">
        <v>7.25294117647059</v>
      </c>
      <c r="G1167">
        <v>4.5406475067138699</v>
      </c>
      <c r="H1167">
        <f>Table1[[#This Row],[target]]-Table1[[#This Row],[output]]</f>
        <v>2.7122936697567201</v>
      </c>
      <c r="I1167">
        <f>Table1[[#This Row],[tar-out]]*Table1[[#This Row],[tar-out]]</f>
        <v>7.3565369510023757</v>
      </c>
      <c r="J1167" t="b">
        <f>AND(ABS(Table1[[#This Row],[tar-out]])&gt;=$J$1,ABS(Table1[[#This Row],[tar-out]])&lt;$K$1)</f>
        <v>0</v>
      </c>
      <c r="K1167" t="b">
        <f>AND(ABS(Table1[[#This Row],[tar-out]])&gt;=$K$1,ABS(Table1[[#This Row],[tar-out]])&lt;$L$1)</f>
        <v>0</v>
      </c>
      <c r="L1167" t="b">
        <f>AND(ABS(Table1[[#This Row],[tar-out]])&gt;=$L$1,ABS(Table1[[#This Row],[tar-out]])&lt;$M$1)</f>
        <v>1</v>
      </c>
      <c r="M1167" t="b">
        <f>AND(ABS(Table1[[#This Row],[tar-out]])&gt;=$M$1,ABS(Table1[[#This Row],[tar-out]])&lt;$N$1)</f>
        <v>0</v>
      </c>
      <c r="N1167" t="b">
        <f>AND(ABS(Table1[[#This Row],[tar-out]])&gt;=$N$1,ABS(Table1[[#This Row],[tar-out]])&lt;$O$1)</f>
        <v>0</v>
      </c>
      <c r="O1167" t="b">
        <f>AND(ABS(Table1[[#This Row],[tar-out]])&gt;=$O$1,ABS(Table1[[#This Row],[tar-out]])&lt;$P$1)</f>
        <v>0</v>
      </c>
      <c r="P1167" s="1">
        <f>ROUND(Table1[[#This Row],[tar-out]],0)</f>
        <v>3</v>
      </c>
      <c r="Q1167" s="2">
        <v>1165</v>
      </c>
      <c r="U1167">
        <f>IF(Table1[[#This Row],[tar-out in '[0,1)]],1,0)</f>
        <v>0</v>
      </c>
      <c r="V1167">
        <f>IF(Table1[[#This Row],[tar-out in '[1,2)]],1,0)</f>
        <v>0</v>
      </c>
      <c r="W1167">
        <f>IF(Table1[[#This Row],[tar-out'[2,5)]],1,0)</f>
        <v>1</v>
      </c>
      <c r="X1167">
        <f>IF(Table1[[#This Row],[tar-out in '[5, 10)]],1,0)</f>
        <v>0</v>
      </c>
      <c r="Y1167">
        <f>IF(Table1[[#This Row],[tar-out in '[10,20)]],1,0)</f>
        <v>0</v>
      </c>
      <c r="Z1167">
        <f>IF(Table1[[#This Row],[tar-out in '[20, 10000)]],1,0)</f>
        <v>0</v>
      </c>
    </row>
    <row r="1168" spans="1:26" x14ac:dyDescent="0.25">
      <c r="A1168">
        <v>13</v>
      </c>
      <c r="B1168">
        <v>72</v>
      </c>
      <c r="C1168">
        <v>4.3076923076923102</v>
      </c>
      <c r="D1168">
        <v>2</v>
      </c>
      <c r="E1168">
        <v>299</v>
      </c>
      <c r="F1168">
        <v>7.1044444444444403</v>
      </c>
      <c r="G1168">
        <v>4.6098318099975604</v>
      </c>
      <c r="H1168">
        <f>Table1[[#This Row],[target]]-Table1[[#This Row],[output]]</f>
        <v>2.49461263444688</v>
      </c>
      <c r="I1168">
        <f>Table1[[#This Row],[tar-out]]*Table1[[#This Row],[tar-out]]</f>
        <v>6.2230921959420025</v>
      </c>
      <c r="J1168" t="b">
        <f>AND(ABS(Table1[[#This Row],[tar-out]])&gt;=$J$1,ABS(Table1[[#This Row],[tar-out]])&lt;$K$1)</f>
        <v>0</v>
      </c>
      <c r="K1168" t="b">
        <f>AND(ABS(Table1[[#This Row],[tar-out]])&gt;=$K$1,ABS(Table1[[#This Row],[tar-out]])&lt;$L$1)</f>
        <v>0</v>
      </c>
      <c r="L1168" t="b">
        <f>AND(ABS(Table1[[#This Row],[tar-out]])&gt;=$L$1,ABS(Table1[[#This Row],[tar-out]])&lt;$M$1)</f>
        <v>1</v>
      </c>
      <c r="M1168" t="b">
        <f>AND(ABS(Table1[[#This Row],[tar-out]])&gt;=$M$1,ABS(Table1[[#This Row],[tar-out]])&lt;$N$1)</f>
        <v>0</v>
      </c>
      <c r="N1168" t="b">
        <f>AND(ABS(Table1[[#This Row],[tar-out]])&gt;=$N$1,ABS(Table1[[#This Row],[tar-out]])&lt;$O$1)</f>
        <v>0</v>
      </c>
      <c r="O1168" t="b">
        <f>AND(ABS(Table1[[#This Row],[tar-out]])&gt;=$O$1,ABS(Table1[[#This Row],[tar-out]])&lt;$P$1)</f>
        <v>0</v>
      </c>
      <c r="P1168" s="1">
        <f>ROUND(Table1[[#This Row],[tar-out]],0)</f>
        <v>2</v>
      </c>
      <c r="Q1168" s="3">
        <v>1166</v>
      </c>
      <c r="U1168">
        <f>IF(Table1[[#This Row],[tar-out in '[0,1)]],1,0)</f>
        <v>0</v>
      </c>
      <c r="V1168">
        <f>IF(Table1[[#This Row],[tar-out in '[1,2)]],1,0)</f>
        <v>0</v>
      </c>
      <c r="W1168">
        <f>IF(Table1[[#This Row],[tar-out'[2,5)]],1,0)</f>
        <v>1</v>
      </c>
      <c r="X1168">
        <f>IF(Table1[[#This Row],[tar-out in '[5, 10)]],1,0)</f>
        <v>0</v>
      </c>
      <c r="Y1168">
        <f>IF(Table1[[#This Row],[tar-out in '[10,20)]],1,0)</f>
        <v>0</v>
      </c>
      <c r="Z1168">
        <f>IF(Table1[[#This Row],[tar-out in '[20, 10000)]],1,0)</f>
        <v>0</v>
      </c>
    </row>
    <row r="1169" spans="1:26" x14ac:dyDescent="0.25">
      <c r="A1169">
        <v>13</v>
      </c>
      <c r="B1169">
        <v>72</v>
      </c>
      <c r="C1169">
        <v>4.3076923076923102</v>
      </c>
      <c r="D1169">
        <v>2</v>
      </c>
      <c r="E1169">
        <v>381</v>
      </c>
      <c r="F1169">
        <v>7.5285714285714302</v>
      </c>
      <c r="G1169">
        <v>4.5600433349609402</v>
      </c>
      <c r="H1169">
        <f>Table1[[#This Row],[target]]-Table1[[#This Row],[output]]</f>
        <v>2.9685280936104901</v>
      </c>
      <c r="I1169">
        <f>Table1[[#This Row],[tar-out]]*Table1[[#This Row],[tar-out]]</f>
        <v>8.8121590425547307</v>
      </c>
      <c r="J1169" t="b">
        <f>AND(ABS(Table1[[#This Row],[tar-out]])&gt;=$J$1,ABS(Table1[[#This Row],[tar-out]])&lt;$K$1)</f>
        <v>0</v>
      </c>
      <c r="K1169" t="b">
        <f>AND(ABS(Table1[[#This Row],[tar-out]])&gt;=$K$1,ABS(Table1[[#This Row],[tar-out]])&lt;$L$1)</f>
        <v>0</v>
      </c>
      <c r="L1169" t="b">
        <f>AND(ABS(Table1[[#This Row],[tar-out]])&gt;=$L$1,ABS(Table1[[#This Row],[tar-out]])&lt;$M$1)</f>
        <v>1</v>
      </c>
      <c r="M1169" t="b">
        <f>AND(ABS(Table1[[#This Row],[tar-out]])&gt;=$M$1,ABS(Table1[[#This Row],[tar-out]])&lt;$N$1)</f>
        <v>0</v>
      </c>
      <c r="N1169" t="b">
        <f>AND(ABS(Table1[[#This Row],[tar-out]])&gt;=$N$1,ABS(Table1[[#This Row],[tar-out]])&lt;$O$1)</f>
        <v>0</v>
      </c>
      <c r="O1169" t="b">
        <f>AND(ABS(Table1[[#This Row],[tar-out]])&gt;=$O$1,ABS(Table1[[#This Row],[tar-out]])&lt;$P$1)</f>
        <v>0</v>
      </c>
      <c r="P1169" s="1">
        <f>ROUND(Table1[[#This Row],[tar-out]],0)</f>
        <v>3</v>
      </c>
      <c r="Q1169" s="2">
        <v>1167</v>
      </c>
      <c r="U1169">
        <f>IF(Table1[[#This Row],[tar-out in '[0,1)]],1,0)</f>
        <v>0</v>
      </c>
      <c r="V1169">
        <f>IF(Table1[[#This Row],[tar-out in '[1,2)]],1,0)</f>
        <v>0</v>
      </c>
      <c r="W1169">
        <f>IF(Table1[[#This Row],[tar-out'[2,5)]],1,0)</f>
        <v>1</v>
      </c>
      <c r="X1169">
        <f>IF(Table1[[#This Row],[tar-out in '[5, 10)]],1,0)</f>
        <v>0</v>
      </c>
      <c r="Y1169">
        <f>IF(Table1[[#This Row],[tar-out in '[10,20)]],1,0)</f>
        <v>0</v>
      </c>
      <c r="Z1169">
        <f>IF(Table1[[#This Row],[tar-out in '[20, 10000)]],1,0)</f>
        <v>0</v>
      </c>
    </row>
    <row r="1170" spans="1:26" x14ac:dyDescent="0.25">
      <c r="A1170">
        <v>13</v>
      </c>
      <c r="B1170">
        <v>72</v>
      </c>
      <c r="C1170">
        <v>4.3076923076923102</v>
      </c>
      <c r="D1170">
        <v>2</v>
      </c>
      <c r="E1170">
        <v>408</v>
      </c>
      <c r="F1170">
        <v>7</v>
      </c>
      <c r="G1170">
        <v>4.5524063110351598</v>
      </c>
      <c r="H1170">
        <f>Table1[[#This Row],[target]]-Table1[[#This Row],[output]]</f>
        <v>2.4475936889648402</v>
      </c>
      <c r="I1170">
        <f>Table1[[#This Row],[tar-out]]*Table1[[#This Row],[tar-out]]</f>
        <v>5.9907148662605145</v>
      </c>
      <c r="J1170" t="b">
        <f>AND(ABS(Table1[[#This Row],[tar-out]])&gt;=$J$1,ABS(Table1[[#This Row],[tar-out]])&lt;$K$1)</f>
        <v>0</v>
      </c>
      <c r="K1170" t="b">
        <f>AND(ABS(Table1[[#This Row],[tar-out]])&gt;=$K$1,ABS(Table1[[#This Row],[tar-out]])&lt;$L$1)</f>
        <v>0</v>
      </c>
      <c r="L1170" t="b">
        <f>AND(ABS(Table1[[#This Row],[tar-out]])&gt;=$L$1,ABS(Table1[[#This Row],[tar-out]])&lt;$M$1)</f>
        <v>1</v>
      </c>
      <c r="M1170" t="b">
        <f>AND(ABS(Table1[[#This Row],[tar-out]])&gt;=$M$1,ABS(Table1[[#This Row],[tar-out]])&lt;$N$1)</f>
        <v>0</v>
      </c>
      <c r="N1170" t="b">
        <f>AND(ABS(Table1[[#This Row],[tar-out]])&gt;=$N$1,ABS(Table1[[#This Row],[tar-out]])&lt;$O$1)</f>
        <v>0</v>
      </c>
      <c r="O1170" t="b">
        <f>AND(ABS(Table1[[#This Row],[tar-out]])&gt;=$O$1,ABS(Table1[[#This Row],[tar-out]])&lt;$P$1)</f>
        <v>0</v>
      </c>
      <c r="P1170" s="1">
        <f>ROUND(Table1[[#This Row],[tar-out]],0)</f>
        <v>2</v>
      </c>
      <c r="Q1170" s="3">
        <v>1168</v>
      </c>
      <c r="U1170">
        <f>IF(Table1[[#This Row],[tar-out in '[0,1)]],1,0)</f>
        <v>0</v>
      </c>
      <c r="V1170">
        <f>IF(Table1[[#This Row],[tar-out in '[1,2)]],1,0)</f>
        <v>0</v>
      </c>
      <c r="W1170">
        <f>IF(Table1[[#This Row],[tar-out'[2,5)]],1,0)</f>
        <v>1</v>
      </c>
      <c r="X1170">
        <f>IF(Table1[[#This Row],[tar-out in '[5, 10)]],1,0)</f>
        <v>0</v>
      </c>
      <c r="Y1170">
        <f>IF(Table1[[#This Row],[tar-out in '[10,20)]],1,0)</f>
        <v>0</v>
      </c>
      <c r="Z1170">
        <f>IF(Table1[[#This Row],[tar-out in '[20, 10000)]],1,0)</f>
        <v>0</v>
      </c>
    </row>
    <row r="1171" spans="1:26" x14ac:dyDescent="0.25">
      <c r="A1171">
        <v>13</v>
      </c>
      <c r="B1171">
        <v>72</v>
      </c>
      <c r="C1171">
        <v>4.3076923076923102</v>
      </c>
      <c r="D1171">
        <v>2</v>
      </c>
      <c r="E1171">
        <v>322</v>
      </c>
      <c r="F1171">
        <v>7.3672727272727299</v>
      </c>
      <c r="G1171">
        <v>4.5908408164978001</v>
      </c>
      <c r="H1171">
        <f>Table1[[#This Row],[target]]-Table1[[#This Row],[output]]</f>
        <v>2.7764319107749298</v>
      </c>
      <c r="I1171">
        <f>Table1[[#This Row],[tar-out]]*Table1[[#This Row],[tar-out]]</f>
        <v>7.7085741551693276</v>
      </c>
      <c r="J1171" t="b">
        <f>AND(ABS(Table1[[#This Row],[tar-out]])&gt;=$J$1,ABS(Table1[[#This Row],[tar-out]])&lt;$K$1)</f>
        <v>0</v>
      </c>
      <c r="K1171" t="b">
        <f>AND(ABS(Table1[[#This Row],[tar-out]])&gt;=$K$1,ABS(Table1[[#This Row],[tar-out]])&lt;$L$1)</f>
        <v>0</v>
      </c>
      <c r="L1171" t="b">
        <f>AND(ABS(Table1[[#This Row],[tar-out]])&gt;=$L$1,ABS(Table1[[#This Row],[tar-out]])&lt;$M$1)</f>
        <v>1</v>
      </c>
      <c r="M1171" t="b">
        <f>AND(ABS(Table1[[#This Row],[tar-out]])&gt;=$M$1,ABS(Table1[[#This Row],[tar-out]])&lt;$N$1)</f>
        <v>0</v>
      </c>
      <c r="N1171" t="b">
        <f>AND(ABS(Table1[[#This Row],[tar-out]])&gt;=$N$1,ABS(Table1[[#This Row],[tar-out]])&lt;$O$1)</f>
        <v>0</v>
      </c>
      <c r="O1171" t="b">
        <f>AND(ABS(Table1[[#This Row],[tar-out]])&gt;=$O$1,ABS(Table1[[#This Row],[tar-out]])&lt;$P$1)</f>
        <v>0</v>
      </c>
      <c r="P1171" s="1">
        <f>ROUND(Table1[[#This Row],[tar-out]],0)</f>
        <v>3</v>
      </c>
      <c r="Q1171" s="2">
        <v>1169</v>
      </c>
      <c r="U1171">
        <f>IF(Table1[[#This Row],[tar-out in '[0,1)]],1,0)</f>
        <v>0</v>
      </c>
      <c r="V1171">
        <f>IF(Table1[[#This Row],[tar-out in '[1,2)]],1,0)</f>
        <v>0</v>
      </c>
      <c r="W1171">
        <f>IF(Table1[[#This Row],[tar-out'[2,5)]],1,0)</f>
        <v>1</v>
      </c>
      <c r="X1171">
        <f>IF(Table1[[#This Row],[tar-out in '[5, 10)]],1,0)</f>
        <v>0</v>
      </c>
      <c r="Y1171">
        <f>IF(Table1[[#This Row],[tar-out in '[10,20)]],1,0)</f>
        <v>0</v>
      </c>
      <c r="Z1171">
        <f>IF(Table1[[#This Row],[tar-out in '[20, 10000)]],1,0)</f>
        <v>0</v>
      </c>
    </row>
    <row r="1172" spans="1:26" x14ac:dyDescent="0.25">
      <c r="A1172">
        <v>13</v>
      </c>
      <c r="B1172">
        <v>72</v>
      </c>
      <c r="C1172">
        <v>4.3076923076923102</v>
      </c>
      <c r="D1172">
        <v>2</v>
      </c>
      <c r="E1172">
        <v>356</v>
      </c>
      <c r="F1172">
        <v>7.3266666666666698</v>
      </c>
      <c r="G1172">
        <v>4.5705900192260698</v>
      </c>
      <c r="H1172">
        <f>Table1[[#This Row],[target]]-Table1[[#This Row],[output]]</f>
        <v>2.7560766474406</v>
      </c>
      <c r="I1172">
        <f>Table1[[#This Row],[tar-out]]*Table1[[#This Row],[tar-out]]</f>
        <v>7.595958486567417</v>
      </c>
      <c r="J1172" t="b">
        <f>AND(ABS(Table1[[#This Row],[tar-out]])&gt;=$J$1,ABS(Table1[[#This Row],[tar-out]])&lt;$K$1)</f>
        <v>0</v>
      </c>
      <c r="K1172" t="b">
        <f>AND(ABS(Table1[[#This Row],[tar-out]])&gt;=$K$1,ABS(Table1[[#This Row],[tar-out]])&lt;$L$1)</f>
        <v>0</v>
      </c>
      <c r="L1172" t="b">
        <f>AND(ABS(Table1[[#This Row],[tar-out]])&gt;=$L$1,ABS(Table1[[#This Row],[tar-out]])&lt;$M$1)</f>
        <v>1</v>
      </c>
      <c r="M1172" t="b">
        <f>AND(ABS(Table1[[#This Row],[tar-out]])&gt;=$M$1,ABS(Table1[[#This Row],[tar-out]])&lt;$N$1)</f>
        <v>0</v>
      </c>
      <c r="N1172" t="b">
        <f>AND(ABS(Table1[[#This Row],[tar-out]])&gt;=$N$1,ABS(Table1[[#This Row],[tar-out]])&lt;$O$1)</f>
        <v>0</v>
      </c>
      <c r="O1172" t="b">
        <f>AND(ABS(Table1[[#This Row],[tar-out]])&gt;=$O$1,ABS(Table1[[#This Row],[tar-out]])&lt;$P$1)</f>
        <v>0</v>
      </c>
      <c r="P1172" s="1">
        <f>ROUND(Table1[[#This Row],[tar-out]],0)</f>
        <v>3</v>
      </c>
      <c r="Q1172" s="3">
        <v>1170</v>
      </c>
      <c r="U1172">
        <f>IF(Table1[[#This Row],[tar-out in '[0,1)]],1,0)</f>
        <v>0</v>
      </c>
      <c r="V1172">
        <f>IF(Table1[[#This Row],[tar-out in '[1,2)]],1,0)</f>
        <v>0</v>
      </c>
      <c r="W1172">
        <f>IF(Table1[[#This Row],[tar-out'[2,5)]],1,0)</f>
        <v>1</v>
      </c>
      <c r="X1172">
        <f>IF(Table1[[#This Row],[tar-out in '[5, 10)]],1,0)</f>
        <v>0</v>
      </c>
      <c r="Y1172">
        <f>IF(Table1[[#This Row],[tar-out in '[10,20)]],1,0)</f>
        <v>0</v>
      </c>
      <c r="Z1172">
        <f>IF(Table1[[#This Row],[tar-out in '[20, 10000)]],1,0)</f>
        <v>0</v>
      </c>
    </row>
    <row r="1173" spans="1:26" x14ac:dyDescent="0.25">
      <c r="A1173">
        <v>13</v>
      </c>
      <c r="B1173">
        <v>72</v>
      </c>
      <c r="C1173">
        <v>4.3076923076923102</v>
      </c>
      <c r="D1173">
        <v>2</v>
      </c>
      <c r="E1173">
        <v>132</v>
      </c>
      <c r="F1173">
        <v>7.8</v>
      </c>
      <c r="G1173">
        <v>4.7572102546691903</v>
      </c>
      <c r="H1173">
        <f>Table1[[#This Row],[target]]-Table1[[#This Row],[output]]</f>
        <v>3.0427897453308095</v>
      </c>
      <c r="I1173">
        <f>Table1[[#This Row],[tar-out]]*Table1[[#This Row],[tar-out]]</f>
        <v>9.2585694342903331</v>
      </c>
      <c r="J1173" t="b">
        <f>AND(ABS(Table1[[#This Row],[tar-out]])&gt;=$J$1,ABS(Table1[[#This Row],[tar-out]])&lt;$K$1)</f>
        <v>0</v>
      </c>
      <c r="K1173" t="b">
        <f>AND(ABS(Table1[[#This Row],[tar-out]])&gt;=$K$1,ABS(Table1[[#This Row],[tar-out]])&lt;$L$1)</f>
        <v>0</v>
      </c>
      <c r="L1173" t="b">
        <f>AND(ABS(Table1[[#This Row],[tar-out]])&gt;=$L$1,ABS(Table1[[#This Row],[tar-out]])&lt;$M$1)</f>
        <v>1</v>
      </c>
      <c r="M1173" t="b">
        <f>AND(ABS(Table1[[#This Row],[tar-out]])&gt;=$M$1,ABS(Table1[[#This Row],[tar-out]])&lt;$N$1)</f>
        <v>0</v>
      </c>
      <c r="N1173" t="b">
        <f>AND(ABS(Table1[[#This Row],[tar-out]])&gt;=$N$1,ABS(Table1[[#This Row],[tar-out]])&lt;$O$1)</f>
        <v>0</v>
      </c>
      <c r="O1173" t="b">
        <f>AND(ABS(Table1[[#This Row],[tar-out]])&gt;=$O$1,ABS(Table1[[#This Row],[tar-out]])&lt;$P$1)</f>
        <v>0</v>
      </c>
      <c r="P1173" s="1">
        <f>ROUND(Table1[[#This Row],[tar-out]],0)</f>
        <v>3</v>
      </c>
      <c r="Q1173" s="2">
        <v>1171</v>
      </c>
      <c r="U1173">
        <f>IF(Table1[[#This Row],[tar-out in '[0,1)]],1,0)</f>
        <v>0</v>
      </c>
      <c r="V1173">
        <f>IF(Table1[[#This Row],[tar-out in '[1,2)]],1,0)</f>
        <v>0</v>
      </c>
      <c r="W1173">
        <f>IF(Table1[[#This Row],[tar-out'[2,5)]],1,0)</f>
        <v>1</v>
      </c>
      <c r="X1173">
        <f>IF(Table1[[#This Row],[tar-out in '[5, 10)]],1,0)</f>
        <v>0</v>
      </c>
      <c r="Y1173">
        <f>IF(Table1[[#This Row],[tar-out in '[10,20)]],1,0)</f>
        <v>0</v>
      </c>
      <c r="Z1173">
        <f>IF(Table1[[#This Row],[tar-out in '[20, 10000)]],1,0)</f>
        <v>0</v>
      </c>
    </row>
    <row r="1174" spans="1:26" x14ac:dyDescent="0.25">
      <c r="A1174">
        <v>13</v>
      </c>
      <c r="B1174">
        <v>72</v>
      </c>
      <c r="C1174">
        <v>4.3076923076923102</v>
      </c>
      <c r="D1174">
        <v>2</v>
      </c>
      <c r="E1174">
        <v>117</v>
      </c>
      <c r="F1174">
        <v>8.3091482649842305</v>
      </c>
      <c r="G1174">
        <v>4.77746534347534</v>
      </c>
      <c r="H1174">
        <f>Table1[[#This Row],[target]]-Table1[[#This Row],[output]]</f>
        <v>3.5316829215088905</v>
      </c>
      <c r="I1174">
        <f>Table1[[#This Row],[tar-out]]*Table1[[#This Row],[tar-out]]</f>
        <v>12.472784258077573</v>
      </c>
      <c r="J1174" t="b">
        <f>AND(ABS(Table1[[#This Row],[tar-out]])&gt;=$J$1,ABS(Table1[[#This Row],[tar-out]])&lt;$K$1)</f>
        <v>0</v>
      </c>
      <c r="K1174" t="b">
        <f>AND(ABS(Table1[[#This Row],[tar-out]])&gt;=$K$1,ABS(Table1[[#This Row],[tar-out]])&lt;$L$1)</f>
        <v>0</v>
      </c>
      <c r="L1174" t="b">
        <f>AND(ABS(Table1[[#This Row],[tar-out]])&gt;=$L$1,ABS(Table1[[#This Row],[tar-out]])&lt;$M$1)</f>
        <v>1</v>
      </c>
      <c r="M1174" t="b">
        <f>AND(ABS(Table1[[#This Row],[tar-out]])&gt;=$M$1,ABS(Table1[[#This Row],[tar-out]])&lt;$N$1)</f>
        <v>0</v>
      </c>
      <c r="N1174" t="b">
        <f>AND(ABS(Table1[[#This Row],[tar-out]])&gt;=$N$1,ABS(Table1[[#This Row],[tar-out]])&lt;$O$1)</f>
        <v>0</v>
      </c>
      <c r="O1174" t="b">
        <f>AND(ABS(Table1[[#This Row],[tar-out]])&gt;=$O$1,ABS(Table1[[#This Row],[tar-out]])&lt;$P$1)</f>
        <v>0</v>
      </c>
      <c r="P1174" s="1">
        <f>ROUND(Table1[[#This Row],[tar-out]],0)</f>
        <v>4</v>
      </c>
      <c r="Q1174" s="3">
        <v>1172</v>
      </c>
      <c r="U1174">
        <f>IF(Table1[[#This Row],[tar-out in '[0,1)]],1,0)</f>
        <v>0</v>
      </c>
      <c r="V1174">
        <f>IF(Table1[[#This Row],[tar-out in '[1,2)]],1,0)</f>
        <v>0</v>
      </c>
      <c r="W1174">
        <f>IF(Table1[[#This Row],[tar-out'[2,5)]],1,0)</f>
        <v>1</v>
      </c>
      <c r="X1174">
        <f>IF(Table1[[#This Row],[tar-out in '[5, 10)]],1,0)</f>
        <v>0</v>
      </c>
      <c r="Y1174">
        <f>IF(Table1[[#This Row],[tar-out in '[10,20)]],1,0)</f>
        <v>0</v>
      </c>
      <c r="Z1174">
        <f>IF(Table1[[#This Row],[tar-out in '[20, 10000)]],1,0)</f>
        <v>0</v>
      </c>
    </row>
    <row r="1175" spans="1:26" x14ac:dyDescent="0.25">
      <c r="A1175">
        <v>13</v>
      </c>
      <c r="B1175">
        <v>72</v>
      </c>
      <c r="C1175">
        <v>4.3076923076923102</v>
      </c>
      <c r="D1175">
        <v>2</v>
      </c>
      <c r="E1175">
        <v>92</v>
      </c>
      <c r="F1175">
        <v>9.18699731903485</v>
      </c>
      <c r="G1175">
        <v>4.8258228302001998</v>
      </c>
      <c r="H1175">
        <f>Table1[[#This Row],[target]]-Table1[[#This Row],[output]]</f>
        <v>4.3611744888346502</v>
      </c>
      <c r="I1175">
        <f>Table1[[#This Row],[tar-out]]*Table1[[#This Row],[tar-out]]</f>
        <v>19.019842922062171</v>
      </c>
      <c r="J1175" t="b">
        <f>AND(ABS(Table1[[#This Row],[tar-out]])&gt;=$J$1,ABS(Table1[[#This Row],[tar-out]])&lt;$K$1)</f>
        <v>0</v>
      </c>
      <c r="K1175" t="b">
        <f>AND(ABS(Table1[[#This Row],[tar-out]])&gt;=$K$1,ABS(Table1[[#This Row],[tar-out]])&lt;$L$1)</f>
        <v>0</v>
      </c>
      <c r="L1175" t="b">
        <f>AND(ABS(Table1[[#This Row],[tar-out]])&gt;=$L$1,ABS(Table1[[#This Row],[tar-out]])&lt;$M$1)</f>
        <v>1</v>
      </c>
      <c r="M1175" t="b">
        <f>AND(ABS(Table1[[#This Row],[tar-out]])&gt;=$M$1,ABS(Table1[[#This Row],[tar-out]])&lt;$N$1)</f>
        <v>0</v>
      </c>
      <c r="N1175" t="b">
        <f>AND(ABS(Table1[[#This Row],[tar-out]])&gt;=$N$1,ABS(Table1[[#This Row],[tar-out]])&lt;$O$1)</f>
        <v>0</v>
      </c>
      <c r="O1175" t="b">
        <f>AND(ABS(Table1[[#This Row],[tar-out]])&gt;=$O$1,ABS(Table1[[#This Row],[tar-out]])&lt;$P$1)</f>
        <v>0</v>
      </c>
      <c r="P1175" s="1">
        <f>ROUND(Table1[[#This Row],[tar-out]],0)</f>
        <v>4</v>
      </c>
      <c r="Q1175" s="2">
        <v>1173</v>
      </c>
      <c r="U1175">
        <f>IF(Table1[[#This Row],[tar-out in '[0,1)]],1,0)</f>
        <v>0</v>
      </c>
      <c r="V1175">
        <f>IF(Table1[[#This Row],[tar-out in '[1,2)]],1,0)</f>
        <v>0</v>
      </c>
      <c r="W1175">
        <f>IF(Table1[[#This Row],[tar-out'[2,5)]],1,0)</f>
        <v>1</v>
      </c>
      <c r="X1175">
        <f>IF(Table1[[#This Row],[tar-out in '[5, 10)]],1,0)</f>
        <v>0</v>
      </c>
      <c r="Y1175">
        <f>IF(Table1[[#This Row],[tar-out in '[10,20)]],1,0)</f>
        <v>0</v>
      </c>
      <c r="Z1175">
        <f>IF(Table1[[#This Row],[tar-out in '[20, 10000)]],1,0)</f>
        <v>0</v>
      </c>
    </row>
    <row r="1176" spans="1:26" x14ac:dyDescent="0.25">
      <c r="A1176">
        <v>13</v>
      </c>
      <c r="B1176">
        <v>72</v>
      </c>
      <c r="C1176">
        <v>4.3076923076923102</v>
      </c>
      <c r="D1176">
        <v>2</v>
      </c>
      <c r="E1176">
        <v>253</v>
      </c>
      <c r="F1176">
        <v>7.3151851851851903</v>
      </c>
      <c r="G1176">
        <v>4.6348223686218297</v>
      </c>
      <c r="H1176">
        <f>Table1[[#This Row],[target]]-Table1[[#This Row],[output]]</f>
        <v>2.6803628165633606</v>
      </c>
      <c r="I1176">
        <f>Table1[[#This Row],[tar-out]]*Table1[[#This Row],[tar-out]]</f>
        <v>7.1843448284154716</v>
      </c>
      <c r="J1176" t="b">
        <f>AND(ABS(Table1[[#This Row],[tar-out]])&gt;=$J$1,ABS(Table1[[#This Row],[tar-out]])&lt;$K$1)</f>
        <v>0</v>
      </c>
      <c r="K1176" t="b">
        <f>AND(ABS(Table1[[#This Row],[tar-out]])&gt;=$K$1,ABS(Table1[[#This Row],[tar-out]])&lt;$L$1)</f>
        <v>0</v>
      </c>
      <c r="L1176" t="b">
        <f>AND(ABS(Table1[[#This Row],[tar-out]])&gt;=$L$1,ABS(Table1[[#This Row],[tar-out]])&lt;$M$1)</f>
        <v>1</v>
      </c>
      <c r="M1176" t="b">
        <f>AND(ABS(Table1[[#This Row],[tar-out]])&gt;=$M$1,ABS(Table1[[#This Row],[tar-out]])&lt;$N$1)</f>
        <v>0</v>
      </c>
      <c r="N1176" t="b">
        <f>AND(ABS(Table1[[#This Row],[tar-out]])&gt;=$N$1,ABS(Table1[[#This Row],[tar-out]])&lt;$O$1)</f>
        <v>0</v>
      </c>
      <c r="O1176" t="b">
        <f>AND(ABS(Table1[[#This Row],[tar-out]])&gt;=$O$1,ABS(Table1[[#This Row],[tar-out]])&lt;$P$1)</f>
        <v>0</v>
      </c>
      <c r="P1176" s="1">
        <f>ROUND(Table1[[#This Row],[tar-out]],0)</f>
        <v>3</v>
      </c>
      <c r="Q1176" s="3">
        <v>1174</v>
      </c>
      <c r="U1176">
        <f>IF(Table1[[#This Row],[tar-out in '[0,1)]],1,0)</f>
        <v>0</v>
      </c>
      <c r="V1176">
        <f>IF(Table1[[#This Row],[tar-out in '[1,2)]],1,0)</f>
        <v>0</v>
      </c>
      <c r="W1176">
        <f>IF(Table1[[#This Row],[tar-out'[2,5)]],1,0)</f>
        <v>1</v>
      </c>
      <c r="X1176">
        <f>IF(Table1[[#This Row],[tar-out in '[5, 10)]],1,0)</f>
        <v>0</v>
      </c>
      <c r="Y1176">
        <f>IF(Table1[[#This Row],[tar-out in '[10,20)]],1,0)</f>
        <v>0</v>
      </c>
      <c r="Z1176">
        <f>IF(Table1[[#This Row],[tar-out in '[20, 10000)]],1,0)</f>
        <v>0</v>
      </c>
    </row>
    <row r="1177" spans="1:26" x14ac:dyDescent="0.25">
      <c r="A1177">
        <v>13</v>
      </c>
      <c r="B1177">
        <v>72</v>
      </c>
      <c r="C1177">
        <v>4.3076923076923102</v>
      </c>
      <c r="D1177">
        <v>2</v>
      </c>
      <c r="E1177">
        <v>228</v>
      </c>
      <c r="F1177">
        <v>7.2088888888888896</v>
      </c>
      <c r="G1177">
        <v>4.6564044952392596</v>
      </c>
      <c r="H1177">
        <f>Table1[[#This Row],[target]]-Table1[[#This Row],[output]]</f>
        <v>2.55248439364963</v>
      </c>
      <c r="I1177">
        <f>Table1[[#This Row],[tar-out]]*Table1[[#This Row],[tar-out]]</f>
        <v>6.515176579824919</v>
      </c>
      <c r="J1177" t="b">
        <f>AND(ABS(Table1[[#This Row],[tar-out]])&gt;=$J$1,ABS(Table1[[#This Row],[tar-out]])&lt;$K$1)</f>
        <v>0</v>
      </c>
      <c r="K1177" t="b">
        <f>AND(ABS(Table1[[#This Row],[tar-out]])&gt;=$K$1,ABS(Table1[[#This Row],[tar-out]])&lt;$L$1)</f>
        <v>0</v>
      </c>
      <c r="L1177" t="b">
        <f>AND(ABS(Table1[[#This Row],[tar-out]])&gt;=$L$1,ABS(Table1[[#This Row],[tar-out]])&lt;$M$1)</f>
        <v>1</v>
      </c>
      <c r="M1177" t="b">
        <f>AND(ABS(Table1[[#This Row],[tar-out]])&gt;=$M$1,ABS(Table1[[#This Row],[tar-out]])&lt;$N$1)</f>
        <v>0</v>
      </c>
      <c r="N1177" t="b">
        <f>AND(ABS(Table1[[#This Row],[tar-out]])&gt;=$N$1,ABS(Table1[[#This Row],[tar-out]])&lt;$O$1)</f>
        <v>0</v>
      </c>
      <c r="O1177" t="b">
        <f>AND(ABS(Table1[[#This Row],[tar-out]])&gt;=$O$1,ABS(Table1[[#This Row],[tar-out]])&lt;$P$1)</f>
        <v>0</v>
      </c>
      <c r="P1177" s="1">
        <f>ROUND(Table1[[#This Row],[tar-out]],0)</f>
        <v>3</v>
      </c>
      <c r="Q1177" s="2">
        <v>1175</v>
      </c>
      <c r="U1177">
        <f>IF(Table1[[#This Row],[tar-out in '[0,1)]],1,0)</f>
        <v>0</v>
      </c>
      <c r="V1177">
        <f>IF(Table1[[#This Row],[tar-out in '[1,2)]],1,0)</f>
        <v>0</v>
      </c>
      <c r="W1177">
        <f>IF(Table1[[#This Row],[tar-out'[2,5)]],1,0)</f>
        <v>1</v>
      </c>
      <c r="X1177">
        <f>IF(Table1[[#This Row],[tar-out in '[5, 10)]],1,0)</f>
        <v>0</v>
      </c>
      <c r="Y1177">
        <f>IF(Table1[[#This Row],[tar-out in '[10,20)]],1,0)</f>
        <v>0</v>
      </c>
      <c r="Z1177">
        <f>IF(Table1[[#This Row],[tar-out in '[20, 10000)]],1,0)</f>
        <v>0</v>
      </c>
    </row>
    <row r="1178" spans="1:26" x14ac:dyDescent="0.25">
      <c r="A1178">
        <v>13</v>
      </c>
      <c r="B1178">
        <v>72</v>
      </c>
      <c r="C1178">
        <v>4.3076923076923102</v>
      </c>
      <c r="D1178">
        <v>2</v>
      </c>
      <c r="E1178">
        <v>236</v>
      </c>
      <c r="F1178">
        <v>7.5488069414316703</v>
      </c>
      <c r="G1178">
        <v>4.6494073867797896</v>
      </c>
      <c r="H1178">
        <f>Table1[[#This Row],[target]]-Table1[[#This Row],[output]]</f>
        <v>2.8993995546518807</v>
      </c>
      <c r="I1178">
        <f>Table1[[#This Row],[tar-out]]*Table1[[#This Row],[tar-out]]</f>
        <v>8.4065177775155249</v>
      </c>
      <c r="J1178" t="b">
        <f>AND(ABS(Table1[[#This Row],[tar-out]])&gt;=$J$1,ABS(Table1[[#This Row],[tar-out]])&lt;$K$1)</f>
        <v>0</v>
      </c>
      <c r="K1178" t="b">
        <f>AND(ABS(Table1[[#This Row],[tar-out]])&gt;=$K$1,ABS(Table1[[#This Row],[tar-out]])&lt;$L$1)</f>
        <v>0</v>
      </c>
      <c r="L1178" t="b">
        <f>AND(ABS(Table1[[#This Row],[tar-out]])&gt;=$L$1,ABS(Table1[[#This Row],[tar-out]])&lt;$M$1)</f>
        <v>1</v>
      </c>
      <c r="M1178" t="b">
        <f>AND(ABS(Table1[[#This Row],[tar-out]])&gt;=$M$1,ABS(Table1[[#This Row],[tar-out]])&lt;$N$1)</f>
        <v>0</v>
      </c>
      <c r="N1178" t="b">
        <f>AND(ABS(Table1[[#This Row],[tar-out]])&gt;=$N$1,ABS(Table1[[#This Row],[tar-out]])&lt;$O$1)</f>
        <v>0</v>
      </c>
      <c r="O1178" t="b">
        <f>AND(ABS(Table1[[#This Row],[tar-out]])&gt;=$O$1,ABS(Table1[[#This Row],[tar-out]])&lt;$P$1)</f>
        <v>0</v>
      </c>
      <c r="P1178" s="1">
        <f>ROUND(Table1[[#This Row],[tar-out]],0)</f>
        <v>3</v>
      </c>
      <c r="Q1178" s="3">
        <v>1176</v>
      </c>
      <c r="U1178">
        <f>IF(Table1[[#This Row],[tar-out in '[0,1)]],1,0)</f>
        <v>0</v>
      </c>
      <c r="V1178">
        <f>IF(Table1[[#This Row],[tar-out in '[1,2)]],1,0)</f>
        <v>0</v>
      </c>
      <c r="W1178">
        <f>IF(Table1[[#This Row],[tar-out'[2,5)]],1,0)</f>
        <v>1</v>
      </c>
      <c r="X1178">
        <f>IF(Table1[[#This Row],[tar-out in '[5, 10)]],1,0)</f>
        <v>0</v>
      </c>
      <c r="Y1178">
        <f>IF(Table1[[#This Row],[tar-out in '[10,20)]],1,0)</f>
        <v>0</v>
      </c>
      <c r="Z1178">
        <f>IF(Table1[[#This Row],[tar-out in '[20, 10000)]],1,0)</f>
        <v>0</v>
      </c>
    </row>
    <row r="1179" spans="1:26" x14ac:dyDescent="0.25">
      <c r="A1179">
        <v>13</v>
      </c>
      <c r="B1179">
        <v>72</v>
      </c>
      <c r="C1179">
        <v>4.3076923076923102</v>
      </c>
      <c r="D1179">
        <v>2</v>
      </c>
      <c r="E1179">
        <v>205</v>
      </c>
      <c r="F1179">
        <v>7.4456140350877202</v>
      </c>
      <c r="G1179">
        <v>4.6675992012023899</v>
      </c>
      <c r="H1179">
        <f>Table1[[#This Row],[target]]-Table1[[#This Row],[output]]</f>
        <v>2.7780148338853303</v>
      </c>
      <c r="I1179">
        <f>Table1[[#This Row],[tar-out]]*Table1[[#This Row],[tar-out]]</f>
        <v>7.7173664172869394</v>
      </c>
      <c r="J1179" t="b">
        <f>AND(ABS(Table1[[#This Row],[tar-out]])&gt;=$J$1,ABS(Table1[[#This Row],[tar-out]])&lt;$K$1)</f>
        <v>0</v>
      </c>
      <c r="K1179" t="b">
        <f>AND(ABS(Table1[[#This Row],[tar-out]])&gt;=$K$1,ABS(Table1[[#This Row],[tar-out]])&lt;$L$1)</f>
        <v>0</v>
      </c>
      <c r="L1179" t="b">
        <f>AND(ABS(Table1[[#This Row],[tar-out]])&gt;=$L$1,ABS(Table1[[#This Row],[tar-out]])&lt;$M$1)</f>
        <v>1</v>
      </c>
      <c r="M1179" t="b">
        <f>AND(ABS(Table1[[#This Row],[tar-out]])&gt;=$M$1,ABS(Table1[[#This Row],[tar-out]])&lt;$N$1)</f>
        <v>0</v>
      </c>
      <c r="N1179" t="b">
        <f>AND(ABS(Table1[[#This Row],[tar-out]])&gt;=$N$1,ABS(Table1[[#This Row],[tar-out]])&lt;$O$1)</f>
        <v>0</v>
      </c>
      <c r="O1179" t="b">
        <f>AND(ABS(Table1[[#This Row],[tar-out]])&gt;=$O$1,ABS(Table1[[#This Row],[tar-out]])&lt;$P$1)</f>
        <v>0</v>
      </c>
      <c r="P1179" s="1">
        <f>ROUND(Table1[[#This Row],[tar-out]],0)</f>
        <v>3</v>
      </c>
      <c r="Q1179" s="2">
        <v>1177</v>
      </c>
      <c r="U1179">
        <f>IF(Table1[[#This Row],[tar-out in '[0,1)]],1,0)</f>
        <v>0</v>
      </c>
      <c r="V1179">
        <f>IF(Table1[[#This Row],[tar-out in '[1,2)]],1,0)</f>
        <v>0</v>
      </c>
      <c r="W1179">
        <f>IF(Table1[[#This Row],[tar-out'[2,5)]],1,0)</f>
        <v>1</v>
      </c>
      <c r="X1179">
        <f>IF(Table1[[#This Row],[tar-out in '[5, 10)]],1,0)</f>
        <v>0</v>
      </c>
      <c r="Y1179">
        <f>IF(Table1[[#This Row],[tar-out in '[10,20)]],1,0)</f>
        <v>0</v>
      </c>
      <c r="Z1179">
        <f>IF(Table1[[#This Row],[tar-out in '[20, 10000)]],1,0)</f>
        <v>0</v>
      </c>
    </row>
    <row r="1180" spans="1:26" x14ac:dyDescent="0.25">
      <c r="A1180">
        <v>13</v>
      </c>
      <c r="B1180">
        <v>72</v>
      </c>
      <c r="C1180">
        <v>4.3076923076923102</v>
      </c>
      <c r="D1180">
        <v>2</v>
      </c>
      <c r="E1180">
        <v>280</v>
      </c>
      <c r="F1180">
        <v>7.7563636363636403</v>
      </c>
      <c r="G1180">
        <v>4.6233377456665004</v>
      </c>
      <c r="H1180">
        <f>Table1[[#This Row],[target]]-Table1[[#This Row],[output]]</f>
        <v>3.13302589069714</v>
      </c>
      <c r="I1180">
        <f>Table1[[#This Row],[tar-out]]*Table1[[#This Row],[tar-out]]</f>
        <v>9.8158512317786073</v>
      </c>
      <c r="J1180" t="b">
        <f>AND(ABS(Table1[[#This Row],[tar-out]])&gt;=$J$1,ABS(Table1[[#This Row],[tar-out]])&lt;$K$1)</f>
        <v>0</v>
      </c>
      <c r="K1180" t="b">
        <f>AND(ABS(Table1[[#This Row],[tar-out]])&gt;=$K$1,ABS(Table1[[#This Row],[tar-out]])&lt;$L$1)</f>
        <v>0</v>
      </c>
      <c r="L1180" t="b">
        <f>AND(ABS(Table1[[#This Row],[tar-out]])&gt;=$L$1,ABS(Table1[[#This Row],[tar-out]])&lt;$M$1)</f>
        <v>1</v>
      </c>
      <c r="M1180" t="b">
        <f>AND(ABS(Table1[[#This Row],[tar-out]])&gt;=$M$1,ABS(Table1[[#This Row],[tar-out]])&lt;$N$1)</f>
        <v>0</v>
      </c>
      <c r="N1180" t="b">
        <f>AND(ABS(Table1[[#This Row],[tar-out]])&gt;=$N$1,ABS(Table1[[#This Row],[tar-out]])&lt;$O$1)</f>
        <v>0</v>
      </c>
      <c r="O1180" t="b">
        <f>AND(ABS(Table1[[#This Row],[tar-out]])&gt;=$O$1,ABS(Table1[[#This Row],[tar-out]])&lt;$P$1)</f>
        <v>0</v>
      </c>
      <c r="P1180" s="1">
        <f>ROUND(Table1[[#This Row],[tar-out]],0)</f>
        <v>3</v>
      </c>
      <c r="Q1180" s="3">
        <v>1178</v>
      </c>
      <c r="U1180">
        <f>IF(Table1[[#This Row],[tar-out in '[0,1)]],1,0)</f>
        <v>0</v>
      </c>
      <c r="V1180">
        <f>IF(Table1[[#This Row],[tar-out in '[1,2)]],1,0)</f>
        <v>0</v>
      </c>
      <c r="W1180">
        <f>IF(Table1[[#This Row],[tar-out'[2,5)]],1,0)</f>
        <v>1</v>
      </c>
      <c r="X1180">
        <f>IF(Table1[[#This Row],[tar-out in '[5, 10)]],1,0)</f>
        <v>0</v>
      </c>
      <c r="Y1180">
        <f>IF(Table1[[#This Row],[tar-out in '[10,20)]],1,0)</f>
        <v>0</v>
      </c>
      <c r="Z1180">
        <f>IF(Table1[[#This Row],[tar-out in '[20, 10000)]],1,0)</f>
        <v>0</v>
      </c>
    </row>
    <row r="1181" spans="1:26" x14ac:dyDescent="0.25">
      <c r="A1181">
        <v>13</v>
      </c>
      <c r="B1181">
        <v>72</v>
      </c>
      <c r="C1181">
        <v>4.3076923076923102</v>
      </c>
      <c r="D1181">
        <v>2</v>
      </c>
      <c r="E1181">
        <v>264</v>
      </c>
      <c r="F1181">
        <v>7.9589473684210503</v>
      </c>
      <c r="G1181">
        <v>4.62921142578125</v>
      </c>
      <c r="H1181">
        <f>Table1[[#This Row],[target]]-Table1[[#This Row],[output]]</f>
        <v>3.3297359426398003</v>
      </c>
      <c r="I1181">
        <f>Table1[[#This Row],[tar-out]]*Table1[[#This Row],[tar-out]]</f>
        <v>11.08714144770736</v>
      </c>
      <c r="J1181" t="b">
        <f>AND(ABS(Table1[[#This Row],[tar-out]])&gt;=$J$1,ABS(Table1[[#This Row],[tar-out]])&lt;$K$1)</f>
        <v>0</v>
      </c>
      <c r="K1181" t="b">
        <f>AND(ABS(Table1[[#This Row],[tar-out]])&gt;=$K$1,ABS(Table1[[#This Row],[tar-out]])&lt;$L$1)</f>
        <v>0</v>
      </c>
      <c r="L1181" t="b">
        <f>AND(ABS(Table1[[#This Row],[tar-out]])&gt;=$L$1,ABS(Table1[[#This Row],[tar-out]])&lt;$M$1)</f>
        <v>1</v>
      </c>
      <c r="M1181" t="b">
        <f>AND(ABS(Table1[[#This Row],[tar-out]])&gt;=$M$1,ABS(Table1[[#This Row],[tar-out]])&lt;$N$1)</f>
        <v>0</v>
      </c>
      <c r="N1181" t="b">
        <f>AND(ABS(Table1[[#This Row],[tar-out]])&gt;=$N$1,ABS(Table1[[#This Row],[tar-out]])&lt;$O$1)</f>
        <v>0</v>
      </c>
      <c r="O1181" t="b">
        <f>AND(ABS(Table1[[#This Row],[tar-out]])&gt;=$O$1,ABS(Table1[[#This Row],[tar-out]])&lt;$P$1)</f>
        <v>0</v>
      </c>
      <c r="P1181" s="1">
        <f>ROUND(Table1[[#This Row],[tar-out]],0)</f>
        <v>3</v>
      </c>
      <c r="Q1181" s="2">
        <v>1179</v>
      </c>
      <c r="U1181">
        <f>IF(Table1[[#This Row],[tar-out in '[0,1)]],1,0)</f>
        <v>0</v>
      </c>
      <c r="V1181">
        <f>IF(Table1[[#This Row],[tar-out in '[1,2)]],1,0)</f>
        <v>0</v>
      </c>
      <c r="W1181">
        <f>IF(Table1[[#This Row],[tar-out'[2,5)]],1,0)</f>
        <v>1</v>
      </c>
      <c r="X1181">
        <f>IF(Table1[[#This Row],[tar-out in '[5, 10)]],1,0)</f>
        <v>0</v>
      </c>
      <c r="Y1181">
        <f>IF(Table1[[#This Row],[tar-out in '[10,20)]],1,0)</f>
        <v>0</v>
      </c>
      <c r="Z1181">
        <f>IF(Table1[[#This Row],[tar-out in '[20, 10000)]],1,0)</f>
        <v>0</v>
      </c>
    </row>
    <row r="1182" spans="1:26" x14ac:dyDescent="0.25">
      <c r="A1182">
        <v>13</v>
      </c>
      <c r="B1182">
        <v>72</v>
      </c>
      <c r="C1182">
        <v>4.3076923076923102</v>
      </c>
      <c r="D1182">
        <v>2</v>
      </c>
      <c r="E1182">
        <v>220</v>
      </c>
      <c r="F1182">
        <v>7.5333333333333297</v>
      </c>
      <c r="G1182">
        <v>4.6655073165893599</v>
      </c>
      <c r="H1182">
        <f>Table1[[#This Row],[target]]-Table1[[#This Row],[output]]</f>
        <v>2.8678260167439698</v>
      </c>
      <c r="I1182">
        <f>Table1[[#This Row],[tar-out]]*Table1[[#This Row],[tar-out]]</f>
        <v>8.2244260623135848</v>
      </c>
      <c r="J1182" t="b">
        <f>AND(ABS(Table1[[#This Row],[tar-out]])&gt;=$J$1,ABS(Table1[[#This Row],[tar-out]])&lt;$K$1)</f>
        <v>0</v>
      </c>
      <c r="K1182" t="b">
        <f>AND(ABS(Table1[[#This Row],[tar-out]])&gt;=$K$1,ABS(Table1[[#This Row],[tar-out]])&lt;$L$1)</f>
        <v>0</v>
      </c>
      <c r="L1182" t="b">
        <f>AND(ABS(Table1[[#This Row],[tar-out]])&gt;=$L$1,ABS(Table1[[#This Row],[tar-out]])&lt;$M$1)</f>
        <v>1</v>
      </c>
      <c r="M1182" t="b">
        <f>AND(ABS(Table1[[#This Row],[tar-out]])&gt;=$M$1,ABS(Table1[[#This Row],[tar-out]])&lt;$N$1)</f>
        <v>0</v>
      </c>
      <c r="N1182" t="b">
        <f>AND(ABS(Table1[[#This Row],[tar-out]])&gt;=$N$1,ABS(Table1[[#This Row],[tar-out]])&lt;$O$1)</f>
        <v>0</v>
      </c>
      <c r="O1182" t="b">
        <f>AND(ABS(Table1[[#This Row],[tar-out]])&gt;=$O$1,ABS(Table1[[#This Row],[tar-out]])&lt;$P$1)</f>
        <v>0</v>
      </c>
      <c r="P1182" s="1">
        <f>ROUND(Table1[[#This Row],[tar-out]],0)</f>
        <v>3</v>
      </c>
      <c r="Q1182" s="3">
        <v>1180</v>
      </c>
      <c r="U1182">
        <f>IF(Table1[[#This Row],[tar-out in '[0,1)]],1,0)</f>
        <v>0</v>
      </c>
      <c r="V1182">
        <f>IF(Table1[[#This Row],[tar-out in '[1,2)]],1,0)</f>
        <v>0</v>
      </c>
      <c r="W1182">
        <f>IF(Table1[[#This Row],[tar-out'[2,5)]],1,0)</f>
        <v>1</v>
      </c>
      <c r="X1182">
        <f>IF(Table1[[#This Row],[tar-out in '[5, 10)]],1,0)</f>
        <v>0</v>
      </c>
      <c r="Y1182">
        <f>IF(Table1[[#This Row],[tar-out in '[10,20)]],1,0)</f>
        <v>0</v>
      </c>
      <c r="Z1182">
        <f>IF(Table1[[#This Row],[tar-out in '[20, 10000)]],1,0)</f>
        <v>0</v>
      </c>
    </row>
    <row r="1183" spans="1:26" x14ac:dyDescent="0.25">
      <c r="A1183">
        <v>13</v>
      </c>
      <c r="B1183">
        <v>72</v>
      </c>
      <c r="C1183">
        <v>4.3076923076923102</v>
      </c>
      <c r="D1183">
        <v>2</v>
      </c>
      <c r="E1183">
        <v>183</v>
      </c>
      <c r="F1183">
        <v>7.6844444444444404</v>
      </c>
      <c r="G1183">
        <v>4.6713995933532697</v>
      </c>
      <c r="H1183">
        <f>Table1[[#This Row],[target]]-Table1[[#This Row],[output]]</f>
        <v>3.0130448510911707</v>
      </c>
      <c r="I1183">
        <f>Table1[[#This Row],[tar-out]]*Table1[[#This Row],[tar-out]]</f>
        <v>9.0784392746870157</v>
      </c>
      <c r="J1183" t="b">
        <f>AND(ABS(Table1[[#This Row],[tar-out]])&gt;=$J$1,ABS(Table1[[#This Row],[tar-out]])&lt;$K$1)</f>
        <v>0</v>
      </c>
      <c r="K1183" t="b">
        <f>AND(ABS(Table1[[#This Row],[tar-out]])&gt;=$K$1,ABS(Table1[[#This Row],[tar-out]])&lt;$L$1)</f>
        <v>0</v>
      </c>
      <c r="L1183" t="b">
        <f>AND(ABS(Table1[[#This Row],[tar-out]])&gt;=$L$1,ABS(Table1[[#This Row],[tar-out]])&lt;$M$1)</f>
        <v>1</v>
      </c>
      <c r="M1183" t="b">
        <f>AND(ABS(Table1[[#This Row],[tar-out]])&gt;=$M$1,ABS(Table1[[#This Row],[tar-out]])&lt;$N$1)</f>
        <v>0</v>
      </c>
      <c r="N1183" t="b">
        <f>AND(ABS(Table1[[#This Row],[tar-out]])&gt;=$N$1,ABS(Table1[[#This Row],[tar-out]])&lt;$O$1)</f>
        <v>0</v>
      </c>
      <c r="O1183" t="b">
        <f>AND(ABS(Table1[[#This Row],[tar-out]])&gt;=$O$1,ABS(Table1[[#This Row],[tar-out]])&lt;$P$1)</f>
        <v>0</v>
      </c>
      <c r="P1183" s="1">
        <f>ROUND(Table1[[#This Row],[tar-out]],0)</f>
        <v>3</v>
      </c>
      <c r="Q1183" s="2">
        <v>1181</v>
      </c>
      <c r="U1183">
        <f>IF(Table1[[#This Row],[tar-out in '[0,1)]],1,0)</f>
        <v>0</v>
      </c>
      <c r="V1183">
        <f>IF(Table1[[#This Row],[tar-out in '[1,2)]],1,0)</f>
        <v>0</v>
      </c>
      <c r="W1183">
        <f>IF(Table1[[#This Row],[tar-out'[2,5)]],1,0)</f>
        <v>1</v>
      </c>
      <c r="X1183">
        <f>IF(Table1[[#This Row],[tar-out in '[5, 10)]],1,0)</f>
        <v>0</v>
      </c>
      <c r="Y1183">
        <f>IF(Table1[[#This Row],[tar-out in '[10,20)]],1,0)</f>
        <v>0</v>
      </c>
      <c r="Z1183">
        <f>IF(Table1[[#This Row],[tar-out in '[20, 10000)]],1,0)</f>
        <v>0</v>
      </c>
    </row>
    <row r="1184" spans="1:26" x14ac:dyDescent="0.25">
      <c r="A1184">
        <v>13</v>
      </c>
      <c r="B1184">
        <v>72</v>
      </c>
      <c r="C1184">
        <v>4.3076923076923102</v>
      </c>
      <c r="D1184">
        <v>2</v>
      </c>
      <c r="E1184">
        <v>187</v>
      </c>
      <c r="F1184">
        <v>7.98</v>
      </c>
      <c r="G1184">
        <v>4.6700553894043004</v>
      </c>
      <c r="H1184">
        <f>Table1[[#This Row],[target]]-Table1[[#This Row],[output]]</f>
        <v>3.3099446105957</v>
      </c>
      <c r="I1184">
        <f>Table1[[#This Row],[tar-out]]*Table1[[#This Row],[tar-out]]</f>
        <v>10.95573332521152</v>
      </c>
      <c r="J1184" t="b">
        <f>AND(ABS(Table1[[#This Row],[tar-out]])&gt;=$J$1,ABS(Table1[[#This Row],[tar-out]])&lt;$K$1)</f>
        <v>0</v>
      </c>
      <c r="K1184" t="b">
        <f>AND(ABS(Table1[[#This Row],[tar-out]])&gt;=$K$1,ABS(Table1[[#This Row],[tar-out]])&lt;$L$1)</f>
        <v>0</v>
      </c>
      <c r="L1184" t="b">
        <f>AND(ABS(Table1[[#This Row],[tar-out]])&gt;=$L$1,ABS(Table1[[#This Row],[tar-out]])&lt;$M$1)</f>
        <v>1</v>
      </c>
      <c r="M1184" t="b">
        <f>AND(ABS(Table1[[#This Row],[tar-out]])&gt;=$M$1,ABS(Table1[[#This Row],[tar-out]])&lt;$N$1)</f>
        <v>0</v>
      </c>
      <c r="N1184" t="b">
        <f>AND(ABS(Table1[[#This Row],[tar-out]])&gt;=$N$1,ABS(Table1[[#This Row],[tar-out]])&lt;$O$1)</f>
        <v>0</v>
      </c>
      <c r="O1184" t="b">
        <f>AND(ABS(Table1[[#This Row],[tar-out]])&gt;=$O$1,ABS(Table1[[#This Row],[tar-out]])&lt;$P$1)</f>
        <v>0</v>
      </c>
      <c r="P1184" s="1">
        <f>ROUND(Table1[[#This Row],[tar-out]],0)</f>
        <v>3</v>
      </c>
      <c r="Q1184" s="3">
        <v>1182</v>
      </c>
      <c r="U1184">
        <f>IF(Table1[[#This Row],[tar-out in '[0,1)]],1,0)</f>
        <v>0</v>
      </c>
      <c r="V1184">
        <f>IF(Table1[[#This Row],[tar-out in '[1,2)]],1,0)</f>
        <v>0</v>
      </c>
      <c r="W1184">
        <f>IF(Table1[[#This Row],[tar-out'[2,5)]],1,0)</f>
        <v>1</v>
      </c>
      <c r="X1184">
        <f>IF(Table1[[#This Row],[tar-out in '[5, 10)]],1,0)</f>
        <v>0</v>
      </c>
      <c r="Y1184">
        <f>IF(Table1[[#This Row],[tar-out in '[10,20)]],1,0)</f>
        <v>0</v>
      </c>
      <c r="Z1184">
        <f>IF(Table1[[#This Row],[tar-out in '[20, 10000)]],1,0)</f>
        <v>0</v>
      </c>
    </row>
    <row r="1185" spans="1:26" x14ac:dyDescent="0.25">
      <c r="A1185">
        <v>13</v>
      </c>
      <c r="B1185">
        <v>72</v>
      </c>
      <c r="C1185">
        <v>4.3076923076923102</v>
      </c>
      <c r="D1185">
        <v>2</v>
      </c>
      <c r="E1185">
        <v>119</v>
      </c>
      <c r="F1185">
        <v>9.8166441136671203</v>
      </c>
      <c r="G1185">
        <v>4.7743477821350098</v>
      </c>
      <c r="H1185">
        <f>Table1[[#This Row],[target]]-Table1[[#This Row],[output]]</f>
        <v>5.0422963315321105</v>
      </c>
      <c r="I1185">
        <f>Table1[[#This Row],[tar-out]]*Table1[[#This Row],[tar-out]]</f>
        <v>25.424752294982181</v>
      </c>
      <c r="J1185" t="b">
        <f>AND(ABS(Table1[[#This Row],[tar-out]])&gt;=$J$1,ABS(Table1[[#This Row],[tar-out]])&lt;$K$1)</f>
        <v>0</v>
      </c>
      <c r="K1185" t="b">
        <f>AND(ABS(Table1[[#This Row],[tar-out]])&gt;=$K$1,ABS(Table1[[#This Row],[tar-out]])&lt;$L$1)</f>
        <v>0</v>
      </c>
      <c r="L1185" t="b">
        <f>AND(ABS(Table1[[#This Row],[tar-out]])&gt;=$L$1,ABS(Table1[[#This Row],[tar-out]])&lt;$M$1)</f>
        <v>0</v>
      </c>
      <c r="M1185" t="b">
        <f>AND(ABS(Table1[[#This Row],[tar-out]])&gt;=$M$1,ABS(Table1[[#This Row],[tar-out]])&lt;$N$1)</f>
        <v>1</v>
      </c>
      <c r="N1185" t="b">
        <f>AND(ABS(Table1[[#This Row],[tar-out]])&gt;=$N$1,ABS(Table1[[#This Row],[tar-out]])&lt;$O$1)</f>
        <v>0</v>
      </c>
      <c r="O1185" t="b">
        <f>AND(ABS(Table1[[#This Row],[tar-out]])&gt;=$O$1,ABS(Table1[[#This Row],[tar-out]])&lt;$P$1)</f>
        <v>0</v>
      </c>
      <c r="P1185" s="1">
        <f>ROUND(Table1[[#This Row],[tar-out]],0)</f>
        <v>5</v>
      </c>
      <c r="Q1185" s="2">
        <v>1183</v>
      </c>
      <c r="U1185">
        <f>IF(Table1[[#This Row],[tar-out in '[0,1)]],1,0)</f>
        <v>0</v>
      </c>
      <c r="V1185">
        <f>IF(Table1[[#This Row],[tar-out in '[1,2)]],1,0)</f>
        <v>0</v>
      </c>
      <c r="W1185">
        <f>IF(Table1[[#This Row],[tar-out'[2,5)]],1,0)</f>
        <v>0</v>
      </c>
      <c r="X1185">
        <f>IF(Table1[[#This Row],[tar-out in '[5, 10)]],1,0)</f>
        <v>1</v>
      </c>
      <c r="Y1185">
        <f>IF(Table1[[#This Row],[tar-out in '[10,20)]],1,0)</f>
        <v>0</v>
      </c>
      <c r="Z1185">
        <f>IF(Table1[[#This Row],[tar-out in '[20, 10000)]],1,0)</f>
        <v>0</v>
      </c>
    </row>
    <row r="1186" spans="1:26" x14ac:dyDescent="0.25">
      <c r="A1186">
        <v>13</v>
      </c>
      <c r="B1186">
        <v>72</v>
      </c>
      <c r="C1186">
        <v>4.3076923076923102</v>
      </c>
      <c r="D1186">
        <v>2</v>
      </c>
      <c r="E1186">
        <v>332</v>
      </c>
      <c r="F1186">
        <v>8.1151999999999997</v>
      </c>
      <c r="G1186">
        <v>4.5845270156860396</v>
      </c>
      <c r="H1186">
        <f>Table1[[#This Row],[target]]-Table1[[#This Row],[output]]</f>
        <v>3.5306729843139601</v>
      </c>
      <c r="I1186">
        <f>Table1[[#This Row],[tar-out]]*Table1[[#This Row],[tar-out]]</f>
        <v>12.465651722164445</v>
      </c>
      <c r="J1186" t="b">
        <f>AND(ABS(Table1[[#This Row],[tar-out]])&gt;=$J$1,ABS(Table1[[#This Row],[tar-out]])&lt;$K$1)</f>
        <v>0</v>
      </c>
      <c r="K1186" t="b">
        <f>AND(ABS(Table1[[#This Row],[tar-out]])&gt;=$K$1,ABS(Table1[[#This Row],[tar-out]])&lt;$L$1)</f>
        <v>0</v>
      </c>
      <c r="L1186" t="b">
        <f>AND(ABS(Table1[[#This Row],[tar-out]])&gt;=$L$1,ABS(Table1[[#This Row],[tar-out]])&lt;$M$1)</f>
        <v>1</v>
      </c>
      <c r="M1186" t="b">
        <f>AND(ABS(Table1[[#This Row],[tar-out]])&gt;=$M$1,ABS(Table1[[#This Row],[tar-out]])&lt;$N$1)</f>
        <v>0</v>
      </c>
      <c r="N1186" t="b">
        <f>AND(ABS(Table1[[#This Row],[tar-out]])&gt;=$N$1,ABS(Table1[[#This Row],[tar-out]])&lt;$O$1)</f>
        <v>0</v>
      </c>
      <c r="O1186" t="b">
        <f>AND(ABS(Table1[[#This Row],[tar-out]])&gt;=$O$1,ABS(Table1[[#This Row],[tar-out]])&lt;$P$1)</f>
        <v>0</v>
      </c>
      <c r="P1186" s="1">
        <f>ROUND(Table1[[#This Row],[tar-out]],0)</f>
        <v>4</v>
      </c>
      <c r="Q1186" s="3">
        <v>1184</v>
      </c>
      <c r="U1186">
        <f>IF(Table1[[#This Row],[tar-out in '[0,1)]],1,0)</f>
        <v>0</v>
      </c>
      <c r="V1186">
        <f>IF(Table1[[#This Row],[tar-out in '[1,2)]],1,0)</f>
        <v>0</v>
      </c>
      <c r="W1186">
        <f>IF(Table1[[#This Row],[tar-out'[2,5)]],1,0)</f>
        <v>1</v>
      </c>
      <c r="X1186">
        <f>IF(Table1[[#This Row],[tar-out in '[5, 10)]],1,0)</f>
        <v>0</v>
      </c>
      <c r="Y1186">
        <f>IF(Table1[[#This Row],[tar-out in '[10,20)]],1,0)</f>
        <v>0</v>
      </c>
      <c r="Z1186">
        <f>IF(Table1[[#This Row],[tar-out in '[20, 10000)]],1,0)</f>
        <v>0</v>
      </c>
    </row>
    <row r="1187" spans="1:26" x14ac:dyDescent="0.25">
      <c r="A1187">
        <v>13</v>
      </c>
      <c r="B1187">
        <v>72</v>
      </c>
      <c r="C1187">
        <v>4.3076923076923102</v>
      </c>
      <c r="D1187">
        <v>2</v>
      </c>
      <c r="E1187">
        <v>300</v>
      </c>
      <c r="F1187">
        <v>8.4356923076923103</v>
      </c>
      <c r="G1187">
        <v>4.6089668273925799</v>
      </c>
      <c r="H1187">
        <f>Table1[[#This Row],[target]]-Table1[[#This Row],[output]]</f>
        <v>3.8267254802997304</v>
      </c>
      <c r="I1187">
        <f>Table1[[#This Row],[tar-out]]*Table1[[#This Row],[tar-out]]</f>
        <v>14.643827901575202</v>
      </c>
      <c r="J1187" t="b">
        <f>AND(ABS(Table1[[#This Row],[tar-out]])&gt;=$J$1,ABS(Table1[[#This Row],[tar-out]])&lt;$K$1)</f>
        <v>0</v>
      </c>
      <c r="K1187" t="b">
        <f>AND(ABS(Table1[[#This Row],[tar-out]])&gt;=$K$1,ABS(Table1[[#This Row],[tar-out]])&lt;$L$1)</f>
        <v>0</v>
      </c>
      <c r="L1187" t="b">
        <f>AND(ABS(Table1[[#This Row],[tar-out]])&gt;=$L$1,ABS(Table1[[#This Row],[tar-out]])&lt;$M$1)</f>
        <v>1</v>
      </c>
      <c r="M1187" t="b">
        <f>AND(ABS(Table1[[#This Row],[tar-out]])&gt;=$M$1,ABS(Table1[[#This Row],[tar-out]])&lt;$N$1)</f>
        <v>0</v>
      </c>
      <c r="N1187" t="b">
        <f>AND(ABS(Table1[[#This Row],[tar-out]])&gt;=$N$1,ABS(Table1[[#This Row],[tar-out]])&lt;$O$1)</f>
        <v>0</v>
      </c>
      <c r="O1187" t="b">
        <f>AND(ABS(Table1[[#This Row],[tar-out]])&gt;=$O$1,ABS(Table1[[#This Row],[tar-out]])&lt;$P$1)</f>
        <v>0</v>
      </c>
      <c r="P1187" s="1">
        <f>ROUND(Table1[[#This Row],[tar-out]],0)</f>
        <v>4</v>
      </c>
      <c r="Q1187" s="2">
        <v>1185</v>
      </c>
      <c r="U1187">
        <f>IF(Table1[[#This Row],[tar-out in '[0,1)]],1,0)</f>
        <v>0</v>
      </c>
      <c r="V1187">
        <f>IF(Table1[[#This Row],[tar-out in '[1,2)]],1,0)</f>
        <v>0</v>
      </c>
      <c r="W1187">
        <f>IF(Table1[[#This Row],[tar-out'[2,5)]],1,0)</f>
        <v>1</v>
      </c>
      <c r="X1187">
        <f>IF(Table1[[#This Row],[tar-out in '[5, 10)]],1,0)</f>
        <v>0</v>
      </c>
      <c r="Y1187">
        <f>IF(Table1[[#This Row],[tar-out in '[10,20)]],1,0)</f>
        <v>0</v>
      </c>
      <c r="Z1187">
        <f>IF(Table1[[#This Row],[tar-out in '[20, 10000)]],1,0)</f>
        <v>0</v>
      </c>
    </row>
    <row r="1188" spans="1:26" x14ac:dyDescent="0.25">
      <c r="A1188">
        <v>13</v>
      </c>
      <c r="B1188">
        <v>72</v>
      </c>
      <c r="C1188">
        <v>4.3076923076923102</v>
      </c>
      <c r="D1188">
        <v>2</v>
      </c>
      <c r="E1188">
        <v>93</v>
      </c>
      <c r="F1188">
        <v>8.9377664109121895</v>
      </c>
      <c r="G1188">
        <v>4.8238453865051296</v>
      </c>
      <c r="H1188">
        <f>Table1[[#This Row],[target]]-Table1[[#This Row],[output]]</f>
        <v>4.1139210244070599</v>
      </c>
      <c r="I1188">
        <f>Table1[[#This Row],[tar-out]]*Table1[[#This Row],[tar-out]]</f>
        <v>16.924346195058433</v>
      </c>
      <c r="J1188" t="b">
        <f>AND(ABS(Table1[[#This Row],[tar-out]])&gt;=$J$1,ABS(Table1[[#This Row],[tar-out]])&lt;$K$1)</f>
        <v>0</v>
      </c>
      <c r="K1188" t="b">
        <f>AND(ABS(Table1[[#This Row],[tar-out]])&gt;=$K$1,ABS(Table1[[#This Row],[tar-out]])&lt;$L$1)</f>
        <v>0</v>
      </c>
      <c r="L1188" t="b">
        <f>AND(ABS(Table1[[#This Row],[tar-out]])&gt;=$L$1,ABS(Table1[[#This Row],[tar-out]])&lt;$M$1)</f>
        <v>1</v>
      </c>
      <c r="M1188" t="b">
        <f>AND(ABS(Table1[[#This Row],[tar-out]])&gt;=$M$1,ABS(Table1[[#This Row],[tar-out]])&lt;$N$1)</f>
        <v>0</v>
      </c>
      <c r="N1188" t="b">
        <f>AND(ABS(Table1[[#This Row],[tar-out]])&gt;=$N$1,ABS(Table1[[#This Row],[tar-out]])&lt;$O$1)</f>
        <v>0</v>
      </c>
      <c r="O1188" t="b">
        <f>AND(ABS(Table1[[#This Row],[tar-out]])&gt;=$O$1,ABS(Table1[[#This Row],[tar-out]])&lt;$P$1)</f>
        <v>0</v>
      </c>
      <c r="P1188" s="1">
        <f>ROUND(Table1[[#This Row],[tar-out]],0)</f>
        <v>4</v>
      </c>
      <c r="Q1188" s="3">
        <v>1186</v>
      </c>
      <c r="U1188">
        <f>IF(Table1[[#This Row],[tar-out in '[0,1)]],1,0)</f>
        <v>0</v>
      </c>
      <c r="V1188">
        <f>IF(Table1[[#This Row],[tar-out in '[1,2)]],1,0)</f>
        <v>0</v>
      </c>
      <c r="W1188">
        <f>IF(Table1[[#This Row],[tar-out'[2,5)]],1,0)</f>
        <v>1</v>
      </c>
      <c r="X1188">
        <f>IF(Table1[[#This Row],[tar-out in '[5, 10)]],1,0)</f>
        <v>0</v>
      </c>
      <c r="Y1188">
        <f>IF(Table1[[#This Row],[tar-out in '[10,20)]],1,0)</f>
        <v>0</v>
      </c>
      <c r="Z1188">
        <f>IF(Table1[[#This Row],[tar-out in '[20, 10000)]],1,0)</f>
        <v>0</v>
      </c>
    </row>
    <row r="1189" spans="1:26" x14ac:dyDescent="0.25">
      <c r="A1189">
        <v>13</v>
      </c>
      <c r="B1189">
        <v>72</v>
      </c>
      <c r="C1189">
        <v>4.3076923076923102</v>
      </c>
      <c r="D1189">
        <v>2</v>
      </c>
      <c r="E1189">
        <v>254</v>
      </c>
      <c r="F1189">
        <v>8.6912727272727306</v>
      </c>
      <c r="G1189">
        <v>4.6339735984802202</v>
      </c>
      <c r="H1189">
        <f>Table1[[#This Row],[target]]-Table1[[#This Row],[output]]</f>
        <v>4.0572991287925104</v>
      </c>
      <c r="I1189">
        <f>Table1[[#This Row],[tar-out]]*Table1[[#This Row],[tar-out]]</f>
        <v>16.461676220500465</v>
      </c>
      <c r="J1189" t="b">
        <f>AND(ABS(Table1[[#This Row],[tar-out]])&gt;=$J$1,ABS(Table1[[#This Row],[tar-out]])&lt;$K$1)</f>
        <v>0</v>
      </c>
      <c r="K1189" t="b">
        <f>AND(ABS(Table1[[#This Row],[tar-out]])&gt;=$K$1,ABS(Table1[[#This Row],[tar-out]])&lt;$L$1)</f>
        <v>0</v>
      </c>
      <c r="L1189" t="b">
        <f>AND(ABS(Table1[[#This Row],[tar-out]])&gt;=$L$1,ABS(Table1[[#This Row],[tar-out]])&lt;$M$1)</f>
        <v>1</v>
      </c>
      <c r="M1189" t="b">
        <f>AND(ABS(Table1[[#This Row],[tar-out]])&gt;=$M$1,ABS(Table1[[#This Row],[tar-out]])&lt;$N$1)</f>
        <v>0</v>
      </c>
      <c r="N1189" t="b">
        <f>AND(ABS(Table1[[#This Row],[tar-out]])&gt;=$N$1,ABS(Table1[[#This Row],[tar-out]])&lt;$O$1)</f>
        <v>0</v>
      </c>
      <c r="O1189" t="b">
        <f>AND(ABS(Table1[[#This Row],[tar-out]])&gt;=$O$1,ABS(Table1[[#This Row],[tar-out]])&lt;$P$1)</f>
        <v>0</v>
      </c>
      <c r="P1189" s="1">
        <f>ROUND(Table1[[#This Row],[tar-out]],0)</f>
        <v>4</v>
      </c>
      <c r="Q1189" s="2">
        <v>1187</v>
      </c>
      <c r="U1189">
        <f>IF(Table1[[#This Row],[tar-out in '[0,1)]],1,0)</f>
        <v>0</v>
      </c>
      <c r="V1189">
        <f>IF(Table1[[#This Row],[tar-out in '[1,2)]],1,0)</f>
        <v>0</v>
      </c>
      <c r="W1189">
        <f>IF(Table1[[#This Row],[tar-out'[2,5)]],1,0)</f>
        <v>1</v>
      </c>
      <c r="X1189">
        <f>IF(Table1[[#This Row],[tar-out in '[5, 10)]],1,0)</f>
        <v>0</v>
      </c>
      <c r="Y1189">
        <f>IF(Table1[[#This Row],[tar-out in '[10,20)]],1,0)</f>
        <v>0</v>
      </c>
      <c r="Z1189">
        <f>IF(Table1[[#This Row],[tar-out in '[20, 10000)]],1,0)</f>
        <v>0</v>
      </c>
    </row>
    <row r="1190" spans="1:26" x14ac:dyDescent="0.25">
      <c r="A1190">
        <v>13</v>
      </c>
      <c r="B1190">
        <v>72</v>
      </c>
      <c r="C1190">
        <v>4.3076923076923102</v>
      </c>
      <c r="D1190">
        <v>2</v>
      </c>
      <c r="E1190">
        <v>237</v>
      </c>
      <c r="F1190">
        <v>8.3000000000000007</v>
      </c>
      <c r="G1190">
        <v>4.6485424041748002</v>
      </c>
      <c r="H1190">
        <f>Table1[[#This Row],[target]]-Table1[[#This Row],[output]]</f>
        <v>3.6514575958252005</v>
      </c>
      <c r="I1190">
        <f>Table1[[#This Row],[tar-out]]*Table1[[#This Row],[tar-out]]</f>
        <v>13.333142574109553</v>
      </c>
      <c r="J1190" t="b">
        <f>AND(ABS(Table1[[#This Row],[tar-out]])&gt;=$J$1,ABS(Table1[[#This Row],[tar-out]])&lt;$K$1)</f>
        <v>0</v>
      </c>
      <c r="K1190" t="b">
        <f>AND(ABS(Table1[[#This Row],[tar-out]])&gt;=$K$1,ABS(Table1[[#This Row],[tar-out]])&lt;$L$1)</f>
        <v>0</v>
      </c>
      <c r="L1190" t="b">
        <f>AND(ABS(Table1[[#This Row],[tar-out]])&gt;=$L$1,ABS(Table1[[#This Row],[tar-out]])&lt;$M$1)</f>
        <v>1</v>
      </c>
      <c r="M1190" t="b">
        <f>AND(ABS(Table1[[#This Row],[tar-out]])&gt;=$M$1,ABS(Table1[[#This Row],[tar-out]])&lt;$N$1)</f>
        <v>0</v>
      </c>
      <c r="N1190" t="b">
        <f>AND(ABS(Table1[[#This Row],[tar-out]])&gt;=$N$1,ABS(Table1[[#This Row],[tar-out]])&lt;$O$1)</f>
        <v>0</v>
      </c>
      <c r="O1190" t="b">
        <f>AND(ABS(Table1[[#This Row],[tar-out]])&gt;=$O$1,ABS(Table1[[#This Row],[tar-out]])&lt;$P$1)</f>
        <v>0</v>
      </c>
      <c r="P1190" s="1">
        <f>ROUND(Table1[[#This Row],[tar-out]],0)</f>
        <v>4</v>
      </c>
      <c r="Q1190" s="3">
        <v>1188</v>
      </c>
      <c r="U1190">
        <f>IF(Table1[[#This Row],[tar-out in '[0,1)]],1,0)</f>
        <v>0</v>
      </c>
      <c r="V1190">
        <f>IF(Table1[[#This Row],[tar-out in '[1,2)]],1,0)</f>
        <v>0</v>
      </c>
      <c r="W1190">
        <f>IF(Table1[[#This Row],[tar-out'[2,5)]],1,0)</f>
        <v>1</v>
      </c>
      <c r="X1190">
        <f>IF(Table1[[#This Row],[tar-out in '[5, 10)]],1,0)</f>
        <v>0</v>
      </c>
      <c r="Y1190">
        <f>IF(Table1[[#This Row],[tar-out in '[10,20)]],1,0)</f>
        <v>0</v>
      </c>
      <c r="Z1190">
        <f>IF(Table1[[#This Row],[tar-out in '[20, 10000)]],1,0)</f>
        <v>0</v>
      </c>
    </row>
    <row r="1191" spans="1:26" x14ac:dyDescent="0.25">
      <c r="A1191">
        <v>13</v>
      </c>
      <c r="B1191">
        <v>72</v>
      </c>
      <c r="C1191">
        <v>4.3076923076923102</v>
      </c>
      <c r="D1191">
        <v>2</v>
      </c>
      <c r="E1191">
        <v>206</v>
      </c>
      <c r="F1191">
        <v>8.625</v>
      </c>
      <c r="G1191">
        <v>4.6681618690490696</v>
      </c>
      <c r="H1191">
        <f>Table1[[#This Row],[target]]-Table1[[#This Row],[output]]</f>
        <v>3.9568381309509304</v>
      </c>
      <c r="I1191">
        <f>Table1[[#This Row],[tar-out]]*Table1[[#This Row],[tar-out]]</f>
        <v>15.656567994547252</v>
      </c>
      <c r="J1191" t="b">
        <f>AND(ABS(Table1[[#This Row],[tar-out]])&gt;=$J$1,ABS(Table1[[#This Row],[tar-out]])&lt;$K$1)</f>
        <v>0</v>
      </c>
      <c r="K1191" t="b">
        <f>AND(ABS(Table1[[#This Row],[tar-out]])&gt;=$K$1,ABS(Table1[[#This Row],[tar-out]])&lt;$L$1)</f>
        <v>0</v>
      </c>
      <c r="L1191" t="b">
        <f>AND(ABS(Table1[[#This Row],[tar-out]])&gt;=$L$1,ABS(Table1[[#This Row],[tar-out]])&lt;$M$1)</f>
        <v>1</v>
      </c>
      <c r="M1191" t="b">
        <f>AND(ABS(Table1[[#This Row],[tar-out]])&gt;=$M$1,ABS(Table1[[#This Row],[tar-out]])&lt;$N$1)</f>
        <v>0</v>
      </c>
      <c r="N1191" t="b">
        <f>AND(ABS(Table1[[#This Row],[tar-out]])&gt;=$N$1,ABS(Table1[[#This Row],[tar-out]])&lt;$O$1)</f>
        <v>0</v>
      </c>
      <c r="O1191" t="b">
        <f>AND(ABS(Table1[[#This Row],[tar-out]])&gt;=$O$1,ABS(Table1[[#This Row],[tar-out]])&lt;$P$1)</f>
        <v>0</v>
      </c>
      <c r="P1191" s="1">
        <f>ROUND(Table1[[#This Row],[tar-out]],0)</f>
        <v>4</v>
      </c>
      <c r="Q1191" s="2">
        <v>1189</v>
      </c>
      <c r="U1191">
        <f>IF(Table1[[#This Row],[tar-out in '[0,1)]],1,0)</f>
        <v>0</v>
      </c>
      <c r="V1191">
        <f>IF(Table1[[#This Row],[tar-out in '[1,2)]],1,0)</f>
        <v>0</v>
      </c>
      <c r="W1191">
        <f>IF(Table1[[#This Row],[tar-out'[2,5)]],1,0)</f>
        <v>1</v>
      </c>
      <c r="X1191">
        <f>IF(Table1[[#This Row],[tar-out in '[5, 10)]],1,0)</f>
        <v>0</v>
      </c>
      <c r="Y1191">
        <f>IF(Table1[[#This Row],[tar-out in '[10,20)]],1,0)</f>
        <v>0</v>
      </c>
      <c r="Z1191">
        <f>IF(Table1[[#This Row],[tar-out in '[20, 10000)]],1,0)</f>
        <v>0</v>
      </c>
    </row>
    <row r="1192" spans="1:26" x14ac:dyDescent="0.25">
      <c r="A1192">
        <v>13</v>
      </c>
      <c r="B1192">
        <v>72</v>
      </c>
      <c r="C1192">
        <v>4.3076923076923102</v>
      </c>
      <c r="D1192">
        <v>2</v>
      </c>
      <c r="E1192">
        <v>133</v>
      </c>
      <c r="F1192">
        <v>8.6829999999999998</v>
      </c>
      <c r="G1192">
        <v>4.7562427520751998</v>
      </c>
      <c r="H1192">
        <f>Table1[[#This Row],[target]]-Table1[[#This Row],[output]]</f>
        <v>3.9267572479248001</v>
      </c>
      <c r="I1192">
        <f>Table1[[#This Row],[tar-out]]*Table1[[#This Row],[tar-out]]</f>
        <v>15.419422484129949</v>
      </c>
      <c r="J1192" t="b">
        <f>AND(ABS(Table1[[#This Row],[tar-out]])&gt;=$J$1,ABS(Table1[[#This Row],[tar-out]])&lt;$K$1)</f>
        <v>0</v>
      </c>
      <c r="K1192" t="b">
        <f>AND(ABS(Table1[[#This Row],[tar-out]])&gt;=$K$1,ABS(Table1[[#This Row],[tar-out]])&lt;$L$1)</f>
        <v>0</v>
      </c>
      <c r="L1192" t="b">
        <f>AND(ABS(Table1[[#This Row],[tar-out]])&gt;=$L$1,ABS(Table1[[#This Row],[tar-out]])&lt;$M$1)</f>
        <v>1</v>
      </c>
      <c r="M1192" t="b">
        <f>AND(ABS(Table1[[#This Row],[tar-out]])&gt;=$M$1,ABS(Table1[[#This Row],[tar-out]])&lt;$N$1)</f>
        <v>0</v>
      </c>
      <c r="N1192" t="b">
        <f>AND(ABS(Table1[[#This Row],[tar-out]])&gt;=$N$1,ABS(Table1[[#This Row],[tar-out]])&lt;$O$1)</f>
        <v>0</v>
      </c>
      <c r="O1192" t="b">
        <f>AND(ABS(Table1[[#This Row],[tar-out]])&gt;=$O$1,ABS(Table1[[#This Row],[tar-out]])&lt;$P$1)</f>
        <v>0</v>
      </c>
      <c r="P1192" s="1">
        <f>ROUND(Table1[[#This Row],[tar-out]],0)</f>
        <v>4</v>
      </c>
      <c r="Q1192" s="3">
        <v>1190</v>
      </c>
      <c r="U1192">
        <f>IF(Table1[[#This Row],[tar-out in '[0,1)]],1,0)</f>
        <v>0</v>
      </c>
      <c r="V1192">
        <f>IF(Table1[[#This Row],[tar-out in '[1,2)]],1,0)</f>
        <v>0</v>
      </c>
      <c r="W1192">
        <f>IF(Table1[[#This Row],[tar-out'[2,5)]],1,0)</f>
        <v>1</v>
      </c>
      <c r="X1192">
        <f>IF(Table1[[#This Row],[tar-out in '[5, 10)]],1,0)</f>
        <v>0</v>
      </c>
      <c r="Y1192">
        <f>IF(Table1[[#This Row],[tar-out in '[10,20)]],1,0)</f>
        <v>0</v>
      </c>
      <c r="Z1192">
        <f>IF(Table1[[#This Row],[tar-out in '[20, 10000)]],1,0)</f>
        <v>0</v>
      </c>
    </row>
    <row r="1193" spans="1:26" x14ac:dyDescent="0.25">
      <c r="A1193">
        <v>13</v>
      </c>
      <c r="B1193">
        <v>72</v>
      </c>
      <c r="C1193">
        <v>4.3076923076923102</v>
      </c>
      <c r="D1193">
        <v>2</v>
      </c>
      <c r="E1193">
        <v>98</v>
      </c>
      <c r="F1193">
        <v>9.4146341463414593</v>
      </c>
      <c r="G1193">
        <v>4.8139595985412598</v>
      </c>
      <c r="H1193">
        <f>Table1[[#This Row],[target]]-Table1[[#This Row],[output]]</f>
        <v>4.6006745478001996</v>
      </c>
      <c r="I1193">
        <f>Table1[[#This Row],[tar-out]]*Table1[[#This Row],[tar-out]]</f>
        <v>21.166206294776572</v>
      </c>
      <c r="J1193" t="b">
        <f>AND(ABS(Table1[[#This Row],[tar-out]])&gt;=$J$1,ABS(Table1[[#This Row],[tar-out]])&lt;$K$1)</f>
        <v>0</v>
      </c>
      <c r="K1193" t="b">
        <f>AND(ABS(Table1[[#This Row],[tar-out]])&gt;=$K$1,ABS(Table1[[#This Row],[tar-out]])&lt;$L$1)</f>
        <v>0</v>
      </c>
      <c r="L1193" t="b">
        <f>AND(ABS(Table1[[#This Row],[tar-out]])&gt;=$L$1,ABS(Table1[[#This Row],[tar-out]])&lt;$M$1)</f>
        <v>1</v>
      </c>
      <c r="M1193" t="b">
        <f>AND(ABS(Table1[[#This Row],[tar-out]])&gt;=$M$1,ABS(Table1[[#This Row],[tar-out]])&lt;$N$1)</f>
        <v>0</v>
      </c>
      <c r="N1193" t="b">
        <f>AND(ABS(Table1[[#This Row],[tar-out]])&gt;=$N$1,ABS(Table1[[#This Row],[tar-out]])&lt;$O$1)</f>
        <v>0</v>
      </c>
      <c r="O1193" t="b">
        <f>AND(ABS(Table1[[#This Row],[tar-out]])&gt;=$O$1,ABS(Table1[[#This Row],[tar-out]])&lt;$P$1)</f>
        <v>0</v>
      </c>
      <c r="P1193" s="1">
        <f>ROUND(Table1[[#This Row],[tar-out]],0)</f>
        <v>5</v>
      </c>
      <c r="Q1193" s="2">
        <v>1191</v>
      </c>
      <c r="U1193">
        <f>IF(Table1[[#This Row],[tar-out in '[0,1)]],1,0)</f>
        <v>0</v>
      </c>
      <c r="V1193">
        <f>IF(Table1[[#This Row],[tar-out in '[1,2)]],1,0)</f>
        <v>0</v>
      </c>
      <c r="W1193">
        <f>IF(Table1[[#This Row],[tar-out'[2,5)]],1,0)</f>
        <v>1</v>
      </c>
      <c r="X1193">
        <f>IF(Table1[[#This Row],[tar-out in '[5, 10)]],1,0)</f>
        <v>0</v>
      </c>
      <c r="Y1193">
        <f>IF(Table1[[#This Row],[tar-out in '[10,20)]],1,0)</f>
        <v>0</v>
      </c>
      <c r="Z1193">
        <f>IF(Table1[[#This Row],[tar-out in '[20, 10000)]],1,0)</f>
        <v>0</v>
      </c>
    </row>
    <row r="1194" spans="1:26" x14ac:dyDescent="0.25">
      <c r="A1194">
        <v>13</v>
      </c>
      <c r="B1194">
        <v>72</v>
      </c>
      <c r="C1194">
        <v>4.3076923076923102</v>
      </c>
      <c r="D1194">
        <v>2</v>
      </c>
      <c r="E1194">
        <v>184</v>
      </c>
      <c r="F1194">
        <v>8.9160000000000004</v>
      </c>
      <c r="G1194">
        <v>4.6710634231567401</v>
      </c>
      <c r="H1194">
        <f>Table1[[#This Row],[target]]-Table1[[#This Row],[output]]</f>
        <v>4.2449365768432603</v>
      </c>
      <c r="I1194">
        <f>Table1[[#This Row],[tar-out]]*Table1[[#This Row],[tar-out]]</f>
        <v>18.019486541421777</v>
      </c>
      <c r="J1194" t="b">
        <f>AND(ABS(Table1[[#This Row],[tar-out]])&gt;=$J$1,ABS(Table1[[#This Row],[tar-out]])&lt;$K$1)</f>
        <v>0</v>
      </c>
      <c r="K1194" t="b">
        <f>AND(ABS(Table1[[#This Row],[tar-out]])&gt;=$K$1,ABS(Table1[[#This Row],[tar-out]])&lt;$L$1)</f>
        <v>0</v>
      </c>
      <c r="L1194" t="b">
        <f>AND(ABS(Table1[[#This Row],[tar-out]])&gt;=$L$1,ABS(Table1[[#This Row],[tar-out]])&lt;$M$1)</f>
        <v>1</v>
      </c>
      <c r="M1194" t="b">
        <f>AND(ABS(Table1[[#This Row],[tar-out]])&gt;=$M$1,ABS(Table1[[#This Row],[tar-out]])&lt;$N$1)</f>
        <v>0</v>
      </c>
      <c r="N1194" t="b">
        <f>AND(ABS(Table1[[#This Row],[tar-out]])&gt;=$N$1,ABS(Table1[[#This Row],[tar-out]])&lt;$O$1)</f>
        <v>0</v>
      </c>
      <c r="O1194" t="b">
        <f>AND(ABS(Table1[[#This Row],[tar-out]])&gt;=$O$1,ABS(Table1[[#This Row],[tar-out]])&lt;$P$1)</f>
        <v>0</v>
      </c>
      <c r="P1194" s="1">
        <f>ROUND(Table1[[#This Row],[tar-out]],0)</f>
        <v>4</v>
      </c>
      <c r="Q1194" s="3">
        <v>1192</v>
      </c>
      <c r="U1194">
        <f>IF(Table1[[#This Row],[tar-out in '[0,1)]],1,0)</f>
        <v>0</v>
      </c>
      <c r="V1194">
        <f>IF(Table1[[#This Row],[tar-out in '[1,2)]],1,0)</f>
        <v>0</v>
      </c>
      <c r="W1194">
        <f>IF(Table1[[#This Row],[tar-out'[2,5)]],1,0)</f>
        <v>1</v>
      </c>
      <c r="X1194">
        <f>IF(Table1[[#This Row],[tar-out in '[5, 10)]],1,0)</f>
        <v>0</v>
      </c>
      <c r="Y1194">
        <f>IF(Table1[[#This Row],[tar-out in '[10,20)]],1,0)</f>
        <v>0</v>
      </c>
      <c r="Z1194">
        <f>IF(Table1[[#This Row],[tar-out in '[20, 10000)]],1,0)</f>
        <v>0</v>
      </c>
    </row>
    <row r="1195" spans="1:26" x14ac:dyDescent="0.25">
      <c r="A1195">
        <v>13</v>
      </c>
      <c r="B1195">
        <v>72</v>
      </c>
      <c r="C1195">
        <v>4.3076923076923102</v>
      </c>
      <c r="D1195">
        <v>2</v>
      </c>
      <c r="E1195">
        <v>134</v>
      </c>
      <c r="F1195">
        <v>9.9456000000000007</v>
      </c>
      <c r="G1195">
        <v>4.7552747726440403</v>
      </c>
      <c r="H1195">
        <f>Table1[[#This Row],[target]]-Table1[[#This Row],[output]]</f>
        <v>5.1903252273559604</v>
      </c>
      <c r="I1195">
        <f>Table1[[#This Row],[tar-out]]*Table1[[#This Row],[tar-out]]</f>
        <v>26.939475965727702</v>
      </c>
      <c r="J1195" t="b">
        <f>AND(ABS(Table1[[#This Row],[tar-out]])&gt;=$J$1,ABS(Table1[[#This Row],[tar-out]])&lt;$K$1)</f>
        <v>0</v>
      </c>
      <c r="K1195" t="b">
        <f>AND(ABS(Table1[[#This Row],[tar-out]])&gt;=$K$1,ABS(Table1[[#This Row],[tar-out]])&lt;$L$1)</f>
        <v>0</v>
      </c>
      <c r="L1195" t="b">
        <f>AND(ABS(Table1[[#This Row],[tar-out]])&gt;=$L$1,ABS(Table1[[#This Row],[tar-out]])&lt;$M$1)</f>
        <v>0</v>
      </c>
      <c r="M1195" t="b">
        <f>AND(ABS(Table1[[#This Row],[tar-out]])&gt;=$M$1,ABS(Table1[[#This Row],[tar-out]])&lt;$N$1)</f>
        <v>1</v>
      </c>
      <c r="N1195" t="b">
        <f>AND(ABS(Table1[[#This Row],[tar-out]])&gt;=$N$1,ABS(Table1[[#This Row],[tar-out]])&lt;$O$1)</f>
        <v>0</v>
      </c>
      <c r="O1195" t="b">
        <f>AND(ABS(Table1[[#This Row],[tar-out]])&gt;=$O$1,ABS(Table1[[#This Row],[tar-out]])&lt;$P$1)</f>
        <v>0</v>
      </c>
      <c r="P1195" s="1">
        <f>ROUND(Table1[[#This Row],[tar-out]],0)</f>
        <v>5</v>
      </c>
      <c r="Q1195" s="2">
        <v>1193</v>
      </c>
      <c r="U1195">
        <f>IF(Table1[[#This Row],[tar-out in '[0,1)]],1,0)</f>
        <v>0</v>
      </c>
      <c r="V1195">
        <f>IF(Table1[[#This Row],[tar-out in '[1,2)]],1,0)</f>
        <v>0</v>
      </c>
      <c r="W1195">
        <f>IF(Table1[[#This Row],[tar-out'[2,5)]],1,0)</f>
        <v>0</v>
      </c>
      <c r="X1195">
        <f>IF(Table1[[#This Row],[tar-out in '[5, 10)]],1,0)</f>
        <v>1</v>
      </c>
      <c r="Y1195">
        <f>IF(Table1[[#This Row],[tar-out in '[10,20)]],1,0)</f>
        <v>0</v>
      </c>
      <c r="Z1195">
        <f>IF(Table1[[#This Row],[tar-out in '[20, 10000)]],1,0)</f>
        <v>0</v>
      </c>
    </row>
    <row r="1196" spans="1:26" x14ac:dyDescent="0.25">
      <c r="A1196">
        <v>13</v>
      </c>
      <c r="B1196">
        <v>72</v>
      </c>
      <c r="C1196">
        <v>4.3076923076923102</v>
      </c>
      <c r="D1196">
        <v>2</v>
      </c>
      <c r="E1196">
        <v>0</v>
      </c>
      <c r="F1196">
        <v>0</v>
      </c>
      <c r="G1196">
        <v>3.1877272129058798</v>
      </c>
      <c r="H1196">
        <f>Table1[[#This Row],[target]]-Table1[[#This Row],[output]]</f>
        <v>-3.1877272129058798</v>
      </c>
      <c r="I1196">
        <f>Table1[[#This Row],[tar-out]]*Table1[[#This Row],[tar-out]]</f>
        <v>10.161604783900689</v>
      </c>
      <c r="J1196" t="b">
        <f>AND(ABS(Table1[[#This Row],[tar-out]])&gt;=$J$1,ABS(Table1[[#This Row],[tar-out]])&lt;$K$1)</f>
        <v>0</v>
      </c>
      <c r="K1196" t="b">
        <f>AND(ABS(Table1[[#This Row],[tar-out]])&gt;=$K$1,ABS(Table1[[#This Row],[tar-out]])&lt;$L$1)</f>
        <v>0</v>
      </c>
      <c r="L1196" t="b">
        <f>AND(ABS(Table1[[#This Row],[tar-out]])&gt;=$L$1,ABS(Table1[[#This Row],[tar-out]])&lt;$M$1)</f>
        <v>1</v>
      </c>
      <c r="M1196" t="b">
        <f>AND(ABS(Table1[[#This Row],[tar-out]])&gt;=$M$1,ABS(Table1[[#This Row],[tar-out]])&lt;$N$1)</f>
        <v>0</v>
      </c>
      <c r="N1196" t="b">
        <f>AND(ABS(Table1[[#This Row],[tar-out]])&gt;=$N$1,ABS(Table1[[#This Row],[tar-out]])&lt;$O$1)</f>
        <v>0</v>
      </c>
      <c r="O1196" t="b">
        <f>AND(ABS(Table1[[#This Row],[tar-out]])&gt;=$O$1,ABS(Table1[[#This Row],[tar-out]])&lt;$P$1)</f>
        <v>0</v>
      </c>
      <c r="P1196" s="1">
        <f>ROUND(Table1[[#This Row],[tar-out]],0)</f>
        <v>-3</v>
      </c>
      <c r="Q1196" s="3">
        <v>1194</v>
      </c>
      <c r="U1196">
        <f>IF(Table1[[#This Row],[tar-out in '[0,1)]],1,0)</f>
        <v>0</v>
      </c>
      <c r="V1196">
        <f>IF(Table1[[#This Row],[tar-out in '[1,2)]],1,0)</f>
        <v>0</v>
      </c>
      <c r="W1196">
        <f>IF(Table1[[#This Row],[tar-out'[2,5)]],1,0)</f>
        <v>1</v>
      </c>
      <c r="X1196">
        <f>IF(Table1[[#This Row],[tar-out in '[5, 10)]],1,0)</f>
        <v>0</v>
      </c>
      <c r="Y1196">
        <f>IF(Table1[[#This Row],[tar-out in '[10,20)]],1,0)</f>
        <v>0</v>
      </c>
      <c r="Z1196">
        <f>IF(Table1[[#This Row],[tar-out in '[20, 10000)]],1,0)</f>
        <v>0</v>
      </c>
    </row>
    <row r="1197" spans="1:26" x14ac:dyDescent="0.25">
      <c r="A1197">
        <v>13</v>
      </c>
      <c r="B1197">
        <v>72</v>
      </c>
      <c r="C1197">
        <v>4.3076923076923102</v>
      </c>
      <c r="D1197">
        <v>2</v>
      </c>
      <c r="E1197">
        <v>1</v>
      </c>
      <c r="F1197">
        <v>1</v>
      </c>
      <c r="G1197">
        <v>3.5192010402679399</v>
      </c>
      <c r="H1197">
        <f>Table1[[#This Row],[target]]-Table1[[#This Row],[output]]</f>
        <v>-2.5192010402679399</v>
      </c>
      <c r="I1197">
        <f>Table1[[#This Row],[tar-out]]*Table1[[#This Row],[tar-out]]</f>
        <v>6.3463738812870707</v>
      </c>
      <c r="J1197" t="b">
        <f>AND(ABS(Table1[[#This Row],[tar-out]])&gt;=$J$1,ABS(Table1[[#This Row],[tar-out]])&lt;$K$1)</f>
        <v>0</v>
      </c>
      <c r="K1197" t="b">
        <f>AND(ABS(Table1[[#This Row],[tar-out]])&gt;=$K$1,ABS(Table1[[#This Row],[tar-out]])&lt;$L$1)</f>
        <v>0</v>
      </c>
      <c r="L1197" t="b">
        <f>AND(ABS(Table1[[#This Row],[tar-out]])&gt;=$L$1,ABS(Table1[[#This Row],[tar-out]])&lt;$M$1)</f>
        <v>1</v>
      </c>
      <c r="M1197" t="b">
        <f>AND(ABS(Table1[[#This Row],[tar-out]])&gt;=$M$1,ABS(Table1[[#This Row],[tar-out]])&lt;$N$1)</f>
        <v>0</v>
      </c>
      <c r="N1197" t="b">
        <f>AND(ABS(Table1[[#This Row],[tar-out]])&gt;=$N$1,ABS(Table1[[#This Row],[tar-out]])&lt;$O$1)</f>
        <v>0</v>
      </c>
      <c r="O1197" t="b">
        <f>AND(ABS(Table1[[#This Row],[tar-out]])&gt;=$O$1,ABS(Table1[[#This Row],[tar-out]])&lt;$P$1)</f>
        <v>0</v>
      </c>
      <c r="P1197" s="1">
        <f>ROUND(Table1[[#This Row],[tar-out]],0)</f>
        <v>-3</v>
      </c>
      <c r="Q1197" s="2">
        <v>1195</v>
      </c>
      <c r="U1197">
        <f>IF(Table1[[#This Row],[tar-out in '[0,1)]],1,0)</f>
        <v>0</v>
      </c>
      <c r="V1197">
        <f>IF(Table1[[#This Row],[tar-out in '[1,2)]],1,0)</f>
        <v>0</v>
      </c>
      <c r="W1197">
        <f>IF(Table1[[#This Row],[tar-out'[2,5)]],1,0)</f>
        <v>1</v>
      </c>
      <c r="X1197">
        <f>IF(Table1[[#This Row],[tar-out in '[5, 10)]],1,0)</f>
        <v>0</v>
      </c>
      <c r="Y1197">
        <f>IF(Table1[[#This Row],[tar-out in '[10,20)]],1,0)</f>
        <v>0</v>
      </c>
      <c r="Z1197">
        <f>IF(Table1[[#This Row],[tar-out in '[20, 10000)]],1,0)</f>
        <v>0</v>
      </c>
    </row>
    <row r="1198" spans="1:26" x14ac:dyDescent="0.25">
      <c r="A1198">
        <v>13</v>
      </c>
      <c r="B1198">
        <v>72</v>
      </c>
      <c r="C1198">
        <v>4.3076923076923102</v>
      </c>
      <c r="D1198">
        <v>2</v>
      </c>
      <c r="E1198">
        <v>2</v>
      </c>
      <c r="F1198">
        <v>2</v>
      </c>
      <c r="G1198">
        <v>3.7896690368652299</v>
      </c>
      <c r="H1198">
        <f>Table1[[#This Row],[target]]-Table1[[#This Row],[output]]</f>
        <v>-1.7896690368652299</v>
      </c>
      <c r="I1198">
        <f>Table1[[#This Row],[tar-out]]*Table1[[#This Row],[tar-out]]</f>
        <v>3.2029152615141196</v>
      </c>
      <c r="J1198" t="b">
        <f>AND(ABS(Table1[[#This Row],[tar-out]])&gt;=$J$1,ABS(Table1[[#This Row],[tar-out]])&lt;$K$1)</f>
        <v>0</v>
      </c>
      <c r="K1198" t="b">
        <f>AND(ABS(Table1[[#This Row],[tar-out]])&gt;=$K$1,ABS(Table1[[#This Row],[tar-out]])&lt;$L$1)</f>
        <v>1</v>
      </c>
      <c r="L1198" t="b">
        <f>AND(ABS(Table1[[#This Row],[tar-out]])&gt;=$L$1,ABS(Table1[[#This Row],[tar-out]])&lt;$M$1)</f>
        <v>0</v>
      </c>
      <c r="M1198" t="b">
        <f>AND(ABS(Table1[[#This Row],[tar-out]])&gt;=$M$1,ABS(Table1[[#This Row],[tar-out]])&lt;$N$1)</f>
        <v>0</v>
      </c>
      <c r="N1198" t="b">
        <f>AND(ABS(Table1[[#This Row],[tar-out]])&gt;=$N$1,ABS(Table1[[#This Row],[tar-out]])&lt;$O$1)</f>
        <v>0</v>
      </c>
      <c r="O1198" t="b">
        <f>AND(ABS(Table1[[#This Row],[tar-out]])&gt;=$O$1,ABS(Table1[[#This Row],[tar-out]])&lt;$P$1)</f>
        <v>0</v>
      </c>
      <c r="P1198" s="1">
        <f>ROUND(Table1[[#This Row],[tar-out]],0)</f>
        <v>-2</v>
      </c>
      <c r="Q1198" s="3">
        <v>1196</v>
      </c>
      <c r="U1198">
        <f>IF(Table1[[#This Row],[tar-out in '[0,1)]],1,0)</f>
        <v>0</v>
      </c>
      <c r="V1198">
        <f>IF(Table1[[#This Row],[tar-out in '[1,2)]],1,0)</f>
        <v>1</v>
      </c>
      <c r="W1198">
        <f>IF(Table1[[#This Row],[tar-out'[2,5)]],1,0)</f>
        <v>0</v>
      </c>
      <c r="X1198">
        <f>IF(Table1[[#This Row],[tar-out in '[5, 10)]],1,0)</f>
        <v>0</v>
      </c>
      <c r="Y1198">
        <f>IF(Table1[[#This Row],[tar-out in '[10,20)]],1,0)</f>
        <v>0</v>
      </c>
      <c r="Z1198">
        <f>IF(Table1[[#This Row],[tar-out in '[20, 10000)]],1,0)</f>
        <v>0</v>
      </c>
    </row>
    <row r="1199" spans="1:26" x14ac:dyDescent="0.25">
      <c r="A1199">
        <v>13</v>
      </c>
      <c r="B1199">
        <v>72</v>
      </c>
      <c r="C1199">
        <v>4.3076923076923102</v>
      </c>
      <c r="D1199">
        <v>2</v>
      </c>
      <c r="E1199">
        <v>37</v>
      </c>
      <c r="F1199">
        <v>8.4720841859105498</v>
      </c>
      <c r="G1199">
        <v>4.9603753089904803</v>
      </c>
      <c r="H1199">
        <f>Table1[[#This Row],[target]]-Table1[[#This Row],[output]]</f>
        <v>3.5117088769200695</v>
      </c>
      <c r="I1199">
        <f>Table1[[#This Row],[tar-out]]*Table1[[#This Row],[tar-out]]</f>
        <v>12.332099236239216</v>
      </c>
      <c r="J1199" t="b">
        <f>AND(ABS(Table1[[#This Row],[tar-out]])&gt;=$J$1,ABS(Table1[[#This Row],[tar-out]])&lt;$K$1)</f>
        <v>0</v>
      </c>
      <c r="K1199" t="b">
        <f>AND(ABS(Table1[[#This Row],[tar-out]])&gt;=$K$1,ABS(Table1[[#This Row],[tar-out]])&lt;$L$1)</f>
        <v>0</v>
      </c>
      <c r="L1199" t="b">
        <f>AND(ABS(Table1[[#This Row],[tar-out]])&gt;=$L$1,ABS(Table1[[#This Row],[tar-out]])&lt;$M$1)</f>
        <v>1</v>
      </c>
      <c r="M1199" t="b">
        <f>AND(ABS(Table1[[#This Row],[tar-out]])&gt;=$M$1,ABS(Table1[[#This Row],[tar-out]])&lt;$N$1)</f>
        <v>0</v>
      </c>
      <c r="N1199" t="b">
        <f>AND(ABS(Table1[[#This Row],[tar-out]])&gt;=$N$1,ABS(Table1[[#This Row],[tar-out]])&lt;$O$1)</f>
        <v>0</v>
      </c>
      <c r="O1199" t="b">
        <f>AND(ABS(Table1[[#This Row],[tar-out]])&gt;=$O$1,ABS(Table1[[#This Row],[tar-out]])&lt;$P$1)</f>
        <v>0</v>
      </c>
      <c r="P1199" s="1">
        <f>ROUND(Table1[[#This Row],[tar-out]],0)</f>
        <v>4</v>
      </c>
      <c r="Q1199" s="2">
        <v>1197</v>
      </c>
      <c r="U1199">
        <f>IF(Table1[[#This Row],[tar-out in '[0,1)]],1,0)</f>
        <v>0</v>
      </c>
      <c r="V1199">
        <f>IF(Table1[[#This Row],[tar-out in '[1,2)]],1,0)</f>
        <v>0</v>
      </c>
      <c r="W1199">
        <f>IF(Table1[[#This Row],[tar-out'[2,5)]],1,0)</f>
        <v>1</v>
      </c>
      <c r="X1199">
        <f>IF(Table1[[#This Row],[tar-out in '[5, 10)]],1,0)</f>
        <v>0</v>
      </c>
      <c r="Y1199">
        <f>IF(Table1[[#This Row],[tar-out in '[10,20)]],1,0)</f>
        <v>0</v>
      </c>
      <c r="Z1199">
        <f>IF(Table1[[#This Row],[tar-out in '[20, 10000)]],1,0)</f>
        <v>0</v>
      </c>
    </row>
    <row r="1200" spans="1:26" x14ac:dyDescent="0.25">
      <c r="A1200">
        <v>13</v>
      </c>
      <c r="B1200">
        <v>72</v>
      </c>
      <c r="C1200">
        <v>4.3076923076923102</v>
      </c>
      <c r="D1200">
        <v>2</v>
      </c>
      <c r="E1200">
        <v>26</v>
      </c>
      <c r="F1200">
        <v>10.067244539483699</v>
      </c>
      <c r="G1200">
        <v>4.9936208724975604</v>
      </c>
      <c r="H1200">
        <f>Table1[[#This Row],[target]]-Table1[[#This Row],[output]]</f>
        <v>5.0736236669861388</v>
      </c>
      <c r="I1200">
        <f>Table1[[#This Row],[tar-out]]*Table1[[#This Row],[tar-out]]</f>
        <v>25.741657114201875</v>
      </c>
      <c r="J1200" t="b">
        <f>AND(ABS(Table1[[#This Row],[tar-out]])&gt;=$J$1,ABS(Table1[[#This Row],[tar-out]])&lt;$K$1)</f>
        <v>0</v>
      </c>
      <c r="K1200" t="b">
        <f>AND(ABS(Table1[[#This Row],[tar-out]])&gt;=$K$1,ABS(Table1[[#This Row],[tar-out]])&lt;$L$1)</f>
        <v>0</v>
      </c>
      <c r="L1200" t="b">
        <f>AND(ABS(Table1[[#This Row],[tar-out]])&gt;=$L$1,ABS(Table1[[#This Row],[tar-out]])&lt;$M$1)</f>
        <v>0</v>
      </c>
      <c r="M1200" t="b">
        <f>AND(ABS(Table1[[#This Row],[tar-out]])&gt;=$M$1,ABS(Table1[[#This Row],[tar-out]])&lt;$N$1)</f>
        <v>1</v>
      </c>
      <c r="N1200" t="b">
        <f>AND(ABS(Table1[[#This Row],[tar-out]])&gt;=$N$1,ABS(Table1[[#This Row],[tar-out]])&lt;$O$1)</f>
        <v>0</v>
      </c>
      <c r="O1200" t="b">
        <f>AND(ABS(Table1[[#This Row],[tar-out]])&gt;=$O$1,ABS(Table1[[#This Row],[tar-out]])&lt;$P$1)</f>
        <v>0</v>
      </c>
      <c r="P1200" s="1">
        <f>ROUND(Table1[[#This Row],[tar-out]],0)</f>
        <v>5</v>
      </c>
      <c r="Q1200" s="3">
        <v>1198</v>
      </c>
      <c r="U1200">
        <f>IF(Table1[[#This Row],[tar-out in '[0,1)]],1,0)</f>
        <v>0</v>
      </c>
      <c r="V1200">
        <f>IF(Table1[[#This Row],[tar-out in '[1,2)]],1,0)</f>
        <v>0</v>
      </c>
      <c r="W1200">
        <f>IF(Table1[[#This Row],[tar-out'[2,5)]],1,0)</f>
        <v>0</v>
      </c>
      <c r="X1200">
        <f>IF(Table1[[#This Row],[tar-out in '[5, 10)]],1,0)</f>
        <v>1</v>
      </c>
      <c r="Y1200">
        <f>IF(Table1[[#This Row],[tar-out in '[10,20)]],1,0)</f>
        <v>0</v>
      </c>
      <c r="Z1200">
        <f>IF(Table1[[#This Row],[tar-out in '[20, 10000)]],1,0)</f>
        <v>0</v>
      </c>
    </row>
    <row r="1201" spans="1:26" x14ac:dyDescent="0.25">
      <c r="A1201">
        <v>13</v>
      </c>
      <c r="B1201">
        <v>72</v>
      </c>
      <c r="C1201">
        <v>4.3076923076923102</v>
      </c>
      <c r="D1201">
        <v>2</v>
      </c>
      <c r="E1201">
        <v>17</v>
      </c>
      <c r="F1201">
        <v>11.8676823483453</v>
      </c>
      <c r="G1201">
        <v>5.0208220481872603</v>
      </c>
      <c r="H1201">
        <f>Table1[[#This Row],[target]]-Table1[[#This Row],[output]]</f>
        <v>6.8468603001580393</v>
      </c>
      <c r="I1201">
        <f>Table1[[#This Row],[tar-out]]*Table1[[#This Row],[tar-out]]</f>
        <v>46.879495969880239</v>
      </c>
      <c r="J1201" t="b">
        <f>AND(ABS(Table1[[#This Row],[tar-out]])&gt;=$J$1,ABS(Table1[[#This Row],[tar-out]])&lt;$K$1)</f>
        <v>0</v>
      </c>
      <c r="K1201" t="b">
        <f>AND(ABS(Table1[[#This Row],[tar-out]])&gt;=$K$1,ABS(Table1[[#This Row],[tar-out]])&lt;$L$1)</f>
        <v>0</v>
      </c>
      <c r="L1201" t="b">
        <f>AND(ABS(Table1[[#This Row],[tar-out]])&gt;=$L$1,ABS(Table1[[#This Row],[tar-out]])&lt;$M$1)</f>
        <v>0</v>
      </c>
      <c r="M1201" t="b">
        <f>AND(ABS(Table1[[#This Row],[tar-out]])&gt;=$M$1,ABS(Table1[[#This Row],[tar-out]])&lt;$N$1)</f>
        <v>1</v>
      </c>
      <c r="N1201" t="b">
        <f>AND(ABS(Table1[[#This Row],[tar-out]])&gt;=$N$1,ABS(Table1[[#This Row],[tar-out]])&lt;$O$1)</f>
        <v>0</v>
      </c>
      <c r="O1201" t="b">
        <f>AND(ABS(Table1[[#This Row],[tar-out]])&gt;=$O$1,ABS(Table1[[#This Row],[tar-out]])&lt;$P$1)</f>
        <v>0</v>
      </c>
      <c r="P1201" s="1">
        <f>ROUND(Table1[[#This Row],[tar-out]],0)</f>
        <v>7</v>
      </c>
      <c r="Q1201" s="2">
        <v>1199</v>
      </c>
      <c r="U1201">
        <f>IF(Table1[[#This Row],[tar-out in '[0,1)]],1,0)</f>
        <v>0</v>
      </c>
      <c r="V1201">
        <f>IF(Table1[[#This Row],[tar-out in '[1,2)]],1,0)</f>
        <v>0</v>
      </c>
      <c r="W1201">
        <f>IF(Table1[[#This Row],[tar-out'[2,5)]],1,0)</f>
        <v>0</v>
      </c>
      <c r="X1201">
        <f>IF(Table1[[#This Row],[tar-out in '[5, 10)]],1,0)</f>
        <v>1</v>
      </c>
      <c r="Y1201">
        <f>IF(Table1[[#This Row],[tar-out in '[10,20)]],1,0)</f>
        <v>0</v>
      </c>
      <c r="Z1201">
        <f>IF(Table1[[#This Row],[tar-out in '[20, 10000)]],1,0)</f>
        <v>0</v>
      </c>
    </row>
    <row r="1202" spans="1:26" x14ac:dyDescent="0.25">
      <c r="A1202">
        <v>13</v>
      </c>
      <c r="B1202">
        <v>72</v>
      </c>
      <c r="C1202">
        <v>4.3076923076923102</v>
      </c>
      <c r="D1202">
        <v>2</v>
      </c>
      <c r="E1202">
        <v>10</v>
      </c>
      <c r="F1202">
        <v>9.9416518269729295</v>
      </c>
      <c r="G1202">
        <v>4.9346184730529803</v>
      </c>
      <c r="H1202">
        <f>Table1[[#This Row],[target]]-Table1[[#This Row],[output]]</f>
        <v>5.0070333539199492</v>
      </c>
      <c r="I1202">
        <f>Table1[[#This Row],[tar-out]]*Table1[[#This Row],[tar-out]]</f>
        <v>25.070383007266855</v>
      </c>
      <c r="J1202" t="b">
        <f>AND(ABS(Table1[[#This Row],[tar-out]])&gt;=$J$1,ABS(Table1[[#This Row],[tar-out]])&lt;$K$1)</f>
        <v>0</v>
      </c>
      <c r="K1202" t="b">
        <f>AND(ABS(Table1[[#This Row],[tar-out]])&gt;=$K$1,ABS(Table1[[#This Row],[tar-out]])&lt;$L$1)</f>
        <v>0</v>
      </c>
      <c r="L1202" t="b">
        <f>AND(ABS(Table1[[#This Row],[tar-out]])&gt;=$L$1,ABS(Table1[[#This Row],[tar-out]])&lt;$M$1)</f>
        <v>0</v>
      </c>
      <c r="M1202" t="b">
        <f>AND(ABS(Table1[[#This Row],[tar-out]])&gt;=$M$1,ABS(Table1[[#This Row],[tar-out]])&lt;$N$1)</f>
        <v>1</v>
      </c>
      <c r="N1202" t="b">
        <f>AND(ABS(Table1[[#This Row],[tar-out]])&gt;=$N$1,ABS(Table1[[#This Row],[tar-out]])&lt;$O$1)</f>
        <v>0</v>
      </c>
      <c r="O1202" t="b">
        <f>AND(ABS(Table1[[#This Row],[tar-out]])&gt;=$O$1,ABS(Table1[[#This Row],[tar-out]])&lt;$P$1)</f>
        <v>0</v>
      </c>
      <c r="P1202" s="1">
        <f>ROUND(Table1[[#This Row],[tar-out]],0)</f>
        <v>5</v>
      </c>
      <c r="Q1202" s="3">
        <v>1200</v>
      </c>
      <c r="U1202">
        <f>IF(Table1[[#This Row],[tar-out in '[0,1)]],1,0)</f>
        <v>0</v>
      </c>
      <c r="V1202">
        <f>IF(Table1[[#This Row],[tar-out in '[1,2)]],1,0)</f>
        <v>0</v>
      </c>
      <c r="W1202">
        <f>IF(Table1[[#This Row],[tar-out'[2,5)]],1,0)</f>
        <v>0</v>
      </c>
      <c r="X1202">
        <f>IF(Table1[[#This Row],[tar-out in '[5, 10)]],1,0)</f>
        <v>1</v>
      </c>
      <c r="Y1202">
        <f>IF(Table1[[#This Row],[tar-out in '[10,20)]],1,0)</f>
        <v>0</v>
      </c>
      <c r="Z1202">
        <f>IF(Table1[[#This Row],[tar-out in '[20, 10000)]],1,0)</f>
        <v>0</v>
      </c>
    </row>
    <row r="1203" spans="1:26" x14ac:dyDescent="0.25">
      <c r="A1203">
        <v>13</v>
      </c>
      <c r="B1203">
        <v>72</v>
      </c>
      <c r="C1203">
        <v>4.3076923076923102</v>
      </c>
      <c r="D1203">
        <v>2</v>
      </c>
      <c r="E1203">
        <v>38</v>
      </c>
      <c r="F1203">
        <v>9.6147238749685702</v>
      </c>
      <c r="G1203">
        <v>4.9573531150817898</v>
      </c>
      <c r="H1203">
        <f>Table1[[#This Row],[target]]-Table1[[#This Row],[output]]</f>
        <v>4.6573707598867804</v>
      </c>
      <c r="I1203">
        <f>Table1[[#This Row],[tar-out]]*Table1[[#This Row],[tar-out]]</f>
        <v>21.691102395048365</v>
      </c>
      <c r="J1203" t="b">
        <f>AND(ABS(Table1[[#This Row],[tar-out]])&gt;=$J$1,ABS(Table1[[#This Row],[tar-out]])&lt;$K$1)</f>
        <v>0</v>
      </c>
      <c r="K1203" t="b">
        <f>AND(ABS(Table1[[#This Row],[tar-out]])&gt;=$K$1,ABS(Table1[[#This Row],[tar-out]])&lt;$L$1)</f>
        <v>0</v>
      </c>
      <c r="L1203" t="b">
        <f>AND(ABS(Table1[[#This Row],[tar-out]])&gt;=$L$1,ABS(Table1[[#This Row],[tar-out]])&lt;$M$1)</f>
        <v>1</v>
      </c>
      <c r="M1203" t="b">
        <f>AND(ABS(Table1[[#This Row],[tar-out]])&gt;=$M$1,ABS(Table1[[#This Row],[tar-out]])&lt;$N$1)</f>
        <v>0</v>
      </c>
      <c r="N1203" t="b">
        <f>AND(ABS(Table1[[#This Row],[tar-out]])&gt;=$N$1,ABS(Table1[[#This Row],[tar-out]])&lt;$O$1)</f>
        <v>0</v>
      </c>
      <c r="O1203" t="b">
        <f>AND(ABS(Table1[[#This Row],[tar-out]])&gt;=$O$1,ABS(Table1[[#This Row],[tar-out]])&lt;$P$1)</f>
        <v>0</v>
      </c>
      <c r="P1203" s="1">
        <f>ROUND(Table1[[#This Row],[tar-out]],0)</f>
        <v>5</v>
      </c>
      <c r="Q1203" s="2">
        <v>1201</v>
      </c>
      <c r="U1203">
        <f>IF(Table1[[#This Row],[tar-out in '[0,1)]],1,0)</f>
        <v>0</v>
      </c>
      <c r="V1203">
        <f>IF(Table1[[#This Row],[tar-out in '[1,2)]],1,0)</f>
        <v>0</v>
      </c>
      <c r="W1203">
        <f>IF(Table1[[#This Row],[tar-out'[2,5)]],1,0)</f>
        <v>1</v>
      </c>
      <c r="X1203">
        <f>IF(Table1[[#This Row],[tar-out in '[5, 10)]],1,0)</f>
        <v>0</v>
      </c>
      <c r="Y1203">
        <f>IF(Table1[[#This Row],[tar-out in '[10,20)]],1,0)</f>
        <v>0</v>
      </c>
      <c r="Z1203">
        <f>IF(Table1[[#This Row],[tar-out in '[20, 10000)]],1,0)</f>
        <v>0</v>
      </c>
    </row>
    <row r="1204" spans="1:26" x14ac:dyDescent="0.25">
      <c r="A1204">
        <v>13</v>
      </c>
      <c r="B1204">
        <v>72</v>
      </c>
      <c r="C1204">
        <v>4.3076923076923102</v>
      </c>
      <c r="D1204">
        <v>2</v>
      </c>
      <c r="E1204">
        <v>27</v>
      </c>
      <c r="F1204">
        <v>11.5230501834635</v>
      </c>
      <c r="G1204">
        <v>4.9905986785888699</v>
      </c>
      <c r="H1204">
        <f>Table1[[#This Row],[target]]-Table1[[#This Row],[output]]</f>
        <v>6.5324515048746301</v>
      </c>
      <c r="I1204">
        <f>Table1[[#This Row],[tar-out]]*Table1[[#This Row],[tar-out]]</f>
        <v>42.67292266353882</v>
      </c>
      <c r="J1204" t="b">
        <f>AND(ABS(Table1[[#This Row],[tar-out]])&gt;=$J$1,ABS(Table1[[#This Row],[tar-out]])&lt;$K$1)</f>
        <v>0</v>
      </c>
      <c r="K1204" t="b">
        <f>AND(ABS(Table1[[#This Row],[tar-out]])&gt;=$K$1,ABS(Table1[[#This Row],[tar-out]])&lt;$L$1)</f>
        <v>0</v>
      </c>
      <c r="L1204" t="b">
        <f>AND(ABS(Table1[[#This Row],[tar-out]])&gt;=$L$1,ABS(Table1[[#This Row],[tar-out]])&lt;$M$1)</f>
        <v>0</v>
      </c>
      <c r="M1204" t="b">
        <f>AND(ABS(Table1[[#This Row],[tar-out]])&gt;=$M$1,ABS(Table1[[#This Row],[tar-out]])&lt;$N$1)</f>
        <v>1</v>
      </c>
      <c r="N1204" t="b">
        <f>AND(ABS(Table1[[#This Row],[tar-out]])&gt;=$N$1,ABS(Table1[[#This Row],[tar-out]])&lt;$O$1)</f>
        <v>0</v>
      </c>
      <c r="O1204" t="b">
        <f>AND(ABS(Table1[[#This Row],[tar-out]])&gt;=$O$1,ABS(Table1[[#This Row],[tar-out]])&lt;$P$1)</f>
        <v>0</v>
      </c>
      <c r="P1204" s="1">
        <f>ROUND(Table1[[#This Row],[tar-out]],0)</f>
        <v>7</v>
      </c>
      <c r="Q1204" s="3">
        <v>1202</v>
      </c>
      <c r="U1204">
        <f>IF(Table1[[#This Row],[tar-out in '[0,1)]],1,0)</f>
        <v>0</v>
      </c>
      <c r="V1204">
        <f>IF(Table1[[#This Row],[tar-out in '[1,2)]],1,0)</f>
        <v>0</v>
      </c>
      <c r="W1204">
        <f>IF(Table1[[#This Row],[tar-out'[2,5)]],1,0)</f>
        <v>0</v>
      </c>
      <c r="X1204">
        <f>IF(Table1[[#This Row],[tar-out in '[5, 10)]],1,0)</f>
        <v>1</v>
      </c>
      <c r="Y1204">
        <f>IF(Table1[[#This Row],[tar-out in '[10,20)]],1,0)</f>
        <v>0</v>
      </c>
      <c r="Z1204">
        <f>IF(Table1[[#This Row],[tar-out in '[20, 10000)]],1,0)</f>
        <v>0</v>
      </c>
    </row>
    <row r="1205" spans="1:26" x14ac:dyDescent="0.25">
      <c r="A1205">
        <v>13</v>
      </c>
      <c r="B1205">
        <v>72</v>
      </c>
      <c r="C1205">
        <v>4.3076923076923102</v>
      </c>
      <c r="D1205">
        <v>2</v>
      </c>
      <c r="E1205">
        <v>51</v>
      </c>
      <c r="F1205">
        <v>9.6303909713825107</v>
      </c>
      <c r="G1205">
        <v>4.9218592643737802</v>
      </c>
      <c r="H1205">
        <f>Table1[[#This Row],[target]]-Table1[[#This Row],[output]]</f>
        <v>4.7085317070087305</v>
      </c>
      <c r="I1205">
        <f>Table1[[#This Row],[tar-out]]*Table1[[#This Row],[tar-out]]</f>
        <v>22.17027083590655</v>
      </c>
      <c r="J1205" t="b">
        <f>AND(ABS(Table1[[#This Row],[tar-out]])&gt;=$J$1,ABS(Table1[[#This Row],[tar-out]])&lt;$K$1)</f>
        <v>0</v>
      </c>
      <c r="K1205" t="b">
        <f>AND(ABS(Table1[[#This Row],[tar-out]])&gt;=$K$1,ABS(Table1[[#This Row],[tar-out]])&lt;$L$1)</f>
        <v>0</v>
      </c>
      <c r="L1205" t="b">
        <f>AND(ABS(Table1[[#This Row],[tar-out]])&gt;=$L$1,ABS(Table1[[#This Row],[tar-out]])&lt;$M$1)</f>
        <v>1</v>
      </c>
      <c r="M1205" t="b">
        <f>AND(ABS(Table1[[#This Row],[tar-out]])&gt;=$M$1,ABS(Table1[[#This Row],[tar-out]])&lt;$N$1)</f>
        <v>0</v>
      </c>
      <c r="N1205" t="b">
        <f>AND(ABS(Table1[[#This Row],[tar-out]])&gt;=$N$1,ABS(Table1[[#This Row],[tar-out]])&lt;$O$1)</f>
        <v>0</v>
      </c>
      <c r="O1205" t="b">
        <f>AND(ABS(Table1[[#This Row],[tar-out]])&gt;=$O$1,ABS(Table1[[#This Row],[tar-out]])&lt;$P$1)</f>
        <v>0</v>
      </c>
      <c r="P1205" s="1">
        <f>ROUND(Table1[[#This Row],[tar-out]],0)</f>
        <v>5</v>
      </c>
      <c r="Q1205" s="2">
        <v>1203</v>
      </c>
      <c r="U1205">
        <f>IF(Table1[[#This Row],[tar-out in '[0,1)]],1,0)</f>
        <v>0</v>
      </c>
      <c r="V1205">
        <f>IF(Table1[[#This Row],[tar-out in '[1,2)]],1,0)</f>
        <v>0</v>
      </c>
      <c r="W1205">
        <f>IF(Table1[[#This Row],[tar-out'[2,5)]],1,0)</f>
        <v>1</v>
      </c>
      <c r="X1205">
        <f>IF(Table1[[#This Row],[tar-out in '[5, 10)]],1,0)</f>
        <v>0</v>
      </c>
      <c r="Y1205">
        <f>IF(Table1[[#This Row],[tar-out in '[10,20)]],1,0)</f>
        <v>0</v>
      </c>
      <c r="Z1205">
        <f>IF(Table1[[#This Row],[tar-out in '[20, 10000)]],1,0)</f>
        <v>0</v>
      </c>
    </row>
    <row r="1206" spans="1:26" x14ac:dyDescent="0.25">
      <c r="A1206">
        <v>13</v>
      </c>
      <c r="B1206">
        <v>72</v>
      </c>
      <c r="C1206">
        <v>4.3076923076923102</v>
      </c>
      <c r="D1206">
        <v>2</v>
      </c>
      <c r="E1206">
        <v>18</v>
      </c>
      <c r="F1206">
        <v>10.228066959921801</v>
      </c>
      <c r="G1206">
        <v>5.01779985427856</v>
      </c>
      <c r="H1206">
        <f>Table1[[#This Row],[target]]-Table1[[#This Row],[output]]</f>
        <v>5.2102671056432408</v>
      </c>
      <c r="I1206">
        <f>Table1[[#This Row],[tar-out]]*Table1[[#This Row],[tar-out]]</f>
        <v>27.146883312147995</v>
      </c>
      <c r="J1206" t="b">
        <f>AND(ABS(Table1[[#This Row],[tar-out]])&gt;=$J$1,ABS(Table1[[#This Row],[tar-out]])&lt;$K$1)</f>
        <v>0</v>
      </c>
      <c r="K1206" t="b">
        <f>AND(ABS(Table1[[#This Row],[tar-out]])&gt;=$K$1,ABS(Table1[[#This Row],[tar-out]])&lt;$L$1)</f>
        <v>0</v>
      </c>
      <c r="L1206" t="b">
        <f>AND(ABS(Table1[[#This Row],[tar-out]])&gt;=$L$1,ABS(Table1[[#This Row],[tar-out]])&lt;$M$1)</f>
        <v>0</v>
      </c>
      <c r="M1206" t="b">
        <f>AND(ABS(Table1[[#This Row],[tar-out]])&gt;=$M$1,ABS(Table1[[#This Row],[tar-out]])&lt;$N$1)</f>
        <v>1</v>
      </c>
      <c r="N1206" t="b">
        <f>AND(ABS(Table1[[#This Row],[tar-out]])&gt;=$N$1,ABS(Table1[[#This Row],[tar-out]])&lt;$O$1)</f>
        <v>0</v>
      </c>
      <c r="O1206" t="b">
        <f>AND(ABS(Table1[[#This Row],[tar-out]])&gt;=$O$1,ABS(Table1[[#This Row],[tar-out]])&lt;$P$1)</f>
        <v>0</v>
      </c>
      <c r="P1206" s="1">
        <f>ROUND(Table1[[#This Row],[tar-out]],0)</f>
        <v>5</v>
      </c>
      <c r="Q1206" s="3">
        <v>1204</v>
      </c>
      <c r="U1206">
        <f>IF(Table1[[#This Row],[tar-out in '[0,1)]],1,0)</f>
        <v>0</v>
      </c>
      <c r="V1206">
        <f>IF(Table1[[#This Row],[tar-out in '[1,2)]],1,0)</f>
        <v>0</v>
      </c>
      <c r="W1206">
        <f>IF(Table1[[#This Row],[tar-out'[2,5)]],1,0)</f>
        <v>0</v>
      </c>
      <c r="X1206">
        <f>IF(Table1[[#This Row],[tar-out in '[5, 10)]],1,0)</f>
        <v>1</v>
      </c>
      <c r="Y1206">
        <f>IF(Table1[[#This Row],[tar-out in '[10,20)]],1,0)</f>
        <v>0</v>
      </c>
      <c r="Z1206">
        <f>IF(Table1[[#This Row],[tar-out in '[20, 10000)]],1,0)</f>
        <v>0</v>
      </c>
    </row>
    <row r="1207" spans="1:26" x14ac:dyDescent="0.25">
      <c r="A1207">
        <v>13</v>
      </c>
      <c r="B1207">
        <v>72</v>
      </c>
      <c r="C1207">
        <v>4.3076923076923102</v>
      </c>
      <c r="D1207">
        <v>2</v>
      </c>
      <c r="E1207">
        <v>5</v>
      </c>
      <c r="F1207">
        <v>5.5104745617785396</v>
      </c>
      <c r="G1207">
        <v>4.19075632095337</v>
      </c>
      <c r="H1207">
        <f>Table1[[#This Row],[target]]-Table1[[#This Row],[output]]</f>
        <v>1.3197182408251695</v>
      </c>
      <c r="I1207">
        <f>Table1[[#This Row],[tar-out]]*Table1[[#This Row],[tar-out]]</f>
        <v>1.7416562351666802</v>
      </c>
      <c r="J1207" t="b">
        <f>AND(ABS(Table1[[#This Row],[tar-out]])&gt;=$J$1,ABS(Table1[[#This Row],[tar-out]])&lt;$K$1)</f>
        <v>0</v>
      </c>
      <c r="K1207" t="b">
        <f>AND(ABS(Table1[[#This Row],[tar-out]])&gt;=$K$1,ABS(Table1[[#This Row],[tar-out]])&lt;$L$1)</f>
        <v>1</v>
      </c>
      <c r="L1207" t="b">
        <f>AND(ABS(Table1[[#This Row],[tar-out]])&gt;=$L$1,ABS(Table1[[#This Row],[tar-out]])&lt;$M$1)</f>
        <v>0</v>
      </c>
      <c r="M1207" t="b">
        <f>AND(ABS(Table1[[#This Row],[tar-out]])&gt;=$M$1,ABS(Table1[[#This Row],[tar-out]])&lt;$N$1)</f>
        <v>0</v>
      </c>
      <c r="N1207" t="b">
        <f>AND(ABS(Table1[[#This Row],[tar-out]])&gt;=$N$1,ABS(Table1[[#This Row],[tar-out]])&lt;$O$1)</f>
        <v>0</v>
      </c>
      <c r="O1207" t="b">
        <f>AND(ABS(Table1[[#This Row],[tar-out]])&gt;=$O$1,ABS(Table1[[#This Row],[tar-out]])&lt;$P$1)</f>
        <v>0</v>
      </c>
      <c r="P1207" s="1">
        <f>ROUND(Table1[[#This Row],[tar-out]],0)</f>
        <v>1</v>
      </c>
      <c r="Q1207" s="2">
        <v>1205</v>
      </c>
      <c r="U1207">
        <f>IF(Table1[[#This Row],[tar-out in '[0,1)]],1,0)</f>
        <v>0</v>
      </c>
      <c r="V1207">
        <f>IF(Table1[[#This Row],[tar-out in '[1,2)]],1,0)</f>
        <v>1</v>
      </c>
      <c r="W1207">
        <f>IF(Table1[[#This Row],[tar-out'[2,5)]],1,0)</f>
        <v>0</v>
      </c>
      <c r="X1207">
        <f>IF(Table1[[#This Row],[tar-out in '[5, 10)]],1,0)</f>
        <v>0</v>
      </c>
      <c r="Y1207">
        <f>IF(Table1[[#This Row],[tar-out in '[10,20)]],1,0)</f>
        <v>0</v>
      </c>
      <c r="Z1207">
        <f>IF(Table1[[#This Row],[tar-out in '[20, 10000)]],1,0)</f>
        <v>0</v>
      </c>
    </row>
    <row r="1208" spans="1:26" x14ac:dyDescent="0.25">
      <c r="A1208">
        <v>13</v>
      </c>
      <c r="B1208">
        <v>72</v>
      </c>
      <c r="C1208">
        <v>4.3076923076923102</v>
      </c>
      <c r="D1208">
        <v>2</v>
      </c>
      <c r="E1208">
        <v>11</v>
      </c>
      <c r="F1208">
        <v>10.591719096851699</v>
      </c>
      <c r="G1208">
        <v>4.9776644706726101</v>
      </c>
      <c r="H1208">
        <f>Table1[[#This Row],[target]]-Table1[[#This Row],[output]]</f>
        <v>5.6140546261790893</v>
      </c>
      <c r="I1208">
        <f>Table1[[#This Row],[tar-out]]*Table1[[#This Row],[tar-out]]</f>
        <v>31.517609345722835</v>
      </c>
      <c r="J1208" t="b">
        <f>AND(ABS(Table1[[#This Row],[tar-out]])&gt;=$J$1,ABS(Table1[[#This Row],[tar-out]])&lt;$K$1)</f>
        <v>0</v>
      </c>
      <c r="K1208" t="b">
        <f>AND(ABS(Table1[[#This Row],[tar-out]])&gt;=$K$1,ABS(Table1[[#This Row],[tar-out]])&lt;$L$1)</f>
        <v>0</v>
      </c>
      <c r="L1208" t="b">
        <f>AND(ABS(Table1[[#This Row],[tar-out]])&gt;=$L$1,ABS(Table1[[#This Row],[tar-out]])&lt;$M$1)</f>
        <v>0</v>
      </c>
      <c r="M1208" t="b">
        <f>AND(ABS(Table1[[#This Row],[tar-out]])&gt;=$M$1,ABS(Table1[[#This Row],[tar-out]])&lt;$N$1)</f>
        <v>1</v>
      </c>
      <c r="N1208" t="b">
        <f>AND(ABS(Table1[[#This Row],[tar-out]])&gt;=$N$1,ABS(Table1[[#This Row],[tar-out]])&lt;$O$1)</f>
        <v>0</v>
      </c>
      <c r="O1208" t="b">
        <f>AND(ABS(Table1[[#This Row],[tar-out]])&gt;=$O$1,ABS(Table1[[#This Row],[tar-out]])&lt;$P$1)</f>
        <v>0</v>
      </c>
      <c r="P1208" s="1">
        <f>ROUND(Table1[[#This Row],[tar-out]],0)</f>
        <v>6</v>
      </c>
      <c r="Q1208" s="3">
        <v>1206</v>
      </c>
      <c r="U1208">
        <f>IF(Table1[[#This Row],[tar-out in '[0,1)]],1,0)</f>
        <v>0</v>
      </c>
      <c r="V1208">
        <f>IF(Table1[[#This Row],[tar-out in '[1,2)]],1,0)</f>
        <v>0</v>
      </c>
      <c r="W1208">
        <f>IF(Table1[[#This Row],[tar-out'[2,5)]],1,0)</f>
        <v>0</v>
      </c>
      <c r="X1208">
        <f>IF(Table1[[#This Row],[tar-out in '[5, 10)]],1,0)</f>
        <v>1</v>
      </c>
      <c r="Y1208">
        <f>IF(Table1[[#This Row],[tar-out in '[10,20)]],1,0)</f>
        <v>0</v>
      </c>
      <c r="Z1208">
        <f>IF(Table1[[#This Row],[tar-out in '[20, 10000)]],1,0)</f>
        <v>0</v>
      </c>
    </row>
    <row r="1209" spans="1:26" x14ac:dyDescent="0.25">
      <c r="A1209">
        <v>13</v>
      </c>
      <c r="B1209">
        <v>72</v>
      </c>
      <c r="C1209">
        <v>4.3076923076923102</v>
      </c>
      <c r="D1209">
        <v>2</v>
      </c>
      <c r="E1209">
        <v>6</v>
      </c>
      <c r="F1209">
        <v>6.4298157146786501</v>
      </c>
      <c r="G1209">
        <v>4.4110360145568803</v>
      </c>
      <c r="H1209">
        <f>Table1[[#This Row],[target]]-Table1[[#This Row],[output]]</f>
        <v>2.0187797001217698</v>
      </c>
      <c r="I1209">
        <f>Table1[[#This Row],[tar-out]]*Table1[[#This Row],[tar-out]]</f>
        <v>4.0754714776237426</v>
      </c>
      <c r="J1209" t="b">
        <f>AND(ABS(Table1[[#This Row],[tar-out]])&gt;=$J$1,ABS(Table1[[#This Row],[tar-out]])&lt;$K$1)</f>
        <v>0</v>
      </c>
      <c r="K1209" t="b">
        <f>AND(ABS(Table1[[#This Row],[tar-out]])&gt;=$K$1,ABS(Table1[[#This Row],[tar-out]])&lt;$L$1)</f>
        <v>0</v>
      </c>
      <c r="L1209" t="b">
        <f>AND(ABS(Table1[[#This Row],[tar-out]])&gt;=$L$1,ABS(Table1[[#This Row],[tar-out]])&lt;$M$1)</f>
        <v>1</v>
      </c>
      <c r="M1209" t="b">
        <f>AND(ABS(Table1[[#This Row],[tar-out]])&gt;=$M$1,ABS(Table1[[#This Row],[tar-out]])&lt;$N$1)</f>
        <v>0</v>
      </c>
      <c r="N1209" t="b">
        <f>AND(ABS(Table1[[#This Row],[tar-out]])&gt;=$N$1,ABS(Table1[[#This Row],[tar-out]])&lt;$O$1)</f>
        <v>0</v>
      </c>
      <c r="O1209" t="b">
        <f>AND(ABS(Table1[[#This Row],[tar-out]])&gt;=$O$1,ABS(Table1[[#This Row],[tar-out]])&lt;$P$1)</f>
        <v>0</v>
      </c>
      <c r="P1209" s="1">
        <f>ROUND(Table1[[#This Row],[tar-out]],0)</f>
        <v>2</v>
      </c>
      <c r="Q1209" s="2">
        <v>1207</v>
      </c>
      <c r="U1209">
        <f>IF(Table1[[#This Row],[tar-out in '[0,1)]],1,0)</f>
        <v>0</v>
      </c>
      <c r="V1209">
        <f>IF(Table1[[#This Row],[tar-out in '[1,2)]],1,0)</f>
        <v>0</v>
      </c>
      <c r="W1209">
        <f>IF(Table1[[#This Row],[tar-out'[2,5)]],1,0)</f>
        <v>1</v>
      </c>
      <c r="X1209">
        <f>IF(Table1[[#This Row],[tar-out in '[5, 10)]],1,0)</f>
        <v>0</v>
      </c>
      <c r="Y1209">
        <f>IF(Table1[[#This Row],[tar-out in '[10,20)]],1,0)</f>
        <v>0</v>
      </c>
      <c r="Z1209">
        <f>IF(Table1[[#This Row],[tar-out in '[20, 10000)]],1,0)</f>
        <v>0</v>
      </c>
    </row>
    <row r="1210" spans="1:26" x14ac:dyDescent="0.25">
      <c r="A1210">
        <v>13</v>
      </c>
      <c r="B1210">
        <v>72</v>
      </c>
      <c r="C1210">
        <v>4.3076923076923102</v>
      </c>
      <c r="D1210">
        <v>2</v>
      </c>
      <c r="E1210">
        <v>3</v>
      </c>
      <c r="F1210">
        <v>3.3594153052450602</v>
      </c>
      <c r="G1210">
        <v>3.90203952789307</v>
      </c>
      <c r="H1210">
        <f>Table1[[#This Row],[target]]-Table1[[#This Row],[output]]</f>
        <v>-0.5426242226480098</v>
      </c>
      <c r="I1210">
        <f>Table1[[#This Row],[tar-out]]*Table1[[#This Row],[tar-out]]</f>
        <v>0.29444104700435692</v>
      </c>
      <c r="J1210" t="b">
        <f>AND(ABS(Table1[[#This Row],[tar-out]])&gt;=$J$1,ABS(Table1[[#This Row],[tar-out]])&lt;$K$1)</f>
        <v>1</v>
      </c>
      <c r="K1210" t="b">
        <f>AND(ABS(Table1[[#This Row],[tar-out]])&gt;=$K$1,ABS(Table1[[#This Row],[tar-out]])&lt;$L$1)</f>
        <v>0</v>
      </c>
      <c r="L1210" t="b">
        <f>AND(ABS(Table1[[#This Row],[tar-out]])&gt;=$L$1,ABS(Table1[[#This Row],[tar-out]])&lt;$M$1)</f>
        <v>0</v>
      </c>
      <c r="M1210" t="b">
        <f>AND(ABS(Table1[[#This Row],[tar-out]])&gt;=$M$1,ABS(Table1[[#This Row],[tar-out]])&lt;$N$1)</f>
        <v>0</v>
      </c>
      <c r="N1210" t="b">
        <f>AND(ABS(Table1[[#This Row],[tar-out]])&gt;=$N$1,ABS(Table1[[#This Row],[tar-out]])&lt;$O$1)</f>
        <v>0</v>
      </c>
      <c r="O1210" t="b">
        <f>AND(ABS(Table1[[#This Row],[tar-out]])&gt;=$O$1,ABS(Table1[[#This Row],[tar-out]])&lt;$P$1)</f>
        <v>0</v>
      </c>
      <c r="P1210" s="1">
        <f>ROUND(Table1[[#This Row],[tar-out]],0)</f>
        <v>-1</v>
      </c>
      <c r="Q1210" s="3">
        <v>1208</v>
      </c>
      <c r="U1210">
        <f>IF(Table1[[#This Row],[tar-out in '[0,1)]],1,0)</f>
        <v>1</v>
      </c>
      <c r="V1210">
        <f>IF(Table1[[#This Row],[tar-out in '[1,2)]],1,0)</f>
        <v>0</v>
      </c>
      <c r="W1210">
        <f>IF(Table1[[#This Row],[tar-out'[2,5)]],1,0)</f>
        <v>0</v>
      </c>
      <c r="X1210">
        <f>IF(Table1[[#This Row],[tar-out in '[5, 10)]],1,0)</f>
        <v>0</v>
      </c>
      <c r="Y1210">
        <f>IF(Table1[[#This Row],[tar-out in '[10,20)]],1,0)</f>
        <v>0</v>
      </c>
      <c r="Z1210">
        <f>IF(Table1[[#This Row],[tar-out in '[20, 10000)]],1,0)</f>
        <v>0</v>
      </c>
    </row>
    <row r="1211" spans="1:26" x14ac:dyDescent="0.25">
      <c r="A1211">
        <v>13</v>
      </c>
      <c r="B1211">
        <v>72</v>
      </c>
      <c r="C1211">
        <v>4.3076923076923102</v>
      </c>
      <c r="D1211">
        <v>2</v>
      </c>
      <c r="E1211">
        <v>147</v>
      </c>
      <c r="F1211">
        <v>6.1238095238095198</v>
      </c>
      <c r="G1211">
        <v>4.7440142631530797</v>
      </c>
      <c r="H1211">
        <f>Table1[[#This Row],[target]]-Table1[[#This Row],[output]]</f>
        <v>1.3797952606564401</v>
      </c>
      <c r="I1211">
        <f>Table1[[#This Row],[tar-out]]*Table1[[#This Row],[tar-out]]</f>
        <v>1.9038349613299734</v>
      </c>
      <c r="J1211" t="b">
        <f>AND(ABS(Table1[[#This Row],[tar-out]])&gt;=$J$1,ABS(Table1[[#This Row],[tar-out]])&lt;$K$1)</f>
        <v>0</v>
      </c>
      <c r="K1211" t="b">
        <f>AND(ABS(Table1[[#This Row],[tar-out]])&gt;=$K$1,ABS(Table1[[#This Row],[tar-out]])&lt;$L$1)</f>
        <v>1</v>
      </c>
      <c r="L1211" t="b">
        <f>AND(ABS(Table1[[#This Row],[tar-out]])&gt;=$L$1,ABS(Table1[[#This Row],[tar-out]])&lt;$M$1)</f>
        <v>0</v>
      </c>
      <c r="M1211" t="b">
        <f>AND(ABS(Table1[[#This Row],[tar-out]])&gt;=$M$1,ABS(Table1[[#This Row],[tar-out]])&lt;$N$1)</f>
        <v>0</v>
      </c>
      <c r="N1211" t="b">
        <f>AND(ABS(Table1[[#This Row],[tar-out]])&gt;=$N$1,ABS(Table1[[#This Row],[tar-out]])&lt;$O$1)</f>
        <v>0</v>
      </c>
      <c r="O1211" t="b">
        <f>AND(ABS(Table1[[#This Row],[tar-out]])&gt;=$O$1,ABS(Table1[[#This Row],[tar-out]])&lt;$P$1)</f>
        <v>0</v>
      </c>
      <c r="P1211" s="1">
        <f>ROUND(Table1[[#This Row],[tar-out]],0)</f>
        <v>1</v>
      </c>
      <c r="Q1211" s="2">
        <v>1209</v>
      </c>
      <c r="U1211">
        <f>IF(Table1[[#This Row],[tar-out in '[0,1)]],1,0)</f>
        <v>0</v>
      </c>
      <c r="V1211">
        <f>IF(Table1[[#This Row],[tar-out in '[1,2)]],1,0)</f>
        <v>1</v>
      </c>
      <c r="W1211">
        <f>IF(Table1[[#This Row],[tar-out'[2,5)]],1,0)</f>
        <v>0</v>
      </c>
      <c r="X1211">
        <f>IF(Table1[[#This Row],[tar-out in '[5, 10)]],1,0)</f>
        <v>0</v>
      </c>
      <c r="Y1211">
        <f>IF(Table1[[#This Row],[tar-out in '[10,20)]],1,0)</f>
        <v>0</v>
      </c>
      <c r="Z1211">
        <f>IF(Table1[[#This Row],[tar-out in '[20, 10000)]],1,0)</f>
        <v>0</v>
      </c>
    </row>
    <row r="1212" spans="1:26" x14ac:dyDescent="0.25">
      <c r="A1212">
        <v>13</v>
      </c>
      <c r="B1212">
        <v>72</v>
      </c>
      <c r="C1212">
        <v>4.3076923076923102</v>
      </c>
      <c r="D1212">
        <v>2</v>
      </c>
      <c r="E1212">
        <v>124</v>
      </c>
      <c r="F1212">
        <v>7.5059523809523796</v>
      </c>
      <c r="G1212">
        <v>4.7667698860168501</v>
      </c>
      <c r="H1212">
        <f>Table1[[#This Row],[target]]-Table1[[#This Row],[output]]</f>
        <v>2.7391824949355295</v>
      </c>
      <c r="I1212">
        <f>Table1[[#This Row],[tar-out]]*Table1[[#This Row],[tar-out]]</f>
        <v>7.5031207405612319</v>
      </c>
      <c r="J1212" t="b">
        <f>AND(ABS(Table1[[#This Row],[tar-out]])&gt;=$J$1,ABS(Table1[[#This Row],[tar-out]])&lt;$K$1)</f>
        <v>0</v>
      </c>
      <c r="K1212" t="b">
        <f>AND(ABS(Table1[[#This Row],[tar-out]])&gt;=$K$1,ABS(Table1[[#This Row],[tar-out]])&lt;$L$1)</f>
        <v>0</v>
      </c>
      <c r="L1212" t="b">
        <f>AND(ABS(Table1[[#This Row],[tar-out]])&gt;=$L$1,ABS(Table1[[#This Row],[tar-out]])&lt;$M$1)</f>
        <v>1</v>
      </c>
      <c r="M1212" t="b">
        <f>AND(ABS(Table1[[#This Row],[tar-out]])&gt;=$M$1,ABS(Table1[[#This Row],[tar-out]])&lt;$N$1)</f>
        <v>0</v>
      </c>
      <c r="N1212" t="b">
        <f>AND(ABS(Table1[[#This Row],[tar-out]])&gt;=$N$1,ABS(Table1[[#This Row],[tar-out]])&lt;$O$1)</f>
        <v>0</v>
      </c>
      <c r="O1212" t="b">
        <f>AND(ABS(Table1[[#This Row],[tar-out]])&gt;=$O$1,ABS(Table1[[#This Row],[tar-out]])&lt;$P$1)</f>
        <v>0</v>
      </c>
      <c r="P1212" s="1">
        <f>ROUND(Table1[[#This Row],[tar-out]],0)</f>
        <v>3</v>
      </c>
      <c r="Q1212" s="3">
        <v>1210</v>
      </c>
      <c r="U1212">
        <f>IF(Table1[[#This Row],[tar-out in '[0,1)]],1,0)</f>
        <v>0</v>
      </c>
      <c r="V1212">
        <f>IF(Table1[[#This Row],[tar-out in '[1,2)]],1,0)</f>
        <v>0</v>
      </c>
      <c r="W1212">
        <f>IF(Table1[[#This Row],[tar-out'[2,5)]],1,0)</f>
        <v>1</v>
      </c>
      <c r="X1212">
        <f>IF(Table1[[#This Row],[tar-out in '[5, 10)]],1,0)</f>
        <v>0</v>
      </c>
      <c r="Y1212">
        <f>IF(Table1[[#This Row],[tar-out in '[10,20)]],1,0)</f>
        <v>0</v>
      </c>
      <c r="Z1212">
        <f>IF(Table1[[#This Row],[tar-out in '[20, 10000)]],1,0)</f>
        <v>0</v>
      </c>
    </row>
    <row r="1213" spans="1:26" x14ac:dyDescent="0.25">
      <c r="A1213">
        <v>13</v>
      </c>
      <c r="B1213">
        <v>72</v>
      </c>
      <c r="C1213">
        <v>4.3076923076923102</v>
      </c>
      <c r="D1213">
        <v>2</v>
      </c>
      <c r="E1213">
        <v>39</v>
      </c>
      <c r="F1213">
        <v>8.7448307834955994</v>
      </c>
      <c r="G1213">
        <v>4.9543304443359402</v>
      </c>
      <c r="H1213">
        <f>Table1[[#This Row],[target]]-Table1[[#This Row],[output]]</f>
        <v>3.7905003391596592</v>
      </c>
      <c r="I1213">
        <f>Table1[[#This Row],[tar-out]]*Table1[[#This Row],[tar-out]]</f>
        <v>14.367892821169491</v>
      </c>
      <c r="J1213" t="b">
        <f>AND(ABS(Table1[[#This Row],[tar-out]])&gt;=$J$1,ABS(Table1[[#This Row],[tar-out]])&lt;$K$1)</f>
        <v>0</v>
      </c>
      <c r="K1213" t="b">
        <f>AND(ABS(Table1[[#This Row],[tar-out]])&gt;=$K$1,ABS(Table1[[#This Row],[tar-out]])&lt;$L$1)</f>
        <v>0</v>
      </c>
      <c r="L1213" t="b">
        <f>AND(ABS(Table1[[#This Row],[tar-out]])&gt;=$L$1,ABS(Table1[[#This Row],[tar-out]])&lt;$M$1)</f>
        <v>1</v>
      </c>
      <c r="M1213" t="b">
        <f>AND(ABS(Table1[[#This Row],[tar-out]])&gt;=$M$1,ABS(Table1[[#This Row],[tar-out]])&lt;$N$1)</f>
        <v>0</v>
      </c>
      <c r="N1213" t="b">
        <f>AND(ABS(Table1[[#This Row],[tar-out]])&gt;=$N$1,ABS(Table1[[#This Row],[tar-out]])&lt;$O$1)</f>
        <v>0</v>
      </c>
      <c r="O1213" t="b">
        <f>AND(ABS(Table1[[#This Row],[tar-out]])&gt;=$O$1,ABS(Table1[[#This Row],[tar-out]])&lt;$P$1)</f>
        <v>0</v>
      </c>
      <c r="P1213" s="1">
        <f>ROUND(Table1[[#This Row],[tar-out]],0)</f>
        <v>4</v>
      </c>
      <c r="Q1213" s="2">
        <v>1211</v>
      </c>
      <c r="U1213">
        <f>IF(Table1[[#This Row],[tar-out in '[0,1)]],1,0)</f>
        <v>0</v>
      </c>
      <c r="V1213">
        <f>IF(Table1[[#This Row],[tar-out in '[1,2)]],1,0)</f>
        <v>0</v>
      </c>
      <c r="W1213">
        <f>IF(Table1[[#This Row],[tar-out'[2,5)]],1,0)</f>
        <v>1</v>
      </c>
      <c r="X1213">
        <f>IF(Table1[[#This Row],[tar-out in '[5, 10)]],1,0)</f>
        <v>0</v>
      </c>
      <c r="Y1213">
        <f>IF(Table1[[#This Row],[tar-out in '[10,20)]],1,0)</f>
        <v>0</v>
      </c>
      <c r="Z1213">
        <f>IF(Table1[[#This Row],[tar-out in '[20, 10000)]],1,0)</f>
        <v>0</v>
      </c>
    </row>
    <row r="1214" spans="1:26" x14ac:dyDescent="0.25">
      <c r="A1214">
        <v>13</v>
      </c>
      <c r="B1214">
        <v>72</v>
      </c>
      <c r="C1214">
        <v>4.3076923076923102</v>
      </c>
      <c r="D1214">
        <v>2</v>
      </c>
      <c r="E1214">
        <v>160</v>
      </c>
      <c r="F1214">
        <v>7.8744394618834104</v>
      </c>
      <c r="G1214">
        <v>4.7405486106872603</v>
      </c>
      <c r="H1214">
        <f>Table1[[#This Row],[target]]-Table1[[#This Row],[output]]</f>
        <v>3.1338908511961501</v>
      </c>
      <c r="I1214">
        <f>Table1[[#This Row],[tar-out]]*Table1[[#This Row],[tar-out]]</f>
        <v>9.82127186721093</v>
      </c>
      <c r="J1214" t="b">
        <f>AND(ABS(Table1[[#This Row],[tar-out]])&gt;=$J$1,ABS(Table1[[#This Row],[tar-out]])&lt;$K$1)</f>
        <v>0</v>
      </c>
      <c r="K1214" t="b">
        <f>AND(ABS(Table1[[#This Row],[tar-out]])&gt;=$K$1,ABS(Table1[[#This Row],[tar-out]])&lt;$L$1)</f>
        <v>0</v>
      </c>
      <c r="L1214" t="b">
        <f>AND(ABS(Table1[[#This Row],[tar-out]])&gt;=$L$1,ABS(Table1[[#This Row],[tar-out]])&lt;$M$1)</f>
        <v>1</v>
      </c>
      <c r="M1214" t="b">
        <f>AND(ABS(Table1[[#This Row],[tar-out]])&gt;=$M$1,ABS(Table1[[#This Row],[tar-out]])&lt;$N$1)</f>
        <v>0</v>
      </c>
      <c r="N1214" t="b">
        <f>AND(ABS(Table1[[#This Row],[tar-out]])&gt;=$N$1,ABS(Table1[[#This Row],[tar-out]])&lt;$O$1)</f>
        <v>0</v>
      </c>
      <c r="O1214" t="b">
        <f>AND(ABS(Table1[[#This Row],[tar-out]])&gt;=$O$1,ABS(Table1[[#This Row],[tar-out]])&lt;$P$1)</f>
        <v>0</v>
      </c>
      <c r="P1214" s="1">
        <f>ROUND(Table1[[#This Row],[tar-out]],0)</f>
        <v>3</v>
      </c>
      <c r="Q1214" s="3">
        <v>1212</v>
      </c>
      <c r="U1214">
        <f>IF(Table1[[#This Row],[tar-out in '[0,1)]],1,0)</f>
        <v>0</v>
      </c>
      <c r="V1214">
        <f>IF(Table1[[#This Row],[tar-out in '[1,2)]],1,0)</f>
        <v>0</v>
      </c>
      <c r="W1214">
        <f>IF(Table1[[#This Row],[tar-out'[2,5)]],1,0)</f>
        <v>1</v>
      </c>
      <c r="X1214">
        <f>IF(Table1[[#This Row],[tar-out in '[5, 10)]],1,0)</f>
        <v>0</v>
      </c>
      <c r="Y1214">
        <f>IF(Table1[[#This Row],[tar-out in '[10,20)]],1,0)</f>
        <v>0</v>
      </c>
      <c r="Z1214">
        <f>IF(Table1[[#This Row],[tar-out in '[20, 10000)]],1,0)</f>
        <v>0</v>
      </c>
    </row>
    <row r="1215" spans="1:26" x14ac:dyDescent="0.25">
      <c r="A1215">
        <v>13</v>
      </c>
      <c r="B1215">
        <v>72</v>
      </c>
      <c r="C1215">
        <v>4.3076923076923102</v>
      </c>
      <c r="D1215">
        <v>2</v>
      </c>
      <c r="E1215">
        <v>75</v>
      </c>
      <c r="F1215">
        <v>10.614316064716499</v>
      </c>
      <c r="G1215">
        <v>4.8629136085510298</v>
      </c>
      <c r="H1215">
        <f>Table1[[#This Row],[target]]-Table1[[#This Row],[output]]</f>
        <v>5.7514024561654695</v>
      </c>
      <c r="I1215">
        <f>Table1[[#This Row],[tar-out]]*Table1[[#This Row],[tar-out]]</f>
        <v>33.078630212786194</v>
      </c>
      <c r="J1215" t="b">
        <f>AND(ABS(Table1[[#This Row],[tar-out]])&gt;=$J$1,ABS(Table1[[#This Row],[tar-out]])&lt;$K$1)</f>
        <v>0</v>
      </c>
      <c r="K1215" t="b">
        <f>AND(ABS(Table1[[#This Row],[tar-out]])&gt;=$K$1,ABS(Table1[[#This Row],[tar-out]])&lt;$L$1)</f>
        <v>0</v>
      </c>
      <c r="L1215" t="b">
        <f>AND(ABS(Table1[[#This Row],[tar-out]])&gt;=$L$1,ABS(Table1[[#This Row],[tar-out]])&lt;$M$1)</f>
        <v>0</v>
      </c>
      <c r="M1215" t="b">
        <f>AND(ABS(Table1[[#This Row],[tar-out]])&gt;=$M$1,ABS(Table1[[#This Row],[tar-out]])&lt;$N$1)</f>
        <v>1</v>
      </c>
      <c r="N1215" t="b">
        <f>AND(ABS(Table1[[#This Row],[tar-out]])&gt;=$N$1,ABS(Table1[[#This Row],[tar-out]])&lt;$O$1)</f>
        <v>0</v>
      </c>
      <c r="O1215" t="b">
        <f>AND(ABS(Table1[[#This Row],[tar-out]])&gt;=$O$1,ABS(Table1[[#This Row],[tar-out]])&lt;$P$1)</f>
        <v>0</v>
      </c>
      <c r="P1215" s="1">
        <f>ROUND(Table1[[#This Row],[tar-out]],0)</f>
        <v>6</v>
      </c>
      <c r="Q1215" s="2">
        <v>1213</v>
      </c>
      <c r="U1215">
        <f>IF(Table1[[#This Row],[tar-out in '[0,1)]],1,0)</f>
        <v>0</v>
      </c>
      <c r="V1215">
        <f>IF(Table1[[#This Row],[tar-out in '[1,2)]],1,0)</f>
        <v>0</v>
      </c>
      <c r="W1215">
        <f>IF(Table1[[#This Row],[tar-out'[2,5)]],1,0)</f>
        <v>0</v>
      </c>
      <c r="X1215">
        <f>IF(Table1[[#This Row],[tar-out in '[5, 10)]],1,0)</f>
        <v>1</v>
      </c>
      <c r="Y1215">
        <f>IF(Table1[[#This Row],[tar-out in '[10,20)]],1,0)</f>
        <v>0</v>
      </c>
      <c r="Z1215">
        <f>IF(Table1[[#This Row],[tar-out in '[20, 10000)]],1,0)</f>
        <v>0</v>
      </c>
    </row>
    <row r="1216" spans="1:26" x14ac:dyDescent="0.25">
      <c r="A1216">
        <v>13</v>
      </c>
      <c r="B1216">
        <v>72</v>
      </c>
      <c r="C1216">
        <v>4.3076923076923102</v>
      </c>
      <c r="D1216">
        <v>2</v>
      </c>
      <c r="E1216">
        <v>52</v>
      </c>
      <c r="F1216">
        <v>7.8637026239066996</v>
      </c>
      <c r="G1216">
        <v>4.9192986488342303</v>
      </c>
      <c r="H1216">
        <f>Table1[[#This Row],[target]]-Table1[[#This Row],[output]]</f>
        <v>2.9444039750724693</v>
      </c>
      <c r="I1216">
        <f>Table1[[#This Row],[tar-out]]*Table1[[#This Row],[tar-out]]</f>
        <v>8.6695147684225589</v>
      </c>
      <c r="J1216" t="b">
        <f>AND(ABS(Table1[[#This Row],[tar-out]])&gt;=$J$1,ABS(Table1[[#This Row],[tar-out]])&lt;$K$1)</f>
        <v>0</v>
      </c>
      <c r="K1216" t="b">
        <f>AND(ABS(Table1[[#This Row],[tar-out]])&gt;=$K$1,ABS(Table1[[#This Row],[tar-out]])&lt;$L$1)</f>
        <v>0</v>
      </c>
      <c r="L1216" t="b">
        <f>AND(ABS(Table1[[#This Row],[tar-out]])&gt;=$L$1,ABS(Table1[[#This Row],[tar-out]])&lt;$M$1)</f>
        <v>1</v>
      </c>
      <c r="M1216" t="b">
        <f>AND(ABS(Table1[[#This Row],[tar-out]])&gt;=$M$1,ABS(Table1[[#This Row],[tar-out]])&lt;$N$1)</f>
        <v>0</v>
      </c>
      <c r="N1216" t="b">
        <f>AND(ABS(Table1[[#This Row],[tar-out]])&gt;=$N$1,ABS(Table1[[#This Row],[tar-out]])&lt;$O$1)</f>
        <v>0</v>
      </c>
      <c r="O1216" t="b">
        <f>AND(ABS(Table1[[#This Row],[tar-out]])&gt;=$O$1,ABS(Table1[[#This Row],[tar-out]])&lt;$P$1)</f>
        <v>0</v>
      </c>
      <c r="P1216" s="1">
        <f>ROUND(Table1[[#This Row],[tar-out]],0)</f>
        <v>3</v>
      </c>
      <c r="Q1216" s="3">
        <v>1214</v>
      </c>
      <c r="U1216">
        <f>IF(Table1[[#This Row],[tar-out in '[0,1)]],1,0)</f>
        <v>0</v>
      </c>
      <c r="V1216">
        <f>IF(Table1[[#This Row],[tar-out in '[1,2)]],1,0)</f>
        <v>0</v>
      </c>
      <c r="W1216">
        <f>IF(Table1[[#This Row],[tar-out'[2,5)]],1,0)</f>
        <v>1</v>
      </c>
      <c r="X1216">
        <f>IF(Table1[[#This Row],[tar-out in '[5, 10)]],1,0)</f>
        <v>0</v>
      </c>
      <c r="Y1216">
        <f>IF(Table1[[#This Row],[tar-out in '[10,20)]],1,0)</f>
        <v>0</v>
      </c>
      <c r="Z1216">
        <f>IF(Table1[[#This Row],[tar-out in '[20, 10000)]],1,0)</f>
        <v>0</v>
      </c>
    </row>
    <row r="1217" spans="1:26" x14ac:dyDescent="0.25">
      <c r="A1217">
        <v>13</v>
      </c>
      <c r="B1217">
        <v>72</v>
      </c>
      <c r="C1217">
        <v>4.3076923076923102</v>
      </c>
      <c r="D1217">
        <v>2</v>
      </c>
      <c r="E1217">
        <v>4</v>
      </c>
      <c r="F1217">
        <v>4.3012379642365897</v>
      </c>
      <c r="G1217">
        <v>4.1001067161560103</v>
      </c>
      <c r="H1217">
        <f>Table1[[#This Row],[target]]-Table1[[#This Row],[output]]</f>
        <v>0.20113124808057936</v>
      </c>
      <c r="I1217">
        <f>Table1[[#This Row],[tar-out]]*Table1[[#This Row],[tar-out]]</f>
        <v>4.0453778954451562E-2</v>
      </c>
      <c r="J1217" t="b">
        <f>AND(ABS(Table1[[#This Row],[tar-out]])&gt;=$J$1,ABS(Table1[[#This Row],[tar-out]])&lt;$K$1)</f>
        <v>1</v>
      </c>
      <c r="K1217" t="b">
        <f>AND(ABS(Table1[[#This Row],[tar-out]])&gt;=$K$1,ABS(Table1[[#This Row],[tar-out]])&lt;$L$1)</f>
        <v>0</v>
      </c>
      <c r="L1217" t="b">
        <f>AND(ABS(Table1[[#This Row],[tar-out]])&gt;=$L$1,ABS(Table1[[#This Row],[tar-out]])&lt;$M$1)</f>
        <v>0</v>
      </c>
      <c r="M1217" t="b">
        <f>AND(ABS(Table1[[#This Row],[tar-out]])&gt;=$M$1,ABS(Table1[[#This Row],[tar-out]])&lt;$N$1)</f>
        <v>0</v>
      </c>
      <c r="N1217" t="b">
        <f>AND(ABS(Table1[[#This Row],[tar-out]])&gt;=$N$1,ABS(Table1[[#This Row],[tar-out]])&lt;$O$1)</f>
        <v>0</v>
      </c>
      <c r="O1217" t="b">
        <f>AND(ABS(Table1[[#This Row],[tar-out]])&gt;=$O$1,ABS(Table1[[#This Row],[tar-out]])&lt;$P$1)</f>
        <v>0</v>
      </c>
      <c r="P1217" s="1">
        <f>ROUND(Table1[[#This Row],[tar-out]],0)</f>
        <v>0</v>
      </c>
      <c r="Q1217" s="2">
        <v>1215</v>
      </c>
      <c r="U1217">
        <f>IF(Table1[[#This Row],[tar-out in '[0,1)]],1,0)</f>
        <v>1</v>
      </c>
      <c r="V1217">
        <f>IF(Table1[[#This Row],[tar-out in '[1,2)]],1,0)</f>
        <v>0</v>
      </c>
      <c r="W1217">
        <f>IF(Table1[[#This Row],[tar-out'[2,5)]],1,0)</f>
        <v>0</v>
      </c>
      <c r="X1217">
        <f>IF(Table1[[#This Row],[tar-out in '[5, 10)]],1,0)</f>
        <v>0</v>
      </c>
      <c r="Y1217">
        <f>IF(Table1[[#This Row],[tar-out in '[10,20)]],1,0)</f>
        <v>0</v>
      </c>
      <c r="Z1217">
        <f>IF(Table1[[#This Row],[tar-out in '[20, 10000)]],1,0)</f>
        <v>0</v>
      </c>
    </row>
    <row r="1218" spans="1:26" x14ac:dyDescent="0.25">
      <c r="A1218">
        <v>13</v>
      </c>
      <c r="B1218">
        <v>72</v>
      </c>
      <c r="C1218">
        <v>4.3076923076923102</v>
      </c>
      <c r="D1218">
        <v>2</v>
      </c>
      <c r="E1218">
        <v>74</v>
      </c>
      <c r="F1218">
        <v>10.182618723136599</v>
      </c>
      <c r="G1218">
        <v>4.8653650283813503</v>
      </c>
      <c r="H1218">
        <f>Table1[[#This Row],[target]]-Table1[[#This Row],[output]]</f>
        <v>5.3172536947552489</v>
      </c>
      <c r="I1218">
        <f>Table1[[#This Row],[tar-out]]*Table1[[#This Row],[tar-out]]</f>
        <v>28.273186854388346</v>
      </c>
      <c r="J1218" t="b">
        <f>AND(ABS(Table1[[#This Row],[tar-out]])&gt;=$J$1,ABS(Table1[[#This Row],[tar-out]])&lt;$K$1)</f>
        <v>0</v>
      </c>
      <c r="K1218" t="b">
        <f>AND(ABS(Table1[[#This Row],[tar-out]])&gt;=$K$1,ABS(Table1[[#This Row],[tar-out]])&lt;$L$1)</f>
        <v>0</v>
      </c>
      <c r="L1218" t="b">
        <f>AND(ABS(Table1[[#This Row],[tar-out]])&gt;=$L$1,ABS(Table1[[#This Row],[tar-out]])&lt;$M$1)</f>
        <v>0</v>
      </c>
      <c r="M1218" t="b">
        <f>AND(ABS(Table1[[#This Row],[tar-out]])&gt;=$M$1,ABS(Table1[[#This Row],[tar-out]])&lt;$N$1)</f>
        <v>1</v>
      </c>
      <c r="N1218" t="b">
        <f>AND(ABS(Table1[[#This Row],[tar-out]])&gt;=$N$1,ABS(Table1[[#This Row],[tar-out]])&lt;$O$1)</f>
        <v>0</v>
      </c>
      <c r="O1218" t="b">
        <f>AND(ABS(Table1[[#This Row],[tar-out]])&gt;=$O$1,ABS(Table1[[#This Row],[tar-out]])&lt;$P$1)</f>
        <v>0</v>
      </c>
      <c r="P1218" s="1">
        <f>ROUND(Table1[[#This Row],[tar-out]],0)</f>
        <v>5</v>
      </c>
      <c r="Q1218" s="3">
        <v>1216</v>
      </c>
      <c r="U1218">
        <f>IF(Table1[[#This Row],[tar-out in '[0,1)]],1,0)</f>
        <v>0</v>
      </c>
      <c r="V1218">
        <f>IF(Table1[[#This Row],[tar-out in '[1,2)]],1,0)</f>
        <v>0</v>
      </c>
      <c r="W1218">
        <f>IF(Table1[[#This Row],[tar-out'[2,5)]],1,0)</f>
        <v>0</v>
      </c>
      <c r="X1218">
        <f>IF(Table1[[#This Row],[tar-out in '[5, 10)]],1,0)</f>
        <v>1</v>
      </c>
      <c r="Y1218">
        <f>IF(Table1[[#This Row],[tar-out in '[10,20)]],1,0)</f>
        <v>0</v>
      </c>
      <c r="Z1218">
        <f>IF(Table1[[#This Row],[tar-out in '[20, 10000)]],1,0)</f>
        <v>0</v>
      </c>
    </row>
    <row r="1219" spans="1:26" x14ac:dyDescent="0.25">
      <c r="A1219">
        <v>13</v>
      </c>
      <c r="B1219">
        <v>72</v>
      </c>
      <c r="C1219">
        <v>4.3076923076923102</v>
      </c>
      <c r="D1219">
        <v>2</v>
      </c>
      <c r="E1219">
        <v>103</v>
      </c>
      <c r="F1219">
        <v>7.5331914893617</v>
      </c>
      <c r="G1219">
        <v>4.8040738105773899</v>
      </c>
      <c r="H1219">
        <f>Table1[[#This Row],[target]]-Table1[[#This Row],[output]]</f>
        <v>2.7291176787843101</v>
      </c>
      <c r="I1219">
        <f>Table1[[#This Row],[tar-out]]*Table1[[#This Row],[tar-out]]</f>
        <v>7.4480833046530606</v>
      </c>
      <c r="J1219" t="b">
        <f>AND(ABS(Table1[[#This Row],[tar-out]])&gt;=$J$1,ABS(Table1[[#This Row],[tar-out]])&lt;$K$1)</f>
        <v>0</v>
      </c>
      <c r="K1219" t="b">
        <f>AND(ABS(Table1[[#This Row],[tar-out]])&gt;=$K$1,ABS(Table1[[#This Row],[tar-out]])&lt;$L$1)</f>
        <v>0</v>
      </c>
      <c r="L1219" t="b">
        <f>AND(ABS(Table1[[#This Row],[tar-out]])&gt;=$L$1,ABS(Table1[[#This Row],[tar-out]])&lt;$M$1)</f>
        <v>1</v>
      </c>
      <c r="M1219" t="b">
        <f>AND(ABS(Table1[[#This Row],[tar-out]])&gt;=$M$1,ABS(Table1[[#This Row],[tar-out]])&lt;$N$1)</f>
        <v>0</v>
      </c>
      <c r="N1219" t="b">
        <f>AND(ABS(Table1[[#This Row],[tar-out]])&gt;=$N$1,ABS(Table1[[#This Row],[tar-out]])&lt;$O$1)</f>
        <v>0</v>
      </c>
      <c r="O1219" t="b">
        <f>AND(ABS(Table1[[#This Row],[tar-out]])&gt;=$O$1,ABS(Table1[[#This Row],[tar-out]])&lt;$P$1)</f>
        <v>0</v>
      </c>
      <c r="P1219" s="1">
        <f>ROUND(Table1[[#This Row],[tar-out]],0)</f>
        <v>3</v>
      </c>
      <c r="Q1219" s="2">
        <v>1217</v>
      </c>
      <c r="U1219">
        <f>IF(Table1[[#This Row],[tar-out in '[0,1)]],1,0)</f>
        <v>0</v>
      </c>
      <c r="V1219">
        <f>IF(Table1[[#This Row],[tar-out in '[1,2)]],1,0)</f>
        <v>0</v>
      </c>
      <c r="W1219">
        <f>IF(Table1[[#This Row],[tar-out'[2,5)]],1,0)</f>
        <v>1</v>
      </c>
      <c r="X1219">
        <f>IF(Table1[[#This Row],[tar-out in '[5, 10)]],1,0)</f>
        <v>0</v>
      </c>
      <c r="Y1219">
        <f>IF(Table1[[#This Row],[tar-out in '[10,20)]],1,0)</f>
        <v>0</v>
      </c>
      <c r="Z1219">
        <f>IF(Table1[[#This Row],[tar-out in '[20, 10000)]],1,0)</f>
        <v>0</v>
      </c>
    </row>
    <row r="1220" spans="1:26" x14ac:dyDescent="0.25">
      <c r="A1220">
        <v>13</v>
      </c>
      <c r="B1220">
        <v>72</v>
      </c>
      <c r="C1220">
        <v>4.3076923076923102</v>
      </c>
      <c r="D1220">
        <v>2</v>
      </c>
      <c r="E1220">
        <v>84</v>
      </c>
      <c r="F1220">
        <v>4.5467032967033001</v>
      </c>
      <c r="G1220">
        <v>4.8416399955749503</v>
      </c>
      <c r="H1220">
        <f>Table1[[#This Row],[target]]-Table1[[#This Row],[output]]</f>
        <v>-0.29493669887165019</v>
      </c>
      <c r="I1220">
        <f>Table1[[#This Row],[tar-out]]*Table1[[#This Row],[tar-out]]</f>
        <v>8.6987656341306466E-2</v>
      </c>
      <c r="J1220" t="b">
        <f>AND(ABS(Table1[[#This Row],[tar-out]])&gt;=$J$1,ABS(Table1[[#This Row],[tar-out]])&lt;$K$1)</f>
        <v>1</v>
      </c>
      <c r="K1220" t="b">
        <f>AND(ABS(Table1[[#This Row],[tar-out]])&gt;=$K$1,ABS(Table1[[#This Row],[tar-out]])&lt;$L$1)</f>
        <v>0</v>
      </c>
      <c r="L1220" t="b">
        <f>AND(ABS(Table1[[#This Row],[tar-out]])&gt;=$L$1,ABS(Table1[[#This Row],[tar-out]])&lt;$M$1)</f>
        <v>0</v>
      </c>
      <c r="M1220" t="b">
        <f>AND(ABS(Table1[[#This Row],[tar-out]])&gt;=$M$1,ABS(Table1[[#This Row],[tar-out]])&lt;$N$1)</f>
        <v>0</v>
      </c>
      <c r="N1220" t="b">
        <f>AND(ABS(Table1[[#This Row],[tar-out]])&gt;=$N$1,ABS(Table1[[#This Row],[tar-out]])&lt;$O$1)</f>
        <v>0</v>
      </c>
      <c r="O1220" t="b">
        <f>AND(ABS(Table1[[#This Row],[tar-out]])&gt;=$O$1,ABS(Table1[[#This Row],[tar-out]])&lt;$P$1)</f>
        <v>0</v>
      </c>
      <c r="P1220" s="1">
        <f>ROUND(Table1[[#This Row],[tar-out]],0)</f>
        <v>0</v>
      </c>
      <c r="Q1220" s="3">
        <v>1218</v>
      </c>
      <c r="U1220">
        <f>IF(Table1[[#This Row],[tar-out in '[0,1)]],1,0)</f>
        <v>1</v>
      </c>
      <c r="V1220">
        <f>IF(Table1[[#This Row],[tar-out in '[1,2)]],1,0)</f>
        <v>0</v>
      </c>
      <c r="W1220">
        <f>IF(Table1[[#This Row],[tar-out'[2,5)]],1,0)</f>
        <v>0</v>
      </c>
      <c r="X1220">
        <f>IF(Table1[[#This Row],[tar-out in '[5, 10)]],1,0)</f>
        <v>0</v>
      </c>
      <c r="Y1220">
        <f>IF(Table1[[#This Row],[tar-out in '[10,20)]],1,0)</f>
        <v>0</v>
      </c>
      <c r="Z1220">
        <f>IF(Table1[[#This Row],[tar-out in '[20, 10000)]],1,0)</f>
        <v>0</v>
      </c>
    </row>
    <row r="1221" spans="1:26" x14ac:dyDescent="0.25">
      <c r="A1221">
        <v>13</v>
      </c>
      <c r="B1221">
        <v>72</v>
      </c>
      <c r="C1221">
        <v>4.3076923076923102</v>
      </c>
      <c r="D1221">
        <v>2</v>
      </c>
      <c r="E1221">
        <v>28</v>
      </c>
      <c r="F1221">
        <v>10.5404782946359</v>
      </c>
      <c r="G1221">
        <v>4.9875764846801802</v>
      </c>
      <c r="H1221">
        <f>Table1[[#This Row],[target]]-Table1[[#This Row],[output]]</f>
        <v>5.5529018099557197</v>
      </c>
      <c r="I1221">
        <f>Table1[[#This Row],[tar-out]]*Table1[[#This Row],[tar-out]]</f>
        <v>30.834718511009509</v>
      </c>
      <c r="J1221" t="b">
        <f>AND(ABS(Table1[[#This Row],[tar-out]])&gt;=$J$1,ABS(Table1[[#This Row],[tar-out]])&lt;$K$1)</f>
        <v>0</v>
      </c>
      <c r="K1221" t="b">
        <f>AND(ABS(Table1[[#This Row],[tar-out]])&gt;=$K$1,ABS(Table1[[#This Row],[tar-out]])&lt;$L$1)</f>
        <v>0</v>
      </c>
      <c r="L1221" t="b">
        <f>AND(ABS(Table1[[#This Row],[tar-out]])&gt;=$L$1,ABS(Table1[[#This Row],[tar-out]])&lt;$M$1)</f>
        <v>0</v>
      </c>
      <c r="M1221" t="b">
        <f>AND(ABS(Table1[[#This Row],[tar-out]])&gt;=$M$1,ABS(Table1[[#This Row],[tar-out]])&lt;$N$1)</f>
        <v>1</v>
      </c>
      <c r="N1221" t="b">
        <f>AND(ABS(Table1[[#This Row],[tar-out]])&gt;=$N$1,ABS(Table1[[#This Row],[tar-out]])&lt;$O$1)</f>
        <v>0</v>
      </c>
      <c r="O1221" t="b">
        <f>AND(ABS(Table1[[#This Row],[tar-out]])&gt;=$O$1,ABS(Table1[[#This Row],[tar-out]])&lt;$P$1)</f>
        <v>0</v>
      </c>
      <c r="P1221" s="1">
        <f>ROUND(Table1[[#This Row],[tar-out]],0)</f>
        <v>6</v>
      </c>
      <c r="Q1221" s="2">
        <v>1219</v>
      </c>
      <c r="U1221">
        <f>IF(Table1[[#This Row],[tar-out in '[0,1)]],1,0)</f>
        <v>0</v>
      </c>
      <c r="V1221">
        <f>IF(Table1[[#This Row],[tar-out in '[1,2)]],1,0)</f>
        <v>0</v>
      </c>
      <c r="W1221">
        <f>IF(Table1[[#This Row],[tar-out'[2,5)]],1,0)</f>
        <v>0</v>
      </c>
      <c r="X1221">
        <f>IF(Table1[[#This Row],[tar-out in '[5, 10)]],1,0)</f>
        <v>1</v>
      </c>
      <c r="Y1221">
        <f>IF(Table1[[#This Row],[tar-out in '[10,20)]],1,0)</f>
        <v>0</v>
      </c>
      <c r="Z1221">
        <f>IF(Table1[[#This Row],[tar-out in '[20, 10000)]],1,0)</f>
        <v>0</v>
      </c>
    </row>
    <row r="1222" spans="1:26" x14ac:dyDescent="0.25">
      <c r="A1222">
        <v>13</v>
      </c>
      <c r="B1222">
        <v>72</v>
      </c>
      <c r="C1222">
        <v>4.3076923076923102</v>
      </c>
      <c r="D1222">
        <v>2</v>
      </c>
      <c r="E1222">
        <v>128</v>
      </c>
      <c r="F1222">
        <v>7.3265682656826598</v>
      </c>
      <c r="G1222">
        <v>4.7615413665771502</v>
      </c>
      <c r="H1222">
        <f>Table1[[#This Row],[target]]-Table1[[#This Row],[output]]</f>
        <v>2.5650268991055096</v>
      </c>
      <c r="I1222">
        <f>Table1[[#This Row],[tar-out]]*Table1[[#This Row],[tar-out]]</f>
        <v>6.5793629931348265</v>
      </c>
      <c r="J1222" t="b">
        <f>AND(ABS(Table1[[#This Row],[tar-out]])&gt;=$J$1,ABS(Table1[[#This Row],[tar-out]])&lt;$K$1)</f>
        <v>0</v>
      </c>
      <c r="K1222" t="b">
        <f>AND(ABS(Table1[[#This Row],[tar-out]])&gt;=$K$1,ABS(Table1[[#This Row],[tar-out]])&lt;$L$1)</f>
        <v>0</v>
      </c>
      <c r="L1222" t="b">
        <f>AND(ABS(Table1[[#This Row],[tar-out]])&gt;=$L$1,ABS(Table1[[#This Row],[tar-out]])&lt;$M$1)</f>
        <v>1</v>
      </c>
      <c r="M1222" t="b">
        <f>AND(ABS(Table1[[#This Row],[tar-out]])&gt;=$M$1,ABS(Table1[[#This Row],[tar-out]])&lt;$N$1)</f>
        <v>0</v>
      </c>
      <c r="N1222" t="b">
        <f>AND(ABS(Table1[[#This Row],[tar-out]])&gt;=$N$1,ABS(Table1[[#This Row],[tar-out]])&lt;$O$1)</f>
        <v>0</v>
      </c>
      <c r="O1222" t="b">
        <f>AND(ABS(Table1[[#This Row],[tar-out]])&gt;=$O$1,ABS(Table1[[#This Row],[tar-out]])&lt;$P$1)</f>
        <v>0</v>
      </c>
      <c r="P1222" s="1">
        <f>ROUND(Table1[[#This Row],[tar-out]],0)</f>
        <v>3</v>
      </c>
      <c r="Q1222" s="3">
        <v>1220</v>
      </c>
      <c r="U1222">
        <f>IF(Table1[[#This Row],[tar-out in '[0,1)]],1,0)</f>
        <v>0</v>
      </c>
      <c r="V1222">
        <f>IF(Table1[[#This Row],[tar-out in '[1,2)]],1,0)</f>
        <v>0</v>
      </c>
      <c r="W1222">
        <f>IF(Table1[[#This Row],[tar-out'[2,5)]],1,0)</f>
        <v>1</v>
      </c>
      <c r="X1222">
        <f>IF(Table1[[#This Row],[tar-out in '[5, 10)]],1,0)</f>
        <v>0</v>
      </c>
      <c r="Y1222">
        <f>IF(Table1[[#This Row],[tar-out in '[10,20)]],1,0)</f>
        <v>0</v>
      </c>
      <c r="Z1222">
        <f>IF(Table1[[#This Row],[tar-out in '[20, 10000)]],1,0)</f>
        <v>0</v>
      </c>
    </row>
    <row r="1223" spans="1:26" x14ac:dyDescent="0.25">
      <c r="A1223">
        <v>13</v>
      </c>
      <c r="B1223">
        <v>72</v>
      </c>
      <c r="C1223">
        <v>4.3076923076923102</v>
      </c>
      <c r="D1223">
        <v>2</v>
      </c>
      <c r="E1223">
        <v>53</v>
      </c>
      <c r="F1223">
        <v>8.1440144014401401</v>
      </c>
      <c r="G1223">
        <v>4.9168472290039098</v>
      </c>
      <c r="H1223">
        <f>Table1[[#This Row],[target]]-Table1[[#This Row],[output]]</f>
        <v>3.2271671724362303</v>
      </c>
      <c r="I1223">
        <f>Table1[[#This Row],[tar-out]]*Table1[[#This Row],[tar-out]]</f>
        <v>10.414607958850054</v>
      </c>
      <c r="J1223" t="b">
        <f>AND(ABS(Table1[[#This Row],[tar-out]])&gt;=$J$1,ABS(Table1[[#This Row],[tar-out]])&lt;$K$1)</f>
        <v>0</v>
      </c>
      <c r="K1223" t="b">
        <f>AND(ABS(Table1[[#This Row],[tar-out]])&gt;=$K$1,ABS(Table1[[#This Row],[tar-out]])&lt;$L$1)</f>
        <v>0</v>
      </c>
      <c r="L1223" t="b">
        <f>AND(ABS(Table1[[#This Row],[tar-out]])&gt;=$L$1,ABS(Table1[[#This Row],[tar-out]])&lt;$M$1)</f>
        <v>1</v>
      </c>
      <c r="M1223" t="b">
        <f>AND(ABS(Table1[[#This Row],[tar-out]])&gt;=$M$1,ABS(Table1[[#This Row],[tar-out]])&lt;$N$1)</f>
        <v>0</v>
      </c>
      <c r="N1223" t="b">
        <f>AND(ABS(Table1[[#This Row],[tar-out]])&gt;=$N$1,ABS(Table1[[#This Row],[tar-out]])&lt;$O$1)</f>
        <v>0</v>
      </c>
      <c r="O1223" t="b">
        <f>AND(ABS(Table1[[#This Row],[tar-out]])&gt;=$O$1,ABS(Table1[[#This Row],[tar-out]])&lt;$P$1)</f>
        <v>0</v>
      </c>
      <c r="P1223" s="1">
        <f>ROUND(Table1[[#This Row],[tar-out]],0)</f>
        <v>3</v>
      </c>
      <c r="Q1223" s="2">
        <v>1221</v>
      </c>
      <c r="U1223">
        <f>IF(Table1[[#This Row],[tar-out in '[0,1)]],1,0)</f>
        <v>0</v>
      </c>
      <c r="V1223">
        <f>IF(Table1[[#This Row],[tar-out in '[1,2)]],1,0)</f>
        <v>0</v>
      </c>
      <c r="W1223">
        <f>IF(Table1[[#This Row],[tar-out'[2,5)]],1,0)</f>
        <v>1</v>
      </c>
      <c r="X1223">
        <f>IF(Table1[[#This Row],[tar-out in '[5, 10)]],1,0)</f>
        <v>0</v>
      </c>
      <c r="Y1223">
        <f>IF(Table1[[#This Row],[tar-out in '[10,20)]],1,0)</f>
        <v>0</v>
      </c>
      <c r="Z1223">
        <f>IF(Table1[[#This Row],[tar-out in '[20, 10000)]],1,0)</f>
        <v>0</v>
      </c>
    </row>
    <row r="1224" spans="1:26" x14ac:dyDescent="0.25">
      <c r="A1224">
        <v>13</v>
      </c>
      <c r="B1224">
        <v>72</v>
      </c>
      <c r="C1224">
        <v>4.3076923076923102</v>
      </c>
      <c r="D1224">
        <v>2</v>
      </c>
      <c r="E1224">
        <v>7</v>
      </c>
      <c r="F1224">
        <v>7.4628171300994497</v>
      </c>
      <c r="G1224">
        <v>4.4656500816345197</v>
      </c>
      <c r="H1224">
        <f>Table1[[#This Row],[target]]-Table1[[#This Row],[output]]</f>
        <v>2.99716704846493</v>
      </c>
      <c r="I1224">
        <f>Table1[[#This Row],[tar-out]]*Table1[[#This Row],[tar-out]]</f>
        <v>8.9830103164039805</v>
      </c>
      <c r="J1224" t="b">
        <f>AND(ABS(Table1[[#This Row],[tar-out]])&gt;=$J$1,ABS(Table1[[#This Row],[tar-out]])&lt;$K$1)</f>
        <v>0</v>
      </c>
      <c r="K1224" t="b">
        <f>AND(ABS(Table1[[#This Row],[tar-out]])&gt;=$K$1,ABS(Table1[[#This Row],[tar-out]])&lt;$L$1)</f>
        <v>0</v>
      </c>
      <c r="L1224" t="b">
        <f>AND(ABS(Table1[[#This Row],[tar-out]])&gt;=$L$1,ABS(Table1[[#This Row],[tar-out]])&lt;$M$1)</f>
        <v>1</v>
      </c>
      <c r="M1224" t="b">
        <f>AND(ABS(Table1[[#This Row],[tar-out]])&gt;=$M$1,ABS(Table1[[#This Row],[tar-out]])&lt;$N$1)</f>
        <v>0</v>
      </c>
      <c r="N1224" t="b">
        <f>AND(ABS(Table1[[#This Row],[tar-out]])&gt;=$N$1,ABS(Table1[[#This Row],[tar-out]])&lt;$O$1)</f>
        <v>0</v>
      </c>
      <c r="O1224" t="b">
        <f>AND(ABS(Table1[[#This Row],[tar-out]])&gt;=$O$1,ABS(Table1[[#This Row],[tar-out]])&lt;$P$1)</f>
        <v>0</v>
      </c>
      <c r="P1224" s="1">
        <f>ROUND(Table1[[#This Row],[tar-out]],0)</f>
        <v>3</v>
      </c>
      <c r="Q1224" s="3">
        <v>1222</v>
      </c>
      <c r="U1224">
        <f>IF(Table1[[#This Row],[tar-out in '[0,1)]],1,0)</f>
        <v>0</v>
      </c>
      <c r="V1224">
        <f>IF(Table1[[#This Row],[tar-out in '[1,2)]],1,0)</f>
        <v>0</v>
      </c>
      <c r="W1224">
        <f>IF(Table1[[#This Row],[tar-out'[2,5)]],1,0)</f>
        <v>1</v>
      </c>
      <c r="X1224">
        <f>IF(Table1[[#This Row],[tar-out in '[5, 10)]],1,0)</f>
        <v>0</v>
      </c>
      <c r="Y1224">
        <f>IF(Table1[[#This Row],[tar-out in '[10,20)]],1,0)</f>
        <v>0</v>
      </c>
      <c r="Z1224">
        <f>IF(Table1[[#This Row],[tar-out in '[20, 10000)]],1,0)</f>
        <v>0</v>
      </c>
    </row>
    <row r="1225" spans="1:26" x14ac:dyDescent="0.25">
      <c r="A1225">
        <v>13</v>
      </c>
      <c r="B1225">
        <v>72</v>
      </c>
      <c r="C1225">
        <v>4.3076923076923102</v>
      </c>
      <c r="D1225">
        <v>2</v>
      </c>
      <c r="E1225">
        <v>34</v>
      </c>
      <c r="F1225">
        <v>8.9502035607947992</v>
      </c>
      <c r="G1225">
        <v>4.96944236755371</v>
      </c>
      <c r="H1225">
        <f>Table1[[#This Row],[target]]-Table1[[#This Row],[output]]</f>
        <v>3.9807611932410891</v>
      </c>
      <c r="I1225">
        <f>Table1[[#This Row],[tar-out]]*Table1[[#This Row],[tar-out]]</f>
        <v>15.84645967761422</v>
      </c>
      <c r="J1225" t="b">
        <f>AND(ABS(Table1[[#This Row],[tar-out]])&gt;=$J$1,ABS(Table1[[#This Row],[tar-out]])&lt;$K$1)</f>
        <v>0</v>
      </c>
      <c r="K1225" t="b">
        <f>AND(ABS(Table1[[#This Row],[tar-out]])&gt;=$K$1,ABS(Table1[[#This Row],[tar-out]])&lt;$L$1)</f>
        <v>0</v>
      </c>
      <c r="L1225" t="b">
        <f>AND(ABS(Table1[[#This Row],[tar-out]])&gt;=$L$1,ABS(Table1[[#This Row],[tar-out]])&lt;$M$1)</f>
        <v>1</v>
      </c>
      <c r="M1225" t="b">
        <f>AND(ABS(Table1[[#This Row],[tar-out]])&gt;=$M$1,ABS(Table1[[#This Row],[tar-out]])&lt;$N$1)</f>
        <v>0</v>
      </c>
      <c r="N1225" t="b">
        <f>AND(ABS(Table1[[#This Row],[tar-out]])&gt;=$N$1,ABS(Table1[[#This Row],[tar-out]])&lt;$O$1)</f>
        <v>0</v>
      </c>
      <c r="O1225" t="b">
        <f>AND(ABS(Table1[[#This Row],[tar-out]])&gt;=$O$1,ABS(Table1[[#This Row],[tar-out]])&lt;$P$1)</f>
        <v>0</v>
      </c>
      <c r="P1225" s="1">
        <f>ROUND(Table1[[#This Row],[tar-out]],0)</f>
        <v>4</v>
      </c>
      <c r="Q1225" s="2">
        <v>1223</v>
      </c>
      <c r="U1225">
        <f>IF(Table1[[#This Row],[tar-out in '[0,1)]],1,0)</f>
        <v>0</v>
      </c>
      <c r="V1225">
        <f>IF(Table1[[#This Row],[tar-out in '[1,2)]],1,0)</f>
        <v>0</v>
      </c>
      <c r="W1225">
        <f>IF(Table1[[#This Row],[tar-out'[2,5)]],1,0)</f>
        <v>1</v>
      </c>
      <c r="X1225">
        <f>IF(Table1[[#This Row],[tar-out in '[5, 10)]],1,0)</f>
        <v>0</v>
      </c>
      <c r="Y1225">
        <f>IF(Table1[[#This Row],[tar-out in '[10,20)]],1,0)</f>
        <v>0</v>
      </c>
      <c r="Z1225">
        <f>IF(Table1[[#This Row],[tar-out in '[20, 10000)]],1,0)</f>
        <v>0</v>
      </c>
    </row>
    <row r="1226" spans="1:26" x14ac:dyDescent="0.25">
      <c r="A1226">
        <v>13</v>
      </c>
      <c r="B1226">
        <v>72</v>
      </c>
      <c r="C1226">
        <v>4.3076923076923102</v>
      </c>
      <c r="D1226">
        <v>2</v>
      </c>
      <c r="E1226">
        <v>67</v>
      </c>
      <c r="F1226">
        <v>6.8922369765066396</v>
      </c>
      <c r="G1226">
        <v>4.8825259208679199</v>
      </c>
      <c r="H1226">
        <f>Table1[[#This Row],[target]]-Table1[[#This Row],[output]]</f>
        <v>2.0097110556387197</v>
      </c>
      <c r="I1226">
        <f>Table1[[#This Row],[tar-out]]*Table1[[#This Row],[tar-out]]</f>
        <v>4.038938527156497</v>
      </c>
      <c r="J1226" t="b">
        <f>AND(ABS(Table1[[#This Row],[tar-out]])&gt;=$J$1,ABS(Table1[[#This Row],[tar-out]])&lt;$K$1)</f>
        <v>0</v>
      </c>
      <c r="K1226" t="b">
        <f>AND(ABS(Table1[[#This Row],[tar-out]])&gt;=$K$1,ABS(Table1[[#This Row],[tar-out]])&lt;$L$1)</f>
        <v>0</v>
      </c>
      <c r="L1226" t="b">
        <f>AND(ABS(Table1[[#This Row],[tar-out]])&gt;=$L$1,ABS(Table1[[#This Row],[tar-out]])&lt;$M$1)</f>
        <v>1</v>
      </c>
      <c r="M1226" t="b">
        <f>AND(ABS(Table1[[#This Row],[tar-out]])&gt;=$M$1,ABS(Table1[[#This Row],[tar-out]])&lt;$N$1)</f>
        <v>0</v>
      </c>
      <c r="N1226" t="b">
        <f>AND(ABS(Table1[[#This Row],[tar-out]])&gt;=$N$1,ABS(Table1[[#This Row],[tar-out]])&lt;$O$1)</f>
        <v>0</v>
      </c>
      <c r="O1226" t="b">
        <f>AND(ABS(Table1[[#This Row],[tar-out]])&gt;=$O$1,ABS(Table1[[#This Row],[tar-out]])&lt;$P$1)</f>
        <v>0</v>
      </c>
      <c r="P1226" s="1">
        <f>ROUND(Table1[[#This Row],[tar-out]],0)</f>
        <v>2</v>
      </c>
      <c r="Q1226" s="3">
        <v>1224</v>
      </c>
      <c r="U1226">
        <f>IF(Table1[[#This Row],[tar-out in '[0,1)]],1,0)</f>
        <v>0</v>
      </c>
      <c r="V1226">
        <f>IF(Table1[[#This Row],[tar-out in '[1,2)]],1,0)</f>
        <v>0</v>
      </c>
      <c r="W1226">
        <f>IF(Table1[[#This Row],[tar-out'[2,5)]],1,0)</f>
        <v>1</v>
      </c>
      <c r="X1226">
        <f>IF(Table1[[#This Row],[tar-out in '[5, 10)]],1,0)</f>
        <v>0</v>
      </c>
      <c r="Y1226">
        <f>IF(Table1[[#This Row],[tar-out in '[10,20)]],1,0)</f>
        <v>0</v>
      </c>
      <c r="Z1226">
        <f>IF(Table1[[#This Row],[tar-out in '[20, 10000)]],1,0)</f>
        <v>0</v>
      </c>
    </row>
    <row r="1227" spans="1:26" x14ac:dyDescent="0.25">
      <c r="A1227">
        <v>13</v>
      </c>
      <c r="B1227">
        <v>72</v>
      </c>
      <c r="C1227">
        <v>4.3076923076923102</v>
      </c>
      <c r="D1227">
        <v>2</v>
      </c>
      <c r="E1227">
        <v>19</v>
      </c>
      <c r="F1227">
        <v>11.6885779047994</v>
      </c>
      <c r="G1227">
        <v>5.0147776603698704</v>
      </c>
      <c r="H1227">
        <f>Table1[[#This Row],[target]]-Table1[[#This Row],[output]]</f>
        <v>6.6738002444295299</v>
      </c>
      <c r="I1227">
        <f>Table1[[#This Row],[tar-out]]*Table1[[#This Row],[tar-out]]</f>
        <v>44.539609702547651</v>
      </c>
      <c r="J1227" t="b">
        <f>AND(ABS(Table1[[#This Row],[tar-out]])&gt;=$J$1,ABS(Table1[[#This Row],[tar-out]])&lt;$K$1)</f>
        <v>0</v>
      </c>
      <c r="K1227" t="b">
        <f>AND(ABS(Table1[[#This Row],[tar-out]])&gt;=$K$1,ABS(Table1[[#This Row],[tar-out]])&lt;$L$1)</f>
        <v>0</v>
      </c>
      <c r="L1227" t="b">
        <f>AND(ABS(Table1[[#This Row],[tar-out]])&gt;=$L$1,ABS(Table1[[#This Row],[tar-out]])&lt;$M$1)</f>
        <v>0</v>
      </c>
      <c r="M1227" t="b">
        <f>AND(ABS(Table1[[#This Row],[tar-out]])&gt;=$M$1,ABS(Table1[[#This Row],[tar-out]])&lt;$N$1)</f>
        <v>1</v>
      </c>
      <c r="N1227" t="b">
        <f>AND(ABS(Table1[[#This Row],[tar-out]])&gt;=$N$1,ABS(Table1[[#This Row],[tar-out]])&lt;$O$1)</f>
        <v>0</v>
      </c>
      <c r="O1227" t="b">
        <f>AND(ABS(Table1[[#This Row],[tar-out]])&gt;=$O$1,ABS(Table1[[#This Row],[tar-out]])&lt;$P$1)</f>
        <v>0</v>
      </c>
      <c r="P1227" s="1">
        <f>ROUND(Table1[[#This Row],[tar-out]],0)</f>
        <v>7</v>
      </c>
      <c r="Q1227" s="2">
        <v>1225</v>
      </c>
      <c r="U1227">
        <f>IF(Table1[[#This Row],[tar-out in '[0,1)]],1,0)</f>
        <v>0</v>
      </c>
      <c r="V1227">
        <f>IF(Table1[[#This Row],[tar-out in '[1,2)]],1,0)</f>
        <v>0</v>
      </c>
      <c r="W1227">
        <f>IF(Table1[[#This Row],[tar-out'[2,5)]],1,0)</f>
        <v>0</v>
      </c>
      <c r="X1227">
        <f>IF(Table1[[#This Row],[tar-out in '[5, 10)]],1,0)</f>
        <v>1</v>
      </c>
      <c r="Y1227">
        <f>IF(Table1[[#This Row],[tar-out in '[10,20)]],1,0)</f>
        <v>0</v>
      </c>
      <c r="Z1227">
        <f>IF(Table1[[#This Row],[tar-out in '[20, 10000)]],1,0)</f>
        <v>0</v>
      </c>
    </row>
    <row r="1228" spans="1:26" x14ac:dyDescent="0.25">
      <c r="A1228">
        <v>13</v>
      </c>
      <c r="B1228">
        <v>72</v>
      </c>
      <c r="C1228">
        <v>4.3076923076923102</v>
      </c>
      <c r="D1228">
        <v>2</v>
      </c>
      <c r="E1228">
        <v>20</v>
      </c>
      <c r="F1228">
        <v>9.8454817027632604</v>
      </c>
      <c r="G1228">
        <v>5.0117549896240199</v>
      </c>
      <c r="H1228">
        <f>Table1[[#This Row],[target]]-Table1[[#This Row],[output]]</f>
        <v>4.8337267131392405</v>
      </c>
      <c r="I1228">
        <f>Table1[[#This Row],[tar-out]]*Table1[[#This Row],[tar-out]]</f>
        <v>23.364913937315887</v>
      </c>
      <c r="J1228" t="b">
        <f>AND(ABS(Table1[[#This Row],[tar-out]])&gt;=$J$1,ABS(Table1[[#This Row],[tar-out]])&lt;$K$1)</f>
        <v>0</v>
      </c>
      <c r="K1228" t="b">
        <f>AND(ABS(Table1[[#This Row],[tar-out]])&gt;=$K$1,ABS(Table1[[#This Row],[tar-out]])&lt;$L$1)</f>
        <v>0</v>
      </c>
      <c r="L1228" t="b">
        <f>AND(ABS(Table1[[#This Row],[tar-out]])&gt;=$L$1,ABS(Table1[[#This Row],[tar-out]])&lt;$M$1)</f>
        <v>1</v>
      </c>
      <c r="M1228" t="b">
        <f>AND(ABS(Table1[[#This Row],[tar-out]])&gt;=$M$1,ABS(Table1[[#This Row],[tar-out]])&lt;$N$1)</f>
        <v>0</v>
      </c>
      <c r="N1228" t="b">
        <f>AND(ABS(Table1[[#This Row],[tar-out]])&gt;=$N$1,ABS(Table1[[#This Row],[tar-out]])&lt;$O$1)</f>
        <v>0</v>
      </c>
      <c r="O1228" t="b">
        <f>AND(ABS(Table1[[#This Row],[tar-out]])&gt;=$O$1,ABS(Table1[[#This Row],[tar-out]])&lt;$P$1)</f>
        <v>0</v>
      </c>
      <c r="P1228" s="1">
        <f>ROUND(Table1[[#This Row],[tar-out]],0)</f>
        <v>5</v>
      </c>
      <c r="Q1228" s="3">
        <v>1226</v>
      </c>
      <c r="U1228">
        <f>IF(Table1[[#This Row],[tar-out in '[0,1)]],1,0)</f>
        <v>0</v>
      </c>
      <c r="V1228">
        <f>IF(Table1[[#This Row],[tar-out in '[1,2)]],1,0)</f>
        <v>0</v>
      </c>
      <c r="W1228">
        <f>IF(Table1[[#This Row],[tar-out'[2,5)]],1,0)</f>
        <v>1</v>
      </c>
      <c r="X1228">
        <f>IF(Table1[[#This Row],[tar-out in '[5, 10)]],1,0)</f>
        <v>0</v>
      </c>
      <c r="Y1228">
        <f>IF(Table1[[#This Row],[tar-out in '[10,20)]],1,0)</f>
        <v>0</v>
      </c>
      <c r="Z1228">
        <f>IF(Table1[[#This Row],[tar-out in '[20, 10000)]],1,0)</f>
        <v>0</v>
      </c>
    </row>
    <row r="1229" spans="1:26" x14ac:dyDescent="0.25">
      <c r="A1229">
        <v>13</v>
      </c>
      <c r="B1229">
        <v>72</v>
      </c>
      <c r="C1229">
        <v>4.3076923076923102</v>
      </c>
      <c r="D1229">
        <v>2</v>
      </c>
      <c r="E1229">
        <v>29</v>
      </c>
      <c r="F1229">
        <v>8.7252994011975993</v>
      </c>
      <c r="G1229">
        <v>4.9845542907714799</v>
      </c>
      <c r="H1229">
        <f>Table1[[#This Row],[target]]-Table1[[#This Row],[output]]</f>
        <v>3.7407451104261193</v>
      </c>
      <c r="I1229">
        <f>Table1[[#This Row],[tar-out]]*Table1[[#This Row],[tar-out]]</f>
        <v>13.99317398117692</v>
      </c>
      <c r="J1229" t="b">
        <f>AND(ABS(Table1[[#This Row],[tar-out]])&gt;=$J$1,ABS(Table1[[#This Row],[tar-out]])&lt;$K$1)</f>
        <v>0</v>
      </c>
      <c r="K1229" t="b">
        <f>AND(ABS(Table1[[#This Row],[tar-out]])&gt;=$K$1,ABS(Table1[[#This Row],[tar-out]])&lt;$L$1)</f>
        <v>0</v>
      </c>
      <c r="L1229" t="b">
        <f>AND(ABS(Table1[[#This Row],[tar-out]])&gt;=$L$1,ABS(Table1[[#This Row],[tar-out]])&lt;$M$1)</f>
        <v>1</v>
      </c>
      <c r="M1229" t="b">
        <f>AND(ABS(Table1[[#This Row],[tar-out]])&gt;=$M$1,ABS(Table1[[#This Row],[tar-out]])&lt;$N$1)</f>
        <v>0</v>
      </c>
      <c r="N1229" t="b">
        <f>AND(ABS(Table1[[#This Row],[tar-out]])&gt;=$N$1,ABS(Table1[[#This Row],[tar-out]])&lt;$O$1)</f>
        <v>0</v>
      </c>
      <c r="O1229" t="b">
        <f>AND(ABS(Table1[[#This Row],[tar-out]])&gt;=$O$1,ABS(Table1[[#This Row],[tar-out]])&lt;$P$1)</f>
        <v>0</v>
      </c>
      <c r="P1229" s="1">
        <f>ROUND(Table1[[#This Row],[tar-out]],0)</f>
        <v>4</v>
      </c>
      <c r="Q1229" s="2">
        <v>1227</v>
      </c>
      <c r="U1229">
        <f>IF(Table1[[#This Row],[tar-out in '[0,1)]],1,0)</f>
        <v>0</v>
      </c>
      <c r="V1229">
        <f>IF(Table1[[#This Row],[tar-out in '[1,2)]],1,0)</f>
        <v>0</v>
      </c>
      <c r="W1229">
        <f>IF(Table1[[#This Row],[tar-out'[2,5)]],1,0)</f>
        <v>1</v>
      </c>
      <c r="X1229">
        <f>IF(Table1[[#This Row],[tar-out in '[5, 10)]],1,0)</f>
        <v>0</v>
      </c>
      <c r="Y1229">
        <f>IF(Table1[[#This Row],[tar-out in '[10,20)]],1,0)</f>
        <v>0</v>
      </c>
      <c r="Z1229">
        <f>IF(Table1[[#This Row],[tar-out in '[20, 10000)]],1,0)</f>
        <v>0</v>
      </c>
    </row>
    <row r="1230" spans="1:26" x14ac:dyDescent="0.25">
      <c r="A1230">
        <v>13</v>
      </c>
      <c r="B1230">
        <v>72</v>
      </c>
      <c r="C1230">
        <v>4.3076923076923102</v>
      </c>
      <c r="D1230">
        <v>2</v>
      </c>
      <c r="E1230">
        <v>109</v>
      </c>
      <c r="F1230">
        <v>9.0765199161425603</v>
      </c>
      <c r="G1230">
        <v>4.7925529479980504</v>
      </c>
      <c r="H1230">
        <f>Table1[[#This Row],[target]]-Table1[[#This Row],[output]]</f>
        <v>4.2839669681445098</v>
      </c>
      <c r="I1230">
        <f>Table1[[#This Row],[tar-out]]*Table1[[#This Row],[tar-out]]</f>
        <v>18.352372984153263</v>
      </c>
      <c r="J1230" t="b">
        <f>AND(ABS(Table1[[#This Row],[tar-out]])&gt;=$J$1,ABS(Table1[[#This Row],[tar-out]])&lt;$K$1)</f>
        <v>0</v>
      </c>
      <c r="K1230" t="b">
        <f>AND(ABS(Table1[[#This Row],[tar-out]])&gt;=$K$1,ABS(Table1[[#This Row],[tar-out]])&lt;$L$1)</f>
        <v>0</v>
      </c>
      <c r="L1230" t="b">
        <f>AND(ABS(Table1[[#This Row],[tar-out]])&gt;=$L$1,ABS(Table1[[#This Row],[tar-out]])&lt;$M$1)</f>
        <v>1</v>
      </c>
      <c r="M1230" t="b">
        <f>AND(ABS(Table1[[#This Row],[tar-out]])&gt;=$M$1,ABS(Table1[[#This Row],[tar-out]])&lt;$N$1)</f>
        <v>0</v>
      </c>
      <c r="N1230" t="b">
        <f>AND(ABS(Table1[[#This Row],[tar-out]])&gt;=$N$1,ABS(Table1[[#This Row],[tar-out]])&lt;$O$1)</f>
        <v>0</v>
      </c>
      <c r="O1230" t="b">
        <f>AND(ABS(Table1[[#This Row],[tar-out]])&gt;=$O$1,ABS(Table1[[#This Row],[tar-out]])&lt;$P$1)</f>
        <v>0</v>
      </c>
      <c r="P1230" s="1">
        <f>ROUND(Table1[[#This Row],[tar-out]],0)</f>
        <v>4</v>
      </c>
      <c r="Q1230" s="3">
        <v>1228</v>
      </c>
      <c r="U1230">
        <f>IF(Table1[[#This Row],[tar-out in '[0,1)]],1,0)</f>
        <v>0</v>
      </c>
      <c r="V1230">
        <f>IF(Table1[[#This Row],[tar-out in '[1,2)]],1,0)</f>
        <v>0</v>
      </c>
      <c r="W1230">
        <f>IF(Table1[[#This Row],[tar-out'[2,5)]],1,0)</f>
        <v>1</v>
      </c>
      <c r="X1230">
        <f>IF(Table1[[#This Row],[tar-out in '[5, 10)]],1,0)</f>
        <v>0</v>
      </c>
      <c r="Y1230">
        <f>IF(Table1[[#This Row],[tar-out in '[10,20)]],1,0)</f>
        <v>0</v>
      </c>
      <c r="Z1230">
        <f>IF(Table1[[#This Row],[tar-out in '[20, 10000)]],1,0)</f>
        <v>0</v>
      </c>
    </row>
    <row r="1231" spans="1:26" x14ac:dyDescent="0.25">
      <c r="A1231">
        <v>13</v>
      </c>
      <c r="B1231">
        <v>72</v>
      </c>
      <c r="C1231">
        <v>4.3076923076923102</v>
      </c>
      <c r="D1231">
        <v>2</v>
      </c>
      <c r="E1231">
        <v>32</v>
      </c>
      <c r="F1231">
        <v>7.7638000935599596</v>
      </c>
      <c r="G1231">
        <v>4.9754872322082502</v>
      </c>
      <c r="H1231">
        <f>Table1[[#This Row],[target]]-Table1[[#This Row],[output]]</f>
        <v>2.7883128613517094</v>
      </c>
      <c r="I1231">
        <f>Table1[[#This Row],[tar-out]]*Table1[[#This Row],[tar-out]]</f>
        <v>7.7746886127793573</v>
      </c>
      <c r="J1231" t="b">
        <f>AND(ABS(Table1[[#This Row],[tar-out]])&gt;=$J$1,ABS(Table1[[#This Row],[tar-out]])&lt;$K$1)</f>
        <v>0</v>
      </c>
      <c r="K1231" t="b">
        <f>AND(ABS(Table1[[#This Row],[tar-out]])&gt;=$K$1,ABS(Table1[[#This Row],[tar-out]])&lt;$L$1)</f>
        <v>0</v>
      </c>
      <c r="L1231" t="b">
        <f>AND(ABS(Table1[[#This Row],[tar-out]])&gt;=$L$1,ABS(Table1[[#This Row],[tar-out]])&lt;$M$1)</f>
        <v>1</v>
      </c>
      <c r="M1231" t="b">
        <f>AND(ABS(Table1[[#This Row],[tar-out]])&gt;=$M$1,ABS(Table1[[#This Row],[tar-out]])&lt;$N$1)</f>
        <v>0</v>
      </c>
      <c r="N1231" t="b">
        <f>AND(ABS(Table1[[#This Row],[tar-out]])&gt;=$N$1,ABS(Table1[[#This Row],[tar-out]])&lt;$O$1)</f>
        <v>0</v>
      </c>
      <c r="O1231" t="b">
        <f>AND(ABS(Table1[[#This Row],[tar-out]])&gt;=$O$1,ABS(Table1[[#This Row],[tar-out]])&lt;$P$1)</f>
        <v>0</v>
      </c>
      <c r="P1231" s="1">
        <f>ROUND(Table1[[#This Row],[tar-out]],0)</f>
        <v>3</v>
      </c>
      <c r="Q1231" s="2">
        <v>1229</v>
      </c>
      <c r="U1231">
        <f>IF(Table1[[#This Row],[tar-out in '[0,1)]],1,0)</f>
        <v>0</v>
      </c>
      <c r="V1231">
        <f>IF(Table1[[#This Row],[tar-out in '[1,2)]],1,0)</f>
        <v>0</v>
      </c>
      <c r="W1231">
        <f>IF(Table1[[#This Row],[tar-out'[2,5)]],1,0)</f>
        <v>1</v>
      </c>
      <c r="X1231">
        <f>IF(Table1[[#This Row],[tar-out in '[5, 10)]],1,0)</f>
        <v>0</v>
      </c>
      <c r="Y1231">
        <f>IF(Table1[[#This Row],[tar-out in '[10,20)]],1,0)</f>
        <v>0</v>
      </c>
      <c r="Z1231">
        <f>IF(Table1[[#This Row],[tar-out in '[20, 10000)]],1,0)</f>
        <v>0</v>
      </c>
    </row>
    <row r="1232" spans="1:26" x14ac:dyDescent="0.25">
      <c r="A1232">
        <v>13</v>
      </c>
      <c r="B1232">
        <v>72</v>
      </c>
      <c r="C1232">
        <v>4.3076923076923102</v>
      </c>
      <c r="D1232">
        <v>2</v>
      </c>
      <c r="E1232">
        <v>40</v>
      </c>
      <c r="F1232">
        <v>8.3459953856295304</v>
      </c>
      <c r="G1232">
        <v>4.9513082504272496</v>
      </c>
      <c r="H1232">
        <f>Table1[[#This Row],[target]]-Table1[[#This Row],[output]]</f>
        <v>3.3946871352022807</v>
      </c>
      <c r="I1232">
        <f>Table1[[#This Row],[tar-out]]*Table1[[#This Row],[tar-out]]</f>
        <v>11.523900745907868</v>
      </c>
      <c r="J1232" t="b">
        <f>AND(ABS(Table1[[#This Row],[tar-out]])&gt;=$J$1,ABS(Table1[[#This Row],[tar-out]])&lt;$K$1)</f>
        <v>0</v>
      </c>
      <c r="K1232" t="b">
        <f>AND(ABS(Table1[[#This Row],[tar-out]])&gt;=$K$1,ABS(Table1[[#This Row],[tar-out]])&lt;$L$1)</f>
        <v>0</v>
      </c>
      <c r="L1232" t="b">
        <f>AND(ABS(Table1[[#This Row],[tar-out]])&gt;=$L$1,ABS(Table1[[#This Row],[tar-out]])&lt;$M$1)</f>
        <v>1</v>
      </c>
      <c r="M1232" t="b">
        <f>AND(ABS(Table1[[#This Row],[tar-out]])&gt;=$M$1,ABS(Table1[[#This Row],[tar-out]])&lt;$N$1)</f>
        <v>0</v>
      </c>
      <c r="N1232" t="b">
        <f>AND(ABS(Table1[[#This Row],[tar-out]])&gt;=$N$1,ABS(Table1[[#This Row],[tar-out]])&lt;$O$1)</f>
        <v>0</v>
      </c>
      <c r="O1232" t="b">
        <f>AND(ABS(Table1[[#This Row],[tar-out]])&gt;=$O$1,ABS(Table1[[#This Row],[tar-out]])&lt;$P$1)</f>
        <v>0</v>
      </c>
      <c r="P1232" s="1">
        <f>ROUND(Table1[[#This Row],[tar-out]],0)</f>
        <v>3</v>
      </c>
      <c r="Q1232" s="3">
        <v>1230</v>
      </c>
      <c r="U1232">
        <f>IF(Table1[[#This Row],[tar-out in '[0,1)]],1,0)</f>
        <v>0</v>
      </c>
      <c r="V1232">
        <f>IF(Table1[[#This Row],[tar-out in '[1,2)]],1,0)</f>
        <v>0</v>
      </c>
      <c r="W1232">
        <f>IF(Table1[[#This Row],[tar-out'[2,5)]],1,0)</f>
        <v>1</v>
      </c>
      <c r="X1232">
        <f>IF(Table1[[#This Row],[tar-out in '[5, 10)]],1,0)</f>
        <v>0</v>
      </c>
      <c r="Y1232">
        <f>IF(Table1[[#This Row],[tar-out in '[10,20)]],1,0)</f>
        <v>0</v>
      </c>
      <c r="Z1232">
        <f>IF(Table1[[#This Row],[tar-out in '[20, 10000)]],1,0)</f>
        <v>0</v>
      </c>
    </row>
    <row r="1233" spans="1:26" x14ac:dyDescent="0.25">
      <c r="A1233">
        <v>13</v>
      </c>
      <c r="B1233">
        <v>72</v>
      </c>
      <c r="C1233">
        <v>4.3076923076923102</v>
      </c>
      <c r="D1233">
        <v>2</v>
      </c>
      <c r="E1233">
        <v>83</v>
      </c>
      <c r="F1233">
        <v>8.6018662519440099</v>
      </c>
      <c r="G1233">
        <v>4.8436174392700204</v>
      </c>
      <c r="H1233">
        <f>Table1[[#This Row],[target]]-Table1[[#This Row],[output]]</f>
        <v>3.7582488126739895</v>
      </c>
      <c r="I1233">
        <f>Table1[[#This Row],[tar-out]]*Table1[[#This Row],[tar-out]]</f>
        <v>14.124434137965451</v>
      </c>
      <c r="J1233" t="b">
        <f>AND(ABS(Table1[[#This Row],[tar-out]])&gt;=$J$1,ABS(Table1[[#This Row],[tar-out]])&lt;$K$1)</f>
        <v>0</v>
      </c>
      <c r="K1233" t="b">
        <f>AND(ABS(Table1[[#This Row],[tar-out]])&gt;=$K$1,ABS(Table1[[#This Row],[tar-out]])&lt;$L$1)</f>
        <v>0</v>
      </c>
      <c r="L1233" t="b">
        <f>AND(ABS(Table1[[#This Row],[tar-out]])&gt;=$L$1,ABS(Table1[[#This Row],[tar-out]])&lt;$M$1)</f>
        <v>1</v>
      </c>
      <c r="M1233" t="b">
        <f>AND(ABS(Table1[[#This Row],[tar-out]])&gt;=$M$1,ABS(Table1[[#This Row],[tar-out]])&lt;$N$1)</f>
        <v>0</v>
      </c>
      <c r="N1233" t="b">
        <f>AND(ABS(Table1[[#This Row],[tar-out]])&gt;=$N$1,ABS(Table1[[#This Row],[tar-out]])&lt;$O$1)</f>
        <v>0</v>
      </c>
      <c r="O1233" t="b">
        <f>AND(ABS(Table1[[#This Row],[tar-out]])&gt;=$O$1,ABS(Table1[[#This Row],[tar-out]])&lt;$P$1)</f>
        <v>0</v>
      </c>
      <c r="P1233" s="1">
        <f>ROUND(Table1[[#This Row],[tar-out]],0)</f>
        <v>4</v>
      </c>
      <c r="Q1233" s="2">
        <v>1231</v>
      </c>
      <c r="U1233">
        <f>IF(Table1[[#This Row],[tar-out in '[0,1)]],1,0)</f>
        <v>0</v>
      </c>
      <c r="V1233">
        <f>IF(Table1[[#This Row],[tar-out in '[1,2)]],1,0)</f>
        <v>0</v>
      </c>
      <c r="W1233">
        <f>IF(Table1[[#This Row],[tar-out'[2,5)]],1,0)</f>
        <v>1</v>
      </c>
      <c r="X1233">
        <f>IF(Table1[[#This Row],[tar-out in '[5, 10)]],1,0)</f>
        <v>0</v>
      </c>
      <c r="Y1233">
        <f>IF(Table1[[#This Row],[tar-out in '[10,20)]],1,0)</f>
        <v>0</v>
      </c>
      <c r="Z1233">
        <f>IF(Table1[[#This Row],[tar-out in '[20, 10000)]],1,0)</f>
        <v>0</v>
      </c>
    </row>
    <row r="1234" spans="1:26" x14ac:dyDescent="0.25">
      <c r="A1234">
        <v>13</v>
      </c>
      <c r="B1234">
        <v>72</v>
      </c>
      <c r="C1234">
        <v>4.3076923076923102</v>
      </c>
      <c r="D1234">
        <v>2</v>
      </c>
      <c r="E1234">
        <v>35</v>
      </c>
      <c r="F1234">
        <v>10.345707528249999</v>
      </c>
      <c r="G1234">
        <v>4.9664201736450204</v>
      </c>
      <c r="H1234">
        <f>Table1[[#This Row],[target]]-Table1[[#This Row],[output]]</f>
        <v>5.3792873546049789</v>
      </c>
      <c r="I1234">
        <f>Table1[[#This Row],[tar-out]]*Table1[[#This Row],[tar-out]]</f>
        <v>28.936732443413032</v>
      </c>
      <c r="J1234" t="b">
        <f>AND(ABS(Table1[[#This Row],[tar-out]])&gt;=$J$1,ABS(Table1[[#This Row],[tar-out]])&lt;$K$1)</f>
        <v>0</v>
      </c>
      <c r="K1234" t="b">
        <f>AND(ABS(Table1[[#This Row],[tar-out]])&gt;=$K$1,ABS(Table1[[#This Row],[tar-out]])&lt;$L$1)</f>
        <v>0</v>
      </c>
      <c r="L1234" t="b">
        <f>AND(ABS(Table1[[#This Row],[tar-out]])&gt;=$L$1,ABS(Table1[[#This Row],[tar-out]])&lt;$M$1)</f>
        <v>0</v>
      </c>
      <c r="M1234" t="b">
        <f>AND(ABS(Table1[[#This Row],[tar-out]])&gt;=$M$1,ABS(Table1[[#This Row],[tar-out]])&lt;$N$1)</f>
        <v>1</v>
      </c>
      <c r="N1234" t="b">
        <f>AND(ABS(Table1[[#This Row],[tar-out]])&gt;=$N$1,ABS(Table1[[#This Row],[tar-out]])&lt;$O$1)</f>
        <v>0</v>
      </c>
      <c r="O1234" t="b">
        <f>AND(ABS(Table1[[#This Row],[tar-out]])&gt;=$O$1,ABS(Table1[[#This Row],[tar-out]])&lt;$P$1)</f>
        <v>0</v>
      </c>
      <c r="P1234" s="1">
        <f>ROUND(Table1[[#This Row],[tar-out]],0)</f>
        <v>5</v>
      </c>
      <c r="Q1234" s="3">
        <v>1232</v>
      </c>
      <c r="U1234">
        <f>IF(Table1[[#This Row],[tar-out in '[0,1)]],1,0)</f>
        <v>0</v>
      </c>
      <c r="V1234">
        <f>IF(Table1[[#This Row],[tar-out in '[1,2)]],1,0)</f>
        <v>0</v>
      </c>
      <c r="W1234">
        <f>IF(Table1[[#This Row],[tar-out'[2,5)]],1,0)</f>
        <v>0</v>
      </c>
      <c r="X1234">
        <f>IF(Table1[[#This Row],[tar-out in '[5, 10)]],1,0)</f>
        <v>1</v>
      </c>
      <c r="Y1234">
        <f>IF(Table1[[#This Row],[tar-out in '[10,20)]],1,0)</f>
        <v>0</v>
      </c>
      <c r="Z1234">
        <f>IF(Table1[[#This Row],[tar-out in '[20, 10000)]],1,0)</f>
        <v>0</v>
      </c>
    </row>
    <row r="1235" spans="1:26" x14ac:dyDescent="0.25">
      <c r="A1235">
        <v>13</v>
      </c>
      <c r="B1235">
        <v>72</v>
      </c>
      <c r="C1235">
        <v>4.3076923076923102</v>
      </c>
      <c r="D1235">
        <v>2</v>
      </c>
      <c r="E1235">
        <v>68</v>
      </c>
      <c r="F1235">
        <v>7.7034534534534496</v>
      </c>
      <c r="G1235">
        <v>4.8800745010376003</v>
      </c>
      <c r="H1235">
        <f>Table1[[#This Row],[target]]-Table1[[#This Row],[output]]</f>
        <v>2.8233789524158492</v>
      </c>
      <c r="I1235">
        <f>Table1[[#This Row],[tar-out]]*Table1[[#This Row],[tar-out]]</f>
        <v>7.9714687089448182</v>
      </c>
      <c r="J1235" t="b">
        <f>AND(ABS(Table1[[#This Row],[tar-out]])&gt;=$J$1,ABS(Table1[[#This Row],[tar-out]])&lt;$K$1)</f>
        <v>0</v>
      </c>
      <c r="K1235" t="b">
        <f>AND(ABS(Table1[[#This Row],[tar-out]])&gt;=$K$1,ABS(Table1[[#This Row],[tar-out]])&lt;$L$1)</f>
        <v>0</v>
      </c>
      <c r="L1235" t="b">
        <f>AND(ABS(Table1[[#This Row],[tar-out]])&gt;=$L$1,ABS(Table1[[#This Row],[tar-out]])&lt;$M$1)</f>
        <v>1</v>
      </c>
      <c r="M1235" t="b">
        <f>AND(ABS(Table1[[#This Row],[tar-out]])&gt;=$M$1,ABS(Table1[[#This Row],[tar-out]])&lt;$N$1)</f>
        <v>0</v>
      </c>
      <c r="N1235" t="b">
        <f>AND(ABS(Table1[[#This Row],[tar-out]])&gt;=$N$1,ABS(Table1[[#This Row],[tar-out]])&lt;$O$1)</f>
        <v>0</v>
      </c>
      <c r="O1235" t="b">
        <f>AND(ABS(Table1[[#This Row],[tar-out]])&gt;=$O$1,ABS(Table1[[#This Row],[tar-out]])&lt;$P$1)</f>
        <v>0</v>
      </c>
      <c r="P1235" s="1">
        <f>ROUND(Table1[[#This Row],[tar-out]],0)</f>
        <v>3</v>
      </c>
      <c r="Q1235" s="2">
        <v>1233</v>
      </c>
      <c r="U1235">
        <f>IF(Table1[[#This Row],[tar-out in '[0,1)]],1,0)</f>
        <v>0</v>
      </c>
      <c r="V1235">
        <f>IF(Table1[[#This Row],[tar-out in '[1,2)]],1,0)</f>
        <v>0</v>
      </c>
      <c r="W1235">
        <f>IF(Table1[[#This Row],[tar-out'[2,5)]],1,0)</f>
        <v>1</v>
      </c>
      <c r="X1235">
        <f>IF(Table1[[#This Row],[tar-out in '[5, 10)]],1,0)</f>
        <v>0</v>
      </c>
      <c r="Y1235">
        <f>IF(Table1[[#This Row],[tar-out in '[10,20)]],1,0)</f>
        <v>0</v>
      </c>
      <c r="Z1235">
        <f>IF(Table1[[#This Row],[tar-out in '[20, 10000)]],1,0)</f>
        <v>0</v>
      </c>
    </row>
    <row r="1236" spans="1:26" x14ac:dyDescent="0.25">
      <c r="A1236">
        <v>13</v>
      </c>
      <c r="B1236">
        <v>72</v>
      </c>
      <c r="C1236">
        <v>4.3076923076923102</v>
      </c>
      <c r="D1236">
        <v>2</v>
      </c>
      <c r="E1236">
        <v>12</v>
      </c>
      <c r="F1236">
        <v>11.0102590253926</v>
      </c>
      <c r="G1236">
        <v>5.0212674140930202</v>
      </c>
      <c r="H1236">
        <f>Table1[[#This Row],[target]]-Table1[[#This Row],[output]]</f>
        <v>5.9889916112995794</v>
      </c>
      <c r="I1236">
        <f>Table1[[#This Row],[tar-out]]*Table1[[#This Row],[tar-out]]</f>
        <v>35.868020520216731</v>
      </c>
      <c r="J1236" t="b">
        <f>AND(ABS(Table1[[#This Row],[tar-out]])&gt;=$J$1,ABS(Table1[[#This Row],[tar-out]])&lt;$K$1)</f>
        <v>0</v>
      </c>
      <c r="K1236" t="b">
        <f>AND(ABS(Table1[[#This Row],[tar-out]])&gt;=$K$1,ABS(Table1[[#This Row],[tar-out]])&lt;$L$1)</f>
        <v>0</v>
      </c>
      <c r="L1236" t="b">
        <f>AND(ABS(Table1[[#This Row],[tar-out]])&gt;=$L$1,ABS(Table1[[#This Row],[tar-out]])&lt;$M$1)</f>
        <v>0</v>
      </c>
      <c r="M1236" t="b">
        <f>AND(ABS(Table1[[#This Row],[tar-out]])&gt;=$M$1,ABS(Table1[[#This Row],[tar-out]])&lt;$N$1)</f>
        <v>1</v>
      </c>
      <c r="N1236" t="b">
        <f>AND(ABS(Table1[[#This Row],[tar-out]])&gt;=$N$1,ABS(Table1[[#This Row],[tar-out]])&lt;$O$1)</f>
        <v>0</v>
      </c>
      <c r="O1236" t="b">
        <f>AND(ABS(Table1[[#This Row],[tar-out]])&gt;=$O$1,ABS(Table1[[#This Row],[tar-out]])&lt;$P$1)</f>
        <v>0</v>
      </c>
      <c r="P1236" s="1">
        <f>ROUND(Table1[[#This Row],[tar-out]],0)</f>
        <v>6</v>
      </c>
      <c r="Q1236" s="3">
        <v>1234</v>
      </c>
      <c r="U1236">
        <f>IF(Table1[[#This Row],[tar-out in '[0,1)]],1,0)</f>
        <v>0</v>
      </c>
      <c r="V1236">
        <f>IF(Table1[[#This Row],[tar-out in '[1,2)]],1,0)</f>
        <v>0</v>
      </c>
      <c r="W1236">
        <f>IF(Table1[[#This Row],[tar-out'[2,5)]],1,0)</f>
        <v>0</v>
      </c>
      <c r="X1236">
        <f>IF(Table1[[#This Row],[tar-out in '[5, 10)]],1,0)</f>
        <v>1</v>
      </c>
      <c r="Y1236">
        <f>IF(Table1[[#This Row],[tar-out in '[10,20)]],1,0)</f>
        <v>0</v>
      </c>
      <c r="Z1236">
        <f>IF(Table1[[#This Row],[tar-out in '[20, 10000)]],1,0)</f>
        <v>0</v>
      </c>
    </row>
    <row r="1237" spans="1:26" x14ac:dyDescent="0.25">
      <c r="A1237">
        <v>13</v>
      </c>
      <c r="B1237">
        <v>72</v>
      </c>
      <c r="C1237">
        <v>4.3076923076923102</v>
      </c>
      <c r="D1237">
        <v>2</v>
      </c>
      <c r="E1237">
        <v>48</v>
      </c>
      <c r="F1237">
        <v>8.1137209968490396</v>
      </c>
      <c r="G1237">
        <v>4.9295845031738299</v>
      </c>
      <c r="H1237">
        <f>Table1[[#This Row],[target]]-Table1[[#This Row],[output]]</f>
        <v>3.1841364936752097</v>
      </c>
      <c r="I1237">
        <f>Table1[[#This Row],[tar-out]]*Table1[[#This Row],[tar-out]]</f>
        <v>10.138725210354259</v>
      </c>
      <c r="J1237" t="b">
        <f>AND(ABS(Table1[[#This Row],[tar-out]])&gt;=$J$1,ABS(Table1[[#This Row],[tar-out]])&lt;$K$1)</f>
        <v>0</v>
      </c>
      <c r="K1237" t="b">
        <f>AND(ABS(Table1[[#This Row],[tar-out]])&gt;=$K$1,ABS(Table1[[#This Row],[tar-out]])&lt;$L$1)</f>
        <v>0</v>
      </c>
      <c r="L1237" t="b">
        <f>AND(ABS(Table1[[#This Row],[tar-out]])&gt;=$L$1,ABS(Table1[[#This Row],[tar-out]])&lt;$M$1)</f>
        <v>1</v>
      </c>
      <c r="M1237" t="b">
        <f>AND(ABS(Table1[[#This Row],[tar-out]])&gt;=$M$1,ABS(Table1[[#This Row],[tar-out]])&lt;$N$1)</f>
        <v>0</v>
      </c>
      <c r="N1237" t="b">
        <f>AND(ABS(Table1[[#This Row],[tar-out]])&gt;=$N$1,ABS(Table1[[#This Row],[tar-out]])&lt;$O$1)</f>
        <v>0</v>
      </c>
      <c r="O1237" t="b">
        <f>AND(ABS(Table1[[#This Row],[tar-out]])&gt;=$O$1,ABS(Table1[[#This Row],[tar-out]])&lt;$P$1)</f>
        <v>0</v>
      </c>
      <c r="P1237" s="1">
        <f>ROUND(Table1[[#This Row],[tar-out]],0)</f>
        <v>3</v>
      </c>
      <c r="Q1237" s="2">
        <v>1235</v>
      </c>
      <c r="U1237">
        <f>IF(Table1[[#This Row],[tar-out in '[0,1)]],1,0)</f>
        <v>0</v>
      </c>
      <c r="V1237">
        <f>IF(Table1[[#This Row],[tar-out in '[1,2)]],1,0)</f>
        <v>0</v>
      </c>
      <c r="W1237">
        <f>IF(Table1[[#This Row],[tar-out'[2,5)]],1,0)</f>
        <v>1</v>
      </c>
      <c r="X1237">
        <f>IF(Table1[[#This Row],[tar-out in '[5, 10)]],1,0)</f>
        <v>0</v>
      </c>
      <c r="Y1237">
        <f>IF(Table1[[#This Row],[tar-out in '[10,20)]],1,0)</f>
        <v>0</v>
      </c>
      <c r="Z1237">
        <f>IF(Table1[[#This Row],[tar-out in '[20, 10000)]],1,0)</f>
        <v>0</v>
      </c>
    </row>
    <row r="1238" spans="1:26" x14ac:dyDescent="0.25">
      <c r="A1238">
        <v>13</v>
      </c>
      <c r="B1238">
        <v>72</v>
      </c>
      <c r="C1238">
        <v>4.3076923076923102</v>
      </c>
      <c r="D1238">
        <v>2</v>
      </c>
      <c r="E1238">
        <v>21</v>
      </c>
      <c r="F1238">
        <v>12.2942510027321</v>
      </c>
      <c r="G1238">
        <v>5.0087327957153303</v>
      </c>
      <c r="H1238">
        <f>Table1[[#This Row],[target]]-Table1[[#This Row],[output]]</f>
        <v>7.2855182070167697</v>
      </c>
      <c r="I1238">
        <f>Table1[[#This Row],[tar-out]]*Table1[[#This Row],[tar-out]]</f>
        <v>53.078775544772846</v>
      </c>
      <c r="J1238" t="b">
        <f>AND(ABS(Table1[[#This Row],[tar-out]])&gt;=$J$1,ABS(Table1[[#This Row],[tar-out]])&lt;$K$1)</f>
        <v>0</v>
      </c>
      <c r="K1238" t="b">
        <f>AND(ABS(Table1[[#This Row],[tar-out]])&gt;=$K$1,ABS(Table1[[#This Row],[tar-out]])&lt;$L$1)</f>
        <v>0</v>
      </c>
      <c r="L1238" t="b">
        <f>AND(ABS(Table1[[#This Row],[tar-out]])&gt;=$L$1,ABS(Table1[[#This Row],[tar-out]])&lt;$M$1)</f>
        <v>0</v>
      </c>
      <c r="M1238" t="b">
        <f>AND(ABS(Table1[[#This Row],[tar-out]])&gt;=$M$1,ABS(Table1[[#This Row],[tar-out]])&lt;$N$1)</f>
        <v>1</v>
      </c>
      <c r="N1238" t="b">
        <f>AND(ABS(Table1[[#This Row],[tar-out]])&gt;=$N$1,ABS(Table1[[#This Row],[tar-out]])&lt;$O$1)</f>
        <v>0</v>
      </c>
      <c r="O1238" t="b">
        <f>AND(ABS(Table1[[#This Row],[tar-out]])&gt;=$O$1,ABS(Table1[[#This Row],[tar-out]])&lt;$P$1)</f>
        <v>0</v>
      </c>
      <c r="P1238" s="1">
        <f>ROUND(Table1[[#This Row],[tar-out]],0)</f>
        <v>7</v>
      </c>
      <c r="Q1238" s="3">
        <v>1236</v>
      </c>
      <c r="U1238">
        <f>IF(Table1[[#This Row],[tar-out in '[0,1)]],1,0)</f>
        <v>0</v>
      </c>
      <c r="V1238">
        <f>IF(Table1[[#This Row],[tar-out in '[1,2)]],1,0)</f>
        <v>0</v>
      </c>
      <c r="W1238">
        <f>IF(Table1[[#This Row],[tar-out'[2,5)]],1,0)</f>
        <v>0</v>
      </c>
      <c r="X1238">
        <f>IF(Table1[[#This Row],[tar-out in '[5, 10)]],1,0)</f>
        <v>1</v>
      </c>
      <c r="Y1238">
        <f>IF(Table1[[#This Row],[tar-out in '[10,20)]],1,0)</f>
        <v>0</v>
      </c>
      <c r="Z1238">
        <f>IF(Table1[[#This Row],[tar-out in '[20, 10000)]],1,0)</f>
        <v>0</v>
      </c>
    </row>
    <row r="1239" spans="1:26" x14ac:dyDescent="0.25">
      <c r="A1239">
        <v>13</v>
      </c>
      <c r="B1239">
        <v>72</v>
      </c>
      <c r="C1239">
        <v>4.3076923076923102</v>
      </c>
      <c r="D1239">
        <v>2</v>
      </c>
      <c r="E1239">
        <v>64</v>
      </c>
      <c r="F1239">
        <v>10.835864186998799</v>
      </c>
      <c r="G1239">
        <v>4.8898801803588903</v>
      </c>
      <c r="H1239">
        <f>Table1[[#This Row],[target]]-Table1[[#This Row],[output]]</f>
        <v>5.9459840066399092</v>
      </c>
      <c r="I1239">
        <f>Table1[[#This Row],[tar-out]]*Table1[[#This Row],[tar-out]]</f>
        <v>35.354725807217591</v>
      </c>
      <c r="J1239" t="b">
        <f>AND(ABS(Table1[[#This Row],[tar-out]])&gt;=$J$1,ABS(Table1[[#This Row],[tar-out]])&lt;$K$1)</f>
        <v>0</v>
      </c>
      <c r="K1239" t="b">
        <f>AND(ABS(Table1[[#This Row],[tar-out]])&gt;=$K$1,ABS(Table1[[#This Row],[tar-out]])&lt;$L$1)</f>
        <v>0</v>
      </c>
      <c r="L1239" t="b">
        <f>AND(ABS(Table1[[#This Row],[tar-out]])&gt;=$L$1,ABS(Table1[[#This Row],[tar-out]])&lt;$M$1)</f>
        <v>0</v>
      </c>
      <c r="M1239" t="b">
        <f>AND(ABS(Table1[[#This Row],[tar-out]])&gt;=$M$1,ABS(Table1[[#This Row],[tar-out]])&lt;$N$1)</f>
        <v>1</v>
      </c>
      <c r="N1239" t="b">
        <f>AND(ABS(Table1[[#This Row],[tar-out]])&gt;=$N$1,ABS(Table1[[#This Row],[tar-out]])&lt;$O$1)</f>
        <v>0</v>
      </c>
      <c r="O1239" t="b">
        <f>AND(ABS(Table1[[#This Row],[tar-out]])&gt;=$O$1,ABS(Table1[[#This Row],[tar-out]])&lt;$P$1)</f>
        <v>0</v>
      </c>
      <c r="P1239" s="1">
        <f>ROUND(Table1[[#This Row],[tar-out]],0)</f>
        <v>6</v>
      </c>
      <c r="Q1239" s="2">
        <v>1237</v>
      </c>
      <c r="U1239">
        <f>IF(Table1[[#This Row],[tar-out in '[0,1)]],1,0)</f>
        <v>0</v>
      </c>
      <c r="V1239">
        <f>IF(Table1[[#This Row],[tar-out in '[1,2)]],1,0)</f>
        <v>0</v>
      </c>
      <c r="W1239">
        <f>IF(Table1[[#This Row],[tar-out'[2,5)]],1,0)</f>
        <v>0</v>
      </c>
      <c r="X1239">
        <f>IF(Table1[[#This Row],[tar-out in '[5, 10)]],1,0)</f>
        <v>1</v>
      </c>
      <c r="Y1239">
        <f>IF(Table1[[#This Row],[tar-out in '[10,20)]],1,0)</f>
        <v>0</v>
      </c>
      <c r="Z1239">
        <f>IF(Table1[[#This Row],[tar-out in '[20, 10000)]],1,0)</f>
        <v>0</v>
      </c>
    </row>
    <row r="1240" spans="1:26" x14ac:dyDescent="0.25">
      <c r="A1240">
        <v>13</v>
      </c>
      <c r="B1240">
        <v>72</v>
      </c>
      <c r="C1240">
        <v>4.3076923076923102</v>
      </c>
      <c r="D1240">
        <v>2</v>
      </c>
      <c r="E1240">
        <v>44</v>
      </c>
      <c r="F1240">
        <v>9.3232793102426594</v>
      </c>
      <c r="G1240">
        <v>4.9398841857910201</v>
      </c>
      <c r="H1240">
        <f>Table1[[#This Row],[target]]-Table1[[#This Row],[output]]</f>
        <v>4.3833951244516394</v>
      </c>
      <c r="I1240">
        <f>Table1[[#This Row],[tar-out]]*Table1[[#This Row],[tar-out]]</f>
        <v>19.214152817066402</v>
      </c>
      <c r="J1240" t="b">
        <f>AND(ABS(Table1[[#This Row],[tar-out]])&gt;=$J$1,ABS(Table1[[#This Row],[tar-out]])&lt;$K$1)</f>
        <v>0</v>
      </c>
      <c r="K1240" t="b">
        <f>AND(ABS(Table1[[#This Row],[tar-out]])&gt;=$K$1,ABS(Table1[[#This Row],[tar-out]])&lt;$L$1)</f>
        <v>0</v>
      </c>
      <c r="L1240" t="b">
        <f>AND(ABS(Table1[[#This Row],[tar-out]])&gt;=$L$1,ABS(Table1[[#This Row],[tar-out]])&lt;$M$1)</f>
        <v>1</v>
      </c>
      <c r="M1240" t="b">
        <f>AND(ABS(Table1[[#This Row],[tar-out]])&gt;=$M$1,ABS(Table1[[#This Row],[tar-out]])&lt;$N$1)</f>
        <v>0</v>
      </c>
      <c r="N1240" t="b">
        <f>AND(ABS(Table1[[#This Row],[tar-out]])&gt;=$N$1,ABS(Table1[[#This Row],[tar-out]])&lt;$O$1)</f>
        <v>0</v>
      </c>
      <c r="O1240" t="b">
        <f>AND(ABS(Table1[[#This Row],[tar-out]])&gt;=$O$1,ABS(Table1[[#This Row],[tar-out]])&lt;$P$1)</f>
        <v>0</v>
      </c>
      <c r="P1240" s="1">
        <f>ROUND(Table1[[#This Row],[tar-out]],0)</f>
        <v>4</v>
      </c>
      <c r="Q1240" s="3">
        <v>1238</v>
      </c>
      <c r="U1240">
        <f>IF(Table1[[#This Row],[tar-out in '[0,1)]],1,0)</f>
        <v>0</v>
      </c>
      <c r="V1240">
        <f>IF(Table1[[#This Row],[tar-out in '[1,2)]],1,0)</f>
        <v>0</v>
      </c>
      <c r="W1240">
        <f>IF(Table1[[#This Row],[tar-out'[2,5)]],1,0)</f>
        <v>1</v>
      </c>
      <c r="X1240">
        <f>IF(Table1[[#This Row],[tar-out in '[5, 10)]],1,0)</f>
        <v>0</v>
      </c>
      <c r="Y1240">
        <f>IF(Table1[[#This Row],[tar-out in '[10,20)]],1,0)</f>
        <v>0</v>
      </c>
      <c r="Z1240">
        <f>IF(Table1[[#This Row],[tar-out in '[20, 10000)]],1,0)</f>
        <v>0</v>
      </c>
    </row>
    <row r="1241" spans="1:26" x14ac:dyDescent="0.25">
      <c r="A1241">
        <v>13</v>
      </c>
      <c r="B1241">
        <v>72</v>
      </c>
      <c r="C1241">
        <v>4.3076923076923102</v>
      </c>
      <c r="D1241">
        <v>2</v>
      </c>
      <c r="E1241">
        <v>23</v>
      </c>
      <c r="F1241">
        <v>9.0279231179925201</v>
      </c>
      <c r="G1241">
        <v>5.0026879310607901</v>
      </c>
      <c r="H1241">
        <f>Table1[[#This Row],[target]]-Table1[[#This Row],[output]]</f>
        <v>4.02523518693173</v>
      </c>
      <c r="I1241">
        <f>Table1[[#This Row],[tar-out]]*Table1[[#This Row],[tar-out]]</f>
        <v>16.202518310113319</v>
      </c>
      <c r="J1241" t="b">
        <f>AND(ABS(Table1[[#This Row],[tar-out]])&gt;=$J$1,ABS(Table1[[#This Row],[tar-out]])&lt;$K$1)</f>
        <v>0</v>
      </c>
      <c r="K1241" t="b">
        <f>AND(ABS(Table1[[#This Row],[tar-out]])&gt;=$K$1,ABS(Table1[[#This Row],[tar-out]])&lt;$L$1)</f>
        <v>0</v>
      </c>
      <c r="L1241" t="b">
        <f>AND(ABS(Table1[[#This Row],[tar-out]])&gt;=$L$1,ABS(Table1[[#This Row],[tar-out]])&lt;$M$1)</f>
        <v>1</v>
      </c>
      <c r="M1241" t="b">
        <f>AND(ABS(Table1[[#This Row],[tar-out]])&gt;=$M$1,ABS(Table1[[#This Row],[tar-out]])&lt;$N$1)</f>
        <v>0</v>
      </c>
      <c r="N1241" t="b">
        <f>AND(ABS(Table1[[#This Row],[tar-out]])&gt;=$N$1,ABS(Table1[[#This Row],[tar-out]])&lt;$O$1)</f>
        <v>0</v>
      </c>
      <c r="O1241" t="b">
        <f>AND(ABS(Table1[[#This Row],[tar-out]])&gt;=$O$1,ABS(Table1[[#This Row],[tar-out]])&lt;$P$1)</f>
        <v>0</v>
      </c>
      <c r="P1241" s="1">
        <f>ROUND(Table1[[#This Row],[tar-out]],0)</f>
        <v>4</v>
      </c>
      <c r="Q1241" s="2">
        <v>1239</v>
      </c>
      <c r="U1241">
        <f>IF(Table1[[#This Row],[tar-out in '[0,1)]],1,0)</f>
        <v>0</v>
      </c>
      <c r="V1241">
        <f>IF(Table1[[#This Row],[tar-out in '[1,2)]],1,0)</f>
        <v>0</v>
      </c>
      <c r="W1241">
        <f>IF(Table1[[#This Row],[tar-out'[2,5)]],1,0)</f>
        <v>1</v>
      </c>
      <c r="X1241">
        <f>IF(Table1[[#This Row],[tar-out in '[5, 10)]],1,0)</f>
        <v>0</v>
      </c>
      <c r="Y1241">
        <f>IF(Table1[[#This Row],[tar-out in '[10,20)]],1,0)</f>
        <v>0</v>
      </c>
      <c r="Z1241">
        <f>IF(Table1[[#This Row],[tar-out in '[20, 10000)]],1,0)</f>
        <v>0</v>
      </c>
    </row>
    <row r="1242" spans="1:26" x14ac:dyDescent="0.25">
      <c r="A1242">
        <v>13</v>
      </c>
      <c r="B1242">
        <v>72</v>
      </c>
      <c r="C1242">
        <v>4.3076923076923102</v>
      </c>
      <c r="D1242">
        <v>2</v>
      </c>
      <c r="E1242">
        <v>13</v>
      </c>
      <c r="F1242">
        <v>11.403216523852199</v>
      </c>
      <c r="G1242">
        <v>5.0329113006591797</v>
      </c>
      <c r="H1242">
        <f>Table1[[#This Row],[target]]-Table1[[#This Row],[output]]</f>
        <v>6.3703052231930197</v>
      </c>
      <c r="I1242">
        <f>Table1[[#This Row],[tar-out]]*Table1[[#This Row],[tar-out]]</f>
        <v>40.580788636640271</v>
      </c>
      <c r="J1242" t="b">
        <f>AND(ABS(Table1[[#This Row],[tar-out]])&gt;=$J$1,ABS(Table1[[#This Row],[tar-out]])&lt;$K$1)</f>
        <v>0</v>
      </c>
      <c r="K1242" t="b">
        <f>AND(ABS(Table1[[#This Row],[tar-out]])&gt;=$K$1,ABS(Table1[[#This Row],[tar-out]])&lt;$L$1)</f>
        <v>0</v>
      </c>
      <c r="L1242" t="b">
        <f>AND(ABS(Table1[[#This Row],[tar-out]])&gt;=$L$1,ABS(Table1[[#This Row],[tar-out]])&lt;$M$1)</f>
        <v>0</v>
      </c>
      <c r="M1242" t="b">
        <f>AND(ABS(Table1[[#This Row],[tar-out]])&gt;=$M$1,ABS(Table1[[#This Row],[tar-out]])&lt;$N$1)</f>
        <v>1</v>
      </c>
      <c r="N1242" t="b">
        <f>AND(ABS(Table1[[#This Row],[tar-out]])&gt;=$N$1,ABS(Table1[[#This Row],[tar-out]])&lt;$O$1)</f>
        <v>0</v>
      </c>
      <c r="O1242" t="b">
        <f>AND(ABS(Table1[[#This Row],[tar-out]])&gt;=$O$1,ABS(Table1[[#This Row],[tar-out]])&lt;$P$1)</f>
        <v>0</v>
      </c>
      <c r="P1242" s="1">
        <f>ROUND(Table1[[#This Row],[tar-out]],0)</f>
        <v>6</v>
      </c>
      <c r="Q1242" s="3">
        <v>1240</v>
      </c>
      <c r="U1242">
        <f>IF(Table1[[#This Row],[tar-out in '[0,1)]],1,0)</f>
        <v>0</v>
      </c>
      <c r="V1242">
        <f>IF(Table1[[#This Row],[tar-out in '[1,2)]],1,0)</f>
        <v>0</v>
      </c>
      <c r="W1242">
        <f>IF(Table1[[#This Row],[tar-out'[2,5)]],1,0)</f>
        <v>0</v>
      </c>
      <c r="X1242">
        <f>IF(Table1[[#This Row],[tar-out in '[5, 10)]],1,0)</f>
        <v>1</v>
      </c>
      <c r="Y1242">
        <f>IF(Table1[[#This Row],[tar-out in '[10,20)]],1,0)</f>
        <v>0</v>
      </c>
      <c r="Z1242">
        <f>IF(Table1[[#This Row],[tar-out in '[20, 10000)]],1,0)</f>
        <v>0</v>
      </c>
    </row>
    <row r="1243" spans="1:26" x14ac:dyDescent="0.25">
      <c r="A1243">
        <v>13</v>
      </c>
      <c r="B1243">
        <v>72</v>
      </c>
      <c r="C1243">
        <v>4.3076923076923102</v>
      </c>
      <c r="D1243">
        <v>2</v>
      </c>
      <c r="E1243">
        <v>16</v>
      </c>
      <c r="F1243">
        <v>11.225934661076201</v>
      </c>
      <c r="G1243">
        <v>5.0238447189331099</v>
      </c>
      <c r="H1243">
        <f>Table1[[#This Row],[target]]-Table1[[#This Row],[output]]</f>
        <v>6.2020899421430906</v>
      </c>
      <c r="I1243">
        <f>Table1[[#This Row],[tar-out]]*Table1[[#This Row],[tar-out]]</f>
        <v>38.465919650432483</v>
      </c>
      <c r="J1243" t="b">
        <f>AND(ABS(Table1[[#This Row],[tar-out]])&gt;=$J$1,ABS(Table1[[#This Row],[tar-out]])&lt;$K$1)</f>
        <v>0</v>
      </c>
      <c r="K1243" t="b">
        <f>AND(ABS(Table1[[#This Row],[tar-out]])&gt;=$K$1,ABS(Table1[[#This Row],[tar-out]])&lt;$L$1)</f>
        <v>0</v>
      </c>
      <c r="L1243" t="b">
        <f>AND(ABS(Table1[[#This Row],[tar-out]])&gt;=$L$1,ABS(Table1[[#This Row],[tar-out]])&lt;$M$1)</f>
        <v>0</v>
      </c>
      <c r="M1243" t="b">
        <f>AND(ABS(Table1[[#This Row],[tar-out]])&gt;=$M$1,ABS(Table1[[#This Row],[tar-out]])&lt;$N$1)</f>
        <v>1</v>
      </c>
      <c r="N1243" t="b">
        <f>AND(ABS(Table1[[#This Row],[tar-out]])&gt;=$N$1,ABS(Table1[[#This Row],[tar-out]])&lt;$O$1)</f>
        <v>0</v>
      </c>
      <c r="O1243" t="b">
        <f>AND(ABS(Table1[[#This Row],[tar-out]])&gt;=$O$1,ABS(Table1[[#This Row],[tar-out]])&lt;$P$1)</f>
        <v>0</v>
      </c>
      <c r="P1243" s="1">
        <f>ROUND(Table1[[#This Row],[tar-out]],0)</f>
        <v>6</v>
      </c>
      <c r="Q1243" s="2">
        <v>1241</v>
      </c>
      <c r="U1243">
        <f>IF(Table1[[#This Row],[tar-out in '[0,1)]],1,0)</f>
        <v>0</v>
      </c>
      <c r="V1243">
        <f>IF(Table1[[#This Row],[tar-out in '[1,2)]],1,0)</f>
        <v>0</v>
      </c>
      <c r="W1243">
        <f>IF(Table1[[#This Row],[tar-out'[2,5)]],1,0)</f>
        <v>0</v>
      </c>
      <c r="X1243">
        <f>IF(Table1[[#This Row],[tar-out in '[5, 10)]],1,0)</f>
        <v>1</v>
      </c>
      <c r="Y1243">
        <f>IF(Table1[[#This Row],[tar-out in '[10,20)]],1,0)</f>
        <v>0</v>
      </c>
      <c r="Z1243">
        <f>IF(Table1[[#This Row],[tar-out in '[20, 10000)]],1,0)</f>
        <v>0</v>
      </c>
    </row>
    <row r="1244" spans="1:26" x14ac:dyDescent="0.25">
      <c r="A1244">
        <v>13</v>
      </c>
      <c r="B1244">
        <v>72</v>
      </c>
      <c r="C1244">
        <v>4.3076923076923102</v>
      </c>
      <c r="D1244">
        <v>2</v>
      </c>
      <c r="E1244">
        <v>8</v>
      </c>
      <c r="F1244">
        <v>8.3220453229977895</v>
      </c>
      <c r="G1244">
        <v>4.8165922164917001</v>
      </c>
      <c r="H1244">
        <f>Table1[[#This Row],[target]]-Table1[[#This Row],[output]]</f>
        <v>3.5054531065060894</v>
      </c>
      <c r="I1244">
        <f>Table1[[#This Row],[tar-out]]*Table1[[#This Row],[tar-out]]</f>
        <v>12.288201481913193</v>
      </c>
      <c r="J1244" t="b">
        <f>AND(ABS(Table1[[#This Row],[tar-out]])&gt;=$J$1,ABS(Table1[[#This Row],[tar-out]])&lt;$K$1)</f>
        <v>0</v>
      </c>
      <c r="K1244" t="b">
        <f>AND(ABS(Table1[[#This Row],[tar-out]])&gt;=$K$1,ABS(Table1[[#This Row],[tar-out]])&lt;$L$1)</f>
        <v>0</v>
      </c>
      <c r="L1244" t="b">
        <f>AND(ABS(Table1[[#This Row],[tar-out]])&gt;=$L$1,ABS(Table1[[#This Row],[tar-out]])&lt;$M$1)</f>
        <v>1</v>
      </c>
      <c r="M1244" t="b">
        <f>AND(ABS(Table1[[#This Row],[tar-out]])&gt;=$M$1,ABS(Table1[[#This Row],[tar-out]])&lt;$N$1)</f>
        <v>0</v>
      </c>
      <c r="N1244" t="b">
        <f>AND(ABS(Table1[[#This Row],[tar-out]])&gt;=$N$1,ABS(Table1[[#This Row],[tar-out]])&lt;$O$1)</f>
        <v>0</v>
      </c>
      <c r="O1244" t="b">
        <f>AND(ABS(Table1[[#This Row],[tar-out]])&gt;=$O$1,ABS(Table1[[#This Row],[tar-out]])&lt;$P$1)</f>
        <v>0</v>
      </c>
      <c r="P1244" s="1">
        <f>ROUND(Table1[[#This Row],[tar-out]],0)</f>
        <v>4</v>
      </c>
      <c r="Q1244" s="3">
        <v>1242</v>
      </c>
      <c r="U1244">
        <f>IF(Table1[[#This Row],[tar-out in '[0,1)]],1,0)</f>
        <v>0</v>
      </c>
      <c r="V1244">
        <f>IF(Table1[[#This Row],[tar-out in '[1,2)]],1,0)</f>
        <v>0</v>
      </c>
      <c r="W1244">
        <f>IF(Table1[[#This Row],[tar-out'[2,5)]],1,0)</f>
        <v>1</v>
      </c>
      <c r="X1244">
        <f>IF(Table1[[#This Row],[tar-out in '[5, 10)]],1,0)</f>
        <v>0</v>
      </c>
      <c r="Y1244">
        <f>IF(Table1[[#This Row],[tar-out in '[10,20)]],1,0)</f>
        <v>0</v>
      </c>
      <c r="Z1244">
        <f>IF(Table1[[#This Row],[tar-out in '[20, 10000)]],1,0)</f>
        <v>0</v>
      </c>
    </row>
    <row r="1245" spans="1:26" x14ac:dyDescent="0.25">
      <c r="A1245">
        <v>13</v>
      </c>
      <c r="B1245">
        <v>72</v>
      </c>
      <c r="C1245">
        <v>4.3076923076923102</v>
      </c>
      <c r="D1245">
        <v>2</v>
      </c>
      <c r="E1245">
        <v>328</v>
      </c>
      <c r="F1245">
        <v>4</v>
      </c>
      <c r="G1245">
        <v>4.5869331359863299</v>
      </c>
      <c r="H1245">
        <f>Table1[[#This Row],[target]]-Table1[[#This Row],[output]]</f>
        <v>-0.5869331359863299</v>
      </c>
      <c r="I1245">
        <f>Table1[[#This Row],[tar-out]]*Table1[[#This Row],[tar-out]]</f>
        <v>0.34449050611874765</v>
      </c>
      <c r="J1245" t="b">
        <f>AND(ABS(Table1[[#This Row],[tar-out]])&gt;=$J$1,ABS(Table1[[#This Row],[tar-out]])&lt;$K$1)</f>
        <v>1</v>
      </c>
      <c r="K1245" t="b">
        <f>AND(ABS(Table1[[#This Row],[tar-out]])&gt;=$K$1,ABS(Table1[[#This Row],[tar-out]])&lt;$L$1)</f>
        <v>0</v>
      </c>
      <c r="L1245" t="b">
        <f>AND(ABS(Table1[[#This Row],[tar-out]])&gt;=$L$1,ABS(Table1[[#This Row],[tar-out]])&lt;$M$1)</f>
        <v>0</v>
      </c>
      <c r="M1245" t="b">
        <f>AND(ABS(Table1[[#This Row],[tar-out]])&gt;=$M$1,ABS(Table1[[#This Row],[tar-out]])&lt;$N$1)</f>
        <v>0</v>
      </c>
      <c r="N1245" t="b">
        <f>AND(ABS(Table1[[#This Row],[tar-out]])&gt;=$N$1,ABS(Table1[[#This Row],[tar-out]])&lt;$O$1)</f>
        <v>0</v>
      </c>
      <c r="O1245" t="b">
        <f>AND(ABS(Table1[[#This Row],[tar-out]])&gt;=$O$1,ABS(Table1[[#This Row],[tar-out]])&lt;$P$1)</f>
        <v>0</v>
      </c>
      <c r="P1245" s="1">
        <f>ROUND(Table1[[#This Row],[tar-out]],0)</f>
        <v>-1</v>
      </c>
      <c r="Q1245" s="2">
        <v>1243</v>
      </c>
      <c r="U1245">
        <f>IF(Table1[[#This Row],[tar-out in '[0,1)]],1,0)</f>
        <v>1</v>
      </c>
      <c r="V1245">
        <f>IF(Table1[[#This Row],[tar-out in '[1,2)]],1,0)</f>
        <v>0</v>
      </c>
      <c r="W1245">
        <f>IF(Table1[[#This Row],[tar-out'[2,5)]],1,0)</f>
        <v>0</v>
      </c>
      <c r="X1245">
        <f>IF(Table1[[#This Row],[tar-out in '[5, 10)]],1,0)</f>
        <v>0</v>
      </c>
      <c r="Y1245">
        <f>IF(Table1[[#This Row],[tar-out in '[10,20)]],1,0)</f>
        <v>0</v>
      </c>
      <c r="Z1245">
        <f>IF(Table1[[#This Row],[tar-out in '[20, 10000)]],1,0)</f>
        <v>0</v>
      </c>
    </row>
    <row r="1246" spans="1:26" x14ac:dyDescent="0.25">
      <c r="A1246">
        <v>13</v>
      </c>
      <c r="B1246">
        <v>72</v>
      </c>
      <c r="C1246">
        <v>4.3076923076923102</v>
      </c>
      <c r="D1246">
        <v>2</v>
      </c>
      <c r="E1246">
        <v>260</v>
      </c>
      <c r="F1246">
        <v>4</v>
      </c>
      <c r="G1246">
        <v>4.6300544738769496</v>
      </c>
      <c r="H1246">
        <f>Table1[[#This Row],[target]]-Table1[[#This Row],[output]]</f>
        <v>-0.63005447387694957</v>
      </c>
      <c r="I1246">
        <f>Table1[[#This Row],[tar-out]]*Table1[[#This Row],[tar-out]]</f>
        <v>0.39696864005235971</v>
      </c>
      <c r="J1246" t="b">
        <f>AND(ABS(Table1[[#This Row],[tar-out]])&gt;=$J$1,ABS(Table1[[#This Row],[tar-out]])&lt;$K$1)</f>
        <v>1</v>
      </c>
      <c r="K1246" t="b">
        <f>AND(ABS(Table1[[#This Row],[tar-out]])&gt;=$K$1,ABS(Table1[[#This Row],[tar-out]])&lt;$L$1)</f>
        <v>0</v>
      </c>
      <c r="L1246" t="b">
        <f>AND(ABS(Table1[[#This Row],[tar-out]])&gt;=$L$1,ABS(Table1[[#This Row],[tar-out]])&lt;$M$1)</f>
        <v>0</v>
      </c>
      <c r="M1246" t="b">
        <f>AND(ABS(Table1[[#This Row],[tar-out]])&gt;=$M$1,ABS(Table1[[#This Row],[tar-out]])&lt;$N$1)</f>
        <v>0</v>
      </c>
      <c r="N1246" t="b">
        <f>AND(ABS(Table1[[#This Row],[tar-out]])&gt;=$N$1,ABS(Table1[[#This Row],[tar-out]])&lt;$O$1)</f>
        <v>0</v>
      </c>
      <c r="O1246" t="b">
        <f>AND(ABS(Table1[[#This Row],[tar-out]])&gt;=$O$1,ABS(Table1[[#This Row],[tar-out]])&lt;$P$1)</f>
        <v>0</v>
      </c>
      <c r="P1246" s="1">
        <f>ROUND(Table1[[#This Row],[tar-out]],0)</f>
        <v>-1</v>
      </c>
      <c r="Q1246" s="3">
        <v>1244</v>
      </c>
      <c r="U1246">
        <f>IF(Table1[[#This Row],[tar-out in '[0,1)]],1,0)</f>
        <v>1</v>
      </c>
      <c r="V1246">
        <f>IF(Table1[[#This Row],[tar-out in '[1,2)]],1,0)</f>
        <v>0</v>
      </c>
      <c r="W1246">
        <f>IF(Table1[[#This Row],[tar-out'[2,5)]],1,0)</f>
        <v>0</v>
      </c>
      <c r="X1246">
        <f>IF(Table1[[#This Row],[tar-out in '[5, 10)]],1,0)</f>
        <v>0</v>
      </c>
      <c r="Y1246">
        <f>IF(Table1[[#This Row],[tar-out in '[10,20)]],1,0)</f>
        <v>0</v>
      </c>
      <c r="Z1246">
        <f>IF(Table1[[#This Row],[tar-out in '[20, 10000)]],1,0)</f>
        <v>0</v>
      </c>
    </row>
    <row r="1247" spans="1:26" x14ac:dyDescent="0.25">
      <c r="A1247">
        <v>13</v>
      </c>
      <c r="B1247">
        <v>72</v>
      </c>
      <c r="C1247">
        <v>4.3076923076923102</v>
      </c>
      <c r="D1247">
        <v>2</v>
      </c>
      <c r="E1247">
        <v>296</v>
      </c>
      <c r="F1247">
        <v>4.8427419354838701</v>
      </c>
      <c r="G1247">
        <v>4.6124281883239702</v>
      </c>
      <c r="H1247">
        <f>Table1[[#This Row],[target]]-Table1[[#This Row],[output]]</f>
        <v>0.23031374715989994</v>
      </c>
      <c r="I1247">
        <f>Table1[[#This Row],[tar-out]]*Table1[[#This Row],[tar-out]]</f>
        <v>5.3044422130834316E-2</v>
      </c>
      <c r="J1247" t="b">
        <f>AND(ABS(Table1[[#This Row],[tar-out]])&gt;=$J$1,ABS(Table1[[#This Row],[tar-out]])&lt;$K$1)</f>
        <v>1</v>
      </c>
      <c r="K1247" t="b">
        <f>AND(ABS(Table1[[#This Row],[tar-out]])&gt;=$K$1,ABS(Table1[[#This Row],[tar-out]])&lt;$L$1)</f>
        <v>0</v>
      </c>
      <c r="L1247" t="b">
        <f>AND(ABS(Table1[[#This Row],[tar-out]])&gt;=$L$1,ABS(Table1[[#This Row],[tar-out]])&lt;$M$1)</f>
        <v>0</v>
      </c>
      <c r="M1247" t="b">
        <f>AND(ABS(Table1[[#This Row],[tar-out]])&gt;=$M$1,ABS(Table1[[#This Row],[tar-out]])&lt;$N$1)</f>
        <v>0</v>
      </c>
      <c r="N1247" t="b">
        <f>AND(ABS(Table1[[#This Row],[tar-out]])&gt;=$N$1,ABS(Table1[[#This Row],[tar-out]])&lt;$O$1)</f>
        <v>0</v>
      </c>
      <c r="O1247" t="b">
        <f>AND(ABS(Table1[[#This Row],[tar-out]])&gt;=$O$1,ABS(Table1[[#This Row],[tar-out]])&lt;$P$1)</f>
        <v>0</v>
      </c>
      <c r="P1247" s="1">
        <f>ROUND(Table1[[#This Row],[tar-out]],0)</f>
        <v>0</v>
      </c>
      <c r="Q1247" s="2">
        <v>1245</v>
      </c>
      <c r="U1247">
        <f>IF(Table1[[#This Row],[tar-out in '[0,1)]],1,0)</f>
        <v>1</v>
      </c>
      <c r="V1247">
        <f>IF(Table1[[#This Row],[tar-out in '[1,2)]],1,0)</f>
        <v>0</v>
      </c>
      <c r="W1247">
        <f>IF(Table1[[#This Row],[tar-out'[2,5)]],1,0)</f>
        <v>0</v>
      </c>
      <c r="X1247">
        <f>IF(Table1[[#This Row],[tar-out in '[5, 10)]],1,0)</f>
        <v>0</v>
      </c>
      <c r="Y1247">
        <f>IF(Table1[[#This Row],[tar-out in '[10,20)]],1,0)</f>
        <v>0</v>
      </c>
      <c r="Z1247">
        <f>IF(Table1[[#This Row],[tar-out in '[20, 10000)]],1,0)</f>
        <v>0</v>
      </c>
    </row>
    <row r="1248" spans="1:26" x14ac:dyDescent="0.25">
      <c r="A1248">
        <v>13</v>
      </c>
      <c r="B1248">
        <v>72</v>
      </c>
      <c r="C1248">
        <v>4.3076923076923102</v>
      </c>
      <c r="D1248">
        <v>2</v>
      </c>
      <c r="E1248">
        <v>148</v>
      </c>
      <c r="F1248">
        <v>4.4597918637653704</v>
      </c>
      <c r="G1248">
        <v>4.7433204650878897</v>
      </c>
      <c r="H1248">
        <f>Table1[[#This Row],[target]]-Table1[[#This Row],[output]]</f>
        <v>-0.28352860132251934</v>
      </c>
      <c r="I1248">
        <f>Table1[[#This Row],[tar-out]]*Table1[[#This Row],[tar-out]]</f>
        <v>8.0388467767904107E-2</v>
      </c>
      <c r="J1248" t="b">
        <f>AND(ABS(Table1[[#This Row],[tar-out]])&gt;=$J$1,ABS(Table1[[#This Row],[tar-out]])&lt;$K$1)</f>
        <v>1</v>
      </c>
      <c r="K1248" t="b">
        <f>AND(ABS(Table1[[#This Row],[tar-out]])&gt;=$K$1,ABS(Table1[[#This Row],[tar-out]])&lt;$L$1)</f>
        <v>0</v>
      </c>
      <c r="L1248" t="b">
        <f>AND(ABS(Table1[[#This Row],[tar-out]])&gt;=$L$1,ABS(Table1[[#This Row],[tar-out]])&lt;$M$1)</f>
        <v>0</v>
      </c>
      <c r="M1248" t="b">
        <f>AND(ABS(Table1[[#This Row],[tar-out]])&gt;=$M$1,ABS(Table1[[#This Row],[tar-out]])&lt;$N$1)</f>
        <v>0</v>
      </c>
      <c r="N1248" t="b">
        <f>AND(ABS(Table1[[#This Row],[tar-out]])&gt;=$N$1,ABS(Table1[[#This Row],[tar-out]])&lt;$O$1)</f>
        <v>0</v>
      </c>
      <c r="O1248" t="b">
        <f>AND(ABS(Table1[[#This Row],[tar-out]])&gt;=$O$1,ABS(Table1[[#This Row],[tar-out]])&lt;$P$1)</f>
        <v>0</v>
      </c>
      <c r="P1248" s="1">
        <f>ROUND(Table1[[#This Row],[tar-out]],0)</f>
        <v>0</v>
      </c>
      <c r="Q1248" s="3">
        <v>1246</v>
      </c>
      <c r="U1248">
        <f>IF(Table1[[#This Row],[tar-out in '[0,1)]],1,0)</f>
        <v>1</v>
      </c>
      <c r="V1248">
        <f>IF(Table1[[#This Row],[tar-out in '[1,2)]],1,0)</f>
        <v>0</v>
      </c>
      <c r="W1248">
        <f>IF(Table1[[#This Row],[tar-out'[2,5)]],1,0)</f>
        <v>0</v>
      </c>
      <c r="X1248">
        <f>IF(Table1[[#This Row],[tar-out in '[5, 10)]],1,0)</f>
        <v>0</v>
      </c>
      <c r="Y1248">
        <f>IF(Table1[[#This Row],[tar-out in '[10,20)]],1,0)</f>
        <v>0</v>
      </c>
      <c r="Z1248">
        <f>IF(Table1[[#This Row],[tar-out in '[20, 10000)]],1,0)</f>
        <v>0</v>
      </c>
    </row>
    <row r="1249" spans="1:26" x14ac:dyDescent="0.25">
      <c r="A1249">
        <v>13</v>
      </c>
      <c r="B1249">
        <v>72</v>
      </c>
      <c r="C1249">
        <v>4.3076923076923102</v>
      </c>
      <c r="D1249">
        <v>2</v>
      </c>
      <c r="E1249">
        <v>125</v>
      </c>
      <c r="F1249">
        <v>5.8671328671328702</v>
      </c>
      <c r="G1249">
        <v>4.7652854919433603</v>
      </c>
      <c r="H1249">
        <f>Table1[[#This Row],[target]]-Table1[[#This Row],[output]]</f>
        <v>1.1018473751895099</v>
      </c>
      <c r="I1249">
        <f>Table1[[#This Row],[tar-out]]*Table1[[#This Row],[tar-out]]</f>
        <v>1.2140676382120126</v>
      </c>
      <c r="J1249" t="b">
        <f>AND(ABS(Table1[[#This Row],[tar-out]])&gt;=$J$1,ABS(Table1[[#This Row],[tar-out]])&lt;$K$1)</f>
        <v>0</v>
      </c>
      <c r="K1249" t="b">
        <f>AND(ABS(Table1[[#This Row],[tar-out]])&gt;=$K$1,ABS(Table1[[#This Row],[tar-out]])&lt;$L$1)</f>
        <v>1</v>
      </c>
      <c r="L1249" t="b">
        <f>AND(ABS(Table1[[#This Row],[tar-out]])&gt;=$L$1,ABS(Table1[[#This Row],[tar-out]])&lt;$M$1)</f>
        <v>0</v>
      </c>
      <c r="M1249" t="b">
        <f>AND(ABS(Table1[[#This Row],[tar-out]])&gt;=$M$1,ABS(Table1[[#This Row],[tar-out]])&lt;$N$1)</f>
        <v>0</v>
      </c>
      <c r="N1249" t="b">
        <f>AND(ABS(Table1[[#This Row],[tar-out]])&gt;=$N$1,ABS(Table1[[#This Row],[tar-out]])&lt;$O$1)</f>
        <v>0</v>
      </c>
      <c r="O1249" t="b">
        <f>AND(ABS(Table1[[#This Row],[tar-out]])&gt;=$O$1,ABS(Table1[[#This Row],[tar-out]])&lt;$P$1)</f>
        <v>0</v>
      </c>
      <c r="P1249" s="1">
        <f>ROUND(Table1[[#This Row],[tar-out]],0)</f>
        <v>1</v>
      </c>
      <c r="Q1249" s="2">
        <v>1247</v>
      </c>
      <c r="U1249">
        <f>IF(Table1[[#This Row],[tar-out in '[0,1)]],1,0)</f>
        <v>0</v>
      </c>
      <c r="V1249">
        <f>IF(Table1[[#This Row],[tar-out in '[1,2)]],1,0)</f>
        <v>1</v>
      </c>
      <c r="W1249">
        <f>IF(Table1[[#This Row],[tar-out'[2,5)]],1,0)</f>
        <v>0</v>
      </c>
      <c r="X1249">
        <f>IF(Table1[[#This Row],[tar-out in '[5, 10)]],1,0)</f>
        <v>0</v>
      </c>
      <c r="Y1249">
        <f>IF(Table1[[#This Row],[tar-out in '[10,20)]],1,0)</f>
        <v>0</v>
      </c>
      <c r="Z1249">
        <f>IF(Table1[[#This Row],[tar-out in '[20, 10000)]],1,0)</f>
        <v>0</v>
      </c>
    </row>
    <row r="1250" spans="1:26" x14ac:dyDescent="0.25">
      <c r="A1250">
        <v>13</v>
      </c>
      <c r="B1250">
        <v>72</v>
      </c>
      <c r="C1250">
        <v>4.3076923076923102</v>
      </c>
      <c r="D1250">
        <v>2</v>
      </c>
      <c r="E1250">
        <v>161</v>
      </c>
      <c r="F1250">
        <v>7.5440188172043001</v>
      </c>
      <c r="G1250">
        <v>4.74053955078125</v>
      </c>
      <c r="H1250">
        <f>Table1[[#This Row],[target]]-Table1[[#This Row],[output]]</f>
        <v>2.8034792664230501</v>
      </c>
      <c r="I1250">
        <f>Table1[[#This Row],[tar-out]]*Table1[[#This Row],[tar-out]]</f>
        <v>7.8594959972639229</v>
      </c>
      <c r="J1250" t="b">
        <f>AND(ABS(Table1[[#This Row],[tar-out]])&gt;=$J$1,ABS(Table1[[#This Row],[tar-out]])&lt;$K$1)</f>
        <v>0</v>
      </c>
      <c r="K1250" t="b">
        <f>AND(ABS(Table1[[#This Row],[tar-out]])&gt;=$K$1,ABS(Table1[[#This Row],[tar-out]])&lt;$L$1)</f>
        <v>0</v>
      </c>
      <c r="L1250" t="b">
        <f>AND(ABS(Table1[[#This Row],[tar-out]])&gt;=$L$1,ABS(Table1[[#This Row],[tar-out]])&lt;$M$1)</f>
        <v>1</v>
      </c>
      <c r="M1250" t="b">
        <f>AND(ABS(Table1[[#This Row],[tar-out]])&gt;=$M$1,ABS(Table1[[#This Row],[tar-out]])&lt;$N$1)</f>
        <v>0</v>
      </c>
      <c r="N1250" t="b">
        <f>AND(ABS(Table1[[#This Row],[tar-out]])&gt;=$N$1,ABS(Table1[[#This Row],[tar-out]])&lt;$O$1)</f>
        <v>0</v>
      </c>
      <c r="O1250" t="b">
        <f>AND(ABS(Table1[[#This Row],[tar-out]])&gt;=$O$1,ABS(Table1[[#This Row],[tar-out]])&lt;$P$1)</f>
        <v>0</v>
      </c>
      <c r="P1250" s="1">
        <f>ROUND(Table1[[#This Row],[tar-out]],0)</f>
        <v>3</v>
      </c>
      <c r="Q1250" s="3">
        <v>1248</v>
      </c>
      <c r="U1250">
        <f>IF(Table1[[#This Row],[tar-out in '[0,1)]],1,0)</f>
        <v>0</v>
      </c>
      <c r="V1250">
        <f>IF(Table1[[#This Row],[tar-out in '[1,2)]],1,0)</f>
        <v>0</v>
      </c>
      <c r="W1250">
        <f>IF(Table1[[#This Row],[tar-out'[2,5)]],1,0)</f>
        <v>1</v>
      </c>
      <c r="X1250">
        <f>IF(Table1[[#This Row],[tar-out in '[5, 10)]],1,0)</f>
        <v>0</v>
      </c>
      <c r="Y1250">
        <f>IF(Table1[[#This Row],[tar-out in '[10,20)]],1,0)</f>
        <v>0</v>
      </c>
      <c r="Z1250">
        <f>IF(Table1[[#This Row],[tar-out in '[20, 10000)]],1,0)</f>
        <v>0</v>
      </c>
    </row>
    <row r="1251" spans="1:26" x14ac:dyDescent="0.25">
      <c r="A1251">
        <v>13</v>
      </c>
      <c r="B1251">
        <v>72</v>
      </c>
      <c r="C1251">
        <v>4.3076923076923102</v>
      </c>
      <c r="D1251">
        <v>2</v>
      </c>
      <c r="E1251">
        <v>229</v>
      </c>
      <c r="F1251">
        <v>7.9859735973597399</v>
      </c>
      <c r="G1251">
        <v>4.6554594039917001</v>
      </c>
      <c r="H1251">
        <f>Table1[[#This Row],[target]]-Table1[[#This Row],[output]]</f>
        <v>3.3305141933680398</v>
      </c>
      <c r="I1251">
        <f>Table1[[#This Row],[tar-out]]*Table1[[#This Row],[tar-out]]</f>
        <v>11.092324792225964</v>
      </c>
      <c r="J1251" t="b">
        <f>AND(ABS(Table1[[#This Row],[tar-out]])&gt;=$J$1,ABS(Table1[[#This Row],[tar-out]])&lt;$K$1)</f>
        <v>0</v>
      </c>
      <c r="K1251" t="b">
        <f>AND(ABS(Table1[[#This Row],[tar-out]])&gt;=$K$1,ABS(Table1[[#This Row],[tar-out]])&lt;$L$1)</f>
        <v>0</v>
      </c>
      <c r="L1251" t="b">
        <f>AND(ABS(Table1[[#This Row],[tar-out]])&gt;=$L$1,ABS(Table1[[#This Row],[tar-out]])&lt;$M$1)</f>
        <v>1</v>
      </c>
      <c r="M1251" t="b">
        <f>AND(ABS(Table1[[#This Row],[tar-out]])&gt;=$M$1,ABS(Table1[[#This Row],[tar-out]])&lt;$N$1)</f>
        <v>0</v>
      </c>
      <c r="N1251" t="b">
        <f>AND(ABS(Table1[[#This Row],[tar-out]])&gt;=$N$1,ABS(Table1[[#This Row],[tar-out]])&lt;$O$1)</f>
        <v>0</v>
      </c>
      <c r="O1251" t="b">
        <f>AND(ABS(Table1[[#This Row],[tar-out]])&gt;=$O$1,ABS(Table1[[#This Row],[tar-out]])&lt;$P$1)</f>
        <v>0</v>
      </c>
      <c r="P1251" s="1">
        <f>ROUND(Table1[[#This Row],[tar-out]],0)</f>
        <v>3</v>
      </c>
      <c r="Q1251" s="2">
        <v>1249</v>
      </c>
      <c r="U1251">
        <f>IF(Table1[[#This Row],[tar-out in '[0,1)]],1,0)</f>
        <v>0</v>
      </c>
      <c r="V1251">
        <f>IF(Table1[[#This Row],[tar-out in '[1,2)]],1,0)</f>
        <v>0</v>
      </c>
      <c r="W1251">
        <f>IF(Table1[[#This Row],[tar-out'[2,5)]],1,0)</f>
        <v>1</v>
      </c>
      <c r="X1251">
        <f>IF(Table1[[#This Row],[tar-out in '[5, 10)]],1,0)</f>
        <v>0</v>
      </c>
      <c r="Y1251">
        <f>IF(Table1[[#This Row],[tar-out in '[10,20)]],1,0)</f>
        <v>0</v>
      </c>
      <c r="Z1251">
        <f>IF(Table1[[#This Row],[tar-out in '[20, 10000)]],1,0)</f>
        <v>0</v>
      </c>
    </row>
    <row r="1252" spans="1:26" x14ac:dyDescent="0.25">
      <c r="A1252">
        <v>13</v>
      </c>
      <c r="B1252">
        <v>72</v>
      </c>
      <c r="C1252">
        <v>4.3076923076923102</v>
      </c>
      <c r="D1252">
        <v>2</v>
      </c>
      <c r="E1252">
        <v>173</v>
      </c>
      <c r="F1252">
        <v>4.0804597701149401</v>
      </c>
      <c r="G1252">
        <v>4.6890072822570801</v>
      </c>
      <c r="H1252">
        <f>Table1[[#This Row],[target]]-Table1[[#This Row],[output]]</f>
        <v>-0.60854751214213998</v>
      </c>
      <c r="I1252">
        <f>Table1[[#This Row],[tar-out]]*Table1[[#This Row],[tar-out]]</f>
        <v>0.37033007453438799</v>
      </c>
      <c r="J1252" t="b">
        <f>AND(ABS(Table1[[#This Row],[tar-out]])&gt;=$J$1,ABS(Table1[[#This Row],[tar-out]])&lt;$K$1)</f>
        <v>1</v>
      </c>
      <c r="K1252" t="b">
        <f>AND(ABS(Table1[[#This Row],[tar-out]])&gt;=$K$1,ABS(Table1[[#This Row],[tar-out]])&lt;$L$1)</f>
        <v>0</v>
      </c>
      <c r="L1252" t="b">
        <f>AND(ABS(Table1[[#This Row],[tar-out]])&gt;=$L$1,ABS(Table1[[#This Row],[tar-out]])&lt;$M$1)</f>
        <v>0</v>
      </c>
      <c r="M1252" t="b">
        <f>AND(ABS(Table1[[#This Row],[tar-out]])&gt;=$M$1,ABS(Table1[[#This Row],[tar-out]])&lt;$N$1)</f>
        <v>0</v>
      </c>
      <c r="N1252" t="b">
        <f>AND(ABS(Table1[[#This Row],[tar-out]])&gt;=$N$1,ABS(Table1[[#This Row],[tar-out]])&lt;$O$1)</f>
        <v>0</v>
      </c>
      <c r="O1252" t="b">
        <f>AND(ABS(Table1[[#This Row],[tar-out]])&gt;=$O$1,ABS(Table1[[#This Row],[tar-out]])&lt;$P$1)</f>
        <v>0</v>
      </c>
      <c r="P1252" s="1">
        <f>ROUND(Table1[[#This Row],[tar-out]],0)</f>
        <v>-1</v>
      </c>
      <c r="Q1252" s="3">
        <v>1250</v>
      </c>
      <c r="U1252">
        <f>IF(Table1[[#This Row],[tar-out in '[0,1)]],1,0)</f>
        <v>1</v>
      </c>
      <c r="V1252">
        <f>IF(Table1[[#This Row],[tar-out in '[1,2)]],1,0)</f>
        <v>0</v>
      </c>
      <c r="W1252">
        <f>IF(Table1[[#This Row],[tar-out'[2,5)]],1,0)</f>
        <v>0</v>
      </c>
      <c r="X1252">
        <f>IF(Table1[[#This Row],[tar-out in '[5, 10)]],1,0)</f>
        <v>0</v>
      </c>
      <c r="Y1252">
        <f>IF(Table1[[#This Row],[tar-out in '[10,20)]],1,0)</f>
        <v>0</v>
      </c>
      <c r="Z1252">
        <f>IF(Table1[[#This Row],[tar-out in '[20, 10000)]],1,0)</f>
        <v>0</v>
      </c>
    </row>
    <row r="1253" spans="1:26" x14ac:dyDescent="0.25">
      <c r="A1253">
        <v>13</v>
      </c>
      <c r="B1253">
        <v>72</v>
      </c>
      <c r="C1253">
        <v>4.3076923076923102</v>
      </c>
      <c r="D1253">
        <v>2</v>
      </c>
      <c r="E1253">
        <v>225</v>
      </c>
      <c r="F1253">
        <v>4.5</v>
      </c>
      <c r="G1253">
        <v>4.6598138809204102</v>
      </c>
      <c r="H1253">
        <f>Table1[[#This Row],[target]]-Table1[[#This Row],[output]]</f>
        <v>-0.15981388092041016</v>
      </c>
      <c r="I1253">
        <f>Table1[[#This Row],[tar-out]]*Table1[[#This Row],[tar-out]]</f>
        <v>2.5540476534843037E-2</v>
      </c>
      <c r="J1253" t="b">
        <f>AND(ABS(Table1[[#This Row],[tar-out]])&gt;=$J$1,ABS(Table1[[#This Row],[tar-out]])&lt;$K$1)</f>
        <v>1</v>
      </c>
      <c r="K1253" t="b">
        <f>AND(ABS(Table1[[#This Row],[tar-out]])&gt;=$K$1,ABS(Table1[[#This Row],[tar-out]])&lt;$L$1)</f>
        <v>0</v>
      </c>
      <c r="L1253" t="b">
        <f>AND(ABS(Table1[[#This Row],[tar-out]])&gt;=$L$1,ABS(Table1[[#This Row],[tar-out]])&lt;$M$1)</f>
        <v>0</v>
      </c>
      <c r="M1253" t="b">
        <f>AND(ABS(Table1[[#This Row],[tar-out]])&gt;=$M$1,ABS(Table1[[#This Row],[tar-out]])&lt;$N$1)</f>
        <v>0</v>
      </c>
      <c r="N1253" t="b">
        <f>AND(ABS(Table1[[#This Row],[tar-out]])&gt;=$N$1,ABS(Table1[[#This Row],[tar-out]])&lt;$O$1)</f>
        <v>0</v>
      </c>
      <c r="O1253" t="b">
        <f>AND(ABS(Table1[[#This Row],[tar-out]])&gt;=$O$1,ABS(Table1[[#This Row],[tar-out]])&lt;$P$1)</f>
        <v>0</v>
      </c>
      <c r="P1253" s="1">
        <f>ROUND(Table1[[#This Row],[tar-out]],0)</f>
        <v>0</v>
      </c>
      <c r="Q1253" s="2">
        <v>1251</v>
      </c>
      <c r="U1253">
        <f>IF(Table1[[#This Row],[tar-out in '[0,1)]],1,0)</f>
        <v>1</v>
      </c>
      <c r="V1253">
        <f>IF(Table1[[#This Row],[tar-out in '[1,2)]],1,0)</f>
        <v>0</v>
      </c>
      <c r="W1253">
        <f>IF(Table1[[#This Row],[tar-out'[2,5)]],1,0)</f>
        <v>0</v>
      </c>
      <c r="X1253">
        <f>IF(Table1[[#This Row],[tar-out in '[5, 10)]],1,0)</f>
        <v>0</v>
      </c>
      <c r="Y1253">
        <f>IF(Table1[[#This Row],[tar-out in '[10,20)]],1,0)</f>
        <v>0</v>
      </c>
      <c r="Z1253">
        <f>IF(Table1[[#This Row],[tar-out in '[20, 10000)]],1,0)</f>
        <v>0</v>
      </c>
    </row>
    <row r="1254" spans="1:26" x14ac:dyDescent="0.25">
      <c r="A1254">
        <v>13</v>
      </c>
      <c r="B1254">
        <v>72</v>
      </c>
      <c r="C1254">
        <v>4.3076923076923102</v>
      </c>
      <c r="D1254">
        <v>2</v>
      </c>
      <c r="E1254">
        <v>200</v>
      </c>
      <c r="F1254">
        <v>7.3596899224806203</v>
      </c>
      <c r="G1254">
        <v>4.6667165756225604</v>
      </c>
      <c r="H1254">
        <f>Table1[[#This Row],[target]]-Table1[[#This Row],[output]]</f>
        <v>2.6929733468580599</v>
      </c>
      <c r="I1254">
        <f>Table1[[#This Row],[tar-out]]*Table1[[#This Row],[tar-out]]</f>
        <v>7.2521054468879003</v>
      </c>
      <c r="J1254" t="b">
        <f>AND(ABS(Table1[[#This Row],[tar-out]])&gt;=$J$1,ABS(Table1[[#This Row],[tar-out]])&lt;$K$1)</f>
        <v>0</v>
      </c>
      <c r="K1254" t="b">
        <f>AND(ABS(Table1[[#This Row],[tar-out]])&gt;=$K$1,ABS(Table1[[#This Row],[tar-out]])&lt;$L$1)</f>
        <v>0</v>
      </c>
      <c r="L1254" t="b">
        <f>AND(ABS(Table1[[#This Row],[tar-out]])&gt;=$L$1,ABS(Table1[[#This Row],[tar-out]])&lt;$M$1)</f>
        <v>1</v>
      </c>
      <c r="M1254" t="b">
        <f>AND(ABS(Table1[[#This Row],[tar-out]])&gt;=$M$1,ABS(Table1[[#This Row],[tar-out]])&lt;$N$1)</f>
        <v>0</v>
      </c>
      <c r="N1254" t="b">
        <f>AND(ABS(Table1[[#This Row],[tar-out]])&gt;=$N$1,ABS(Table1[[#This Row],[tar-out]])&lt;$O$1)</f>
        <v>0</v>
      </c>
      <c r="O1254" t="b">
        <f>AND(ABS(Table1[[#This Row],[tar-out]])&gt;=$O$1,ABS(Table1[[#This Row],[tar-out]])&lt;$P$1)</f>
        <v>0</v>
      </c>
      <c r="P1254" s="1">
        <f>ROUND(Table1[[#This Row],[tar-out]],0)</f>
        <v>3</v>
      </c>
      <c r="Q1254" s="3">
        <v>1252</v>
      </c>
      <c r="U1254">
        <f>IF(Table1[[#This Row],[tar-out in '[0,1)]],1,0)</f>
        <v>0</v>
      </c>
      <c r="V1254">
        <f>IF(Table1[[#This Row],[tar-out in '[1,2)]],1,0)</f>
        <v>0</v>
      </c>
      <c r="W1254">
        <f>IF(Table1[[#This Row],[tar-out'[2,5)]],1,0)</f>
        <v>1</v>
      </c>
      <c r="X1254">
        <f>IF(Table1[[#This Row],[tar-out in '[5, 10)]],1,0)</f>
        <v>0</v>
      </c>
      <c r="Y1254">
        <f>IF(Table1[[#This Row],[tar-out in '[10,20)]],1,0)</f>
        <v>0</v>
      </c>
      <c r="Z1254">
        <f>IF(Table1[[#This Row],[tar-out in '[20, 10000)]],1,0)</f>
        <v>0</v>
      </c>
    </row>
    <row r="1255" spans="1:26" x14ac:dyDescent="0.25">
      <c r="A1255">
        <v>13</v>
      </c>
      <c r="B1255">
        <v>72</v>
      </c>
      <c r="C1255">
        <v>4.3076923076923102</v>
      </c>
      <c r="D1255">
        <v>2</v>
      </c>
      <c r="E1255">
        <v>104</v>
      </c>
      <c r="F1255">
        <v>6.7030433446049802</v>
      </c>
      <c r="G1255">
        <v>4.8020963668823198</v>
      </c>
      <c r="H1255">
        <f>Table1[[#This Row],[target]]-Table1[[#This Row],[output]]</f>
        <v>1.9009469777226604</v>
      </c>
      <c r="I1255">
        <f>Table1[[#This Row],[tar-out]]*Table1[[#This Row],[tar-out]]</f>
        <v>3.6135994121129169</v>
      </c>
      <c r="J1255" t="b">
        <f>AND(ABS(Table1[[#This Row],[tar-out]])&gt;=$J$1,ABS(Table1[[#This Row],[tar-out]])&lt;$K$1)</f>
        <v>0</v>
      </c>
      <c r="K1255" t="b">
        <f>AND(ABS(Table1[[#This Row],[tar-out]])&gt;=$K$1,ABS(Table1[[#This Row],[tar-out]])&lt;$L$1)</f>
        <v>1</v>
      </c>
      <c r="L1255" t="b">
        <f>AND(ABS(Table1[[#This Row],[tar-out]])&gt;=$L$1,ABS(Table1[[#This Row],[tar-out]])&lt;$M$1)</f>
        <v>0</v>
      </c>
      <c r="M1255" t="b">
        <f>AND(ABS(Table1[[#This Row],[tar-out]])&gt;=$M$1,ABS(Table1[[#This Row],[tar-out]])&lt;$N$1)</f>
        <v>0</v>
      </c>
      <c r="N1255" t="b">
        <f>AND(ABS(Table1[[#This Row],[tar-out]])&gt;=$N$1,ABS(Table1[[#This Row],[tar-out]])&lt;$O$1)</f>
        <v>0</v>
      </c>
      <c r="O1255" t="b">
        <f>AND(ABS(Table1[[#This Row],[tar-out]])&gt;=$O$1,ABS(Table1[[#This Row],[tar-out]])&lt;$P$1)</f>
        <v>0</v>
      </c>
      <c r="P1255" s="1">
        <f>ROUND(Table1[[#This Row],[tar-out]],0)</f>
        <v>2</v>
      </c>
      <c r="Q1255" s="2">
        <v>1253</v>
      </c>
      <c r="U1255">
        <f>IF(Table1[[#This Row],[tar-out in '[0,1)]],1,0)</f>
        <v>0</v>
      </c>
      <c r="V1255">
        <f>IF(Table1[[#This Row],[tar-out in '[1,2)]],1,0)</f>
        <v>1</v>
      </c>
      <c r="W1255">
        <f>IF(Table1[[#This Row],[tar-out'[2,5)]],1,0)</f>
        <v>0</v>
      </c>
      <c r="X1255">
        <f>IF(Table1[[#This Row],[tar-out in '[5, 10)]],1,0)</f>
        <v>0</v>
      </c>
      <c r="Y1255">
        <f>IF(Table1[[#This Row],[tar-out in '[10,20)]],1,0)</f>
        <v>0</v>
      </c>
      <c r="Z1255">
        <f>IF(Table1[[#This Row],[tar-out in '[20, 10000)]],1,0)</f>
        <v>0</v>
      </c>
    </row>
    <row r="1256" spans="1:26" x14ac:dyDescent="0.25">
      <c r="A1256">
        <v>13</v>
      </c>
      <c r="B1256">
        <v>72</v>
      </c>
      <c r="C1256">
        <v>4.3076923076923102</v>
      </c>
      <c r="D1256">
        <v>2</v>
      </c>
      <c r="E1256">
        <v>85</v>
      </c>
      <c r="F1256">
        <v>5.08629191321499</v>
      </c>
      <c r="G1256">
        <v>4.8396630287170401</v>
      </c>
      <c r="H1256">
        <f>Table1[[#This Row],[target]]-Table1[[#This Row],[output]]</f>
        <v>0.24662888449794984</v>
      </c>
      <c r="I1256">
        <f>Table1[[#This Row],[tar-out]]*Table1[[#This Row],[tar-out]]</f>
        <v>6.0825806668703082E-2</v>
      </c>
      <c r="J1256" t="b">
        <f>AND(ABS(Table1[[#This Row],[tar-out]])&gt;=$J$1,ABS(Table1[[#This Row],[tar-out]])&lt;$K$1)</f>
        <v>1</v>
      </c>
      <c r="K1256" t="b">
        <f>AND(ABS(Table1[[#This Row],[tar-out]])&gt;=$K$1,ABS(Table1[[#This Row],[tar-out]])&lt;$L$1)</f>
        <v>0</v>
      </c>
      <c r="L1256" t="b">
        <f>AND(ABS(Table1[[#This Row],[tar-out]])&gt;=$L$1,ABS(Table1[[#This Row],[tar-out]])&lt;$M$1)</f>
        <v>0</v>
      </c>
      <c r="M1256" t="b">
        <f>AND(ABS(Table1[[#This Row],[tar-out]])&gt;=$M$1,ABS(Table1[[#This Row],[tar-out]])&lt;$N$1)</f>
        <v>0</v>
      </c>
      <c r="N1256" t="b">
        <f>AND(ABS(Table1[[#This Row],[tar-out]])&gt;=$N$1,ABS(Table1[[#This Row],[tar-out]])&lt;$O$1)</f>
        <v>0</v>
      </c>
      <c r="O1256" t="b">
        <f>AND(ABS(Table1[[#This Row],[tar-out]])&gt;=$O$1,ABS(Table1[[#This Row],[tar-out]])&lt;$P$1)</f>
        <v>0</v>
      </c>
      <c r="P1256" s="1">
        <f>ROUND(Table1[[#This Row],[tar-out]],0)</f>
        <v>0</v>
      </c>
      <c r="Q1256" s="3">
        <v>1254</v>
      </c>
      <c r="U1256">
        <f>IF(Table1[[#This Row],[tar-out in '[0,1)]],1,0)</f>
        <v>1</v>
      </c>
      <c r="V1256">
        <f>IF(Table1[[#This Row],[tar-out in '[1,2)]],1,0)</f>
        <v>0</v>
      </c>
      <c r="W1256">
        <f>IF(Table1[[#This Row],[tar-out'[2,5)]],1,0)</f>
        <v>0</v>
      </c>
      <c r="X1256">
        <f>IF(Table1[[#This Row],[tar-out in '[5, 10)]],1,0)</f>
        <v>0</v>
      </c>
      <c r="Y1256">
        <f>IF(Table1[[#This Row],[tar-out in '[10,20)]],1,0)</f>
        <v>0</v>
      </c>
      <c r="Z1256">
        <f>IF(Table1[[#This Row],[tar-out in '[20, 10000)]],1,0)</f>
        <v>0</v>
      </c>
    </row>
    <row r="1257" spans="1:26" x14ac:dyDescent="0.25">
      <c r="A1257">
        <v>13</v>
      </c>
      <c r="B1257">
        <v>72</v>
      </c>
      <c r="C1257">
        <v>4.3076923076923102</v>
      </c>
      <c r="D1257">
        <v>2</v>
      </c>
      <c r="E1257">
        <v>105</v>
      </c>
      <c r="F1257">
        <v>8.9109614206981007</v>
      </c>
      <c r="G1257">
        <v>4.8001194000244096</v>
      </c>
      <c r="H1257">
        <f>Table1[[#This Row],[target]]-Table1[[#This Row],[output]]</f>
        <v>4.1108420206736911</v>
      </c>
      <c r="I1257">
        <f>Table1[[#This Row],[tar-out]]*Table1[[#This Row],[tar-out]]</f>
        <v>16.899022118936557</v>
      </c>
      <c r="J1257" t="b">
        <f>AND(ABS(Table1[[#This Row],[tar-out]])&gt;=$J$1,ABS(Table1[[#This Row],[tar-out]])&lt;$K$1)</f>
        <v>0</v>
      </c>
      <c r="K1257" t="b">
        <f>AND(ABS(Table1[[#This Row],[tar-out]])&gt;=$K$1,ABS(Table1[[#This Row],[tar-out]])&lt;$L$1)</f>
        <v>0</v>
      </c>
      <c r="L1257" t="b">
        <f>AND(ABS(Table1[[#This Row],[tar-out]])&gt;=$L$1,ABS(Table1[[#This Row],[tar-out]])&lt;$M$1)</f>
        <v>1</v>
      </c>
      <c r="M1257" t="b">
        <f>AND(ABS(Table1[[#This Row],[tar-out]])&gt;=$M$1,ABS(Table1[[#This Row],[tar-out]])&lt;$N$1)</f>
        <v>0</v>
      </c>
      <c r="N1257" t="b">
        <f>AND(ABS(Table1[[#This Row],[tar-out]])&gt;=$N$1,ABS(Table1[[#This Row],[tar-out]])&lt;$O$1)</f>
        <v>0</v>
      </c>
      <c r="O1257" t="b">
        <f>AND(ABS(Table1[[#This Row],[tar-out]])&gt;=$O$1,ABS(Table1[[#This Row],[tar-out]])&lt;$P$1)</f>
        <v>0</v>
      </c>
      <c r="P1257" s="1">
        <f>ROUND(Table1[[#This Row],[tar-out]],0)</f>
        <v>4</v>
      </c>
      <c r="Q1257" s="2">
        <v>1255</v>
      </c>
      <c r="U1257">
        <f>IF(Table1[[#This Row],[tar-out in '[0,1)]],1,0)</f>
        <v>0</v>
      </c>
      <c r="V1257">
        <f>IF(Table1[[#This Row],[tar-out in '[1,2)]],1,0)</f>
        <v>0</v>
      </c>
      <c r="W1257">
        <f>IF(Table1[[#This Row],[tar-out'[2,5)]],1,0)</f>
        <v>1</v>
      </c>
      <c r="X1257">
        <f>IF(Table1[[#This Row],[tar-out in '[5, 10)]],1,0)</f>
        <v>0</v>
      </c>
      <c r="Y1257">
        <f>IF(Table1[[#This Row],[tar-out in '[10,20)]],1,0)</f>
        <v>0</v>
      </c>
      <c r="Z1257">
        <f>IF(Table1[[#This Row],[tar-out in '[20, 10000)]],1,0)</f>
        <v>0</v>
      </c>
    </row>
    <row r="1258" spans="1:26" x14ac:dyDescent="0.25">
      <c r="A1258">
        <v>13</v>
      </c>
      <c r="B1258">
        <v>72</v>
      </c>
      <c r="C1258">
        <v>4.3076923076923102</v>
      </c>
      <c r="D1258">
        <v>2</v>
      </c>
      <c r="E1258">
        <v>86</v>
      </c>
      <c r="F1258">
        <v>6.5661684287276696</v>
      </c>
      <c r="G1258">
        <v>4.83768558502197</v>
      </c>
      <c r="H1258">
        <f>Table1[[#This Row],[target]]-Table1[[#This Row],[output]]</f>
        <v>1.7284828437056996</v>
      </c>
      <c r="I1258">
        <f>Table1[[#This Row],[tar-out]]*Table1[[#This Row],[tar-out]]</f>
        <v>2.9876529409849422</v>
      </c>
      <c r="J1258" t="b">
        <f>AND(ABS(Table1[[#This Row],[tar-out]])&gt;=$J$1,ABS(Table1[[#This Row],[tar-out]])&lt;$K$1)</f>
        <v>0</v>
      </c>
      <c r="K1258" t="b">
        <f>AND(ABS(Table1[[#This Row],[tar-out]])&gt;=$K$1,ABS(Table1[[#This Row],[tar-out]])&lt;$L$1)</f>
        <v>1</v>
      </c>
      <c r="L1258" t="b">
        <f>AND(ABS(Table1[[#This Row],[tar-out]])&gt;=$L$1,ABS(Table1[[#This Row],[tar-out]])&lt;$M$1)</f>
        <v>0</v>
      </c>
      <c r="M1258" t="b">
        <f>AND(ABS(Table1[[#This Row],[tar-out]])&gt;=$M$1,ABS(Table1[[#This Row],[tar-out]])&lt;$N$1)</f>
        <v>0</v>
      </c>
      <c r="N1258" t="b">
        <f>AND(ABS(Table1[[#This Row],[tar-out]])&gt;=$N$1,ABS(Table1[[#This Row],[tar-out]])&lt;$O$1)</f>
        <v>0</v>
      </c>
      <c r="O1258" t="b">
        <f>AND(ABS(Table1[[#This Row],[tar-out]])&gt;=$O$1,ABS(Table1[[#This Row],[tar-out]])&lt;$P$1)</f>
        <v>0</v>
      </c>
      <c r="P1258" s="1">
        <f>ROUND(Table1[[#This Row],[tar-out]],0)</f>
        <v>2</v>
      </c>
      <c r="Q1258" s="3">
        <v>1256</v>
      </c>
      <c r="U1258">
        <f>IF(Table1[[#This Row],[tar-out in '[0,1)]],1,0)</f>
        <v>0</v>
      </c>
      <c r="V1258">
        <f>IF(Table1[[#This Row],[tar-out in '[1,2)]],1,0)</f>
        <v>1</v>
      </c>
      <c r="W1258">
        <f>IF(Table1[[#This Row],[tar-out'[2,5)]],1,0)</f>
        <v>0</v>
      </c>
      <c r="X1258">
        <f>IF(Table1[[#This Row],[tar-out in '[5, 10)]],1,0)</f>
        <v>0</v>
      </c>
      <c r="Y1258">
        <f>IF(Table1[[#This Row],[tar-out in '[10,20)]],1,0)</f>
        <v>0</v>
      </c>
      <c r="Z1258">
        <f>IF(Table1[[#This Row],[tar-out in '[20, 10000)]],1,0)</f>
        <v>0</v>
      </c>
    </row>
    <row r="1259" spans="1:26" x14ac:dyDescent="0.25">
      <c r="A1259">
        <v>13</v>
      </c>
      <c r="B1259">
        <v>72</v>
      </c>
      <c r="C1259">
        <v>4.3076923076923102</v>
      </c>
      <c r="D1259">
        <v>2</v>
      </c>
      <c r="E1259">
        <v>129</v>
      </c>
      <c r="F1259">
        <v>7.75197740112994</v>
      </c>
      <c r="G1259">
        <v>4.76029348373413</v>
      </c>
      <c r="H1259">
        <f>Table1[[#This Row],[target]]-Table1[[#This Row],[output]]</f>
        <v>2.9916839173958101</v>
      </c>
      <c r="I1259">
        <f>Table1[[#This Row],[tar-out]]*Table1[[#This Row],[tar-out]]</f>
        <v>8.950172661604741</v>
      </c>
      <c r="J1259" t="b">
        <f>AND(ABS(Table1[[#This Row],[tar-out]])&gt;=$J$1,ABS(Table1[[#This Row],[tar-out]])&lt;$K$1)</f>
        <v>0</v>
      </c>
      <c r="K1259" t="b">
        <f>AND(ABS(Table1[[#This Row],[tar-out]])&gt;=$K$1,ABS(Table1[[#This Row],[tar-out]])&lt;$L$1)</f>
        <v>0</v>
      </c>
      <c r="L1259" t="b">
        <f>AND(ABS(Table1[[#This Row],[tar-out]])&gt;=$L$1,ABS(Table1[[#This Row],[tar-out]])&lt;$M$1)</f>
        <v>1</v>
      </c>
      <c r="M1259" t="b">
        <f>AND(ABS(Table1[[#This Row],[tar-out]])&gt;=$M$1,ABS(Table1[[#This Row],[tar-out]])&lt;$N$1)</f>
        <v>0</v>
      </c>
      <c r="N1259" t="b">
        <f>AND(ABS(Table1[[#This Row],[tar-out]])&gt;=$N$1,ABS(Table1[[#This Row],[tar-out]])&lt;$O$1)</f>
        <v>0</v>
      </c>
      <c r="O1259" t="b">
        <f>AND(ABS(Table1[[#This Row],[tar-out]])&gt;=$O$1,ABS(Table1[[#This Row],[tar-out]])&lt;$P$1)</f>
        <v>0</v>
      </c>
      <c r="P1259" s="1">
        <f>ROUND(Table1[[#This Row],[tar-out]],0)</f>
        <v>3</v>
      </c>
      <c r="Q1259" s="2">
        <v>1257</v>
      </c>
      <c r="U1259">
        <f>IF(Table1[[#This Row],[tar-out in '[0,1)]],1,0)</f>
        <v>0</v>
      </c>
      <c r="V1259">
        <f>IF(Table1[[#This Row],[tar-out in '[1,2)]],1,0)</f>
        <v>0</v>
      </c>
      <c r="W1259">
        <f>IF(Table1[[#This Row],[tar-out'[2,5)]],1,0)</f>
        <v>1</v>
      </c>
      <c r="X1259">
        <f>IF(Table1[[#This Row],[tar-out in '[5, 10)]],1,0)</f>
        <v>0</v>
      </c>
      <c r="Y1259">
        <f>IF(Table1[[#This Row],[tar-out in '[10,20)]],1,0)</f>
        <v>0</v>
      </c>
      <c r="Z1259">
        <f>IF(Table1[[#This Row],[tar-out in '[20, 10000)]],1,0)</f>
        <v>0</v>
      </c>
    </row>
    <row r="1260" spans="1:26" x14ac:dyDescent="0.25">
      <c r="A1260">
        <v>13</v>
      </c>
      <c r="B1260">
        <v>72</v>
      </c>
      <c r="C1260">
        <v>4.3076923076923102</v>
      </c>
      <c r="D1260">
        <v>2</v>
      </c>
      <c r="E1260">
        <v>110</v>
      </c>
      <c r="F1260">
        <v>8.3586478702440505</v>
      </c>
      <c r="G1260">
        <v>4.7906441688537598</v>
      </c>
      <c r="H1260">
        <f>Table1[[#This Row],[target]]-Table1[[#This Row],[output]]</f>
        <v>3.5680037013902908</v>
      </c>
      <c r="I1260">
        <f>Table1[[#This Row],[tar-out]]*Table1[[#This Row],[tar-out]]</f>
        <v>12.730650413134816</v>
      </c>
      <c r="J1260" t="b">
        <f>AND(ABS(Table1[[#This Row],[tar-out]])&gt;=$J$1,ABS(Table1[[#This Row],[tar-out]])&lt;$K$1)</f>
        <v>0</v>
      </c>
      <c r="K1260" t="b">
        <f>AND(ABS(Table1[[#This Row],[tar-out]])&gt;=$K$1,ABS(Table1[[#This Row],[tar-out]])&lt;$L$1)</f>
        <v>0</v>
      </c>
      <c r="L1260" t="b">
        <f>AND(ABS(Table1[[#This Row],[tar-out]])&gt;=$L$1,ABS(Table1[[#This Row],[tar-out]])&lt;$M$1)</f>
        <v>1</v>
      </c>
      <c r="M1260" t="b">
        <f>AND(ABS(Table1[[#This Row],[tar-out]])&gt;=$M$1,ABS(Table1[[#This Row],[tar-out]])&lt;$N$1)</f>
        <v>0</v>
      </c>
      <c r="N1260" t="b">
        <f>AND(ABS(Table1[[#This Row],[tar-out]])&gt;=$N$1,ABS(Table1[[#This Row],[tar-out]])&lt;$O$1)</f>
        <v>0</v>
      </c>
      <c r="O1260" t="b">
        <f>AND(ABS(Table1[[#This Row],[tar-out]])&gt;=$O$1,ABS(Table1[[#This Row],[tar-out]])&lt;$P$1)</f>
        <v>0</v>
      </c>
      <c r="P1260" s="1">
        <f>ROUND(Table1[[#This Row],[tar-out]],0)</f>
        <v>4</v>
      </c>
      <c r="Q1260" s="3">
        <v>1258</v>
      </c>
      <c r="U1260">
        <f>IF(Table1[[#This Row],[tar-out in '[0,1)]],1,0)</f>
        <v>0</v>
      </c>
      <c r="V1260">
        <f>IF(Table1[[#This Row],[tar-out in '[1,2)]],1,0)</f>
        <v>0</v>
      </c>
      <c r="W1260">
        <f>IF(Table1[[#This Row],[tar-out'[2,5)]],1,0)</f>
        <v>1</v>
      </c>
      <c r="X1260">
        <f>IF(Table1[[#This Row],[tar-out in '[5, 10)]],1,0)</f>
        <v>0</v>
      </c>
      <c r="Y1260">
        <f>IF(Table1[[#This Row],[tar-out in '[10,20)]],1,0)</f>
        <v>0</v>
      </c>
      <c r="Z1260">
        <f>IF(Table1[[#This Row],[tar-out in '[20, 10000)]],1,0)</f>
        <v>0</v>
      </c>
    </row>
    <row r="1261" spans="1:26" x14ac:dyDescent="0.25">
      <c r="A1261">
        <v>13</v>
      </c>
      <c r="B1261">
        <v>72</v>
      </c>
      <c r="C1261">
        <v>4.3076923076923102</v>
      </c>
      <c r="D1261">
        <v>2</v>
      </c>
      <c r="E1261">
        <v>54</v>
      </c>
      <c r="F1261">
        <v>6.9002996458730603</v>
      </c>
      <c r="G1261">
        <v>4.9143958091735804</v>
      </c>
      <c r="H1261">
        <f>Table1[[#This Row],[target]]-Table1[[#This Row],[output]]</f>
        <v>1.9859038366994799</v>
      </c>
      <c r="I1261">
        <f>Table1[[#This Row],[tar-out]]*Table1[[#This Row],[tar-out]]</f>
        <v>3.9438140486177145</v>
      </c>
      <c r="J1261" t="b">
        <f>AND(ABS(Table1[[#This Row],[tar-out]])&gt;=$J$1,ABS(Table1[[#This Row],[tar-out]])&lt;$K$1)</f>
        <v>0</v>
      </c>
      <c r="K1261" t="b">
        <f>AND(ABS(Table1[[#This Row],[tar-out]])&gt;=$K$1,ABS(Table1[[#This Row],[tar-out]])&lt;$L$1)</f>
        <v>1</v>
      </c>
      <c r="L1261" t="b">
        <f>AND(ABS(Table1[[#This Row],[tar-out]])&gt;=$L$1,ABS(Table1[[#This Row],[tar-out]])&lt;$M$1)</f>
        <v>0</v>
      </c>
      <c r="M1261" t="b">
        <f>AND(ABS(Table1[[#This Row],[tar-out]])&gt;=$M$1,ABS(Table1[[#This Row],[tar-out]])&lt;$N$1)</f>
        <v>0</v>
      </c>
      <c r="N1261" t="b">
        <f>AND(ABS(Table1[[#This Row],[tar-out]])&gt;=$N$1,ABS(Table1[[#This Row],[tar-out]])&lt;$O$1)</f>
        <v>0</v>
      </c>
      <c r="O1261" t="b">
        <f>AND(ABS(Table1[[#This Row],[tar-out]])&gt;=$O$1,ABS(Table1[[#This Row],[tar-out]])&lt;$P$1)</f>
        <v>0</v>
      </c>
      <c r="P1261" s="1">
        <f>ROUND(Table1[[#This Row],[tar-out]],0)</f>
        <v>2</v>
      </c>
      <c r="Q1261" s="2">
        <v>1259</v>
      </c>
      <c r="U1261">
        <f>IF(Table1[[#This Row],[tar-out in '[0,1)]],1,0)</f>
        <v>0</v>
      </c>
      <c r="V1261">
        <f>IF(Table1[[#This Row],[tar-out in '[1,2)]],1,0)</f>
        <v>1</v>
      </c>
      <c r="W1261">
        <f>IF(Table1[[#This Row],[tar-out'[2,5)]],1,0)</f>
        <v>0</v>
      </c>
      <c r="X1261">
        <f>IF(Table1[[#This Row],[tar-out in '[5, 10)]],1,0)</f>
        <v>0</v>
      </c>
      <c r="Y1261">
        <f>IF(Table1[[#This Row],[tar-out in '[10,20)]],1,0)</f>
        <v>0</v>
      </c>
      <c r="Z1261">
        <f>IF(Table1[[#This Row],[tar-out in '[20, 10000)]],1,0)</f>
        <v>0</v>
      </c>
    </row>
    <row r="1262" spans="1:26" x14ac:dyDescent="0.25">
      <c r="A1262">
        <v>13</v>
      </c>
      <c r="B1262">
        <v>72</v>
      </c>
      <c r="C1262">
        <v>4.3076923076923102</v>
      </c>
      <c r="D1262">
        <v>2</v>
      </c>
      <c r="E1262">
        <v>250</v>
      </c>
      <c r="F1262">
        <v>4.7333333333333298</v>
      </c>
      <c r="G1262">
        <v>4.63736867904663</v>
      </c>
      <c r="H1262">
        <f>Table1[[#This Row],[target]]-Table1[[#This Row],[output]]</f>
        <v>9.5964654286699869E-2</v>
      </c>
      <c r="I1262">
        <f>Table1[[#This Row],[tar-out]]*Table1[[#This Row],[tar-out]]</f>
        <v>9.209214872365824E-3</v>
      </c>
      <c r="J1262" t="b">
        <f>AND(ABS(Table1[[#This Row],[tar-out]])&gt;=$J$1,ABS(Table1[[#This Row],[tar-out]])&lt;$K$1)</f>
        <v>1</v>
      </c>
      <c r="K1262" t="b">
        <f>AND(ABS(Table1[[#This Row],[tar-out]])&gt;=$K$1,ABS(Table1[[#This Row],[tar-out]])&lt;$L$1)</f>
        <v>0</v>
      </c>
      <c r="L1262" t="b">
        <f>AND(ABS(Table1[[#This Row],[tar-out]])&gt;=$L$1,ABS(Table1[[#This Row],[tar-out]])&lt;$M$1)</f>
        <v>0</v>
      </c>
      <c r="M1262" t="b">
        <f>AND(ABS(Table1[[#This Row],[tar-out]])&gt;=$M$1,ABS(Table1[[#This Row],[tar-out]])&lt;$N$1)</f>
        <v>0</v>
      </c>
      <c r="N1262" t="b">
        <f>AND(ABS(Table1[[#This Row],[tar-out]])&gt;=$N$1,ABS(Table1[[#This Row],[tar-out]])&lt;$O$1)</f>
        <v>0</v>
      </c>
      <c r="O1262" t="b">
        <f>AND(ABS(Table1[[#This Row],[tar-out]])&gt;=$O$1,ABS(Table1[[#This Row],[tar-out]])&lt;$P$1)</f>
        <v>0</v>
      </c>
      <c r="P1262" s="1">
        <f>ROUND(Table1[[#This Row],[tar-out]],0)</f>
        <v>0</v>
      </c>
      <c r="Q1262" s="3">
        <v>1260</v>
      </c>
      <c r="U1262">
        <f>IF(Table1[[#This Row],[tar-out in '[0,1)]],1,0)</f>
        <v>1</v>
      </c>
      <c r="V1262">
        <f>IF(Table1[[#This Row],[tar-out in '[1,2)]],1,0)</f>
        <v>0</v>
      </c>
      <c r="W1262">
        <f>IF(Table1[[#This Row],[tar-out'[2,5)]],1,0)</f>
        <v>0</v>
      </c>
      <c r="X1262">
        <f>IF(Table1[[#This Row],[tar-out in '[5, 10)]],1,0)</f>
        <v>0</v>
      </c>
      <c r="Y1262">
        <f>IF(Table1[[#This Row],[tar-out in '[10,20)]],1,0)</f>
        <v>0</v>
      </c>
      <c r="Z1262">
        <f>IF(Table1[[#This Row],[tar-out in '[20, 10000)]],1,0)</f>
        <v>0</v>
      </c>
    </row>
    <row r="1263" spans="1:26" x14ac:dyDescent="0.25">
      <c r="A1263">
        <v>13</v>
      </c>
      <c r="B1263">
        <v>72</v>
      </c>
      <c r="C1263">
        <v>4.3076923076923102</v>
      </c>
      <c r="D1263">
        <v>2</v>
      </c>
      <c r="E1263">
        <v>154</v>
      </c>
      <c r="F1263">
        <v>7.3404907975460096</v>
      </c>
      <c r="G1263">
        <v>4.7407512664794904</v>
      </c>
      <c r="H1263">
        <f>Table1[[#This Row],[target]]-Table1[[#This Row],[output]]</f>
        <v>2.5997395310665192</v>
      </c>
      <c r="I1263">
        <f>Table1[[#This Row],[tar-out]]*Table1[[#This Row],[tar-out]]</f>
        <v>6.7586456293899655</v>
      </c>
      <c r="J1263" t="b">
        <f>AND(ABS(Table1[[#This Row],[tar-out]])&gt;=$J$1,ABS(Table1[[#This Row],[tar-out]])&lt;$K$1)</f>
        <v>0</v>
      </c>
      <c r="K1263" t="b">
        <f>AND(ABS(Table1[[#This Row],[tar-out]])&gt;=$K$1,ABS(Table1[[#This Row],[tar-out]])&lt;$L$1)</f>
        <v>0</v>
      </c>
      <c r="L1263" t="b">
        <f>AND(ABS(Table1[[#This Row],[tar-out]])&gt;=$L$1,ABS(Table1[[#This Row],[tar-out]])&lt;$M$1)</f>
        <v>1</v>
      </c>
      <c r="M1263" t="b">
        <f>AND(ABS(Table1[[#This Row],[tar-out]])&gt;=$M$1,ABS(Table1[[#This Row],[tar-out]])&lt;$N$1)</f>
        <v>0</v>
      </c>
      <c r="N1263" t="b">
        <f>AND(ABS(Table1[[#This Row],[tar-out]])&gt;=$N$1,ABS(Table1[[#This Row],[tar-out]])&lt;$O$1)</f>
        <v>0</v>
      </c>
      <c r="O1263" t="b">
        <f>AND(ABS(Table1[[#This Row],[tar-out]])&gt;=$O$1,ABS(Table1[[#This Row],[tar-out]])&lt;$P$1)</f>
        <v>0</v>
      </c>
      <c r="P1263" s="1">
        <f>ROUND(Table1[[#This Row],[tar-out]],0)</f>
        <v>3</v>
      </c>
      <c r="Q1263" s="2">
        <v>1261</v>
      </c>
      <c r="U1263">
        <f>IF(Table1[[#This Row],[tar-out in '[0,1)]],1,0)</f>
        <v>0</v>
      </c>
      <c r="V1263">
        <f>IF(Table1[[#This Row],[tar-out in '[1,2)]],1,0)</f>
        <v>0</v>
      </c>
      <c r="W1263">
        <f>IF(Table1[[#This Row],[tar-out'[2,5)]],1,0)</f>
        <v>1</v>
      </c>
      <c r="X1263">
        <f>IF(Table1[[#This Row],[tar-out in '[5, 10)]],1,0)</f>
        <v>0</v>
      </c>
      <c r="Y1263">
        <f>IF(Table1[[#This Row],[tar-out in '[10,20)]],1,0)</f>
        <v>0</v>
      </c>
      <c r="Z1263">
        <f>IF(Table1[[#This Row],[tar-out in '[20, 10000)]],1,0)</f>
        <v>0</v>
      </c>
    </row>
    <row r="1264" spans="1:26" x14ac:dyDescent="0.25">
      <c r="A1264">
        <v>13</v>
      </c>
      <c r="B1264">
        <v>72</v>
      </c>
      <c r="C1264">
        <v>4.3076923076923102</v>
      </c>
      <c r="D1264">
        <v>2</v>
      </c>
      <c r="E1264">
        <v>65</v>
      </c>
      <c r="F1264">
        <v>10.337115072933599</v>
      </c>
      <c r="G1264">
        <v>4.88742876052856</v>
      </c>
      <c r="H1264">
        <f>Table1[[#This Row],[target]]-Table1[[#This Row],[output]]</f>
        <v>5.4496863124050394</v>
      </c>
      <c r="I1264">
        <f>Table1[[#This Row],[tar-out]]*Table1[[#This Row],[tar-out]]</f>
        <v>29.699080903614838</v>
      </c>
      <c r="J1264" t="b">
        <f>AND(ABS(Table1[[#This Row],[tar-out]])&gt;=$J$1,ABS(Table1[[#This Row],[tar-out]])&lt;$K$1)</f>
        <v>0</v>
      </c>
      <c r="K1264" t="b">
        <f>AND(ABS(Table1[[#This Row],[tar-out]])&gt;=$K$1,ABS(Table1[[#This Row],[tar-out]])&lt;$L$1)</f>
        <v>0</v>
      </c>
      <c r="L1264" t="b">
        <f>AND(ABS(Table1[[#This Row],[tar-out]])&gt;=$L$1,ABS(Table1[[#This Row],[tar-out]])&lt;$M$1)</f>
        <v>0</v>
      </c>
      <c r="M1264" t="b">
        <f>AND(ABS(Table1[[#This Row],[tar-out]])&gt;=$M$1,ABS(Table1[[#This Row],[tar-out]])&lt;$N$1)</f>
        <v>1</v>
      </c>
      <c r="N1264" t="b">
        <f>AND(ABS(Table1[[#This Row],[tar-out]])&gt;=$N$1,ABS(Table1[[#This Row],[tar-out]])&lt;$O$1)</f>
        <v>0</v>
      </c>
      <c r="O1264" t="b">
        <f>AND(ABS(Table1[[#This Row],[tar-out]])&gt;=$O$1,ABS(Table1[[#This Row],[tar-out]])&lt;$P$1)</f>
        <v>0</v>
      </c>
      <c r="P1264" s="1">
        <f>ROUND(Table1[[#This Row],[tar-out]],0)</f>
        <v>5</v>
      </c>
      <c r="Q1264" s="3">
        <v>1262</v>
      </c>
      <c r="U1264">
        <f>IF(Table1[[#This Row],[tar-out in '[0,1)]],1,0)</f>
        <v>0</v>
      </c>
      <c r="V1264">
        <f>IF(Table1[[#This Row],[tar-out in '[1,2)]],1,0)</f>
        <v>0</v>
      </c>
      <c r="W1264">
        <f>IF(Table1[[#This Row],[tar-out'[2,5)]],1,0)</f>
        <v>0</v>
      </c>
      <c r="X1264">
        <f>IF(Table1[[#This Row],[tar-out in '[5, 10)]],1,0)</f>
        <v>1</v>
      </c>
      <c r="Y1264">
        <f>IF(Table1[[#This Row],[tar-out in '[10,20)]],1,0)</f>
        <v>0</v>
      </c>
      <c r="Z1264">
        <f>IF(Table1[[#This Row],[tar-out in '[20, 10000)]],1,0)</f>
        <v>0</v>
      </c>
    </row>
    <row r="1265" spans="1:26" x14ac:dyDescent="0.25">
      <c r="A1265">
        <v>13</v>
      </c>
      <c r="B1265">
        <v>72</v>
      </c>
      <c r="C1265">
        <v>4.3076923076923102</v>
      </c>
      <c r="D1265">
        <v>2</v>
      </c>
      <c r="E1265">
        <v>198</v>
      </c>
      <c r="F1265">
        <v>5.4758064516129004</v>
      </c>
      <c r="G1265">
        <v>4.66660451889038</v>
      </c>
      <c r="H1265">
        <f>Table1[[#This Row],[target]]-Table1[[#This Row],[output]]</f>
        <v>0.80920193272252039</v>
      </c>
      <c r="I1265">
        <f>Table1[[#This Row],[tar-out]]*Table1[[#This Row],[tar-out]]</f>
        <v>0.65480776792186246</v>
      </c>
      <c r="J1265" t="b">
        <f>AND(ABS(Table1[[#This Row],[tar-out]])&gt;=$J$1,ABS(Table1[[#This Row],[tar-out]])&lt;$K$1)</f>
        <v>1</v>
      </c>
      <c r="K1265" t="b">
        <f>AND(ABS(Table1[[#This Row],[tar-out]])&gt;=$K$1,ABS(Table1[[#This Row],[tar-out]])&lt;$L$1)</f>
        <v>0</v>
      </c>
      <c r="L1265" t="b">
        <f>AND(ABS(Table1[[#This Row],[tar-out]])&gt;=$L$1,ABS(Table1[[#This Row],[tar-out]])&lt;$M$1)</f>
        <v>0</v>
      </c>
      <c r="M1265" t="b">
        <f>AND(ABS(Table1[[#This Row],[tar-out]])&gt;=$M$1,ABS(Table1[[#This Row],[tar-out]])&lt;$N$1)</f>
        <v>0</v>
      </c>
      <c r="N1265" t="b">
        <f>AND(ABS(Table1[[#This Row],[tar-out]])&gt;=$N$1,ABS(Table1[[#This Row],[tar-out]])&lt;$O$1)</f>
        <v>0</v>
      </c>
      <c r="O1265" t="b">
        <f>AND(ABS(Table1[[#This Row],[tar-out]])&gt;=$O$1,ABS(Table1[[#This Row],[tar-out]])&lt;$P$1)</f>
        <v>0</v>
      </c>
      <c r="P1265" s="1">
        <f>ROUND(Table1[[#This Row],[tar-out]],0)</f>
        <v>1</v>
      </c>
      <c r="Q1265" s="2">
        <v>1263</v>
      </c>
      <c r="U1265">
        <f>IF(Table1[[#This Row],[tar-out in '[0,1)]],1,0)</f>
        <v>1</v>
      </c>
      <c r="V1265">
        <f>IF(Table1[[#This Row],[tar-out in '[1,2)]],1,0)</f>
        <v>0</v>
      </c>
      <c r="W1265">
        <f>IF(Table1[[#This Row],[tar-out'[2,5)]],1,0)</f>
        <v>0</v>
      </c>
      <c r="X1265">
        <f>IF(Table1[[#This Row],[tar-out in '[5, 10)]],1,0)</f>
        <v>0</v>
      </c>
      <c r="Y1265">
        <f>IF(Table1[[#This Row],[tar-out in '[10,20)]],1,0)</f>
        <v>0</v>
      </c>
      <c r="Z1265">
        <f>IF(Table1[[#This Row],[tar-out in '[20, 10000)]],1,0)</f>
        <v>0</v>
      </c>
    </row>
    <row r="1266" spans="1:26" x14ac:dyDescent="0.25">
      <c r="A1266">
        <v>13</v>
      </c>
      <c r="B1266">
        <v>72</v>
      </c>
      <c r="C1266">
        <v>4.3076923076923102</v>
      </c>
      <c r="D1266">
        <v>2</v>
      </c>
      <c r="E1266">
        <v>230</v>
      </c>
      <c r="F1266">
        <v>5.2222222222222197</v>
      </c>
      <c r="G1266">
        <v>4.6545948982238796</v>
      </c>
      <c r="H1266">
        <f>Table1[[#This Row],[target]]-Table1[[#This Row],[output]]</f>
        <v>0.56762732399834004</v>
      </c>
      <c r="I1266">
        <f>Table1[[#This Row],[tar-out]]*Table1[[#This Row],[tar-out]]</f>
        <v>0.32220077894951649</v>
      </c>
      <c r="J1266" t="b">
        <f>AND(ABS(Table1[[#This Row],[tar-out]])&gt;=$J$1,ABS(Table1[[#This Row],[tar-out]])&lt;$K$1)</f>
        <v>1</v>
      </c>
      <c r="K1266" t="b">
        <f>AND(ABS(Table1[[#This Row],[tar-out]])&gt;=$K$1,ABS(Table1[[#This Row],[tar-out]])&lt;$L$1)</f>
        <v>0</v>
      </c>
      <c r="L1266" t="b">
        <f>AND(ABS(Table1[[#This Row],[tar-out]])&gt;=$L$1,ABS(Table1[[#This Row],[tar-out]])&lt;$M$1)</f>
        <v>0</v>
      </c>
      <c r="M1266" t="b">
        <f>AND(ABS(Table1[[#This Row],[tar-out]])&gt;=$M$1,ABS(Table1[[#This Row],[tar-out]])&lt;$N$1)</f>
        <v>0</v>
      </c>
      <c r="N1266" t="b">
        <f>AND(ABS(Table1[[#This Row],[tar-out]])&gt;=$N$1,ABS(Table1[[#This Row],[tar-out]])&lt;$O$1)</f>
        <v>0</v>
      </c>
      <c r="O1266" t="b">
        <f>AND(ABS(Table1[[#This Row],[tar-out]])&gt;=$O$1,ABS(Table1[[#This Row],[tar-out]])&lt;$P$1)</f>
        <v>0</v>
      </c>
      <c r="P1266" s="1">
        <f>ROUND(Table1[[#This Row],[tar-out]],0)</f>
        <v>1</v>
      </c>
      <c r="Q1266" s="3">
        <v>1264</v>
      </c>
      <c r="U1266">
        <f>IF(Table1[[#This Row],[tar-out in '[0,1)]],1,0)</f>
        <v>1</v>
      </c>
      <c r="V1266">
        <f>IF(Table1[[#This Row],[tar-out in '[1,2)]],1,0)</f>
        <v>0</v>
      </c>
      <c r="W1266">
        <f>IF(Table1[[#This Row],[tar-out'[2,5)]],1,0)</f>
        <v>0</v>
      </c>
      <c r="X1266">
        <f>IF(Table1[[#This Row],[tar-out in '[5, 10)]],1,0)</f>
        <v>0</v>
      </c>
      <c r="Y1266">
        <f>IF(Table1[[#This Row],[tar-out in '[10,20)]],1,0)</f>
        <v>0</v>
      </c>
      <c r="Z1266">
        <f>IF(Table1[[#This Row],[tar-out in '[20, 10000)]],1,0)</f>
        <v>0</v>
      </c>
    </row>
    <row r="1267" spans="1:26" x14ac:dyDescent="0.25">
      <c r="A1267">
        <v>13</v>
      </c>
      <c r="B1267">
        <v>72</v>
      </c>
      <c r="C1267">
        <v>4.3076923076923102</v>
      </c>
      <c r="D1267">
        <v>2</v>
      </c>
      <c r="E1267">
        <v>174</v>
      </c>
      <c r="F1267">
        <v>5.3265993265993297</v>
      </c>
      <c r="G1267">
        <v>4.6835708618164098</v>
      </c>
      <c r="H1267">
        <f>Table1[[#This Row],[target]]-Table1[[#This Row],[output]]</f>
        <v>0.64302846478291986</v>
      </c>
      <c r="I1267">
        <f>Table1[[#This Row],[tar-out]]*Table1[[#This Row],[tar-out]]</f>
        <v>0.4134856065210788</v>
      </c>
      <c r="J1267" t="b">
        <f>AND(ABS(Table1[[#This Row],[tar-out]])&gt;=$J$1,ABS(Table1[[#This Row],[tar-out]])&lt;$K$1)</f>
        <v>1</v>
      </c>
      <c r="K1267" t="b">
        <f>AND(ABS(Table1[[#This Row],[tar-out]])&gt;=$K$1,ABS(Table1[[#This Row],[tar-out]])&lt;$L$1)</f>
        <v>0</v>
      </c>
      <c r="L1267" t="b">
        <f>AND(ABS(Table1[[#This Row],[tar-out]])&gt;=$L$1,ABS(Table1[[#This Row],[tar-out]])&lt;$M$1)</f>
        <v>0</v>
      </c>
      <c r="M1267" t="b">
        <f>AND(ABS(Table1[[#This Row],[tar-out]])&gt;=$M$1,ABS(Table1[[#This Row],[tar-out]])&lt;$N$1)</f>
        <v>0</v>
      </c>
      <c r="N1267" t="b">
        <f>AND(ABS(Table1[[#This Row],[tar-out]])&gt;=$N$1,ABS(Table1[[#This Row],[tar-out]])&lt;$O$1)</f>
        <v>0</v>
      </c>
      <c r="O1267" t="b">
        <f>AND(ABS(Table1[[#This Row],[tar-out]])&gt;=$O$1,ABS(Table1[[#This Row],[tar-out]])&lt;$P$1)</f>
        <v>0</v>
      </c>
      <c r="P1267" s="1">
        <f>ROUND(Table1[[#This Row],[tar-out]],0)</f>
        <v>1</v>
      </c>
      <c r="Q1267" s="2">
        <v>1265</v>
      </c>
      <c r="U1267">
        <f>IF(Table1[[#This Row],[tar-out in '[0,1)]],1,0)</f>
        <v>1</v>
      </c>
      <c r="V1267">
        <f>IF(Table1[[#This Row],[tar-out in '[1,2)]],1,0)</f>
        <v>0</v>
      </c>
      <c r="W1267">
        <f>IF(Table1[[#This Row],[tar-out'[2,5)]],1,0)</f>
        <v>0</v>
      </c>
      <c r="X1267">
        <f>IF(Table1[[#This Row],[tar-out in '[5, 10)]],1,0)</f>
        <v>0</v>
      </c>
      <c r="Y1267">
        <f>IF(Table1[[#This Row],[tar-out in '[10,20)]],1,0)</f>
        <v>0</v>
      </c>
      <c r="Z1267">
        <f>IF(Table1[[#This Row],[tar-out in '[20, 10000)]],1,0)</f>
        <v>0</v>
      </c>
    </row>
    <row r="1268" spans="1:26" x14ac:dyDescent="0.25">
      <c r="A1268">
        <v>13</v>
      </c>
      <c r="B1268">
        <v>72</v>
      </c>
      <c r="C1268">
        <v>4.3076923076923102</v>
      </c>
      <c r="D1268">
        <v>2</v>
      </c>
      <c r="E1268">
        <v>108</v>
      </c>
      <c r="F1268">
        <v>8.7552322104843494</v>
      </c>
      <c r="G1268">
        <v>4.7944617271423304</v>
      </c>
      <c r="H1268">
        <f>Table1[[#This Row],[target]]-Table1[[#This Row],[output]]</f>
        <v>3.960770483342019</v>
      </c>
      <c r="I1268">
        <f>Table1[[#This Row],[tar-out]]*Table1[[#This Row],[tar-out]]</f>
        <v>15.687702821713371</v>
      </c>
      <c r="J1268" t="b">
        <f>AND(ABS(Table1[[#This Row],[tar-out]])&gt;=$J$1,ABS(Table1[[#This Row],[tar-out]])&lt;$K$1)</f>
        <v>0</v>
      </c>
      <c r="K1268" t="b">
        <f>AND(ABS(Table1[[#This Row],[tar-out]])&gt;=$K$1,ABS(Table1[[#This Row],[tar-out]])&lt;$L$1)</f>
        <v>0</v>
      </c>
      <c r="L1268" t="b">
        <f>AND(ABS(Table1[[#This Row],[tar-out]])&gt;=$L$1,ABS(Table1[[#This Row],[tar-out]])&lt;$M$1)</f>
        <v>1</v>
      </c>
      <c r="M1268" t="b">
        <f>AND(ABS(Table1[[#This Row],[tar-out]])&gt;=$M$1,ABS(Table1[[#This Row],[tar-out]])&lt;$N$1)</f>
        <v>0</v>
      </c>
      <c r="N1268" t="b">
        <f>AND(ABS(Table1[[#This Row],[tar-out]])&gt;=$N$1,ABS(Table1[[#This Row],[tar-out]])&lt;$O$1)</f>
        <v>0</v>
      </c>
      <c r="O1268" t="b">
        <f>AND(ABS(Table1[[#This Row],[tar-out]])&gt;=$O$1,ABS(Table1[[#This Row],[tar-out]])&lt;$P$1)</f>
        <v>0</v>
      </c>
      <c r="P1268" s="1">
        <f>ROUND(Table1[[#This Row],[tar-out]],0)</f>
        <v>4</v>
      </c>
      <c r="Q1268" s="3">
        <v>1266</v>
      </c>
      <c r="U1268">
        <f>IF(Table1[[#This Row],[tar-out in '[0,1)]],1,0)</f>
        <v>0</v>
      </c>
      <c r="V1268">
        <f>IF(Table1[[#This Row],[tar-out in '[1,2)]],1,0)</f>
        <v>0</v>
      </c>
      <c r="W1268">
        <f>IF(Table1[[#This Row],[tar-out'[2,5)]],1,0)</f>
        <v>1</v>
      </c>
      <c r="X1268">
        <f>IF(Table1[[#This Row],[tar-out in '[5, 10)]],1,0)</f>
        <v>0</v>
      </c>
      <c r="Y1268">
        <f>IF(Table1[[#This Row],[tar-out in '[10,20)]],1,0)</f>
        <v>0</v>
      </c>
      <c r="Z1268">
        <f>IF(Table1[[#This Row],[tar-out in '[20, 10000)]],1,0)</f>
        <v>0</v>
      </c>
    </row>
    <row r="1269" spans="1:26" x14ac:dyDescent="0.25">
      <c r="A1269">
        <v>13</v>
      </c>
      <c r="B1269">
        <v>72</v>
      </c>
      <c r="C1269">
        <v>4.3076923076923102</v>
      </c>
      <c r="D1269">
        <v>2</v>
      </c>
      <c r="E1269">
        <v>89</v>
      </c>
      <c r="F1269">
        <v>9.4000949216896093</v>
      </c>
      <c r="G1269">
        <v>4.8317542076110804</v>
      </c>
      <c r="H1269">
        <f>Table1[[#This Row],[target]]-Table1[[#This Row],[output]]</f>
        <v>4.5683407140785288</v>
      </c>
      <c r="I1269">
        <f>Table1[[#This Row],[tar-out]]*Table1[[#This Row],[tar-out]]</f>
        <v>20.869736879907524</v>
      </c>
      <c r="J1269" t="b">
        <f>AND(ABS(Table1[[#This Row],[tar-out]])&gt;=$J$1,ABS(Table1[[#This Row],[tar-out]])&lt;$K$1)</f>
        <v>0</v>
      </c>
      <c r="K1269" t="b">
        <f>AND(ABS(Table1[[#This Row],[tar-out]])&gt;=$K$1,ABS(Table1[[#This Row],[tar-out]])&lt;$L$1)</f>
        <v>0</v>
      </c>
      <c r="L1269" t="b">
        <f>AND(ABS(Table1[[#This Row],[tar-out]])&gt;=$L$1,ABS(Table1[[#This Row],[tar-out]])&lt;$M$1)</f>
        <v>1</v>
      </c>
      <c r="M1269" t="b">
        <f>AND(ABS(Table1[[#This Row],[tar-out]])&gt;=$M$1,ABS(Table1[[#This Row],[tar-out]])&lt;$N$1)</f>
        <v>0</v>
      </c>
      <c r="N1269" t="b">
        <f>AND(ABS(Table1[[#This Row],[tar-out]])&gt;=$N$1,ABS(Table1[[#This Row],[tar-out]])&lt;$O$1)</f>
        <v>0</v>
      </c>
      <c r="O1269" t="b">
        <f>AND(ABS(Table1[[#This Row],[tar-out]])&gt;=$O$1,ABS(Table1[[#This Row],[tar-out]])&lt;$P$1)</f>
        <v>0</v>
      </c>
      <c r="P1269" s="1">
        <f>ROUND(Table1[[#This Row],[tar-out]],0)</f>
        <v>5</v>
      </c>
      <c r="Q1269" s="2">
        <v>1267</v>
      </c>
      <c r="U1269">
        <f>IF(Table1[[#This Row],[tar-out in '[0,1)]],1,0)</f>
        <v>0</v>
      </c>
      <c r="V1269">
        <f>IF(Table1[[#This Row],[tar-out in '[1,2)]],1,0)</f>
        <v>0</v>
      </c>
      <c r="W1269">
        <f>IF(Table1[[#This Row],[tar-out'[2,5)]],1,0)</f>
        <v>1</v>
      </c>
      <c r="X1269">
        <f>IF(Table1[[#This Row],[tar-out in '[5, 10)]],1,0)</f>
        <v>0</v>
      </c>
      <c r="Y1269">
        <f>IF(Table1[[#This Row],[tar-out in '[10,20)]],1,0)</f>
        <v>0</v>
      </c>
      <c r="Z1269">
        <f>IF(Table1[[#This Row],[tar-out in '[20, 10000)]],1,0)</f>
        <v>0</v>
      </c>
    </row>
    <row r="1270" spans="1:26" x14ac:dyDescent="0.25">
      <c r="A1270">
        <v>13</v>
      </c>
      <c r="B1270">
        <v>72</v>
      </c>
      <c r="C1270">
        <v>4.3076923076923102</v>
      </c>
      <c r="D1270">
        <v>2</v>
      </c>
      <c r="E1270">
        <v>30</v>
      </c>
      <c r="F1270">
        <v>10.154004255730699</v>
      </c>
      <c r="G1270">
        <v>4.9815316200256303</v>
      </c>
      <c r="H1270">
        <f>Table1[[#This Row],[target]]-Table1[[#This Row],[output]]</f>
        <v>5.172472635705069</v>
      </c>
      <c r="I1270">
        <f>Table1[[#This Row],[tar-out]]*Table1[[#This Row],[tar-out]]</f>
        <v>26.754473167117744</v>
      </c>
      <c r="J1270" t="b">
        <f>AND(ABS(Table1[[#This Row],[tar-out]])&gt;=$J$1,ABS(Table1[[#This Row],[tar-out]])&lt;$K$1)</f>
        <v>0</v>
      </c>
      <c r="K1270" t="b">
        <f>AND(ABS(Table1[[#This Row],[tar-out]])&gt;=$K$1,ABS(Table1[[#This Row],[tar-out]])&lt;$L$1)</f>
        <v>0</v>
      </c>
      <c r="L1270" t="b">
        <f>AND(ABS(Table1[[#This Row],[tar-out]])&gt;=$L$1,ABS(Table1[[#This Row],[tar-out]])&lt;$M$1)</f>
        <v>0</v>
      </c>
      <c r="M1270" t="b">
        <f>AND(ABS(Table1[[#This Row],[tar-out]])&gt;=$M$1,ABS(Table1[[#This Row],[tar-out]])&lt;$N$1)</f>
        <v>1</v>
      </c>
      <c r="N1270" t="b">
        <f>AND(ABS(Table1[[#This Row],[tar-out]])&gt;=$N$1,ABS(Table1[[#This Row],[tar-out]])&lt;$O$1)</f>
        <v>0</v>
      </c>
      <c r="O1270" t="b">
        <f>AND(ABS(Table1[[#This Row],[tar-out]])&gt;=$O$1,ABS(Table1[[#This Row],[tar-out]])&lt;$P$1)</f>
        <v>0</v>
      </c>
      <c r="P1270" s="1">
        <f>ROUND(Table1[[#This Row],[tar-out]],0)</f>
        <v>5</v>
      </c>
      <c r="Q1270" s="3">
        <v>1268</v>
      </c>
      <c r="U1270">
        <f>IF(Table1[[#This Row],[tar-out in '[0,1)]],1,0)</f>
        <v>0</v>
      </c>
      <c r="V1270">
        <f>IF(Table1[[#This Row],[tar-out in '[1,2)]],1,0)</f>
        <v>0</v>
      </c>
      <c r="W1270">
        <f>IF(Table1[[#This Row],[tar-out'[2,5)]],1,0)</f>
        <v>0</v>
      </c>
      <c r="X1270">
        <f>IF(Table1[[#This Row],[tar-out in '[5, 10)]],1,0)</f>
        <v>1</v>
      </c>
      <c r="Y1270">
        <f>IF(Table1[[#This Row],[tar-out in '[10,20)]],1,0)</f>
        <v>0</v>
      </c>
      <c r="Z1270">
        <f>IF(Table1[[#This Row],[tar-out in '[20, 10000)]],1,0)</f>
        <v>0</v>
      </c>
    </row>
    <row r="1271" spans="1:26" x14ac:dyDescent="0.25">
      <c r="A1271">
        <v>13</v>
      </c>
      <c r="B1271">
        <v>72</v>
      </c>
      <c r="C1271">
        <v>4.3076923076923102</v>
      </c>
      <c r="D1271">
        <v>2</v>
      </c>
      <c r="E1271">
        <v>141</v>
      </c>
      <c r="F1271">
        <v>4.6166666666666698</v>
      </c>
      <c r="G1271">
        <v>4.7485847473144496</v>
      </c>
      <c r="H1271">
        <f>Table1[[#This Row],[target]]-Table1[[#This Row],[output]]</f>
        <v>-0.13191808064777977</v>
      </c>
      <c r="I1271">
        <f>Table1[[#This Row],[tar-out]]*Table1[[#This Row],[tar-out]]</f>
        <v>1.7402380001794126E-2</v>
      </c>
      <c r="J1271" t="b">
        <f>AND(ABS(Table1[[#This Row],[tar-out]])&gt;=$J$1,ABS(Table1[[#This Row],[tar-out]])&lt;$K$1)</f>
        <v>1</v>
      </c>
      <c r="K1271" t="b">
        <f>AND(ABS(Table1[[#This Row],[tar-out]])&gt;=$K$1,ABS(Table1[[#This Row],[tar-out]])&lt;$L$1)</f>
        <v>0</v>
      </c>
      <c r="L1271" t="b">
        <f>AND(ABS(Table1[[#This Row],[tar-out]])&gt;=$L$1,ABS(Table1[[#This Row],[tar-out]])&lt;$M$1)</f>
        <v>0</v>
      </c>
      <c r="M1271" t="b">
        <f>AND(ABS(Table1[[#This Row],[tar-out]])&gt;=$M$1,ABS(Table1[[#This Row],[tar-out]])&lt;$N$1)</f>
        <v>0</v>
      </c>
      <c r="N1271" t="b">
        <f>AND(ABS(Table1[[#This Row],[tar-out]])&gt;=$N$1,ABS(Table1[[#This Row],[tar-out]])&lt;$O$1)</f>
        <v>0</v>
      </c>
      <c r="O1271" t="b">
        <f>AND(ABS(Table1[[#This Row],[tar-out]])&gt;=$O$1,ABS(Table1[[#This Row],[tar-out]])&lt;$P$1)</f>
        <v>0</v>
      </c>
      <c r="P1271" s="1">
        <f>ROUND(Table1[[#This Row],[tar-out]],0)</f>
        <v>0</v>
      </c>
      <c r="Q1271" s="2">
        <v>1269</v>
      </c>
      <c r="U1271">
        <f>IF(Table1[[#This Row],[tar-out in '[0,1)]],1,0)</f>
        <v>1</v>
      </c>
      <c r="V1271">
        <f>IF(Table1[[#This Row],[tar-out in '[1,2)]],1,0)</f>
        <v>0</v>
      </c>
      <c r="W1271">
        <f>IF(Table1[[#This Row],[tar-out'[2,5)]],1,0)</f>
        <v>0</v>
      </c>
      <c r="X1271">
        <f>IF(Table1[[#This Row],[tar-out in '[5, 10)]],1,0)</f>
        <v>0</v>
      </c>
      <c r="Y1271">
        <f>IF(Table1[[#This Row],[tar-out in '[10,20)]],1,0)</f>
        <v>0</v>
      </c>
      <c r="Z1271">
        <f>IF(Table1[[#This Row],[tar-out in '[20, 10000)]],1,0)</f>
        <v>0</v>
      </c>
    </row>
    <row r="1272" spans="1:26" x14ac:dyDescent="0.25">
      <c r="A1272">
        <v>13</v>
      </c>
      <c r="B1272">
        <v>72</v>
      </c>
      <c r="C1272">
        <v>4.3076923076923102</v>
      </c>
      <c r="D1272">
        <v>2</v>
      </c>
      <c r="E1272">
        <v>45</v>
      </c>
      <c r="F1272">
        <v>9.6081193808508605</v>
      </c>
      <c r="G1272">
        <v>4.9373092651367196</v>
      </c>
      <c r="H1272">
        <f>Table1[[#This Row],[target]]-Table1[[#This Row],[output]]</f>
        <v>4.6708101157141408</v>
      </c>
      <c r="I1272">
        <f>Table1[[#This Row],[tar-out]]*Table1[[#This Row],[tar-out]]</f>
        <v>21.816467137057547</v>
      </c>
      <c r="J1272" t="b">
        <f>AND(ABS(Table1[[#This Row],[tar-out]])&gt;=$J$1,ABS(Table1[[#This Row],[tar-out]])&lt;$K$1)</f>
        <v>0</v>
      </c>
      <c r="K1272" t="b">
        <f>AND(ABS(Table1[[#This Row],[tar-out]])&gt;=$K$1,ABS(Table1[[#This Row],[tar-out]])&lt;$L$1)</f>
        <v>0</v>
      </c>
      <c r="L1272" t="b">
        <f>AND(ABS(Table1[[#This Row],[tar-out]])&gt;=$L$1,ABS(Table1[[#This Row],[tar-out]])&lt;$M$1)</f>
        <v>1</v>
      </c>
      <c r="M1272" t="b">
        <f>AND(ABS(Table1[[#This Row],[tar-out]])&gt;=$M$1,ABS(Table1[[#This Row],[tar-out]])&lt;$N$1)</f>
        <v>0</v>
      </c>
      <c r="N1272" t="b">
        <f>AND(ABS(Table1[[#This Row],[tar-out]])&gt;=$N$1,ABS(Table1[[#This Row],[tar-out]])&lt;$O$1)</f>
        <v>0</v>
      </c>
      <c r="O1272" t="b">
        <f>AND(ABS(Table1[[#This Row],[tar-out]])&gt;=$O$1,ABS(Table1[[#This Row],[tar-out]])&lt;$P$1)</f>
        <v>0</v>
      </c>
      <c r="P1272" s="1">
        <f>ROUND(Table1[[#This Row],[tar-out]],0)</f>
        <v>5</v>
      </c>
      <c r="Q1272" s="3">
        <v>1270</v>
      </c>
      <c r="U1272">
        <f>IF(Table1[[#This Row],[tar-out in '[0,1)]],1,0)</f>
        <v>0</v>
      </c>
      <c r="V1272">
        <f>IF(Table1[[#This Row],[tar-out in '[1,2)]],1,0)</f>
        <v>0</v>
      </c>
      <c r="W1272">
        <f>IF(Table1[[#This Row],[tar-out'[2,5)]],1,0)</f>
        <v>1</v>
      </c>
      <c r="X1272">
        <f>IF(Table1[[#This Row],[tar-out in '[5, 10)]],1,0)</f>
        <v>0</v>
      </c>
      <c r="Y1272">
        <f>IF(Table1[[#This Row],[tar-out in '[10,20)]],1,0)</f>
        <v>0</v>
      </c>
      <c r="Z1272">
        <f>IF(Table1[[#This Row],[tar-out in '[20, 10000)]],1,0)</f>
        <v>0</v>
      </c>
    </row>
    <row r="1273" spans="1:26" x14ac:dyDescent="0.25">
      <c r="A1273">
        <v>13</v>
      </c>
      <c r="B1273">
        <v>72</v>
      </c>
      <c r="C1273">
        <v>4.3076923076923102</v>
      </c>
      <c r="D1273">
        <v>2</v>
      </c>
      <c r="E1273">
        <v>180</v>
      </c>
      <c r="F1273">
        <v>5.9918699186991899</v>
      </c>
      <c r="G1273">
        <v>4.67453813552856</v>
      </c>
      <c r="H1273">
        <f>Table1[[#This Row],[target]]-Table1[[#This Row],[output]]</f>
        <v>1.3173317831706299</v>
      </c>
      <c r="I1273">
        <f>Table1[[#This Row],[tar-out]]*Table1[[#This Row],[tar-out]]</f>
        <v>1.7353630269515115</v>
      </c>
      <c r="J1273" t="b">
        <f>AND(ABS(Table1[[#This Row],[tar-out]])&gt;=$J$1,ABS(Table1[[#This Row],[tar-out]])&lt;$K$1)</f>
        <v>0</v>
      </c>
      <c r="K1273" t="b">
        <f>AND(ABS(Table1[[#This Row],[tar-out]])&gt;=$K$1,ABS(Table1[[#This Row],[tar-out]])&lt;$L$1)</f>
        <v>1</v>
      </c>
      <c r="L1273" t="b">
        <f>AND(ABS(Table1[[#This Row],[tar-out]])&gt;=$L$1,ABS(Table1[[#This Row],[tar-out]])&lt;$M$1)</f>
        <v>0</v>
      </c>
      <c r="M1273" t="b">
        <f>AND(ABS(Table1[[#This Row],[tar-out]])&gt;=$M$1,ABS(Table1[[#This Row],[tar-out]])&lt;$N$1)</f>
        <v>0</v>
      </c>
      <c r="N1273" t="b">
        <f>AND(ABS(Table1[[#This Row],[tar-out]])&gt;=$N$1,ABS(Table1[[#This Row],[tar-out]])&lt;$O$1)</f>
        <v>0</v>
      </c>
      <c r="O1273" t="b">
        <f>AND(ABS(Table1[[#This Row],[tar-out]])&gt;=$O$1,ABS(Table1[[#This Row],[tar-out]])&lt;$P$1)</f>
        <v>0</v>
      </c>
      <c r="P1273" s="1">
        <f>ROUND(Table1[[#This Row],[tar-out]],0)</f>
        <v>1</v>
      </c>
      <c r="Q1273" s="2">
        <v>1271</v>
      </c>
      <c r="U1273">
        <f>IF(Table1[[#This Row],[tar-out in '[0,1)]],1,0)</f>
        <v>0</v>
      </c>
      <c r="V1273">
        <f>IF(Table1[[#This Row],[tar-out in '[1,2)]],1,0)</f>
        <v>1</v>
      </c>
      <c r="W1273">
        <f>IF(Table1[[#This Row],[tar-out'[2,5)]],1,0)</f>
        <v>0</v>
      </c>
      <c r="X1273">
        <f>IF(Table1[[#This Row],[tar-out in '[5, 10)]],1,0)</f>
        <v>0</v>
      </c>
      <c r="Y1273">
        <f>IF(Table1[[#This Row],[tar-out in '[10,20)]],1,0)</f>
        <v>0</v>
      </c>
      <c r="Z1273">
        <f>IF(Table1[[#This Row],[tar-out in '[20, 10000)]],1,0)</f>
        <v>0</v>
      </c>
    </row>
    <row r="1274" spans="1:26" x14ac:dyDescent="0.25">
      <c r="A1274">
        <v>13</v>
      </c>
      <c r="B1274">
        <v>72</v>
      </c>
      <c r="C1274">
        <v>4.3076923076923102</v>
      </c>
      <c r="D1274">
        <v>2</v>
      </c>
      <c r="E1274">
        <v>164</v>
      </c>
      <c r="F1274">
        <v>7.6173294706347097</v>
      </c>
      <c r="G1274">
        <v>4.7398591041564897</v>
      </c>
      <c r="H1274">
        <f>Table1[[#This Row],[target]]-Table1[[#This Row],[output]]</f>
        <v>2.87747036647822</v>
      </c>
      <c r="I1274">
        <f>Table1[[#This Row],[tar-out]]*Table1[[#This Row],[tar-out]]</f>
        <v>8.2798357099603024</v>
      </c>
      <c r="J1274" t="b">
        <f>AND(ABS(Table1[[#This Row],[tar-out]])&gt;=$J$1,ABS(Table1[[#This Row],[tar-out]])&lt;$K$1)</f>
        <v>0</v>
      </c>
      <c r="K1274" t="b">
        <f>AND(ABS(Table1[[#This Row],[tar-out]])&gt;=$K$1,ABS(Table1[[#This Row],[tar-out]])&lt;$L$1)</f>
        <v>0</v>
      </c>
      <c r="L1274" t="b">
        <f>AND(ABS(Table1[[#This Row],[tar-out]])&gt;=$L$1,ABS(Table1[[#This Row],[tar-out]])&lt;$M$1)</f>
        <v>1</v>
      </c>
      <c r="M1274" t="b">
        <f>AND(ABS(Table1[[#This Row],[tar-out]])&gt;=$M$1,ABS(Table1[[#This Row],[tar-out]])&lt;$N$1)</f>
        <v>0</v>
      </c>
      <c r="N1274" t="b">
        <f>AND(ABS(Table1[[#This Row],[tar-out]])&gt;=$N$1,ABS(Table1[[#This Row],[tar-out]])&lt;$O$1)</f>
        <v>0</v>
      </c>
      <c r="O1274" t="b">
        <f>AND(ABS(Table1[[#This Row],[tar-out]])&gt;=$O$1,ABS(Table1[[#This Row],[tar-out]])&lt;$P$1)</f>
        <v>0</v>
      </c>
      <c r="P1274" s="1">
        <f>ROUND(Table1[[#This Row],[tar-out]],0)</f>
        <v>3</v>
      </c>
      <c r="Q1274" s="3">
        <v>1272</v>
      </c>
      <c r="U1274">
        <f>IF(Table1[[#This Row],[tar-out in '[0,1)]],1,0)</f>
        <v>0</v>
      </c>
      <c r="V1274">
        <f>IF(Table1[[#This Row],[tar-out in '[1,2)]],1,0)</f>
        <v>0</v>
      </c>
      <c r="W1274">
        <f>IF(Table1[[#This Row],[tar-out'[2,5)]],1,0)</f>
        <v>1</v>
      </c>
      <c r="X1274">
        <f>IF(Table1[[#This Row],[tar-out in '[5, 10)]],1,0)</f>
        <v>0</v>
      </c>
      <c r="Y1274">
        <f>IF(Table1[[#This Row],[tar-out in '[10,20)]],1,0)</f>
        <v>0</v>
      </c>
      <c r="Z1274">
        <f>IF(Table1[[#This Row],[tar-out in '[20, 10000)]],1,0)</f>
        <v>0</v>
      </c>
    </row>
    <row r="1275" spans="1:26" x14ac:dyDescent="0.25">
      <c r="A1275">
        <v>13</v>
      </c>
      <c r="B1275">
        <v>72</v>
      </c>
      <c r="C1275">
        <v>4.3076923076923102</v>
      </c>
      <c r="D1275">
        <v>2</v>
      </c>
      <c r="E1275">
        <v>36</v>
      </c>
      <c r="F1275">
        <v>9.5905893836304692</v>
      </c>
      <c r="G1275">
        <v>4.9633975028991699</v>
      </c>
      <c r="H1275">
        <f>Table1[[#This Row],[target]]-Table1[[#This Row],[output]]</f>
        <v>4.6271918807312993</v>
      </c>
      <c r="I1275">
        <f>Table1[[#This Row],[tar-out]]*Table1[[#This Row],[tar-out]]</f>
        <v>21.410904701105657</v>
      </c>
      <c r="J1275" t="b">
        <f>AND(ABS(Table1[[#This Row],[tar-out]])&gt;=$J$1,ABS(Table1[[#This Row],[tar-out]])&lt;$K$1)</f>
        <v>0</v>
      </c>
      <c r="K1275" t="b">
        <f>AND(ABS(Table1[[#This Row],[tar-out]])&gt;=$K$1,ABS(Table1[[#This Row],[tar-out]])&lt;$L$1)</f>
        <v>0</v>
      </c>
      <c r="L1275" t="b">
        <f>AND(ABS(Table1[[#This Row],[tar-out]])&gt;=$L$1,ABS(Table1[[#This Row],[tar-out]])&lt;$M$1)</f>
        <v>1</v>
      </c>
      <c r="M1275" t="b">
        <f>AND(ABS(Table1[[#This Row],[tar-out]])&gt;=$M$1,ABS(Table1[[#This Row],[tar-out]])&lt;$N$1)</f>
        <v>0</v>
      </c>
      <c r="N1275" t="b">
        <f>AND(ABS(Table1[[#This Row],[tar-out]])&gt;=$N$1,ABS(Table1[[#This Row],[tar-out]])&lt;$O$1)</f>
        <v>0</v>
      </c>
      <c r="O1275" t="b">
        <f>AND(ABS(Table1[[#This Row],[tar-out]])&gt;=$O$1,ABS(Table1[[#This Row],[tar-out]])&lt;$P$1)</f>
        <v>0</v>
      </c>
      <c r="P1275" s="1">
        <f>ROUND(Table1[[#This Row],[tar-out]],0)</f>
        <v>5</v>
      </c>
      <c r="Q1275" s="2">
        <v>1273</v>
      </c>
      <c r="U1275">
        <f>IF(Table1[[#This Row],[tar-out in '[0,1)]],1,0)</f>
        <v>0</v>
      </c>
      <c r="V1275">
        <f>IF(Table1[[#This Row],[tar-out in '[1,2)]],1,0)</f>
        <v>0</v>
      </c>
      <c r="W1275">
        <f>IF(Table1[[#This Row],[tar-out'[2,5)]],1,0)</f>
        <v>1</v>
      </c>
      <c r="X1275">
        <f>IF(Table1[[#This Row],[tar-out in '[5, 10)]],1,0)</f>
        <v>0</v>
      </c>
      <c r="Y1275">
        <f>IF(Table1[[#This Row],[tar-out in '[10,20)]],1,0)</f>
        <v>0</v>
      </c>
      <c r="Z1275">
        <f>IF(Table1[[#This Row],[tar-out in '[20, 10000)]],1,0)</f>
        <v>0</v>
      </c>
    </row>
    <row r="1276" spans="1:26" x14ac:dyDescent="0.25">
      <c r="A1276">
        <v>13</v>
      </c>
      <c r="B1276">
        <v>72</v>
      </c>
      <c r="C1276">
        <v>4.3076923076923102</v>
      </c>
      <c r="D1276">
        <v>2</v>
      </c>
      <c r="E1276">
        <v>199</v>
      </c>
      <c r="F1276">
        <v>6.2650980392156903</v>
      </c>
      <c r="G1276">
        <v>4.6666603088378897</v>
      </c>
      <c r="H1276">
        <f>Table1[[#This Row],[target]]-Table1[[#This Row],[output]]</f>
        <v>1.5984377303778006</v>
      </c>
      <c r="I1276">
        <f>Table1[[#This Row],[tar-out]]*Table1[[#This Row],[tar-out]]</f>
        <v>2.5550031778953342</v>
      </c>
      <c r="J1276" t="b">
        <f>AND(ABS(Table1[[#This Row],[tar-out]])&gt;=$J$1,ABS(Table1[[#This Row],[tar-out]])&lt;$K$1)</f>
        <v>0</v>
      </c>
      <c r="K1276" t="b">
        <f>AND(ABS(Table1[[#This Row],[tar-out]])&gt;=$K$1,ABS(Table1[[#This Row],[tar-out]])&lt;$L$1)</f>
        <v>1</v>
      </c>
      <c r="L1276" t="b">
        <f>AND(ABS(Table1[[#This Row],[tar-out]])&gt;=$L$1,ABS(Table1[[#This Row],[tar-out]])&lt;$M$1)</f>
        <v>0</v>
      </c>
      <c r="M1276" t="b">
        <f>AND(ABS(Table1[[#This Row],[tar-out]])&gt;=$M$1,ABS(Table1[[#This Row],[tar-out]])&lt;$N$1)</f>
        <v>0</v>
      </c>
      <c r="N1276" t="b">
        <f>AND(ABS(Table1[[#This Row],[tar-out]])&gt;=$N$1,ABS(Table1[[#This Row],[tar-out]])&lt;$O$1)</f>
        <v>0</v>
      </c>
      <c r="O1276" t="b">
        <f>AND(ABS(Table1[[#This Row],[tar-out]])&gt;=$O$1,ABS(Table1[[#This Row],[tar-out]])&lt;$P$1)</f>
        <v>0</v>
      </c>
      <c r="P1276" s="1">
        <f>ROUND(Table1[[#This Row],[tar-out]],0)</f>
        <v>2</v>
      </c>
      <c r="Q1276" s="3">
        <v>1274</v>
      </c>
      <c r="U1276">
        <f>IF(Table1[[#This Row],[tar-out in '[0,1)]],1,0)</f>
        <v>0</v>
      </c>
      <c r="V1276">
        <f>IF(Table1[[#This Row],[tar-out in '[1,2)]],1,0)</f>
        <v>1</v>
      </c>
      <c r="W1276">
        <f>IF(Table1[[#This Row],[tar-out'[2,5)]],1,0)</f>
        <v>0</v>
      </c>
      <c r="X1276">
        <f>IF(Table1[[#This Row],[tar-out in '[5, 10)]],1,0)</f>
        <v>0</v>
      </c>
      <c r="Y1276">
        <f>IF(Table1[[#This Row],[tar-out in '[10,20)]],1,0)</f>
        <v>0</v>
      </c>
      <c r="Z1276">
        <f>IF(Table1[[#This Row],[tar-out in '[20, 10000)]],1,0)</f>
        <v>0</v>
      </c>
    </row>
    <row r="1277" spans="1:26" x14ac:dyDescent="0.25">
      <c r="A1277">
        <v>13</v>
      </c>
      <c r="B1277">
        <v>72</v>
      </c>
      <c r="C1277">
        <v>4.3076923076923102</v>
      </c>
      <c r="D1277">
        <v>2</v>
      </c>
      <c r="E1277">
        <v>142</v>
      </c>
      <c r="F1277">
        <v>5.3949416342412402</v>
      </c>
      <c r="G1277">
        <v>4.7478141784668004</v>
      </c>
      <c r="H1277">
        <f>Table1[[#This Row],[target]]-Table1[[#This Row],[output]]</f>
        <v>0.64712745577443975</v>
      </c>
      <c r="I1277">
        <f>Table1[[#This Row],[tar-out]]*Table1[[#This Row],[tar-out]]</f>
        <v>0.4187739440170995</v>
      </c>
      <c r="J1277" t="b">
        <f>AND(ABS(Table1[[#This Row],[tar-out]])&gt;=$J$1,ABS(Table1[[#This Row],[tar-out]])&lt;$K$1)</f>
        <v>1</v>
      </c>
      <c r="K1277" t="b">
        <f>AND(ABS(Table1[[#This Row],[tar-out]])&gt;=$K$1,ABS(Table1[[#This Row],[tar-out]])&lt;$L$1)</f>
        <v>0</v>
      </c>
      <c r="L1277" t="b">
        <f>AND(ABS(Table1[[#This Row],[tar-out]])&gt;=$L$1,ABS(Table1[[#This Row],[tar-out]])&lt;$M$1)</f>
        <v>0</v>
      </c>
      <c r="M1277" t="b">
        <f>AND(ABS(Table1[[#This Row],[tar-out]])&gt;=$M$1,ABS(Table1[[#This Row],[tar-out]])&lt;$N$1)</f>
        <v>0</v>
      </c>
      <c r="N1277" t="b">
        <f>AND(ABS(Table1[[#This Row],[tar-out]])&gt;=$N$1,ABS(Table1[[#This Row],[tar-out]])&lt;$O$1)</f>
        <v>0</v>
      </c>
      <c r="O1277" t="b">
        <f>AND(ABS(Table1[[#This Row],[tar-out]])&gt;=$O$1,ABS(Table1[[#This Row],[tar-out]])&lt;$P$1)</f>
        <v>0</v>
      </c>
      <c r="P1277" s="1">
        <f>ROUND(Table1[[#This Row],[tar-out]],0)</f>
        <v>1</v>
      </c>
      <c r="Q1277" s="2">
        <v>1275</v>
      </c>
      <c r="U1277">
        <f>IF(Table1[[#This Row],[tar-out in '[0,1)]],1,0)</f>
        <v>1</v>
      </c>
      <c r="V1277">
        <f>IF(Table1[[#This Row],[tar-out in '[1,2)]],1,0)</f>
        <v>0</v>
      </c>
      <c r="W1277">
        <f>IF(Table1[[#This Row],[tar-out'[2,5)]],1,0)</f>
        <v>0</v>
      </c>
      <c r="X1277">
        <f>IF(Table1[[#This Row],[tar-out in '[5, 10)]],1,0)</f>
        <v>0</v>
      </c>
      <c r="Y1277">
        <f>IF(Table1[[#This Row],[tar-out in '[10,20)]],1,0)</f>
        <v>0</v>
      </c>
      <c r="Z1277">
        <f>IF(Table1[[#This Row],[tar-out in '[20, 10000)]],1,0)</f>
        <v>0</v>
      </c>
    </row>
    <row r="1278" spans="1:26" x14ac:dyDescent="0.25">
      <c r="A1278">
        <v>13</v>
      </c>
      <c r="B1278">
        <v>72</v>
      </c>
      <c r="C1278">
        <v>4.3076923076923102</v>
      </c>
      <c r="D1278">
        <v>2</v>
      </c>
      <c r="E1278">
        <v>111</v>
      </c>
      <c r="F1278">
        <v>6.5371240601503802</v>
      </c>
      <c r="G1278">
        <v>4.78873538970947</v>
      </c>
      <c r="H1278">
        <f>Table1[[#This Row],[target]]-Table1[[#This Row],[output]]</f>
        <v>1.7483886704409102</v>
      </c>
      <c r="I1278">
        <f>Table1[[#This Row],[tar-out]]*Table1[[#This Row],[tar-out]]</f>
        <v>3.0568629429261338</v>
      </c>
      <c r="J1278" t="b">
        <f>AND(ABS(Table1[[#This Row],[tar-out]])&gt;=$J$1,ABS(Table1[[#This Row],[tar-out]])&lt;$K$1)</f>
        <v>0</v>
      </c>
      <c r="K1278" t="b">
        <f>AND(ABS(Table1[[#This Row],[tar-out]])&gt;=$K$1,ABS(Table1[[#This Row],[tar-out]])&lt;$L$1)</f>
        <v>1</v>
      </c>
      <c r="L1278" t="b">
        <f>AND(ABS(Table1[[#This Row],[tar-out]])&gt;=$L$1,ABS(Table1[[#This Row],[tar-out]])&lt;$M$1)</f>
        <v>0</v>
      </c>
      <c r="M1278" t="b">
        <f>AND(ABS(Table1[[#This Row],[tar-out]])&gt;=$M$1,ABS(Table1[[#This Row],[tar-out]])&lt;$N$1)</f>
        <v>0</v>
      </c>
      <c r="N1278" t="b">
        <f>AND(ABS(Table1[[#This Row],[tar-out]])&gt;=$N$1,ABS(Table1[[#This Row],[tar-out]])&lt;$O$1)</f>
        <v>0</v>
      </c>
      <c r="O1278" t="b">
        <f>AND(ABS(Table1[[#This Row],[tar-out]])&gt;=$O$1,ABS(Table1[[#This Row],[tar-out]])&lt;$P$1)</f>
        <v>0</v>
      </c>
      <c r="P1278" s="1">
        <f>ROUND(Table1[[#This Row],[tar-out]],0)</f>
        <v>2</v>
      </c>
      <c r="Q1278" s="3">
        <v>1276</v>
      </c>
      <c r="U1278">
        <f>IF(Table1[[#This Row],[tar-out in '[0,1)]],1,0)</f>
        <v>0</v>
      </c>
      <c r="V1278">
        <f>IF(Table1[[#This Row],[tar-out in '[1,2)]],1,0)</f>
        <v>1</v>
      </c>
      <c r="W1278">
        <f>IF(Table1[[#This Row],[tar-out'[2,5)]],1,0)</f>
        <v>0</v>
      </c>
      <c r="X1278">
        <f>IF(Table1[[#This Row],[tar-out in '[5, 10)]],1,0)</f>
        <v>0</v>
      </c>
      <c r="Y1278">
        <f>IF(Table1[[#This Row],[tar-out in '[10,20)]],1,0)</f>
        <v>0</v>
      </c>
      <c r="Z1278">
        <f>IF(Table1[[#This Row],[tar-out in '[20, 10000)]],1,0)</f>
        <v>0</v>
      </c>
    </row>
    <row r="1279" spans="1:26" x14ac:dyDescent="0.25">
      <c r="A1279">
        <v>13</v>
      </c>
      <c r="B1279">
        <v>72</v>
      </c>
      <c r="C1279">
        <v>4.3076923076923102</v>
      </c>
      <c r="D1279">
        <v>2</v>
      </c>
      <c r="E1279">
        <v>69</v>
      </c>
      <c r="F1279">
        <v>7.5240202275600501</v>
      </c>
      <c r="G1279">
        <v>4.8776226043701199</v>
      </c>
      <c r="H1279">
        <f>Table1[[#This Row],[target]]-Table1[[#This Row],[output]]</f>
        <v>2.6463976231899302</v>
      </c>
      <c r="I1279">
        <f>Table1[[#This Row],[tar-out]]*Table1[[#This Row],[tar-out]]</f>
        <v>7.0034203800253119</v>
      </c>
      <c r="J1279" t="b">
        <f>AND(ABS(Table1[[#This Row],[tar-out]])&gt;=$J$1,ABS(Table1[[#This Row],[tar-out]])&lt;$K$1)</f>
        <v>0</v>
      </c>
      <c r="K1279" t="b">
        <f>AND(ABS(Table1[[#This Row],[tar-out]])&gt;=$K$1,ABS(Table1[[#This Row],[tar-out]])&lt;$L$1)</f>
        <v>0</v>
      </c>
      <c r="L1279" t="b">
        <f>AND(ABS(Table1[[#This Row],[tar-out]])&gt;=$L$1,ABS(Table1[[#This Row],[tar-out]])&lt;$M$1)</f>
        <v>1</v>
      </c>
      <c r="M1279" t="b">
        <f>AND(ABS(Table1[[#This Row],[tar-out]])&gt;=$M$1,ABS(Table1[[#This Row],[tar-out]])&lt;$N$1)</f>
        <v>0</v>
      </c>
      <c r="N1279" t="b">
        <f>AND(ABS(Table1[[#This Row],[tar-out]])&gt;=$N$1,ABS(Table1[[#This Row],[tar-out]])&lt;$O$1)</f>
        <v>0</v>
      </c>
      <c r="O1279" t="b">
        <f>AND(ABS(Table1[[#This Row],[tar-out]])&gt;=$O$1,ABS(Table1[[#This Row],[tar-out]])&lt;$P$1)</f>
        <v>0</v>
      </c>
      <c r="P1279" s="1">
        <f>ROUND(Table1[[#This Row],[tar-out]],0)</f>
        <v>3</v>
      </c>
      <c r="Q1279" s="2">
        <v>1277</v>
      </c>
      <c r="U1279">
        <f>IF(Table1[[#This Row],[tar-out in '[0,1)]],1,0)</f>
        <v>0</v>
      </c>
      <c r="V1279">
        <f>IF(Table1[[#This Row],[tar-out in '[1,2)]],1,0)</f>
        <v>0</v>
      </c>
      <c r="W1279">
        <f>IF(Table1[[#This Row],[tar-out'[2,5)]],1,0)</f>
        <v>1</v>
      </c>
      <c r="X1279">
        <f>IF(Table1[[#This Row],[tar-out in '[5, 10)]],1,0)</f>
        <v>0</v>
      </c>
      <c r="Y1279">
        <f>IF(Table1[[#This Row],[tar-out in '[10,20)]],1,0)</f>
        <v>0</v>
      </c>
      <c r="Z1279">
        <f>IF(Table1[[#This Row],[tar-out in '[20, 10000)]],1,0)</f>
        <v>0</v>
      </c>
    </row>
    <row r="1280" spans="1:26" x14ac:dyDescent="0.25">
      <c r="A1280">
        <v>13</v>
      </c>
      <c r="B1280">
        <v>72</v>
      </c>
      <c r="C1280">
        <v>4.3076923076923102</v>
      </c>
      <c r="D1280">
        <v>2</v>
      </c>
      <c r="E1280">
        <v>100</v>
      </c>
      <c r="F1280">
        <v>4.0855614973262</v>
      </c>
      <c r="G1280">
        <v>4.8100051879882804</v>
      </c>
      <c r="H1280">
        <f>Table1[[#This Row],[target]]-Table1[[#This Row],[output]]</f>
        <v>-0.72444369066208036</v>
      </c>
      <c r="I1280">
        <f>Table1[[#This Row],[tar-out]]*Table1[[#This Row],[tar-out]]</f>
        <v>0.52481866094009599</v>
      </c>
      <c r="J1280" t="b">
        <f>AND(ABS(Table1[[#This Row],[tar-out]])&gt;=$J$1,ABS(Table1[[#This Row],[tar-out]])&lt;$K$1)</f>
        <v>1</v>
      </c>
      <c r="K1280" t="b">
        <f>AND(ABS(Table1[[#This Row],[tar-out]])&gt;=$K$1,ABS(Table1[[#This Row],[tar-out]])&lt;$L$1)</f>
        <v>0</v>
      </c>
      <c r="L1280" t="b">
        <f>AND(ABS(Table1[[#This Row],[tar-out]])&gt;=$L$1,ABS(Table1[[#This Row],[tar-out]])&lt;$M$1)</f>
        <v>0</v>
      </c>
      <c r="M1280" t="b">
        <f>AND(ABS(Table1[[#This Row],[tar-out]])&gt;=$M$1,ABS(Table1[[#This Row],[tar-out]])&lt;$N$1)</f>
        <v>0</v>
      </c>
      <c r="N1280" t="b">
        <f>AND(ABS(Table1[[#This Row],[tar-out]])&gt;=$N$1,ABS(Table1[[#This Row],[tar-out]])&lt;$O$1)</f>
        <v>0</v>
      </c>
      <c r="O1280" t="b">
        <f>AND(ABS(Table1[[#This Row],[tar-out]])&gt;=$O$1,ABS(Table1[[#This Row],[tar-out]])&lt;$P$1)</f>
        <v>0</v>
      </c>
      <c r="P1280" s="1">
        <f>ROUND(Table1[[#This Row],[tar-out]],0)</f>
        <v>-1</v>
      </c>
      <c r="Q1280" s="3">
        <v>1278</v>
      </c>
      <c r="U1280">
        <f>IF(Table1[[#This Row],[tar-out in '[0,1)]],1,0)</f>
        <v>1</v>
      </c>
      <c r="V1280">
        <f>IF(Table1[[#This Row],[tar-out in '[1,2)]],1,0)</f>
        <v>0</v>
      </c>
      <c r="W1280">
        <f>IF(Table1[[#This Row],[tar-out'[2,5)]],1,0)</f>
        <v>0</v>
      </c>
      <c r="X1280">
        <f>IF(Table1[[#This Row],[tar-out in '[5, 10)]],1,0)</f>
        <v>0</v>
      </c>
      <c r="Y1280">
        <f>IF(Table1[[#This Row],[tar-out in '[10,20)]],1,0)</f>
        <v>0</v>
      </c>
      <c r="Z1280">
        <f>IF(Table1[[#This Row],[tar-out in '[20, 10000)]],1,0)</f>
        <v>0</v>
      </c>
    </row>
    <row r="1281" spans="1:26" x14ac:dyDescent="0.25">
      <c r="A1281">
        <v>13</v>
      </c>
      <c r="B1281">
        <v>72</v>
      </c>
      <c r="C1281">
        <v>4.3076923076923102</v>
      </c>
      <c r="D1281">
        <v>2</v>
      </c>
      <c r="E1281">
        <v>33</v>
      </c>
      <c r="F1281">
        <v>9.1731657429400908</v>
      </c>
      <c r="G1281">
        <v>4.9724645614623997</v>
      </c>
      <c r="H1281">
        <f>Table1[[#This Row],[target]]-Table1[[#This Row],[output]]</f>
        <v>4.2007011814776911</v>
      </c>
      <c r="I1281">
        <f>Table1[[#This Row],[tar-out]]*Table1[[#This Row],[tar-out]]</f>
        <v>17.64589041606807</v>
      </c>
      <c r="J1281" t="b">
        <f>AND(ABS(Table1[[#This Row],[tar-out]])&gt;=$J$1,ABS(Table1[[#This Row],[tar-out]])&lt;$K$1)</f>
        <v>0</v>
      </c>
      <c r="K1281" t="b">
        <f>AND(ABS(Table1[[#This Row],[tar-out]])&gt;=$K$1,ABS(Table1[[#This Row],[tar-out]])&lt;$L$1)</f>
        <v>0</v>
      </c>
      <c r="L1281" t="b">
        <f>AND(ABS(Table1[[#This Row],[tar-out]])&gt;=$L$1,ABS(Table1[[#This Row],[tar-out]])&lt;$M$1)</f>
        <v>1</v>
      </c>
      <c r="M1281" t="b">
        <f>AND(ABS(Table1[[#This Row],[tar-out]])&gt;=$M$1,ABS(Table1[[#This Row],[tar-out]])&lt;$N$1)</f>
        <v>0</v>
      </c>
      <c r="N1281" t="b">
        <f>AND(ABS(Table1[[#This Row],[tar-out]])&gt;=$N$1,ABS(Table1[[#This Row],[tar-out]])&lt;$O$1)</f>
        <v>0</v>
      </c>
      <c r="O1281" t="b">
        <f>AND(ABS(Table1[[#This Row],[tar-out]])&gt;=$O$1,ABS(Table1[[#This Row],[tar-out]])&lt;$P$1)</f>
        <v>0</v>
      </c>
      <c r="P1281" s="1">
        <f>ROUND(Table1[[#This Row],[tar-out]],0)</f>
        <v>4</v>
      </c>
      <c r="Q1281" s="2">
        <v>1279</v>
      </c>
      <c r="U1281">
        <f>IF(Table1[[#This Row],[tar-out in '[0,1)]],1,0)</f>
        <v>0</v>
      </c>
      <c r="V1281">
        <f>IF(Table1[[#This Row],[tar-out in '[1,2)]],1,0)</f>
        <v>0</v>
      </c>
      <c r="W1281">
        <f>IF(Table1[[#This Row],[tar-out'[2,5)]],1,0)</f>
        <v>1</v>
      </c>
      <c r="X1281">
        <f>IF(Table1[[#This Row],[tar-out in '[5, 10)]],1,0)</f>
        <v>0</v>
      </c>
      <c r="Y1281">
        <f>IF(Table1[[#This Row],[tar-out in '[10,20)]],1,0)</f>
        <v>0</v>
      </c>
      <c r="Z1281">
        <f>IF(Table1[[#This Row],[tar-out in '[20, 10000)]],1,0)</f>
        <v>0</v>
      </c>
    </row>
    <row r="1282" spans="1:26" x14ac:dyDescent="0.25">
      <c r="A1282">
        <v>13</v>
      </c>
      <c r="B1282">
        <v>72</v>
      </c>
      <c r="C1282">
        <v>4.3076923076923102</v>
      </c>
      <c r="D1282">
        <v>2</v>
      </c>
      <c r="E1282">
        <v>24</v>
      </c>
      <c r="F1282">
        <v>9.3446436717077805</v>
      </c>
      <c r="G1282">
        <v>4.9996657371520996</v>
      </c>
      <c r="H1282">
        <f>Table1[[#This Row],[target]]-Table1[[#This Row],[output]]</f>
        <v>4.3449779345556809</v>
      </c>
      <c r="I1282">
        <f>Table1[[#This Row],[tar-out]]*Table1[[#This Row],[tar-out]]</f>
        <v>18.878833251775752</v>
      </c>
      <c r="J1282" t="b">
        <f>AND(ABS(Table1[[#This Row],[tar-out]])&gt;=$J$1,ABS(Table1[[#This Row],[tar-out]])&lt;$K$1)</f>
        <v>0</v>
      </c>
      <c r="K1282" t="b">
        <f>AND(ABS(Table1[[#This Row],[tar-out]])&gt;=$K$1,ABS(Table1[[#This Row],[tar-out]])&lt;$L$1)</f>
        <v>0</v>
      </c>
      <c r="L1282" t="b">
        <f>AND(ABS(Table1[[#This Row],[tar-out]])&gt;=$L$1,ABS(Table1[[#This Row],[tar-out]])&lt;$M$1)</f>
        <v>1</v>
      </c>
      <c r="M1282" t="b">
        <f>AND(ABS(Table1[[#This Row],[tar-out]])&gt;=$M$1,ABS(Table1[[#This Row],[tar-out]])&lt;$N$1)</f>
        <v>0</v>
      </c>
      <c r="N1282" t="b">
        <f>AND(ABS(Table1[[#This Row],[tar-out]])&gt;=$N$1,ABS(Table1[[#This Row],[tar-out]])&lt;$O$1)</f>
        <v>0</v>
      </c>
      <c r="O1282" t="b">
        <f>AND(ABS(Table1[[#This Row],[tar-out]])&gt;=$O$1,ABS(Table1[[#This Row],[tar-out]])&lt;$P$1)</f>
        <v>0</v>
      </c>
      <c r="P1282" s="1">
        <f>ROUND(Table1[[#This Row],[tar-out]],0)</f>
        <v>4</v>
      </c>
      <c r="Q1282" s="3">
        <v>1280</v>
      </c>
      <c r="U1282">
        <f>IF(Table1[[#This Row],[tar-out in '[0,1)]],1,0)</f>
        <v>0</v>
      </c>
      <c r="V1282">
        <f>IF(Table1[[#This Row],[tar-out in '[1,2)]],1,0)</f>
        <v>0</v>
      </c>
      <c r="W1282">
        <f>IF(Table1[[#This Row],[tar-out'[2,5)]],1,0)</f>
        <v>1</v>
      </c>
      <c r="X1282">
        <f>IF(Table1[[#This Row],[tar-out in '[5, 10)]],1,0)</f>
        <v>0</v>
      </c>
      <c r="Y1282">
        <f>IF(Table1[[#This Row],[tar-out in '[10,20)]],1,0)</f>
        <v>0</v>
      </c>
      <c r="Z1282">
        <f>IF(Table1[[#This Row],[tar-out in '[20, 10000)]],1,0)</f>
        <v>0</v>
      </c>
    </row>
    <row r="1283" spans="1:26" x14ac:dyDescent="0.25">
      <c r="A1283">
        <v>13</v>
      </c>
      <c r="B1283">
        <v>72</v>
      </c>
      <c r="C1283">
        <v>4.3076923076923102</v>
      </c>
      <c r="D1283">
        <v>2</v>
      </c>
      <c r="E1283">
        <v>114</v>
      </c>
      <c r="F1283">
        <v>8.7685679113664392</v>
      </c>
      <c r="G1283">
        <v>4.7830085754394496</v>
      </c>
      <c r="H1283">
        <f>Table1[[#This Row],[target]]-Table1[[#This Row],[output]]</f>
        <v>3.9855593359269896</v>
      </c>
      <c r="I1283">
        <f>Table1[[#This Row],[tar-out]]*Table1[[#This Row],[tar-out]]</f>
        <v>15.884683220194786</v>
      </c>
      <c r="J1283" t="b">
        <f>AND(ABS(Table1[[#This Row],[tar-out]])&gt;=$J$1,ABS(Table1[[#This Row],[tar-out]])&lt;$K$1)</f>
        <v>0</v>
      </c>
      <c r="K1283" t="b">
        <f>AND(ABS(Table1[[#This Row],[tar-out]])&gt;=$K$1,ABS(Table1[[#This Row],[tar-out]])&lt;$L$1)</f>
        <v>0</v>
      </c>
      <c r="L1283" t="b">
        <f>AND(ABS(Table1[[#This Row],[tar-out]])&gt;=$L$1,ABS(Table1[[#This Row],[tar-out]])&lt;$M$1)</f>
        <v>1</v>
      </c>
      <c r="M1283" t="b">
        <f>AND(ABS(Table1[[#This Row],[tar-out]])&gt;=$M$1,ABS(Table1[[#This Row],[tar-out]])&lt;$N$1)</f>
        <v>0</v>
      </c>
      <c r="N1283" t="b">
        <f>AND(ABS(Table1[[#This Row],[tar-out]])&gt;=$N$1,ABS(Table1[[#This Row],[tar-out]])&lt;$O$1)</f>
        <v>0</v>
      </c>
      <c r="O1283" t="b">
        <f>AND(ABS(Table1[[#This Row],[tar-out]])&gt;=$O$1,ABS(Table1[[#This Row],[tar-out]])&lt;$P$1)</f>
        <v>0</v>
      </c>
      <c r="P1283" s="1">
        <f>ROUND(Table1[[#This Row],[tar-out]],0)</f>
        <v>4</v>
      </c>
      <c r="Q1283" s="2">
        <v>1281</v>
      </c>
      <c r="U1283">
        <f>IF(Table1[[#This Row],[tar-out in '[0,1)]],1,0)</f>
        <v>0</v>
      </c>
      <c r="V1283">
        <f>IF(Table1[[#This Row],[tar-out in '[1,2)]],1,0)</f>
        <v>0</v>
      </c>
      <c r="W1283">
        <f>IF(Table1[[#This Row],[tar-out'[2,5)]],1,0)</f>
        <v>1</v>
      </c>
      <c r="X1283">
        <f>IF(Table1[[#This Row],[tar-out in '[5, 10)]],1,0)</f>
        <v>0</v>
      </c>
      <c r="Y1283">
        <f>IF(Table1[[#This Row],[tar-out in '[10,20)]],1,0)</f>
        <v>0</v>
      </c>
      <c r="Z1283">
        <f>IF(Table1[[#This Row],[tar-out in '[20, 10000)]],1,0)</f>
        <v>0</v>
      </c>
    </row>
    <row r="1284" spans="1:26" x14ac:dyDescent="0.25">
      <c r="A1284">
        <v>13</v>
      </c>
      <c r="B1284">
        <v>72</v>
      </c>
      <c r="C1284">
        <v>4.3076923076923102</v>
      </c>
      <c r="D1284">
        <v>2</v>
      </c>
      <c r="E1284">
        <v>88</v>
      </c>
      <c r="F1284">
        <v>7.9749457157173902</v>
      </c>
      <c r="G1284">
        <v>4.8337316513061497</v>
      </c>
      <c r="H1284">
        <f>Table1[[#This Row],[target]]-Table1[[#This Row],[output]]</f>
        <v>3.1412140644112405</v>
      </c>
      <c r="I1284">
        <f>Table1[[#This Row],[tar-out]]*Table1[[#This Row],[tar-out]]</f>
        <v>9.8672257984549852</v>
      </c>
      <c r="J1284" t="b">
        <f>AND(ABS(Table1[[#This Row],[tar-out]])&gt;=$J$1,ABS(Table1[[#This Row],[tar-out]])&lt;$K$1)</f>
        <v>0</v>
      </c>
      <c r="K1284" t="b">
        <f>AND(ABS(Table1[[#This Row],[tar-out]])&gt;=$K$1,ABS(Table1[[#This Row],[tar-out]])&lt;$L$1)</f>
        <v>0</v>
      </c>
      <c r="L1284" t="b">
        <f>AND(ABS(Table1[[#This Row],[tar-out]])&gt;=$L$1,ABS(Table1[[#This Row],[tar-out]])&lt;$M$1)</f>
        <v>1</v>
      </c>
      <c r="M1284" t="b">
        <f>AND(ABS(Table1[[#This Row],[tar-out]])&gt;=$M$1,ABS(Table1[[#This Row],[tar-out]])&lt;$N$1)</f>
        <v>0</v>
      </c>
      <c r="N1284" t="b">
        <f>AND(ABS(Table1[[#This Row],[tar-out]])&gt;=$N$1,ABS(Table1[[#This Row],[tar-out]])&lt;$O$1)</f>
        <v>0</v>
      </c>
      <c r="O1284" t="b">
        <f>AND(ABS(Table1[[#This Row],[tar-out]])&gt;=$O$1,ABS(Table1[[#This Row],[tar-out]])&lt;$P$1)</f>
        <v>0</v>
      </c>
      <c r="P1284" s="1">
        <f>ROUND(Table1[[#This Row],[tar-out]],0)</f>
        <v>3</v>
      </c>
      <c r="Q1284" s="3">
        <v>1282</v>
      </c>
      <c r="U1284">
        <f>IF(Table1[[#This Row],[tar-out in '[0,1)]],1,0)</f>
        <v>0</v>
      </c>
      <c r="V1284">
        <f>IF(Table1[[#This Row],[tar-out in '[1,2)]],1,0)</f>
        <v>0</v>
      </c>
      <c r="W1284">
        <f>IF(Table1[[#This Row],[tar-out'[2,5)]],1,0)</f>
        <v>1</v>
      </c>
      <c r="X1284">
        <f>IF(Table1[[#This Row],[tar-out in '[5, 10)]],1,0)</f>
        <v>0</v>
      </c>
      <c r="Y1284">
        <f>IF(Table1[[#This Row],[tar-out in '[10,20)]],1,0)</f>
        <v>0</v>
      </c>
      <c r="Z1284">
        <f>IF(Table1[[#This Row],[tar-out in '[20, 10000)]],1,0)</f>
        <v>0</v>
      </c>
    </row>
    <row r="1285" spans="1:26" x14ac:dyDescent="0.25">
      <c r="A1285">
        <v>13</v>
      </c>
      <c r="B1285">
        <v>72</v>
      </c>
      <c r="C1285">
        <v>4.3076923076923102</v>
      </c>
      <c r="D1285">
        <v>2</v>
      </c>
      <c r="E1285">
        <v>41</v>
      </c>
      <c r="F1285">
        <v>8.8626451346731905</v>
      </c>
      <c r="G1285">
        <v>4.9483609199523899</v>
      </c>
      <c r="H1285">
        <f>Table1[[#This Row],[target]]-Table1[[#This Row],[output]]</f>
        <v>3.9142842147208006</v>
      </c>
      <c r="I1285">
        <f>Table1[[#This Row],[tar-out]]*Table1[[#This Row],[tar-out]]</f>
        <v>15.321620913612435</v>
      </c>
      <c r="J1285" t="b">
        <f>AND(ABS(Table1[[#This Row],[tar-out]])&gt;=$J$1,ABS(Table1[[#This Row],[tar-out]])&lt;$K$1)</f>
        <v>0</v>
      </c>
      <c r="K1285" t="b">
        <f>AND(ABS(Table1[[#This Row],[tar-out]])&gt;=$K$1,ABS(Table1[[#This Row],[tar-out]])&lt;$L$1)</f>
        <v>0</v>
      </c>
      <c r="L1285" t="b">
        <f>AND(ABS(Table1[[#This Row],[tar-out]])&gt;=$L$1,ABS(Table1[[#This Row],[tar-out]])&lt;$M$1)</f>
        <v>1</v>
      </c>
      <c r="M1285" t="b">
        <f>AND(ABS(Table1[[#This Row],[tar-out]])&gt;=$M$1,ABS(Table1[[#This Row],[tar-out]])&lt;$N$1)</f>
        <v>0</v>
      </c>
      <c r="N1285" t="b">
        <f>AND(ABS(Table1[[#This Row],[tar-out]])&gt;=$N$1,ABS(Table1[[#This Row],[tar-out]])&lt;$O$1)</f>
        <v>0</v>
      </c>
      <c r="O1285" t="b">
        <f>AND(ABS(Table1[[#This Row],[tar-out]])&gt;=$O$1,ABS(Table1[[#This Row],[tar-out]])&lt;$P$1)</f>
        <v>0</v>
      </c>
      <c r="P1285" s="1">
        <f>ROUND(Table1[[#This Row],[tar-out]],0)</f>
        <v>4</v>
      </c>
      <c r="Q1285" s="2">
        <v>1283</v>
      </c>
      <c r="U1285">
        <f>IF(Table1[[#This Row],[tar-out in '[0,1)]],1,0)</f>
        <v>0</v>
      </c>
      <c r="V1285">
        <f>IF(Table1[[#This Row],[tar-out in '[1,2)]],1,0)</f>
        <v>0</v>
      </c>
      <c r="W1285">
        <f>IF(Table1[[#This Row],[tar-out'[2,5)]],1,0)</f>
        <v>1</v>
      </c>
      <c r="X1285">
        <f>IF(Table1[[#This Row],[tar-out in '[5, 10)]],1,0)</f>
        <v>0</v>
      </c>
      <c r="Y1285">
        <f>IF(Table1[[#This Row],[tar-out in '[10,20)]],1,0)</f>
        <v>0</v>
      </c>
      <c r="Z1285">
        <f>IF(Table1[[#This Row],[tar-out in '[20, 10000)]],1,0)</f>
        <v>0</v>
      </c>
    </row>
    <row r="1286" spans="1:26" x14ac:dyDescent="0.25">
      <c r="A1286">
        <v>13</v>
      </c>
      <c r="B1286">
        <v>72</v>
      </c>
      <c r="C1286">
        <v>4.3076923076923102</v>
      </c>
      <c r="D1286">
        <v>2</v>
      </c>
      <c r="E1286">
        <v>49</v>
      </c>
      <c r="F1286">
        <v>8.6972318339100294</v>
      </c>
      <c r="G1286">
        <v>4.9270095825195304</v>
      </c>
      <c r="H1286">
        <f>Table1[[#This Row],[target]]-Table1[[#This Row],[output]]</f>
        <v>3.770222251390499</v>
      </c>
      <c r="I1286">
        <f>Table1[[#This Row],[tar-out]]*Table1[[#This Row],[tar-out]]</f>
        <v>14.214575824880043</v>
      </c>
      <c r="J1286" t="b">
        <f>AND(ABS(Table1[[#This Row],[tar-out]])&gt;=$J$1,ABS(Table1[[#This Row],[tar-out]])&lt;$K$1)</f>
        <v>0</v>
      </c>
      <c r="K1286" t="b">
        <f>AND(ABS(Table1[[#This Row],[tar-out]])&gt;=$K$1,ABS(Table1[[#This Row],[tar-out]])&lt;$L$1)</f>
        <v>0</v>
      </c>
      <c r="L1286" t="b">
        <f>AND(ABS(Table1[[#This Row],[tar-out]])&gt;=$L$1,ABS(Table1[[#This Row],[tar-out]])&lt;$M$1)</f>
        <v>1</v>
      </c>
      <c r="M1286" t="b">
        <f>AND(ABS(Table1[[#This Row],[tar-out]])&gt;=$M$1,ABS(Table1[[#This Row],[tar-out]])&lt;$N$1)</f>
        <v>0</v>
      </c>
      <c r="N1286" t="b">
        <f>AND(ABS(Table1[[#This Row],[tar-out]])&gt;=$N$1,ABS(Table1[[#This Row],[tar-out]])&lt;$O$1)</f>
        <v>0</v>
      </c>
      <c r="O1286" t="b">
        <f>AND(ABS(Table1[[#This Row],[tar-out]])&gt;=$O$1,ABS(Table1[[#This Row],[tar-out]])&lt;$P$1)</f>
        <v>0</v>
      </c>
      <c r="P1286" s="1">
        <f>ROUND(Table1[[#This Row],[tar-out]],0)</f>
        <v>4</v>
      </c>
      <c r="Q1286" s="3">
        <v>1284</v>
      </c>
      <c r="U1286">
        <f>IF(Table1[[#This Row],[tar-out in '[0,1)]],1,0)</f>
        <v>0</v>
      </c>
      <c r="V1286">
        <f>IF(Table1[[#This Row],[tar-out in '[1,2)]],1,0)</f>
        <v>0</v>
      </c>
      <c r="W1286">
        <f>IF(Table1[[#This Row],[tar-out'[2,5)]],1,0)</f>
        <v>1</v>
      </c>
      <c r="X1286">
        <f>IF(Table1[[#This Row],[tar-out in '[5, 10)]],1,0)</f>
        <v>0</v>
      </c>
      <c r="Y1286">
        <f>IF(Table1[[#This Row],[tar-out in '[10,20)]],1,0)</f>
        <v>0</v>
      </c>
      <c r="Z1286">
        <f>IF(Table1[[#This Row],[tar-out in '[20, 10000)]],1,0)</f>
        <v>0</v>
      </c>
    </row>
    <row r="1287" spans="1:26" x14ac:dyDescent="0.25">
      <c r="A1287">
        <v>13</v>
      </c>
      <c r="B1287">
        <v>72</v>
      </c>
      <c r="C1287">
        <v>4.3076923076923102</v>
      </c>
      <c r="D1287">
        <v>2</v>
      </c>
      <c r="E1287">
        <v>78</v>
      </c>
      <c r="F1287">
        <v>8.3325804630152494</v>
      </c>
      <c r="G1287">
        <v>4.8555431365966797</v>
      </c>
      <c r="H1287">
        <f>Table1[[#This Row],[target]]-Table1[[#This Row],[output]]</f>
        <v>3.4770373264185697</v>
      </c>
      <c r="I1287">
        <f>Table1[[#This Row],[tar-out]]*Table1[[#This Row],[tar-out]]</f>
        <v>12.089788569307995</v>
      </c>
      <c r="J1287" t="b">
        <f>AND(ABS(Table1[[#This Row],[tar-out]])&gt;=$J$1,ABS(Table1[[#This Row],[tar-out]])&lt;$K$1)</f>
        <v>0</v>
      </c>
      <c r="K1287" t="b">
        <f>AND(ABS(Table1[[#This Row],[tar-out]])&gt;=$K$1,ABS(Table1[[#This Row],[tar-out]])&lt;$L$1)</f>
        <v>0</v>
      </c>
      <c r="L1287" t="b">
        <f>AND(ABS(Table1[[#This Row],[tar-out]])&gt;=$L$1,ABS(Table1[[#This Row],[tar-out]])&lt;$M$1)</f>
        <v>1</v>
      </c>
      <c r="M1287" t="b">
        <f>AND(ABS(Table1[[#This Row],[tar-out]])&gt;=$M$1,ABS(Table1[[#This Row],[tar-out]])&lt;$N$1)</f>
        <v>0</v>
      </c>
      <c r="N1287" t="b">
        <f>AND(ABS(Table1[[#This Row],[tar-out]])&gt;=$N$1,ABS(Table1[[#This Row],[tar-out]])&lt;$O$1)</f>
        <v>0</v>
      </c>
      <c r="O1287" t="b">
        <f>AND(ABS(Table1[[#This Row],[tar-out]])&gt;=$O$1,ABS(Table1[[#This Row],[tar-out]])&lt;$P$1)</f>
        <v>0</v>
      </c>
      <c r="P1287" s="1">
        <f>ROUND(Table1[[#This Row],[tar-out]],0)</f>
        <v>3</v>
      </c>
      <c r="Q1287" s="2">
        <v>1285</v>
      </c>
      <c r="U1287">
        <f>IF(Table1[[#This Row],[tar-out in '[0,1)]],1,0)</f>
        <v>0</v>
      </c>
      <c r="V1287">
        <f>IF(Table1[[#This Row],[tar-out in '[1,2)]],1,0)</f>
        <v>0</v>
      </c>
      <c r="W1287">
        <f>IF(Table1[[#This Row],[tar-out'[2,5)]],1,0)</f>
        <v>1</v>
      </c>
      <c r="X1287">
        <f>IF(Table1[[#This Row],[tar-out in '[5, 10)]],1,0)</f>
        <v>0</v>
      </c>
      <c r="Y1287">
        <f>IF(Table1[[#This Row],[tar-out in '[10,20)]],1,0)</f>
        <v>0</v>
      </c>
      <c r="Z1287">
        <f>IF(Table1[[#This Row],[tar-out in '[20, 10000)]],1,0)</f>
        <v>0</v>
      </c>
    </row>
    <row r="1288" spans="1:26" x14ac:dyDescent="0.25">
      <c r="A1288">
        <v>13</v>
      </c>
      <c r="B1288">
        <v>72</v>
      </c>
      <c r="C1288">
        <v>4.3076923076923102</v>
      </c>
      <c r="D1288">
        <v>2</v>
      </c>
      <c r="E1288">
        <v>76</v>
      </c>
      <c r="F1288">
        <v>10.2849688942404</v>
      </c>
      <c r="G1288">
        <v>4.8604621887206996</v>
      </c>
      <c r="H1288">
        <f>Table1[[#This Row],[target]]-Table1[[#This Row],[output]]</f>
        <v>5.4245067055197005</v>
      </c>
      <c r="I1288">
        <f>Table1[[#This Row],[tar-out]]*Table1[[#This Row],[tar-out]]</f>
        <v>29.425272998228195</v>
      </c>
      <c r="J1288" t="b">
        <f>AND(ABS(Table1[[#This Row],[tar-out]])&gt;=$J$1,ABS(Table1[[#This Row],[tar-out]])&lt;$K$1)</f>
        <v>0</v>
      </c>
      <c r="K1288" t="b">
        <f>AND(ABS(Table1[[#This Row],[tar-out]])&gt;=$K$1,ABS(Table1[[#This Row],[tar-out]])&lt;$L$1)</f>
        <v>0</v>
      </c>
      <c r="L1288" t="b">
        <f>AND(ABS(Table1[[#This Row],[tar-out]])&gt;=$L$1,ABS(Table1[[#This Row],[tar-out]])&lt;$M$1)</f>
        <v>0</v>
      </c>
      <c r="M1288" t="b">
        <f>AND(ABS(Table1[[#This Row],[tar-out]])&gt;=$M$1,ABS(Table1[[#This Row],[tar-out]])&lt;$N$1)</f>
        <v>1</v>
      </c>
      <c r="N1288" t="b">
        <f>AND(ABS(Table1[[#This Row],[tar-out]])&gt;=$N$1,ABS(Table1[[#This Row],[tar-out]])&lt;$O$1)</f>
        <v>0</v>
      </c>
      <c r="O1288" t="b">
        <f>AND(ABS(Table1[[#This Row],[tar-out]])&gt;=$O$1,ABS(Table1[[#This Row],[tar-out]])&lt;$P$1)</f>
        <v>0</v>
      </c>
      <c r="P1288" s="1">
        <f>ROUND(Table1[[#This Row],[tar-out]],0)</f>
        <v>5</v>
      </c>
      <c r="Q1288" s="3">
        <v>1286</v>
      </c>
      <c r="U1288">
        <f>IF(Table1[[#This Row],[tar-out in '[0,1)]],1,0)</f>
        <v>0</v>
      </c>
      <c r="V1288">
        <f>IF(Table1[[#This Row],[tar-out in '[1,2)]],1,0)</f>
        <v>0</v>
      </c>
      <c r="W1288">
        <f>IF(Table1[[#This Row],[tar-out'[2,5)]],1,0)</f>
        <v>0</v>
      </c>
      <c r="X1288">
        <f>IF(Table1[[#This Row],[tar-out in '[5, 10)]],1,0)</f>
        <v>1</v>
      </c>
      <c r="Y1288">
        <f>IF(Table1[[#This Row],[tar-out in '[10,20)]],1,0)</f>
        <v>0</v>
      </c>
      <c r="Z1288">
        <f>IF(Table1[[#This Row],[tar-out in '[20, 10000)]],1,0)</f>
        <v>0</v>
      </c>
    </row>
    <row r="1289" spans="1:26" x14ac:dyDescent="0.25">
      <c r="A1289">
        <v>13</v>
      </c>
      <c r="B1289">
        <v>72</v>
      </c>
      <c r="C1289">
        <v>4.3076923076923102</v>
      </c>
      <c r="D1289">
        <v>2</v>
      </c>
      <c r="E1289">
        <v>120</v>
      </c>
      <c r="F1289">
        <v>7.2135922330097104</v>
      </c>
      <c r="G1289">
        <v>4.7727999687194798</v>
      </c>
      <c r="H1289">
        <f>Table1[[#This Row],[target]]-Table1[[#This Row],[output]]</f>
        <v>2.4407922642902307</v>
      </c>
      <c r="I1289">
        <f>Table1[[#This Row],[tar-out]]*Table1[[#This Row],[tar-out]]</f>
        <v>5.9574668774190309</v>
      </c>
      <c r="J1289" t="b">
        <f>AND(ABS(Table1[[#This Row],[tar-out]])&gt;=$J$1,ABS(Table1[[#This Row],[tar-out]])&lt;$K$1)</f>
        <v>0</v>
      </c>
      <c r="K1289" t="b">
        <f>AND(ABS(Table1[[#This Row],[tar-out]])&gt;=$K$1,ABS(Table1[[#This Row],[tar-out]])&lt;$L$1)</f>
        <v>0</v>
      </c>
      <c r="L1289" t="b">
        <f>AND(ABS(Table1[[#This Row],[tar-out]])&gt;=$L$1,ABS(Table1[[#This Row],[tar-out]])&lt;$M$1)</f>
        <v>1</v>
      </c>
      <c r="M1289" t="b">
        <f>AND(ABS(Table1[[#This Row],[tar-out]])&gt;=$M$1,ABS(Table1[[#This Row],[tar-out]])&lt;$N$1)</f>
        <v>0</v>
      </c>
      <c r="N1289" t="b">
        <f>AND(ABS(Table1[[#This Row],[tar-out]])&gt;=$N$1,ABS(Table1[[#This Row],[tar-out]])&lt;$O$1)</f>
        <v>0</v>
      </c>
      <c r="O1289" t="b">
        <f>AND(ABS(Table1[[#This Row],[tar-out]])&gt;=$O$1,ABS(Table1[[#This Row],[tar-out]])&lt;$P$1)</f>
        <v>0</v>
      </c>
      <c r="P1289" s="1">
        <f>ROUND(Table1[[#This Row],[tar-out]],0)</f>
        <v>2</v>
      </c>
      <c r="Q1289" s="2">
        <v>1287</v>
      </c>
      <c r="U1289">
        <f>IF(Table1[[#This Row],[tar-out in '[0,1)]],1,0)</f>
        <v>0</v>
      </c>
      <c r="V1289">
        <f>IF(Table1[[#This Row],[tar-out in '[1,2)]],1,0)</f>
        <v>0</v>
      </c>
      <c r="W1289">
        <f>IF(Table1[[#This Row],[tar-out'[2,5)]],1,0)</f>
        <v>1</v>
      </c>
      <c r="X1289">
        <f>IF(Table1[[#This Row],[tar-out in '[5, 10)]],1,0)</f>
        <v>0</v>
      </c>
      <c r="Y1289">
        <f>IF(Table1[[#This Row],[tar-out in '[10,20)]],1,0)</f>
        <v>0</v>
      </c>
      <c r="Z1289">
        <f>IF(Table1[[#This Row],[tar-out in '[20, 10000)]],1,0)</f>
        <v>0</v>
      </c>
    </row>
    <row r="1290" spans="1:26" x14ac:dyDescent="0.25">
      <c r="A1290">
        <v>13</v>
      </c>
      <c r="B1290">
        <v>72</v>
      </c>
      <c r="C1290">
        <v>4.3076923076923102</v>
      </c>
      <c r="D1290">
        <v>2</v>
      </c>
      <c r="E1290">
        <v>126</v>
      </c>
      <c r="F1290">
        <v>6.9274809160305297</v>
      </c>
      <c r="G1290">
        <v>4.76403713226318</v>
      </c>
      <c r="H1290">
        <f>Table1[[#This Row],[target]]-Table1[[#This Row],[output]]</f>
        <v>2.1634437837673497</v>
      </c>
      <c r="I1290">
        <f>Table1[[#This Row],[tar-out]]*Table1[[#This Row],[tar-out]]</f>
        <v>4.6804890055215873</v>
      </c>
      <c r="J1290" t="b">
        <f>AND(ABS(Table1[[#This Row],[tar-out]])&gt;=$J$1,ABS(Table1[[#This Row],[tar-out]])&lt;$K$1)</f>
        <v>0</v>
      </c>
      <c r="K1290" t="b">
        <f>AND(ABS(Table1[[#This Row],[tar-out]])&gt;=$K$1,ABS(Table1[[#This Row],[tar-out]])&lt;$L$1)</f>
        <v>0</v>
      </c>
      <c r="L1290" t="b">
        <f>AND(ABS(Table1[[#This Row],[tar-out]])&gt;=$L$1,ABS(Table1[[#This Row],[tar-out]])&lt;$M$1)</f>
        <v>1</v>
      </c>
      <c r="M1290" t="b">
        <f>AND(ABS(Table1[[#This Row],[tar-out]])&gt;=$M$1,ABS(Table1[[#This Row],[tar-out]])&lt;$N$1)</f>
        <v>0</v>
      </c>
      <c r="N1290" t="b">
        <f>AND(ABS(Table1[[#This Row],[tar-out]])&gt;=$N$1,ABS(Table1[[#This Row],[tar-out]])&lt;$O$1)</f>
        <v>0</v>
      </c>
      <c r="O1290" t="b">
        <f>AND(ABS(Table1[[#This Row],[tar-out]])&gt;=$O$1,ABS(Table1[[#This Row],[tar-out]])&lt;$P$1)</f>
        <v>0</v>
      </c>
      <c r="P1290" s="1">
        <f>ROUND(Table1[[#This Row],[tar-out]],0)</f>
        <v>2</v>
      </c>
      <c r="Q1290" s="3">
        <v>1288</v>
      </c>
      <c r="U1290">
        <f>IF(Table1[[#This Row],[tar-out in '[0,1)]],1,0)</f>
        <v>0</v>
      </c>
      <c r="V1290">
        <f>IF(Table1[[#This Row],[tar-out in '[1,2)]],1,0)</f>
        <v>0</v>
      </c>
      <c r="W1290">
        <f>IF(Table1[[#This Row],[tar-out'[2,5)]],1,0)</f>
        <v>1</v>
      </c>
      <c r="X1290">
        <f>IF(Table1[[#This Row],[tar-out in '[5, 10)]],1,0)</f>
        <v>0</v>
      </c>
      <c r="Y1290">
        <f>IF(Table1[[#This Row],[tar-out in '[10,20)]],1,0)</f>
        <v>0</v>
      </c>
      <c r="Z1290">
        <f>IF(Table1[[#This Row],[tar-out in '[20, 10000)]],1,0)</f>
        <v>0</v>
      </c>
    </row>
    <row r="1291" spans="1:26" x14ac:dyDescent="0.25">
      <c r="A1291">
        <v>13</v>
      </c>
      <c r="B1291">
        <v>72</v>
      </c>
      <c r="C1291">
        <v>4.3076923076923102</v>
      </c>
      <c r="D1291">
        <v>2</v>
      </c>
      <c r="E1291">
        <v>157</v>
      </c>
      <c r="F1291">
        <v>7.6414017929910303</v>
      </c>
      <c r="G1291">
        <v>4.7405705451965297</v>
      </c>
      <c r="H1291">
        <f>Table1[[#This Row],[target]]-Table1[[#This Row],[output]]</f>
        <v>2.9008312477945006</v>
      </c>
      <c r="I1291">
        <f>Table1[[#This Row],[tar-out]]*Table1[[#This Row],[tar-out]]</f>
        <v>8.4148219281810004</v>
      </c>
      <c r="J1291" t="b">
        <f>AND(ABS(Table1[[#This Row],[tar-out]])&gt;=$J$1,ABS(Table1[[#This Row],[tar-out]])&lt;$K$1)</f>
        <v>0</v>
      </c>
      <c r="K1291" t="b">
        <f>AND(ABS(Table1[[#This Row],[tar-out]])&gt;=$K$1,ABS(Table1[[#This Row],[tar-out]])&lt;$L$1)</f>
        <v>0</v>
      </c>
      <c r="L1291" t="b">
        <f>AND(ABS(Table1[[#This Row],[tar-out]])&gt;=$L$1,ABS(Table1[[#This Row],[tar-out]])&lt;$M$1)</f>
        <v>1</v>
      </c>
      <c r="M1291" t="b">
        <f>AND(ABS(Table1[[#This Row],[tar-out]])&gt;=$M$1,ABS(Table1[[#This Row],[tar-out]])&lt;$N$1)</f>
        <v>0</v>
      </c>
      <c r="N1291" t="b">
        <f>AND(ABS(Table1[[#This Row],[tar-out]])&gt;=$N$1,ABS(Table1[[#This Row],[tar-out]])&lt;$O$1)</f>
        <v>0</v>
      </c>
      <c r="O1291" t="b">
        <f>AND(ABS(Table1[[#This Row],[tar-out]])&gt;=$O$1,ABS(Table1[[#This Row],[tar-out]])&lt;$P$1)</f>
        <v>0</v>
      </c>
      <c r="P1291" s="1">
        <f>ROUND(Table1[[#This Row],[tar-out]],0)</f>
        <v>3</v>
      </c>
      <c r="Q1291" s="2">
        <v>1289</v>
      </c>
      <c r="U1291">
        <f>IF(Table1[[#This Row],[tar-out in '[0,1)]],1,0)</f>
        <v>0</v>
      </c>
      <c r="V1291">
        <f>IF(Table1[[#This Row],[tar-out in '[1,2)]],1,0)</f>
        <v>0</v>
      </c>
      <c r="W1291">
        <f>IF(Table1[[#This Row],[tar-out'[2,5)]],1,0)</f>
        <v>1</v>
      </c>
      <c r="X1291">
        <f>IF(Table1[[#This Row],[tar-out in '[5, 10)]],1,0)</f>
        <v>0</v>
      </c>
      <c r="Y1291">
        <f>IF(Table1[[#This Row],[tar-out in '[10,20)]],1,0)</f>
        <v>0</v>
      </c>
      <c r="Z1291">
        <f>IF(Table1[[#This Row],[tar-out in '[20, 10000)]],1,0)</f>
        <v>0</v>
      </c>
    </row>
    <row r="1292" spans="1:26" x14ac:dyDescent="0.25">
      <c r="A1292">
        <v>13</v>
      </c>
      <c r="B1292">
        <v>72</v>
      </c>
      <c r="C1292">
        <v>4.3076923076923102</v>
      </c>
      <c r="D1292">
        <v>2</v>
      </c>
      <c r="E1292">
        <v>56</v>
      </c>
      <c r="F1292">
        <v>7.4996107131734604</v>
      </c>
      <c r="G1292">
        <v>4.9094924926757804</v>
      </c>
      <c r="H1292">
        <f>Table1[[#This Row],[target]]-Table1[[#This Row],[output]]</f>
        <v>2.59011822049768</v>
      </c>
      <c r="I1292">
        <f>Table1[[#This Row],[tar-out]]*Table1[[#This Row],[tar-out]]</f>
        <v>6.7087123961540689</v>
      </c>
      <c r="J1292" t="b">
        <f>AND(ABS(Table1[[#This Row],[tar-out]])&gt;=$J$1,ABS(Table1[[#This Row],[tar-out]])&lt;$K$1)</f>
        <v>0</v>
      </c>
      <c r="K1292" t="b">
        <f>AND(ABS(Table1[[#This Row],[tar-out]])&gt;=$K$1,ABS(Table1[[#This Row],[tar-out]])&lt;$L$1)</f>
        <v>0</v>
      </c>
      <c r="L1292" t="b">
        <f>AND(ABS(Table1[[#This Row],[tar-out]])&gt;=$L$1,ABS(Table1[[#This Row],[tar-out]])&lt;$M$1)</f>
        <v>1</v>
      </c>
      <c r="M1292" t="b">
        <f>AND(ABS(Table1[[#This Row],[tar-out]])&gt;=$M$1,ABS(Table1[[#This Row],[tar-out]])&lt;$N$1)</f>
        <v>0</v>
      </c>
      <c r="N1292" t="b">
        <f>AND(ABS(Table1[[#This Row],[tar-out]])&gt;=$N$1,ABS(Table1[[#This Row],[tar-out]])&lt;$O$1)</f>
        <v>0</v>
      </c>
      <c r="O1292" t="b">
        <f>AND(ABS(Table1[[#This Row],[tar-out]])&gt;=$O$1,ABS(Table1[[#This Row],[tar-out]])&lt;$P$1)</f>
        <v>0</v>
      </c>
      <c r="P1292" s="1">
        <f>ROUND(Table1[[#This Row],[tar-out]],0)</f>
        <v>3</v>
      </c>
      <c r="Q1292" s="3">
        <v>1290</v>
      </c>
      <c r="U1292">
        <f>IF(Table1[[#This Row],[tar-out in '[0,1)]],1,0)</f>
        <v>0</v>
      </c>
      <c r="V1292">
        <f>IF(Table1[[#This Row],[tar-out in '[1,2)]],1,0)</f>
        <v>0</v>
      </c>
      <c r="W1292">
        <f>IF(Table1[[#This Row],[tar-out'[2,5)]],1,0)</f>
        <v>1</v>
      </c>
      <c r="X1292">
        <f>IF(Table1[[#This Row],[tar-out in '[5, 10)]],1,0)</f>
        <v>0</v>
      </c>
      <c r="Y1292">
        <f>IF(Table1[[#This Row],[tar-out in '[10,20)]],1,0)</f>
        <v>0</v>
      </c>
      <c r="Z1292">
        <f>IF(Table1[[#This Row],[tar-out in '[20, 10000)]],1,0)</f>
        <v>0</v>
      </c>
    </row>
    <row r="1293" spans="1:26" x14ac:dyDescent="0.25">
      <c r="A1293">
        <v>13</v>
      </c>
      <c r="B1293">
        <v>72</v>
      </c>
      <c r="C1293">
        <v>4.3076923076923102</v>
      </c>
      <c r="D1293">
        <v>2</v>
      </c>
      <c r="E1293">
        <v>70</v>
      </c>
      <c r="F1293">
        <v>7.8858677408526399</v>
      </c>
      <c r="G1293">
        <v>4.8751711845397896</v>
      </c>
      <c r="H1293">
        <f>Table1[[#This Row],[target]]-Table1[[#This Row],[output]]</f>
        <v>3.0106965563128503</v>
      </c>
      <c r="I1293">
        <f>Table1[[#This Row],[tar-out]]*Table1[[#This Row],[tar-out]]</f>
        <v>9.0642937541940558</v>
      </c>
      <c r="J1293" t="b">
        <f>AND(ABS(Table1[[#This Row],[tar-out]])&gt;=$J$1,ABS(Table1[[#This Row],[tar-out]])&lt;$K$1)</f>
        <v>0</v>
      </c>
      <c r="K1293" t="b">
        <f>AND(ABS(Table1[[#This Row],[tar-out]])&gt;=$K$1,ABS(Table1[[#This Row],[tar-out]])&lt;$L$1)</f>
        <v>0</v>
      </c>
      <c r="L1293" t="b">
        <f>AND(ABS(Table1[[#This Row],[tar-out]])&gt;=$L$1,ABS(Table1[[#This Row],[tar-out]])&lt;$M$1)</f>
        <v>1</v>
      </c>
      <c r="M1293" t="b">
        <f>AND(ABS(Table1[[#This Row],[tar-out]])&gt;=$M$1,ABS(Table1[[#This Row],[tar-out]])&lt;$N$1)</f>
        <v>0</v>
      </c>
      <c r="N1293" t="b">
        <f>AND(ABS(Table1[[#This Row],[tar-out]])&gt;=$N$1,ABS(Table1[[#This Row],[tar-out]])&lt;$O$1)</f>
        <v>0</v>
      </c>
      <c r="O1293" t="b">
        <f>AND(ABS(Table1[[#This Row],[tar-out]])&gt;=$O$1,ABS(Table1[[#This Row],[tar-out]])&lt;$P$1)</f>
        <v>0</v>
      </c>
      <c r="P1293" s="1">
        <f>ROUND(Table1[[#This Row],[tar-out]],0)</f>
        <v>3</v>
      </c>
      <c r="Q1293" s="2">
        <v>1291</v>
      </c>
      <c r="U1293">
        <f>IF(Table1[[#This Row],[tar-out in '[0,1)]],1,0)</f>
        <v>0</v>
      </c>
      <c r="V1293">
        <f>IF(Table1[[#This Row],[tar-out in '[1,2)]],1,0)</f>
        <v>0</v>
      </c>
      <c r="W1293">
        <f>IF(Table1[[#This Row],[tar-out'[2,5)]],1,0)</f>
        <v>1</v>
      </c>
      <c r="X1293">
        <f>IF(Table1[[#This Row],[tar-out in '[5, 10)]],1,0)</f>
        <v>0</v>
      </c>
      <c r="Y1293">
        <f>IF(Table1[[#This Row],[tar-out in '[10,20)]],1,0)</f>
        <v>0</v>
      </c>
      <c r="Z1293">
        <f>IF(Table1[[#This Row],[tar-out in '[20, 10000)]],1,0)</f>
        <v>0</v>
      </c>
    </row>
    <row r="1294" spans="1:26" x14ac:dyDescent="0.25">
      <c r="A1294">
        <v>13</v>
      </c>
      <c r="B1294">
        <v>72</v>
      </c>
      <c r="C1294">
        <v>4.3076923076923102</v>
      </c>
      <c r="D1294">
        <v>2</v>
      </c>
      <c r="E1294">
        <v>72</v>
      </c>
      <c r="F1294">
        <v>8.7244532803180892</v>
      </c>
      <c r="G1294">
        <v>4.8702678680419904</v>
      </c>
      <c r="H1294">
        <f>Table1[[#This Row],[target]]-Table1[[#This Row],[output]]</f>
        <v>3.8541854122760988</v>
      </c>
      <c r="I1294">
        <f>Table1[[#This Row],[tar-out]]*Table1[[#This Row],[tar-out]]</f>
        <v>14.854745192201882</v>
      </c>
      <c r="J1294" t="b">
        <f>AND(ABS(Table1[[#This Row],[tar-out]])&gt;=$J$1,ABS(Table1[[#This Row],[tar-out]])&lt;$K$1)</f>
        <v>0</v>
      </c>
      <c r="K1294" t="b">
        <f>AND(ABS(Table1[[#This Row],[tar-out]])&gt;=$K$1,ABS(Table1[[#This Row],[tar-out]])&lt;$L$1)</f>
        <v>0</v>
      </c>
      <c r="L1294" t="b">
        <f>AND(ABS(Table1[[#This Row],[tar-out]])&gt;=$L$1,ABS(Table1[[#This Row],[tar-out]])&lt;$M$1)</f>
        <v>1</v>
      </c>
      <c r="M1294" t="b">
        <f>AND(ABS(Table1[[#This Row],[tar-out]])&gt;=$M$1,ABS(Table1[[#This Row],[tar-out]])&lt;$N$1)</f>
        <v>0</v>
      </c>
      <c r="N1294" t="b">
        <f>AND(ABS(Table1[[#This Row],[tar-out]])&gt;=$N$1,ABS(Table1[[#This Row],[tar-out]])&lt;$O$1)</f>
        <v>0</v>
      </c>
      <c r="O1294" t="b">
        <f>AND(ABS(Table1[[#This Row],[tar-out]])&gt;=$O$1,ABS(Table1[[#This Row],[tar-out]])&lt;$P$1)</f>
        <v>0</v>
      </c>
      <c r="P1294" s="1">
        <f>ROUND(Table1[[#This Row],[tar-out]],0)</f>
        <v>4</v>
      </c>
      <c r="Q1294" s="3">
        <v>1292</v>
      </c>
      <c r="U1294">
        <f>IF(Table1[[#This Row],[tar-out in '[0,1)]],1,0)</f>
        <v>0</v>
      </c>
      <c r="V1294">
        <f>IF(Table1[[#This Row],[tar-out in '[1,2)]],1,0)</f>
        <v>0</v>
      </c>
      <c r="W1294">
        <f>IF(Table1[[#This Row],[tar-out'[2,5)]],1,0)</f>
        <v>1</v>
      </c>
      <c r="X1294">
        <f>IF(Table1[[#This Row],[tar-out in '[5, 10)]],1,0)</f>
        <v>0</v>
      </c>
      <c r="Y1294">
        <f>IF(Table1[[#This Row],[tar-out in '[10,20)]],1,0)</f>
        <v>0</v>
      </c>
      <c r="Z1294">
        <f>IF(Table1[[#This Row],[tar-out in '[20, 10000)]],1,0)</f>
        <v>0</v>
      </c>
    </row>
    <row r="1295" spans="1:26" x14ac:dyDescent="0.25">
      <c r="A1295">
        <v>13</v>
      </c>
      <c r="B1295">
        <v>72</v>
      </c>
      <c r="C1295">
        <v>4.3076923076923102</v>
      </c>
      <c r="D1295">
        <v>2</v>
      </c>
      <c r="E1295">
        <v>149</v>
      </c>
      <c r="F1295">
        <v>5.59404761904762</v>
      </c>
      <c r="G1295">
        <v>4.7428250312805202</v>
      </c>
      <c r="H1295">
        <f>Table1[[#This Row],[target]]-Table1[[#This Row],[output]]</f>
        <v>0.8512225877670998</v>
      </c>
      <c r="I1295">
        <f>Table1[[#This Row],[tar-out]]*Table1[[#This Row],[tar-out]]</f>
        <v>0.72457989392491795</v>
      </c>
      <c r="J1295" t="b">
        <f>AND(ABS(Table1[[#This Row],[tar-out]])&gt;=$J$1,ABS(Table1[[#This Row],[tar-out]])&lt;$K$1)</f>
        <v>1</v>
      </c>
      <c r="K1295" t="b">
        <f>AND(ABS(Table1[[#This Row],[tar-out]])&gt;=$K$1,ABS(Table1[[#This Row],[tar-out]])&lt;$L$1)</f>
        <v>0</v>
      </c>
      <c r="L1295" t="b">
        <f>AND(ABS(Table1[[#This Row],[tar-out]])&gt;=$L$1,ABS(Table1[[#This Row],[tar-out]])&lt;$M$1)</f>
        <v>0</v>
      </c>
      <c r="M1295" t="b">
        <f>AND(ABS(Table1[[#This Row],[tar-out]])&gt;=$M$1,ABS(Table1[[#This Row],[tar-out]])&lt;$N$1)</f>
        <v>0</v>
      </c>
      <c r="N1295" t="b">
        <f>AND(ABS(Table1[[#This Row],[tar-out]])&gt;=$N$1,ABS(Table1[[#This Row],[tar-out]])&lt;$O$1)</f>
        <v>0</v>
      </c>
      <c r="O1295" t="b">
        <f>AND(ABS(Table1[[#This Row],[tar-out]])&gt;=$O$1,ABS(Table1[[#This Row],[tar-out]])&lt;$P$1)</f>
        <v>0</v>
      </c>
      <c r="P1295" s="1">
        <f>ROUND(Table1[[#This Row],[tar-out]],0)</f>
        <v>1</v>
      </c>
      <c r="Q1295" s="2">
        <v>1293</v>
      </c>
      <c r="U1295">
        <f>IF(Table1[[#This Row],[tar-out in '[0,1)]],1,0)</f>
        <v>1</v>
      </c>
      <c r="V1295">
        <f>IF(Table1[[#This Row],[tar-out in '[1,2)]],1,0)</f>
        <v>0</v>
      </c>
      <c r="W1295">
        <f>IF(Table1[[#This Row],[tar-out'[2,5)]],1,0)</f>
        <v>0</v>
      </c>
      <c r="X1295">
        <f>IF(Table1[[#This Row],[tar-out in '[5, 10)]],1,0)</f>
        <v>0</v>
      </c>
      <c r="Y1295">
        <f>IF(Table1[[#This Row],[tar-out in '[10,20)]],1,0)</f>
        <v>0</v>
      </c>
      <c r="Z1295">
        <f>IF(Table1[[#This Row],[tar-out in '[20, 10000)]],1,0)</f>
        <v>0</v>
      </c>
    </row>
    <row r="1296" spans="1:26" x14ac:dyDescent="0.25">
      <c r="A1296">
        <v>13</v>
      </c>
      <c r="B1296">
        <v>72</v>
      </c>
      <c r="C1296">
        <v>4.3076923076923102</v>
      </c>
      <c r="D1296">
        <v>2</v>
      </c>
      <c r="E1296">
        <v>57</v>
      </c>
      <c r="F1296">
        <v>8.2316502115655794</v>
      </c>
      <c r="G1296">
        <v>4.9070410728454599</v>
      </c>
      <c r="H1296">
        <f>Table1[[#This Row],[target]]-Table1[[#This Row],[output]]</f>
        <v>3.3246091387201195</v>
      </c>
      <c r="I1296">
        <f>Table1[[#This Row],[tar-out]]*Table1[[#This Row],[tar-out]]</f>
        <v>11.053025925261336</v>
      </c>
      <c r="J1296" t="b">
        <f>AND(ABS(Table1[[#This Row],[tar-out]])&gt;=$J$1,ABS(Table1[[#This Row],[tar-out]])&lt;$K$1)</f>
        <v>0</v>
      </c>
      <c r="K1296" t="b">
        <f>AND(ABS(Table1[[#This Row],[tar-out]])&gt;=$K$1,ABS(Table1[[#This Row],[tar-out]])&lt;$L$1)</f>
        <v>0</v>
      </c>
      <c r="L1296" t="b">
        <f>AND(ABS(Table1[[#This Row],[tar-out]])&gt;=$L$1,ABS(Table1[[#This Row],[tar-out]])&lt;$M$1)</f>
        <v>1</v>
      </c>
      <c r="M1296" t="b">
        <f>AND(ABS(Table1[[#This Row],[tar-out]])&gt;=$M$1,ABS(Table1[[#This Row],[tar-out]])&lt;$N$1)</f>
        <v>0</v>
      </c>
      <c r="N1296" t="b">
        <f>AND(ABS(Table1[[#This Row],[tar-out]])&gt;=$N$1,ABS(Table1[[#This Row],[tar-out]])&lt;$O$1)</f>
        <v>0</v>
      </c>
      <c r="O1296" t="b">
        <f>AND(ABS(Table1[[#This Row],[tar-out]])&gt;=$O$1,ABS(Table1[[#This Row],[tar-out]])&lt;$P$1)</f>
        <v>0</v>
      </c>
      <c r="P1296" s="1">
        <f>ROUND(Table1[[#This Row],[tar-out]],0)</f>
        <v>3</v>
      </c>
      <c r="Q1296" s="3">
        <v>1294</v>
      </c>
      <c r="U1296">
        <f>IF(Table1[[#This Row],[tar-out in '[0,1)]],1,0)</f>
        <v>0</v>
      </c>
      <c r="V1296">
        <f>IF(Table1[[#This Row],[tar-out in '[1,2)]],1,0)</f>
        <v>0</v>
      </c>
      <c r="W1296">
        <f>IF(Table1[[#This Row],[tar-out'[2,5)]],1,0)</f>
        <v>1</v>
      </c>
      <c r="X1296">
        <f>IF(Table1[[#This Row],[tar-out in '[5, 10)]],1,0)</f>
        <v>0</v>
      </c>
      <c r="Y1296">
        <f>IF(Table1[[#This Row],[tar-out in '[10,20)]],1,0)</f>
        <v>0</v>
      </c>
      <c r="Z1296">
        <f>IF(Table1[[#This Row],[tar-out in '[20, 10000)]],1,0)</f>
        <v>0</v>
      </c>
    </row>
    <row r="1297" spans="1:26" x14ac:dyDescent="0.25">
      <c r="A1297">
        <v>13</v>
      </c>
      <c r="B1297">
        <v>72</v>
      </c>
      <c r="C1297">
        <v>4.3076923076923102</v>
      </c>
      <c r="D1297">
        <v>2</v>
      </c>
      <c r="E1297">
        <v>14</v>
      </c>
      <c r="F1297">
        <v>11.5800327111471</v>
      </c>
      <c r="G1297">
        <v>5.0298891067504901</v>
      </c>
      <c r="H1297">
        <f>Table1[[#This Row],[target]]-Table1[[#This Row],[output]]</f>
        <v>6.5501436043966095</v>
      </c>
      <c r="I1297">
        <f>Table1[[#This Row],[tar-out]]*Table1[[#This Row],[tar-out]]</f>
        <v>42.904381238217809</v>
      </c>
      <c r="J1297" t="b">
        <f>AND(ABS(Table1[[#This Row],[tar-out]])&gt;=$J$1,ABS(Table1[[#This Row],[tar-out]])&lt;$K$1)</f>
        <v>0</v>
      </c>
      <c r="K1297" t="b">
        <f>AND(ABS(Table1[[#This Row],[tar-out]])&gt;=$K$1,ABS(Table1[[#This Row],[tar-out]])&lt;$L$1)</f>
        <v>0</v>
      </c>
      <c r="L1297" t="b">
        <f>AND(ABS(Table1[[#This Row],[tar-out]])&gt;=$L$1,ABS(Table1[[#This Row],[tar-out]])&lt;$M$1)</f>
        <v>0</v>
      </c>
      <c r="M1297" t="b">
        <f>AND(ABS(Table1[[#This Row],[tar-out]])&gt;=$M$1,ABS(Table1[[#This Row],[tar-out]])&lt;$N$1)</f>
        <v>1</v>
      </c>
      <c r="N1297" t="b">
        <f>AND(ABS(Table1[[#This Row],[tar-out]])&gt;=$N$1,ABS(Table1[[#This Row],[tar-out]])&lt;$O$1)</f>
        <v>0</v>
      </c>
      <c r="O1297" t="b">
        <f>AND(ABS(Table1[[#This Row],[tar-out]])&gt;=$O$1,ABS(Table1[[#This Row],[tar-out]])&lt;$P$1)</f>
        <v>0</v>
      </c>
      <c r="P1297" s="1">
        <f>ROUND(Table1[[#This Row],[tar-out]],0)</f>
        <v>7</v>
      </c>
      <c r="Q1297" s="2">
        <v>1295</v>
      </c>
      <c r="U1297">
        <f>IF(Table1[[#This Row],[tar-out in '[0,1)]],1,0)</f>
        <v>0</v>
      </c>
      <c r="V1297">
        <f>IF(Table1[[#This Row],[tar-out in '[1,2)]],1,0)</f>
        <v>0</v>
      </c>
      <c r="W1297">
        <f>IF(Table1[[#This Row],[tar-out'[2,5)]],1,0)</f>
        <v>0</v>
      </c>
      <c r="X1297">
        <f>IF(Table1[[#This Row],[tar-out in '[5, 10)]],1,0)</f>
        <v>1</v>
      </c>
      <c r="Y1297">
        <f>IF(Table1[[#This Row],[tar-out in '[10,20)]],1,0)</f>
        <v>0</v>
      </c>
      <c r="Z1297">
        <f>IF(Table1[[#This Row],[tar-out in '[20, 10000)]],1,0)</f>
        <v>0</v>
      </c>
    </row>
    <row r="1298" spans="1:26" x14ac:dyDescent="0.25">
      <c r="A1298">
        <v>13</v>
      </c>
      <c r="B1298">
        <v>72</v>
      </c>
      <c r="C1298">
        <v>4.3076923076923102</v>
      </c>
      <c r="D1298">
        <v>2</v>
      </c>
      <c r="E1298">
        <v>58</v>
      </c>
      <c r="F1298">
        <v>9.3295054248273903</v>
      </c>
      <c r="G1298">
        <v>4.9045896530151403</v>
      </c>
      <c r="H1298">
        <f>Table1[[#This Row],[target]]-Table1[[#This Row],[output]]</f>
        <v>4.42491577181225</v>
      </c>
      <c r="I1298">
        <f>Table1[[#This Row],[tar-out]]*Table1[[#This Row],[tar-out]]</f>
        <v>19.579879587632799</v>
      </c>
      <c r="J1298" t="b">
        <f>AND(ABS(Table1[[#This Row],[tar-out]])&gt;=$J$1,ABS(Table1[[#This Row],[tar-out]])&lt;$K$1)</f>
        <v>0</v>
      </c>
      <c r="K1298" t="b">
        <f>AND(ABS(Table1[[#This Row],[tar-out]])&gt;=$K$1,ABS(Table1[[#This Row],[tar-out]])&lt;$L$1)</f>
        <v>0</v>
      </c>
      <c r="L1298" t="b">
        <f>AND(ABS(Table1[[#This Row],[tar-out]])&gt;=$L$1,ABS(Table1[[#This Row],[tar-out]])&lt;$M$1)</f>
        <v>1</v>
      </c>
      <c r="M1298" t="b">
        <f>AND(ABS(Table1[[#This Row],[tar-out]])&gt;=$M$1,ABS(Table1[[#This Row],[tar-out]])&lt;$N$1)</f>
        <v>0</v>
      </c>
      <c r="N1298" t="b">
        <f>AND(ABS(Table1[[#This Row],[tar-out]])&gt;=$N$1,ABS(Table1[[#This Row],[tar-out]])&lt;$O$1)</f>
        <v>0</v>
      </c>
      <c r="O1298" t="b">
        <f>AND(ABS(Table1[[#This Row],[tar-out]])&gt;=$O$1,ABS(Table1[[#This Row],[tar-out]])&lt;$P$1)</f>
        <v>0</v>
      </c>
      <c r="P1298" s="1">
        <f>ROUND(Table1[[#This Row],[tar-out]],0)</f>
        <v>4</v>
      </c>
      <c r="Q1298" s="3">
        <v>1296</v>
      </c>
      <c r="U1298">
        <f>IF(Table1[[#This Row],[tar-out in '[0,1)]],1,0)</f>
        <v>0</v>
      </c>
      <c r="V1298">
        <f>IF(Table1[[#This Row],[tar-out in '[1,2)]],1,0)</f>
        <v>0</v>
      </c>
      <c r="W1298">
        <f>IF(Table1[[#This Row],[tar-out'[2,5)]],1,0)</f>
        <v>1</v>
      </c>
      <c r="X1298">
        <f>IF(Table1[[#This Row],[tar-out in '[5, 10)]],1,0)</f>
        <v>0</v>
      </c>
      <c r="Y1298">
        <f>IF(Table1[[#This Row],[tar-out in '[10,20)]],1,0)</f>
        <v>0</v>
      </c>
      <c r="Z1298">
        <f>IF(Table1[[#This Row],[tar-out in '[20, 10000)]],1,0)</f>
        <v>0</v>
      </c>
    </row>
    <row r="1299" spans="1:26" x14ac:dyDescent="0.25">
      <c r="A1299">
        <v>13</v>
      </c>
      <c r="B1299">
        <v>72</v>
      </c>
      <c r="C1299">
        <v>4.3076923076923102</v>
      </c>
      <c r="D1299">
        <v>2</v>
      </c>
      <c r="E1299">
        <v>46</v>
      </c>
      <c r="F1299">
        <v>10.4049787726746</v>
      </c>
      <c r="G1299">
        <v>4.9347343444824201</v>
      </c>
      <c r="H1299">
        <f>Table1[[#This Row],[target]]-Table1[[#This Row],[output]]</f>
        <v>5.4702444281921796</v>
      </c>
      <c r="I1299">
        <f>Table1[[#This Row],[tar-out]]*Table1[[#This Row],[tar-out]]</f>
        <v>29.923574104167585</v>
      </c>
      <c r="J1299" t="b">
        <f>AND(ABS(Table1[[#This Row],[tar-out]])&gt;=$J$1,ABS(Table1[[#This Row],[tar-out]])&lt;$K$1)</f>
        <v>0</v>
      </c>
      <c r="K1299" t="b">
        <f>AND(ABS(Table1[[#This Row],[tar-out]])&gt;=$K$1,ABS(Table1[[#This Row],[tar-out]])&lt;$L$1)</f>
        <v>0</v>
      </c>
      <c r="L1299" t="b">
        <f>AND(ABS(Table1[[#This Row],[tar-out]])&gt;=$L$1,ABS(Table1[[#This Row],[tar-out]])&lt;$M$1)</f>
        <v>0</v>
      </c>
      <c r="M1299" t="b">
        <f>AND(ABS(Table1[[#This Row],[tar-out]])&gt;=$M$1,ABS(Table1[[#This Row],[tar-out]])&lt;$N$1)</f>
        <v>1</v>
      </c>
      <c r="N1299" t="b">
        <f>AND(ABS(Table1[[#This Row],[tar-out]])&gt;=$N$1,ABS(Table1[[#This Row],[tar-out]])&lt;$O$1)</f>
        <v>0</v>
      </c>
      <c r="O1299" t="b">
        <f>AND(ABS(Table1[[#This Row],[tar-out]])&gt;=$O$1,ABS(Table1[[#This Row],[tar-out]])&lt;$P$1)</f>
        <v>0</v>
      </c>
      <c r="P1299" s="1">
        <f>ROUND(Table1[[#This Row],[tar-out]],0)</f>
        <v>5</v>
      </c>
      <c r="Q1299" s="2">
        <v>1297</v>
      </c>
      <c r="U1299">
        <f>IF(Table1[[#This Row],[tar-out in '[0,1)]],1,0)</f>
        <v>0</v>
      </c>
      <c r="V1299">
        <f>IF(Table1[[#This Row],[tar-out in '[1,2)]],1,0)</f>
        <v>0</v>
      </c>
      <c r="W1299">
        <f>IF(Table1[[#This Row],[tar-out'[2,5)]],1,0)</f>
        <v>0</v>
      </c>
      <c r="X1299">
        <f>IF(Table1[[#This Row],[tar-out in '[5, 10)]],1,0)</f>
        <v>1</v>
      </c>
      <c r="Y1299">
        <f>IF(Table1[[#This Row],[tar-out in '[10,20)]],1,0)</f>
        <v>0</v>
      </c>
      <c r="Z1299">
        <f>IF(Table1[[#This Row],[tar-out in '[20, 10000)]],1,0)</f>
        <v>0</v>
      </c>
    </row>
    <row r="1300" spans="1:26" x14ac:dyDescent="0.25">
      <c r="A1300">
        <v>13</v>
      </c>
      <c r="B1300">
        <v>72</v>
      </c>
      <c r="C1300">
        <v>4.3076923076923102</v>
      </c>
      <c r="D1300">
        <v>2</v>
      </c>
      <c r="E1300">
        <v>22</v>
      </c>
      <c r="F1300">
        <v>9.0904344667907608</v>
      </c>
      <c r="G1300">
        <v>5.0057106018066397</v>
      </c>
      <c r="H1300">
        <f>Table1[[#This Row],[target]]-Table1[[#This Row],[output]]</f>
        <v>4.0847238649841211</v>
      </c>
      <c r="I1300">
        <f>Table1[[#This Row],[tar-out]]*Table1[[#This Row],[tar-out]]</f>
        <v>16.684969053170818</v>
      </c>
      <c r="J1300" t="b">
        <f>AND(ABS(Table1[[#This Row],[tar-out]])&gt;=$J$1,ABS(Table1[[#This Row],[tar-out]])&lt;$K$1)</f>
        <v>0</v>
      </c>
      <c r="K1300" t="b">
        <f>AND(ABS(Table1[[#This Row],[tar-out]])&gt;=$K$1,ABS(Table1[[#This Row],[tar-out]])&lt;$L$1)</f>
        <v>0</v>
      </c>
      <c r="L1300" t="b">
        <f>AND(ABS(Table1[[#This Row],[tar-out]])&gt;=$L$1,ABS(Table1[[#This Row],[tar-out]])&lt;$M$1)</f>
        <v>1</v>
      </c>
      <c r="M1300" t="b">
        <f>AND(ABS(Table1[[#This Row],[tar-out]])&gt;=$M$1,ABS(Table1[[#This Row],[tar-out]])&lt;$N$1)</f>
        <v>0</v>
      </c>
      <c r="N1300" t="b">
        <f>AND(ABS(Table1[[#This Row],[tar-out]])&gt;=$N$1,ABS(Table1[[#This Row],[tar-out]])&lt;$O$1)</f>
        <v>0</v>
      </c>
      <c r="O1300" t="b">
        <f>AND(ABS(Table1[[#This Row],[tar-out]])&gt;=$O$1,ABS(Table1[[#This Row],[tar-out]])&lt;$P$1)</f>
        <v>0</v>
      </c>
      <c r="P1300" s="1">
        <f>ROUND(Table1[[#This Row],[tar-out]],0)</f>
        <v>4</v>
      </c>
      <c r="Q1300" s="3">
        <v>1298</v>
      </c>
      <c r="U1300">
        <f>IF(Table1[[#This Row],[tar-out in '[0,1)]],1,0)</f>
        <v>0</v>
      </c>
      <c r="V1300">
        <f>IF(Table1[[#This Row],[tar-out in '[1,2)]],1,0)</f>
        <v>0</v>
      </c>
      <c r="W1300">
        <f>IF(Table1[[#This Row],[tar-out'[2,5)]],1,0)</f>
        <v>1</v>
      </c>
      <c r="X1300">
        <f>IF(Table1[[#This Row],[tar-out in '[5, 10)]],1,0)</f>
        <v>0</v>
      </c>
      <c r="Y1300">
        <f>IF(Table1[[#This Row],[tar-out in '[10,20)]],1,0)</f>
        <v>0</v>
      </c>
      <c r="Z1300">
        <f>IF(Table1[[#This Row],[tar-out in '[20, 10000)]],1,0)</f>
        <v>0</v>
      </c>
    </row>
    <row r="1301" spans="1:26" x14ac:dyDescent="0.25">
      <c r="A1301">
        <v>13</v>
      </c>
      <c r="B1301">
        <v>72</v>
      </c>
      <c r="C1301">
        <v>4.3076923076923102</v>
      </c>
      <c r="D1301">
        <v>2</v>
      </c>
      <c r="E1301">
        <v>121</v>
      </c>
      <c r="F1301">
        <v>6.3658536585365804</v>
      </c>
      <c r="G1301">
        <v>4.7712693214416504</v>
      </c>
      <c r="H1301">
        <f>Table1[[#This Row],[target]]-Table1[[#This Row],[output]]</f>
        <v>1.59458433709493</v>
      </c>
      <c r="I1301">
        <f>Table1[[#This Row],[tar-out]]*Table1[[#This Row],[tar-out]]</f>
        <v>2.5426992081084774</v>
      </c>
      <c r="J1301" t="b">
        <f>AND(ABS(Table1[[#This Row],[tar-out]])&gt;=$J$1,ABS(Table1[[#This Row],[tar-out]])&lt;$K$1)</f>
        <v>0</v>
      </c>
      <c r="K1301" t="b">
        <f>AND(ABS(Table1[[#This Row],[tar-out]])&gt;=$K$1,ABS(Table1[[#This Row],[tar-out]])&lt;$L$1)</f>
        <v>1</v>
      </c>
      <c r="L1301" t="b">
        <f>AND(ABS(Table1[[#This Row],[tar-out]])&gt;=$L$1,ABS(Table1[[#This Row],[tar-out]])&lt;$M$1)</f>
        <v>0</v>
      </c>
      <c r="M1301" t="b">
        <f>AND(ABS(Table1[[#This Row],[tar-out]])&gt;=$M$1,ABS(Table1[[#This Row],[tar-out]])&lt;$N$1)</f>
        <v>0</v>
      </c>
      <c r="N1301" t="b">
        <f>AND(ABS(Table1[[#This Row],[tar-out]])&gt;=$N$1,ABS(Table1[[#This Row],[tar-out]])&lt;$O$1)</f>
        <v>0</v>
      </c>
      <c r="O1301" t="b">
        <f>AND(ABS(Table1[[#This Row],[tar-out]])&gt;=$O$1,ABS(Table1[[#This Row],[tar-out]])&lt;$P$1)</f>
        <v>0</v>
      </c>
      <c r="P1301" s="1">
        <f>ROUND(Table1[[#This Row],[tar-out]],0)</f>
        <v>2</v>
      </c>
      <c r="Q1301" s="2">
        <v>1299</v>
      </c>
      <c r="U1301">
        <f>IF(Table1[[#This Row],[tar-out in '[0,1)]],1,0)</f>
        <v>0</v>
      </c>
      <c r="V1301">
        <f>IF(Table1[[#This Row],[tar-out in '[1,2)]],1,0)</f>
        <v>1</v>
      </c>
      <c r="W1301">
        <f>IF(Table1[[#This Row],[tar-out'[2,5)]],1,0)</f>
        <v>0</v>
      </c>
      <c r="X1301">
        <f>IF(Table1[[#This Row],[tar-out in '[5, 10)]],1,0)</f>
        <v>0</v>
      </c>
      <c r="Y1301">
        <f>IF(Table1[[#This Row],[tar-out in '[10,20)]],1,0)</f>
        <v>0</v>
      </c>
      <c r="Z1301">
        <f>IF(Table1[[#This Row],[tar-out in '[20, 10000)]],1,0)</f>
        <v>0</v>
      </c>
    </row>
    <row r="1302" spans="1:26" x14ac:dyDescent="0.25">
      <c r="A1302">
        <v>13</v>
      </c>
      <c r="B1302">
        <v>72</v>
      </c>
      <c r="C1302">
        <v>4.3076923076923102</v>
      </c>
      <c r="D1302">
        <v>2</v>
      </c>
      <c r="E1302">
        <v>94</v>
      </c>
      <c r="F1302">
        <v>8.9736842105263204</v>
      </c>
      <c r="G1302">
        <v>4.8218684196472203</v>
      </c>
      <c r="H1302">
        <f>Table1[[#This Row],[target]]-Table1[[#This Row],[output]]</f>
        <v>4.1518157908791</v>
      </c>
      <c r="I1302">
        <f>Table1[[#This Row],[tar-out]]*Table1[[#This Row],[tar-out]]</f>
        <v>17.237574361393047</v>
      </c>
      <c r="J1302" t="b">
        <f>AND(ABS(Table1[[#This Row],[tar-out]])&gt;=$J$1,ABS(Table1[[#This Row],[tar-out]])&lt;$K$1)</f>
        <v>0</v>
      </c>
      <c r="K1302" t="b">
        <f>AND(ABS(Table1[[#This Row],[tar-out]])&gt;=$K$1,ABS(Table1[[#This Row],[tar-out]])&lt;$L$1)</f>
        <v>0</v>
      </c>
      <c r="L1302" t="b">
        <f>AND(ABS(Table1[[#This Row],[tar-out]])&gt;=$L$1,ABS(Table1[[#This Row],[tar-out]])&lt;$M$1)</f>
        <v>1</v>
      </c>
      <c r="M1302" t="b">
        <f>AND(ABS(Table1[[#This Row],[tar-out]])&gt;=$M$1,ABS(Table1[[#This Row],[tar-out]])&lt;$N$1)</f>
        <v>0</v>
      </c>
      <c r="N1302" t="b">
        <f>AND(ABS(Table1[[#This Row],[tar-out]])&gt;=$N$1,ABS(Table1[[#This Row],[tar-out]])&lt;$O$1)</f>
        <v>0</v>
      </c>
      <c r="O1302" t="b">
        <f>AND(ABS(Table1[[#This Row],[tar-out]])&gt;=$O$1,ABS(Table1[[#This Row],[tar-out]])&lt;$P$1)</f>
        <v>0</v>
      </c>
      <c r="P1302" s="1">
        <f>ROUND(Table1[[#This Row],[tar-out]],0)</f>
        <v>4</v>
      </c>
      <c r="Q1302" s="3">
        <v>1300</v>
      </c>
      <c r="U1302">
        <f>IF(Table1[[#This Row],[tar-out in '[0,1)]],1,0)</f>
        <v>0</v>
      </c>
      <c r="V1302">
        <f>IF(Table1[[#This Row],[tar-out in '[1,2)]],1,0)</f>
        <v>0</v>
      </c>
      <c r="W1302">
        <f>IF(Table1[[#This Row],[tar-out'[2,5)]],1,0)</f>
        <v>1</v>
      </c>
      <c r="X1302">
        <f>IF(Table1[[#This Row],[tar-out in '[5, 10)]],1,0)</f>
        <v>0</v>
      </c>
      <c r="Y1302">
        <f>IF(Table1[[#This Row],[tar-out in '[10,20)]],1,0)</f>
        <v>0</v>
      </c>
      <c r="Z1302">
        <f>IF(Table1[[#This Row],[tar-out in '[20, 10000)]],1,0)</f>
        <v>0</v>
      </c>
    </row>
    <row r="1303" spans="1:26" x14ac:dyDescent="0.25">
      <c r="A1303">
        <v>13</v>
      </c>
      <c r="B1303">
        <v>72</v>
      </c>
      <c r="C1303">
        <v>4.3076923076923102</v>
      </c>
      <c r="D1303">
        <v>2</v>
      </c>
      <c r="E1303">
        <v>50</v>
      </c>
      <c r="F1303">
        <v>8.7132950267485594</v>
      </c>
      <c r="G1303">
        <v>4.9244346618652299</v>
      </c>
      <c r="H1303">
        <f>Table1[[#This Row],[target]]-Table1[[#This Row],[output]]</f>
        <v>3.7888603648833294</v>
      </c>
      <c r="I1303">
        <f>Table1[[#This Row],[tar-out]]*Table1[[#This Row],[tar-out]]</f>
        <v>14.355462864583837</v>
      </c>
      <c r="J1303" t="b">
        <f>AND(ABS(Table1[[#This Row],[tar-out]])&gt;=$J$1,ABS(Table1[[#This Row],[tar-out]])&lt;$K$1)</f>
        <v>0</v>
      </c>
      <c r="K1303" t="b">
        <f>AND(ABS(Table1[[#This Row],[tar-out]])&gt;=$K$1,ABS(Table1[[#This Row],[tar-out]])&lt;$L$1)</f>
        <v>0</v>
      </c>
      <c r="L1303" t="b">
        <f>AND(ABS(Table1[[#This Row],[tar-out]])&gt;=$L$1,ABS(Table1[[#This Row],[tar-out]])&lt;$M$1)</f>
        <v>1</v>
      </c>
      <c r="M1303" t="b">
        <f>AND(ABS(Table1[[#This Row],[tar-out]])&gt;=$M$1,ABS(Table1[[#This Row],[tar-out]])&lt;$N$1)</f>
        <v>0</v>
      </c>
      <c r="N1303" t="b">
        <f>AND(ABS(Table1[[#This Row],[tar-out]])&gt;=$N$1,ABS(Table1[[#This Row],[tar-out]])&lt;$O$1)</f>
        <v>0</v>
      </c>
      <c r="O1303" t="b">
        <f>AND(ABS(Table1[[#This Row],[tar-out]])&gt;=$O$1,ABS(Table1[[#This Row],[tar-out]])&lt;$P$1)</f>
        <v>0</v>
      </c>
      <c r="P1303" s="1">
        <f>ROUND(Table1[[#This Row],[tar-out]],0)</f>
        <v>4</v>
      </c>
      <c r="Q1303" s="2">
        <v>1301</v>
      </c>
      <c r="U1303">
        <f>IF(Table1[[#This Row],[tar-out in '[0,1)]],1,0)</f>
        <v>0</v>
      </c>
      <c r="V1303">
        <f>IF(Table1[[#This Row],[tar-out in '[1,2)]],1,0)</f>
        <v>0</v>
      </c>
      <c r="W1303">
        <f>IF(Table1[[#This Row],[tar-out'[2,5)]],1,0)</f>
        <v>1</v>
      </c>
      <c r="X1303">
        <f>IF(Table1[[#This Row],[tar-out in '[5, 10)]],1,0)</f>
        <v>0</v>
      </c>
      <c r="Y1303">
        <f>IF(Table1[[#This Row],[tar-out in '[10,20)]],1,0)</f>
        <v>0</v>
      </c>
      <c r="Z1303">
        <f>IF(Table1[[#This Row],[tar-out in '[20, 10000)]],1,0)</f>
        <v>0</v>
      </c>
    </row>
    <row r="1304" spans="1:26" x14ac:dyDescent="0.25">
      <c r="A1304">
        <v>13</v>
      </c>
      <c r="B1304">
        <v>72</v>
      </c>
      <c r="C1304">
        <v>4.3076923076923102</v>
      </c>
      <c r="D1304">
        <v>2</v>
      </c>
      <c r="E1304">
        <v>73</v>
      </c>
      <c r="F1304">
        <v>9.5439312567132095</v>
      </c>
      <c r="G1304">
        <v>4.8678164482116699</v>
      </c>
      <c r="H1304">
        <f>Table1[[#This Row],[target]]-Table1[[#This Row],[output]]</f>
        <v>4.6761148085015396</v>
      </c>
      <c r="I1304">
        <f>Table1[[#This Row],[tar-out]]*Table1[[#This Row],[tar-out]]</f>
        <v>21.866049702287391</v>
      </c>
      <c r="J1304" t="b">
        <f>AND(ABS(Table1[[#This Row],[tar-out]])&gt;=$J$1,ABS(Table1[[#This Row],[tar-out]])&lt;$K$1)</f>
        <v>0</v>
      </c>
      <c r="K1304" t="b">
        <f>AND(ABS(Table1[[#This Row],[tar-out]])&gt;=$K$1,ABS(Table1[[#This Row],[tar-out]])&lt;$L$1)</f>
        <v>0</v>
      </c>
      <c r="L1304" t="b">
        <f>AND(ABS(Table1[[#This Row],[tar-out]])&gt;=$L$1,ABS(Table1[[#This Row],[tar-out]])&lt;$M$1)</f>
        <v>1</v>
      </c>
      <c r="M1304" t="b">
        <f>AND(ABS(Table1[[#This Row],[tar-out]])&gt;=$M$1,ABS(Table1[[#This Row],[tar-out]])&lt;$N$1)</f>
        <v>0</v>
      </c>
      <c r="N1304" t="b">
        <f>AND(ABS(Table1[[#This Row],[tar-out]])&gt;=$N$1,ABS(Table1[[#This Row],[tar-out]])&lt;$O$1)</f>
        <v>0</v>
      </c>
      <c r="O1304" t="b">
        <f>AND(ABS(Table1[[#This Row],[tar-out]])&gt;=$O$1,ABS(Table1[[#This Row],[tar-out]])&lt;$P$1)</f>
        <v>0</v>
      </c>
      <c r="P1304" s="1">
        <f>ROUND(Table1[[#This Row],[tar-out]],0)</f>
        <v>5</v>
      </c>
      <c r="Q1304" s="3">
        <v>1302</v>
      </c>
      <c r="U1304">
        <f>IF(Table1[[#This Row],[tar-out in '[0,1)]],1,0)</f>
        <v>0</v>
      </c>
      <c r="V1304">
        <f>IF(Table1[[#This Row],[tar-out in '[1,2)]],1,0)</f>
        <v>0</v>
      </c>
      <c r="W1304">
        <f>IF(Table1[[#This Row],[tar-out'[2,5)]],1,0)</f>
        <v>1</v>
      </c>
      <c r="X1304">
        <f>IF(Table1[[#This Row],[tar-out in '[5, 10)]],1,0)</f>
        <v>0</v>
      </c>
      <c r="Y1304">
        <f>IF(Table1[[#This Row],[tar-out in '[10,20)]],1,0)</f>
        <v>0</v>
      </c>
      <c r="Z1304">
        <f>IF(Table1[[#This Row],[tar-out in '[20, 10000)]],1,0)</f>
        <v>0</v>
      </c>
    </row>
    <row r="1305" spans="1:26" x14ac:dyDescent="0.25">
      <c r="A1305">
        <v>13</v>
      </c>
      <c r="B1305">
        <v>72</v>
      </c>
      <c r="C1305">
        <v>4.3076923076923102</v>
      </c>
      <c r="D1305">
        <v>2</v>
      </c>
      <c r="E1305">
        <v>153</v>
      </c>
      <c r="F1305">
        <v>9.3196239717978795</v>
      </c>
      <c r="G1305">
        <v>4.7411203384399396</v>
      </c>
      <c r="H1305">
        <f>Table1[[#This Row],[target]]-Table1[[#This Row],[output]]</f>
        <v>4.5785036333579399</v>
      </c>
      <c r="I1305">
        <f>Table1[[#This Row],[tar-out]]*Table1[[#This Row],[tar-out]]</f>
        <v>20.962695520671858</v>
      </c>
      <c r="J1305" t="b">
        <f>AND(ABS(Table1[[#This Row],[tar-out]])&gt;=$J$1,ABS(Table1[[#This Row],[tar-out]])&lt;$K$1)</f>
        <v>0</v>
      </c>
      <c r="K1305" t="b">
        <f>AND(ABS(Table1[[#This Row],[tar-out]])&gt;=$K$1,ABS(Table1[[#This Row],[tar-out]])&lt;$L$1)</f>
        <v>0</v>
      </c>
      <c r="L1305" t="b">
        <f>AND(ABS(Table1[[#This Row],[tar-out]])&gt;=$L$1,ABS(Table1[[#This Row],[tar-out]])&lt;$M$1)</f>
        <v>1</v>
      </c>
      <c r="M1305" t="b">
        <f>AND(ABS(Table1[[#This Row],[tar-out]])&gt;=$M$1,ABS(Table1[[#This Row],[tar-out]])&lt;$N$1)</f>
        <v>0</v>
      </c>
      <c r="N1305" t="b">
        <f>AND(ABS(Table1[[#This Row],[tar-out]])&gt;=$N$1,ABS(Table1[[#This Row],[tar-out]])&lt;$O$1)</f>
        <v>0</v>
      </c>
      <c r="O1305" t="b">
        <f>AND(ABS(Table1[[#This Row],[tar-out]])&gt;=$O$1,ABS(Table1[[#This Row],[tar-out]])&lt;$P$1)</f>
        <v>0</v>
      </c>
      <c r="P1305" s="1">
        <f>ROUND(Table1[[#This Row],[tar-out]],0)</f>
        <v>5</v>
      </c>
      <c r="Q1305" s="2">
        <v>1303</v>
      </c>
      <c r="U1305">
        <f>IF(Table1[[#This Row],[tar-out in '[0,1)]],1,0)</f>
        <v>0</v>
      </c>
      <c r="V1305">
        <f>IF(Table1[[#This Row],[tar-out in '[1,2)]],1,0)</f>
        <v>0</v>
      </c>
      <c r="W1305">
        <f>IF(Table1[[#This Row],[tar-out'[2,5)]],1,0)</f>
        <v>1</v>
      </c>
      <c r="X1305">
        <f>IF(Table1[[#This Row],[tar-out in '[5, 10)]],1,0)</f>
        <v>0</v>
      </c>
      <c r="Y1305">
        <f>IF(Table1[[#This Row],[tar-out in '[10,20)]],1,0)</f>
        <v>0</v>
      </c>
      <c r="Z1305">
        <f>IF(Table1[[#This Row],[tar-out in '[20, 10000)]],1,0)</f>
        <v>0</v>
      </c>
    </row>
    <row r="1306" spans="1:26" x14ac:dyDescent="0.25">
      <c r="A1306">
        <v>13</v>
      </c>
      <c r="B1306">
        <v>72</v>
      </c>
      <c r="C1306">
        <v>4.3076923076923102</v>
      </c>
      <c r="D1306">
        <v>2</v>
      </c>
      <c r="E1306">
        <v>99</v>
      </c>
      <c r="F1306">
        <v>5.5833333333333304</v>
      </c>
      <c r="G1306">
        <v>4.8119826316833496</v>
      </c>
      <c r="H1306">
        <f>Table1[[#This Row],[target]]-Table1[[#This Row],[output]]</f>
        <v>0.77135070164998076</v>
      </c>
      <c r="I1306">
        <f>Table1[[#This Row],[tar-out]]*Table1[[#This Row],[tar-out]]</f>
        <v>0.59498190493591763</v>
      </c>
      <c r="J1306" t="b">
        <f>AND(ABS(Table1[[#This Row],[tar-out]])&gt;=$J$1,ABS(Table1[[#This Row],[tar-out]])&lt;$K$1)</f>
        <v>1</v>
      </c>
      <c r="K1306" t="b">
        <f>AND(ABS(Table1[[#This Row],[tar-out]])&gt;=$K$1,ABS(Table1[[#This Row],[tar-out]])&lt;$L$1)</f>
        <v>0</v>
      </c>
      <c r="L1306" t="b">
        <f>AND(ABS(Table1[[#This Row],[tar-out]])&gt;=$L$1,ABS(Table1[[#This Row],[tar-out]])&lt;$M$1)</f>
        <v>0</v>
      </c>
      <c r="M1306" t="b">
        <f>AND(ABS(Table1[[#This Row],[tar-out]])&gt;=$M$1,ABS(Table1[[#This Row],[tar-out]])&lt;$N$1)</f>
        <v>0</v>
      </c>
      <c r="N1306" t="b">
        <f>AND(ABS(Table1[[#This Row],[tar-out]])&gt;=$N$1,ABS(Table1[[#This Row],[tar-out]])&lt;$O$1)</f>
        <v>0</v>
      </c>
      <c r="O1306" t="b">
        <f>AND(ABS(Table1[[#This Row],[tar-out]])&gt;=$O$1,ABS(Table1[[#This Row],[tar-out]])&lt;$P$1)</f>
        <v>0</v>
      </c>
      <c r="P1306" s="1">
        <f>ROUND(Table1[[#This Row],[tar-out]],0)</f>
        <v>1</v>
      </c>
      <c r="Q1306" s="3">
        <v>1304</v>
      </c>
      <c r="U1306">
        <f>IF(Table1[[#This Row],[tar-out in '[0,1)]],1,0)</f>
        <v>1</v>
      </c>
      <c r="V1306">
        <f>IF(Table1[[#This Row],[tar-out in '[1,2)]],1,0)</f>
        <v>0</v>
      </c>
      <c r="W1306">
        <f>IF(Table1[[#This Row],[tar-out'[2,5)]],1,0)</f>
        <v>0</v>
      </c>
      <c r="X1306">
        <f>IF(Table1[[#This Row],[tar-out in '[5, 10)]],1,0)</f>
        <v>0</v>
      </c>
      <c r="Y1306">
        <f>IF(Table1[[#This Row],[tar-out in '[10,20)]],1,0)</f>
        <v>0</v>
      </c>
      <c r="Z1306">
        <f>IF(Table1[[#This Row],[tar-out in '[20, 10000)]],1,0)</f>
        <v>0</v>
      </c>
    </row>
    <row r="1307" spans="1:26" x14ac:dyDescent="0.25">
      <c r="A1307">
        <v>13</v>
      </c>
      <c r="B1307">
        <v>72</v>
      </c>
      <c r="C1307">
        <v>4.3076923076923102</v>
      </c>
      <c r="D1307">
        <v>2</v>
      </c>
      <c r="E1307">
        <v>95</v>
      </c>
      <c r="F1307">
        <v>6.4025974025974</v>
      </c>
      <c r="G1307">
        <v>4.8198909759521502</v>
      </c>
      <c r="H1307">
        <f>Table1[[#This Row],[target]]-Table1[[#This Row],[output]]</f>
        <v>1.5827064266452497</v>
      </c>
      <c r="I1307">
        <f>Table1[[#This Row],[tar-out]]*Table1[[#This Row],[tar-out]]</f>
        <v>2.5049596329441752</v>
      </c>
      <c r="J1307" t="b">
        <f>AND(ABS(Table1[[#This Row],[tar-out]])&gt;=$J$1,ABS(Table1[[#This Row],[tar-out]])&lt;$K$1)</f>
        <v>0</v>
      </c>
      <c r="K1307" t="b">
        <f>AND(ABS(Table1[[#This Row],[tar-out]])&gt;=$K$1,ABS(Table1[[#This Row],[tar-out]])&lt;$L$1)</f>
        <v>1</v>
      </c>
      <c r="L1307" t="b">
        <f>AND(ABS(Table1[[#This Row],[tar-out]])&gt;=$L$1,ABS(Table1[[#This Row],[tar-out]])&lt;$M$1)</f>
        <v>0</v>
      </c>
      <c r="M1307" t="b">
        <f>AND(ABS(Table1[[#This Row],[tar-out]])&gt;=$M$1,ABS(Table1[[#This Row],[tar-out]])&lt;$N$1)</f>
        <v>0</v>
      </c>
      <c r="N1307" t="b">
        <f>AND(ABS(Table1[[#This Row],[tar-out]])&gt;=$N$1,ABS(Table1[[#This Row],[tar-out]])&lt;$O$1)</f>
        <v>0</v>
      </c>
      <c r="O1307" t="b">
        <f>AND(ABS(Table1[[#This Row],[tar-out]])&gt;=$O$1,ABS(Table1[[#This Row],[tar-out]])&lt;$P$1)</f>
        <v>0</v>
      </c>
      <c r="P1307" s="1">
        <f>ROUND(Table1[[#This Row],[tar-out]],0)</f>
        <v>2</v>
      </c>
      <c r="Q1307" s="2">
        <v>1305</v>
      </c>
      <c r="U1307">
        <f>IF(Table1[[#This Row],[tar-out in '[0,1)]],1,0)</f>
        <v>0</v>
      </c>
      <c r="V1307">
        <f>IF(Table1[[#This Row],[tar-out in '[1,2)]],1,0)</f>
        <v>1</v>
      </c>
      <c r="W1307">
        <f>IF(Table1[[#This Row],[tar-out'[2,5)]],1,0)</f>
        <v>0</v>
      </c>
      <c r="X1307">
        <f>IF(Table1[[#This Row],[tar-out in '[5, 10)]],1,0)</f>
        <v>0</v>
      </c>
      <c r="Y1307">
        <f>IF(Table1[[#This Row],[tar-out in '[10,20)]],1,0)</f>
        <v>0</v>
      </c>
      <c r="Z1307">
        <f>IF(Table1[[#This Row],[tar-out in '[20, 10000)]],1,0)</f>
        <v>0</v>
      </c>
    </row>
    <row r="1308" spans="1:26" x14ac:dyDescent="0.25">
      <c r="A1308">
        <v>13</v>
      </c>
      <c r="B1308">
        <v>72</v>
      </c>
      <c r="C1308">
        <v>4.3076923076923102</v>
      </c>
      <c r="D1308">
        <v>2</v>
      </c>
      <c r="E1308">
        <v>77</v>
      </c>
      <c r="F1308">
        <v>6.4178384893531604</v>
      </c>
      <c r="G1308">
        <v>4.85801029205322</v>
      </c>
      <c r="H1308">
        <f>Table1[[#This Row],[target]]-Table1[[#This Row],[output]]</f>
        <v>1.5598281972999404</v>
      </c>
      <c r="I1308">
        <f>Table1[[#This Row],[tar-out]]*Table1[[#This Row],[tar-out]]</f>
        <v>2.4330640050919818</v>
      </c>
      <c r="J1308" t="b">
        <f>AND(ABS(Table1[[#This Row],[tar-out]])&gt;=$J$1,ABS(Table1[[#This Row],[tar-out]])&lt;$K$1)</f>
        <v>0</v>
      </c>
      <c r="K1308" t="b">
        <f>AND(ABS(Table1[[#This Row],[tar-out]])&gt;=$K$1,ABS(Table1[[#This Row],[tar-out]])&lt;$L$1)</f>
        <v>1</v>
      </c>
      <c r="L1308" t="b">
        <f>AND(ABS(Table1[[#This Row],[tar-out]])&gt;=$L$1,ABS(Table1[[#This Row],[tar-out]])&lt;$M$1)</f>
        <v>0</v>
      </c>
      <c r="M1308" t="b">
        <f>AND(ABS(Table1[[#This Row],[tar-out]])&gt;=$M$1,ABS(Table1[[#This Row],[tar-out]])&lt;$N$1)</f>
        <v>0</v>
      </c>
      <c r="N1308" t="b">
        <f>AND(ABS(Table1[[#This Row],[tar-out]])&gt;=$N$1,ABS(Table1[[#This Row],[tar-out]])&lt;$O$1)</f>
        <v>0</v>
      </c>
      <c r="O1308" t="b">
        <f>AND(ABS(Table1[[#This Row],[tar-out]])&gt;=$O$1,ABS(Table1[[#This Row],[tar-out]])&lt;$P$1)</f>
        <v>0</v>
      </c>
      <c r="P1308" s="1">
        <f>ROUND(Table1[[#This Row],[tar-out]],0)</f>
        <v>2</v>
      </c>
      <c r="Q1308" s="3">
        <v>1306</v>
      </c>
      <c r="U1308">
        <f>IF(Table1[[#This Row],[tar-out in '[0,1)]],1,0)</f>
        <v>0</v>
      </c>
      <c r="V1308">
        <f>IF(Table1[[#This Row],[tar-out in '[1,2)]],1,0)</f>
        <v>1</v>
      </c>
      <c r="W1308">
        <f>IF(Table1[[#This Row],[tar-out'[2,5)]],1,0)</f>
        <v>0</v>
      </c>
      <c r="X1308">
        <f>IF(Table1[[#This Row],[tar-out in '[5, 10)]],1,0)</f>
        <v>0</v>
      </c>
      <c r="Y1308">
        <f>IF(Table1[[#This Row],[tar-out in '[10,20)]],1,0)</f>
        <v>0</v>
      </c>
      <c r="Z1308">
        <f>IF(Table1[[#This Row],[tar-out in '[20, 10000)]],1,0)</f>
        <v>0</v>
      </c>
    </row>
    <row r="1309" spans="1:26" x14ac:dyDescent="0.25">
      <c r="A1309">
        <v>13</v>
      </c>
      <c r="B1309">
        <v>72</v>
      </c>
      <c r="C1309">
        <v>4.3076923076923102</v>
      </c>
      <c r="D1309">
        <v>2</v>
      </c>
      <c r="E1309">
        <v>61</v>
      </c>
      <c r="F1309">
        <v>9.8690669700910298</v>
      </c>
      <c r="G1309">
        <v>4.8972349166870099</v>
      </c>
      <c r="H1309">
        <f>Table1[[#This Row],[target]]-Table1[[#This Row],[output]]</f>
        <v>4.9718320534040199</v>
      </c>
      <c r="I1309">
        <f>Table1[[#This Row],[tar-out]]*Table1[[#This Row],[tar-out]]</f>
        <v>24.719113967255634</v>
      </c>
      <c r="J1309" t="b">
        <f>AND(ABS(Table1[[#This Row],[tar-out]])&gt;=$J$1,ABS(Table1[[#This Row],[tar-out]])&lt;$K$1)</f>
        <v>0</v>
      </c>
      <c r="K1309" t="b">
        <f>AND(ABS(Table1[[#This Row],[tar-out]])&gt;=$K$1,ABS(Table1[[#This Row],[tar-out]])&lt;$L$1)</f>
        <v>0</v>
      </c>
      <c r="L1309" t="b">
        <f>AND(ABS(Table1[[#This Row],[tar-out]])&gt;=$L$1,ABS(Table1[[#This Row],[tar-out]])&lt;$M$1)</f>
        <v>1</v>
      </c>
      <c r="M1309" t="b">
        <f>AND(ABS(Table1[[#This Row],[tar-out]])&gt;=$M$1,ABS(Table1[[#This Row],[tar-out]])&lt;$N$1)</f>
        <v>0</v>
      </c>
      <c r="N1309" t="b">
        <f>AND(ABS(Table1[[#This Row],[tar-out]])&gt;=$N$1,ABS(Table1[[#This Row],[tar-out]])&lt;$O$1)</f>
        <v>0</v>
      </c>
      <c r="O1309" t="b">
        <f>AND(ABS(Table1[[#This Row],[tar-out]])&gt;=$O$1,ABS(Table1[[#This Row],[tar-out]])&lt;$P$1)</f>
        <v>0</v>
      </c>
      <c r="P1309" s="1">
        <f>ROUND(Table1[[#This Row],[tar-out]],0)</f>
        <v>5</v>
      </c>
      <c r="Q1309" s="2">
        <v>1307</v>
      </c>
      <c r="U1309">
        <f>IF(Table1[[#This Row],[tar-out in '[0,1)]],1,0)</f>
        <v>0</v>
      </c>
      <c r="V1309">
        <f>IF(Table1[[#This Row],[tar-out in '[1,2)]],1,0)</f>
        <v>0</v>
      </c>
      <c r="W1309">
        <f>IF(Table1[[#This Row],[tar-out'[2,5)]],1,0)</f>
        <v>1</v>
      </c>
      <c r="X1309">
        <f>IF(Table1[[#This Row],[tar-out in '[5, 10)]],1,0)</f>
        <v>0</v>
      </c>
      <c r="Y1309">
        <f>IF(Table1[[#This Row],[tar-out in '[10,20)]],1,0)</f>
        <v>0</v>
      </c>
      <c r="Z1309">
        <f>IF(Table1[[#This Row],[tar-out in '[20, 10000)]],1,0)</f>
        <v>0</v>
      </c>
    </row>
    <row r="1310" spans="1:26" x14ac:dyDescent="0.25">
      <c r="A1310">
        <v>13</v>
      </c>
      <c r="B1310">
        <v>72</v>
      </c>
      <c r="C1310">
        <v>4.3076923076923102</v>
      </c>
      <c r="D1310">
        <v>2</v>
      </c>
      <c r="E1310">
        <v>15</v>
      </c>
      <c r="F1310">
        <v>11.433221577261801</v>
      </c>
      <c r="G1310">
        <v>5.0268669128418004</v>
      </c>
      <c r="H1310">
        <f>Table1[[#This Row],[target]]-Table1[[#This Row],[output]]</f>
        <v>6.4063546644200002</v>
      </c>
      <c r="I1310">
        <f>Table1[[#This Row],[tar-out]]*Table1[[#This Row],[tar-out]]</f>
        <v>41.041380086335892</v>
      </c>
      <c r="J1310" t="b">
        <f>AND(ABS(Table1[[#This Row],[tar-out]])&gt;=$J$1,ABS(Table1[[#This Row],[tar-out]])&lt;$K$1)</f>
        <v>0</v>
      </c>
      <c r="K1310" t="b">
        <f>AND(ABS(Table1[[#This Row],[tar-out]])&gt;=$K$1,ABS(Table1[[#This Row],[tar-out]])&lt;$L$1)</f>
        <v>0</v>
      </c>
      <c r="L1310" t="b">
        <f>AND(ABS(Table1[[#This Row],[tar-out]])&gt;=$L$1,ABS(Table1[[#This Row],[tar-out]])&lt;$M$1)</f>
        <v>0</v>
      </c>
      <c r="M1310" t="b">
        <f>AND(ABS(Table1[[#This Row],[tar-out]])&gt;=$M$1,ABS(Table1[[#This Row],[tar-out]])&lt;$N$1)</f>
        <v>1</v>
      </c>
      <c r="N1310" t="b">
        <f>AND(ABS(Table1[[#This Row],[tar-out]])&gt;=$N$1,ABS(Table1[[#This Row],[tar-out]])&lt;$O$1)</f>
        <v>0</v>
      </c>
      <c r="O1310" t="b">
        <f>AND(ABS(Table1[[#This Row],[tar-out]])&gt;=$O$1,ABS(Table1[[#This Row],[tar-out]])&lt;$P$1)</f>
        <v>0</v>
      </c>
      <c r="P1310" s="1">
        <f>ROUND(Table1[[#This Row],[tar-out]],0)</f>
        <v>6</v>
      </c>
      <c r="Q1310" s="3">
        <v>1308</v>
      </c>
      <c r="U1310">
        <f>IF(Table1[[#This Row],[tar-out in '[0,1)]],1,0)</f>
        <v>0</v>
      </c>
      <c r="V1310">
        <f>IF(Table1[[#This Row],[tar-out in '[1,2)]],1,0)</f>
        <v>0</v>
      </c>
      <c r="W1310">
        <f>IF(Table1[[#This Row],[tar-out'[2,5)]],1,0)</f>
        <v>0</v>
      </c>
      <c r="X1310">
        <f>IF(Table1[[#This Row],[tar-out in '[5, 10)]],1,0)</f>
        <v>1</v>
      </c>
      <c r="Y1310">
        <f>IF(Table1[[#This Row],[tar-out in '[10,20)]],1,0)</f>
        <v>0</v>
      </c>
      <c r="Z1310">
        <f>IF(Table1[[#This Row],[tar-out in '[20, 10000)]],1,0)</f>
        <v>0</v>
      </c>
    </row>
    <row r="1311" spans="1:26" x14ac:dyDescent="0.25">
      <c r="A1311">
        <v>13</v>
      </c>
      <c r="B1311">
        <v>72</v>
      </c>
      <c r="C1311">
        <v>4.3076923076923102</v>
      </c>
      <c r="D1311">
        <v>2</v>
      </c>
      <c r="E1311">
        <v>9</v>
      </c>
      <c r="F1311">
        <v>9.2046686885396607</v>
      </c>
      <c r="G1311">
        <v>4.8916668891906703</v>
      </c>
      <c r="H1311">
        <f>Table1[[#This Row],[target]]-Table1[[#This Row],[output]]</f>
        <v>4.3130017993489904</v>
      </c>
      <c r="I1311">
        <f>Table1[[#This Row],[tar-out]]*Table1[[#This Row],[tar-out]]</f>
        <v>18.601984521187628</v>
      </c>
      <c r="J1311" t="b">
        <f>AND(ABS(Table1[[#This Row],[tar-out]])&gt;=$J$1,ABS(Table1[[#This Row],[tar-out]])&lt;$K$1)</f>
        <v>0</v>
      </c>
      <c r="K1311" t="b">
        <f>AND(ABS(Table1[[#This Row],[tar-out]])&gt;=$K$1,ABS(Table1[[#This Row],[tar-out]])&lt;$L$1)</f>
        <v>0</v>
      </c>
      <c r="L1311" t="b">
        <f>AND(ABS(Table1[[#This Row],[tar-out]])&gt;=$L$1,ABS(Table1[[#This Row],[tar-out]])&lt;$M$1)</f>
        <v>1</v>
      </c>
      <c r="M1311" t="b">
        <f>AND(ABS(Table1[[#This Row],[tar-out]])&gt;=$M$1,ABS(Table1[[#This Row],[tar-out]])&lt;$N$1)</f>
        <v>0</v>
      </c>
      <c r="N1311" t="b">
        <f>AND(ABS(Table1[[#This Row],[tar-out]])&gt;=$N$1,ABS(Table1[[#This Row],[tar-out]])&lt;$O$1)</f>
        <v>0</v>
      </c>
      <c r="O1311" t="b">
        <f>AND(ABS(Table1[[#This Row],[tar-out]])&gt;=$O$1,ABS(Table1[[#This Row],[tar-out]])&lt;$P$1)</f>
        <v>0</v>
      </c>
      <c r="P1311" s="1">
        <f>ROUND(Table1[[#This Row],[tar-out]],0)</f>
        <v>4</v>
      </c>
      <c r="Q1311" s="2">
        <v>1309</v>
      </c>
      <c r="U1311">
        <f>IF(Table1[[#This Row],[tar-out in '[0,1)]],1,0)</f>
        <v>0</v>
      </c>
      <c r="V1311">
        <f>IF(Table1[[#This Row],[tar-out in '[1,2)]],1,0)</f>
        <v>0</v>
      </c>
      <c r="W1311">
        <f>IF(Table1[[#This Row],[tar-out'[2,5)]],1,0)</f>
        <v>1</v>
      </c>
      <c r="X1311">
        <f>IF(Table1[[#This Row],[tar-out in '[5, 10)]],1,0)</f>
        <v>0</v>
      </c>
      <c r="Y1311">
        <f>IF(Table1[[#This Row],[tar-out in '[10,20)]],1,0)</f>
        <v>0</v>
      </c>
      <c r="Z1311">
        <f>IF(Table1[[#This Row],[tar-out in '[20, 10000)]],1,0)</f>
        <v>0</v>
      </c>
    </row>
    <row r="1312" spans="1:26" x14ac:dyDescent="0.25">
      <c r="A1312">
        <v>13</v>
      </c>
      <c r="B1312">
        <v>72</v>
      </c>
      <c r="C1312">
        <v>4.3076923076923102</v>
      </c>
      <c r="D1312">
        <v>2</v>
      </c>
      <c r="E1312">
        <v>31</v>
      </c>
      <c r="F1312">
        <v>8.4334512890878894</v>
      </c>
      <c r="G1312">
        <v>4.9785094261169398</v>
      </c>
      <c r="H1312">
        <f>Table1[[#This Row],[target]]-Table1[[#This Row],[output]]</f>
        <v>3.4549418629709496</v>
      </c>
      <c r="I1312">
        <f>Table1[[#This Row],[tar-out]]*Table1[[#This Row],[tar-out]]</f>
        <v>11.936623276509176</v>
      </c>
      <c r="J1312" t="b">
        <f>AND(ABS(Table1[[#This Row],[tar-out]])&gt;=$J$1,ABS(Table1[[#This Row],[tar-out]])&lt;$K$1)</f>
        <v>0</v>
      </c>
      <c r="K1312" t="b">
        <f>AND(ABS(Table1[[#This Row],[tar-out]])&gt;=$K$1,ABS(Table1[[#This Row],[tar-out]])&lt;$L$1)</f>
        <v>0</v>
      </c>
      <c r="L1312" t="b">
        <f>AND(ABS(Table1[[#This Row],[tar-out]])&gt;=$L$1,ABS(Table1[[#This Row],[tar-out]])&lt;$M$1)</f>
        <v>1</v>
      </c>
      <c r="M1312" t="b">
        <f>AND(ABS(Table1[[#This Row],[tar-out]])&gt;=$M$1,ABS(Table1[[#This Row],[tar-out]])&lt;$N$1)</f>
        <v>0</v>
      </c>
      <c r="N1312" t="b">
        <f>AND(ABS(Table1[[#This Row],[tar-out]])&gt;=$N$1,ABS(Table1[[#This Row],[tar-out]])&lt;$O$1)</f>
        <v>0</v>
      </c>
      <c r="O1312" t="b">
        <f>AND(ABS(Table1[[#This Row],[tar-out]])&gt;=$O$1,ABS(Table1[[#This Row],[tar-out]])&lt;$P$1)</f>
        <v>0</v>
      </c>
      <c r="P1312" s="1">
        <f>ROUND(Table1[[#This Row],[tar-out]],0)</f>
        <v>3</v>
      </c>
      <c r="Q1312" s="3">
        <v>1310</v>
      </c>
      <c r="U1312">
        <f>IF(Table1[[#This Row],[tar-out in '[0,1)]],1,0)</f>
        <v>0</v>
      </c>
      <c r="V1312">
        <f>IF(Table1[[#This Row],[tar-out in '[1,2)]],1,0)</f>
        <v>0</v>
      </c>
      <c r="W1312">
        <f>IF(Table1[[#This Row],[tar-out'[2,5)]],1,0)</f>
        <v>1</v>
      </c>
      <c r="X1312">
        <f>IF(Table1[[#This Row],[tar-out in '[5, 10)]],1,0)</f>
        <v>0</v>
      </c>
      <c r="Y1312">
        <f>IF(Table1[[#This Row],[tar-out in '[10,20)]],1,0)</f>
        <v>0</v>
      </c>
      <c r="Z1312">
        <f>IF(Table1[[#This Row],[tar-out in '[20, 10000)]],1,0)</f>
        <v>0</v>
      </c>
    </row>
    <row r="1313" spans="1:26" x14ac:dyDescent="0.25">
      <c r="A1313">
        <v>13</v>
      </c>
      <c r="B1313">
        <v>72</v>
      </c>
      <c r="C1313">
        <v>4.3076923076923102</v>
      </c>
      <c r="D1313">
        <v>2</v>
      </c>
      <c r="E1313">
        <v>581</v>
      </c>
      <c r="F1313">
        <v>5</v>
      </c>
      <c r="G1313">
        <v>4.4812908172607404</v>
      </c>
      <c r="H1313">
        <f>Table1[[#This Row],[target]]-Table1[[#This Row],[output]]</f>
        <v>0.51870918273925959</v>
      </c>
      <c r="I1313">
        <f>Table1[[#This Row],[tar-out]]*Table1[[#This Row],[tar-out]]</f>
        <v>0.26905921625803059</v>
      </c>
      <c r="J1313" t="b">
        <f>AND(ABS(Table1[[#This Row],[tar-out]])&gt;=$J$1,ABS(Table1[[#This Row],[tar-out]])&lt;$K$1)</f>
        <v>1</v>
      </c>
      <c r="K1313" t="b">
        <f>AND(ABS(Table1[[#This Row],[tar-out]])&gt;=$K$1,ABS(Table1[[#This Row],[tar-out]])&lt;$L$1)</f>
        <v>0</v>
      </c>
      <c r="L1313" t="b">
        <f>AND(ABS(Table1[[#This Row],[tar-out]])&gt;=$L$1,ABS(Table1[[#This Row],[tar-out]])&lt;$M$1)</f>
        <v>0</v>
      </c>
      <c r="M1313" t="b">
        <f>AND(ABS(Table1[[#This Row],[tar-out]])&gt;=$M$1,ABS(Table1[[#This Row],[tar-out]])&lt;$N$1)</f>
        <v>0</v>
      </c>
      <c r="N1313" t="b">
        <f>AND(ABS(Table1[[#This Row],[tar-out]])&gt;=$N$1,ABS(Table1[[#This Row],[tar-out]])&lt;$O$1)</f>
        <v>0</v>
      </c>
      <c r="O1313" t="b">
        <f>AND(ABS(Table1[[#This Row],[tar-out]])&gt;=$O$1,ABS(Table1[[#This Row],[tar-out]])&lt;$P$1)</f>
        <v>0</v>
      </c>
      <c r="P1313" s="1">
        <f>ROUND(Table1[[#This Row],[tar-out]],0)</f>
        <v>1</v>
      </c>
      <c r="Q1313" s="2">
        <v>1311</v>
      </c>
      <c r="U1313">
        <f>IF(Table1[[#This Row],[tar-out in '[0,1)]],1,0)</f>
        <v>1</v>
      </c>
      <c r="V1313">
        <f>IF(Table1[[#This Row],[tar-out in '[1,2)]],1,0)</f>
        <v>0</v>
      </c>
      <c r="W1313">
        <f>IF(Table1[[#This Row],[tar-out'[2,5)]],1,0)</f>
        <v>0</v>
      </c>
      <c r="X1313">
        <f>IF(Table1[[#This Row],[tar-out in '[5, 10)]],1,0)</f>
        <v>0</v>
      </c>
      <c r="Y1313">
        <f>IF(Table1[[#This Row],[tar-out in '[10,20)]],1,0)</f>
        <v>0</v>
      </c>
      <c r="Z1313">
        <f>IF(Table1[[#This Row],[tar-out in '[20, 10000)]],1,0)</f>
        <v>0</v>
      </c>
    </row>
    <row r="1314" spans="1:26" x14ac:dyDescent="0.25">
      <c r="A1314">
        <v>13</v>
      </c>
      <c r="B1314">
        <v>72</v>
      </c>
      <c r="C1314">
        <v>4.3076923076923102</v>
      </c>
      <c r="D1314">
        <v>2</v>
      </c>
      <c r="E1314">
        <v>482</v>
      </c>
      <c r="F1314">
        <v>5.2615384615384597</v>
      </c>
      <c r="G1314">
        <v>4.5407481193542498</v>
      </c>
      <c r="H1314">
        <f>Table1[[#This Row],[target]]-Table1[[#This Row],[output]]</f>
        <v>0.7207903421842099</v>
      </c>
      <c r="I1314">
        <f>Table1[[#This Row],[tar-out]]*Table1[[#This Row],[tar-out]]</f>
        <v>0.51953871738603041</v>
      </c>
      <c r="J1314" t="b">
        <f>AND(ABS(Table1[[#This Row],[tar-out]])&gt;=$J$1,ABS(Table1[[#This Row],[tar-out]])&lt;$K$1)</f>
        <v>1</v>
      </c>
      <c r="K1314" t="b">
        <f>AND(ABS(Table1[[#This Row],[tar-out]])&gt;=$K$1,ABS(Table1[[#This Row],[tar-out]])&lt;$L$1)</f>
        <v>0</v>
      </c>
      <c r="L1314" t="b">
        <f>AND(ABS(Table1[[#This Row],[tar-out]])&gt;=$L$1,ABS(Table1[[#This Row],[tar-out]])&lt;$M$1)</f>
        <v>0</v>
      </c>
      <c r="M1314" t="b">
        <f>AND(ABS(Table1[[#This Row],[tar-out]])&gt;=$M$1,ABS(Table1[[#This Row],[tar-out]])&lt;$N$1)</f>
        <v>0</v>
      </c>
      <c r="N1314" t="b">
        <f>AND(ABS(Table1[[#This Row],[tar-out]])&gt;=$N$1,ABS(Table1[[#This Row],[tar-out]])&lt;$O$1)</f>
        <v>0</v>
      </c>
      <c r="O1314" t="b">
        <f>AND(ABS(Table1[[#This Row],[tar-out]])&gt;=$O$1,ABS(Table1[[#This Row],[tar-out]])&lt;$P$1)</f>
        <v>0</v>
      </c>
      <c r="P1314" s="1">
        <f>ROUND(Table1[[#This Row],[tar-out]],0)</f>
        <v>1</v>
      </c>
      <c r="Q1314" s="3">
        <v>1312</v>
      </c>
      <c r="U1314">
        <f>IF(Table1[[#This Row],[tar-out in '[0,1)]],1,0)</f>
        <v>1</v>
      </c>
      <c r="V1314">
        <f>IF(Table1[[#This Row],[tar-out in '[1,2)]],1,0)</f>
        <v>0</v>
      </c>
      <c r="W1314">
        <f>IF(Table1[[#This Row],[tar-out'[2,5)]],1,0)</f>
        <v>0</v>
      </c>
      <c r="X1314">
        <f>IF(Table1[[#This Row],[tar-out in '[5, 10)]],1,0)</f>
        <v>0</v>
      </c>
      <c r="Y1314">
        <f>IF(Table1[[#This Row],[tar-out in '[10,20)]],1,0)</f>
        <v>0</v>
      </c>
      <c r="Z1314">
        <f>IF(Table1[[#This Row],[tar-out in '[20, 10000)]],1,0)</f>
        <v>0</v>
      </c>
    </row>
    <row r="1315" spans="1:26" x14ac:dyDescent="0.25">
      <c r="A1315">
        <v>13</v>
      </c>
      <c r="B1315">
        <v>72</v>
      </c>
      <c r="C1315">
        <v>4.3076923076923102</v>
      </c>
      <c r="D1315">
        <v>2</v>
      </c>
      <c r="E1315">
        <v>162</v>
      </c>
      <c r="F1315">
        <v>8.1361563517915307</v>
      </c>
      <c r="G1315">
        <v>4.7405300140380904</v>
      </c>
      <c r="H1315">
        <f>Table1[[#This Row],[target]]-Table1[[#This Row],[output]]</f>
        <v>3.3956263377534404</v>
      </c>
      <c r="I1315">
        <f>Table1[[#This Row],[tar-out]]*Table1[[#This Row],[tar-out]]</f>
        <v>11.530278225644841</v>
      </c>
      <c r="J1315" t="b">
        <f>AND(ABS(Table1[[#This Row],[tar-out]])&gt;=$J$1,ABS(Table1[[#This Row],[tar-out]])&lt;$K$1)</f>
        <v>0</v>
      </c>
      <c r="K1315" t="b">
        <f>AND(ABS(Table1[[#This Row],[tar-out]])&gt;=$K$1,ABS(Table1[[#This Row],[tar-out]])&lt;$L$1)</f>
        <v>0</v>
      </c>
      <c r="L1315" t="b">
        <f>AND(ABS(Table1[[#This Row],[tar-out]])&gt;=$L$1,ABS(Table1[[#This Row],[tar-out]])&lt;$M$1)</f>
        <v>1</v>
      </c>
      <c r="M1315" t="b">
        <f>AND(ABS(Table1[[#This Row],[tar-out]])&gt;=$M$1,ABS(Table1[[#This Row],[tar-out]])&lt;$N$1)</f>
        <v>0</v>
      </c>
      <c r="N1315" t="b">
        <f>AND(ABS(Table1[[#This Row],[tar-out]])&gt;=$N$1,ABS(Table1[[#This Row],[tar-out]])&lt;$O$1)</f>
        <v>0</v>
      </c>
      <c r="O1315" t="b">
        <f>AND(ABS(Table1[[#This Row],[tar-out]])&gt;=$O$1,ABS(Table1[[#This Row],[tar-out]])&lt;$P$1)</f>
        <v>0</v>
      </c>
      <c r="P1315" s="1">
        <f>ROUND(Table1[[#This Row],[tar-out]],0)</f>
        <v>3</v>
      </c>
      <c r="Q1315" s="2">
        <v>1313</v>
      </c>
      <c r="U1315">
        <f>IF(Table1[[#This Row],[tar-out in '[0,1)]],1,0)</f>
        <v>0</v>
      </c>
      <c r="V1315">
        <f>IF(Table1[[#This Row],[tar-out in '[1,2)]],1,0)</f>
        <v>0</v>
      </c>
      <c r="W1315">
        <f>IF(Table1[[#This Row],[tar-out'[2,5)]],1,0)</f>
        <v>1</v>
      </c>
      <c r="X1315">
        <f>IF(Table1[[#This Row],[tar-out in '[5, 10)]],1,0)</f>
        <v>0</v>
      </c>
      <c r="Y1315">
        <f>IF(Table1[[#This Row],[tar-out in '[10,20)]],1,0)</f>
        <v>0</v>
      </c>
      <c r="Z1315">
        <f>IF(Table1[[#This Row],[tar-out in '[20, 10000)]],1,0)</f>
        <v>0</v>
      </c>
    </row>
    <row r="1316" spans="1:26" x14ac:dyDescent="0.25">
      <c r="A1316">
        <v>13</v>
      </c>
      <c r="B1316">
        <v>72</v>
      </c>
      <c r="C1316">
        <v>4.3076923076923102</v>
      </c>
      <c r="D1316">
        <v>2</v>
      </c>
      <c r="E1316">
        <v>446</v>
      </c>
      <c r="F1316">
        <v>5</v>
      </c>
      <c r="G1316">
        <v>4.5441079139709499</v>
      </c>
      <c r="H1316">
        <f>Table1[[#This Row],[target]]-Table1[[#This Row],[output]]</f>
        <v>0.45589208602905007</v>
      </c>
      <c r="I1316">
        <f>Table1[[#This Row],[tar-out]]*Table1[[#This Row],[tar-out]]</f>
        <v>0.20783759410391878</v>
      </c>
      <c r="J1316" t="b">
        <f>AND(ABS(Table1[[#This Row],[tar-out]])&gt;=$J$1,ABS(Table1[[#This Row],[tar-out]])&lt;$K$1)</f>
        <v>1</v>
      </c>
      <c r="K1316" t="b">
        <f>AND(ABS(Table1[[#This Row],[tar-out]])&gt;=$K$1,ABS(Table1[[#This Row],[tar-out]])&lt;$L$1)</f>
        <v>0</v>
      </c>
      <c r="L1316" t="b">
        <f>AND(ABS(Table1[[#This Row],[tar-out]])&gt;=$L$1,ABS(Table1[[#This Row],[tar-out]])&lt;$M$1)</f>
        <v>0</v>
      </c>
      <c r="M1316" t="b">
        <f>AND(ABS(Table1[[#This Row],[tar-out]])&gt;=$M$1,ABS(Table1[[#This Row],[tar-out]])&lt;$N$1)</f>
        <v>0</v>
      </c>
      <c r="N1316" t="b">
        <f>AND(ABS(Table1[[#This Row],[tar-out]])&gt;=$N$1,ABS(Table1[[#This Row],[tar-out]])&lt;$O$1)</f>
        <v>0</v>
      </c>
      <c r="O1316" t="b">
        <f>AND(ABS(Table1[[#This Row],[tar-out]])&gt;=$O$1,ABS(Table1[[#This Row],[tar-out]])&lt;$P$1)</f>
        <v>0</v>
      </c>
      <c r="P1316" s="1">
        <f>ROUND(Table1[[#This Row],[tar-out]],0)</f>
        <v>0</v>
      </c>
      <c r="Q1316" s="3">
        <v>1314</v>
      </c>
      <c r="U1316">
        <f>IF(Table1[[#This Row],[tar-out in '[0,1)]],1,0)</f>
        <v>1</v>
      </c>
      <c r="V1316">
        <f>IF(Table1[[#This Row],[tar-out in '[1,2)]],1,0)</f>
        <v>0</v>
      </c>
      <c r="W1316">
        <f>IF(Table1[[#This Row],[tar-out'[2,5)]],1,0)</f>
        <v>0</v>
      </c>
      <c r="X1316">
        <f>IF(Table1[[#This Row],[tar-out in '[5, 10)]],1,0)</f>
        <v>0</v>
      </c>
      <c r="Y1316">
        <f>IF(Table1[[#This Row],[tar-out in '[10,20)]],1,0)</f>
        <v>0</v>
      </c>
      <c r="Z1316">
        <f>IF(Table1[[#This Row],[tar-out in '[20, 10000)]],1,0)</f>
        <v>0</v>
      </c>
    </row>
    <row r="1317" spans="1:26" x14ac:dyDescent="0.25">
      <c r="A1317">
        <v>13</v>
      </c>
      <c r="B1317">
        <v>72</v>
      </c>
      <c r="C1317">
        <v>4.3076923076923102</v>
      </c>
      <c r="D1317">
        <v>2</v>
      </c>
      <c r="E1317">
        <v>329</v>
      </c>
      <c r="F1317">
        <v>5</v>
      </c>
      <c r="G1317">
        <v>4.5863070487976101</v>
      </c>
      <c r="H1317">
        <f>Table1[[#This Row],[target]]-Table1[[#This Row],[output]]</f>
        <v>0.41369295120238991</v>
      </c>
      <c r="I1317">
        <f>Table1[[#This Row],[tar-out]]*Table1[[#This Row],[tar-out]]</f>
        <v>0.17114185787454297</v>
      </c>
      <c r="J1317" t="b">
        <f>AND(ABS(Table1[[#This Row],[tar-out]])&gt;=$J$1,ABS(Table1[[#This Row],[tar-out]])&lt;$K$1)</f>
        <v>1</v>
      </c>
      <c r="K1317" t="b">
        <f>AND(ABS(Table1[[#This Row],[tar-out]])&gt;=$K$1,ABS(Table1[[#This Row],[tar-out]])&lt;$L$1)</f>
        <v>0</v>
      </c>
      <c r="L1317" t="b">
        <f>AND(ABS(Table1[[#This Row],[tar-out]])&gt;=$L$1,ABS(Table1[[#This Row],[tar-out]])&lt;$M$1)</f>
        <v>0</v>
      </c>
      <c r="M1317" t="b">
        <f>AND(ABS(Table1[[#This Row],[tar-out]])&gt;=$M$1,ABS(Table1[[#This Row],[tar-out]])&lt;$N$1)</f>
        <v>0</v>
      </c>
      <c r="N1317" t="b">
        <f>AND(ABS(Table1[[#This Row],[tar-out]])&gt;=$N$1,ABS(Table1[[#This Row],[tar-out]])&lt;$O$1)</f>
        <v>0</v>
      </c>
      <c r="O1317" t="b">
        <f>AND(ABS(Table1[[#This Row],[tar-out]])&gt;=$O$1,ABS(Table1[[#This Row],[tar-out]])&lt;$P$1)</f>
        <v>0</v>
      </c>
      <c r="P1317" s="1">
        <f>ROUND(Table1[[#This Row],[tar-out]],0)</f>
        <v>0</v>
      </c>
      <c r="Q1317" s="2">
        <v>1315</v>
      </c>
      <c r="U1317">
        <f>IF(Table1[[#This Row],[tar-out in '[0,1)]],1,0)</f>
        <v>1</v>
      </c>
      <c r="V1317">
        <f>IF(Table1[[#This Row],[tar-out in '[1,2)]],1,0)</f>
        <v>0</v>
      </c>
      <c r="W1317">
        <f>IF(Table1[[#This Row],[tar-out'[2,5)]],1,0)</f>
        <v>0</v>
      </c>
      <c r="X1317">
        <f>IF(Table1[[#This Row],[tar-out in '[5, 10)]],1,0)</f>
        <v>0</v>
      </c>
      <c r="Y1317">
        <f>IF(Table1[[#This Row],[tar-out in '[10,20)]],1,0)</f>
        <v>0</v>
      </c>
      <c r="Z1317">
        <f>IF(Table1[[#This Row],[tar-out in '[20, 10000)]],1,0)</f>
        <v>0</v>
      </c>
    </row>
    <row r="1318" spans="1:26" x14ac:dyDescent="0.25">
      <c r="A1318">
        <v>13</v>
      </c>
      <c r="B1318">
        <v>72</v>
      </c>
      <c r="C1318">
        <v>4.3076923076923102</v>
      </c>
      <c r="D1318">
        <v>2</v>
      </c>
      <c r="E1318">
        <v>297</v>
      </c>
      <c r="F1318">
        <v>5.08</v>
      </c>
      <c r="G1318">
        <v>4.6115627288818404</v>
      </c>
      <c r="H1318">
        <f>Table1[[#This Row],[target]]-Table1[[#This Row],[output]]</f>
        <v>0.46843727111815969</v>
      </c>
      <c r="I1318">
        <f>Table1[[#This Row],[tar-out]]*Table1[[#This Row],[tar-out]]</f>
        <v>0.21943347697262824</v>
      </c>
      <c r="J1318" t="b">
        <f>AND(ABS(Table1[[#This Row],[tar-out]])&gt;=$J$1,ABS(Table1[[#This Row],[tar-out]])&lt;$K$1)</f>
        <v>1</v>
      </c>
      <c r="K1318" t="b">
        <f>AND(ABS(Table1[[#This Row],[tar-out]])&gt;=$K$1,ABS(Table1[[#This Row],[tar-out]])&lt;$L$1)</f>
        <v>0</v>
      </c>
      <c r="L1318" t="b">
        <f>AND(ABS(Table1[[#This Row],[tar-out]])&gt;=$L$1,ABS(Table1[[#This Row],[tar-out]])&lt;$M$1)</f>
        <v>0</v>
      </c>
      <c r="M1318" t="b">
        <f>AND(ABS(Table1[[#This Row],[tar-out]])&gt;=$M$1,ABS(Table1[[#This Row],[tar-out]])&lt;$N$1)</f>
        <v>0</v>
      </c>
      <c r="N1318" t="b">
        <f>AND(ABS(Table1[[#This Row],[tar-out]])&gt;=$N$1,ABS(Table1[[#This Row],[tar-out]])&lt;$O$1)</f>
        <v>0</v>
      </c>
      <c r="O1318" t="b">
        <f>AND(ABS(Table1[[#This Row],[tar-out]])&gt;=$O$1,ABS(Table1[[#This Row],[tar-out]])&lt;$P$1)</f>
        <v>0</v>
      </c>
      <c r="P1318" s="1">
        <f>ROUND(Table1[[#This Row],[tar-out]],0)</f>
        <v>0</v>
      </c>
      <c r="Q1318" s="3">
        <v>1316</v>
      </c>
      <c r="U1318">
        <f>IF(Table1[[#This Row],[tar-out in '[0,1)]],1,0)</f>
        <v>1</v>
      </c>
      <c r="V1318">
        <f>IF(Table1[[#This Row],[tar-out in '[1,2)]],1,0)</f>
        <v>0</v>
      </c>
      <c r="W1318">
        <f>IF(Table1[[#This Row],[tar-out'[2,5)]],1,0)</f>
        <v>0</v>
      </c>
      <c r="X1318">
        <f>IF(Table1[[#This Row],[tar-out in '[5, 10)]],1,0)</f>
        <v>0</v>
      </c>
      <c r="Y1318">
        <f>IF(Table1[[#This Row],[tar-out in '[10,20)]],1,0)</f>
        <v>0</v>
      </c>
      <c r="Z1318">
        <f>IF(Table1[[#This Row],[tar-out in '[20, 10000)]],1,0)</f>
        <v>0</v>
      </c>
    </row>
    <row r="1319" spans="1:26" x14ac:dyDescent="0.25">
      <c r="A1319">
        <v>13</v>
      </c>
      <c r="B1319">
        <v>72</v>
      </c>
      <c r="C1319">
        <v>4.3076923076923102</v>
      </c>
      <c r="D1319">
        <v>2</v>
      </c>
      <c r="E1319">
        <v>261</v>
      </c>
      <c r="F1319">
        <v>5</v>
      </c>
      <c r="G1319">
        <v>4.6298084259033203</v>
      </c>
      <c r="H1319">
        <f>Table1[[#This Row],[target]]-Table1[[#This Row],[output]]</f>
        <v>0.37019157409667969</v>
      </c>
      <c r="I1319">
        <f>Table1[[#This Row],[tar-out]]*Table1[[#This Row],[tar-out]]</f>
        <v>0.13704180153217749</v>
      </c>
      <c r="J1319" t="b">
        <f>AND(ABS(Table1[[#This Row],[tar-out]])&gt;=$J$1,ABS(Table1[[#This Row],[tar-out]])&lt;$K$1)</f>
        <v>1</v>
      </c>
      <c r="K1319" t="b">
        <f>AND(ABS(Table1[[#This Row],[tar-out]])&gt;=$K$1,ABS(Table1[[#This Row],[tar-out]])&lt;$L$1)</f>
        <v>0</v>
      </c>
      <c r="L1319" t="b">
        <f>AND(ABS(Table1[[#This Row],[tar-out]])&gt;=$L$1,ABS(Table1[[#This Row],[tar-out]])&lt;$M$1)</f>
        <v>0</v>
      </c>
      <c r="M1319" t="b">
        <f>AND(ABS(Table1[[#This Row],[tar-out]])&gt;=$M$1,ABS(Table1[[#This Row],[tar-out]])&lt;$N$1)</f>
        <v>0</v>
      </c>
      <c r="N1319" t="b">
        <f>AND(ABS(Table1[[#This Row],[tar-out]])&gt;=$N$1,ABS(Table1[[#This Row],[tar-out]])&lt;$O$1)</f>
        <v>0</v>
      </c>
      <c r="O1319" t="b">
        <f>AND(ABS(Table1[[#This Row],[tar-out]])&gt;=$O$1,ABS(Table1[[#This Row],[tar-out]])&lt;$P$1)</f>
        <v>0</v>
      </c>
      <c r="P1319" s="1">
        <f>ROUND(Table1[[#This Row],[tar-out]],0)</f>
        <v>0</v>
      </c>
      <c r="Q1319" s="2">
        <v>1317</v>
      </c>
      <c r="U1319">
        <f>IF(Table1[[#This Row],[tar-out in '[0,1)]],1,0)</f>
        <v>1</v>
      </c>
      <c r="V1319">
        <f>IF(Table1[[#This Row],[tar-out in '[1,2)]],1,0)</f>
        <v>0</v>
      </c>
      <c r="W1319">
        <f>IF(Table1[[#This Row],[tar-out'[2,5)]],1,0)</f>
        <v>0</v>
      </c>
      <c r="X1319">
        <f>IF(Table1[[#This Row],[tar-out in '[5, 10)]],1,0)</f>
        <v>0</v>
      </c>
      <c r="Y1319">
        <f>IF(Table1[[#This Row],[tar-out in '[10,20)]],1,0)</f>
        <v>0</v>
      </c>
      <c r="Z1319">
        <f>IF(Table1[[#This Row],[tar-out in '[20, 10000)]],1,0)</f>
        <v>0</v>
      </c>
    </row>
    <row r="1320" spans="1:26" x14ac:dyDescent="0.25">
      <c r="A1320">
        <v>13</v>
      </c>
      <c r="B1320">
        <v>72</v>
      </c>
      <c r="C1320">
        <v>4.3076923076923102</v>
      </c>
      <c r="D1320">
        <v>2</v>
      </c>
      <c r="E1320">
        <v>55</v>
      </c>
      <c r="F1320">
        <v>7.4135868404187102</v>
      </c>
      <c r="G1320">
        <v>4.9119443893432599</v>
      </c>
      <c r="H1320">
        <f>Table1[[#This Row],[target]]-Table1[[#This Row],[output]]</f>
        <v>2.5016424510754502</v>
      </c>
      <c r="I1320">
        <f>Table1[[#This Row],[tar-out]]*Table1[[#This Row],[tar-out]]</f>
        <v>6.2582149530227866</v>
      </c>
      <c r="J1320" t="b">
        <f>AND(ABS(Table1[[#This Row],[tar-out]])&gt;=$J$1,ABS(Table1[[#This Row],[tar-out]])&lt;$K$1)</f>
        <v>0</v>
      </c>
      <c r="K1320" t="b">
        <f>AND(ABS(Table1[[#This Row],[tar-out]])&gt;=$K$1,ABS(Table1[[#This Row],[tar-out]])&lt;$L$1)</f>
        <v>0</v>
      </c>
      <c r="L1320" t="b">
        <f>AND(ABS(Table1[[#This Row],[tar-out]])&gt;=$L$1,ABS(Table1[[#This Row],[tar-out]])&lt;$M$1)</f>
        <v>1</v>
      </c>
      <c r="M1320" t="b">
        <f>AND(ABS(Table1[[#This Row],[tar-out]])&gt;=$M$1,ABS(Table1[[#This Row],[tar-out]])&lt;$N$1)</f>
        <v>0</v>
      </c>
      <c r="N1320" t="b">
        <f>AND(ABS(Table1[[#This Row],[tar-out]])&gt;=$N$1,ABS(Table1[[#This Row],[tar-out]])&lt;$O$1)</f>
        <v>0</v>
      </c>
      <c r="O1320" t="b">
        <f>AND(ABS(Table1[[#This Row],[tar-out]])&gt;=$O$1,ABS(Table1[[#This Row],[tar-out]])&lt;$P$1)</f>
        <v>0</v>
      </c>
      <c r="P1320" s="1">
        <f>ROUND(Table1[[#This Row],[tar-out]],0)</f>
        <v>3</v>
      </c>
      <c r="Q1320" s="3">
        <v>1318</v>
      </c>
      <c r="U1320">
        <f>IF(Table1[[#This Row],[tar-out in '[0,1)]],1,0)</f>
        <v>0</v>
      </c>
      <c r="V1320">
        <f>IF(Table1[[#This Row],[tar-out in '[1,2)]],1,0)</f>
        <v>0</v>
      </c>
      <c r="W1320">
        <f>IF(Table1[[#This Row],[tar-out'[2,5)]],1,0)</f>
        <v>1</v>
      </c>
      <c r="X1320">
        <f>IF(Table1[[#This Row],[tar-out in '[5, 10)]],1,0)</f>
        <v>0</v>
      </c>
      <c r="Y1320">
        <f>IF(Table1[[#This Row],[tar-out in '[10,20)]],1,0)</f>
        <v>0</v>
      </c>
      <c r="Z1320">
        <f>IF(Table1[[#This Row],[tar-out in '[20, 10000)]],1,0)</f>
        <v>0</v>
      </c>
    </row>
    <row r="1321" spans="1:26" x14ac:dyDescent="0.25">
      <c r="A1321">
        <v>13</v>
      </c>
      <c r="B1321">
        <v>72</v>
      </c>
      <c r="C1321">
        <v>4.3076923076923102</v>
      </c>
      <c r="D1321">
        <v>2</v>
      </c>
      <c r="E1321">
        <v>354</v>
      </c>
      <c r="F1321">
        <v>5.2727272727272698</v>
      </c>
      <c r="G1321">
        <v>4.5716257095336896</v>
      </c>
      <c r="H1321">
        <f>Table1[[#This Row],[target]]-Table1[[#This Row],[output]]</f>
        <v>0.70110156319358019</v>
      </c>
      <c r="I1321">
        <f>Table1[[#This Row],[tar-out]]*Table1[[#This Row],[tar-out]]</f>
        <v>0.49154340191248169</v>
      </c>
      <c r="J1321" t="b">
        <f>AND(ABS(Table1[[#This Row],[tar-out]])&gt;=$J$1,ABS(Table1[[#This Row],[tar-out]])&lt;$K$1)</f>
        <v>1</v>
      </c>
      <c r="K1321" t="b">
        <f>AND(ABS(Table1[[#This Row],[tar-out]])&gt;=$K$1,ABS(Table1[[#This Row],[tar-out]])&lt;$L$1)</f>
        <v>0</v>
      </c>
      <c r="L1321" t="b">
        <f>AND(ABS(Table1[[#This Row],[tar-out]])&gt;=$L$1,ABS(Table1[[#This Row],[tar-out]])&lt;$M$1)</f>
        <v>0</v>
      </c>
      <c r="M1321" t="b">
        <f>AND(ABS(Table1[[#This Row],[tar-out]])&gt;=$M$1,ABS(Table1[[#This Row],[tar-out]])&lt;$N$1)</f>
        <v>0</v>
      </c>
      <c r="N1321" t="b">
        <f>AND(ABS(Table1[[#This Row],[tar-out]])&gt;=$N$1,ABS(Table1[[#This Row],[tar-out]])&lt;$O$1)</f>
        <v>0</v>
      </c>
      <c r="O1321" t="b">
        <f>AND(ABS(Table1[[#This Row],[tar-out]])&gt;=$O$1,ABS(Table1[[#This Row],[tar-out]])&lt;$P$1)</f>
        <v>0</v>
      </c>
      <c r="P1321" s="1">
        <f>ROUND(Table1[[#This Row],[tar-out]],0)</f>
        <v>1</v>
      </c>
      <c r="Q1321" s="2">
        <v>1319</v>
      </c>
      <c r="U1321">
        <f>IF(Table1[[#This Row],[tar-out in '[0,1)]],1,0)</f>
        <v>1</v>
      </c>
      <c r="V1321">
        <f>IF(Table1[[#This Row],[tar-out in '[1,2)]],1,0)</f>
        <v>0</v>
      </c>
      <c r="W1321">
        <f>IF(Table1[[#This Row],[tar-out'[2,5)]],1,0)</f>
        <v>0</v>
      </c>
      <c r="X1321">
        <f>IF(Table1[[#This Row],[tar-out in '[5, 10)]],1,0)</f>
        <v>0</v>
      </c>
      <c r="Y1321">
        <f>IF(Table1[[#This Row],[tar-out in '[10,20)]],1,0)</f>
        <v>0</v>
      </c>
      <c r="Z1321">
        <f>IF(Table1[[#This Row],[tar-out in '[20, 10000)]],1,0)</f>
        <v>0</v>
      </c>
    </row>
    <row r="1322" spans="1:26" x14ac:dyDescent="0.25">
      <c r="A1322">
        <v>13</v>
      </c>
      <c r="B1322">
        <v>72</v>
      </c>
      <c r="C1322">
        <v>4.3076923076923102</v>
      </c>
      <c r="D1322">
        <v>2</v>
      </c>
      <c r="E1322">
        <v>66</v>
      </c>
      <c r="F1322">
        <v>7.2448979591836702</v>
      </c>
      <c r="G1322">
        <v>4.8849773406982404</v>
      </c>
      <c r="H1322">
        <f>Table1[[#This Row],[target]]-Table1[[#This Row],[output]]</f>
        <v>2.3599206184854298</v>
      </c>
      <c r="I1322">
        <f>Table1[[#This Row],[tar-out]]*Table1[[#This Row],[tar-out]]</f>
        <v>5.5692253255526536</v>
      </c>
      <c r="J1322" t="b">
        <f>AND(ABS(Table1[[#This Row],[tar-out]])&gt;=$J$1,ABS(Table1[[#This Row],[tar-out]])&lt;$K$1)</f>
        <v>0</v>
      </c>
      <c r="K1322" t="b">
        <f>AND(ABS(Table1[[#This Row],[tar-out]])&gt;=$K$1,ABS(Table1[[#This Row],[tar-out]])&lt;$L$1)</f>
        <v>0</v>
      </c>
      <c r="L1322" t="b">
        <f>AND(ABS(Table1[[#This Row],[tar-out]])&gt;=$L$1,ABS(Table1[[#This Row],[tar-out]])&lt;$M$1)</f>
        <v>1</v>
      </c>
      <c r="M1322" t="b">
        <f>AND(ABS(Table1[[#This Row],[tar-out]])&gt;=$M$1,ABS(Table1[[#This Row],[tar-out]])&lt;$N$1)</f>
        <v>0</v>
      </c>
      <c r="N1322" t="b">
        <f>AND(ABS(Table1[[#This Row],[tar-out]])&gt;=$N$1,ABS(Table1[[#This Row],[tar-out]])&lt;$O$1)</f>
        <v>0</v>
      </c>
      <c r="O1322" t="b">
        <f>AND(ABS(Table1[[#This Row],[tar-out]])&gt;=$O$1,ABS(Table1[[#This Row],[tar-out]])&lt;$P$1)</f>
        <v>0</v>
      </c>
      <c r="P1322" s="1">
        <f>ROUND(Table1[[#This Row],[tar-out]],0)</f>
        <v>2</v>
      </c>
      <c r="Q1322" s="3">
        <v>1320</v>
      </c>
      <c r="U1322">
        <f>IF(Table1[[#This Row],[tar-out in '[0,1)]],1,0)</f>
        <v>0</v>
      </c>
      <c r="V1322">
        <f>IF(Table1[[#This Row],[tar-out in '[1,2)]],1,0)</f>
        <v>0</v>
      </c>
      <c r="W1322">
        <f>IF(Table1[[#This Row],[tar-out'[2,5)]],1,0)</f>
        <v>1</v>
      </c>
      <c r="X1322">
        <f>IF(Table1[[#This Row],[tar-out in '[5, 10)]],1,0)</f>
        <v>0</v>
      </c>
      <c r="Y1322">
        <f>IF(Table1[[#This Row],[tar-out in '[10,20)]],1,0)</f>
        <v>0</v>
      </c>
      <c r="Z1322">
        <f>IF(Table1[[#This Row],[tar-out in '[20, 10000)]],1,0)</f>
        <v>0</v>
      </c>
    </row>
    <row r="1323" spans="1:26" x14ac:dyDescent="0.25">
      <c r="A1323">
        <v>13</v>
      </c>
      <c r="B1323">
        <v>72</v>
      </c>
      <c r="C1323">
        <v>4.3076923076923102</v>
      </c>
      <c r="D1323">
        <v>2</v>
      </c>
      <c r="E1323">
        <v>42</v>
      </c>
      <c r="F1323">
        <v>8.1618176047397402</v>
      </c>
      <c r="G1323">
        <v>4.9454421997070304</v>
      </c>
      <c r="H1323">
        <f>Table1[[#This Row],[target]]-Table1[[#This Row],[output]]</f>
        <v>3.2163754050327098</v>
      </c>
      <c r="I1323">
        <f>Table1[[#This Row],[tar-out]]*Table1[[#This Row],[tar-out]]</f>
        <v>10.345070746099328</v>
      </c>
      <c r="J1323" t="b">
        <f>AND(ABS(Table1[[#This Row],[tar-out]])&gt;=$J$1,ABS(Table1[[#This Row],[tar-out]])&lt;$K$1)</f>
        <v>0</v>
      </c>
      <c r="K1323" t="b">
        <f>AND(ABS(Table1[[#This Row],[tar-out]])&gt;=$K$1,ABS(Table1[[#This Row],[tar-out]])&lt;$L$1)</f>
        <v>0</v>
      </c>
      <c r="L1323" t="b">
        <f>AND(ABS(Table1[[#This Row],[tar-out]])&gt;=$L$1,ABS(Table1[[#This Row],[tar-out]])&lt;$M$1)</f>
        <v>1</v>
      </c>
      <c r="M1323" t="b">
        <f>AND(ABS(Table1[[#This Row],[tar-out]])&gt;=$M$1,ABS(Table1[[#This Row],[tar-out]])&lt;$N$1)</f>
        <v>0</v>
      </c>
      <c r="N1323" t="b">
        <f>AND(ABS(Table1[[#This Row],[tar-out]])&gt;=$N$1,ABS(Table1[[#This Row],[tar-out]])&lt;$O$1)</f>
        <v>0</v>
      </c>
      <c r="O1323" t="b">
        <f>AND(ABS(Table1[[#This Row],[tar-out]])&gt;=$O$1,ABS(Table1[[#This Row],[tar-out]])&lt;$P$1)</f>
        <v>0</v>
      </c>
      <c r="P1323" s="1">
        <f>ROUND(Table1[[#This Row],[tar-out]],0)</f>
        <v>3</v>
      </c>
      <c r="Q1323" s="2">
        <v>1321</v>
      </c>
      <c r="U1323">
        <f>IF(Table1[[#This Row],[tar-out in '[0,1)]],1,0)</f>
        <v>0</v>
      </c>
      <c r="V1323">
        <f>IF(Table1[[#This Row],[tar-out in '[1,2)]],1,0)</f>
        <v>0</v>
      </c>
      <c r="W1323">
        <f>IF(Table1[[#This Row],[tar-out'[2,5)]],1,0)</f>
        <v>1</v>
      </c>
      <c r="X1323">
        <f>IF(Table1[[#This Row],[tar-out in '[5, 10)]],1,0)</f>
        <v>0</v>
      </c>
      <c r="Y1323">
        <f>IF(Table1[[#This Row],[tar-out in '[10,20)]],1,0)</f>
        <v>0</v>
      </c>
      <c r="Z1323">
        <f>IF(Table1[[#This Row],[tar-out in '[20, 10000)]],1,0)</f>
        <v>0</v>
      </c>
    </row>
    <row r="1324" spans="1:26" x14ac:dyDescent="0.25">
      <c r="A1324">
        <v>13</v>
      </c>
      <c r="B1324">
        <v>72</v>
      </c>
      <c r="C1324">
        <v>4.3076923076923102</v>
      </c>
      <c r="D1324">
        <v>2</v>
      </c>
      <c r="E1324">
        <v>90</v>
      </c>
      <c r="F1324">
        <v>9.3373963920038996</v>
      </c>
      <c r="G1324">
        <v>4.8297772407531703</v>
      </c>
      <c r="H1324">
        <f>Table1[[#This Row],[target]]-Table1[[#This Row],[output]]</f>
        <v>4.5076191512507293</v>
      </c>
      <c r="I1324">
        <f>Table1[[#This Row],[tar-out]]*Table1[[#This Row],[tar-out]]</f>
        <v>20.318630412722346</v>
      </c>
      <c r="J1324" t="b">
        <f>AND(ABS(Table1[[#This Row],[tar-out]])&gt;=$J$1,ABS(Table1[[#This Row],[tar-out]])&lt;$K$1)</f>
        <v>0</v>
      </c>
      <c r="K1324" t="b">
        <f>AND(ABS(Table1[[#This Row],[tar-out]])&gt;=$K$1,ABS(Table1[[#This Row],[tar-out]])&lt;$L$1)</f>
        <v>0</v>
      </c>
      <c r="L1324" t="b">
        <f>AND(ABS(Table1[[#This Row],[tar-out]])&gt;=$L$1,ABS(Table1[[#This Row],[tar-out]])&lt;$M$1)</f>
        <v>1</v>
      </c>
      <c r="M1324" t="b">
        <f>AND(ABS(Table1[[#This Row],[tar-out]])&gt;=$M$1,ABS(Table1[[#This Row],[tar-out]])&lt;$N$1)</f>
        <v>0</v>
      </c>
      <c r="N1324" t="b">
        <f>AND(ABS(Table1[[#This Row],[tar-out]])&gt;=$N$1,ABS(Table1[[#This Row],[tar-out]])&lt;$O$1)</f>
        <v>0</v>
      </c>
      <c r="O1324" t="b">
        <f>AND(ABS(Table1[[#This Row],[tar-out]])&gt;=$O$1,ABS(Table1[[#This Row],[tar-out]])&lt;$P$1)</f>
        <v>0</v>
      </c>
      <c r="P1324" s="1">
        <f>ROUND(Table1[[#This Row],[tar-out]],0)</f>
        <v>5</v>
      </c>
      <c r="Q1324" s="3">
        <v>1322</v>
      </c>
      <c r="U1324">
        <f>IF(Table1[[#This Row],[tar-out in '[0,1)]],1,0)</f>
        <v>0</v>
      </c>
      <c r="V1324">
        <f>IF(Table1[[#This Row],[tar-out in '[1,2)]],1,0)</f>
        <v>0</v>
      </c>
      <c r="W1324">
        <f>IF(Table1[[#This Row],[tar-out'[2,5)]],1,0)</f>
        <v>1</v>
      </c>
      <c r="X1324">
        <f>IF(Table1[[#This Row],[tar-out in '[5, 10)]],1,0)</f>
        <v>0</v>
      </c>
      <c r="Y1324">
        <f>IF(Table1[[#This Row],[tar-out in '[10,20)]],1,0)</f>
        <v>0</v>
      </c>
      <c r="Z1324">
        <f>IF(Table1[[#This Row],[tar-out in '[20, 10000)]],1,0)</f>
        <v>0</v>
      </c>
    </row>
    <row r="1325" spans="1:26" x14ac:dyDescent="0.25">
      <c r="A1325">
        <v>13</v>
      </c>
      <c r="B1325">
        <v>72</v>
      </c>
      <c r="C1325">
        <v>4.3076923076923102</v>
      </c>
      <c r="D1325">
        <v>2</v>
      </c>
      <c r="E1325">
        <v>130</v>
      </c>
      <c r="F1325">
        <v>7.9193697868396704</v>
      </c>
      <c r="G1325">
        <v>4.7591457366943404</v>
      </c>
      <c r="H1325">
        <f>Table1[[#This Row],[target]]-Table1[[#This Row],[output]]</f>
        <v>3.16022405014533</v>
      </c>
      <c r="I1325">
        <f>Table1[[#This Row],[tar-out]]*Table1[[#This Row],[tar-out]]</f>
        <v>9.9870160471169527</v>
      </c>
      <c r="J1325" t="b">
        <f>AND(ABS(Table1[[#This Row],[tar-out]])&gt;=$J$1,ABS(Table1[[#This Row],[tar-out]])&lt;$K$1)</f>
        <v>0</v>
      </c>
      <c r="K1325" t="b">
        <f>AND(ABS(Table1[[#This Row],[tar-out]])&gt;=$K$1,ABS(Table1[[#This Row],[tar-out]])&lt;$L$1)</f>
        <v>0</v>
      </c>
      <c r="L1325" t="b">
        <f>AND(ABS(Table1[[#This Row],[tar-out]])&gt;=$L$1,ABS(Table1[[#This Row],[tar-out]])&lt;$M$1)</f>
        <v>1</v>
      </c>
      <c r="M1325" t="b">
        <f>AND(ABS(Table1[[#This Row],[tar-out]])&gt;=$M$1,ABS(Table1[[#This Row],[tar-out]])&lt;$N$1)</f>
        <v>0</v>
      </c>
      <c r="N1325" t="b">
        <f>AND(ABS(Table1[[#This Row],[tar-out]])&gt;=$N$1,ABS(Table1[[#This Row],[tar-out]])&lt;$O$1)</f>
        <v>0</v>
      </c>
      <c r="O1325" t="b">
        <f>AND(ABS(Table1[[#This Row],[tar-out]])&gt;=$O$1,ABS(Table1[[#This Row],[tar-out]])&lt;$P$1)</f>
        <v>0</v>
      </c>
      <c r="P1325" s="1">
        <f>ROUND(Table1[[#This Row],[tar-out]],0)</f>
        <v>3</v>
      </c>
      <c r="Q1325" s="2">
        <v>1323</v>
      </c>
      <c r="U1325">
        <f>IF(Table1[[#This Row],[tar-out in '[0,1)]],1,0)</f>
        <v>0</v>
      </c>
      <c r="V1325">
        <f>IF(Table1[[#This Row],[tar-out in '[1,2)]],1,0)</f>
        <v>0</v>
      </c>
      <c r="W1325">
        <f>IF(Table1[[#This Row],[tar-out'[2,5)]],1,0)</f>
        <v>1</v>
      </c>
      <c r="X1325">
        <f>IF(Table1[[#This Row],[tar-out in '[5, 10)]],1,0)</f>
        <v>0</v>
      </c>
      <c r="Y1325">
        <f>IF(Table1[[#This Row],[tar-out in '[10,20)]],1,0)</f>
        <v>0</v>
      </c>
      <c r="Z1325">
        <f>IF(Table1[[#This Row],[tar-out in '[20, 10000)]],1,0)</f>
        <v>0</v>
      </c>
    </row>
    <row r="1326" spans="1:26" x14ac:dyDescent="0.25">
      <c r="A1326">
        <v>13</v>
      </c>
      <c r="B1326">
        <v>72</v>
      </c>
      <c r="C1326">
        <v>4.3076923076923102</v>
      </c>
      <c r="D1326">
        <v>2</v>
      </c>
      <c r="E1326">
        <v>115</v>
      </c>
      <c r="F1326">
        <v>9.4258530569096095</v>
      </c>
      <c r="G1326">
        <v>4.7810993194580096</v>
      </c>
      <c r="H1326">
        <f>Table1[[#This Row],[target]]-Table1[[#This Row],[output]]</f>
        <v>4.6447537374515999</v>
      </c>
      <c r="I1326">
        <f>Table1[[#This Row],[tar-out]]*Table1[[#This Row],[tar-out]]</f>
        <v>21.573737281570605</v>
      </c>
      <c r="J1326" t="b">
        <f>AND(ABS(Table1[[#This Row],[tar-out]])&gt;=$J$1,ABS(Table1[[#This Row],[tar-out]])&lt;$K$1)</f>
        <v>0</v>
      </c>
      <c r="K1326" t="b">
        <f>AND(ABS(Table1[[#This Row],[tar-out]])&gt;=$K$1,ABS(Table1[[#This Row],[tar-out]])&lt;$L$1)</f>
        <v>0</v>
      </c>
      <c r="L1326" t="b">
        <f>AND(ABS(Table1[[#This Row],[tar-out]])&gt;=$L$1,ABS(Table1[[#This Row],[tar-out]])&lt;$M$1)</f>
        <v>1</v>
      </c>
      <c r="M1326" t="b">
        <f>AND(ABS(Table1[[#This Row],[tar-out]])&gt;=$M$1,ABS(Table1[[#This Row],[tar-out]])&lt;$N$1)</f>
        <v>0</v>
      </c>
      <c r="N1326" t="b">
        <f>AND(ABS(Table1[[#This Row],[tar-out]])&gt;=$N$1,ABS(Table1[[#This Row],[tar-out]])&lt;$O$1)</f>
        <v>0</v>
      </c>
      <c r="O1326" t="b">
        <f>AND(ABS(Table1[[#This Row],[tar-out]])&gt;=$O$1,ABS(Table1[[#This Row],[tar-out]])&lt;$P$1)</f>
        <v>0</v>
      </c>
      <c r="P1326" s="1">
        <f>ROUND(Table1[[#This Row],[tar-out]],0)</f>
        <v>5</v>
      </c>
      <c r="Q1326" s="3">
        <v>1324</v>
      </c>
      <c r="U1326">
        <f>IF(Table1[[#This Row],[tar-out in '[0,1)]],1,0)</f>
        <v>0</v>
      </c>
      <c r="V1326">
        <f>IF(Table1[[#This Row],[tar-out in '[1,2)]],1,0)</f>
        <v>0</v>
      </c>
      <c r="W1326">
        <f>IF(Table1[[#This Row],[tar-out'[2,5)]],1,0)</f>
        <v>1</v>
      </c>
      <c r="X1326">
        <f>IF(Table1[[#This Row],[tar-out in '[5, 10)]],1,0)</f>
        <v>0</v>
      </c>
      <c r="Y1326">
        <f>IF(Table1[[#This Row],[tar-out in '[10,20)]],1,0)</f>
        <v>0</v>
      </c>
      <c r="Z1326">
        <f>IF(Table1[[#This Row],[tar-out in '[20, 10000)]],1,0)</f>
        <v>0</v>
      </c>
    </row>
    <row r="1327" spans="1:26" x14ac:dyDescent="0.25">
      <c r="A1327">
        <v>13</v>
      </c>
      <c r="B1327">
        <v>72</v>
      </c>
      <c r="C1327">
        <v>4.3076923076923102</v>
      </c>
      <c r="D1327">
        <v>2</v>
      </c>
      <c r="E1327">
        <v>155</v>
      </c>
      <c r="F1327">
        <v>6.7155172413793096</v>
      </c>
      <c r="G1327">
        <v>4.74053955078125</v>
      </c>
      <c r="H1327">
        <f>Table1[[#This Row],[target]]-Table1[[#This Row],[output]]</f>
        <v>1.9749776905980596</v>
      </c>
      <c r="I1327">
        <f>Table1[[#This Row],[tar-out]]*Table1[[#This Row],[tar-out]]</f>
        <v>3.9005368783600449</v>
      </c>
      <c r="J1327" t="b">
        <f>AND(ABS(Table1[[#This Row],[tar-out]])&gt;=$J$1,ABS(Table1[[#This Row],[tar-out]])&lt;$K$1)</f>
        <v>0</v>
      </c>
      <c r="K1327" t="b">
        <f>AND(ABS(Table1[[#This Row],[tar-out]])&gt;=$K$1,ABS(Table1[[#This Row],[tar-out]])&lt;$L$1)</f>
        <v>1</v>
      </c>
      <c r="L1327" t="b">
        <f>AND(ABS(Table1[[#This Row],[tar-out]])&gt;=$L$1,ABS(Table1[[#This Row],[tar-out]])&lt;$M$1)</f>
        <v>0</v>
      </c>
      <c r="M1327" t="b">
        <f>AND(ABS(Table1[[#This Row],[tar-out]])&gt;=$M$1,ABS(Table1[[#This Row],[tar-out]])&lt;$N$1)</f>
        <v>0</v>
      </c>
      <c r="N1327" t="b">
        <f>AND(ABS(Table1[[#This Row],[tar-out]])&gt;=$N$1,ABS(Table1[[#This Row],[tar-out]])&lt;$O$1)</f>
        <v>0</v>
      </c>
      <c r="O1327" t="b">
        <f>AND(ABS(Table1[[#This Row],[tar-out]])&gt;=$O$1,ABS(Table1[[#This Row],[tar-out]])&lt;$P$1)</f>
        <v>0</v>
      </c>
      <c r="P1327" s="1">
        <f>ROUND(Table1[[#This Row],[tar-out]],0)</f>
        <v>2</v>
      </c>
      <c r="Q1327" s="2">
        <v>1325</v>
      </c>
      <c r="U1327">
        <f>IF(Table1[[#This Row],[tar-out in '[0,1)]],1,0)</f>
        <v>0</v>
      </c>
      <c r="V1327">
        <f>IF(Table1[[#This Row],[tar-out in '[1,2)]],1,0)</f>
        <v>1</v>
      </c>
      <c r="W1327">
        <f>IF(Table1[[#This Row],[tar-out'[2,5)]],1,0)</f>
        <v>0</v>
      </c>
      <c r="X1327">
        <f>IF(Table1[[#This Row],[tar-out in '[5, 10)]],1,0)</f>
        <v>0</v>
      </c>
      <c r="Y1327">
        <f>IF(Table1[[#This Row],[tar-out in '[10,20)]],1,0)</f>
        <v>0</v>
      </c>
      <c r="Z1327">
        <f>IF(Table1[[#This Row],[tar-out in '[20, 10000)]],1,0)</f>
        <v>0</v>
      </c>
    </row>
    <row r="1328" spans="1:26" x14ac:dyDescent="0.25">
      <c r="A1328">
        <v>13</v>
      </c>
      <c r="B1328">
        <v>72</v>
      </c>
      <c r="C1328">
        <v>4.3076923076923102</v>
      </c>
      <c r="D1328">
        <v>2</v>
      </c>
      <c r="E1328">
        <v>106</v>
      </c>
      <c r="F1328">
        <v>8.4120684968741504</v>
      </c>
      <c r="G1328">
        <v>4.7982282638549796</v>
      </c>
      <c r="H1328">
        <f>Table1[[#This Row],[target]]-Table1[[#This Row],[output]]</f>
        <v>3.6138402330191708</v>
      </c>
      <c r="I1328">
        <f>Table1[[#This Row],[tar-out]]*Table1[[#This Row],[tar-out]]</f>
        <v>13.059841229788054</v>
      </c>
      <c r="J1328" t="b">
        <f>AND(ABS(Table1[[#This Row],[tar-out]])&gt;=$J$1,ABS(Table1[[#This Row],[tar-out]])&lt;$K$1)</f>
        <v>0</v>
      </c>
      <c r="K1328" t="b">
        <f>AND(ABS(Table1[[#This Row],[tar-out]])&gt;=$K$1,ABS(Table1[[#This Row],[tar-out]])&lt;$L$1)</f>
        <v>0</v>
      </c>
      <c r="L1328" t="b">
        <f>AND(ABS(Table1[[#This Row],[tar-out]])&gt;=$L$1,ABS(Table1[[#This Row],[tar-out]])&lt;$M$1)</f>
        <v>1</v>
      </c>
      <c r="M1328" t="b">
        <f>AND(ABS(Table1[[#This Row],[tar-out]])&gt;=$M$1,ABS(Table1[[#This Row],[tar-out]])&lt;$N$1)</f>
        <v>0</v>
      </c>
      <c r="N1328" t="b">
        <f>AND(ABS(Table1[[#This Row],[tar-out]])&gt;=$N$1,ABS(Table1[[#This Row],[tar-out]])&lt;$O$1)</f>
        <v>0</v>
      </c>
      <c r="O1328" t="b">
        <f>AND(ABS(Table1[[#This Row],[tar-out]])&gt;=$O$1,ABS(Table1[[#This Row],[tar-out]])&lt;$P$1)</f>
        <v>0</v>
      </c>
      <c r="P1328" s="1">
        <f>ROUND(Table1[[#This Row],[tar-out]],0)</f>
        <v>4</v>
      </c>
      <c r="Q1328" s="3">
        <v>1326</v>
      </c>
      <c r="U1328">
        <f>IF(Table1[[#This Row],[tar-out in '[0,1)]],1,0)</f>
        <v>0</v>
      </c>
      <c r="V1328">
        <f>IF(Table1[[#This Row],[tar-out in '[1,2)]],1,0)</f>
        <v>0</v>
      </c>
      <c r="W1328">
        <f>IF(Table1[[#This Row],[tar-out'[2,5)]],1,0)</f>
        <v>1</v>
      </c>
      <c r="X1328">
        <f>IF(Table1[[#This Row],[tar-out in '[5, 10)]],1,0)</f>
        <v>0</v>
      </c>
      <c r="Y1328">
        <f>IF(Table1[[#This Row],[tar-out in '[10,20)]],1,0)</f>
        <v>0</v>
      </c>
      <c r="Z1328">
        <f>IF(Table1[[#This Row],[tar-out in '[20, 10000)]],1,0)</f>
        <v>0</v>
      </c>
    </row>
    <row r="1329" spans="1:26" x14ac:dyDescent="0.25">
      <c r="A1329">
        <v>13</v>
      </c>
      <c r="B1329">
        <v>72</v>
      </c>
      <c r="C1329">
        <v>4.3076923076923102</v>
      </c>
      <c r="D1329">
        <v>2</v>
      </c>
      <c r="E1329">
        <v>112</v>
      </c>
      <c r="F1329">
        <v>7.4434300035803798</v>
      </c>
      <c r="G1329">
        <v>4.78682613372803</v>
      </c>
      <c r="H1329">
        <f>Table1[[#This Row],[target]]-Table1[[#This Row],[output]]</f>
        <v>2.6566038698523498</v>
      </c>
      <c r="I1329">
        <f>Table1[[#This Row],[tar-out]]*Table1[[#This Row],[tar-out]]</f>
        <v>7.0575441213144803</v>
      </c>
      <c r="J1329" t="b">
        <f>AND(ABS(Table1[[#This Row],[tar-out]])&gt;=$J$1,ABS(Table1[[#This Row],[tar-out]])&lt;$K$1)</f>
        <v>0</v>
      </c>
      <c r="K1329" t="b">
        <f>AND(ABS(Table1[[#This Row],[tar-out]])&gt;=$K$1,ABS(Table1[[#This Row],[tar-out]])&lt;$L$1)</f>
        <v>0</v>
      </c>
      <c r="L1329" t="b">
        <f>AND(ABS(Table1[[#This Row],[tar-out]])&gt;=$L$1,ABS(Table1[[#This Row],[tar-out]])&lt;$M$1)</f>
        <v>1</v>
      </c>
      <c r="M1329" t="b">
        <f>AND(ABS(Table1[[#This Row],[tar-out]])&gt;=$M$1,ABS(Table1[[#This Row],[tar-out]])&lt;$N$1)</f>
        <v>0</v>
      </c>
      <c r="N1329" t="b">
        <f>AND(ABS(Table1[[#This Row],[tar-out]])&gt;=$N$1,ABS(Table1[[#This Row],[tar-out]])&lt;$O$1)</f>
        <v>0</v>
      </c>
      <c r="O1329" t="b">
        <f>AND(ABS(Table1[[#This Row],[tar-out]])&gt;=$O$1,ABS(Table1[[#This Row],[tar-out]])&lt;$P$1)</f>
        <v>0</v>
      </c>
      <c r="P1329" s="1">
        <f>ROUND(Table1[[#This Row],[tar-out]],0)</f>
        <v>3</v>
      </c>
      <c r="Q1329" s="2">
        <v>1327</v>
      </c>
      <c r="U1329">
        <f>IF(Table1[[#This Row],[tar-out in '[0,1)]],1,0)</f>
        <v>0</v>
      </c>
      <c r="V1329">
        <f>IF(Table1[[#This Row],[tar-out in '[1,2)]],1,0)</f>
        <v>0</v>
      </c>
      <c r="W1329">
        <f>IF(Table1[[#This Row],[tar-out'[2,5)]],1,0)</f>
        <v>1</v>
      </c>
      <c r="X1329">
        <f>IF(Table1[[#This Row],[tar-out in '[5, 10)]],1,0)</f>
        <v>0</v>
      </c>
      <c r="Y1329">
        <f>IF(Table1[[#This Row],[tar-out in '[10,20)]],1,0)</f>
        <v>0</v>
      </c>
      <c r="Z1329">
        <f>IF(Table1[[#This Row],[tar-out in '[20, 10000)]],1,0)</f>
        <v>0</v>
      </c>
    </row>
    <row r="1330" spans="1:26" x14ac:dyDescent="0.25">
      <c r="A1330">
        <v>13</v>
      </c>
      <c r="B1330">
        <v>72</v>
      </c>
      <c r="C1330">
        <v>4.3076923076923102</v>
      </c>
      <c r="D1330">
        <v>2</v>
      </c>
      <c r="E1330">
        <v>87</v>
      </c>
      <c r="F1330">
        <v>7.7729204614450502</v>
      </c>
      <c r="G1330">
        <v>4.8357086181640598</v>
      </c>
      <c r="H1330">
        <f>Table1[[#This Row],[target]]-Table1[[#This Row],[output]]</f>
        <v>2.9372118432809904</v>
      </c>
      <c r="I1330">
        <f>Table1[[#This Row],[tar-out]]*Table1[[#This Row],[tar-out]]</f>
        <v>8.6272134123101125</v>
      </c>
      <c r="J1330" t="b">
        <f>AND(ABS(Table1[[#This Row],[tar-out]])&gt;=$J$1,ABS(Table1[[#This Row],[tar-out]])&lt;$K$1)</f>
        <v>0</v>
      </c>
      <c r="K1330" t="b">
        <f>AND(ABS(Table1[[#This Row],[tar-out]])&gt;=$K$1,ABS(Table1[[#This Row],[tar-out]])&lt;$L$1)</f>
        <v>0</v>
      </c>
      <c r="L1330" t="b">
        <f>AND(ABS(Table1[[#This Row],[tar-out]])&gt;=$L$1,ABS(Table1[[#This Row],[tar-out]])&lt;$M$1)</f>
        <v>1</v>
      </c>
      <c r="M1330" t="b">
        <f>AND(ABS(Table1[[#This Row],[tar-out]])&gt;=$M$1,ABS(Table1[[#This Row],[tar-out]])&lt;$N$1)</f>
        <v>0</v>
      </c>
      <c r="N1330" t="b">
        <f>AND(ABS(Table1[[#This Row],[tar-out]])&gt;=$N$1,ABS(Table1[[#This Row],[tar-out]])&lt;$O$1)</f>
        <v>0</v>
      </c>
      <c r="O1330" t="b">
        <f>AND(ABS(Table1[[#This Row],[tar-out]])&gt;=$O$1,ABS(Table1[[#This Row],[tar-out]])&lt;$P$1)</f>
        <v>0</v>
      </c>
      <c r="P1330" s="1">
        <f>ROUND(Table1[[#This Row],[tar-out]],0)</f>
        <v>3</v>
      </c>
      <c r="Q1330" s="3">
        <v>1328</v>
      </c>
      <c r="U1330">
        <f>IF(Table1[[#This Row],[tar-out in '[0,1)]],1,0)</f>
        <v>0</v>
      </c>
      <c r="V1330">
        <f>IF(Table1[[#This Row],[tar-out in '[1,2)]],1,0)</f>
        <v>0</v>
      </c>
      <c r="W1330">
        <f>IF(Table1[[#This Row],[tar-out'[2,5)]],1,0)</f>
        <v>1</v>
      </c>
      <c r="X1330">
        <f>IF(Table1[[#This Row],[tar-out in '[5, 10)]],1,0)</f>
        <v>0</v>
      </c>
      <c r="Y1330">
        <f>IF(Table1[[#This Row],[tar-out in '[10,20)]],1,0)</f>
        <v>0</v>
      </c>
      <c r="Z1330">
        <f>IF(Table1[[#This Row],[tar-out in '[20, 10000)]],1,0)</f>
        <v>0</v>
      </c>
    </row>
    <row r="1331" spans="1:26" x14ac:dyDescent="0.25">
      <c r="A1331">
        <v>13</v>
      </c>
      <c r="B1331">
        <v>72</v>
      </c>
      <c r="C1331">
        <v>4.3076923076923102</v>
      </c>
      <c r="D1331">
        <v>2</v>
      </c>
      <c r="E1331">
        <v>226</v>
      </c>
      <c r="F1331">
        <v>5</v>
      </c>
      <c r="G1331">
        <v>4.6586775779724103</v>
      </c>
      <c r="H1331">
        <f>Table1[[#This Row],[target]]-Table1[[#This Row],[output]]</f>
        <v>0.34132242202758967</v>
      </c>
      <c r="I1331">
        <f>Table1[[#This Row],[tar-out]]*Table1[[#This Row],[tar-out]]</f>
        <v>0.11650099577878002</v>
      </c>
      <c r="J1331" t="b">
        <f>AND(ABS(Table1[[#This Row],[tar-out]])&gt;=$J$1,ABS(Table1[[#This Row],[tar-out]])&lt;$K$1)</f>
        <v>1</v>
      </c>
      <c r="K1331" t="b">
        <f>AND(ABS(Table1[[#This Row],[tar-out]])&gt;=$K$1,ABS(Table1[[#This Row],[tar-out]])&lt;$L$1)</f>
        <v>0</v>
      </c>
      <c r="L1331" t="b">
        <f>AND(ABS(Table1[[#This Row],[tar-out]])&gt;=$L$1,ABS(Table1[[#This Row],[tar-out]])&lt;$M$1)</f>
        <v>0</v>
      </c>
      <c r="M1331" t="b">
        <f>AND(ABS(Table1[[#This Row],[tar-out]])&gt;=$M$1,ABS(Table1[[#This Row],[tar-out]])&lt;$N$1)</f>
        <v>0</v>
      </c>
      <c r="N1331" t="b">
        <f>AND(ABS(Table1[[#This Row],[tar-out]])&gt;=$N$1,ABS(Table1[[#This Row],[tar-out]])&lt;$O$1)</f>
        <v>0</v>
      </c>
      <c r="O1331" t="b">
        <f>AND(ABS(Table1[[#This Row],[tar-out]])&gt;=$O$1,ABS(Table1[[#This Row],[tar-out]])&lt;$P$1)</f>
        <v>0</v>
      </c>
      <c r="P1331" s="1">
        <f>ROUND(Table1[[#This Row],[tar-out]],0)</f>
        <v>0</v>
      </c>
      <c r="Q1331" s="2">
        <v>1329</v>
      </c>
      <c r="U1331">
        <f>IF(Table1[[#This Row],[tar-out in '[0,1)]],1,0)</f>
        <v>1</v>
      </c>
      <c r="V1331">
        <f>IF(Table1[[#This Row],[tar-out in '[1,2)]],1,0)</f>
        <v>0</v>
      </c>
      <c r="W1331">
        <f>IF(Table1[[#This Row],[tar-out'[2,5)]],1,0)</f>
        <v>0</v>
      </c>
      <c r="X1331">
        <f>IF(Table1[[#This Row],[tar-out in '[5, 10)]],1,0)</f>
        <v>0</v>
      </c>
      <c r="Y1331">
        <f>IF(Table1[[#This Row],[tar-out in '[10,20)]],1,0)</f>
        <v>0</v>
      </c>
      <c r="Z1331">
        <f>IF(Table1[[#This Row],[tar-out in '[20, 10000)]],1,0)</f>
        <v>0</v>
      </c>
    </row>
    <row r="1332" spans="1:26" x14ac:dyDescent="0.25">
      <c r="A1332">
        <v>13</v>
      </c>
      <c r="B1332">
        <v>72</v>
      </c>
      <c r="C1332">
        <v>4.3076923076923102</v>
      </c>
      <c r="D1332">
        <v>2</v>
      </c>
      <c r="E1332">
        <v>231</v>
      </c>
      <c r="F1332">
        <v>6.1792452830188704</v>
      </c>
      <c r="G1332">
        <v>4.6537303924560502</v>
      </c>
      <c r="H1332">
        <f>Table1[[#This Row],[target]]-Table1[[#This Row],[output]]</f>
        <v>1.5255148905628202</v>
      </c>
      <c r="I1332">
        <f>Table1[[#This Row],[tar-out]]*Table1[[#This Row],[tar-out]]</f>
        <v>2.3271956813288934</v>
      </c>
      <c r="J1332" t="b">
        <f>AND(ABS(Table1[[#This Row],[tar-out]])&gt;=$J$1,ABS(Table1[[#This Row],[tar-out]])&lt;$K$1)</f>
        <v>0</v>
      </c>
      <c r="K1332" t="b">
        <f>AND(ABS(Table1[[#This Row],[tar-out]])&gt;=$K$1,ABS(Table1[[#This Row],[tar-out]])&lt;$L$1)</f>
        <v>1</v>
      </c>
      <c r="L1332" t="b">
        <f>AND(ABS(Table1[[#This Row],[tar-out]])&gt;=$L$1,ABS(Table1[[#This Row],[tar-out]])&lt;$M$1)</f>
        <v>0</v>
      </c>
      <c r="M1332" t="b">
        <f>AND(ABS(Table1[[#This Row],[tar-out]])&gt;=$M$1,ABS(Table1[[#This Row],[tar-out]])&lt;$N$1)</f>
        <v>0</v>
      </c>
      <c r="N1332" t="b">
        <f>AND(ABS(Table1[[#This Row],[tar-out]])&gt;=$N$1,ABS(Table1[[#This Row],[tar-out]])&lt;$O$1)</f>
        <v>0</v>
      </c>
      <c r="O1332" t="b">
        <f>AND(ABS(Table1[[#This Row],[tar-out]])&gt;=$O$1,ABS(Table1[[#This Row],[tar-out]])&lt;$P$1)</f>
        <v>0</v>
      </c>
      <c r="P1332" s="1">
        <f>ROUND(Table1[[#This Row],[tar-out]],0)</f>
        <v>2</v>
      </c>
      <c r="Q1332" s="3">
        <v>1330</v>
      </c>
      <c r="U1332">
        <f>IF(Table1[[#This Row],[tar-out in '[0,1)]],1,0)</f>
        <v>0</v>
      </c>
      <c r="V1332">
        <f>IF(Table1[[#This Row],[tar-out in '[1,2)]],1,0)</f>
        <v>1</v>
      </c>
      <c r="W1332">
        <f>IF(Table1[[#This Row],[tar-out'[2,5)]],1,0)</f>
        <v>0</v>
      </c>
      <c r="X1332">
        <f>IF(Table1[[#This Row],[tar-out in '[5, 10)]],1,0)</f>
        <v>0</v>
      </c>
      <c r="Y1332">
        <f>IF(Table1[[#This Row],[tar-out in '[10,20)]],1,0)</f>
        <v>0</v>
      </c>
      <c r="Z1332">
        <f>IF(Table1[[#This Row],[tar-out in '[20, 10000)]],1,0)</f>
        <v>0</v>
      </c>
    </row>
    <row r="1333" spans="1:26" x14ac:dyDescent="0.25">
      <c r="A1333">
        <v>13</v>
      </c>
      <c r="B1333">
        <v>72</v>
      </c>
      <c r="C1333">
        <v>4.3076923076923102</v>
      </c>
      <c r="D1333">
        <v>2</v>
      </c>
      <c r="E1333">
        <v>175</v>
      </c>
      <c r="F1333">
        <v>6.1980392156862703</v>
      </c>
      <c r="G1333">
        <v>4.6805400848388699</v>
      </c>
      <c r="H1333">
        <f>Table1[[#This Row],[target]]-Table1[[#This Row],[output]]</f>
        <v>1.5174991308474004</v>
      </c>
      <c r="I1333">
        <f>Table1[[#This Row],[tar-out]]*Table1[[#This Row],[tar-out]]</f>
        <v>2.3028036121226156</v>
      </c>
      <c r="J1333" t="b">
        <f>AND(ABS(Table1[[#This Row],[tar-out]])&gt;=$J$1,ABS(Table1[[#This Row],[tar-out]])&lt;$K$1)</f>
        <v>0</v>
      </c>
      <c r="K1333" t="b">
        <f>AND(ABS(Table1[[#This Row],[tar-out]])&gt;=$K$1,ABS(Table1[[#This Row],[tar-out]])&lt;$L$1)</f>
        <v>1</v>
      </c>
      <c r="L1333" t="b">
        <f>AND(ABS(Table1[[#This Row],[tar-out]])&gt;=$L$1,ABS(Table1[[#This Row],[tar-out]])&lt;$M$1)</f>
        <v>0</v>
      </c>
      <c r="M1333" t="b">
        <f>AND(ABS(Table1[[#This Row],[tar-out]])&gt;=$M$1,ABS(Table1[[#This Row],[tar-out]])&lt;$N$1)</f>
        <v>0</v>
      </c>
      <c r="N1333" t="b">
        <f>AND(ABS(Table1[[#This Row],[tar-out]])&gt;=$N$1,ABS(Table1[[#This Row],[tar-out]])&lt;$O$1)</f>
        <v>0</v>
      </c>
      <c r="O1333" t="b">
        <f>AND(ABS(Table1[[#This Row],[tar-out]])&gt;=$O$1,ABS(Table1[[#This Row],[tar-out]])&lt;$P$1)</f>
        <v>0</v>
      </c>
      <c r="P1333" s="1">
        <f>ROUND(Table1[[#This Row],[tar-out]],0)</f>
        <v>2</v>
      </c>
      <c r="Q1333" s="2">
        <v>1331</v>
      </c>
      <c r="U1333">
        <f>IF(Table1[[#This Row],[tar-out in '[0,1)]],1,0)</f>
        <v>0</v>
      </c>
      <c r="V1333">
        <f>IF(Table1[[#This Row],[tar-out in '[1,2)]],1,0)</f>
        <v>1</v>
      </c>
      <c r="W1333">
        <f>IF(Table1[[#This Row],[tar-out'[2,5)]],1,0)</f>
        <v>0</v>
      </c>
      <c r="X1333">
        <f>IF(Table1[[#This Row],[tar-out in '[5, 10)]],1,0)</f>
        <v>0</v>
      </c>
      <c r="Y1333">
        <f>IF(Table1[[#This Row],[tar-out in '[10,20)]],1,0)</f>
        <v>0</v>
      </c>
      <c r="Z1333">
        <f>IF(Table1[[#This Row],[tar-out in '[20, 10000)]],1,0)</f>
        <v>0</v>
      </c>
    </row>
    <row r="1334" spans="1:26" x14ac:dyDescent="0.25">
      <c r="A1334">
        <v>13</v>
      </c>
      <c r="B1334">
        <v>72</v>
      </c>
      <c r="C1334">
        <v>4.3076923076923102</v>
      </c>
      <c r="D1334">
        <v>2</v>
      </c>
      <c r="E1334">
        <v>59</v>
      </c>
      <c r="F1334">
        <v>9.8856103156395907</v>
      </c>
      <c r="G1334">
        <v>4.90213823318481</v>
      </c>
      <c r="H1334">
        <f>Table1[[#This Row],[target]]-Table1[[#This Row],[output]]</f>
        <v>4.9834720824547807</v>
      </c>
      <c r="I1334">
        <f>Table1[[#This Row],[tar-out]]*Table1[[#This Row],[tar-out]]</f>
        <v>24.834993996606187</v>
      </c>
      <c r="J1334" t="b">
        <f>AND(ABS(Table1[[#This Row],[tar-out]])&gt;=$J$1,ABS(Table1[[#This Row],[tar-out]])&lt;$K$1)</f>
        <v>0</v>
      </c>
      <c r="K1334" t="b">
        <f>AND(ABS(Table1[[#This Row],[tar-out]])&gt;=$K$1,ABS(Table1[[#This Row],[tar-out]])&lt;$L$1)</f>
        <v>0</v>
      </c>
      <c r="L1334" t="b">
        <f>AND(ABS(Table1[[#This Row],[tar-out]])&gt;=$L$1,ABS(Table1[[#This Row],[tar-out]])&lt;$M$1)</f>
        <v>1</v>
      </c>
      <c r="M1334" t="b">
        <f>AND(ABS(Table1[[#This Row],[tar-out]])&gt;=$M$1,ABS(Table1[[#This Row],[tar-out]])&lt;$N$1)</f>
        <v>0</v>
      </c>
      <c r="N1334" t="b">
        <f>AND(ABS(Table1[[#This Row],[tar-out]])&gt;=$N$1,ABS(Table1[[#This Row],[tar-out]])&lt;$O$1)</f>
        <v>0</v>
      </c>
      <c r="O1334" t="b">
        <f>AND(ABS(Table1[[#This Row],[tar-out]])&gt;=$O$1,ABS(Table1[[#This Row],[tar-out]])&lt;$P$1)</f>
        <v>0</v>
      </c>
      <c r="P1334" s="1">
        <f>ROUND(Table1[[#This Row],[tar-out]],0)</f>
        <v>5</v>
      </c>
      <c r="Q1334" s="3">
        <v>1332</v>
      </c>
      <c r="U1334">
        <f>IF(Table1[[#This Row],[tar-out in '[0,1)]],1,0)</f>
        <v>0</v>
      </c>
      <c r="V1334">
        <f>IF(Table1[[#This Row],[tar-out in '[1,2)]],1,0)</f>
        <v>0</v>
      </c>
      <c r="W1334">
        <f>IF(Table1[[#This Row],[tar-out'[2,5)]],1,0)</f>
        <v>1</v>
      </c>
      <c r="X1334">
        <f>IF(Table1[[#This Row],[tar-out in '[5, 10)]],1,0)</f>
        <v>0</v>
      </c>
      <c r="Y1334">
        <f>IF(Table1[[#This Row],[tar-out in '[10,20)]],1,0)</f>
        <v>0</v>
      </c>
      <c r="Z1334">
        <f>IF(Table1[[#This Row],[tar-out in '[20, 10000)]],1,0)</f>
        <v>0</v>
      </c>
    </row>
    <row r="1335" spans="1:26" x14ac:dyDescent="0.25">
      <c r="A1335">
        <v>13</v>
      </c>
      <c r="B1335">
        <v>72</v>
      </c>
      <c r="C1335">
        <v>4.3076923076923102</v>
      </c>
      <c r="D1335">
        <v>2</v>
      </c>
      <c r="E1335">
        <v>25</v>
      </c>
      <c r="F1335">
        <v>10.560677928996199</v>
      </c>
      <c r="G1335">
        <v>4.99664354324341</v>
      </c>
      <c r="H1335">
        <f>Table1[[#This Row],[target]]-Table1[[#This Row],[output]]</f>
        <v>5.5640343857527892</v>
      </c>
      <c r="I1335">
        <f>Table1[[#This Row],[tar-out]]*Table1[[#This Row],[tar-out]]</f>
        <v>30.958478645839417</v>
      </c>
      <c r="J1335" t="b">
        <f>AND(ABS(Table1[[#This Row],[tar-out]])&gt;=$J$1,ABS(Table1[[#This Row],[tar-out]])&lt;$K$1)</f>
        <v>0</v>
      </c>
      <c r="K1335" t="b">
        <f>AND(ABS(Table1[[#This Row],[tar-out]])&gt;=$K$1,ABS(Table1[[#This Row],[tar-out]])&lt;$L$1)</f>
        <v>0</v>
      </c>
      <c r="L1335" t="b">
        <f>AND(ABS(Table1[[#This Row],[tar-out]])&gt;=$L$1,ABS(Table1[[#This Row],[tar-out]])&lt;$M$1)</f>
        <v>0</v>
      </c>
      <c r="M1335" t="b">
        <f>AND(ABS(Table1[[#This Row],[tar-out]])&gt;=$M$1,ABS(Table1[[#This Row],[tar-out]])&lt;$N$1)</f>
        <v>1</v>
      </c>
      <c r="N1335" t="b">
        <f>AND(ABS(Table1[[#This Row],[tar-out]])&gt;=$N$1,ABS(Table1[[#This Row],[tar-out]])&lt;$O$1)</f>
        <v>0</v>
      </c>
      <c r="O1335" t="b">
        <f>AND(ABS(Table1[[#This Row],[tar-out]])&gt;=$O$1,ABS(Table1[[#This Row],[tar-out]])&lt;$P$1)</f>
        <v>0</v>
      </c>
      <c r="P1335" s="1">
        <f>ROUND(Table1[[#This Row],[tar-out]],0)</f>
        <v>6</v>
      </c>
      <c r="Q1335" s="2">
        <v>1333</v>
      </c>
      <c r="U1335">
        <f>IF(Table1[[#This Row],[tar-out in '[0,1)]],1,0)</f>
        <v>0</v>
      </c>
      <c r="V1335">
        <f>IF(Table1[[#This Row],[tar-out in '[1,2)]],1,0)</f>
        <v>0</v>
      </c>
      <c r="W1335">
        <f>IF(Table1[[#This Row],[tar-out'[2,5)]],1,0)</f>
        <v>0</v>
      </c>
      <c r="X1335">
        <f>IF(Table1[[#This Row],[tar-out in '[5, 10)]],1,0)</f>
        <v>1</v>
      </c>
      <c r="Y1335">
        <f>IF(Table1[[#This Row],[tar-out in '[10,20)]],1,0)</f>
        <v>0</v>
      </c>
      <c r="Z1335">
        <f>IF(Table1[[#This Row],[tar-out in '[20, 10000)]],1,0)</f>
        <v>0</v>
      </c>
    </row>
    <row r="1336" spans="1:26" x14ac:dyDescent="0.25">
      <c r="A1336">
        <v>13</v>
      </c>
      <c r="B1336">
        <v>72</v>
      </c>
      <c r="C1336">
        <v>4.3076923076923102</v>
      </c>
      <c r="D1336">
        <v>2</v>
      </c>
      <c r="E1336">
        <v>379</v>
      </c>
      <c r="F1336">
        <v>5.5688888888888899</v>
      </c>
      <c r="G1336">
        <v>4.5607943534851101</v>
      </c>
      <c r="H1336">
        <f>Table1[[#This Row],[target]]-Table1[[#This Row],[output]]</f>
        <v>1.0080945354037798</v>
      </c>
      <c r="I1336">
        <f>Table1[[#This Row],[tar-out]]*Table1[[#This Row],[tar-out]]</f>
        <v>1.0162545923109627</v>
      </c>
      <c r="J1336" t="b">
        <f>AND(ABS(Table1[[#This Row],[tar-out]])&gt;=$J$1,ABS(Table1[[#This Row],[tar-out]])&lt;$K$1)</f>
        <v>0</v>
      </c>
      <c r="K1336" t="b">
        <f>AND(ABS(Table1[[#This Row],[tar-out]])&gt;=$K$1,ABS(Table1[[#This Row],[tar-out]])&lt;$L$1)</f>
        <v>1</v>
      </c>
      <c r="L1336" t="b">
        <f>AND(ABS(Table1[[#This Row],[tar-out]])&gt;=$L$1,ABS(Table1[[#This Row],[tar-out]])&lt;$M$1)</f>
        <v>0</v>
      </c>
      <c r="M1336" t="b">
        <f>AND(ABS(Table1[[#This Row],[tar-out]])&gt;=$M$1,ABS(Table1[[#This Row],[tar-out]])&lt;$N$1)</f>
        <v>0</v>
      </c>
      <c r="N1336" t="b">
        <f>AND(ABS(Table1[[#This Row],[tar-out]])&gt;=$N$1,ABS(Table1[[#This Row],[tar-out]])&lt;$O$1)</f>
        <v>0</v>
      </c>
      <c r="O1336" t="b">
        <f>AND(ABS(Table1[[#This Row],[tar-out]])&gt;=$O$1,ABS(Table1[[#This Row],[tar-out]])&lt;$P$1)</f>
        <v>0</v>
      </c>
      <c r="P1336" s="1">
        <f>ROUND(Table1[[#This Row],[tar-out]],0)</f>
        <v>1</v>
      </c>
      <c r="Q1336" s="3">
        <v>1334</v>
      </c>
      <c r="U1336">
        <f>IF(Table1[[#This Row],[tar-out in '[0,1)]],1,0)</f>
        <v>0</v>
      </c>
      <c r="V1336">
        <f>IF(Table1[[#This Row],[tar-out in '[1,2)]],1,0)</f>
        <v>1</v>
      </c>
      <c r="W1336">
        <f>IF(Table1[[#This Row],[tar-out'[2,5)]],1,0)</f>
        <v>0</v>
      </c>
      <c r="X1336">
        <f>IF(Table1[[#This Row],[tar-out in '[5, 10)]],1,0)</f>
        <v>0</v>
      </c>
      <c r="Y1336">
        <f>IF(Table1[[#This Row],[tar-out in '[10,20)]],1,0)</f>
        <v>0</v>
      </c>
      <c r="Z1336">
        <f>IF(Table1[[#This Row],[tar-out in '[20, 10000)]],1,0)</f>
        <v>0</v>
      </c>
    </row>
    <row r="1337" spans="1:26" x14ac:dyDescent="0.25">
      <c r="A1337">
        <v>13</v>
      </c>
      <c r="B1337">
        <v>72</v>
      </c>
      <c r="C1337">
        <v>4.3076923076923102</v>
      </c>
      <c r="D1337">
        <v>2</v>
      </c>
      <c r="E1337">
        <v>251</v>
      </c>
      <c r="F1337">
        <v>5.2129629629629601</v>
      </c>
      <c r="G1337">
        <v>4.6365199089050302</v>
      </c>
      <c r="H1337">
        <f>Table1[[#This Row],[target]]-Table1[[#This Row],[output]]</f>
        <v>0.57644305405792995</v>
      </c>
      <c r="I1337">
        <f>Table1[[#This Row],[tar-out]]*Table1[[#This Row],[tar-out]]</f>
        <v>0.33228659457163356</v>
      </c>
      <c r="J1337" t="b">
        <f>AND(ABS(Table1[[#This Row],[tar-out]])&gt;=$J$1,ABS(Table1[[#This Row],[tar-out]])&lt;$K$1)</f>
        <v>1</v>
      </c>
      <c r="K1337" t="b">
        <f>AND(ABS(Table1[[#This Row],[tar-out]])&gt;=$K$1,ABS(Table1[[#This Row],[tar-out]])&lt;$L$1)</f>
        <v>0</v>
      </c>
      <c r="L1337" t="b">
        <f>AND(ABS(Table1[[#This Row],[tar-out]])&gt;=$L$1,ABS(Table1[[#This Row],[tar-out]])&lt;$M$1)</f>
        <v>0</v>
      </c>
      <c r="M1337" t="b">
        <f>AND(ABS(Table1[[#This Row],[tar-out]])&gt;=$M$1,ABS(Table1[[#This Row],[tar-out]])&lt;$N$1)</f>
        <v>0</v>
      </c>
      <c r="N1337" t="b">
        <f>AND(ABS(Table1[[#This Row],[tar-out]])&gt;=$N$1,ABS(Table1[[#This Row],[tar-out]])&lt;$O$1)</f>
        <v>0</v>
      </c>
      <c r="O1337" t="b">
        <f>AND(ABS(Table1[[#This Row],[tar-out]])&gt;=$O$1,ABS(Table1[[#This Row],[tar-out]])&lt;$P$1)</f>
        <v>0</v>
      </c>
      <c r="P1337" s="1">
        <f>ROUND(Table1[[#This Row],[tar-out]],0)</f>
        <v>1</v>
      </c>
      <c r="Q1337" s="2">
        <v>1335</v>
      </c>
      <c r="U1337">
        <f>IF(Table1[[#This Row],[tar-out in '[0,1)]],1,0)</f>
        <v>1</v>
      </c>
      <c r="V1337">
        <f>IF(Table1[[#This Row],[tar-out in '[1,2)]],1,0)</f>
        <v>0</v>
      </c>
      <c r="W1337">
        <f>IF(Table1[[#This Row],[tar-out'[2,5)]],1,0)</f>
        <v>0</v>
      </c>
      <c r="X1337">
        <f>IF(Table1[[#This Row],[tar-out in '[5, 10)]],1,0)</f>
        <v>0</v>
      </c>
      <c r="Y1337">
        <f>IF(Table1[[#This Row],[tar-out in '[10,20)]],1,0)</f>
        <v>0</v>
      </c>
      <c r="Z1337">
        <f>IF(Table1[[#This Row],[tar-out in '[20, 10000)]],1,0)</f>
        <v>0</v>
      </c>
    </row>
    <row r="1338" spans="1:26" x14ac:dyDescent="0.25">
      <c r="A1338">
        <v>13</v>
      </c>
      <c r="B1338">
        <v>72</v>
      </c>
      <c r="C1338">
        <v>4.3076923076923102</v>
      </c>
      <c r="D1338">
        <v>2</v>
      </c>
      <c r="E1338">
        <v>201</v>
      </c>
      <c r="F1338">
        <v>7.3719298245614002</v>
      </c>
      <c r="G1338">
        <v>4.6667723655700701</v>
      </c>
      <c r="H1338">
        <f>Table1[[#This Row],[target]]-Table1[[#This Row],[output]]</f>
        <v>2.7051574589913301</v>
      </c>
      <c r="I1338">
        <f>Table1[[#This Row],[tar-out]]*Table1[[#This Row],[tar-out]]</f>
        <v>7.3178768779364294</v>
      </c>
      <c r="J1338" t="b">
        <f>AND(ABS(Table1[[#This Row],[tar-out]])&gt;=$J$1,ABS(Table1[[#This Row],[tar-out]])&lt;$K$1)</f>
        <v>0</v>
      </c>
      <c r="K1338" t="b">
        <f>AND(ABS(Table1[[#This Row],[tar-out]])&gt;=$K$1,ABS(Table1[[#This Row],[tar-out]])&lt;$L$1)</f>
        <v>0</v>
      </c>
      <c r="L1338" t="b">
        <f>AND(ABS(Table1[[#This Row],[tar-out]])&gt;=$L$1,ABS(Table1[[#This Row],[tar-out]])&lt;$M$1)</f>
        <v>1</v>
      </c>
      <c r="M1338" t="b">
        <f>AND(ABS(Table1[[#This Row],[tar-out]])&gt;=$M$1,ABS(Table1[[#This Row],[tar-out]])&lt;$N$1)</f>
        <v>0</v>
      </c>
      <c r="N1338" t="b">
        <f>AND(ABS(Table1[[#This Row],[tar-out]])&gt;=$N$1,ABS(Table1[[#This Row],[tar-out]])&lt;$O$1)</f>
        <v>0</v>
      </c>
      <c r="O1338" t="b">
        <f>AND(ABS(Table1[[#This Row],[tar-out]])&gt;=$O$1,ABS(Table1[[#This Row],[tar-out]])&lt;$P$1)</f>
        <v>0</v>
      </c>
      <c r="P1338" s="1">
        <f>ROUND(Table1[[#This Row],[tar-out]],0)</f>
        <v>3</v>
      </c>
      <c r="Q1338" s="3">
        <v>1336</v>
      </c>
      <c r="U1338">
        <f>IF(Table1[[#This Row],[tar-out in '[0,1)]],1,0)</f>
        <v>0</v>
      </c>
      <c r="V1338">
        <f>IF(Table1[[#This Row],[tar-out in '[1,2)]],1,0)</f>
        <v>0</v>
      </c>
      <c r="W1338">
        <f>IF(Table1[[#This Row],[tar-out'[2,5)]],1,0)</f>
        <v>1</v>
      </c>
      <c r="X1338">
        <f>IF(Table1[[#This Row],[tar-out in '[5, 10)]],1,0)</f>
        <v>0</v>
      </c>
      <c r="Y1338">
        <f>IF(Table1[[#This Row],[tar-out in '[10,20)]],1,0)</f>
        <v>0</v>
      </c>
      <c r="Z1338">
        <f>IF(Table1[[#This Row],[tar-out in '[20, 10000)]],1,0)</f>
        <v>0</v>
      </c>
    </row>
    <row r="1339" spans="1:26" x14ac:dyDescent="0.25">
      <c r="A1339">
        <v>13</v>
      </c>
      <c r="B1339">
        <v>72</v>
      </c>
      <c r="C1339">
        <v>4.3076923076923102</v>
      </c>
      <c r="D1339">
        <v>2</v>
      </c>
      <c r="E1339">
        <v>405</v>
      </c>
      <c r="F1339">
        <v>5.125</v>
      </c>
      <c r="G1339">
        <v>4.5530834197998002</v>
      </c>
      <c r="H1339">
        <f>Table1[[#This Row],[target]]-Table1[[#This Row],[output]]</f>
        <v>0.57191658020019975</v>
      </c>
      <c r="I1339">
        <f>Table1[[#This Row],[tar-out]]*Table1[[#This Row],[tar-out]]</f>
        <v>0.32708857470789154</v>
      </c>
      <c r="J1339" t="b">
        <f>AND(ABS(Table1[[#This Row],[tar-out]])&gt;=$J$1,ABS(Table1[[#This Row],[tar-out]])&lt;$K$1)</f>
        <v>1</v>
      </c>
      <c r="K1339" t="b">
        <f>AND(ABS(Table1[[#This Row],[tar-out]])&gt;=$K$1,ABS(Table1[[#This Row],[tar-out]])&lt;$L$1)</f>
        <v>0</v>
      </c>
      <c r="L1339" t="b">
        <f>AND(ABS(Table1[[#This Row],[tar-out]])&gt;=$L$1,ABS(Table1[[#This Row],[tar-out]])&lt;$M$1)</f>
        <v>0</v>
      </c>
      <c r="M1339" t="b">
        <f>AND(ABS(Table1[[#This Row],[tar-out]])&gt;=$M$1,ABS(Table1[[#This Row],[tar-out]])&lt;$N$1)</f>
        <v>0</v>
      </c>
      <c r="N1339" t="b">
        <f>AND(ABS(Table1[[#This Row],[tar-out]])&gt;=$N$1,ABS(Table1[[#This Row],[tar-out]])&lt;$O$1)</f>
        <v>0</v>
      </c>
      <c r="O1339" t="b">
        <f>AND(ABS(Table1[[#This Row],[tar-out]])&gt;=$O$1,ABS(Table1[[#This Row],[tar-out]])&lt;$P$1)</f>
        <v>0</v>
      </c>
      <c r="P1339" s="1">
        <f>ROUND(Table1[[#This Row],[tar-out]],0)</f>
        <v>1</v>
      </c>
      <c r="Q1339" s="2">
        <v>1337</v>
      </c>
      <c r="U1339">
        <f>IF(Table1[[#This Row],[tar-out in '[0,1)]],1,0)</f>
        <v>1</v>
      </c>
      <c r="V1339">
        <f>IF(Table1[[#This Row],[tar-out in '[1,2)]],1,0)</f>
        <v>0</v>
      </c>
      <c r="W1339">
        <f>IF(Table1[[#This Row],[tar-out'[2,5)]],1,0)</f>
        <v>0</v>
      </c>
      <c r="X1339">
        <f>IF(Table1[[#This Row],[tar-out in '[5, 10)]],1,0)</f>
        <v>0</v>
      </c>
      <c r="Y1339">
        <f>IF(Table1[[#This Row],[tar-out in '[10,20)]],1,0)</f>
        <v>0</v>
      </c>
      <c r="Z1339">
        <f>IF(Table1[[#This Row],[tar-out in '[20, 10000)]],1,0)</f>
        <v>0</v>
      </c>
    </row>
    <row r="1340" spans="1:26" x14ac:dyDescent="0.25">
      <c r="A1340">
        <v>13</v>
      </c>
      <c r="B1340">
        <v>72</v>
      </c>
      <c r="C1340">
        <v>4.3076923076923102</v>
      </c>
      <c r="D1340">
        <v>2</v>
      </c>
      <c r="E1340">
        <v>319</v>
      </c>
      <c r="F1340">
        <v>5.3108108108108096</v>
      </c>
      <c r="G1340">
        <v>4.5928401947021502</v>
      </c>
      <c r="H1340">
        <f>Table1[[#This Row],[target]]-Table1[[#This Row],[output]]</f>
        <v>0.71797061610865942</v>
      </c>
      <c r="I1340">
        <f>Table1[[#This Row],[tar-out]]*Table1[[#This Row],[tar-out]]</f>
        <v>0.51548180559544798</v>
      </c>
      <c r="J1340" t="b">
        <f>AND(ABS(Table1[[#This Row],[tar-out]])&gt;=$J$1,ABS(Table1[[#This Row],[tar-out]])&lt;$K$1)</f>
        <v>1</v>
      </c>
      <c r="K1340" t="b">
        <f>AND(ABS(Table1[[#This Row],[tar-out]])&gt;=$K$1,ABS(Table1[[#This Row],[tar-out]])&lt;$L$1)</f>
        <v>0</v>
      </c>
      <c r="L1340" t="b">
        <f>AND(ABS(Table1[[#This Row],[tar-out]])&gt;=$L$1,ABS(Table1[[#This Row],[tar-out]])&lt;$M$1)</f>
        <v>0</v>
      </c>
      <c r="M1340" t="b">
        <f>AND(ABS(Table1[[#This Row],[tar-out]])&gt;=$M$1,ABS(Table1[[#This Row],[tar-out]])&lt;$N$1)</f>
        <v>0</v>
      </c>
      <c r="N1340" t="b">
        <f>AND(ABS(Table1[[#This Row],[tar-out]])&gt;=$N$1,ABS(Table1[[#This Row],[tar-out]])&lt;$O$1)</f>
        <v>0</v>
      </c>
      <c r="O1340" t="b">
        <f>AND(ABS(Table1[[#This Row],[tar-out]])&gt;=$O$1,ABS(Table1[[#This Row],[tar-out]])&lt;$P$1)</f>
        <v>0</v>
      </c>
      <c r="P1340" s="1">
        <f>ROUND(Table1[[#This Row],[tar-out]],0)</f>
        <v>1</v>
      </c>
      <c r="Q1340" s="3">
        <v>1338</v>
      </c>
      <c r="U1340">
        <f>IF(Table1[[#This Row],[tar-out in '[0,1)]],1,0)</f>
        <v>1</v>
      </c>
      <c r="V1340">
        <f>IF(Table1[[#This Row],[tar-out in '[1,2)]],1,0)</f>
        <v>0</v>
      </c>
      <c r="W1340">
        <f>IF(Table1[[#This Row],[tar-out'[2,5)]],1,0)</f>
        <v>0</v>
      </c>
      <c r="X1340">
        <f>IF(Table1[[#This Row],[tar-out in '[5, 10)]],1,0)</f>
        <v>0</v>
      </c>
      <c r="Y1340">
        <f>IF(Table1[[#This Row],[tar-out in '[10,20)]],1,0)</f>
        <v>0</v>
      </c>
      <c r="Z1340">
        <f>IF(Table1[[#This Row],[tar-out in '[20, 10000)]],1,0)</f>
        <v>0</v>
      </c>
    </row>
    <row r="1341" spans="1:26" x14ac:dyDescent="0.25">
      <c r="A1341">
        <v>13</v>
      </c>
      <c r="B1341">
        <v>72</v>
      </c>
      <c r="C1341">
        <v>4.3076923076923102</v>
      </c>
      <c r="D1341">
        <v>2</v>
      </c>
      <c r="E1341">
        <v>406</v>
      </c>
      <c r="F1341">
        <v>6.25</v>
      </c>
      <c r="G1341">
        <v>4.5528578758239702</v>
      </c>
      <c r="H1341">
        <f>Table1[[#This Row],[target]]-Table1[[#This Row],[output]]</f>
        <v>1.6971421241760298</v>
      </c>
      <c r="I1341">
        <f>Table1[[#This Row],[tar-out]]*Table1[[#This Row],[tar-out]]</f>
        <v>2.8802913896527267</v>
      </c>
      <c r="J1341" t="b">
        <f>AND(ABS(Table1[[#This Row],[tar-out]])&gt;=$J$1,ABS(Table1[[#This Row],[tar-out]])&lt;$K$1)</f>
        <v>0</v>
      </c>
      <c r="K1341" t="b">
        <f>AND(ABS(Table1[[#This Row],[tar-out]])&gt;=$K$1,ABS(Table1[[#This Row],[tar-out]])&lt;$L$1)</f>
        <v>1</v>
      </c>
      <c r="L1341" t="b">
        <f>AND(ABS(Table1[[#This Row],[tar-out]])&gt;=$L$1,ABS(Table1[[#This Row],[tar-out]])&lt;$M$1)</f>
        <v>0</v>
      </c>
      <c r="M1341" t="b">
        <f>AND(ABS(Table1[[#This Row],[tar-out]])&gt;=$M$1,ABS(Table1[[#This Row],[tar-out]])&lt;$N$1)</f>
        <v>0</v>
      </c>
      <c r="N1341" t="b">
        <f>AND(ABS(Table1[[#This Row],[tar-out]])&gt;=$N$1,ABS(Table1[[#This Row],[tar-out]])&lt;$O$1)</f>
        <v>0</v>
      </c>
      <c r="O1341" t="b">
        <f>AND(ABS(Table1[[#This Row],[tar-out]])&gt;=$O$1,ABS(Table1[[#This Row],[tar-out]])&lt;$P$1)</f>
        <v>0</v>
      </c>
      <c r="P1341" s="1">
        <f>ROUND(Table1[[#This Row],[tar-out]],0)</f>
        <v>2</v>
      </c>
      <c r="Q1341" s="2">
        <v>1339</v>
      </c>
      <c r="U1341">
        <f>IF(Table1[[#This Row],[tar-out in '[0,1)]],1,0)</f>
        <v>0</v>
      </c>
      <c r="V1341">
        <f>IF(Table1[[#This Row],[tar-out in '[1,2)]],1,0)</f>
        <v>1</v>
      </c>
      <c r="W1341">
        <f>IF(Table1[[#This Row],[tar-out'[2,5)]],1,0)</f>
        <v>0</v>
      </c>
      <c r="X1341">
        <f>IF(Table1[[#This Row],[tar-out in '[5, 10)]],1,0)</f>
        <v>0</v>
      </c>
      <c r="Y1341">
        <f>IF(Table1[[#This Row],[tar-out in '[10,20)]],1,0)</f>
        <v>0</v>
      </c>
      <c r="Z1341">
        <f>IF(Table1[[#This Row],[tar-out in '[20, 10000)]],1,0)</f>
        <v>0</v>
      </c>
    </row>
    <row r="1342" spans="1:26" x14ac:dyDescent="0.25">
      <c r="A1342">
        <v>13</v>
      </c>
      <c r="B1342">
        <v>72</v>
      </c>
      <c r="C1342">
        <v>4.3076923076923102</v>
      </c>
      <c r="D1342">
        <v>2</v>
      </c>
      <c r="E1342">
        <v>295</v>
      </c>
      <c r="F1342">
        <v>5.9090909090909101</v>
      </c>
      <c r="G1342">
        <v>4.6132931709289604</v>
      </c>
      <c r="H1342">
        <f>Table1[[#This Row],[target]]-Table1[[#This Row],[output]]</f>
        <v>1.2957977381619497</v>
      </c>
      <c r="I1342">
        <f>Table1[[#This Row],[tar-out]]*Table1[[#This Row],[tar-out]]</f>
        <v>1.6790917782256247</v>
      </c>
      <c r="J1342" t="b">
        <f>AND(ABS(Table1[[#This Row],[tar-out]])&gt;=$J$1,ABS(Table1[[#This Row],[tar-out]])&lt;$K$1)</f>
        <v>0</v>
      </c>
      <c r="K1342" t="b">
        <f>AND(ABS(Table1[[#This Row],[tar-out]])&gt;=$K$1,ABS(Table1[[#This Row],[tar-out]])&lt;$L$1)</f>
        <v>1</v>
      </c>
      <c r="L1342" t="b">
        <f>AND(ABS(Table1[[#This Row],[tar-out]])&gt;=$L$1,ABS(Table1[[#This Row],[tar-out]])&lt;$M$1)</f>
        <v>0</v>
      </c>
      <c r="M1342" t="b">
        <f>AND(ABS(Table1[[#This Row],[tar-out]])&gt;=$M$1,ABS(Table1[[#This Row],[tar-out]])&lt;$N$1)</f>
        <v>0</v>
      </c>
      <c r="N1342" t="b">
        <f>AND(ABS(Table1[[#This Row],[tar-out]])&gt;=$N$1,ABS(Table1[[#This Row],[tar-out]])&lt;$O$1)</f>
        <v>0</v>
      </c>
      <c r="O1342" t="b">
        <f>AND(ABS(Table1[[#This Row],[tar-out]])&gt;=$O$1,ABS(Table1[[#This Row],[tar-out]])&lt;$P$1)</f>
        <v>0</v>
      </c>
      <c r="P1342" s="1">
        <f>ROUND(Table1[[#This Row],[tar-out]],0)</f>
        <v>1</v>
      </c>
      <c r="Q1342" s="3">
        <v>1340</v>
      </c>
      <c r="U1342">
        <f>IF(Table1[[#This Row],[tar-out in '[0,1)]],1,0)</f>
        <v>0</v>
      </c>
      <c r="V1342">
        <f>IF(Table1[[#This Row],[tar-out in '[1,2)]],1,0)</f>
        <v>1</v>
      </c>
      <c r="W1342">
        <f>IF(Table1[[#This Row],[tar-out'[2,5)]],1,0)</f>
        <v>0</v>
      </c>
      <c r="X1342">
        <f>IF(Table1[[#This Row],[tar-out in '[5, 10)]],1,0)</f>
        <v>0</v>
      </c>
      <c r="Y1342">
        <f>IF(Table1[[#This Row],[tar-out in '[10,20)]],1,0)</f>
        <v>0</v>
      </c>
      <c r="Z1342">
        <f>IF(Table1[[#This Row],[tar-out in '[20, 10000)]],1,0)</f>
        <v>0</v>
      </c>
    </row>
    <row r="1343" spans="1:26" x14ac:dyDescent="0.25">
      <c r="A1343">
        <v>13</v>
      </c>
      <c r="B1343">
        <v>72</v>
      </c>
      <c r="C1343">
        <v>4.3076923076923102</v>
      </c>
      <c r="D1343">
        <v>2</v>
      </c>
      <c r="E1343">
        <v>79</v>
      </c>
      <c r="F1343">
        <v>7.6855199025182799</v>
      </c>
      <c r="G1343">
        <v>4.8530621528625497</v>
      </c>
      <c r="H1343">
        <f>Table1[[#This Row],[target]]-Table1[[#This Row],[output]]</f>
        <v>2.8324577496557302</v>
      </c>
      <c r="I1343">
        <f>Table1[[#This Row],[tar-out]]*Table1[[#This Row],[tar-out]]</f>
        <v>8.0228169035848023</v>
      </c>
      <c r="J1343" t="b">
        <f>AND(ABS(Table1[[#This Row],[tar-out]])&gt;=$J$1,ABS(Table1[[#This Row],[tar-out]])&lt;$K$1)</f>
        <v>0</v>
      </c>
      <c r="K1343" t="b">
        <f>AND(ABS(Table1[[#This Row],[tar-out]])&gt;=$K$1,ABS(Table1[[#This Row],[tar-out]])&lt;$L$1)</f>
        <v>0</v>
      </c>
      <c r="L1343" t="b">
        <f>AND(ABS(Table1[[#This Row],[tar-out]])&gt;=$L$1,ABS(Table1[[#This Row],[tar-out]])&lt;$M$1)</f>
        <v>1</v>
      </c>
      <c r="M1343" t="b">
        <f>AND(ABS(Table1[[#This Row],[tar-out]])&gt;=$M$1,ABS(Table1[[#This Row],[tar-out]])&lt;$N$1)</f>
        <v>0</v>
      </c>
      <c r="N1343" t="b">
        <f>AND(ABS(Table1[[#This Row],[tar-out]])&gt;=$N$1,ABS(Table1[[#This Row],[tar-out]])&lt;$O$1)</f>
        <v>0</v>
      </c>
      <c r="O1343" t="b">
        <f>AND(ABS(Table1[[#This Row],[tar-out]])&gt;=$O$1,ABS(Table1[[#This Row],[tar-out]])&lt;$P$1)</f>
        <v>0</v>
      </c>
      <c r="P1343" s="1">
        <f>ROUND(Table1[[#This Row],[tar-out]],0)</f>
        <v>3</v>
      </c>
      <c r="Q1343" s="2">
        <v>1341</v>
      </c>
      <c r="U1343">
        <f>IF(Table1[[#This Row],[tar-out in '[0,1)]],1,0)</f>
        <v>0</v>
      </c>
      <c r="V1343">
        <f>IF(Table1[[#This Row],[tar-out in '[1,2)]],1,0)</f>
        <v>0</v>
      </c>
      <c r="W1343">
        <f>IF(Table1[[#This Row],[tar-out'[2,5)]],1,0)</f>
        <v>1</v>
      </c>
      <c r="X1343">
        <f>IF(Table1[[#This Row],[tar-out in '[5, 10)]],1,0)</f>
        <v>0</v>
      </c>
      <c r="Y1343">
        <f>IF(Table1[[#This Row],[tar-out in '[10,20)]],1,0)</f>
        <v>0</v>
      </c>
      <c r="Z1343">
        <f>IF(Table1[[#This Row],[tar-out in '[20, 10000)]],1,0)</f>
        <v>0</v>
      </c>
    </row>
    <row r="1344" spans="1:26" x14ac:dyDescent="0.25">
      <c r="A1344">
        <v>13</v>
      </c>
      <c r="B1344">
        <v>72</v>
      </c>
      <c r="C1344">
        <v>4.3076923076923102</v>
      </c>
      <c r="D1344">
        <v>2</v>
      </c>
      <c r="E1344">
        <v>234</v>
      </c>
      <c r="F1344">
        <v>8.1416159860990405</v>
      </c>
      <c r="G1344">
        <v>4.6511363983154297</v>
      </c>
      <c r="H1344">
        <f>Table1[[#This Row],[target]]-Table1[[#This Row],[output]]</f>
        <v>3.4904795877836108</v>
      </c>
      <c r="I1344">
        <f>Table1[[#This Row],[tar-out]]*Table1[[#This Row],[tar-out]]</f>
        <v>12.183447752734045</v>
      </c>
      <c r="J1344" t="b">
        <f>AND(ABS(Table1[[#This Row],[tar-out]])&gt;=$J$1,ABS(Table1[[#This Row],[tar-out]])&lt;$K$1)</f>
        <v>0</v>
      </c>
      <c r="K1344" t="b">
        <f>AND(ABS(Table1[[#This Row],[tar-out]])&gt;=$K$1,ABS(Table1[[#This Row],[tar-out]])&lt;$L$1)</f>
        <v>0</v>
      </c>
      <c r="L1344" t="b">
        <f>AND(ABS(Table1[[#This Row],[tar-out]])&gt;=$L$1,ABS(Table1[[#This Row],[tar-out]])&lt;$M$1)</f>
        <v>1</v>
      </c>
      <c r="M1344" t="b">
        <f>AND(ABS(Table1[[#This Row],[tar-out]])&gt;=$M$1,ABS(Table1[[#This Row],[tar-out]])&lt;$N$1)</f>
        <v>0</v>
      </c>
      <c r="N1344" t="b">
        <f>AND(ABS(Table1[[#This Row],[tar-out]])&gt;=$N$1,ABS(Table1[[#This Row],[tar-out]])&lt;$O$1)</f>
        <v>0</v>
      </c>
      <c r="O1344" t="b">
        <f>AND(ABS(Table1[[#This Row],[tar-out]])&gt;=$O$1,ABS(Table1[[#This Row],[tar-out]])&lt;$P$1)</f>
        <v>0</v>
      </c>
      <c r="P1344" s="1">
        <f>ROUND(Table1[[#This Row],[tar-out]],0)</f>
        <v>3</v>
      </c>
      <c r="Q1344" s="3">
        <v>1342</v>
      </c>
      <c r="U1344">
        <f>IF(Table1[[#This Row],[tar-out in '[0,1)]],1,0)</f>
        <v>0</v>
      </c>
      <c r="V1344">
        <f>IF(Table1[[#This Row],[tar-out in '[1,2)]],1,0)</f>
        <v>0</v>
      </c>
      <c r="W1344">
        <f>IF(Table1[[#This Row],[tar-out'[2,5)]],1,0)</f>
        <v>1</v>
      </c>
      <c r="X1344">
        <f>IF(Table1[[#This Row],[tar-out in '[5, 10)]],1,0)</f>
        <v>0</v>
      </c>
      <c r="Y1344">
        <f>IF(Table1[[#This Row],[tar-out in '[10,20)]],1,0)</f>
        <v>0</v>
      </c>
      <c r="Z1344">
        <f>IF(Table1[[#This Row],[tar-out in '[20, 10000)]],1,0)</f>
        <v>0</v>
      </c>
    </row>
    <row r="1345" spans="1:26" x14ac:dyDescent="0.25">
      <c r="A1345">
        <v>13</v>
      </c>
      <c r="B1345">
        <v>72</v>
      </c>
      <c r="C1345">
        <v>4.3076923076923102</v>
      </c>
      <c r="D1345">
        <v>2</v>
      </c>
      <c r="E1345">
        <v>178</v>
      </c>
      <c r="F1345">
        <v>8.2421052631578906</v>
      </c>
      <c r="G1345">
        <v>4.6769390106201199</v>
      </c>
      <c r="H1345">
        <f>Table1[[#This Row],[target]]-Table1[[#This Row],[output]]</f>
        <v>3.5651662525377708</v>
      </c>
      <c r="I1345">
        <f>Table1[[#This Row],[tar-out]]*Table1[[#This Row],[tar-out]]</f>
        <v>12.710410408234212</v>
      </c>
      <c r="J1345" t="b">
        <f>AND(ABS(Table1[[#This Row],[tar-out]])&gt;=$J$1,ABS(Table1[[#This Row],[tar-out]])&lt;$K$1)</f>
        <v>0</v>
      </c>
      <c r="K1345" t="b">
        <f>AND(ABS(Table1[[#This Row],[tar-out]])&gt;=$K$1,ABS(Table1[[#This Row],[tar-out]])&lt;$L$1)</f>
        <v>0</v>
      </c>
      <c r="L1345" t="b">
        <f>AND(ABS(Table1[[#This Row],[tar-out]])&gt;=$L$1,ABS(Table1[[#This Row],[tar-out]])&lt;$M$1)</f>
        <v>1</v>
      </c>
      <c r="M1345" t="b">
        <f>AND(ABS(Table1[[#This Row],[tar-out]])&gt;=$M$1,ABS(Table1[[#This Row],[tar-out]])&lt;$N$1)</f>
        <v>0</v>
      </c>
      <c r="N1345" t="b">
        <f>AND(ABS(Table1[[#This Row],[tar-out]])&gt;=$N$1,ABS(Table1[[#This Row],[tar-out]])&lt;$O$1)</f>
        <v>0</v>
      </c>
      <c r="O1345" t="b">
        <f>AND(ABS(Table1[[#This Row],[tar-out]])&gt;=$O$1,ABS(Table1[[#This Row],[tar-out]])&lt;$P$1)</f>
        <v>0</v>
      </c>
      <c r="P1345" s="1">
        <f>ROUND(Table1[[#This Row],[tar-out]],0)</f>
        <v>4</v>
      </c>
      <c r="Q1345" s="2">
        <v>1343</v>
      </c>
      <c r="U1345">
        <f>IF(Table1[[#This Row],[tar-out in '[0,1)]],1,0)</f>
        <v>0</v>
      </c>
      <c r="V1345">
        <f>IF(Table1[[#This Row],[tar-out in '[1,2)]],1,0)</f>
        <v>0</v>
      </c>
      <c r="W1345">
        <f>IF(Table1[[#This Row],[tar-out'[2,5)]],1,0)</f>
        <v>1</v>
      </c>
      <c r="X1345">
        <f>IF(Table1[[#This Row],[tar-out in '[5, 10)]],1,0)</f>
        <v>0</v>
      </c>
      <c r="Y1345">
        <f>IF(Table1[[#This Row],[tar-out in '[10,20)]],1,0)</f>
        <v>0</v>
      </c>
      <c r="Z1345">
        <f>IF(Table1[[#This Row],[tar-out in '[20, 10000)]],1,0)</f>
        <v>0</v>
      </c>
    </row>
    <row r="1346" spans="1:26" x14ac:dyDescent="0.25">
      <c r="A1346">
        <v>13</v>
      </c>
      <c r="B1346">
        <v>72</v>
      </c>
      <c r="C1346">
        <v>4.3076923076923102</v>
      </c>
      <c r="D1346">
        <v>2</v>
      </c>
      <c r="E1346">
        <v>262</v>
      </c>
      <c r="F1346">
        <v>5.9888888888888898</v>
      </c>
      <c r="G1346">
        <v>4.6296005249023402</v>
      </c>
      <c r="H1346">
        <f>Table1[[#This Row],[target]]-Table1[[#This Row],[output]]</f>
        <v>1.3592883639865496</v>
      </c>
      <c r="I1346">
        <f>Table1[[#This Row],[tar-out]]*Table1[[#This Row],[tar-out]]</f>
        <v>1.8476648564692306</v>
      </c>
      <c r="J1346" t="b">
        <f>AND(ABS(Table1[[#This Row],[tar-out]])&gt;=$J$1,ABS(Table1[[#This Row],[tar-out]])&lt;$K$1)</f>
        <v>0</v>
      </c>
      <c r="K1346" t="b">
        <f>AND(ABS(Table1[[#This Row],[tar-out]])&gt;=$K$1,ABS(Table1[[#This Row],[tar-out]])&lt;$L$1)</f>
        <v>1</v>
      </c>
      <c r="L1346" t="b">
        <f>AND(ABS(Table1[[#This Row],[tar-out]])&gt;=$L$1,ABS(Table1[[#This Row],[tar-out]])&lt;$M$1)</f>
        <v>0</v>
      </c>
      <c r="M1346" t="b">
        <f>AND(ABS(Table1[[#This Row],[tar-out]])&gt;=$M$1,ABS(Table1[[#This Row],[tar-out]])&lt;$N$1)</f>
        <v>0</v>
      </c>
      <c r="N1346" t="b">
        <f>AND(ABS(Table1[[#This Row],[tar-out]])&gt;=$N$1,ABS(Table1[[#This Row],[tar-out]])&lt;$O$1)</f>
        <v>0</v>
      </c>
      <c r="O1346" t="b">
        <f>AND(ABS(Table1[[#This Row],[tar-out]])&gt;=$O$1,ABS(Table1[[#This Row],[tar-out]])&lt;$P$1)</f>
        <v>0</v>
      </c>
      <c r="P1346" s="1">
        <f>ROUND(Table1[[#This Row],[tar-out]],0)</f>
        <v>1</v>
      </c>
      <c r="Q1346" s="3">
        <v>1344</v>
      </c>
      <c r="U1346">
        <f>IF(Table1[[#This Row],[tar-out in '[0,1)]],1,0)</f>
        <v>0</v>
      </c>
      <c r="V1346">
        <f>IF(Table1[[#This Row],[tar-out in '[1,2)]],1,0)</f>
        <v>1</v>
      </c>
      <c r="W1346">
        <f>IF(Table1[[#This Row],[tar-out'[2,5)]],1,0)</f>
        <v>0</v>
      </c>
      <c r="X1346">
        <f>IF(Table1[[#This Row],[tar-out in '[5, 10)]],1,0)</f>
        <v>0</v>
      </c>
      <c r="Y1346">
        <f>IF(Table1[[#This Row],[tar-out in '[10,20)]],1,0)</f>
        <v>0</v>
      </c>
      <c r="Z1346">
        <f>IF(Table1[[#This Row],[tar-out in '[20, 10000)]],1,0)</f>
        <v>0</v>
      </c>
    </row>
    <row r="1347" spans="1:26" x14ac:dyDescent="0.25">
      <c r="A1347">
        <v>13</v>
      </c>
      <c r="B1347">
        <v>72</v>
      </c>
      <c r="C1347">
        <v>4.3076923076923102</v>
      </c>
      <c r="D1347">
        <v>2</v>
      </c>
      <c r="E1347">
        <v>320</v>
      </c>
      <c r="F1347">
        <v>6.8105263157894704</v>
      </c>
      <c r="G1347">
        <v>4.5921735763549796</v>
      </c>
      <c r="H1347">
        <f>Table1[[#This Row],[target]]-Table1[[#This Row],[output]]</f>
        <v>2.2183527394344909</v>
      </c>
      <c r="I1347">
        <f>Table1[[#This Row],[tar-out]]*Table1[[#This Row],[tar-out]]</f>
        <v>4.9210888765565102</v>
      </c>
      <c r="J1347" t="b">
        <f>AND(ABS(Table1[[#This Row],[tar-out]])&gt;=$J$1,ABS(Table1[[#This Row],[tar-out]])&lt;$K$1)</f>
        <v>0</v>
      </c>
      <c r="K1347" t="b">
        <f>AND(ABS(Table1[[#This Row],[tar-out]])&gt;=$K$1,ABS(Table1[[#This Row],[tar-out]])&lt;$L$1)</f>
        <v>0</v>
      </c>
      <c r="L1347" t="b">
        <f>AND(ABS(Table1[[#This Row],[tar-out]])&gt;=$L$1,ABS(Table1[[#This Row],[tar-out]])&lt;$M$1)</f>
        <v>1</v>
      </c>
      <c r="M1347" t="b">
        <f>AND(ABS(Table1[[#This Row],[tar-out]])&gt;=$M$1,ABS(Table1[[#This Row],[tar-out]])&lt;$N$1)</f>
        <v>0</v>
      </c>
      <c r="N1347" t="b">
        <f>AND(ABS(Table1[[#This Row],[tar-out]])&gt;=$N$1,ABS(Table1[[#This Row],[tar-out]])&lt;$O$1)</f>
        <v>0</v>
      </c>
      <c r="O1347" t="b">
        <f>AND(ABS(Table1[[#This Row],[tar-out]])&gt;=$O$1,ABS(Table1[[#This Row],[tar-out]])&lt;$P$1)</f>
        <v>0</v>
      </c>
      <c r="P1347" s="1">
        <f>ROUND(Table1[[#This Row],[tar-out]],0)</f>
        <v>2</v>
      </c>
      <c r="Q1347" s="2">
        <v>1345</v>
      </c>
      <c r="U1347">
        <f>IF(Table1[[#This Row],[tar-out in '[0,1)]],1,0)</f>
        <v>0</v>
      </c>
      <c r="V1347">
        <f>IF(Table1[[#This Row],[tar-out in '[1,2)]],1,0)</f>
        <v>0</v>
      </c>
      <c r="W1347">
        <f>IF(Table1[[#This Row],[tar-out'[2,5)]],1,0)</f>
        <v>1</v>
      </c>
      <c r="X1347">
        <f>IF(Table1[[#This Row],[tar-out in '[5, 10)]],1,0)</f>
        <v>0</v>
      </c>
      <c r="Y1347">
        <f>IF(Table1[[#This Row],[tar-out in '[10,20)]],1,0)</f>
        <v>0</v>
      </c>
      <c r="Z1347">
        <f>IF(Table1[[#This Row],[tar-out in '[20, 10000)]],1,0)</f>
        <v>0</v>
      </c>
    </row>
    <row r="1348" spans="1:26" x14ac:dyDescent="0.25">
      <c r="A1348">
        <v>13</v>
      </c>
      <c r="B1348">
        <v>72</v>
      </c>
      <c r="C1348">
        <v>4.3076923076923102</v>
      </c>
      <c r="D1348">
        <v>2</v>
      </c>
      <c r="E1348">
        <v>218</v>
      </c>
      <c r="F1348">
        <v>6.5632183908046002</v>
      </c>
      <c r="G1348">
        <v>4.6666259765625</v>
      </c>
      <c r="H1348">
        <f>Table1[[#This Row],[target]]-Table1[[#This Row],[output]]</f>
        <v>1.8965924142421002</v>
      </c>
      <c r="I1348">
        <f>Table1[[#This Row],[tar-out]]*Table1[[#This Row],[tar-out]]</f>
        <v>3.5970627857606785</v>
      </c>
      <c r="J1348" t="b">
        <f>AND(ABS(Table1[[#This Row],[tar-out]])&gt;=$J$1,ABS(Table1[[#This Row],[tar-out]])&lt;$K$1)</f>
        <v>0</v>
      </c>
      <c r="K1348" t="b">
        <f>AND(ABS(Table1[[#This Row],[tar-out]])&gt;=$K$1,ABS(Table1[[#This Row],[tar-out]])&lt;$L$1)</f>
        <v>1</v>
      </c>
      <c r="L1348" t="b">
        <f>AND(ABS(Table1[[#This Row],[tar-out]])&gt;=$L$1,ABS(Table1[[#This Row],[tar-out]])&lt;$M$1)</f>
        <v>0</v>
      </c>
      <c r="M1348" t="b">
        <f>AND(ABS(Table1[[#This Row],[tar-out]])&gt;=$M$1,ABS(Table1[[#This Row],[tar-out]])&lt;$N$1)</f>
        <v>0</v>
      </c>
      <c r="N1348" t="b">
        <f>AND(ABS(Table1[[#This Row],[tar-out]])&gt;=$N$1,ABS(Table1[[#This Row],[tar-out]])&lt;$O$1)</f>
        <v>0</v>
      </c>
      <c r="O1348" t="b">
        <f>AND(ABS(Table1[[#This Row],[tar-out]])&gt;=$O$1,ABS(Table1[[#This Row],[tar-out]])&lt;$P$1)</f>
        <v>0</v>
      </c>
      <c r="P1348" s="1">
        <f>ROUND(Table1[[#This Row],[tar-out]],0)</f>
        <v>2</v>
      </c>
      <c r="Q1348" s="3">
        <v>1346</v>
      </c>
      <c r="U1348">
        <f>IF(Table1[[#This Row],[tar-out in '[0,1)]],1,0)</f>
        <v>0</v>
      </c>
      <c r="V1348">
        <f>IF(Table1[[#This Row],[tar-out in '[1,2)]],1,0)</f>
        <v>1</v>
      </c>
      <c r="W1348">
        <f>IF(Table1[[#This Row],[tar-out'[2,5)]],1,0)</f>
        <v>0</v>
      </c>
      <c r="X1348">
        <f>IF(Table1[[#This Row],[tar-out in '[5, 10)]],1,0)</f>
        <v>0</v>
      </c>
      <c r="Y1348">
        <f>IF(Table1[[#This Row],[tar-out in '[10,20)]],1,0)</f>
        <v>0</v>
      </c>
      <c r="Z1348">
        <f>IF(Table1[[#This Row],[tar-out in '[20, 10000)]],1,0)</f>
        <v>0</v>
      </c>
    </row>
    <row r="1349" spans="1:26" x14ac:dyDescent="0.25">
      <c r="A1349">
        <v>13</v>
      </c>
      <c r="B1349">
        <v>72</v>
      </c>
      <c r="C1349">
        <v>4.3076923076923102</v>
      </c>
      <c r="D1349">
        <v>2</v>
      </c>
      <c r="E1349">
        <v>246</v>
      </c>
      <c r="F1349">
        <v>5.2888888888888896</v>
      </c>
      <c r="G1349">
        <v>4.6407637596130398</v>
      </c>
      <c r="H1349">
        <f>Table1[[#This Row],[target]]-Table1[[#This Row],[output]]</f>
        <v>0.64812512927584986</v>
      </c>
      <c r="I1349">
        <f>Table1[[#This Row],[tar-out]]*Table1[[#This Row],[tar-out]]</f>
        <v>0.4200661831988371</v>
      </c>
      <c r="J1349" t="b">
        <f>AND(ABS(Table1[[#This Row],[tar-out]])&gt;=$J$1,ABS(Table1[[#This Row],[tar-out]])&lt;$K$1)</f>
        <v>1</v>
      </c>
      <c r="K1349" t="b">
        <f>AND(ABS(Table1[[#This Row],[tar-out]])&gt;=$K$1,ABS(Table1[[#This Row],[tar-out]])&lt;$L$1)</f>
        <v>0</v>
      </c>
      <c r="L1349" t="b">
        <f>AND(ABS(Table1[[#This Row],[tar-out]])&gt;=$L$1,ABS(Table1[[#This Row],[tar-out]])&lt;$M$1)</f>
        <v>0</v>
      </c>
      <c r="M1349" t="b">
        <f>AND(ABS(Table1[[#This Row],[tar-out]])&gt;=$M$1,ABS(Table1[[#This Row],[tar-out]])&lt;$N$1)</f>
        <v>0</v>
      </c>
      <c r="N1349" t="b">
        <f>AND(ABS(Table1[[#This Row],[tar-out]])&gt;=$N$1,ABS(Table1[[#This Row],[tar-out]])&lt;$O$1)</f>
        <v>0</v>
      </c>
      <c r="O1349" t="b">
        <f>AND(ABS(Table1[[#This Row],[tar-out]])&gt;=$O$1,ABS(Table1[[#This Row],[tar-out]])&lt;$P$1)</f>
        <v>0</v>
      </c>
      <c r="P1349" s="1">
        <f>ROUND(Table1[[#This Row],[tar-out]],0)</f>
        <v>1</v>
      </c>
      <c r="Q1349" s="2">
        <v>1347</v>
      </c>
      <c r="U1349">
        <f>IF(Table1[[#This Row],[tar-out in '[0,1)]],1,0)</f>
        <v>1</v>
      </c>
      <c r="V1349">
        <f>IF(Table1[[#This Row],[tar-out in '[1,2)]],1,0)</f>
        <v>0</v>
      </c>
      <c r="W1349">
        <f>IF(Table1[[#This Row],[tar-out'[2,5)]],1,0)</f>
        <v>0</v>
      </c>
      <c r="X1349">
        <f>IF(Table1[[#This Row],[tar-out in '[5, 10)]],1,0)</f>
        <v>0</v>
      </c>
      <c r="Y1349">
        <f>IF(Table1[[#This Row],[tar-out in '[10,20)]],1,0)</f>
        <v>0</v>
      </c>
      <c r="Z1349">
        <f>IF(Table1[[#This Row],[tar-out in '[20, 10000)]],1,0)</f>
        <v>0</v>
      </c>
    </row>
    <row r="1350" spans="1:26" x14ac:dyDescent="0.25">
      <c r="A1350">
        <v>13</v>
      </c>
      <c r="B1350">
        <v>72</v>
      </c>
      <c r="C1350">
        <v>4.3076923076923102</v>
      </c>
      <c r="D1350">
        <v>2</v>
      </c>
      <c r="E1350">
        <v>47</v>
      </c>
      <c r="F1350">
        <v>9.7043281996813597</v>
      </c>
      <c r="G1350">
        <v>4.9321594238281303</v>
      </c>
      <c r="H1350">
        <f>Table1[[#This Row],[target]]-Table1[[#This Row],[output]]</f>
        <v>4.7721687758532294</v>
      </c>
      <c r="I1350">
        <f>Table1[[#This Row],[tar-out]]*Table1[[#This Row],[tar-out]]</f>
        <v>22.773594825228511</v>
      </c>
      <c r="J1350" t="b">
        <f>AND(ABS(Table1[[#This Row],[tar-out]])&gt;=$J$1,ABS(Table1[[#This Row],[tar-out]])&lt;$K$1)</f>
        <v>0</v>
      </c>
      <c r="K1350" t="b">
        <f>AND(ABS(Table1[[#This Row],[tar-out]])&gt;=$K$1,ABS(Table1[[#This Row],[tar-out]])&lt;$L$1)</f>
        <v>0</v>
      </c>
      <c r="L1350" t="b">
        <f>AND(ABS(Table1[[#This Row],[tar-out]])&gt;=$L$1,ABS(Table1[[#This Row],[tar-out]])&lt;$M$1)</f>
        <v>1</v>
      </c>
      <c r="M1350" t="b">
        <f>AND(ABS(Table1[[#This Row],[tar-out]])&gt;=$M$1,ABS(Table1[[#This Row],[tar-out]])&lt;$N$1)</f>
        <v>0</v>
      </c>
      <c r="N1350" t="b">
        <f>AND(ABS(Table1[[#This Row],[tar-out]])&gt;=$N$1,ABS(Table1[[#This Row],[tar-out]])&lt;$O$1)</f>
        <v>0</v>
      </c>
      <c r="O1350" t="b">
        <f>AND(ABS(Table1[[#This Row],[tar-out]])&gt;=$O$1,ABS(Table1[[#This Row],[tar-out]])&lt;$P$1)</f>
        <v>0</v>
      </c>
      <c r="P1350" s="1">
        <f>ROUND(Table1[[#This Row],[tar-out]],0)</f>
        <v>5</v>
      </c>
      <c r="Q1350" s="3">
        <v>1348</v>
      </c>
      <c r="U1350">
        <f>IF(Table1[[#This Row],[tar-out in '[0,1)]],1,0)</f>
        <v>0</v>
      </c>
      <c r="V1350">
        <f>IF(Table1[[#This Row],[tar-out in '[1,2)]],1,0)</f>
        <v>0</v>
      </c>
      <c r="W1350">
        <f>IF(Table1[[#This Row],[tar-out'[2,5)]],1,0)</f>
        <v>1</v>
      </c>
      <c r="X1350">
        <f>IF(Table1[[#This Row],[tar-out in '[5, 10)]],1,0)</f>
        <v>0</v>
      </c>
      <c r="Y1350">
        <f>IF(Table1[[#This Row],[tar-out in '[10,20)]],1,0)</f>
        <v>0</v>
      </c>
      <c r="Z1350">
        <f>IF(Table1[[#This Row],[tar-out in '[20, 10000)]],1,0)</f>
        <v>0</v>
      </c>
    </row>
    <row r="1351" spans="1:26" x14ac:dyDescent="0.25">
      <c r="A1351">
        <v>13</v>
      </c>
      <c r="B1351">
        <v>72</v>
      </c>
      <c r="C1351">
        <v>4.3076923076923102</v>
      </c>
      <c r="D1351">
        <v>2</v>
      </c>
      <c r="E1351">
        <v>71</v>
      </c>
      <c r="F1351">
        <v>7.7028448481950704</v>
      </c>
      <c r="G1351">
        <v>4.87271976470947</v>
      </c>
      <c r="H1351">
        <f>Table1[[#This Row],[target]]-Table1[[#This Row],[output]]</f>
        <v>2.8301250834856004</v>
      </c>
      <c r="I1351">
        <f>Table1[[#This Row],[tar-out]]*Table1[[#This Row],[tar-out]]</f>
        <v>8.0096079881743769</v>
      </c>
      <c r="J1351" t="b">
        <f>AND(ABS(Table1[[#This Row],[tar-out]])&gt;=$J$1,ABS(Table1[[#This Row],[tar-out]])&lt;$K$1)</f>
        <v>0</v>
      </c>
      <c r="K1351" t="b">
        <f>AND(ABS(Table1[[#This Row],[tar-out]])&gt;=$K$1,ABS(Table1[[#This Row],[tar-out]])&lt;$L$1)</f>
        <v>0</v>
      </c>
      <c r="L1351" t="b">
        <f>AND(ABS(Table1[[#This Row],[tar-out]])&gt;=$L$1,ABS(Table1[[#This Row],[tar-out]])&lt;$M$1)</f>
        <v>1</v>
      </c>
      <c r="M1351" t="b">
        <f>AND(ABS(Table1[[#This Row],[tar-out]])&gt;=$M$1,ABS(Table1[[#This Row],[tar-out]])&lt;$N$1)</f>
        <v>0</v>
      </c>
      <c r="N1351" t="b">
        <f>AND(ABS(Table1[[#This Row],[tar-out]])&gt;=$N$1,ABS(Table1[[#This Row],[tar-out]])&lt;$O$1)</f>
        <v>0</v>
      </c>
      <c r="O1351" t="b">
        <f>AND(ABS(Table1[[#This Row],[tar-out]])&gt;=$O$1,ABS(Table1[[#This Row],[tar-out]])&lt;$P$1)</f>
        <v>0</v>
      </c>
      <c r="P1351" s="1">
        <f>ROUND(Table1[[#This Row],[tar-out]],0)</f>
        <v>3</v>
      </c>
      <c r="Q1351" s="2">
        <v>1349</v>
      </c>
      <c r="U1351">
        <f>IF(Table1[[#This Row],[tar-out in '[0,1)]],1,0)</f>
        <v>0</v>
      </c>
      <c r="V1351">
        <f>IF(Table1[[#This Row],[tar-out in '[1,2)]],1,0)</f>
        <v>0</v>
      </c>
      <c r="W1351">
        <f>IF(Table1[[#This Row],[tar-out'[2,5)]],1,0)</f>
        <v>1</v>
      </c>
      <c r="X1351">
        <f>IF(Table1[[#This Row],[tar-out in '[5, 10)]],1,0)</f>
        <v>0</v>
      </c>
      <c r="Y1351">
        <f>IF(Table1[[#This Row],[tar-out in '[10,20)]],1,0)</f>
        <v>0</v>
      </c>
      <c r="Z1351">
        <f>IF(Table1[[#This Row],[tar-out in '[20, 10000)]],1,0)</f>
        <v>0</v>
      </c>
    </row>
    <row r="1352" spans="1:26" x14ac:dyDescent="0.25">
      <c r="A1352">
        <v>13</v>
      </c>
      <c r="B1352">
        <v>72</v>
      </c>
      <c r="C1352">
        <v>4.3076923076923102</v>
      </c>
      <c r="D1352">
        <v>2</v>
      </c>
      <c r="E1352">
        <v>101</v>
      </c>
      <c r="F1352">
        <v>5.9749103942652297</v>
      </c>
      <c r="G1352">
        <v>4.8080282211303702</v>
      </c>
      <c r="H1352">
        <f>Table1[[#This Row],[target]]-Table1[[#This Row],[output]]</f>
        <v>1.1668821731348595</v>
      </c>
      <c r="I1352">
        <f>Table1[[#This Row],[tar-out]]*Table1[[#This Row],[tar-out]]</f>
        <v>1.3616140059799322</v>
      </c>
      <c r="J1352" t="b">
        <f>AND(ABS(Table1[[#This Row],[tar-out]])&gt;=$J$1,ABS(Table1[[#This Row],[tar-out]])&lt;$K$1)</f>
        <v>0</v>
      </c>
      <c r="K1352" t="b">
        <f>AND(ABS(Table1[[#This Row],[tar-out]])&gt;=$K$1,ABS(Table1[[#This Row],[tar-out]])&lt;$L$1)</f>
        <v>1</v>
      </c>
      <c r="L1352" t="b">
        <f>AND(ABS(Table1[[#This Row],[tar-out]])&gt;=$L$1,ABS(Table1[[#This Row],[tar-out]])&lt;$M$1)</f>
        <v>0</v>
      </c>
      <c r="M1352" t="b">
        <f>AND(ABS(Table1[[#This Row],[tar-out]])&gt;=$M$1,ABS(Table1[[#This Row],[tar-out]])&lt;$N$1)</f>
        <v>0</v>
      </c>
      <c r="N1352" t="b">
        <f>AND(ABS(Table1[[#This Row],[tar-out]])&gt;=$N$1,ABS(Table1[[#This Row],[tar-out]])&lt;$O$1)</f>
        <v>0</v>
      </c>
      <c r="O1352" t="b">
        <f>AND(ABS(Table1[[#This Row],[tar-out]])&gt;=$O$1,ABS(Table1[[#This Row],[tar-out]])&lt;$P$1)</f>
        <v>0</v>
      </c>
      <c r="P1352" s="1">
        <f>ROUND(Table1[[#This Row],[tar-out]],0)</f>
        <v>1</v>
      </c>
      <c r="Q1352" s="3">
        <v>1350</v>
      </c>
      <c r="U1352">
        <f>IF(Table1[[#This Row],[tar-out in '[0,1)]],1,0)</f>
        <v>0</v>
      </c>
      <c r="V1352">
        <f>IF(Table1[[#This Row],[tar-out in '[1,2)]],1,0)</f>
        <v>1</v>
      </c>
      <c r="W1352">
        <f>IF(Table1[[#This Row],[tar-out'[2,5)]],1,0)</f>
        <v>0</v>
      </c>
      <c r="X1352">
        <f>IF(Table1[[#This Row],[tar-out in '[5, 10)]],1,0)</f>
        <v>0</v>
      </c>
      <c r="Y1352">
        <f>IF(Table1[[#This Row],[tar-out in '[10,20)]],1,0)</f>
        <v>0</v>
      </c>
      <c r="Z1352">
        <f>IF(Table1[[#This Row],[tar-out in '[20, 10000)]],1,0)</f>
        <v>0</v>
      </c>
    </row>
    <row r="1353" spans="1:26" x14ac:dyDescent="0.25">
      <c r="A1353">
        <v>13</v>
      </c>
      <c r="B1353">
        <v>72</v>
      </c>
      <c r="C1353">
        <v>4.3076923076923102</v>
      </c>
      <c r="D1353">
        <v>2</v>
      </c>
      <c r="E1353">
        <v>143</v>
      </c>
      <c r="F1353">
        <v>6.8024390243902397</v>
      </c>
      <c r="G1353">
        <v>4.7470431327819798</v>
      </c>
      <c r="H1353">
        <f>Table1[[#This Row],[target]]-Table1[[#This Row],[output]]</f>
        <v>2.05539589160826</v>
      </c>
      <c r="I1353">
        <f>Table1[[#This Row],[tar-out]]*Table1[[#This Row],[tar-out]]</f>
        <v>4.2246522712401138</v>
      </c>
      <c r="J1353" t="b">
        <f>AND(ABS(Table1[[#This Row],[tar-out]])&gt;=$J$1,ABS(Table1[[#This Row],[tar-out]])&lt;$K$1)</f>
        <v>0</v>
      </c>
      <c r="K1353" t="b">
        <f>AND(ABS(Table1[[#This Row],[tar-out]])&gt;=$K$1,ABS(Table1[[#This Row],[tar-out]])&lt;$L$1)</f>
        <v>0</v>
      </c>
      <c r="L1353" t="b">
        <f>AND(ABS(Table1[[#This Row],[tar-out]])&gt;=$L$1,ABS(Table1[[#This Row],[tar-out]])&lt;$M$1)</f>
        <v>1</v>
      </c>
      <c r="M1353" t="b">
        <f>AND(ABS(Table1[[#This Row],[tar-out]])&gt;=$M$1,ABS(Table1[[#This Row],[tar-out]])&lt;$N$1)</f>
        <v>0</v>
      </c>
      <c r="N1353" t="b">
        <f>AND(ABS(Table1[[#This Row],[tar-out]])&gt;=$N$1,ABS(Table1[[#This Row],[tar-out]])&lt;$O$1)</f>
        <v>0</v>
      </c>
      <c r="O1353" t="b">
        <f>AND(ABS(Table1[[#This Row],[tar-out]])&gt;=$O$1,ABS(Table1[[#This Row],[tar-out]])&lt;$P$1)</f>
        <v>0</v>
      </c>
      <c r="P1353" s="1">
        <f>ROUND(Table1[[#This Row],[tar-out]],0)</f>
        <v>2</v>
      </c>
      <c r="Q1353" s="2">
        <v>1351</v>
      </c>
      <c r="U1353">
        <f>IF(Table1[[#This Row],[tar-out in '[0,1)]],1,0)</f>
        <v>0</v>
      </c>
      <c r="V1353">
        <f>IF(Table1[[#This Row],[tar-out in '[1,2)]],1,0)</f>
        <v>0</v>
      </c>
      <c r="W1353">
        <f>IF(Table1[[#This Row],[tar-out'[2,5)]],1,0)</f>
        <v>1</v>
      </c>
      <c r="X1353">
        <f>IF(Table1[[#This Row],[tar-out in '[5, 10)]],1,0)</f>
        <v>0</v>
      </c>
      <c r="Y1353">
        <f>IF(Table1[[#This Row],[tar-out in '[10,20)]],1,0)</f>
        <v>0</v>
      </c>
      <c r="Z1353">
        <f>IF(Table1[[#This Row],[tar-out in '[20, 10000)]],1,0)</f>
        <v>0</v>
      </c>
    </row>
    <row r="1354" spans="1:26" x14ac:dyDescent="0.25">
      <c r="A1354">
        <v>13</v>
      </c>
      <c r="B1354">
        <v>72</v>
      </c>
      <c r="C1354">
        <v>4.3076923076923102</v>
      </c>
      <c r="D1354">
        <v>2</v>
      </c>
      <c r="E1354">
        <v>181</v>
      </c>
      <c r="F1354">
        <v>5.56666666666667</v>
      </c>
      <c r="G1354">
        <v>4.6734142303466797</v>
      </c>
      <c r="H1354">
        <f>Table1[[#This Row],[target]]-Table1[[#This Row],[output]]</f>
        <v>0.8932524363199903</v>
      </c>
      <c r="I1354">
        <f>Table1[[#This Row],[tar-out]]*Table1[[#This Row],[tar-out]]</f>
        <v>0.79789991499159829</v>
      </c>
      <c r="J1354" t="b">
        <f>AND(ABS(Table1[[#This Row],[tar-out]])&gt;=$J$1,ABS(Table1[[#This Row],[tar-out]])&lt;$K$1)</f>
        <v>1</v>
      </c>
      <c r="K1354" t="b">
        <f>AND(ABS(Table1[[#This Row],[tar-out]])&gt;=$K$1,ABS(Table1[[#This Row],[tar-out]])&lt;$L$1)</f>
        <v>0</v>
      </c>
      <c r="L1354" t="b">
        <f>AND(ABS(Table1[[#This Row],[tar-out]])&gt;=$L$1,ABS(Table1[[#This Row],[tar-out]])&lt;$M$1)</f>
        <v>0</v>
      </c>
      <c r="M1354" t="b">
        <f>AND(ABS(Table1[[#This Row],[tar-out]])&gt;=$M$1,ABS(Table1[[#This Row],[tar-out]])&lt;$N$1)</f>
        <v>0</v>
      </c>
      <c r="N1354" t="b">
        <f>AND(ABS(Table1[[#This Row],[tar-out]])&gt;=$N$1,ABS(Table1[[#This Row],[tar-out]])&lt;$O$1)</f>
        <v>0</v>
      </c>
      <c r="O1354" t="b">
        <f>AND(ABS(Table1[[#This Row],[tar-out]])&gt;=$O$1,ABS(Table1[[#This Row],[tar-out]])&lt;$P$1)</f>
        <v>0</v>
      </c>
      <c r="P1354" s="1">
        <f>ROUND(Table1[[#This Row],[tar-out]],0)</f>
        <v>1</v>
      </c>
      <c r="Q1354" s="3">
        <v>1352</v>
      </c>
      <c r="U1354">
        <f>IF(Table1[[#This Row],[tar-out in '[0,1)]],1,0)</f>
        <v>1</v>
      </c>
      <c r="V1354">
        <f>IF(Table1[[#This Row],[tar-out in '[1,2)]],1,0)</f>
        <v>0</v>
      </c>
      <c r="W1354">
        <f>IF(Table1[[#This Row],[tar-out'[2,5)]],1,0)</f>
        <v>0</v>
      </c>
      <c r="X1354">
        <f>IF(Table1[[#This Row],[tar-out in '[5, 10)]],1,0)</f>
        <v>0</v>
      </c>
      <c r="Y1354">
        <f>IF(Table1[[#This Row],[tar-out in '[10,20)]],1,0)</f>
        <v>0</v>
      </c>
      <c r="Z1354">
        <f>IF(Table1[[#This Row],[tar-out in '[20, 10000)]],1,0)</f>
        <v>0</v>
      </c>
    </row>
    <row r="1355" spans="1:26" x14ac:dyDescent="0.25">
      <c r="A1355">
        <v>13</v>
      </c>
      <c r="B1355">
        <v>72</v>
      </c>
      <c r="C1355">
        <v>4.3076923076923102</v>
      </c>
      <c r="D1355">
        <v>2</v>
      </c>
      <c r="E1355">
        <v>158</v>
      </c>
      <c r="F1355">
        <v>8.2787718584790593</v>
      </c>
      <c r="G1355">
        <v>4.7405672073364302</v>
      </c>
      <c r="H1355">
        <f>Table1[[#This Row],[target]]-Table1[[#This Row],[output]]</f>
        <v>3.5382046511426291</v>
      </c>
      <c r="I1355">
        <f>Table1[[#This Row],[tar-out]]*Table1[[#This Row],[tar-out]]</f>
        <v>12.518892153367334</v>
      </c>
      <c r="J1355" t="b">
        <f>AND(ABS(Table1[[#This Row],[tar-out]])&gt;=$J$1,ABS(Table1[[#This Row],[tar-out]])&lt;$K$1)</f>
        <v>0</v>
      </c>
      <c r="K1355" t="b">
        <f>AND(ABS(Table1[[#This Row],[tar-out]])&gt;=$K$1,ABS(Table1[[#This Row],[tar-out]])&lt;$L$1)</f>
        <v>0</v>
      </c>
      <c r="L1355" t="b">
        <f>AND(ABS(Table1[[#This Row],[tar-out]])&gt;=$L$1,ABS(Table1[[#This Row],[tar-out]])&lt;$M$1)</f>
        <v>1</v>
      </c>
      <c r="M1355" t="b">
        <f>AND(ABS(Table1[[#This Row],[tar-out]])&gt;=$M$1,ABS(Table1[[#This Row],[tar-out]])&lt;$N$1)</f>
        <v>0</v>
      </c>
      <c r="N1355" t="b">
        <f>AND(ABS(Table1[[#This Row],[tar-out]])&gt;=$N$1,ABS(Table1[[#This Row],[tar-out]])&lt;$O$1)</f>
        <v>0</v>
      </c>
      <c r="O1355" t="b">
        <f>AND(ABS(Table1[[#This Row],[tar-out]])&gt;=$O$1,ABS(Table1[[#This Row],[tar-out]])&lt;$P$1)</f>
        <v>0</v>
      </c>
      <c r="P1355" s="1">
        <f>ROUND(Table1[[#This Row],[tar-out]],0)</f>
        <v>4</v>
      </c>
      <c r="Q1355" s="2">
        <v>1353</v>
      </c>
      <c r="U1355">
        <f>IF(Table1[[#This Row],[tar-out in '[0,1)]],1,0)</f>
        <v>0</v>
      </c>
      <c r="V1355">
        <f>IF(Table1[[#This Row],[tar-out in '[1,2)]],1,0)</f>
        <v>0</v>
      </c>
      <c r="W1355">
        <f>IF(Table1[[#This Row],[tar-out'[2,5)]],1,0)</f>
        <v>1</v>
      </c>
      <c r="X1355">
        <f>IF(Table1[[#This Row],[tar-out in '[5, 10)]],1,0)</f>
        <v>0</v>
      </c>
      <c r="Y1355">
        <f>IF(Table1[[#This Row],[tar-out in '[10,20)]],1,0)</f>
        <v>0</v>
      </c>
      <c r="Z1355">
        <f>IF(Table1[[#This Row],[tar-out in '[20, 10000)]],1,0)</f>
        <v>0</v>
      </c>
    </row>
    <row r="1356" spans="1:26" x14ac:dyDescent="0.25">
      <c r="A1356">
        <v>13</v>
      </c>
      <c r="B1356">
        <v>72</v>
      </c>
      <c r="C1356">
        <v>4.3076923076923102</v>
      </c>
      <c r="D1356">
        <v>2</v>
      </c>
      <c r="E1356">
        <v>165</v>
      </c>
      <c r="F1356">
        <v>8.3740920096852296</v>
      </c>
      <c r="G1356">
        <v>4.7394223213195801</v>
      </c>
      <c r="H1356">
        <f>Table1[[#This Row],[target]]-Table1[[#This Row],[output]]</f>
        <v>3.6346696883656495</v>
      </c>
      <c r="I1356">
        <f>Table1[[#This Row],[tar-out]]*Table1[[#This Row],[tar-out]]</f>
        <v>13.210823743524047</v>
      </c>
      <c r="J1356" t="b">
        <f>AND(ABS(Table1[[#This Row],[tar-out]])&gt;=$J$1,ABS(Table1[[#This Row],[tar-out]])&lt;$K$1)</f>
        <v>0</v>
      </c>
      <c r="K1356" t="b">
        <f>AND(ABS(Table1[[#This Row],[tar-out]])&gt;=$K$1,ABS(Table1[[#This Row],[tar-out]])&lt;$L$1)</f>
        <v>0</v>
      </c>
      <c r="L1356" t="b">
        <f>AND(ABS(Table1[[#This Row],[tar-out]])&gt;=$L$1,ABS(Table1[[#This Row],[tar-out]])&lt;$M$1)</f>
        <v>1</v>
      </c>
      <c r="M1356" t="b">
        <f>AND(ABS(Table1[[#This Row],[tar-out]])&gt;=$M$1,ABS(Table1[[#This Row],[tar-out]])&lt;$N$1)</f>
        <v>0</v>
      </c>
      <c r="N1356" t="b">
        <f>AND(ABS(Table1[[#This Row],[tar-out]])&gt;=$N$1,ABS(Table1[[#This Row],[tar-out]])&lt;$O$1)</f>
        <v>0</v>
      </c>
      <c r="O1356" t="b">
        <f>AND(ABS(Table1[[#This Row],[tar-out]])&gt;=$O$1,ABS(Table1[[#This Row],[tar-out]])&lt;$P$1)</f>
        <v>0</v>
      </c>
      <c r="P1356" s="1">
        <f>ROUND(Table1[[#This Row],[tar-out]],0)</f>
        <v>4</v>
      </c>
      <c r="Q1356" s="3">
        <v>1354</v>
      </c>
      <c r="U1356">
        <f>IF(Table1[[#This Row],[tar-out in '[0,1)]],1,0)</f>
        <v>0</v>
      </c>
      <c r="V1356">
        <f>IF(Table1[[#This Row],[tar-out in '[1,2)]],1,0)</f>
        <v>0</v>
      </c>
      <c r="W1356">
        <f>IF(Table1[[#This Row],[tar-out'[2,5)]],1,0)</f>
        <v>1</v>
      </c>
      <c r="X1356">
        <f>IF(Table1[[#This Row],[tar-out in '[5, 10)]],1,0)</f>
        <v>0</v>
      </c>
      <c r="Y1356">
        <f>IF(Table1[[#This Row],[tar-out in '[10,20)]],1,0)</f>
        <v>0</v>
      </c>
      <c r="Z1356">
        <f>IF(Table1[[#This Row],[tar-out in '[20, 10000)]],1,0)</f>
        <v>0</v>
      </c>
    </row>
    <row r="1357" spans="1:26" x14ac:dyDescent="0.25">
      <c r="A1357">
        <v>13</v>
      </c>
      <c r="B1357">
        <v>72</v>
      </c>
      <c r="C1357">
        <v>4.3076923076923102</v>
      </c>
      <c r="D1357">
        <v>2</v>
      </c>
      <c r="E1357">
        <v>127</v>
      </c>
      <c r="F1357">
        <v>6.20432432432432</v>
      </c>
      <c r="G1357">
        <v>4.7627892494201696</v>
      </c>
      <c r="H1357">
        <f>Table1[[#This Row],[target]]-Table1[[#This Row],[output]]</f>
        <v>1.4415350749041504</v>
      </c>
      <c r="I1357">
        <f>Table1[[#This Row],[tar-out]]*Table1[[#This Row],[tar-out]]</f>
        <v>2.0780233721789148</v>
      </c>
      <c r="J1357" t="b">
        <f>AND(ABS(Table1[[#This Row],[tar-out]])&gt;=$J$1,ABS(Table1[[#This Row],[tar-out]])&lt;$K$1)</f>
        <v>0</v>
      </c>
      <c r="K1357" t="b">
        <f>AND(ABS(Table1[[#This Row],[tar-out]])&gt;=$K$1,ABS(Table1[[#This Row],[tar-out]])&lt;$L$1)</f>
        <v>1</v>
      </c>
      <c r="L1357" t="b">
        <f>AND(ABS(Table1[[#This Row],[tar-out]])&gt;=$L$1,ABS(Table1[[#This Row],[tar-out]])&lt;$M$1)</f>
        <v>0</v>
      </c>
      <c r="M1357" t="b">
        <f>AND(ABS(Table1[[#This Row],[tar-out]])&gt;=$M$1,ABS(Table1[[#This Row],[tar-out]])&lt;$N$1)</f>
        <v>0</v>
      </c>
      <c r="N1357" t="b">
        <f>AND(ABS(Table1[[#This Row],[tar-out]])&gt;=$N$1,ABS(Table1[[#This Row],[tar-out]])&lt;$O$1)</f>
        <v>0</v>
      </c>
      <c r="O1357" t="b">
        <f>AND(ABS(Table1[[#This Row],[tar-out]])&gt;=$O$1,ABS(Table1[[#This Row],[tar-out]])&lt;$P$1)</f>
        <v>0</v>
      </c>
      <c r="P1357" s="1">
        <f>ROUND(Table1[[#This Row],[tar-out]],0)</f>
        <v>1</v>
      </c>
      <c r="Q1357" s="2">
        <v>1355</v>
      </c>
      <c r="U1357">
        <f>IF(Table1[[#This Row],[tar-out in '[0,1)]],1,0)</f>
        <v>0</v>
      </c>
      <c r="V1357">
        <f>IF(Table1[[#This Row],[tar-out in '[1,2)]],1,0)</f>
        <v>1</v>
      </c>
      <c r="W1357">
        <f>IF(Table1[[#This Row],[tar-out'[2,5)]],1,0)</f>
        <v>0</v>
      </c>
      <c r="X1357">
        <f>IF(Table1[[#This Row],[tar-out in '[5, 10)]],1,0)</f>
        <v>0</v>
      </c>
      <c r="Y1357">
        <f>IF(Table1[[#This Row],[tar-out in '[10,20)]],1,0)</f>
        <v>0</v>
      </c>
      <c r="Z1357">
        <f>IF(Table1[[#This Row],[tar-out in '[20, 10000)]],1,0)</f>
        <v>0</v>
      </c>
    </row>
    <row r="1358" spans="1:26" x14ac:dyDescent="0.25">
      <c r="A1358">
        <v>13</v>
      </c>
      <c r="B1358">
        <v>72</v>
      </c>
      <c r="C1358">
        <v>4.3076923076923102</v>
      </c>
      <c r="D1358">
        <v>2</v>
      </c>
      <c r="E1358">
        <v>203</v>
      </c>
      <c r="F1358">
        <v>8.6290204678362592</v>
      </c>
      <c r="G1358">
        <v>4.6668844223022496</v>
      </c>
      <c r="H1358">
        <f>Table1[[#This Row],[target]]-Table1[[#This Row],[output]]</f>
        <v>3.9621360455340096</v>
      </c>
      <c r="I1358">
        <f>Table1[[#This Row],[tar-out]]*Table1[[#This Row],[tar-out]]</f>
        <v>15.69852204331988</v>
      </c>
      <c r="J1358" t="b">
        <f>AND(ABS(Table1[[#This Row],[tar-out]])&gt;=$J$1,ABS(Table1[[#This Row],[tar-out]])&lt;$K$1)</f>
        <v>0</v>
      </c>
      <c r="K1358" t="b">
        <f>AND(ABS(Table1[[#This Row],[tar-out]])&gt;=$K$1,ABS(Table1[[#This Row],[tar-out]])&lt;$L$1)</f>
        <v>0</v>
      </c>
      <c r="L1358" t="b">
        <f>AND(ABS(Table1[[#This Row],[tar-out]])&gt;=$L$1,ABS(Table1[[#This Row],[tar-out]])&lt;$M$1)</f>
        <v>1</v>
      </c>
      <c r="M1358" t="b">
        <f>AND(ABS(Table1[[#This Row],[tar-out]])&gt;=$M$1,ABS(Table1[[#This Row],[tar-out]])&lt;$N$1)</f>
        <v>0</v>
      </c>
      <c r="N1358" t="b">
        <f>AND(ABS(Table1[[#This Row],[tar-out]])&gt;=$N$1,ABS(Table1[[#This Row],[tar-out]])&lt;$O$1)</f>
        <v>0</v>
      </c>
      <c r="O1358" t="b">
        <f>AND(ABS(Table1[[#This Row],[tar-out]])&gt;=$O$1,ABS(Table1[[#This Row],[tar-out]])&lt;$P$1)</f>
        <v>0</v>
      </c>
      <c r="P1358" s="1">
        <f>ROUND(Table1[[#This Row],[tar-out]],0)</f>
        <v>4</v>
      </c>
      <c r="Q1358" s="3">
        <v>1356</v>
      </c>
      <c r="U1358">
        <f>IF(Table1[[#This Row],[tar-out in '[0,1)]],1,0)</f>
        <v>0</v>
      </c>
      <c r="V1358">
        <f>IF(Table1[[#This Row],[tar-out in '[1,2)]],1,0)</f>
        <v>0</v>
      </c>
      <c r="W1358">
        <f>IF(Table1[[#This Row],[tar-out'[2,5)]],1,0)</f>
        <v>1</v>
      </c>
      <c r="X1358">
        <f>IF(Table1[[#This Row],[tar-out in '[5, 10)]],1,0)</f>
        <v>0</v>
      </c>
      <c r="Y1358">
        <f>IF(Table1[[#This Row],[tar-out in '[10,20)]],1,0)</f>
        <v>0</v>
      </c>
      <c r="Z1358">
        <f>IF(Table1[[#This Row],[tar-out in '[20, 10000)]],1,0)</f>
        <v>0</v>
      </c>
    </row>
    <row r="1359" spans="1:26" x14ac:dyDescent="0.25">
      <c r="A1359">
        <v>13</v>
      </c>
      <c r="B1359">
        <v>72</v>
      </c>
      <c r="C1359">
        <v>4.3076923076923102</v>
      </c>
      <c r="D1359">
        <v>2</v>
      </c>
      <c r="E1359">
        <v>146</v>
      </c>
      <c r="F1359">
        <v>8.7050739957716701</v>
      </c>
      <c r="G1359">
        <v>4.7447700500488299</v>
      </c>
      <c r="H1359">
        <f>Table1[[#This Row],[target]]-Table1[[#This Row],[output]]</f>
        <v>3.9603039457228402</v>
      </c>
      <c r="I1359">
        <f>Table1[[#This Row],[tar-out]]*Table1[[#This Row],[tar-out]]</f>
        <v>15.684007342507897</v>
      </c>
      <c r="J1359" t="b">
        <f>AND(ABS(Table1[[#This Row],[tar-out]])&gt;=$J$1,ABS(Table1[[#This Row],[tar-out]])&lt;$K$1)</f>
        <v>0</v>
      </c>
      <c r="K1359" t="b">
        <f>AND(ABS(Table1[[#This Row],[tar-out]])&gt;=$K$1,ABS(Table1[[#This Row],[tar-out]])&lt;$L$1)</f>
        <v>0</v>
      </c>
      <c r="L1359" t="b">
        <f>AND(ABS(Table1[[#This Row],[tar-out]])&gt;=$L$1,ABS(Table1[[#This Row],[tar-out]])&lt;$M$1)</f>
        <v>1</v>
      </c>
      <c r="M1359" t="b">
        <f>AND(ABS(Table1[[#This Row],[tar-out]])&gt;=$M$1,ABS(Table1[[#This Row],[tar-out]])&lt;$N$1)</f>
        <v>0</v>
      </c>
      <c r="N1359" t="b">
        <f>AND(ABS(Table1[[#This Row],[tar-out]])&gt;=$N$1,ABS(Table1[[#This Row],[tar-out]])&lt;$O$1)</f>
        <v>0</v>
      </c>
      <c r="O1359" t="b">
        <f>AND(ABS(Table1[[#This Row],[tar-out]])&gt;=$O$1,ABS(Table1[[#This Row],[tar-out]])&lt;$P$1)</f>
        <v>0</v>
      </c>
      <c r="P1359" s="1">
        <f>ROUND(Table1[[#This Row],[tar-out]],0)</f>
        <v>4</v>
      </c>
      <c r="Q1359" s="2">
        <v>1357</v>
      </c>
      <c r="U1359">
        <f>IF(Table1[[#This Row],[tar-out in '[0,1)]],1,0)</f>
        <v>0</v>
      </c>
      <c r="V1359">
        <f>IF(Table1[[#This Row],[tar-out in '[1,2)]],1,0)</f>
        <v>0</v>
      </c>
      <c r="W1359">
        <f>IF(Table1[[#This Row],[tar-out'[2,5)]],1,0)</f>
        <v>1</v>
      </c>
      <c r="X1359">
        <f>IF(Table1[[#This Row],[tar-out in '[5, 10)]],1,0)</f>
        <v>0</v>
      </c>
      <c r="Y1359">
        <f>IF(Table1[[#This Row],[tar-out in '[10,20)]],1,0)</f>
        <v>0</v>
      </c>
      <c r="Z1359">
        <f>IF(Table1[[#This Row],[tar-out in '[20, 10000)]],1,0)</f>
        <v>0</v>
      </c>
    </row>
    <row r="1360" spans="1:26" x14ac:dyDescent="0.25">
      <c r="A1360">
        <v>13</v>
      </c>
      <c r="B1360">
        <v>72</v>
      </c>
      <c r="C1360">
        <v>4.3076923076923102</v>
      </c>
      <c r="D1360">
        <v>2</v>
      </c>
      <c r="E1360">
        <v>233</v>
      </c>
      <c r="F1360">
        <v>7.5912910618792999</v>
      </c>
      <c r="G1360">
        <v>4.6520009040832502</v>
      </c>
      <c r="H1360">
        <f>Table1[[#This Row],[target]]-Table1[[#This Row],[output]]</f>
        <v>2.9392901577960497</v>
      </c>
      <c r="I1360">
        <f>Table1[[#This Row],[tar-out]]*Table1[[#This Row],[tar-out]]</f>
        <v>8.6394266317167272</v>
      </c>
      <c r="J1360" t="b">
        <f>AND(ABS(Table1[[#This Row],[tar-out]])&gt;=$J$1,ABS(Table1[[#This Row],[tar-out]])&lt;$K$1)</f>
        <v>0</v>
      </c>
      <c r="K1360" t="b">
        <f>AND(ABS(Table1[[#This Row],[tar-out]])&gt;=$K$1,ABS(Table1[[#This Row],[tar-out]])&lt;$L$1)</f>
        <v>0</v>
      </c>
      <c r="L1360" t="b">
        <f>AND(ABS(Table1[[#This Row],[tar-out]])&gt;=$L$1,ABS(Table1[[#This Row],[tar-out]])&lt;$M$1)</f>
        <v>1</v>
      </c>
      <c r="M1360" t="b">
        <f>AND(ABS(Table1[[#This Row],[tar-out]])&gt;=$M$1,ABS(Table1[[#This Row],[tar-out]])&lt;$N$1)</f>
        <v>0</v>
      </c>
      <c r="N1360" t="b">
        <f>AND(ABS(Table1[[#This Row],[tar-out]])&gt;=$N$1,ABS(Table1[[#This Row],[tar-out]])&lt;$O$1)</f>
        <v>0</v>
      </c>
      <c r="O1360" t="b">
        <f>AND(ABS(Table1[[#This Row],[tar-out]])&gt;=$O$1,ABS(Table1[[#This Row],[tar-out]])&lt;$P$1)</f>
        <v>0</v>
      </c>
      <c r="P1360" s="1">
        <f>ROUND(Table1[[#This Row],[tar-out]],0)</f>
        <v>3</v>
      </c>
      <c r="Q1360" s="3">
        <v>1358</v>
      </c>
      <c r="U1360">
        <f>IF(Table1[[#This Row],[tar-out in '[0,1)]],1,0)</f>
        <v>0</v>
      </c>
      <c r="V1360">
        <f>IF(Table1[[#This Row],[tar-out in '[1,2)]],1,0)</f>
        <v>0</v>
      </c>
      <c r="W1360">
        <f>IF(Table1[[#This Row],[tar-out'[2,5)]],1,0)</f>
        <v>1</v>
      </c>
      <c r="X1360">
        <f>IF(Table1[[#This Row],[tar-out in '[5, 10)]],1,0)</f>
        <v>0</v>
      </c>
      <c r="Y1360">
        <f>IF(Table1[[#This Row],[tar-out in '[10,20)]],1,0)</f>
        <v>0</v>
      </c>
      <c r="Z1360">
        <f>IF(Table1[[#This Row],[tar-out in '[20, 10000)]],1,0)</f>
        <v>0</v>
      </c>
    </row>
    <row r="1361" spans="1:26" x14ac:dyDescent="0.25">
      <c r="A1361">
        <v>13</v>
      </c>
      <c r="B1361">
        <v>72</v>
      </c>
      <c r="C1361">
        <v>4.3076923076923102</v>
      </c>
      <c r="D1361">
        <v>2</v>
      </c>
      <c r="E1361">
        <v>150</v>
      </c>
      <c r="F1361">
        <v>6.1310902337775799</v>
      </c>
      <c r="G1361">
        <v>4.7423295974731401</v>
      </c>
      <c r="H1361">
        <f>Table1[[#This Row],[target]]-Table1[[#This Row],[output]]</f>
        <v>1.3887606363044398</v>
      </c>
      <c r="I1361">
        <f>Table1[[#This Row],[tar-out]]*Table1[[#This Row],[tar-out]]</f>
        <v>1.9286561049487125</v>
      </c>
      <c r="J1361" t="b">
        <f>AND(ABS(Table1[[#This Row],[tar-out]])&gt;=$J$1,ABS(Table1[[#This Row],[tar-out]])&lt;$K$1)</f>
        <v>0</v>
      </c>
      <c r="K1361" t="b">
        <f>AND(ABS(Table1[[#This Row],[tar-out]])&gt;=$K$1,ABS(Table1[[#This Row],[tar-out]])&lt;$L$1)</f>
        <v>1</v>
      </c>
      <c r="L1361" t="b">
        <f>AND(ABS(Table1[[#This Row],[tar-out]])&gt;=$L$1,ABS(Table1[[#This Row],[tar-out]])&lt;$M$1)</f>
        <v>0</v>
      </c>
      <c r="M1361" t="b">
        <f>AND(ABS(Table1[[#This Row],[tar-out]])&gt;=$M$1,ABS(Table1[[#This Row],[tar-out]])&lt;$N$1)</f>
        <v>0</v>
      </c>
      <c r="N1361" t="b">
        <f>AND(ABS(Table1[[#This Row],[tar-out]])&gt;=$N$1,ABS(Table1[[#This Row],[tar-out]])&lt;$O$1)</f>
        <v>0</v>
      </c>
      <c r="O1361" t="b">
        <f>AND(ABS(Table1[[#This Row],[tar-out]])&gt;=$O$1,ABS(Table1[[#This Row],[tar-out]])&lt;$P$1)</f>
        <v>0</v>
      </c>
      <c r="P1361" s="1">
        <f>ROUND(Table1[[#This Row],[tar-out]],0)</f>
        <v>1</v>
      </c>
      <c r="Q1361" s="2">
        <v>1359</v>
      </c>
      <c r="U1361">
        <f>IF(Table1[[#This Row],[tar-out in '[0,1)]],1,0)</f>
        <v>0</v>
      </c>
      <c r="V1361">
        <f>IF(Table1[[#This Row],[tar-out in '[1,2)]],1,0)</f>
        <v>1</v>
      </c>
      <c r="W1361">
        <f>IF(Table1[[#This Row],[tar-out'[2,5)]],1,0)</f>
        <v>0</v>
      </c>
      <c r="X1361">
        <f>IF(Table1[[#This Row],[tar-out in '[5, 10)]],1,0)</f>
        <v>0</v>
      </c>
      <c r="Y1361">
        <f>IF(Table1[[#This Row],[tar-out in '[10,20)]],1,0)</f>
        <v>0</v>
      </c>
      <c r="Z1361">
        <f>IF(Table1[[#This Row],[tar-out in '[20, 10000)]],1,0)</f>
        <v>0</v>
      </c>
    </row>
    <row r="1362" spans="1:26" x14ac:dyDescent="0.25">
      <c r="A1362">
        <v>13</v>
      </c>
      <c r="B1362">
        <v>72</v>
      </c>
      <c r="C1362">
        <v>4.3076923076923102</v>
      </c>
      <c r="D1362">
        <v>2</v>
      </c>
      <c r="E1362">
        <v>122</v>
      </c>
      <c r="F1362">
        <v>7.3377049180327898</v>
      </c>
      <c r="G1362">
        <v>4.7697696685790998</v>
      </c>
      <c r="H1362">
        <f>Table1[[#This Row],[target]]-Table1[[#This Row],[output]]</f>
        <v>2.56793524945369</v>
      </c>
      <c r="I1362">
        <f>Table1[[#This Row],[tar-out]]*Table1[[#This Row],[tar-out]]</f>
        <v>6.5942914453867854</v>
      </c>
      <c r="J1362" t="b">
        <f>AND(ABS(Table1[[#This Row],[tar-out]])&gt;=$J$1,ABS(Table1[[#This Row],[tar-out]])&lt;$K$1)</f>
        <v>0</v>
      </c>
      <c r="K1362" t="b">
        <f>AND(ABS(Table1[[#This Row],[tar-out]])&gt;=$K$1,ABS(Table1[[#This Row],[tar-out]])&lt;$L$1)</f>
        <v>0</v>
      </c>
      <c r="L1362" t="b">
        <f>AND(ABS(Table1[[#This Row],[tar-out]])&gt;=$L$1,ABS(Table1[[#This Row],[tar-out]])&lt;$M$1)</f>
        <v>1</v>
      </c>
      <c r="M1362" t="b">
        <f>AND(ABS(Table1[[#This Row],[tar-out]])&gt;=$M$1,ABS(Table1[[#This Row],[tar-out]])&lt;$N$1)</f>
        <v>0</v>
      </c>
      <c r="N1362" t="b">
        <f>AND(ABS(Table1[[#This Row],[tar-out]])&gt;=$N$1,ABS(Table1[[#This Row],[tar-out]])&lt;$O$1)</f>
        <v>0</v>
      </c>
      <c r="O1362" t="b">
        <f>AND(ABS(Table1[[#This Row],[tar-out]])&gt;=$O$1,ABS(Table1[[#This Row],[tar-out]])&lt;$P$1)</f>
        <v>0</v>
      </c>
      <c r="P1362" s="1">
        <f>ROUND(Table1[[#This Row],[tar-out]],0)</f>
        <v>3</v>
      </c>
      <c r="Q1362" s="3">
        <v>1360</v>
      </c>
      <c r="U1362">
        <f>IF(Table1[[#This Row],[tar-out in '[0,1)]],1,0)</f>
        <v>0</v>
      </c>
      <c r="V1362">
        <f>IF(Table1[[#This Row],[tar-out in '[1,2)]],1,0)</f>
        <v>0</v>
      </c>
      <c r="W1362">
        <f>IF(Table1[[#This Row],[tar-out'[2,5)]],1,0)</f>
        <v>1</v>
      </c>
      <c r="X1362">
        <f>IF(Table1[[#This Row],[tar-out in '[5, 10)]],1,0)</f>
        <v>0</v>
      </c>
      <c r="Y1362">
        <f>IF(Table1[[#This Row],[tar-out in '[10,20)]],1,0)</f>
        <v>0</v>
      </c>
      <c r="Z1362">
        <f>IF(Table1[[#This Row],[tar-out in '[20, 10000)]],1,0)</f>
        <v>0</v>
      </c>
    </row>
    <row r="1363" spans="1:26" x14ac:dyDescent="0.25">
      <c r="A1363">
        <v>13</v>
      </c>
      <c r="B1363">
        <v>72</v>
      </c>
      <c r="C1363">
        <v>4.3076923076923102</v>
      </c>
      <c r="D1363">
        <v>2</v>
      </c>
      <c r="E1363">
        <v>294</v>
      </c>
      <c r="F1363">
        <v>5.2727272727272698</v>
      </c>
      <c r="G1363">
        <v>4.6141586303710902</v>
      </c>
      <c r="H1363">
        <f>Table1[[#This Row],[target]]-Table1[[#This Row],[output]]</f>
        <v>0.65856864235617962</v>
      </c>
      <c r="I1363">
        <f>Table1[[#This Row],[tar-out]]*Table1[[#This Row],[tar-out]]</f>
        <v>0.43371265669486164</v>
      </c>
      <c r="J1363" t="b">
        <f>AND(ABS(Table1[[#This Row],[tar-out]])&gt;=$J$1,ABS(Table1[[#This Row],[tar-out]])&lt;$K$1)</f>
        <v>1</v>
      </c>
      <c r="K1363" t="b">
        <f>AND(ABS(Table1[[#This Row],[tar-out]])&gt;=$K$1,ABS(Table1[[#This Row],[tar-out]])&lt;$L$1)</f>
        <v>0</v>
      </c>
      <c r="L1363" t="b">
        <f>AND(ABS(Table1[[#This Row],[tar-out]])&gt;=$L$1,ABS(Table1[[#This Row],[tar-out]])&lt;$M$1)</f>
        <v>0</v>
      </c>
      <c r="M1363" t="b">
        <f>AND(ABS(Table1[[#This Row],[tar-out]])&gt;=$M$1,ABS(Table1[[#This Row],[tar-out]])&lt;$N$1)</f>
        <v>0</v>
      </c>
      <c r="N1363" t="b">
        <f>AND(ABS(Table1[[#This Row],[tar-out]])&gt;=$N$1,ABS(Table1[[#This Row],[tar-out]])&lt;$O$1)</f>
        <v>0</v>
      </c>
      <c r="O1363" t="b">
        <f>AND(ABS(Table1[[#This Row],[tar-out]])&gt;=$O$1,ABS(Table1[[#This Row],[tar-out]])&lt;$P$1)</f>
        <v>0</v>
      </c>
      <c r="P1363" s="1">
        <f>ROUND(Table1[[#This Row],[tar-out]],0)</f>
        <v>1</v>
      </c>
      <c r="Q1363" s="2">
        <v>1361</v>
      </c>
      <c r="U1363">
        <f>IF(Table1[[#This Row],[tar-out in '[0,1)]],1,0)</f>
        <v>1</v>
      </c>
      <c r="V1363">
        <f>IF(Table1[[#This Row],[tar-out in '[1,2)]],1,0)</f>
        <v>0</v>
      </c>
      <c r="W1363">
        <f>IF(Table1[[#This Row],[tar-out'[2,5)]],1,0)</f>
        <v>0</v>
      </c>
      <c r="X1363">
        <f>IF(Table1[[#This Row],[tar-out in '[5, 10)]],1,0)</f>
        <v>0</v>
      </c>
      <c r="Y1363">
        <f>IF(Table1[[#This Row],[tar-out in '[10,20)]],1,0)</f>
        <v>0</v>
      </c>
      <c r="Z1363">
        <f>IF(Table1[[#This Row],[tar-out in '[20, 10000)]],1,0)</f>
        <v>0</v>
      </c>
    </row>
    <row r="1364" spans="1:26" x14ac:dyDescent="0.25">
      <c r="A1364">
        <v>13</v>
      </c>
      <c r="B1364">
        <v>72</v>
      </c>
      <c r="C1364">
        <v>4.3076923076923102</v>
      </c>
      <c r="D1364">
        <v>2</v>
      </c>
      <c r="E1364">
        <v>196</v>
      </c>
      <c r="F1364">
        <v>5</v>
      </c>
      <c r="G1364">
        <v>4.66703176498413</v>
      </c>
      <c r="H1364">
        <f>Table1[[#This Row],[target]]-Table1[[#This Row],[output]]</f>
        <v>0.33296823501587003</v>
      </c>
      <c r="I1364">
        <f>Table1[[#This Row],[tar-out]]*Table1[[#This Row],[tar-out]]</f>
        <v>0.11086784552958366</v>
      </c>
      <c r="J1364" t="b">
        <f>AND(ABS(Table1[[#This Row],[tar-out]])&gt;=$J$1,ABS(Table1[[#This Row],[tar-out]])&lt;$K$1)</f>
        <v>1</v>
      </c>
      <c r="K1364" t="b">
        <f>AND(ABS(Table1[[#This Row],[tar-out]])&gt;=$K$1,ABS(Table1[[#This Row],[tar-out]])&lt;$L$1)</f>
        <v>0</v>
      </c>
      <c r="L1364" t="b">
        <f>AND(ABS(Table1[[#This Row],[tar-out]])&gt;=$L$1,ABS(Table1[[#This Row],[tar-out]])&lt;$M$1)</f>
        <v>0</v>
      </c>
      <c r="M1364" t="b">
        <f>AND(ABS(Table1[[#This Row],[tar-out]])&gt;=$M$1,ABS(Table1[[#This Row],[tar-out]])&lt;$N$1)</f>
        <v>0</v>
      </c>
      <c r="N1364" t="b">
        <f>AND(ABS(Table1[[#This Row],[tar-out]])&gt;=$N$1,ABS(Table1[[#This Row],[tar-out]])&lt;$O$1)</f>
        <v>0</v>
      </c>
      <c r="O1364" t="b">
        <f>AND(ABS(Table1[[#This Row],[tar-out]])&gt;=$O$1,ABS(Table1[[#This Row],[tar-out]])&lt;$P$1)</f>
        <v>0</v>
      </c>
      <c r="P1364" s="1">
        <f>ROUND(Table1[[#This Row],[tar-out]],0)</f>
        <v>0</v>
      </c>
      <c r="Q1364" s="3">
        <v>1362</v>
      </c>
      <c r="U1364">
        <f>IF(Table1[[#This Row],[tar-out in '[0,1)]],1,0)</f>
        <v>1</v>
      </c>
      <c r="V1364">
        <f>IF(Table1[[#This Row],[tar-out in '[1,2)]],1,0)</f>
        <v>0</v>
      </c>
      <c r="W1364">
        <f>IF(Table1[[#This Row],[tar-out'[2,5)]],1,0)</f>
        <v>0</v>
      </c>
      <c r="X1364">
        <f>IF(Table1[[#This Row],[tar-out in '[5, 10)]],1,0)</f>
        <v>0</v>
      </c>
      <c r="Y1364">
        <f>IF(Table1[[#This Row],[tar-out in '[10,20)]],1,0)</f>
        <v>0</v>
      </c>
      <c r="Z1364">
        <f>IF(Table1[[#This Row],[tar-out in '[20, 10000)]],1,0)</f>
        <v>0</v>
      </c>
    </row>
    <row r="1365" spans="1:26" x14ac:dyDescent="0.25">
      <c r="A1365">
        <v>13</v>
      </c>
      <c r="B1365">
        <v>72</v>
      </c>
      <c r="C1365">
        <v>4.3076923076923102</v>
      </c>
      <c r="D1365">
        <v>2</v>
      </c>
      <c r="E1365">
        <v>202</v>
      </c>
      <c r="F1365">
        <v>8.0095969289827291</v>
      </c>
      <c r="G1365">
        <v>4.6668281555175799</v>
      </c>
      <c r="H1365">
        <f>Table1[[#This Row],[target]]-Table1[[#This Row],[output]]</f>
        <v>3.3427687734651492</v>
      </c>
      <c r="I1365">
        <f>Table1[[#This Row],[tar-out]]*Table1[[#This Row],[tar-out]]</f>
        <v>11.174103072853699</v>
      </c>
      <c r="J1365" t="b">
        <f>AND(ABS(Table1[[#This Row],[tar-out]])&gt;=$J$1,ABS(Table1[[#This Row],[tar-out]])&lt;$K$1)</f>
        <v>0</v>
      </c>
      <c r="K1365" t="b">
        <f>AND(ABS(Table1[[#This Row],[tar-out]])&gt;=$K$1,ABS(Table1[[#This Row],[tar-out]])&lt;$L$1)</f>
        <v>0</v>
      </c>
      <c r="L1365" t="b">
        <f>AND(ABS(Table1[[#This Row],[tar-out]])&gt;=$L$1,ABS(Table1[[#This Row],[tar-out]])&lt;$M$1)</f>
        <v>1</v>
      </c>
      <c r="M1365" t="b">
        <f>AND(ABS(Table1[[#This Row],[tar-out]])&gt;=$M$1,ABS(Table1[[#This Row],[tar-out]])&lt;$N$1)</f>
        <v>0</v>
      </c>
      <c r="N1365" t="b">
        <f>AND(ABS(Table1[[#This Row],[tar-out]])&gt;=$N$1,ABS(Table1[[#This Row],[tar-out]])&lt;$O$1)</f>
        <v>0</v>
      </c>
      <c r="O1365" t="b">
        <f>AND(ABS(Table1[[#This Row],[tar-out]])&gt;=$O$1,ABS(Table1[[#This Row],[tar-out]])&lt;$P$1)</f>
        <v>0</v>
      </c>
      <c r="P1365" s="1">
        <f>ROUND(Table1[[#This Row],[tar-out]],0)</f>
        <v>3</v>
      </c>
      <c r="Q1365" s="2">
        <v>1363</v>
      </c>
      <c r="U1365">
        <f>IF(Table1[[#This Row],[tar-out in '[0,1)]],1,0)</f>
        <v>0</v>
      </c>
      <c r="V1365">
        <f>IF(Table1[[#This Row],[tar-out in '[1,2)]],1,0)</f>
        <v>0</v>
      </c>
      <c r="W1365">
        <f>IF(Table1[[#This Row],[tar-out'[2,5)]],1,0)</f>
        <v>1</v>
      </c>
      <c r="X1365">
        <f>IF(Table1[[#This Row],[tar-out in '[5, 10)]],1,0)</f>
        <v>0</v>
      </c>
      <c r="Y1365">
        <f>IF(Table1[[#This Row],[tar-out in '[10,20)]],1,0)</f>
        <v>0</v>
      </c>
      <c r="Z1365">
        <f>IF(Table1[[#This Row],[tar-out in '[20, 10000)]],1,0)</f>
        <v>0</v>
      </c>
    </row>
    <row r="1366" spans="1:26" x14ac:dyDescent="0.25">
      <c r="A1366">
        <v>13</v>
      </c>
      <c r="B1366">
        <v>72</v>
      </c>
      <c r="C1366">
        <v>4.3076923076923102</v>
      </c>
      <c r="D1366">
        <v>2</v>
      </c>
      <c r="E1366">
        <v>217</v>
      </c>
      <c r="F1366">
        <v>5.4166666666666696</v>
      </c>
      <c r="G1366">
        <v>4.6667213439941397</v>
      </c>
      <c r="H1366">
        <f>Table1[[#This Row],[target]]-Table1[[#This Row],[output]]</f>
        <v>0.74994532267252989</v>
      </c>
      <c r="I1366">
        <f>Table1[[#This Row],[tar-out]]*Table1[[#This Row],[tar-out]]</f>
        <v>0.56241798699840495</v>
      </c>
      <c r="J1366" t="b">
        <f>AND(ABS(Table1[[#This Row],[tar-out]])&gt;=$J$1,ABS(Table1[[#This Row],[tar-out]])&lt;$K$1)</f>
        <v>1</v>
      </c>
      <c r="K1366" t="b">
        <f>AND(ABS(Table1[[#This Row],[tar-out]])&gt;=$K$1,ABS(Table1[[#This Row],[tar-out]])&lt;$L$1)</f>
        <v>0</v>
      </c>
      <c r="L1366" t="b">
        <f>AND(ABS(Table1[[#This Row],[tar-out]])&gt;=$L$1,ABS(Table1[[#This Row],[tar-out]])&lt;$M$1)</f>
        <v>0</v>
      </c>
      <c r="M1366" t="b">
        <f>AND(ABS(Table1[[#This Row],[tar-out]])&gt;=$M$1,ABS(Table1[[#This Row],[tar-out]])&lt;$N$1)</f>
        <v>0</v>
      </c>
      <c r="N1366" t="b">
        <f>AND(ABS(Table1[[#This Row],[tar-out]])&gt;=$N$1,ABS(Table1[[#This Row],[tar-out]])&lt;$O$1)</f>
        <v>0</v>
      </c>
      <c r="O1366" t="b">
        <f>AND(ABS(Table1[[#This Row],[tar-out]])&gt;=$O$1,ABS(Table1[[#This Row],[tar-out]])&lt;$P$1)</f>
        <v>0</v>
      </c>
      <c r="P1366" s="1">
        <f>ROUND(Table1[[#This Row],[tar-out]],0)</f>
        <v>1</v>
      </c>
      <c r="Q1366" s="3">
        <v>1364</v>
      </c>
      <c r="U1366">
        <f>IF(Table1[[#This Row],[tar-out in '[0,1)]],1,0)</f>
        <v>1</v>
      </c>
      <c r="V1366">
        <f>IF(Table1[[#This Row],[tar-out in '[1,2)]],1,0)</f>
        <v>0</v>
      </c>
      <c r="W1366">
        <f>IF(Table1[[#This Row],[tar-out'[2,5)]],1,0)</f>
        <v>0</v>
      </c>
      <c r="X1366">
        <f>IF(Table1[[#This Row],[tar-out in '[5, 10)]],1,0)</f>
        <v>0</v>
      </c>
      <c r="Y1366">
        <f>IF(Table1[[#This Row],[tar-out in '[10,20)]],1,0)</f>
        <v>0</v>
      </c>
      <c r="Z1366">
        <f>IF(Table1[[#This Row],[tar-out in '[20, 10000)]],1,0)</f>
        <v>0</v>
      </c>
    </row>
    <row r="1367" spans="1:26" x14ac:dyDescent="0.25">
      <c r="A1367">
        <v>13</v>
      </c>
      <c r="B1367">
        <v>72</v>
      </c>
      <c r="C1367">
        <v>4.3076923076923102</v>
      </c>
      <c r="D1367">
        <v>2</v>
      </c>
      <c r="E1367">
        <v>278</v>
      </c>
      <c r="F1367">
        <v>5.7714285714285696</v>
      </c>
      <c r="G1367">
        <v>4.6244530677795401</v>
      </c>
      <c r="H1367">
        <f>Table1[[#This Row],[target]]-Table1[[#This Row],[output]]</f>
        <v>1.1469755036490294</v>
      </c>
      <c r="I1367">
        <f>Table1[[#This Row],[tar-out]]*Table1[[#This Row],[tar-out]]</f>
        <v>1.3155528059709447</v>
      </c>
      <c r="J1367" t="b">
        <f>AND(ABS(Table1[[#This Row],[tar-out]])&gt;=$J$1,ABS(Table1[[#This Row],[tar-out]])&lt;$K$1)</f>
        <v>0</v>
      </c>
      <c r="K1367" t="b">
        <f>AND(ABS(Table1[[#This Row],[tar-out]])&gt;=$K$1,ABS(Table1[[#This Row],[tar-out]])&lt;$L$1)</f>
        <v>1</v>
      </c>
      <c r="L1367" t="b">
        <f>AND(ABS(Table1[[#This Row],[tar-out]])&gt;=$L$1,ABS(Table1[[#This Row],[tar-out]])&lt;$M$1)</f>
        <v>0</v>
      </c>
      <c r="M1367" t="b">
        <f>AND(ABS(Table1[[#This Row],[tar-out]])&gt;=$M$1,ABS(Table1[[#This Row],[tar-out]])&lt;$N$1)</f>
        <v>0</v>
      </c>
      <c r="N1367" t="b">
        <f>AND(ABS(Table1[[#This Row],[tar-out]])&gt;=$N$1,ABS(Table1[[#This Row],[tar-out]])&lt;$O$1)</f>
        <v>0</v>
      </c>
      <c r="O1367" t="b">
        <f>AND(ABS(Table1[[#This Row],[tar-out]])&gt;=$O$1,ABS(Table1[[#This Row],[tar-out]])&lt;$P$1)</f>
        <v>0</v>
      </c>
      <c r="P1367" s="1">
        <f>ROUND(Table1[[#This Row],[tar-out]],0)</f>
        <v>1</v>
      </c>
      <c r="Q1367" s="2">
        <v>1365</v>
      </c>
      <c r="U1367">
        <f>IF(Table1[[#This Row],[tar-out in '[0,1)]],1,0)</f>
        <v>0</v>
      </c>
      <c r="V1367">
        <f>IF(Table1[[#This Row],[tar-out in '[1,2)]],1,0)</f>
        <v>1</v>
      </c>
      <c r="W1367">
        <f>IF(Table1[[#This Row],[tar-out'[2,5)]],1,0)</f>
        <v>0</v>
      </c>
      <c r="X1367">
        <f>IF(Table1[[#This Row],[tar-out in '[5, 10)]],1,0)</f>
        <v>0</v>
      </c>
      <c r="Y1367">
        <f>IF(Table1[[#This Row],[tar-out in '[10,20)]],1,0)</f>
        <v>0</v>
      </c>
      <c r="Z1367">
        <f>IF(Table1[[#This Row],[tar-out in '[20, 10000)]],1,0)</f>
        <v>0</v>
      </c>
    </row>
    <row r="1368" spans="1:26" x14ac:dyDescent="0.25">
      <c r="A1368">
        <v>13</v>
      </c>
      <c r="B1368">
        <v>72</v>
      </c>
      <c r="C1368">
        <v>4.3076923076923102</v>
      </c>
      <c r="D1368">
        <v>2</v>
      </c>
      <c r="E1368">
        <v>197</v>
      </c>
      <c r="F1368">
        <v>5</v>
      </c>
      <c r="G1368">
        <v>4.6667990684509304</v>
      </c>
      <c r="H1368">
        <f>Table1[[#This Row],[target]]-Table1[[#This Row],[output]]</f>
        <v>0.3332009315490696</v>
      </c>
      <c r="I1368">
        <f>Table1[[#This Row],[tar-out]]*Table1[[#This Row],[tar-out]]</f>
        <v>0.11102286078516777</v>
      </c>
      <c r="J1368" t="b">
        <f>AND(ABS(Table1[[#This Row],[tar-out]])&gt;=$J$1,ABS(Table1[[#This Row],[tar-out]])&lt;$K$1)</f>
        <v>1</v>
      </c>
      <c r="K1368" t="b">
        <f>AND(ABS(Table1[[#This Row],[tar-out]])&gt;=$K$1,ABS(Table1[[#This Row],[tar-out]])&lt;$L$1)</f>
        <v>0</v>
      </c>
      <c r="L1368" t="b">
        <f>AND(ABS(Table1[[#This Row],[tar-out]])&gt;=$L$1,ABS(Table1[[#This Row],[tar-out]])&lt;$M$1)</f>
        <v>0</v>
      </c>
      <c r="M1368" t="b">
        <f>AND(ABS(Table1[[#This Row],[tar-out]])&gt;=$M$1,ABS(Table1[[#This Row],[tar-out]])&lt;$N$1)</f>
        <v>0</v>
      </c>
      <c r="N1368" t="b">
        <f>AND(ABS(Table1[[#This Row],[tar-out]])&gt;=$N$1,ABS(Table1[[#This Row],[tar-out]])&lt;$O$1)</f>
        <v>0</v>
      </c>
      <c r="O1368" t="b">
        <f>AND(ABS(Table1[[#This Row],[tar-out]])&gt;=$O$1,ABS(Table1[[#This Row],[tar-out]])&lt;$P$1)</f>
        <v>0</v>
      </c>
      <c r="P1368" s="1">
        <f>ROUND(Table1[[#This Row],[tar-out]],0)</f>
        <v>0</v>
      </c>
      <c r="Q1368" s="3">
        <v>1366</v>
      </c>
      <c r="U1368">
        <f>IF(Table1[[#This Row],[tar-out in '[0,1)]],1,0)</f>
        <v>1</v>
      </c>
      <c r="V1368">
        <f>IF(Table1[[#This Row],[tar-out in '[1,2)]],1,0)</f>
        <v>0</v>
      </c>
      <c r="W1368">
        <f>IF(Table1[[#This Row],[tar-out'[2,5)]],1,0)</f>
        <v>0</v>
      </c>
      <c r="X1368">
        <f>IF(Table1[[#This Row],[tar-out in '[5, 10)]],1,0)</f>
        <v>0</v>
      </c>
      <c r="Y1368">
        <f>IF(Table1[[#This Row],[tar-out in '[10,20)]],1,0)</f>
        <v>0</v>
      </c>
      <c r="Z1368">
        <f>IF(Table1[[#This Row],[tar-out in '[20, 10000)]],1,0)</f>
        <v>0</v>
      </c>
    </row>
    <row r="1369" spans="1:26" x14ac:dyDescent="0.25">
      <c r="A1369">
        <v>13</v>
      </c>
      <c r="B1369">
        <v>72</v>
      </c>
      <c r="C1369">
        <v>4.3076923076923102</v>
      </c>
      <c r="D1369">
        <v>2</v>
      </c>
      <c r="E1369">
        <v>62</v>
      </c>
      <c r="F1369">
        <v>9.5236532677057699</v>
      </c>
      <c r="G1369">
        <v>4.8947834968566903</v>
      </c>
      <c r="H1369">
        <f>Table1[[#This Row],[target]]-Table1[[#This Row],[output]]</f>
        <v>4.6288697708490796</v>
      </c>
      <c r="I1369">
        <f>Table1[[#This Row],[tar-out]]*Table1[[#This Row],[tar-out]]</f>
        <v>21.426435355480411</v>
      </c>
      <c r="J1369" t="b">
        <f>AND(ABS(Table1[[#This Row],[tar-out]])&gt;=$J$1,ABS(Table1[[#This Row],[tar-out]])&lt;$K$1)</f>
        <v>0</v>
      </c>
      <c r="K1369" t="b">
        <f>AND(ABS(Table1[[#This Row],[tar-out]])&gt;=$K$1,ABS(Table1[[#This Row],[tar-out]])&lt;$L$1)</f>
        <v>0</v>
      </c>
      <c r="L1369" t="b">
        <f>AND(ABS(Table1[[#This Row],[tar-out]])&gt;=$L$1,ABS(Table1[[#This Row],[tar-out]])&lt;$M$1)</f>
        <v>1</v>
      </c>
      <c r="M1369" t="b">
        <f>AND(ABS(Table1[[#This Row],[tar-out]])&gt;=$M$1,ABS(Table1[[#This Row],[tar-out]])&lt;$N$1)</f>
        <v>0</v>
      </c>
      <c r="N1369" t="b">
        <f>AND(ABS(Table1[[#This Row],[tar-out]])&gt;=$N$1,ABS(Table1[[#This Row],[tar-out]])&lt;$O$1)</f>
        <v>0</v>
      </c>
      <c r="O1369" t="b">
        <f>AND(ABS(Table1[[#This Row],[tar-out]])&gt;=$O$1,ABS(Table1[[#This Row],[tar-out]])&lt;$P$1)</f>
        <v>0</v>
      </c>
      <c r="P1369" s="1">
        <f>ROUND(Table1[[#This Row],[tar-out]],0)</f>
        <v>5</v>
      </c>
      <c r="Q1369" s="2">
        <v>1367</v>
      </c>
      <c r="U1369">
        <f>IF(Table1[[#This Row],[tar-out in '[0,1)]],1,0)</f>
        <v>0</v>
      </c>
      <c r="V1369">
        <f>IF(Table1[[#This Row],[tar-out in '[1,2)]],1,0)</f>
        <v>0</v>
      </c>
      <c r="W1369">
        <f>IF(Table1[[#This Row],[tar-out'[2,5)]],1,0)</f>
        <v>1</v>
      </c>
      <c r="X1369">
        <f>IF(Table1[[#This Row],[tar-out in '[5, 10)]],1,0)</f>
        <v>0</v>
      </c>
      <c r="Y1369">
        <f>IF(Table1[[#This Row],[tar-out in '[10,20)]],1,0)</f>
        <v>0</v>
      </c>
      <c r="Z1369">
        <f>IF(Table1[[#This Row],[tar-out in '[20, 10000)]],1,0)</f>
        <v>0</v>
      </c>
    </row>
    <row r="1370" spans="1:26" x14ac:dyDescent="0.25">
      <c r="A1370">
        <v>13</v>
      </c>
      <c r="B1370">
        <v>72</v>
      </c>
      <c r="C1370">
        <v>4.3076923076923102</v>
      </c>
      <c r="D1370">
        <v>2</v>
      </c>
      <c r="E1370">
        <v>159</v>
      </c>
      <c r="F1370">
        <v>9.2776025236593096</v>
      </c>
      <c r="G1370">
        <v>4.7405576705932599</v>
      </c>
      <c r="H1370">
        <f>Table1[[#This Row],[target]]-Table1[[#This Row],[output]]</f>
        <v>4.5370448530660497</v>
      </c>
      <c r="I1370">
        <f>Table1[[#This Row],[tar-out]]*Table1[[#This Row],[tar-out]]</f>
        <v>20.584775998733132</v>
      </c>
      <c r="J1370" t="b">
        <f>AND(ABS(Table1[[#This Row],[tar-out]])&gt;=$J$1,ABS(Table1[[#This Row],[tar-out]])&lt;$K$1)</f>
        <v>0</v>
      </c>
      <c r="K1370" t="b">
        <f>AND(ABS(Table1[[#This Row],[tar-out]])&gt;=$K$1,ABS(Table1[[#This Row],[tar-out]])&lt;$L$1)</f>
        <v>0</v>
      </c>
      <c r="L1370" t="b">
        <f>AND(ABS(Table1[[#This Row],[tar-out]])&gt;=$L$1,ABS(Table1[[#This Row],[tar-out]])&lt;$M$1)</f>
        <v>1</v>
      </c>
      <c r="M1370" t="b">
        <f>AND(ABS(Table1[[#This Row],[tar-out]])&gt;=$M$1,ABS(Table1[[#This Row],[tar-out]])&lt;$N$1)</f>
        <v>0</v>
      </c>
      <c r="N1370" t="b">
        <f>AND(ABS(Table1[[#This Row],[tar-out]])&gt;=$N$1,ABS(Table1[[#This Row],[tar-out]])&lt;$O$1)</f>
        <v>0</v>
      </c>
      <c r="O1370" t="b">
        <f>AND(ABS(Table1[[#This Row],[tar-out]])&gt;=$O$1,ABS(Table1[[#This Row],[tar-out]])&lt;$P$1)</f>
        <v>0</v>
      </c>
      <c r="P1370" s="1">
        <f>ROUND(Table1[[#This Row],[tar-out]],0)</f>
        <v>5</v>
      </c>
      <c r="Q1370" s="3">
        <v>1368</v>
      </c>
      <c r="U1370">
        <f>IF(Table1[[#This Row],[tar-out in '[0,1)]],1,0)</f>
        <v>0</v>
      </c>
      <c r="V1370">
        <f>IF(Table1[[#This Row],[tar-out in '[1,2)]],1,0)</f>
        <v>0</v>
      </c>
      <c r="W1370">
        <f>IF(Table1[[#This Row],[tar-out'[2,5)]],1,0)</f>
        <v>1</v>
      </c>
      <c r="X1370">
        <f>IF(Table1[[#This Row],[tar-out in '[5, 10)]],1,0)</f>
        <v>0</v>
      </c>
      <c r="Y1370">
        <f>IF(Table1[[#This Row],[tar-out in '[10,20)]],1,0)</f>
        <v>0</v>
      </c>
      <c r="Z1370">
        <f>IF(Table1[[#This Row],[tar-out in '[20, 10000)]],1,0)</f>
        <v>0</v>
      </c>
    </row>
    <row r="1371" spans="1:26" x14ac:dyDescent="0.25">
      <c r="A1371">
        <v>13</v>
      </c>
      <c r="B1371">
        <v>72</v>
      </c>
      <c r="C1371">
        <v>4.3076923076923102</v>
      </c>
      <c r="D1371">
        <v>2</v>
      </c>
      <c r="E1371">
        <v>176</v>
      </c>
      <c r="F1371">
        <v>6.8675373134328401</v>
      </c>
      <c r="G1371">
        <v>4.6793398857116699</v>
      </c>
      <c r="H1371">
        <f>Table1[[#This Row],[target]]-Table1[[#This Row],[output]]</f>
        <v>2.1881974277211702</v>
      </c>
      <c r="I1371">
        <f>Table1[[#This Row],[tar-out]]*Table1[[#This Row],[tar-out]]</f>
        <v>4.7882079826855461</v>
      </c>
      <c r="J1371" t="b">
        <f>AND(ABS(Table1[[#This Row],[tar-out]])&gt;=$J$1,ABS(Table1[[#This Row],[tar-out]])&lt;$K$1)</f>
        <v>0</v>
      </c>
      <c r="K1371" t="b">
        <f>AND(ABS(Table1[[#This Row],[tar-out]])&gt;=$K$1,ABS(Table1[[#This Row],[tar-out]])&lt;$L$1)</f>
        <v>0</v>
      </c>
      <c r="L1371" t="b">
        <f>AND(ABS(Table1[[#This Row],[tar-out]])&gt;=$L$1,ABS(Table1[[#This Row],[tar-out]])&lt;$M$1)</f>
        <v>1</v>
      </c>
      <c r="M1371" t="b">
        <f>AND(ABS(Table1[[#This Row],[tar-out]])&gt;=$M$1,ABS(Table1[[#This Row],[tar-out]])&lt;$N$1)</f>
        <v>0</v>
      </c>
      <c r="N1371" t="b">
        <f>AND(ABS(Table1[[#This Row],[tar-out]])&gt;=$N$1,ABS(Table1[[#This Row],[tar-out]])&lt;$O$1)</f>
        <v>0</v>
      </c>
      <c r="O1371" t="b">
        <f>AND(ABS(Table1[[#This Row],[tar-out]])&gt;=$O$1,ABS(Table1[[#This Row],[tar-out]])&lt;$P$1)</f>
        <v>0</v>
      </c>
      <c r="P1371" s="1">
        <f>ROUND(Table1[[#This Row],[tar-out]],0)</f>
        <v>2</v>
      </c>
      <c r="Q1371" s="2">
        <v>1369</v>
      </c>
      <c r="U1371">
        <f>IF(Table1[[#This Row],[tar-out in '[0,1)]],1,0)</f>
        <v>0</v>
      </c>
      <c r="V1371">
        <f>IF(Table1[[#This Row],[tar-out in '[1,2)]],1,0)</f>
        <v>0</v>
      </c>
      <c r="W1371">
        <f>IF(Table1[[#This Row],[tar-out'[2,5)]],1,0)</f>
        <v>1</v>
      </c>
      <c r="X1371">
        <f>IF(Table1[[#This Row],[tar-out in '[5, 10)]],1,0)</f>
        <v>0</v>
      </c>
      <c r="Y1371">
        <f>IF(Table1[[#This Row],[tar-out in '[10,20)]],1,0)</f>
        <v>0</v>
      </c>
      <c r="Z1371">
        <f>IF(Table1[[#This Row],[tar-out in '[20, 10000)]],1,0)</f>
        <v>0</v>
      </c>
    </row>
    <row r="1372" spans="1:26" x14ac:dyDescent="0.25">
      <c r="A1372">
        <v>13</v>
      </c>
      <c r="B1372">
        <v>72</v>
      </c>
      <c r="C1372">
        <v>4.3076923076923102</v>
      </c>
      <c r="D1372">
        <v>2</v>
      </c>
      <c r="E1372">
        <v>167</v>
      </c>
      <c r="F1372">
        <v>5.7333333333333298</v>
      </c>
      <c r="G1372">
        <v>4.7385492324829102</v>
      </c>
      <c r="H1372">
        <f>Table1[[#This Row],[target]]-Table1[[#This Row],[output]]</f>
        <v>0.99478410085041968</v>
      </c>
      <c r="I1372">
        <f>Table1[[#This Row],[tar-out]]*Table1[[#This Row],[tar-out]]</f>
        <v>0.98959540730477791</v>
      </c>
      <c r="J1372" t="b">
        <f>AND(ABS(Table1[[#This Row],[tar-out]])&gt;=$J$1,ABS(Table1[[#This Row],[tar-out]])&lt;$K$1)</f>
        <v>1</v>
      </c>
      <c r="K1372" t="b">
        <f>AND(ABS(Table1[[#This Row],[tar-out]])&gt;=$K$1,ABS(Table1[[#This Row],[tar-out]])&lt;$L$1)</f>
        <v>0</v>
      </c>
      <c r="L1372" t="b">
        <f>AND(ABS(Table1[[#This Row],[tar-out]])&gt;=$L$1,ABS(Table1[[#This Row],[tar-out]])&lt;$M$1)</f>
        <v>0</v>
      </c>
      <c r="M1372" t="b">
        <f>AND(ABS(Table1[[#This Row],[tar-out]])&gt;=$M$1,ABS(Table1[[#This Row],[tar-out]])&lt;$N$1)</f>
        <v>0</v>
      </c>
      <c r="N1372" t="b">
        <f>AND(ABS(Table1[[#This Row],[tar-out]])&gt;=$N$1,ABS(Table1[[#This Row],[tar-out]])&lt;$O$1)</f>
        <v>0</v>
      </c>
      <c r="O1372" t="b">
        <f>AND(ABS(Table1[[#This Row],[tar-out]])&gt;=$O$1,ABS(Table1[[#This Row],[tar-out]])&lt;$P$1)</f>
        <v>0</v>
      </c>
      <c r="P1372" s="1">
        <f>ROUND(Table1[[#This Row],[tar-out]],0)</f>
        <v>1</v>
      </c>
      <c r="Q1372" s="3">
        <v>1370</v>
      </c>
      <c r="U1372">
        <f>IF(Table1[[#This Row],[tar-out in '[0,1)]],1,0)</f>
        <v>1</v>
      </c>
      <c r="V1372">
        <f>IF(Table1[[#This Row],[tar-out in '[1,2)]],1,0)</f>
        <v>0</v>
      </c>
      <c r="W1372">
        <f>IF(Table1[[#This Row],[tar-out'[2,5)]],1,0)</f>
        <v>0</v>
      </c>
      <c r="X1372">
        <f>IF(Table1[[#This Row],[tar-out in '[5, 10)]],1,0)</f>
        <v>0</v>
      </c>
      <c r="Y1372">
        <f>IF(Table1[[#This Row],[tar-out in '[10,20)]],1,0)</f>
        <v>0</v>
      </c>
      <c r="Z1372">
        <f>IF(Table1[[#This Row],[tar-out in '[20, 10000)]],1,0)</f>
        <v>0</v>
      </c>
    </row>
    <row r="1373" spans="1:26" x14ac:dyDescent="0.25">
      <c r="A1373">
        <v>13</v>
      </c>
      <c r="B1373">
        <v>72</v>
      </c>
      <c r="C1373">
        <v>4.3076923076923102</v>
      </c>
      <c r="D1373">
        <v>2</v>
      </c>
      <c r="E1373">
        <v>145</v>
      </c>
      <c r="F1373">
        <v>8.4384564204923507</v>
      </c>
      <c r="G1373">
        <v>4.7455253601074201</v>
      </c>
      <c r="H1373">
        <f>Table1[[#This Row],[target]]-Table1[[#This Row],[output]]</f>
        <v>3.6929310603849306</v>
      </c>
      <c r="I1373">
        <f>Table1[[#This Row],[tar-out]]*Table1[[#This Row],[tar-out]]</f>
        <v>13.637739816755769</v>
      </c>
      <c r="J1373" t="b">
        <f>AND(ABS(Table1[[#This Row],[tar-out]])&gt;=$J$1,ABS(Table1[[#This Row],[tar-out]])&lt;$K$1)</f>
        <v>0</v>
      </c>
      <c r="K1373" t="b">
        <f>AND(ABS(Table1[[#This Row],[tar-out]])&gt;=$K$1,ABS(Table1[[#This Row],[tar-out]])&lt;$L$1)</f>
        <v>0</v>
      </c>
      <c r="L1373" t="b">
        <f>AND(ABS(Table1[[#This Row],[tar-out]])&gt;=$L$1,ABS(Table1[[#This Row],[tar-out]])&lt;$M$1)</f>
        <v>1</v>
      </c>
      <c r="M1373" t="b">
        <f>AND(ABS(Table1[[#This Row],[tar-out]])&gt;=$M$1,ABS(Table1[[#This Row],[tar-out]])&lt;$N$1)</f>
        <v>0</v>
      </c>
      <c r="N1373" t="b">
        <f>AND(ABS(Table1[[#This Row],[tar-out]])&gt;=$N$1,ABS(Table1[[#This Row],[tar-out]])&lt;$O$1)</f>
        <v>0</v>
      </c>
      <c r="O1373" t="b">
        <f>AND(ABS(Table1[[#This Row],[tar-out]])&gt;=$O$1,ABS(Table1[[#This Row],[tar-out]])&lt;$P$1)</f>
        <v>0</v>
      </c>
      <c r="P1373" s="1">
        <f>ROUND(Table1[[#This Row],[tar-out]],0)</f>
        <v>4</v>
      </c>
      <c r="Q1373" s="2">
        <v>1371</v>
      </c>
      <c r="U1373">
        <f>IF(Table1[[#This Row],[tar-out in '[0,1)]],1,0)</f>
        <v>0</v>
      </c>
      <c r="V1373">
        <f>IF(Table1[[#This Row],[tar-out in '[1,2)]],1,0)</f>
        <v>0</v>
      </c>
      <c r="W1373">
        <f>IF(Table1[[#This Row],[tar-out'[2,5)]],1,0)</f>
        <v>1</v>
      </c>
      <c r="X1373">
        <f>IF(Table1[[#This Row],[tar-out in '[5, 10)]],1,0)</f>
        <v>0</v>
      </c>
      <c r="Y1373">
        <f>IF(Table1[[#This Row],[tar-out in '[10,20)]],1,0)</f>
        <v>0</v>
      </c>
      <c r="Z1373">
        <f>IF(Table1[[#This Row],[tar-out in '[20, 10000)]],1,0)</f>
        <v>0</v>
      </c>
    </row>
    <row r="1374" spans="1:26" x14ac:dyDescent="0.25">
      <c r="A1374">
        <v>13</v>
      </c>
      <c r="B1374">
        <v>72</v>
      </c>
      <c r="C1374">
        <v>4.3076923076923102</v>
      </c>
      <c r="D1374">
        <v>2</v>
      </c>
      <c r="E1374">
        <v>136</v>
      </c>
      <c r="F1374">
        <v>5.6666666666666696</v>
      </c>
      <c r="G1374">
        <v>4.7533392906189</v>
      </c>
      <c r="H1374">
        <f>Table1[[#This Row],[target]]-Table1[[#This Row],[output]]</f>
        <v>0.91332737604776959</v>
      </c>
      <c r="I1374">
        <f>Table1[[#This Row],[tar-out]]*Table1[[#This Row],[tar-out]]</f>
        <v>0.83416689583830395</v>
      </c>
      <c r="J1374" t="b">
        <f>AND(ABS(Table1[[#This Row],[tar-out]])&gt;=$J$1,ABS(Table1[[#This Row],[tar-out]])&lt;$K$1)</f>
        <v>1</v>
      </c>
      <c r="K1374" t="b">
        <f>AND(ABS(Table1[[#This Row],[tar-out]])&gt;=$K$1,ABS(Table1[[#This Row],[tar-out]])&lt;$L$1)</f>
        <v>0</v>
      </c>
      <c r="L1374" t="b">
        <f>AND(ABS(Table1[[#This Row],[tar-out]])&gt;=$L$1,ABS(Table1[[#This Row],[tar-out]])&lt;$M$1)</f>
        <v>0</v>
      </c>
      <c r="M1374" t="b">
        <f>AND(ABS(Table1[[#This Row],[tar-out]])&gt;=$M$1,ABS(Table1[[#This Row],[tar-out]])&lt;$N$1)</f>
        <v>0</v>
      </c>
      <c r="N1374" t="b">
        <f>AND(ABS(Table1[[#This Row],[tar-out]])&gt;=$N$1,ABS(Table1[[#This Row],[tar-out]])&lt;$O$1)</f>
        <v>0</v>
      </c>
      <c r="O1374" t="b">
        <f>AND(ABS(Table1[[#This Row],[tar-out]])&gt;=$O$1,ABS(Table1[[#This Row],[tar-out]])&lt;$P$1)</f>
        <v>0</v>
      </c>
      <c r="P1374" s="1">
        <f>ROUND(Table1[[#This Row],[tar-out]],0)</f>
        <v>1</v>
      </c>
      <c r="Q1374" s="3">
        <v>1372</v>
      </c>
      <c r="U1374">
        <f>IF(Table1[[#This Row],[tar-out in '[0,1)]],1,0)</f>
        <v>1</v>
      </c>
      <c r="V1374">
        <f>IF(Table1[[#This Row],[tar-out in '[1,2)]],1,0)</f>
        <v>0</v>
      </c>
      <c r="W1374">
        <f>IF(Table1[[#This Row],[tar-out'[2,5)]],1,0)</f>
        <v>0</v>
      </c>
      <c r="X1374">
        <f>IF(Table1[[#This Row],[tar-out in '[5, 10)]],1,0)</f>
        <v>0</v>
      </c>
      <c r="Y1374">
        <f>IF(Table1[[#This Row],[tar-out in '[10,20)]],1,0)</f>
        <v>0</v>
      </c>
      <c r="Z1374">
        <f>IF(Table1[[#This Row],[tar-out in '[20, 10000)]],1,0)</f>
        <v>0</v>
      </c>
    </row>
    <row r="1375" spans="1:26" x14ac:dyDescent="0.25">
      <c r="A1375">
        <v>13</v>
      </c>
      <c r="B1375">
        <v>72</v>
      </c>
      <c r="C1375">
        <v>4.3076923076923102</v>
      </c>
      <c r="D1375">
        <v>2</v>
      </c>
      <c r="E1375">
        <v>96</v>
      </c>
      <c r="F1375">
        <v>7.0564971751412404</v>
      </c>
      <c r="G1375">
        <v>4.8179140090942401</v>
      </c>
      <c r="H1375">
        <f>Table1[[#This Row],[target]]-Table1[[#This Row],[output]]</f>
        <v>2.2385831660470004</v>
      </c>
      <c r="I1375">
        <f>Table1[[#This Row],[tar-out]]*Table1[[#This Row],[tar-out]]</f>
        <v>5.0112545913090116</v>
      </c>
      <c r="J1375" t="b">
        <f>AND(ABS(Table1[[#This Row],[tar-out]])&gt;=$J$1,ABS(Table1[[#This Row],[tar-out]])&lt;$K$1)</f>
        <v>0</v>
      </c>
      <c r="K1375" t="b">
        <f>AND(ABS(Table1[[#This Row],[tar-out]])&gt;=$K$1,ABS(Table1[[#This Row],[tar-out]])&lt;$L$1)</f>
        <v>0</v>
      </c>
      <c r="L1375" t="b">
        <f>AND(ABS(Table1[[#This Row],[tar-out]])&gt;=$L$1,ABS(Table1[[#This Row],[tar-out]])&lt;$M$1)</f>
        <v>1</v>
      </c>
      <c r="M1375" t="b">
        <f>AND(ABS(Table1[[#This Row],[tar-out]])&gt;=$M$1,ABS(Table1[[#This Row],[tar-out]])&lt;$N$1)</f>
        <v>0</v>
      </c>
      <c r="N1375" t="b">
        <f>AND(ABS(Table1[[#This Row],[tar-out]])&gt;=$N$1,ABS(Table1[[#This Row],[tar-out]])&lt;$O$1)</f>
        <v>0</v>
      </c>
      <c r="O1375" t="b">
        <f>AND(ABS(Table1[[#This Row],[tar-out]])&gt;=$O$1,ABS(Table1[[#This Row],[tar-out]])&lt;$P$1)</f>
        <v>0</v>
      </c>
      <c r="P1375" s="1">
        <f>ROUND(Table1[[#This Row],[tar-out]],0)</f>
        <v>2</v>
      </c>
      <c r="Q1375" s="2">
        <v>1373</v>
      </c>
      <c r="U1375">
        <f>IF(Table1[[#This Row],[tar-out in '[0,1)]],1,0)</f>
        <v>0</v>
      </c>
      <c r="V1375">
        <f>IF(Table1[[#This Row],[tar-out in '[1,2)]],1,0)</f>
        <v>0</v>
      </c>
      <c r="W1375">
        <f>IF(Table1[[#This Row],[tar-out'[2,5)]],1,0)</f>
        <v>1</v>
      </c>
      <c r="X1375">
        <f>IF(Table1[[#This Row],[tar-out in '[5, 10)]],1,0)</f>
        <v>0</v>
      </c>
      <c r="Y1375">
        <f>IF(Table1[[#This Row],[tar-out in '[10,20)]],1,0)</f>
        <v>0</v>
      </c>
      <c r="Z1375">
        <f>IF(Table1[[#This Row],[tar-out in '[20, 10000)]],1,0)</f>
        <v>0</v>
      </c>
    </row>
    <row r="1376" spans="1:26" x14ac:dyDescent="0.25">
      <c r="A1376">
        <v>13</v>
      </c>
      <c r="B1376">
        <v>72</v>
      </c>
      <c r="C1376">
        <v>4.3076923076923102</v>
      </c>
      <c r="D1376">
        <v>2</v>
      </c>
      <c r="E1376">
        <v>113</v>
      </c>
      <c r="F1376">
        <v>8.12112027158099</v>
      </c>
      <c r="G1376">
        <v>4.7849173545837402</v>
      </c>
      <c r="H1376">
        <f>Table1[[#This Row],[target]]-Table1[[#This Row],[output]]</f>
        <v>3.3362029169972498</v>
      </c>
      <c r="I1376">
        <f>Table1[[#This Row],[tar-out]]*Table1[[#This Row],[tar-out]]</f>
        <v>11.130249903380959</v>
      </c>
      <c r="J1376" t="b">
        <f>AND(ABS(Table1[[#This Row],[tar-out]])&gt;=$J$1,ABS(Table1[[#This Row],[tar-out]])&lt;$K$1)</f>
        <v>0</v>
      </c>
      <c r="K1376" t="b">
        <f>AND(ABS(Table1[[#This Row],[tar-out]])&gt;=$K$1,ABS(Table1[[#This Row],[tar-out]])&lt;$L$1)</f>
        <v>0</v>
      </c>
      <c r="L1376" t="b">
        <f>AND(ABS(Table1[[#This Row],[tar-out]])&gt;=$L$1,ABS(Table1[[#This Row],[tar-out]])&lt;$M$1)</f>
        <v>1</v>
      </c>
      <c r="M1376" t="b">
        <f>AND(ABS(Table1[[#This Row],[tar-out]])&gt;=$M$1,ABS(Table1[[#This Row],[tar-out]])&lt;$N$1)</f>
        <v>0</v>
      </c>
      <c r="N1376" t="b">
        <f>AND(ABS(Table1[[#This Row],[tar-out]])&gt;=$N$1,ABS(Table1[[#This Row],[tar-out]])&lt;$O$1)</f>
        <v>0</v>
      </c>
      <c r="O1376" t="b">
        <f>AND(ABS(Table1[[#This Row],[tar-out]])&gt;=$O$1,ABS(Table1[[#This Row],[tar-out]])&lt;$P$1)</f>
        <v>0</v>
      </c>
      <c r="P1376" s="1">
        <f>ROUND(Table1[[#This Row],[tar-out]],0)</f>
        <v>3</v>
      </c>
      <c r="Q1376" s="3">
        <v>1374</v>
      </c>
      <c r="U1376">
        <f>IF(Table1[[#This Row],[tar-out in '[0,1)]],1,0)</f>
        <v>0</v>
      </c>
      <c r="V1376">
        <f>IF(Table1[[#This Row],[tar-out in '[1,2)]],1,0)</f>
        <v>0</v>
      </c>
      <c r="W1376">
        <f>IF(Table1[[#This Row],[tar-out'[2,5)]],1,0)</f>
        <v>1</v>
      </c>
      <c r="X1376">
        <f>IF(Table1[[#This Row],[tar-out in '[5, 10)]],1,0)</f>
        <v>0</v>
      </c>
      <c r="Y1376">
        <f>IF(Table1[[#This Row],[tar-out in '[10,20)]],1,0)</f>
        <v>0</v>
      </c>
      <c r="Z1376">
        <f>IF(Table1[[#This Row],[tar-out in '[20, 10000)]],1,0)</f>
        <v>0</v>
      </c>
    </row>
    <row r="1377" spans="1:26" x14ac:dyDescent="0.25">
      <c r="A1377">
        <v>13</v>
      </c>
      <c r="B1377">
        <v>72</v>
      </c>
      <c r="C1377">
        <v>4.3076923076923102</v>
      </c>
      <c r="D1377">
        <v>2</v>
      </c>
      <c r="E1377">
        <v>144</v>
      </c>
      <c r="F1377">
        <v>7.4141876430206004</v>
      </c>
      <c r="G1377">
        <v>4.7462811470031703</v>
      </c>
      <c r="H1377">
        <f>Table1[[#This Row],[target]]-Table1[[#This Row],[output]]</f>
        <v>2.6679064960174301</v>
      </c>
      <c r="I1377">
        <f>Table1[[#This Row],[tar-out]]*Table1[[#This Row],[tar-out]]</f>
        <v>7.1177250714920017</v>
      </c>
      <c r="J1377" t="b">
        <f>AND(ABS(Table1[[#This Row],[tar-out]])&gt;=$J$1,ABS(Table1[[#This Row],[tar-out]])&lt;$K$1)</f>
        <v>0</v>
      </c>
      <c r="K1377" t="b">
        <f>AND(ABS(Table1[[#This Row],[tar-out]])&gt;=$K$1,ABS(Table1[[#This Row],[tar-out]])&lt;$L$1)</f>
        <v>0</v>
      </c>
      <c r="L1377" t="b">
        <f>AND(ABS(Table1[[#This Row],[tar-out]])&gt;=$L$1,ABS(Table1[[#This Row],[tar-out]])&lt;$M$1)</f>
        <v>1</v>
      </c>
      <c r="M1377" t="b">
        <f>AND(ABS(Table1[[#This Row],[tar-out]])&gt;=$M$1,ABS(Table1[[#This Row],[tar-out]])&lt;$N$1)</f>
        <v>0</v>
      </c>
      <c r="N1377" t="b">
        <f>AND(ABS(Table1[[#This Row],[tar-out]])&gt;=$N$1,ABS(Table1[[#This Row],[tar-out]])&lt;$O$1)</f>
        <v>0</v>
      </c>
      <c r="O1377" t="b">
        <f>AND(ABS(Table1[[#This Row],[tar-out]])&gt;=$O$1,ABS(Table1[[#This Row],[tar-out]])&lt;$P$1)</f>
        <v>0</v>
      </c>
      <c r="P1377" s="1">
        <f>ROUND(Table1[[#This Row],[tar-out]],0)</f>
        <v>3</v>
      </c>
      <c r="Q1377" s="2">
        <v>1375</v>
      </c>
      <c r="U1377">
        <f>IF(Table1[[#This Row],[tar-out in '[0,1)]],1,0)</f>
        <v>0</v>
      </c>
      <c r="V1377">
        <f>IF(Table1[[#This Row],[tar-out in '[1,2)]],1,0)</f>
        <v>0</v>
      </c>
      <c r="W1377">
        <f>IF(Table1[[#This Row],[tar-out'[2,5)]],1,0)</f>
        <v>1</v>
      </c>
      <c r="X1377">
        <f>IF(Table1[[#This Row],[tar-out in '[5, 10)]],1,0)</f>
        <v>0</v>
      </c>
      <c r="Y1377">
        <f>IF(Table1[[#This Row],[tar-out in '[10,20)]],1,0)</f>
        <v>0</v>
      </c>
      <c r="Z1377">
        <f>IF(Table1[[#This Row],[tar-out in '[20, 10000)]],1,0)</f>
        <v>0</v>
      </c>
    </row>
    <row r="1378" spans="1:26" x14ac:dyDescent="0.25">
      <c r="A1378">
        <v>13</v>
      </c>
      <c r="B1378">
        <v>72</v>
      </c>
      <c r="C1378">
        <v>4.3076923076923102</v>
      </c>
      <c r="D1378">
        <v>2</v>
      </c>
      <c r="E1378">
        <v>330</v>
      </c>
      <c r="F1378">
        <v>6.0640000000000001</v>
      </c>
      <c r="G1378">
        <v>4.5857000350952104</v>
      </c>
      <c r="H1378">
        <f>Table1[[#This Row],[target]]-Table1[[#This Row],[output]]</f>
        <v>1.4782999649047897</v>
      </c>
      <c r="I1378">
        <f>Table1[[#This Row],[tar-out]]*Table1[[#This Row],[tar-out]]</f>
        <v>2.1853707862375025</v>
      </c>
      <c r="J1378" t="b">
        <f>AND(ABS(Table1[[#This Row],[tar-out]])&gt;=$J$1,ABS(Table1[[#This Row],[tar-out]])&lt;$K$1)</f>
        <v>0</v>
      </c>
      <c r="K1378" t="b">
        <f>AND(ABS(Table1[[#This Row],[tar-out]])&gt;=$K$1,ABS(Table1[[#This Row],[tar-out]])&lt;$L$1)</f>
        <v>1</v>
      </c>
      <c r="L1378" t="b">
        <f>AND(ABS(Table1[[#This Row],[tar-out]])&gt;=$L$1,ABS(Table1[[#This Row],[tar-out]])&lt;$M$1)</f>
        <v>0</v>
      </c>
      <c r="M1378" t="b">
        <f>AND(ABS(Table1[[#This Row],[tar-out]])&gt;=$M$1,ABS(Table1[[#This Row],[tar-out]])&lt;$N$1)</f>
        <v>0</v>
      </c>
      <c r="N1378" t="b">
        <f>AND(ABS(Table1[[#This Row],[tar-out]])&gt;=$N$1,ABS(Table1[[#This Row],[tar-out]])&lt;$O$1)</f>
        <v>0</v>
      </c>
      <c r="O1378" t="b">
        <f>AND(ABS(Table1[[#This Row],[tar-out]])&gt;=$O$1,ABS(Table1[[#This Row],[tar-out]])&lt;$P$1)</f>
        <v>0</v>
      </c>
      <c r="P1378" s="1">
        <f>ROUND(Table1[[#This Row],[tar-out]],0)</f>
        <v>1</v>
      </c>
      <c r="Q1378" s="3">
        <v>1376</v>
      </c>
      <c r="U1378">
        <f>IF(Table1[[#This Row],[tar-out in '[0,1)]],1,0)</f>
        <v>0</v>
      </c>
      <c r="V1378">
        <f>IF(Table1[[#This Row],[tar-out in '[1,2)]],1,0)</f>
        <v>1</v>
      </c>
      <c r="W1378">
        <f>IF(Table1[[#This Row],[tar-out'[2,5)]],1,0)</f>
        <v>0</v>
      </c>
      <c r="X1378">
        <f>IF(Table1[[#This Row],[tar-out in '[5, 10)]],1,0)</f>
        <v>0</v>
      </c>
      <c r="Y1378">
        <f>IF(Table1[[#This Row],[tar-out in '[10,20)]],1,0)</f>
        <v>0</v>
      </c>
      <c r="Z1378">
        <f>IF(Table1[[#This Row],[tar-out in '[20, 10000)]],1,0)</f>
        <v>0</v>
      </c>
    </row>
    <row r="1379" spans="1:26" x14ac:dyDescent="0.25">
      <c r="A1379">
        <v>13</v>
      </c>
      <c r="B1379">
        <v>72</v>
      </c>
      <c r="C1379">
        <v>4.3076923076923102</v>
      </c>
      <c r="D1379">
        <v>2</v>
      </c>
      <c r="E1379">
        <v>298</v>
      </c>
      <c r="F1379">
        <v>6.43333333333333</v>
      </c>
      <c r="G1379">
        <v>4.6106972694396999</v>
      </c>
      <c r="H1379">
        <f>Table1[[#This Row],[target]]-Table1[[#This Row],[output]]</f>
        <v>1.8226360638936301</v>
      </c>
      <c r="I1379">
        <f>Table1[[#This Row],[tar-out]]*Table1[[#This Row],[tar-out]]</f>
        <v>3.3220022214056648</v>
      </c>
      <c r="J1379" t="b">
        <f>AND(ABS(Table1[[#This Row],[tar-out]])&gt;=$J$1,ABS(Table1[[#This Row],[tar-out]])&lt;$K$1)</f>
        <v>0</v>
      </c>
      <c r="K1379" t="b">
        <f>AND(ABS(Table1[[#This Row],[tar-out]])&gt;=$K$1,ABS(Table1[[#This Row],[tar-out]])&lt;$L$1)</f>
        <v>1</v>
      </c>
      <c r="L1379" t="b">
        <f>AND(ABS(Table1[[#This Row],[tar-out]])&gt;=$L$1,ABS(Table1[[#This Row],[tar-out]])&lt;$M$1)</f>
        <v>0</v>
      </c>
      <c r="M1379" t="b">
        <f>AND(ABS(Table1[[#This Row],[tar-out]])&gt;=$M$1,ABS(Table1[[#This Row],[tar-out]])&lt;$N$1)</f>
        <v>0</v>
      </c>
      <c r="N1379" t="b">
        <f>AND(ABS(Table1[[#This Row],[tar-out]])&gt;=$N$1,ABS(Table1[[#This Row],[tar-out]])&lt;$O$1)</f>
        <v>0</v>
      </c>
      <c r="O1379" t="b">
        <f>AND(ABS(Table1[[#This Row],[tar-out]])&gt;=$O$1,ABS(Table1[[#This Row],[tar-out]])&lt;$P$1)</f>
        <v>0</v>
      </c>
      <c r="P1379" s="1">
        <f>ROUND(Table1[[#This Row],[tar-out]],0)</f>
        <v>2</v>
      </c>
      <c r="Q1379" s="2">
        <v>1377</v>
      </c>
      <c r="U1379">
        <f>IF(Table1[[#This Row],[tar-out in '[0,1)]],1,0)</f>
        <v>0</v>
      </c>
      <c r="V1379">
        <f>IF(Table1[[#This Row],[tar-out in '[1,2)]],1,0)</f>
        <v>1</v>
      </c>
      <c r="W1379">
        <f>IF(Table1[[#This Row],[tar-out'[2,5)]],1,0)</f>
        <v>0</v>
      </c>
      <c r="X1379">
        <f>IF(Table1[[#This Row],[tar-out in '[5, 10)]],1,0)</f>
        <v>0</v>
      </c>
      <c r="Y1379">
        <f>IF(Table1[[#This Row],[tar-out in '[10,20)]],1,0)</f>
        <v>0</v>
      </c>
      <c r="Z1379">
        <f>IF(Table1[[#This Row],[tar-out in '[20, 10000)]],1,0)</f>
        <v>0</v>
      </c>
    </row>
    <row r="1380" spans="1:26" x14ac:dyDescent="0.25">
      <c r="A1380">
        <v>13</v>
      </c>
      <c r="B1380">
        <v>72</v>
      </c>
      <c r="C1380">
        <v>4.3076923076923102</v>
      </c>
      <c r="D1380">
        <v>2</v>
      </c>
      <c r="E1380">
        <v>906</v>
      </c>
      <c r="F1380">
        <v>6</v>
      </c>
      <c r="G1380">
        <v>4.3882269859314</v>
      </c>
      <c r="H1380">
        <f>Table1[[#This Row],[target]]-Table1[[#This Row],[output]]</f>
        <v>1.6117730140686</v>
      </c>
      <c r="I1380">
        <f>Table1[[#This Row],[tar-out]]*Table1[[#This Row],[tar-out]]</f>
        <v>2.5978122488797792</v>
      </c>
      <c r="J1380" t="b">
        <f>AND(ABS(Table1[[#This Row],[tar-out]])&gt;=$J$1,ABS(Table1[[#This Row],[tar-out]])&lt;$K$1)</f>
        <v>0</v>
      </c>
      <c r="K1380" t="b">
        <f>AND(ABS(Table1[[#This Row],[tar-out]])&gt;=$K$1,ABS(Table1[[#This Row],[tar-out]])&lt;$L$1)</f>
        <v>1</v>
      </c>
      <c r="L1380" t="b">
        <f>AND(ABS(Table1[[#This Row],[tar-out]])&gt;=$L$1,ABS(Table1[[#This Row],[tar-out]])&lt;$M$1)</f>
        <v>0</v>
      </c>
      <c r="M1380" t="b">
        <f>AND(ABS(Table1[[#This Row],[tar-out]])&gt;=$M$1,ABS(Table1[[#This Row],[tar-out]])&lt;$N$1)</f>
        <v>0</v>
      </c>
      <c r="N1380" t="b">
        <f>AND(ABS(Table1[[#This Row],[tar-out]])&gt;=$N$1,ABS(Table1[[#This Row],[tar-out]])&lt;$O$1)</f>
        <v>0</v>
      </c>
      <c r="O1380" t="b">
        <f>AND(ABS(Table1[[#This Row],[tar-out]])&gt;=$O$1,ABS(Table1[[#This Row],[tar-out]])&lt;$P$1)</f>
        <v>0</v>
      </c>
      <c r="P1380" s="1">
        <f>ROUND(Table1[[#This Row],[tar-out]],0)</f>
        <v>2</v>
      </c>
      <c r="Q1380" s="3">
        <v>1378</v>
      </c>
      <c r="U1380">
        <f>IF(Table1[[#This Row],[tar-out in '[0,1)]],1,0)</f>
        <v>0</v>
      </c>
      <c r="V1380">
        <f>IF(Table1[[#This Row],[tar-out in '[1,2)]],1,0)</f>
        <v>1</v>
      </c>
      <c r="W1380">
        <f>IF(Table1[[#This Row],[tar-out'[2,5)]],1,0)</f>
        <v>0</v>
      </c>
      <c r="X1380">
        <f>IF(Table1[[#This Row],[tar-out in '[5, 10)]],1,0)</f>
        <v>0</v>
      </c>
      <c r="Y1380">
        <f>IF(Table1[[#This Row],[tar-out in '[10,20)]],1,0)</f>
        <v>0</v>
      </c>
      <c r="Z1380">
        <f>IF(Table1[[#This Row],[tar-out in '[20, 10000)]],1,0)</f>
        <v>0</v>
      </c>
    </row>
    <row r="1381" spans="1:26" x14ac:dyDescent="0.25">
      <c r="A1381">
        <v>13</v>
      </c>
      <c r="B1381">
        <v>72</v>
      </c>
      <c r="C1381">
        <v>4.3076923076923102</v>
      </c>
      <c r="D1381">
        <v>2</v>
      </c>
      <c r="E1381">
        <v>718</v>
      </c>
      <c r="F1381">
        <v>6.2</v>
      </c>
      <c r="G1381">
        <v>4.4195818901062003</v>
      </c>
      <c r="H1381">
        <f>Table1[[#This Row],[target]]-Table1[[#This Row],[output]]</f>
        <v>1.7804181098937999</v>
      </c>
      <c r="I1381">
        <f>Table1[[#This Row],[tar-out]]*Table1[[#This Row],[tar-out]]</f>
        <v>3.1698886460378111</v>
      </c>
      <c r="J1381" t="b">
        <f>AND(ABS(Table1[[#This Row],[tar-out]])&gt;=$J$1,ABS(Table1[[#This Row],[tar-out]])&lt;$K$1)</f>
        <v>0</v>
      </c>
      <c r="K1381" t="b">
        <f>AND(ABS(Table1[[#This Row],[tar-out]])&gt;=$K$1,ABS(Table1[[#This Row],[tar-out]])&lt;$L$1)</f>
        <v>1</v>
      </c>
      <c r="L1381" t="b">
        <f>AND(ABS(Table1[[#This Row],[tar-out]])&gt;=$L$1,ABS(Table1[[#This Row],[tar-out]])&lt;$M$1)</f>
        <v>0</v>
      </c>
      <c r="M1381" t="b">
        <f>AND(ABS(Table1[[#This Row],[tar-out]])&gt;=$M$1,ABS(Table1[[#This Row],[tar-out]])&lt;$N$1)</f>
        <v>0</v>
      </c>
      <c r="N1381" t="b">
        <f>AND(ABS(Table1[[#This Row],[tar-out]])&gt;=$N$1,ABS(Table1[[#This Row],[tar-out]])&lt;$O$1)</f>
        <v>0</v>
      </c>
      <c r="O1381" t="b">
        <f>AND(ABS(Table1[[#This Row],[tar-out]])&gt;=$O$1,ABS(Table1[[#This Row],[tar-out]])&lt;$P$1)</f>
        <v>0</v>
      </c>
      <c r="P1381" s="1">
        <f>ROUND(Table1[[#This Row],[tar-out]],0)</f>
        <v>2</v>
      </c>
      <c r="Q1381" s="2">
        <v>1379</v>
      </c>
      <c r="U1381">
        <f>IF(Table1[[#This Row],[tar-out in '[0,1)]],1,0)</f>
        <v>0</v>
      </c>
      <c r="V1381">
        <f>IF(Table1[[#This Row],[tar-out in '[1,2)]],1,0)</f>
        <v>1</v>
      </c>
      <c r="W1381">
        <f>IF(Table1[[#This Row],[tar-out'[2,5)]],1,0)</f>
        <v>0</v>
      </c>
      <c r="X1381">
        <f>IF(Table1[[#This Row],[tar-out in '[5, 10)]],1,0)</f>
        <v>0</v>
      </c>
      <c r="Y1381">
        <f>IF(Table1[[#This Row],[tar-out in '[10,20)]],1,0)</f>
        <v>0</v>
      </c>
      <c r="Z1381">
        <f>IF(Table1[[#This Row],[tar-out in '[20, 10000)]],1,0)</f>
        <v>0</v>
      </c>
    </row>
    <row r="1382" spans="1:26" x14ac:dyDescent="0.25">
      <c r="A1382">
        <v>13</v>
      </c>
      <c r="B1382">
        <v>72</v>
      </c>
      <c r="C1382">
        <v>4.3076923076923102</v>
      </c>
      <c r="D1382">
        <v>2</v>
      </c>
      <c r="E1382">
        <v>163</v>
      </c>
      <c r="F1382">
        <v>6.3326707625587302</v>
      </c>
      <c r="G1382">
        <v>4.74029588699341</v>
      </c>
      <c r="H1382">
        <f>Table1[[#This Row],[target]]-Table1[[#This Row],[output]]</f>
        <v>1.5923748755653202</v>
      </c>
      <c r="I1382">
        <f>Table1[[#This Row],[tar-out]]*Table1[[#This Row],[tar-out]]</f>
        <v>2.5356577443316688</v>
      </c>
      <c r="J1382" t="b">
        <f>AND(ABS(Table1[[#This Row],[tar-out]])&gt;=$J$1,ABS(Table1[[#This Row],[tar-out]])&lt;$K$1)</f>
        <v>0</v>
      </c>
      <c r="K1382" t="b">
        <f>AND(ABS(Table1[[#This Row],[tar-out]])&gt;=$K$1,ABS(Table1[[#This Row],[tar-out]])&lt;$L$1)</f>
        <v>1</v>
      </c>
      <c r="L1382" t="b">
        <f>AND(ABS(Table1[[#This Row],[tar-out]])&gt;=$L$1,ABS(Table1[[#This Row],[tar-out]])&lt;$M$1)</f>
        <v>0</v>
      </c>
      <c r="M1382" t="b">
        <f>AND(ABS(Table1[[#This Row],[tar-out]])&gt;=$M$1,ABS(Table1[[#This Row],[tar-out]])&lt;$N$1)</f>
        <v>0</v>
      </c>
      <c r="N1382" t="b">
        <f>AND(ABS(Table1[[#This Row],[tar-out]])&gt;=$N$1,ABS(Table1[[#This Row],[tar-out]])&lt;$O$1)</f>
        <v>0</v>
      </c>
      <c r="O1382" t="b">
        <f>AND(ABS(Table1[[#This Row],[tar-out]])&gt;=$O$1,ABS(Table1[[#This Row],[tar-out]])&lt;$P$1)</f>
        <v>0</v>
      </c>
      <c r="P1382" s="1">
        <f>ROUND(Table1[[#This Row],[tar-out]],0)</f>
        <v>2</v>
      </c>
      <c r="Q1382" s="3">
        <v>1380</v>
      </c>
      <c r="U1382">
        <f>IF(Table1[[#This Row],[tar-out in '[0,1)]],1,0)</f>
        <v>0</v>
      </c>
      <c r="V1382">
        <f>IF(Table1[[#This Row],[tar-out in '[1,2)]],1,0)</f>
        <v>1</v>
      </c>
      <c r="W1382">
        <f>IF(Table1[[#This Row],[tar-out'[2,5)]],1,0)</f>
        <v>0</v>
      </c>
      <c r="X1382">
        <f>IF(Table1[[#This Row],[tar-out in '[5, 10)]],1,0)</f>
        <v>0</v>
      </c>
      <c r="Y1382">
        <f>IF(Table1[[#This Row],[tar-out in '[10,20)]],1,0)</f>
        <v>0</v>
      </c>
      <c r="Z1382">
        <f>IF(Table1[[#This Row],[tar-out in '[20, 10000)]],1,0)</f>
        <v>0</v>
      </c>
    </row>
    <row r="1383" spans="1:26" x14ac:dyDescent="0.25">
      <c r="A1383">
        <v>13</v>
      </c>
      <c r="B1383">
        <v>72</v>
      </c>
      <c r="C1383">
        <v>4.3076923076923102</v>
      </c>
      <c r="D1383">
        <v>2</v>
      </c>
      <c r="E1383">
        <v>582</v>
      </c>
      <c r="F1383">
        <v>6</v>
      </c>
      <c r="G1383">
        <v>4.4807357788085902</v>
      </c>
      <c r="H1383">
        <f>Table1[[#This Row],[target]]-Table1[[#This Row],[output]]</f>
        <v>1.5192642211914098</v>
      </c>
      <c r="I1383">
        <f>Table1[[#This Row],[tar-out]]*Table1[[#This Row],[tar-out]]</f>
        <v>2.3081637737923408</v>
      </c>
      <c r="J1383" t="b">
        <f>AND(ABS(Table1[[#This Row],[tar-out]])&gt;=$J$1,ABS(Table1[[#This Row],[tar-out]])&lt;$K$1)</f>
        <v>0</v>
      </c>
      <c r="K1383" t="b">
        <f>AND(ABS(Table1[[#This Row],[tar-out]])&gt;=$K$1,ABS(Table1[[#This Row],[tar-out]])&lt;$L$1)</f>
        <v>1</v>
      </c>
      <c r="L1383" t="b">
        <f>AND(ABS(Table1[[#This Row],[tar-out]])&gt;=$L$1,ABS(Table1[[#This Row],[tar-out]])&lt;$M$1)</f>
        <v>0</v>
      </c>
      <c r="M1383" t="b">
        <f>AND(ABS(Table1[[#This Row],[tar-out]])&gt;=$M$1,ABS(Table1[[#This Row],[tar-out]])&lt;$N$1)</f>
        <v>0</v>
      </c>
      <c r="N1383" t="b">
        <f>AND(ABS(Table1[[#This Row],[tar-out]])&gt;=$N$1,ABS(Table1[[#This Row],[tar-out]])&lt;$O$1)</f>
        <v>0</v>
      </c>
      <c r="O1383" t="b">
        <f>AND(ABS(Table1[[#This Row],[tar-out]])&gt;=$O$1,ABS(Table1[[#This Row],[tar-out]])&lt;$P$1)</f>
        <v>0</v>
      </c>
      <c r="P1383" s="1">
        <f>ROUND(Table1[[#This Row],[tar-out]],0)</f>
        <v>2</v>
      </c>
      <c r="Q1383" s="2">
        <v>1381</v>
      </c>
      <c r="U1383">
        <f>IF(Table1[[#This Row],[tar-out in '[0,1)]],1,0)</f>
        <v>0</v>
      </c>
      <c r="V1383">
        <f>IF(Table1[[#This Row],[tar-out in '[1,2)]],1,0)</f>
        <v>1</v>
      </c>
      <c r="W1383">
        <f>IF(Table1[[#This Row],[tar-out'[2,5)]],1,0)</f>
        <v>0</v>
      </c>
      <c r="X1383">
        <f>IF(Table1[[#This Row],[tar-out in '[5, 10)]],1,0)</f>
        <v>0</v>
      </c>
      <c r="Y1383">
        <f>IF(Table1[[#This Row],[tar-out in '[10,20)]],1,0)</f>
        <v>0</v>
      </c>
      <c r="Z1383">
        <f>IF(Table1[[#This Row],[tar-out in '[20, 10000)]],1,0)</f>
        <v>0</v>
      </c>
    </row>
    <row r="1384" spans="1:26" x14ac:dyDescent="0.25">
      <c r="A1384">
        <v>13</v>
      </c>
      <c r="B1384">
        <v>72</v>
      </c>
      <c r="C1384">
        <v>4.3076923076923102</v>
      </c>
      <c r="D1384">
        <v>2</v>
      </c>
      <c r="E1384">
        <v>483</v>
      </c>
      <c r="F1384">
        <v>6</v>
      </c>
      <c r="G1384">
        <v>4.5406980514526403</v>
      </c>
      <c r="H1384">
        <f>Table1[[#This Row],[target]]-Table1[[#This Row],[output]]</f>
        <v>1.4593019485473597</v>
      </c>
      <c r="I1384">
        <f>Table1[[#This Row],[tar-out]]*Table1[[#This Row],[tar-out]]</f>
        <v>2.1295621770341211</v>
      </c>
      <c r="J1384" t="b">
        <f>AND(ABS(Table1[[#This Row],[tar-out]])&gt;=$J$1,ABS(Table1[[#This Row],[tar-out]])&lt;$K$1)</f>
        <v>0</v>
      </c>
      <c r="K1384" t="b">
        <f>AND(ABS(Table1[[#This Row],[tar-out]])&gt;=$K$1,ABS(Table1[[#This Row],[tar-out]])&lt;$L$1)</f>
        <v>1</v>
      </c>
      <c r="L1384" t="b">
        <f>AND(ABS(Table1[[#This Row],[tar-out]])&gt;=$L$1,ABS(Table1[[#This Row],[tar-out]])&lt;$M$1)</f>
        <v>0</v>
      </c>
      <c r="M1384" t="b">
        <f>AND(ABS(Table1[[#This Row],[tar-out]])&gt;=$M$1,ABS(Table1[[#This Row],[tar-out]])&lt;$N$1)</f>
        <v>0</v>
      </c>
      <c r="N1384" t="b">
        <f>AND(ABS(Table1[[#This Row],[tar-out]])&gt;=$N$1,ABS(Table1[[#This Row],[tar-out]])&lt;$O$1)</f>
        <v>0</v>
      </c>
      <c r="O1384" t="b">
        <f>AND(ABS(Table1[[#This Row],[tar-out]])&gt;=$O$1,ABS(Table1[[#This Row],[tar-out]])&lt;$P$1)</f>
        <v>0</v>
      </c>
      <c r="P1384" s="1">
        <f>ROUND(Table1[[#This Row],[tar-out]],0)</f>
        <v>1</v>
      </c>
      <c r="Q1384" s="3">
        <v>1382</v>
      </c>
      <c r="U1384">
        <f>IF(Table1[[#This Row],[tar-out in '[0,1)]],1,0)</f>
        <v>0</v>
      </c>
      <c r="V1384">
        <f>IF(Table1[[#This Row],[tar-out in '[1,2)]],1,0)</f>
        <v>1</v>
      </c>
      <c r="W1384">
        <f>IF(Table1[[#This Row],[tar-out'[2,5)]],1,0)</f>
        <v>0</v>
      </c>
      <c r="X1384">
        <f>IF(Table1[[#This Row],[tar-out in '[5, 10)]],1,0)</f>
        <v>0</v>
      </c>
      <c r="Y1384">
        <f>IF(Table1[[#This Row],[tar-out in '[10,20)]],1,0)</f>
        <v>0</v>
      </c>
      <c r="Z1384">
        <f>IF(Table1[[#This Row],[tar-out in '[20, 10000)]],1,0)</f>
        <v>0</v>
      </c>
    </row>
    <row r="1385" spans="1:26" x14ac:dyDescent="0.25">
      <c r="A1385">
        <v>13</v>
      </c>
      <c r="B1385">
        <v>72</v>
      </c>
      <c r="C1385">
        <v>4.3076923076923102</v>
      </c>
      <c r="D1385">
        <v>2</v>
      </c>
      <c r="E1385">
        <v>540</v>
      </c>
      <c r="F1385">
        <v>6.3941176470588204</v>
      </c>
      <c r="G1385">
        <v>4.50439500808716</v>
      </c>
      <c r="H1385">
        <f>Table1[[#This Row],[target]]-Table1[[#This Row],[output]]</f>
        <v>1.8897226389716604</v>
      </c>
      <c r="I1385">
        <f>Table1[[#This Row],[tar-out]]*Table1[[#This Row],[tar-out]]</f>
        <v>3.5710516522420162</v>
      </c>
      <c r="J1385" t="b">
        <f>AND(ABS(Table1[[#This Row],[tar-out]])&gt;=$J$1,ABS(Table1[[#This Row],[tar-out]])&lt;$K$1)</f>
        <v>0</v>
      </c>
      <c r="K1385" t="b">
        <f>AND(ABS(Table1[[#This Row],[tar-out]])&gt;=$K$1,ABS(Table1[[#This Row],[tar-out]])&lt;$L$1)</f>
        <v>1</v>
      </c>
      <c r="L1385" t="b">
        <f>AND(ABS(Table1[[#This Row],[tar-out]])&gt;=$L$1,ABS(Table1[[#This Row],[tar-out]])&lt;$M$1)</f>
        <v>0</v>
      </c>
      <c r="M1385" t="b">
        <f>AND(ABS(Table1[[#This Row],[tar-out]])&gt;=$M$1,ABS(Table1[[#This Row],[tar-out]])&lt;$N$1)</f>
        <v>0</v>
      </c>
      <c r="N1385" t="b">
        <f>AND(ABS(Table1[[#This Row],[tar-out]])&gt;=$N$1,ABS(Table1[[#This Row],[tar-out]])&lt;$O$1)</f>
        <v>0</v>
      </c>
      <c r="O1385" t="b">
        <f>AND(ABS(Table1[[#This Row],[tar-out]])&gt;=$O$1,ABS(Table1[[#This Row],[tar-out]])&lt;$P$1)</f>
        <v>0</v>
      </c>
      <c r="P1385" s="1">
        <f>ROUND(Table1[[#This Row],[tar-out]],0)</f>
        <v>2</v>
      </c>
      <c r="Q1385" s="2">
        <v>1383</v>
      </c>
      <c r="U1385">
        <f>IF(Table1[[#This Row],[tar-out in '[0,1)]],1,0)</f>
        <v>0</v>
      </c>
      <c r="V1385">
        <f>IF(Table1[[#This Row],[tar-out in '[1,2)]],1,0)</f>
        <v>1</v>
      </c>
      <c r="W1385">
        <f>IF(Table1[[#This Row],[tar-out'[2,5)]],1,0)</f>
        <v>0</v>
      </c>
      <c r="X1385">
        <f>IF(Table1[[#This Row],[tar-out in '[5, 10)]],1,0)</f>
        <v>0</v>
      </c>
      <c r="Y1385">
        <f>IF(Table1[[#This Row],[tar-out in '[10,20)]],1,0)</f>
        <v>0</v>
      </c>
      <c r="Z1385">
        <f>IF(Table1[[#This Row],[tar-out in '[20, 10000)]],1,0)</f>
        <v>0</v>
      </c>
    </row>
    <row r="1386" spans="1:26" x14ac:dyDescent="0.25">
      <c r="A1386">
        <v>13</v>
      </c>
      <c r="B1386">
        <v>72</v>
      </c>
      <c r="C1386">
        <v>4.3076923076923102</v>
      </c>
      <c r="D1386">
        <v>2</v>
      </c>
      <c r="E1386">
        <v>43</v>
      </c>
      <c r="F1386">
        <v>9.67770181818182</v>
      </c>
      <c r="G1386">
        <v>4.9425239562988299</v>
      </c>
      <c r="H1386">
        <f>Table1[[#This Row],[target]]-Table1[[#This Row],[output]]</f>
        <v>4.7351778618829901</v>
      </c>
      <c r="I1386">
        <f>Table1[[#This Row],[tar-out]]*Table1[[#This Row],[tar-out]]</f>
        <v>22.421909383666765</v>
      </c>
      <c r="J1386" t="b">
        <f>AND(ABS(Table1[[#This Row],[tar-out]])&gt;=$J$1,ABS(Table1[[#This Row],[tar-out]])&lt;$K$1)</f>
        <v>0</v>
      </c>
      <c r="K1386" t="b">
        <f>AND(ABS(Table1[[#This Row],[tar-out]])&gt;=$K$1,ABS(Table1[[#This Row],[tar-out]])&lt;$L$1)</f>
        <v>0</v>
      </c>
      <c r="L1386" t="b">
        <f>AND(ABS(Table1[[#This Row],[tar-out]])&gt;=$L$1,ABS(Table1[[#This Row],[tar-out]])&lt;$M$1)</f>
        <v>1</v>
      </c>
      <c r="M1386" t="b">
        <f>AND(ABS(Table1[[#This Row],[tar-out]])&gt;=$M$1,ABS(Table1[[#This Row],[tar-out]])&lt;$N$1)</f>
        <v>0</v>
      </c>
      <c r="N1386" t="b">
        <f>AND(ABS(Table1[[#This Row],[tar-out]])&gt;=$N$1,ABS(Table1[[#This Row],[tar-out]])&lt;$O$1)</f>
        <v>0</v>
      </c>
      <c r="O1386" t="b">
        <f>AND(ABS(Table1[[#This Row],[tar-out]])&gt;=$O$1,ABS(Table1[[#This Row],[tar-out]])&lt;$P$1)</f>
        <v>0</v>
      </c>
      <c r="P1386" s="1">
        <f>ROUND(Table1[[#This Row],[tar-out]],0)</f>
        <v>5</v>
      </c>
      <c r="Q1386" s="3">
        <v>1384</v>
      </c>
      <c r="U1386">
        <f>IF(Table1[[#This Row],[tar-out in '[0,1)]],1,0)</f>
        <v>0</v>
      </c>
      <c r="V1386">
        <f>IF(Table1[[#This Row],[tar-out in '[1,2)]],1,0)</f>
        <v>0</v>
      </c>
      <c r="W1386">
        <f>IF(Table1[[#This Row],[tar-out'[2,5)]],1,0)</f>
        <v>1</v>
      </c>
      <c r="X1386">
        <f>IF(Table1[[#This Row],[tar-out in '[5, 10)]],1,0)</f>
        <v>0</v>
      </c>
      <c r="Y1386">
        <f>IF(Table1[[#This Row],[tar-out in '[10,20)]],1,0)</f>
        <v>0</v>
      </c>
      <c r="Z1386">
        <f>IF(Table1[[#This Row],[tar-out in '[20, 10000)]],1,0)</f>
        <v>0</v>
      </c>
    </row>
    <row r="1387" spans="1:26" x14ac:dyDescent="0.25">
      <c r="A1387">
        <v>13</v>
      </c>
      <c r="B1387">
        <v>72</v>
      </c>
      <c r="C1387">
        <v>4.3076923076923102</v>
      </c>
      <c r="D1387">
        <v>2</v>
      </c>
      <c r="E1387">
        <v>252</v>
      </c>
      <c r="F1387">
        <v>6.6944444444444402</v>
      </c>
      <c r="G1387">
        <v>4.6356711387634304</v>
      </c>
      <c r="H1387">
        <f>Table1[[#This Row],[target]]-Table1[[#This Row],[output]]</f>
        <v>2.0587733056810098</v>
      </c>
      <c r="I1387">
        <f>Table1[[#This Row],[tar-out]]*Table1[[#This Row],[tar-out]]</f>
        <v>4.238547524184713</v>
      </c>
      <c r="J1387" t="b">
        <f>AND(ABS(Table1[[#This Row],[tar-out]])&gt;=$J$1,ABS(Table1[[#This Row],[tar-out]])&lt;$K$1)</f>
        <v>0</v>
      </c>
      <c r="K1387" t="b">
        <f>AND(ABS(Table1[[#This Row],[tar-out]])&gt;=$K$1,ABS(Table1[[#This Row],[tar-out]])&lt;$L$1)</f>
        <v>0</v>
      </c>
      <c r="L1387" t="b">
        <f>AND(ABS(Table1[[#This Row],[tar-out]])&gt;=$L$1,ABS(Table1[[#This Row],[tar-out]])&lt;$M$1)</f>
        <v>1</v>
      </c>
      <c r="M1387" t="b">
        <f>AND(ABS(Table1[[#This Row],[tar-out]])&gt;=$M$1,ABS(Table1[[#This Row],[tar-out]])&lt;$N$1)</f>
        <v>0</v>
      </c>
      <c r="N1387" t="b">
        <f>AND(ABS(Table1[[#This Row],[tar-out]])&gt;=$N$1,ABS(Table1[[#This Row],[tar-out]])&lt;$O$1)</f>
        <v>0</v>
      </c>
      <c r="O1387" t="b">
        <f>AND(ABS(Table1[[#This Row],[tar-out]])&gt;=$O$1,ABS(Table1[[#This Row],[tar-out]])&lt;$P$1)</f>
        <v>0</v>
      </c>
      <c r="P1387" s="1">
        <f>ROUND(Table1[[#This Row],[tar-out]],0)</f>
        <v>2</v>
      </c>
      <c r="Q1387" s="2">
        <v>1385</v>
      </c>
      <c r="U1387">
        <f>IF(Table1[[#This Row],[tar-out in '[0,1)]],1,0)</f>
        <v>0</v>
      </c>
      <c r="V1387">
        <f>IF(Table1[[#This Row],[tar-out in '[1,2)]],1,0)</f>
        <v>0</v>
      </c>
      <c r="W1387">
        <f>IF(Table1[[#This Row],[tar-out'[2,5)]],1,0)</f>
        <v>1</v>
      </c>
      <c r="X1387">
        <f>IF(Table1[[#This Row],[tar-out in '[5, 10)]],1,0)</f>
        <v>0</v>
      </c>
      <c r="Y1387">
        <f>IF(Table1[[#This Row],[tar-out in '[10,20)]],1,0)</f>
        <v>0</v>
      </c>
      <c r="Z1387">
        <f>IF(Table1[[#This Row],[tar-out in '[20, 10000)]],1,0)</f>
        <v>0</v>
      </c>
    </row>
    <row r="1388" spans="1:26" x14ac:dyDescent="0.25">
      <c r="A1388">
        <v>13</v>
      </c>
      <c r="B1388">
        <v>72</v>
      </c>
      <c r="C1388">
        <v>4.3076923076923102</v>
      </c>
      <c r="D1388">
        <v>2</v>
      </c>
      <c r="E1388">
        <v>235</v>
      </c>
      <c r="F1388">
        <v>6.9722222222222197</v>
      </c>
      <c r="G1388">
        <v>4.6502718925476101</v>
      </c>
      <c r="H1388">
        <f>Table1[[#This Row],[target]]-Table1[[#This Row],[output]]</f>
        <v>2.3219503296746096</v>
      </c>
      <c r="I1388">
        <f>Table1[[#This Row],[tar-out]]*Table1[[#This Row],[tar-out]]</f>
        <v>5.3914533334760284</v>
      </c>
      <c r="J1388" t="b">
        <f>AND(ABS(Table1[[#This Row],[tar-out]])&gt;=$J$1,ABS(Table1[[#This Row],[tar-out]])&lt;$K$1)</f>
        <v>0</v>
      </c>
      <c r="K1388" t="b">
        <f>AND(ABS(Table1[[#This Row],[tar-out]])&gt;=$K$1,ABS(Table1[[#This Row],[tar-out]])&lt;$L$1)</f>
        <v>0</v>
      </c>
      <c r="L1388" t="b">
        <f>AND(ABS(Table1[[#This Row],[tar-out]])&gt;=$L$1,ABS(Table1[[#This Row],[tar-out]])&lt;$M$1)</f>
        <v>1</v>
      </c>
      <c r="M1388" t="b">
        <f>AND(ABS(Table1[[#This Row],[tar-out]])&gt;=$M$1,ABS(Table1[[#This Row],[tar-out]])&lt;$N$1)</f>
        <v>0</v>
      </c>
      <c r="N1388" t="b">
        <f>AND(ABS(Table1[[#This Row],[tar-out]])&gt;=$N$1,ABS(Table1[[#This Row],[tar-out]])&lt;$O$1)</f>
        <v>0</v>
      </c>
      <c r="O1388" t="b">
        <f>AND(ABS(Table1[[#This Row],[tar-out]])&gt;=$O$1,ABS(Table1[[#This Row],[tar-out]])&lt;$P$1)</f>
        <v>0</v>
      </c>
      <c r="P1388" s="1">
        <f>ROUND(Table1[[#This Row],[tar-out]],0)</f>
        <v>2</v>
      </c>
      <c r="Q1388" s="3">
        <v>1386</v>
      </c>
      <c r="U1388">
        <f>IF(Table1[[#This Row],[tar-out in '[0,1)]],1,0)</f>
        <v>0</v>
      </c>
      <c r="V1388">
        <f>IF(Table1[[#This Row],[tar-out in '[1,2)]],1,0)</f>
        <v>0</v>
      </c>
      <c r="W1388">
        <f>IF(Table1[[#This Row],[tar-out'[2,5)]],1,0)</f>
        <v>1</v>
      </c>
      <c r="X1388">
        <f>IF(Table1[[#This Row],[tar-out in '[5, 10)]],1,0)</f>
        <v>0</v>
      </c>
      <c r="Y1388">
        <f>IF(Table1[[#This Row],[tar-out in '[10,20)]],1,0)</f>
        <v>0</v>
      </c>
      <c r="Z1388">
        <f>IF(Table1[[#This Row],[tar-out in '[20, 10000)]],1,0)</f>
        <v>0</v>
      </c>
    </row>
    <row r="1389" spans="1:26" x14ac:dyDescent="0.25">
      <c r="A1389">
        <v>13</v>
      </c>
      <c r="B1389">
        <v>72</v>
      </c>
      <c r="C1389">
        <v>4.3076923076923102</v>
      </c>
      <c r="D1389">
        <v>2</v>
      </c>
      <c r="E1389">
        <v>204</v>
      </c>
      <c r="F1389">
        <v>6.4770114942528698</v>
      </c>
      <c r="G1389">
        <v>4.6671404838562003</v>
      </c>
      <c r="H1389">
        <f>Table1[[#This Row],[target]]-Table1[[#This Row],[output]]</f>
        <v>1.8098710103966695</v>
      </c>
      <c r="I1389">
        <f>Table1[[#This Row],[tar-out]]*Table1[[#This Row],[tar-out]]</f>
        <v>3.2756330742742614</v>
      </c>
      <c r="J1389" t="b">
        <f>AND(ABS(Table1[[#This Row],[tar-out]])&gt;=$J$1,ABS(Table1[[#This Row],[tar-out]])&lt;$K$1)</f>
        <v>0</v>
      </c>
      <c r="K1389" t="b">
        <f>AND(ABS(Table1[[#This Row],[tar-out]])&gt;=$K$1,ABS(Table1[[#This Row],[tar-out]])&lt;$L$1)</f>
        <v>1</v>
      </c>
      <c r="L1389" t="b">
        <f>AND(ABS(Table1[[#This Row],[tar-out]])&gt;=$L$1,ABS(Table1[[#This Row],[tar-out]])&lt;$M$1)</f>
        <v>0</v>
      </c>
      <c r="M1389" t="b">
        <f>AND(ABS(Table1[[#This Row],[tar-out]])&gt;=$M$1,ABS(Table1[[#This Row],[tar-out]])&lt;$N$1)</f>
        <v>0</v>
      </c>
      <c r="N1389" t="b">
        <f>AND(ABS(Table1[[#This Row],[tar-out]])&gt;=$N$1,ABS(Table1[[#This Row],[tar-out]])&lt;$O$1)</f>
        <v>0</v>
      </c>
      <c r="O1389" t="b">
        <f>AND(ABS(Table1[[#This Row],[tar-out]])&gt;=$O$1,ABS(Table1[[#This Row],[tar-out]])&lt;$P$1)</f>
        <v>0</v>
      </c>
      <c r="P1389" s="1">
        <f>ROUND(Table1[[#This Row],[tar-out]],0)</f>
        <v>2</v>
      </c>
      <c r="Q1389" s="2">
        <v>1387</v>
      </c>
      <c r="U1389">
        <f>IF(Table1[[#This Row],[tar-out in '[0,1)]],1,0)</f>
        <v>0</v>
      </c>
      <c r="V1389">
        <f>IF(Table1[[#This Row],[tar-out in '[1,2)]],1,0)</f>
        <v>1</v>
      </c>
      <c r="W1389">
        <f>IF(Table1[[#This Row],[tar-out'[2,5)]],1,0)</f>
        <v>0</v>
      </c>
      <c r="X1389">
        <f>IF(Table1[[#This Row],[tar-out in '[5, 10)]],1,0)</f>
        <v>0</v>
      </c>
      <c r="Y1389">
        <f>IF(Table1[[#This Row],[tar-out in '[10,20)]],1,0)</f>
        <v>0</v>
      </c>
      <c r="Z1389">
        <f>IF(Table1[[#This Row],[tar-out in '[20, 10000)]],1,0)</f>
        <v>0</v>
      </c>
    </row>
    <row r="1390" spans="1:26" x14ac:dyDescent="0.25">
      <c r="A1390">
        <v>13</v>
      </c>
      <c r="B1390">
        <v>72</v>
      </c>
      <c r="C1390">
        <v>4.3076923076923102</v>
      </c>
      <c r="D1390">
        <v>2</v>
      </c>
      <c r="E1390">
        <v>227</v>
      </c>
      <c r="F1390">
        <v>6.5225</v>
      </c>
      <c r="G1390">
        <v>4.6575412750244096</v>
      </c>
      <c r="H1390">
        <f>Table1[[#This Row],[target]]-Table1[[#This Row],[output]]</f>
        <v>1.8649587249755903</v>
      </c>
      <c r="I1390">
        <f>Table1[[#This Row],[tar-out]]*Table1[[#This Row],[tar-out]]</f>
        <v>3.4780710458625794</v>
      </c>
      <c r="J1390" t="b">
        <f>AND(ABS(Table1[[#This Row],[tar-out]])&gt;=$J$1,ABS(Table1[[#This Row],[tar-out]])&lt;$K$1)</f>
        <v>0</v>
      </c>
      <c r="K1390" t="b">
        <f>AND(ABS(Table1[[#This Row],[tar-out]])&gt;=$K$1,ABS(Table1[[#This Row],[tar-out]])&lt;$L$1)</f>
        <v>1</v>
      </c>
      <c r="L1390" t="b">
        <f>AND(ABS(Table1[[#This Row],[tar-out]])&gt;=$L$1,ABS(Table1[[#This Row],[tar-out]])&lt;$M$1)</f>
        <v>0</v>
      </c>
      <c r="M1390" t="b">
        <f>AND(ABS(Table1[[#This Row],[tar-out]])&gt;=$M$1,ABS(Table1[[#This Row],[tar-out]])&lt;$N$1)</f>
        <v>0</v>
      </c>
      <c r="N1390" t="b">
        <f>AND(ABS(Table1[[#This Row],[tar-out]])&gt;=$N$1,ABS(Table1[[#This Row],[tar-out]])&lt;$O$1)</f>
        <v>0</v>
      </c>
      <c r="O1390" t="b">
        <f>AND(ABS(Table1[[#This Row],[tar-out]])&gt;=$O$1,ABS(Table1[[#This Row],[tar-out]])&lt;$P$1)</f>
        <v>0</v>
      </c>
      <c r="P1390" s="1">
        <f>ROUND(Table1[[#This Row],[tar-out]],0)</f>
        <v>2</v>
      </c>
      <c r="Q1390" s="3">
        <v>1388</v>
      </c>
      <c r="U1390">
        <f>IF(Table1[[#This Row],[tar-out in '[0,1)]],1,0)</f>
        <v>0</v>
      </c>
      <c r="V1390">
        <f>IF(Table1[[#This Row],[tar-out in '[1,2)]],1,0)</f>
        <v>1</v>
      </c>
      <c r="W1390">
        <f>IF(Table1[[#This Row],[tar-out'[2,5)]],1,0)</f>
        <v>0</v>
      </c>
      <c r="X1390">
        <f>IF(Table1[[#This Row],[tar-out in '[5, 10)]],1,0)</f>
        <v>0</v>
      </c>
      <c r="Y1390">
        <f>IF(Table1[[#This Row],[tar-out in '[10,20)]],1,0)</f>
        <v>0</v>
      </c>
      <c r="Z1390">
        <f>IF(Table1[[#This Row],[tar-out in '[20, 10000)]],1,0)</f>
        <v>0</v>
      </c>
    </row>
    <row r="1391" spans="1:26" x14ac:dyDescent="0.25">
      <c r="A1391">
        <v>13</v>
      </c>
      <c r="B1391">
        <v>72</v>
      </c>
      <c r="C1391">
        <v>4.3076923076923102</v>
      </c>
      <c r="D1391">
        <v>2</v>
      </c>
      <c r="E1391">
        <v>232</v>
      </c>
      <c r="F1391">
        <v>7.2013888888888902</v>
      </c>
      <c r="G1391">
        <v>4.6528654098510698</v>
      </c>
      <c r="H1391">
        <f>Table1[[#This Row],[target]]-Table1[[#This Row],[output]]</f>
        <v>2.5485234790378204</v>
      </c>
      <c r="I1391">
        <f>Table1[[#This Row],[tar-out]]*Table1[[#This Row],[tar-out]]</f>
        <v>6.4949719232070358</v>
      </c>
      <c r="J1391" t="b">
        <f>AND(ABS(Table1[[#This Row],[tar-out]])&gt;=$J$1,ABS(Table1[[#This Row],[tar-out]])&lt;$K$1)</f>
        <v>0</v>
      </c>
      <c r="K1391" t="b">
        <f>AND(ABS(Table1[[#This Row],[tar-out]])&gt;=$K$1,ABS(Table1[[#This Row],[tar-out]])&lt;$L$1)</f>
        <v>0</v>
      </c>
      <c r="L1391" t="b">
        <f>AND(ABS(Table1[[#This Row],[tar-out]])&gt;=$L$1,ABS(Table1[[#This Row],[tar-out]])&lt;$M$1)</f>
        <v>1</v>
      </c>
      <c r="M1391" t="b">
        <f>AND(ABS(Table1[[#This Row],[tar-out]])&gt;=$M$1,ABS(Table1[[#This Row],[tar-out]])&lt;$N$1)</f>
        <v>0</v>
      </c>
      <c r="N1391" t="b">
        <f>AND(ABS(Table1[[#This Row],[tar-out]])&gt;=$N$1,ABS(Table1[[#This Row],[tar-out]])&lt;$O$1)</f>
        <v>0</v>
      </c>
      <c r="O1391" t="b">
        <f>AND(ABS(Table1[[#This Row],[tar-out]])&gt;=$O$1,ABS(Table1[[#This Row],[tar-out]])&lt;$P$1)</f>
        <v>0</v>
      </c>
      <c r="P1391" s="1">
        <f>ROUND(Table1[[#This Row],[tar-out]],0)</f>
        <v>3</v>
      </c>
      <c r="Q1391" s="2">
        <v>1389</v>
      </c>
      <c r="U1391">
        <f>IF(Table1[[#This Row],[tar-out in '[0,1)]],1,0)</f>
        <v>0</v>
      </c>
      <c r="V1391">
        <f>IF(Table1[[#This Row],[tar-out in '[1,2)]],1,0)</f>
        <v>0</v>
      </c>
      <c r="W1391">
        <f>IF(Table1[[#This Row],[tar-out'[2,5)]],1,0)</f>
        <v>1</v>
      </c>
      <c r="X1391">
        <f>IF(Table1[[#This Row],[tar-out in '[5, 10)]],1,0)</f>
        <v>0</v>
      </c>
      <c r="Y1391">
        <f>IF(Table1[[#This Row],[tar-out in '[10,20)]],1,0)</f>
        <v>0</v>
      </c>
      <c r="Z1391">
        <f>IF(Table1[[#This Row],[tar-out in '[20, 10000)]],1,0)</f>
        <v>0</v>
      </c>
    </row>
    <row r="1392" spans="1:26" x14ac:dyDescent="0.25">
      <c r="A1392">
        <v>13</v>
      </c>
      <c r="B1392">
        <v>72</v>
      </c>
      <c r="C1392">
        <v>4.3076923076923102</v>
      </c>
      <c r="D1392">
        <v>2</v>
      </c>
      <c r="E1392">
        <v>179</v>
      </c>
      <c r="F1392">
        <v>6.1904761904761898</v>
      </c>
      <c r="G1392">
        <v>4.6757388114929199</v>
      </c>
      <c r="H1392">
        <f>Table1[[#This Row],[target]]-Table1[[#This Row],[output]]</f>
        <v>1.5147373789832699</v>
      </c>
      <c r="I1392">
        <f>Table1[[#This Row],[tar-out]]*Table1[[#This Row],[tar-out]]</f>
        <v>2.2944293272891061</v>
      </c>
      <c r="J1392" t="b">
        <f>AND(ABS(Table1[[#This Row],[tar-out]])&gt;=$J$1,ABS(Table1[[#This Row],[tar-out]])&lt;$K$1)</f>
        <v>0</v>
      </c>
      <c r="K1392" t="b">
        <f>AND(ABS(Table1[[#This Row],[tar-out]])&gt;=$K$1,ABS(Table1[[#This Row],[tar-out]])&lt;$L$1)</f>
        <v>1</v>
      </c>
      <c r="L1392" t="b">
        <f>AND(ABS(Table1[[#This Row],[tar-out]])&gt;=$L$1,ABS(Table1[[#This Row],[tar-out]])&lt;$M$1)</f>
        <v>0</v>
      </c>
      <c r="M1392" t="b">
        <f>AND(ABS(Table1[[#This Row],[tar-out]])&gt;=$M$1,ABS(Table1[[#This Row],[tar-out]])&lt;$N$1)</f>
        <v>0</v>
      </c>
      <c r="N1392" t="b">
        <f>AND(ABS(Table1[[#This Row],[tar-out]])&gt;=$N$1,ABS(Table1[[#This Row],[tar-out]])&lt;$O$1)</f>
        <v>0</v>
      </c>
      <c r="O1392" t="b">
        <f>AND(ABS(Table1[[#This Row],[tar-out]])&gt;=$O$1,ABS(Table1[[#This Row],[tar-out]])&lt;$P$1)</f>
        <v>0</v>
      </c>
      <c r="P1392" s="1">
        <f>ROUND(Table1[[#This Row],[tar-out]],0)</f>
        <v>2</v>
      </c>
      <c r="Q1392" s="3">
        <v>1390</v>
      </c>
      <c r="U1392">
        <f>IF(Table1[[#This Row],[tar-out in '[0,1)]],1,0)</f>
        <v>0</v>
      </c>
      <c r="V1392">
        <f>IF(Table1[[#This Row],[tar-out in '[1,2)]],1,0)</f>
        <v>1</v>
      </c>
      <c r="W1392">
        <f>IF(Table1[[#This Row],[tar-out'[2,5)]],1,0)</f>
        <v>0</v>
      </c>
      <c r="X1392">
        <f>IF(Table1[[#This Row],[tar-out in '[5, 10)]],1,0)</f>
        <v>0</v>
      </c>
      <c r="Y1392">
        <f>IF(Table1[[#This Row],[tar-out in '[10,20)]],1,0)</f>
        <v>0</v>
      </c>
      <c r="Z1392">
        <f>IF(Table1[[#This Row],[tar-out in '[20, 10000)]],1,0)</f>
        <v>0</v>
      </c>
    </row>
    <row r="1393" spans="1:26" x14ac:dyDescent="0.25">
      <c r="A1393">
        <v>13</v>
      </c>
      <c r="B1393">
        <v>72</v>
      </c>
      <c r="C1393">
        <v>4.3076923076923102</v>
      </c>
      <c r="D1393">
        <v>2</v>
      </c>
      <c r="E1393">
        <v>80</v>
      </c>
      <c r="F1393">
        <v>8.6332005312084998</v>
      </c>
      <c r="G1393">
        <v>4.8505811691284197</v>
      </c>
      <c r="H1393">
        <f>Table1[[#This Row],[target]]-Table1[[#This Row],[output]]</f>
        <v>3.7826193620800801</v>
      </c>
      <c r="I1393">
        <f>Table1[[#This Row],[tar-out]]*Table1[[#This Row],[tar-out]]</f>
        <v>14.308209238383112</v>
      </c>
      <c r="J1393" t="b">
        <f>AND(ABS(Table1[[#This Row],[tar-out]])&gt;=$J$1,ABS(Table1[[#This Row],[tar-out]])&lt;$K$1)</f>
        <v>0</v>
      </c>
      <c r="K1393" t="b">
        <f>AND(ABS(Table1[[#This Row],[tar-out]])&gt;=$K$1,ABS(Table1[[#This Row],[tar-out]])&lt;$L$1)</f>
        <v>0</v>
      </c>
      <c r="L1393" t="b">
        <f>AND(ABS(Table1[[#This Row],[tar-out]])&gt;=$L$1,ABS(Table1[[#This Row],[tar-out]])&lt;$M$1)</f>
        <v>1</v>
      </c>
      <c r="M1393" t="b">
        <f>AND(ABS(Table1[[#This Row],[tar-out]])&gt;=$M$1,ABS(Table1[[#This Row],[tar-out]])&lt;$N$1)</f>
        <v>0</v>
      </c>
      <c r="N1393" t="b">
        <f>AND(ABS(Table1[[#This Row],[tar-out]])&gt;=$N$1,ABS(Table1[[#This Row],[tar-out]])&lt;$O$1)</f>
        <v>0</v>
      </c>
      <c r="O1393" t="b">
        <f>AND(ABS(Table1[[#This Row],[tar-out]])&gt;=$O$1,ABS(Table1[[#This Row],[tar-out]])&lt;$P$1)</f>
        <v>0</v>
      </c>
      <c r="P1393" s="1">
        <f>ROUND(Table1[[#This Row],[tar-out]],0)</f>
        <v>4</v>
      </c>
      <c r="Q1393" s="2">
        <v>1391</v>
      </c>
      <c r="U1393">
        <f>IF(Table1[[#This Row],[tar-out in '[0,1)]],1,0)</f>
        <v>0</v>
      </c>
      <c r="V1393">
        <f>IF(Table1[[#This Row],[tar-out in '[1,2)]],1,0)</f>
        <v>0</v>
      </c>
      <c r="W1393">
        <f>IF(Table1[[#This Row],[tar-out'[2,5)]],1,0)</f>
        <v>1</v>
      </c>
      <c r="X1393">
        <f>IF(Table1[[#This Row],[tar-out in '[5, 10)]],1,0)</f>
        <v>0</v>
      </c>
      <c r="Y1393">
        <f>IF(Table1[[#This Row],[tar-out in '[10,20)]],1,0)</f>
        <v>0</v>
      </c>
      <c r="Z1393">
        <f>IF(Table1[[#This Row],[tar-out in '[20, 10000)]],1,0)</f>
        <v>0</v>
      </c>
    </row>
    <row r="1394" spans="1:26" x14ac:dyDescent="0.25">
      <c r="A1394">
        <v>13</v>
      </c>
      <c r="B1394">
        <v>72</v>
      </c>
      <c r="C1394">
        <v>4.3076923076923102</v>
      </c>
      <c r="D1394">
        <v>2</v>
      </c>
      <c r="E1394">
        <v>380</v>
      </c>
      <c r="F1394">
        <v>6</v>
      </c>
      <c r="G1394">
        <v>4.5604190826415998</v>
      </c>
      <c r="H1394">
        <f>Table1[[#This Row],[target]]-Table1[[#This Row],[output]]</f>
        <v>1.4395809173584002</v>
      </c>
      <c r="I1394">
        <f>Table1[[#This Row],[tar-out]]*Table1[[#This Row],[tar-out]]</f>
        <v>2.0723932176224533</v>
      </c>
      <c r="J1394" t="b">
        <f>AND(ABS(Table1[[#This Row],[tar-out]])&gt;=$J$1,ABS(Table1[[#This Row],[tar-out]])&lt;$K$1)</f>
        <v>0</v>
      </c>
      <c r="K1394" t="b">
        <f>AND(ABS(Table1[[#This Row],[tar-out]])&gt;=$K$1,ABS(Table1[[#This Row],[tar-out]])&lt;$L$1)</f>
        <v>1</v>
      </c>
      <c r="L1394" t="b">
        <f>AND(ABS(Table1[[#This Row],[tar-out]])&gt;=$L$1,ABS(Table1[[#This Row],[tar-out]])&lt;$M$1)</f>
        <v>0</v>
      </c>
      <c r="M1394" t="b">
        <f>AND(ABS(Table1[[#This Row],[tar-out]])&gt;=$M$1,ABS(Table1[[#This Row],[tar-out]])&lt;$N$1)</f>
        <v>0</v>
      </c>
      <c r="N1394" t="b">
        <f>AND(ABS(Table1[[#This Row],[tar-out]])&gt;=$N$1,ABS(Table1[[#This Row],[tar-out]])&lt;$O$1)</f>
        <v>0</v>
      </c>
      <c r="O1394" t="b">
        <f>AND(ABS(Table1[[#This Row],[tar-out]])&gt;=$O$1,ABS(Table1[[#This Row],[tar-out]])&lt;$P$1)</f>
        <v>0</v>
      </c>
      <c r="P1394" s="1">
        <f>ROUND(Table1[[#This Row],[tar-out]],0)</f>
        <v>1</v>
      </c>
      <c r="Q1394" s="3">
        <v>1392</v>
      </c>
      <c r="U1394">
        <f>IF(Table1[[#This Row],[tar-out in '[0,1)]],1,0)</f>
        <v>0</v>
      </c>
      <c r="V1394">
        <f>IF(Table1[[#This Row],[tar-out in '[1,2)]],1,0)</f>
        <v>1</v>
      </c>
      <c r="W1394">
        <f>IF(Table1[[#This Row],[tar-out'[2,5)]],1,0)</f>
        <v>0</v>
      </c>
      <c r="X1394">
        <f>IF(Table1[[#This Row],[tar-out in '[5, 10)]],1,0)</f>
        <v>0</v>
      </c>
      <c r="Y1394">
        <f>IF(Table1[[#This Row],[tar-out in '[10,20)]],1,0)</f>
        <v>0</v>
      </c>
      <c r="Z1394">
        <f>IF(Table1[[#This Row],[tar-out in '[20, 10000)]],1,0)</f>
        <v>0</v>
      </c>
    </row>
    <row r="1395" spans="1:26" x14ac:dyDescent="0.25">
      <c r="A1395">
        <v>13</v>
      </c>
      <c r="B1395">
        <v>72</v>
      </c>
      <c r="C1395">
        <v>4.3076923076923102</v>
      </c>
      <c r="D1395">
        <v>2</v>
      </c>
      <c r="E1395">
        <v>407</v>
      </c>
      <c r="F1395">
        <v>6.9387755102040796</v>
      </c>
      <c r="G1395">
        <v>4.5526323318481401</v>
      </c>
      <c r="H1395">
        <f>Table1[[#This Row],[target]]-Table1[[#This Row],[output]]</f>
        <v>2.3861431783559395</v>
      </c>
      <c r="I1395">
        <f>Table1[[#This Row],[tar-out]]*Table1[[#This Row],[tar-out]]</f>
        <v>5.6936792676145851</v>
      </c>
      <c r="J1395" t="b">
        <f>AND(ABS(Table1[[#This Row],[tar-out]])&gt;=$J$1,ABS(Table1[[#This Row],[tar-out]])&lt;$K$1)</f>
        <v>0</v>
      </c>
      <c r="K1395" t="b">
        <f>AND(ABS(Table1[[#This Row],[tar-out]])&gt;=$K$1,ABS(Table1[[#This Row],[tar-out]])&lt;$L$1)</f>
        <v>0</v>
      </c>
      <c r="L1395" t="b">
        <f>AND(ABS(Table1[[#This Row],[tar-out]])&gt;=$L$1,ABS(Table1[[#This Row],[tar-out]])&lt;$M$1)</f>
        <v>1</v>
      </c>
      <c r="M1395" t="b">
        <f>AND(ABS(Table1[[#This Row],[tar-out]])&gt;=$M$1,ABS(Table1[[#This Row],[tar-out]])&lt;$N$1)</f>
        <v>0</v>
      </c>
      <c r="N1395" t="b">
        <f>AND(ABS(Table1[[#This Row],[tar-out]])&gt;=$N$1,ABS(Table1[[#This Row],[tar-out]])&lt;$O$1)</f>
        <v>0</v>
      </c>
      <c r="O1395" t="b">
        <f>AND(ABS(Table1[[#This Row],[tar-out]])&gt;=$O$1,ABS(Table1[[#This Row],[tar-out]])&lt;$P$1)</f>
        <v>0</v>
      </c>
      <c r="P1395" s="1">
        <f>ROUND(Table1[[#This Row],[tar-out]],0)</f>
        <v>2</v>
      </c>
      <c r="Q1395" s="2">
        <v>1393</v>
      </c>
      <c r="U1395">
        <f>IF(Table1[[#This Row],[tar-out in '[0,1)]],1,0)</f>
        <v>0</v>
      </c>
      <c r="V1395">
        <f>IF(Table1[[#This Row],[tar-out in '[1,2)]],1,0)</f>
        <v>0</v>
      </c>
      <c r="W1395">
        <f>IF(Table1[[#This Row],[tar-out'[2,5)]],1,0)</f>
        <v>1</v>
      </c>
      <c r="X1395">
        <f>IF(Table1[[#This Row],[tar-out in '[5, 10)]],1,0)</f>
        <v>0</v>
      </c>
      <c r="Y1395">
        <f>IF(Table1[[#This Row],[tar-out in '[10,20)]],1,0)</f>
        <v>0</v>
      </c>
      <c r="Z1395">
        <f>IF(Table1[[#This Row],[tar-out in '[20, 10000)]],1,0)</f>
        <v>0</v>
      </c>
    </row>
    <row r="1396" spans="1:26" x14ac:dyDescent="0.25">
      <c r="A1396">
        <v>13</v>
      </c>
      <c r="B1396">
        <v>72</v>
      </c>
      <c r="C1396">
        <v>4.3076923076923102</v>
      </c>
      <c r="D1396">
        <v>2</v>
      </c>
      <c r="E1396">
        <v>321</v>
      </c>
      <c r="F1396">
        <v>6.9556962025316498</v>
      </c>
      <c r="G1396">
        <v>4.5915074348449698</v>
      </c>
      <c r="H1396">
        <f>Table1[[#This Row],[target]]-Table1[[#This Row],[output]]</f>
        <v>2.36418876768668</v>
      </c>
      <c r="I1396">
        <f>Table1[[#This Row],[tar-out]]*Table1[[#This Row],[tar-out]]</f>
        <v>5.5893885292558627</v>
      </c>
      <c r="J1396" t="b">
        <f>AND(ABS(Table1[[#This Row],[tar-out]])&gt;=$J$1,ABS(Table1[[#This Row],[tar-out]])&lt;$K$1)</f>
        <v>0</v>
      </c>
      <c r="K1396" t="b">
        <f>AND(ABS(Table1[[#This Row],[tar-out]])&gt;=$K$1,ABS(Table1[[#This Row],[tar-out]])&lt;$L$1)</f>
        <v>0</v>
      </c>
      <c r="L1396" t="b">
        <f>AND(ABS(Table1[[#This Row],[tar-out]])&gt;=$L$1,ABS(Table1[[#This Row],[tar-out]])&lt;$M$1)</f>
        <v>1</v>
      </c>
      <c r="M1396" t="b">
        <f>AND(ABS(Table1[[#This Row],[tar-out]])&gt;=$M$1,ABS(Table1[[#This Row],[tar-out]])&lt;$N$1)</f>
        <v>0</v>
      </c>
      <c r="N1396" t="b">
        <f>AND(ABS(Table1[[#This Row],[tar-out]])&gt;=$N$1,ABS(Table1[[#This Row],[tar-out]])&lt;$O$1)</f>
        <v>0</v>
      </c>
      <c r="O1396" t="b">
        <f>AND(ABS(Table1[[#This Row],[tar-out]])&gt;=$O$1,ABS(Table1[[#This Row],[tar-out]])&lt;$P$1)</f>
        <v>0</v>
      </c>
      <c r="P1396" s="1">
        <f>ROUND(Table1[[#This Row],[tar-out]],0)</f>
        <v>2</v>
      </c>
      <c r="Q1396" s="3">
        <v>1394</v>
      </c>
      <c r="U1396">
        <f>IF(Table1[[#This Row],[tar-out in '[0,1)]],1,0)</f>
        <v>0</v>
      </c>
      <c r="V1396">
        <f>IF(Table1[[#This Row],[tar-out in '[1,2)]],1,0)</f>
        <v>0</v>
      </c>
      <c r="W1396">
        <f>IF(Table1[[#This Row],[tar-out'[2,5)]],1,0)</f>
        <v>1</v>
      </c>
      <c r="X1396">
        <f>IF(Table1[[#This Row],[tar-out in '[5, 10)]],1,0)</f>
        <v>0</v>
      </c>
      <c r="Y1396">
        <f>IF(Table1[[#This Row],[tar-out in '[10,20)]],1,0)</f>
        <v>0</v>
      </c>
      <c r="Z1396">
        <f>IF(Table1[[#This Row],[tar-out in '[20, 10000)]],1,0)</f>
        <v>0</v>
      </c>
    </row>
    <row r="1397" spans="1:26" x14ac:dyDescent="0.25">
      <c r="A1397">
        <v>13</v>
      </c>
      <c r="B1397">
        <v>72</v>
      </c>
      <c r="C1397">
        <v>4.3076923076923102</v>
      </c>
      <c r="D1397">
        <v>2</v>
      </c>
      <c r="E1397">
        <v>91</v>
      </c>
      <c r="F1397">
        <v>9.0004368719965004</v>
      </c>
      <c r="G1397">
        <v>4.8277997970581099</v>
      </c>
      <c r="H1397">
        <f>Table1[[#This Row],[target]]-Table1[[#This Row],[output]]</f>
        <v>4.1726370749383905</v>
      </c>
      <c r="I1397">
        <f>Table1[[#This Row],[tar-out]]*Table1[[#This Row],[tar-out]]</f>
        <v>17.410900159150408</v>
      </c>
      <c r="J1397" t="b">
        <f>AND(ABS(Table1[[#This Row],[tar-out]])&gt;=$J$1,ABS(Table1[[#This Row],[tar-out]])&lt;$K$1)</f>
        <v>0</v>
      </c>
      <c r="K1397" t="b">
        <f>AND(ABS(Table1[[#This Row],[tar-out]])&gt;=$K$1,ABS(Table1[[#This Row],[tar-out]])&lt;$L$1)</f>
        <v>0</v>
      </c>
      <c r="L1397" t="b">
        <f>AND(ABS(Table1[[#This Row],[tar-out]])&gt;=$L$1,ABS(Table1[[#This Row],[tar-out]])&lt;$M$1)</f>
        <v>1</v>
      </c>
      <c r="M1397" t="b">
        <f>AND(ABS(Table1[[#This Row],[tar-out]])&gt;=$M$1,ABS(Table1[[#This Row],[tar-out]])&lt;$N$1)</f>
        <v>0</v>
      </c>
      <c r="N1397" t="b">
        <f>AND(ABS(Table1[[#This Row],[tar-out]])&gt;=$N$1,ABS(Table1[[#This Row],[tar-out]])&lt;$O$1)</f>
        <v>0</v>
      </c>
      <c r="O1397" t="b">
        <f>AND(ABS(Table1[[#This Row],[tar-out]])&gt;=$O$1,ABS(Table1[[#This Row],[tar-out]])&lt;$P$1)</f>
        <v>0</v>
      </c>
      <c r="P1397" s="1">
        <f>ROUND(Table1[[#This Row],[tar-out]],0)</f>
        <v>4</v>
      </c>
      <c r="Q1397" s="2">
        <v>1395</v>
      </c>
      <c r="U1397">
        <f>IF(Table1[[#This Row],[tar-out in '[0,1)]],1,0)</f>
        <v>0</v>
      </c>
      <c r="V1397">
        <f>IF(Table1[[#This Row],[tar-out in '[1,2)]],1,0)</f>
        <v>0</v>
      </c>
      <c r="W1397">
        <f>IF(Table1[[#This Row],[tar-out'[2,5)]],1,0)</f>
        <v>1</v>
      </c>
      <c r="X1397">
        <f>IF(Table1[[#This Row],[tar-out in '[5, 10)]],1,0)</f>
        <v>0</v>
      </c>
      <c r="Y1397">
        <f>IF(Table1[[#This Row],[tar-out in '[10,20)]],1,0)</f>
        <v>0</v>
      </c>
      <c r="Z1397">
        <f>IF(Table1[[#This Row],[tar-out in '[20, 10000)]],1,0)</f>
        <v>0</v>
      </c>
    </row>
    <row r="1398" spans="1:26" x14ac:dyDescent="0.25">
      <c r="A1398">
        <v>13</v>
      </c>
      <c r="B1398">
        <v>72</v>
      </c>
      <c r="C1398">
        <v>4.3076923076923102</v>
      </c>
      <c r="D1398">
        <v>2</v>
      </c>
      <c r="E1398">
        <v>156</v>
      </c>
      <c r="F1398">
        <v>6.5387622149837101</v>
      </c>
      <c r="G1398">
        <v>4.7405548095703098</v>
      </c>
      <c r="H1398">
        <f>Table1[[#This Row],[target]]-Table1[[#This Row],[output]]</f>
        <v>1.7982074054134003</v>
      </c>
      <c r="I1398">
        <f>Table1[[#This Row],[tar-out]]*Table1[[#This Row],[tar-out]]</f>
        <v>3.233549872883593</v>
      </c>
      <c r="J1398" t="b">
        <f>AND(ABS(Table1[[#This Row],[tar-out]])&gt;=$J$1,ABS(Table1[[#This Row],[tar-out]])&lt;$K$1)</f>
        <v>0</v>
      </c>
      <c r="K1398" t="b">
        <f>AND(ABS(Table1[[#This Row],[tar-out]])&gt;=$K$1,ABS(Table1[[#This Row],[tar-out]])&lt;$L$1)</f>
        <v>1</v>
      </c>
      <c r="L1398" t="b">
        <f>AND(ABS(Table1[[#This Row],[tar-out]])&gt;=$L$1,ABS(Table1[[#This Row],[tar-out]])&lt;$M$1)</f>
        <v>0</v>
      </c>
      <c r="M1398" t="b">
        <f>AND(ABS(Table1[[#This Row],[tar-out]])&gt;=$M$1,ABS(Table1[[#This Row],[tar-out]])&lt;$N$1)</f>
        <v>0</v>
      </c>
      <c r="N1398" t="b">
        <f>AND(ABS(Table1[[#This Row],[tar-out]])&gt;=$N$1,ABS(Table1[[#This Row],[tar-out]])&lt;$O$1)</f>
        <v>0</v>
      </c>
      <c r="O1398" t="b">
        <f>AND(ABS(Table1[[#This Row],[tar-out]])&gt;=$O$1,ABS(Table1[[#This Row],[tar-out]])&lt;$P$1)</f>
        <v>0</v>
      </c>
      <c r="P1398" s="1">
        <f>ROUND(Table1[[#This Row],[tar-out]],0)</f>
        <v>2</v>
      </c>
      <c r="Q1398" s="3">
        <v>1396</v>
      </c>
      <c r="U1398">
        <f>IF(Table1[[#This Row],[tar-out in '[0,1)]],1,0)</f>
        <v>0</v>
      </c>
      <c r="V1398">
        <f>IF(Table1[[#This Row],[tar-out in '[1,2)]],1,0)</f>
        <v>1</v>
      </c>
      <c r="W1398">
        <f>IF(Table1[[#This Row],[tar-out'[2,5)]],1,0)</f>
        <v>0</v>
      </c>
      <c r="X1398">
        <f>IF(Table1[[#This Row],[tar-out in '[5, 10)]],1,0)</f>
        <v>0</v>
      </c>
      <c r="Y1398">
        <f>IF(Table1[[#This Row],[tar-out in '[10,20)]],1,0)</f>
        <v>0</v>
      </c>
      <c r="Z1398">
        <f>IF(Table1[[#This Row],[tar-out in '[20, 10000)]],1,0)</f>
        <v>0</v>
      </c>
    </row>
    <row r="1399" spans="1:26" x14ac:dyDescent="0.25">
      <c r="A1399">
        <v>13</v>
      </c>
      <c r="B1399">
        <v>72</v>
      </c>
      <c r="C1399">
        <v>4.3076923076923102</v>
      </c>
      <c r="D1399">
        <v>2</v>
      </c>
      <c r="E1399">
        <v>116</v>
      </c>
      <c r="F1399">
        <v>9.4942009647952403</v>
      </c>
      <c r="G1399">
        <v>4.7791905403137198</v>
      </c>
      <c r="H1399">
        <f>Table1[[#This Row],[target]]-Table1[[#This Row],[output]]</f>
        <v>4.7150104244815205</v>
      </c>
      <c r="I1399">
        <f>Table1[[#This Row],[tar-out]]*Table1[[#This Row],[tar-out]]</f>
        <v>22.231323302969408</v>
      </c>
      <c r="J1399" t="b">
        <f>AND(ABS(Table1[[#This Row],[tar-out]])&gt;=$J$1,ABS(Table1[[#This Row],[tar-out]])&lt;$K$1)</f>
        <v>0</v>
      </c>
      <c r="K1399" t="b">
        <f>AND(ABS(Table1[[#This Row],[tar-out]])&gt;=$K$1,ABS(Table1[[#This Row],[tar-out]])&lt;$L$1)</f>
        <v>0</v>
      </c>
      <c r="L1399" t="b">
        <f>AND(ABS(Table1[[#This Row],[tar-out]])&gt;=$L$1,ABS(Table1[[#This Row],[tar-out]])&lt;$M$1)</f>
        <v>1</v>
      </c>
      <c r="M1399" t="b">
        <f>AND(ABS(Table1[[#This Row],[tar-out]])&gt;=$M$1,ABS(Table1[[#This Row],[tar-out]])&lt;$N$1)</f>
        <v>0</v>
      </c>
      <c r="N1399" t="b">
        <f>AND(ABS(Table1[[#This Row],[tar-out]])&gt;=$N$1,ABS(Table1[[#This Row],[tar-out]])&lt;$O$1)</f>
        <v>0</v>
      </c>
      <c r="O1399" t="b">
        <f>AND(ABS(Table1[[#This Row],[tar-out]])&gt;=$O$1,ABS(Table1[[#This Row],[tar-out]])&lt;$P$1)</f>
        <v>0</v>
      </c>
      <c r="P1399" s="1">
        <f>ROUND(Table1[[#This Row],[tar-out]],0)</f>
        <v>5</v>
      </c>
      <c r="Q1399" s="2">
        <v>1397</v>
      </c>
      <c r="U1399">
        <f>IF(Table1[[#This Row],[tar-out in '[0,1)]],1,0)</f>
        <v>0</v>
      </c>
      <c r="V1399">
        <f>IF(Table1[[#This Row],[tar-out in '[1,2)]],1,0)</f>
        <v>0</v>
      </c>
      <c r="W1399">
        <f>IF(Table1[[#This Row],[tar-out'[2,5)]],1,0)</f>
        <v>1</v>
      </c>
      <c r="X1399">
        <f>IF(Table1[[#This Row],[tar-out in '[5, 10)]],1,0)</f>
        <v>0</v>
      </c>
      <c r="Y1399">
        <f>IF(Table1[[#This Row],[tar-out in '[10,20)]],1,0)</f>
        <v>0</v>
      </c>
      <c r="Z1399">
        <f>IF(Table1[[#This Row],[tar-out in '[20, 10000)]],1,0)</f>
        <v>0</v>
      </c>
    </row>
    <row r="1400" spans="1:26" x14ac:dyDescent="0.25">
      <c r="A1400">
        <v>13</v>
      </c>
      <c r="B1400">
        <v>72</v>
      </c>
      <c r="C1400">
        <v>4.3076923076923102</v>
      </c>
      <c r="D1400">
        <v>2</v>
      </c>
      <c r="E1400">
        <v>107</v>
      </c>
      <c r="F1400">
        <v>7.8488063660477403</v>
      </c>
      <c r="G1400">
        <v>4.7963514328002903</v>
      </c>
      <c r="H1400">
        <f>Table1[[#This Row],[target]]-Table1[[#This Row],[output]]</f>
        <v>3.05245493324745</v>
      </c>
      <c r="I1400">
        <f>Table1[[#This Row],[tar-out]]*Table1[[#This Row],[tar-out]]</f>
        <v>9.3174811195066951</v>
      </c>
      <c r="J1400" t="b">
        <f>AND(ABS(Table1[[#This Row],[tar-out]])&gt;=$J$1,ABS(Table1[[#This Row],[tar-out]])&lt;$K$1)</f>
        <v>0</v>
      </c>
      <c r="K1400" t="b">
        <f>AND(ABS(Table1[[#This Row],[tar-out]])&gt;=$K$1,ABS(Table1[[#This Row],[tar-out]])&lt;$L$1)</f>
        <v>0</v>
      </c>
      <c r="L1400" t="b">
        <f>AND(ABS(Table1[[#This Row],[tar-out]])&gt;=$L$1,ABS(Table1[[#This Row],[tar-out]])&lt;$M$1)</f>
        <v>1</v>
      </c>
      <c r="M1400" t="b">
        <f>AND(ABS(Table1[[#This Row],[tar-out]])&gt;=$M$1,ABS(Table1[[#This Row],[tar-out]])&lt;$N$1)</f>
        <v>0</v>
      </c>
      <c r="N1400" t="b">
        <f>AND(ABS(Table1[[#This Row],[tar-out]])&gt;=$N$1,ABS(Table1[[#This Row],[tar-out]])&lt;$O$1)</f>
        <v>0</v>
      </c>
      <c r="O1400" t="b">
        <f>AND(ABS(Table1[[#This Row],[tar-out]])&gt;=$O$1,ABS(Table1[[#This Row],[tar-out]])&lt;$P$1)</f>
        <v>0</v>
      </c>
      <c r="P1400" s="1">
        <f>ROUND(Table1[[#This Row],[tar-out]],0)</f>
        <v>3</v>
      </c>
      <c r="Q1400" s="3">
        <v>1398</v>
      </c>
      <c r="U1400">
        <f>IF(Table1[[#This Row],[tar-out in '[0,1)]],1,0)</f>
        <v>0</v>
      </c>
      <c r="V1400">
        <f>IF(Table1[[#This Row],[tar-out in '[1,2)]],1,0)</f>
        <v>0</v>
      </c>
      <c r="W1400">
        <f>IF(Table1[[#This Row],[tar-out'[2,5)]],1,0)</f>
        <v>1</v>
      </c>
      <c r="X1400">
        <f>IF(Table1[[#This Row],[tar-out in '[5, 10)]],1,0)</f>
        <v>0</v>
      </c>
      <c r="Y1400">
        <f>IF(Table1[[#This Row],[tar-out in '[10,20)]],1,0)</f>
        <v>0</v>
      </c>
      <c r="Z1400">
        <f>IF(Table1[[#This Row],[tar-out in '[20, 10000)]],1,0)</f>
        <v>0</v>
      </c>
    </row>
    <row r="1401" spans="1:26" x14ac:dyDescent="0.25">
      <c r="A1401">
        <v>13</v>
      </c>
      <c r="B1401">
        <v>72</v>
      </c>
      <c r="C1401">
        <v>4.3076923076923102</v>
      </c>
      <c r="D1401">
        <v>2</v>
      </c>
      <c r="E1401">
        <v>131</v>
      </c>
      <c r="F1401">
        <v>6.4755736491487799</v>
      </c>
      <c r="G1401">
        <v>4.75817823410034</v>
      </c>
      <c r="H1401">
        <f>Table1[[#This Row],[target]]-Table1[[#This Row],[output]]</f>
        <v>1.7173954150484398</v>
      </c>
      <c r="I1401">
        <f>Table1[[#This Row],[tar-out]]*Table1[[#This Row],[tar-out]]</f>
        <v>2.9494470116294029</v>
      </c>
      <c r="J1401" t="b">
        <f>AND(ABS(Table1[[#This Row],[tar-out]])&gt;=$J$1,ABS(Table1[[#This Row],[tar-out]])&lt;$K$1)</f>
        <v>0</v>
      </c>
      <c r="K1401" t="b">
        <f>AND(ABS(Table1[[#This Row],[tar-out]])&gt;=$K$1,ABS(Table1[[#This Row],[tar-out]])&lt;$L$1)</f>
        <v>1</v>
      </c>
      <c r="L1401" t="b">
        <f>AND(ABS(Table1[[#This Row],[tar-out]])&gt;=$L$1,ABS(Table1[[#This Row],[tar-out]])&lt;$M$1)</f>
        <v>0</v>
      </c>
      <c r="M1401" t="b">
        <f>AND(ABS(Table1[[#This Row],[tar-out]])&gt;=$M$1,ABS(Table1[[#This Row],[tar-out]])&lt;$N$1)</f>
        <v>0</v>
      </c>
      <c r="N1401" t="b">
        <f>AND(ABS(Table1[[#This Row],[tar-out]])&gt;=$N$1,ABS(Table1[[#This Row],[tar-out]])&lt;$O$1)</f>
        <v>0</v>
      </c>
      <c r="O1401" t="b">
        <f>AND(ABS(Table1[[#This Row],[tar-out]])&gt;=$O$1,ABS(Table1[[#This Row],[tar-out]])&lt;$P$1)</f>
        <v>0</v>
      </c>
      <c r="P1401" s="1">
        <f>ROUND(Table1[[#This Row],[tar-out]],0)</f>
        <v>2</v>
      </c>
      <c r="Q1401" s="2">
        <v>1399</v>
      </c>
      <c r="U1401">
        <f>IF(Table1[[#This Row],[tar-out in '[0,1)]],1,0)</f>
        <v>0</v>
      </c>
      <c r="V1401">
        <f>IF(Table1[[#This Row],[tar-out in '[1,2)]],1,0)</f>
        <v>1</v>
      </c>
      <c r="W1401">
        <f>IF(Table1[[#This Row],[tar-out'[2,5)]],1,0)</f>
        <v>0</v>
      </c>
      <c r="X1401">
        <f>IF(Table1[[#This Row],[tar-out in '[5, 10)]],1,0)</f>
        <v>0</v>
      </c>
      <c r="Y1401">
        <f>IF(Table1[[#This Row],[tar-out in '[10,20)]],1,0)</f>
        <v>0</v>
      </c>
      <c r="Z1401">
        <f>IF(Table1[[#This Row],[tar-out in '[20, 10000)]],1,0)</f>
        <v>0</v>
      </c>
    </row>
    <row r="1402" spans="1:26" x14ac:dyDescent="0.25">
      <c r="A1402">
        <v>13</v>
      </c>
      <c r="B1402">
        <v>72</v>
      </c>
      <c r="C1402">
        <v>4.3076923076923102</v>
      </c>
      <c r="D1402">
        <v>2</v>
      </c>
      <c r="E1402">
        <v>102</v>
      </c>
      <c r="F1402">
        <v>6.7538601271571297</v>
      </c>
      <c r="G1402">
        <v>4.8060507774353001</v>
      </c>
      <c r="H1402">
        <f>Table1[[#This Row],[target]]-Table1[[#This Row],[output]]</f>
        <v>1.9478093497218296</v>
      </c>
      <c r="I1402">
        <f>Table1[[#This Row],[tar-out]]*Table1[[#This Row],[tar-out]]</f>
        <v>3.7939612628637769</v>
      </c>
      <c r="J1402" t="b">
        <f>AND(ABS(Table1[[#This Row],[tar-out]])&gt;=$J$1,ABS(Table1[[#This Row],[tar-out]])&lt;$K$1)</f>
        <v>0</v>
      </c>
      <c r="K1402" t="b">
        <f>AND(ABS(Table1[[#This Row],[tar-out]])&gt;=$K$1,ABS(Table1[[#This Row],[tar-out]])&lt;$L$1)</f>
        <v>1</v>
      </c>
      <c r="L1402" t="b">
        <f>AND(ABS(Table1[[#This Row],[tar-out]])&gt;=$L$1,ABS(Table1[[#This Row],[tar-out]])&lt;$M$1)</f>
        <v>0</v>
      </c>
      <c r="M1402" t="b">
        <f>AND(ABS(Table1[[#This Row],[tar-out]])&gt;=$M$1,ABS(Table1[[#This Row],[tar-out]])&lt;$N$1)</f>
        <v>0</v>
      </c>
      <c r="N1402" t="b">
        <f>AND(ABS(Table1[[#This Row],[tar-out]])&gt;=$N$1,ABS(Table1[[#This Row],[tar-out]])&lt;$O$1)</f>
        <v>0</v>
      </c>
      <c r="O1402" t="b">
        <f>AND(ABS(Table1[[#This Row],[tar-out]])&gt;=$O$1,ABS(Table1[[#This Row],[tar-out]])&lt;$P$1)</f>
        <v>0</v>
      </c>
      <c r="P1402" s="1">
        <f>ROUND(Table1[[#This Row],[tar-out]],0)</f>
        <v>2</v>
      </c>
      <c r="Q1402" s="3">
        <v>1400</v>
      </c>
      <c r="U1402">
        <f>IF(Table1[[#This Row],[tar-out in '[0,1)]],1,0)</f>
        <v>0</v>
      </c>
      <c r="V1402">
        <f>IF(Table1[[#This Row],[tar-out in '[1,2)]],1,0)</f>
        <v>1</v>
      </c>
      <c r="W1402">
        <f>IF(Table1[[#This Row],[tar-out'[2,5)]],1,0)</f>
        <v>0</v>
      </c>
      <c r="X1402">
        <f>IF(Table1[[#This Row],[tar-out in '[5, 10)]],1,0)</f>
        <v>0</v>
      </c>
      <c r="Y1402">
        <f>IF(Table1[[#This Row],[tar-out in '[10,20)]],1,0)</f>
        <v>0</v>
      </c>
      <c r="Z1402">
        <f>IF(Table1[[#This Row],[tar-out in '[20, 10000)]],1,0)</f>
        <v>0</v>
      </c>
    </row>
    <row r="1403" spans="1:26" x14ac:dyDescent="0.25">
      <c r="A1403">
        <v>13</v>
      </c>
      <c r="B1403">
        <v>72</v>
      </c>
      <c r="C1403">
        <v>4.3076923076923102</v>
      </c>
      <c r="D1403">
        <v>2</v>
      </c>
      <c r="E1403">
        <v>682</v>
      </c>
      <c r="F1403">
        <v>6</v>
      </c>
      <c r="G1403">
        <v>4.4332385063171396</v>
      </c>
      <c r="H1403">
        <f>Table1[[#This Row],[target]]-Table1[[#This Row],[output]]</f>
        <v>1.5667614936828604</v>
      </c>
      <c r="I1403">
        <f>Table1[[#This Row],[tar-out]]*Table1[[#This Row],[tar-out]]</f>
        <v>2.4547415780873481</v>
      </c>
      <c r="J1403" t="b">
        <f>AND(ABS(Table1[[#This Row],[tar-out]])&gt;=$J$1,ABS(Table1[[#This Row],[tar-out]])&lt;$K$1)</f>
        <v>0</v>
      </c>
      <c r="K1403" t="b">
        <f>AND(ABS(Table1[[#This Row],[tar-out]])&gt;=$K$1,ABS(Table1[[#This Row],[tar-out]])&lt;$L$1)</f>
        <v>1</v>
      </c>
      <c r="L1403" t="b">
        <f>AND(ABS(Table1[[#This Row],[tar-out]])&gt;=$L$1,ABS(Table1[[#This Row],[tar-out]])&lt;$M$1)</f>
        <v>0</v>
      </c>
      <c r="M1403" t="b">
        <f>AND(ABS(Table1[[#This Row],[tar-out]])&gt;=$M$1,ABS(Table1[[#This Row],[tar-out]])&lt;$N$1)</f>
        <v>0</v>
      </c>
      <c r="N1403" t="b">
        <f>AND(ABS(Table1[[#This Row],[tar-out]])&gt;=$N$1,ABS(Table1[[#This Row],[tar-out]])&lt;$O$1)</f>
        <v>0</v>
      </c>
      <c r="O1403" t="b">
        <f>AND(ABS(Table1[[#This Row],[tar-out]])&gt;=$O$1,ABS(Table1[[#This Row],[tar-out]])&lt;$P$1)</f>
        <v>0</v>
      </c>
      <c r="P1403" s="1">
        <f>ROUND(Table1[[#This Row],[tar-out]],0)</f>
        <v>2</v>
      </c>
      <c r="Q1403" s="2">
        <v>1401</v>
      </c>
      <c r="U1403">
        <f>IF(Table1[[#This Row],[tar-out in '[0,1)]],1,0)</f>
        <v>0</v>
      </c>
      <c r="V1403">
        <f>IF(Table1[[#This Row],[tar-out in '[1,2)]],1,0)</f>
        <v>1</v>
      </c>
      <c r="W1403">
        <f>IF(Table1[[#This Row],[tar-out'[2,5)]],1,0)</f>
        <v>0</v>
      </c>
      <c r="X1403">
        <f>IF(Table1[[#This Row],[tar-out in '[5, 10)]],1,0)</f>
        <v>0</v>
      </c>
      <c r="Y1403">
        <f>IF(Table1[[#This Row],[tar-out in '[10,20)]],1,0)</f>
        <v>0</v>
      </c>
      <c r="Z1403">
        <f>IF(Table1[[#This Row],[tar-out in '[20, 10000)]],1,0)</f>
        <v>0</v>
      </c>
    </row>
    <row r="1404" spans="1:26" x14ac:dyDescent="0.25">
      <c r="A1404">
        <v>13</v>
      </c>
      <c r="B1404">
        <v>72</v>
      </c>
      <c r="C1404">
        <v>4.3076923076923102</v>
      </c>
      <c r="D1404">
        <v>2</v>
      </c>
      <c r="E1404">
        <v>515</v>
      </c>
      <c r="F1404">
        <v>6.2125000000000004</v>
      </c>
      <c r="G1404">
        <v>4.52044677734375</v>
      </c>
      <c r="H1404">
        <f>Table1[[#This Row],[target]]-Table1[[#This Row],[output]]</f>
        <v>1.6920532226562504</v>
      </c>
      <c r="I1404">
        <f>Table1[[#This Row],[tar-out]]*Table1[[#This Row],[tar-out]]</f>
        <v>2.8630441083014024</v>
      </c>
      <c r="J1404" t="b">
        <f>AND(ABS(Table1[[#This Row],[tar-out]])&gt;=$J$1,ABS(Table1[[#This Row],[tar-out]])&lt;$K$1)</f>
        <v>0</v>
      </c>
      <c r="K1404" t="b">
        <f>AND(ABS(Table1[[#This Row],[tar-out]])&gt;=$K$1,ABS(Table1[[#This Row],[tar-out]])&lt;$L$1)</f>
        <v>1</v>
      </c>
      <c r="L1404" t="b">
        <f>AND(ABS(Table1[[#This Row],[tar-out]])&gt;=$L$1,ABS(Table1[[#This Row],[tar-out]])&lt;$M$1)</f>
        <v>0</v>
      </c>
      <c r="M1404" t="b">
        <f>AND(ABS(Table1[[#This Row],[tar-out]])&gt;=$M$1,ABS(Table1[[#This Row],[tar-out]])&lt;$N$1)</f>
        <v>0</v>
      </c>
      <c r="N1404" t="b">
        <f>AND(ABS(Table1[[#This Row],[tar-out]])&gt;=$N$1,ABS(Table1[[#This Row],[tar-out]])&lt;$O$1)</f>
        <v>0</v>
      </c>
      <c r="O1404" t="b">
        <f>AND(ABS(Table1[[#This Row],[tar-out]])&gt;=$O$1,ABS(Table1[[#This Row],[tar-out]])&lt;$P$1)</f>
        <v>0</v>
      </c>
      <c r="P1404" s="1">
        <f>ROUND(Table1[[#This Row],[tar-out]],0)</f>
        <v>2</v>
      </c>
      <c r="Q1404" s="3">
        <v>1402</v>
      </c>
      <c r="U1404">
        <f>IF(Table1[[#This Row],[tar-out in '[0,1)]],1,0)</f>
        <v>0</v>
      </c>
      <c r="V1404">
        <f>IF(Table1[[#This Row],[tar-out in '[1,2)]],1,0)</f>
        <v>1</v>
      </c>
      <c r="W1404">
        <f>IF(Table1[[#This Row],[tar-out'[2,5)]],1,0)</f>
        <v>0</v>
      </c>
      <c r="X1404">
        <f>IF(Table1[[#This Row],[tar-out in '[5, 10)]],1,0)</f>
        <v>0</v>
      </c>
      <c r="Y1404">
        <f>IF(Table1[[#This Row],[tar-out in '[10,20)]],1,0)</f>
        <v>0</v>
      </c>
      <c r="Z1404">
        <f>IF(Table1[[#This Row],[tar-out in '[20, 10000)]],1,0)</f>
        <v>0</v>
      </c>
    </row>
    <row r="1405" spans="1:26" x14ac:dyDescent="0.25">
      <c r="A1405">
        <v>13</v>
      </c>
      <c r="B1405">
        <v>72</v>
      </c>
      <c r="C1405">
        <v>4.3076923076923102</v>
      </c>
      <c r="D1405">
        <v>2</v>
      </c>
      <c r="E1405">
        <v>447</v>
      </c>
      <c r="F1405">
        <v>6</v>
      </c>
      <c r="G1405">
        <v>4.5439429283142099</v>
      </c>
      <c r="H1405">
        <f>Table1[[#This Row],[target]]-Table1[[#This Row],[output]]</f>
        <v>1.4560570716857901</v>
      </c>
      <c r="I1405">
        <f>Table1[[#This Row],[tar-out]]*Table1[[#This Row],[tar-out]]</f>
        <v>2.1201021960061981</v>
      </c>
      <c r="J1405" t="b">
        <f>AND(ABS(Table1[[#This Row],[tar-out]])&gt;=$J$1,ABS(Table1[[#This Row],[tar-out]])&lt;$K$1)</f>
        <v>0</v>
      </c>
      <c r="K1405" t="b">
        <f>AND(ABS(Table1[[#This Row],[tar-out]])&gt;=$K$1,ABS(Table1[[#This Row],[tar-out]])&lt;$L$1)</f>
        <v>1</v>
      </c>
      <c r="L1405" t="b">
        <f>AND(ABS(Table1[[#This Row],[tar-out]])&gt;=$L$1,ABS(Table1[[#This Row],[tar-out]])&lt;$M$1)</f>
        <v>0</v>
      </c>
      <c r="M1405" t="b">
        <f>AND(ABS(Table1[[#This Row],[tar-out]])&gt;=$M$1,ABS(Table1[[#This Row],[tar-out]])&lt;$N$1)</f>
        <v>0</v>
      </c>
      <c r="N1405" t="b">
        <f>AND(ABS(Table1[[#This Row],[tar-out]])&gt;=$N$1,ABS(Table1[[#This Row],[tar-out]])&lt;$O$1)</f>
        <v>0</v>
      </c>
      <c r="O1405" t="b">
        <f>AND(ABS(Table1[[#This Row],[tar-out]])&gt;=$O$1,ABS(Table1[[#This Row],[tar-out]])&lt;$P$1)</f>
        <v>0</v>
      </c>
      <c r="P1405" s="1">
        <f>ROUND(Table1[[#This Row],[tar-out]],0)</f>
        <v>1</v>
      </c>
      <c r="Q1405" s="2">
        <v>1403</v>
      </c>
      <c r="U1405">
        <f>IF(Table1[[#This Row],[tar-out in '[0,1)]],1,0)</f>
        <v>0</v>
      </c>
      <c r="V1405">
        <f>IF(Table1[[#This Row],[tar-out in '[1,2)]],1,0)</f>
        <v>1</v>
      </c>
      <c r="W1405">
        <f>IF(Table1[[#This Row],[tar-out'[2,5)]],1,0)</f>
        <v>0</v>
      </c>
      <c r="X1405">
        <f>IF(Table1[[#This Row],[tar-out in '[5, 10)]],1,0)</f>
        <v>0</v>
      </c>
      <c r="Y1405">
        <f>IF(Table1[[#This Row],[tar-out in '[10,20)]],1,0)</f>
        <v>0</v>
      </c>
      <c r="Z1405">
        <f>IF(Table1[[#This Row],[tar-out in '[20, 10000)]],1,0)</f>
        <v>0</v>
      </c>
    </row>
    <row r="1406" spans="1:26" x14ac:dyDescent="0.25">
      <c r="A1406">
        <v>13</v>
      </c>
      <c r="B1406">
        <v>72</v>
      </c>
      <c r="C1406">
        <v>4.3076923076923102</v>
      </c>
      <c r="D1406">
        <v>2</v>
      </c>
      <c r="E1406">
        <v>355</v>
      </c>
      <c r="F1406">
        <v>6</v>
      </c>
      <c r="G1406">
        <v>4.57106733322144</v>
      </c>
      <c r="H1406">
        <f>Table1[[#This Row],[target]]-Table1[[#This Row],[output]]</f>
        <v>1.42893266677856</v>
      </c>
      <c r="I1406">
        <f>Table1[[#This Row],[tar-out]]*Table1[[#This Row],[tar-out]]</f>
        <v>2.041848566186887</v>
      </c>
      <c r="J1406" t="b">
        <f>AND(ABS(Table1[[#This Row],[tar-out]])&gt;=$J$1,ABS(Table1[[#This Row],[tar-out]])&lt;$K$1)</f>
        <v>0</v>
      </c>
      <c r="K1406" t="b">
        <f>AND(ABS(Table1[[#This Row],[tar-out]])&gt;=$K$1,ABS(Table1[[#This Row],[tar-out]])&lt;$L$1)</f>
        <v>1</v>
      </c>
      <c r="L1406" t="b">
        <f>AND(ABS(Table1[[#This Row],[tar-out]])&gt;=$L$1,ABS(Table1[[#This Row],[tar-out]])&lt;$M$1)</f>
        <v>0</v>
      </c>
      <c r="M1406" t="b">
        <f>AND(ABS(Table1[[#This Row],[tar-out]])&gt;=$M$1,ABS(Table1[[#This Row],[tar-out]])&lt;$N$1)</f>
        <v>0</v>
      </c>
      <c r="N1406" t="b">
        <f>AND(ABS(Table1[[#This Row],[tar-out]])&gt;=$N$1,ABS(Table1[[#This Row],[tar-out]])&lt;$O$1)</f>
        <v>0</v>
      </c>
      <c r="O1406" t="b">
        <f>AND(ABS(Table1[[#This Row],[tar-out]])&gt;=$O$1,ABS(Table1[[#This Row],[tar-out]])&lt;$P$1)</f>
        <v>0</v>
      </c>
      <c r="P1406" s="1">
        <f>ROUND(Table1[[#This Row],[tar-out]],0)</f>
        <v>1</v>
      </c>
      <c r="Q1406" s="3">
        <v>1404</v>
      </c>
      <c r="U1406">
        <f>IF(Table1[[#This Row],[tar-out in '[0,1)]],1,0)</f>
        <v>0</v>
      </c>
      <c r="V1406">
        <f>IF(Table1[[#This Row],[tar-out in '[1,2)]],1,0)</f>
        <v>1</v>
      </c>
      <c r="W1406">
        <f>IF(Table1[[#This Row],[tar-out'[2,5)]],1,0)</f>
        <v>0</v>
      </c>
      <c r="X1406">
        <f>IF(Table1[[#This Row],[tar-out in '[5, 10)]],1,0)</f>
        <v>0</v>
      </c>
      <c r="Y1406">
        <f>IF(Table1[[#This Row],[tar-out in '[10,20)]],1,0)</f>
        <v>0</v>
      </c>
      <c r="Z1406">
        <f>IF(Table1[[#This Row],[tar-out in '[20, 10000)]],1,0)</f>
        <v>0</v>
      </c>
    </row>
    <row r="1407" spans="1:26" x14ac:dyDescent="0.25">
      <c r="A1407">
        <v>13</v>
      </c>
      <c r="B1407">
        <v>72</v>
      </c>
      <c r="C1407">
        <v>4.3076923076923102</v>
      </c>
      <c r="D1407">
        <v>2</v>
      </c>
      <c r="E1407">
        <v>63</v>
      </c>
      <c r="F1407">
        <v>10.399428804569601</v>
      </c>
      <c r="G1407">
        <v>4.8923320770263699</v>
      </c>
      <c r="H1407">
        <f>Table1[[#This Row],[target]]-Table1[[#This Row],[output]]</f>
        <v>5.5070967275432308</v>
      </c>
      <c r="I1407">
        <f>Table1[[#This Row],[tar-out]]*Table1[[#This Row],[tar-out]]</f>
        <v>30.328114366517362</v>
      </c>
      <c r="J1407" t="b">
        <f>AND(ABS(Table1[[#This Row],[tar-out]])&gt;=$J$1,ABS(Table1[[#This Row],[tar-out]])&lt;$K$1)</f>
        <v>0</v>
      </c>
      <c r="K1407" t="b">
        <f>AND(ABS(Table1[[#This Row],[tar-out]])&gt;=$K$1,ABS(Table1[[#This Row],[tar-out]])&lt;$L$1)</f>
        <v>0</v>
      </c>
      <c r="L1407" t="b">
        <f>AND(ABS(Table1[[#This Row],[tar-out]])&gt;=$L$1,ABS(Table1[[#This Row],[tar-out]])&lt;$M$1)</f>
        <v>0</v>
      </c>
      <c r="M1407" t="b">
        <f>AND(ABS(Table1[[#This Row],[tar-out]])&gt;=$M$1,ABS(Table1[[#This Row],[tar-out]])&lt;$N$1)</f>
        <v>1</v>
      </c>
      <c r="N1407" t="b">
        <f>AND(ABS(Table1[[#This Row],[tar-out]])&gt;=$N$1,ABS(Table1[[#This Row],[tar-out]])&lt;$O$1)</f>
        <v>0</v>
      </c>
      <c r="O1407" t="b">
        <f>AND(ABS(Table1[[#This Row],[tar-out]])&gt;=$O$1,ABS(Table1[[#This Row],[tar-out]])&lt;$P$1)</f>
        <v>0</v>
      </c>
      <c r="P1407" s="1">
        <f>ROUND(Table1[[#This Row],[tar-out]],0)</f>
        <v>6</v>
      </c>
      <c r="Q1407" s="2">
        <v>1405</v>
      </c>
      <c r="U1407">
        <f>IF(Table1[[#This Row],[tar-out in '[0,1)]],1,0)</f>
        <v>0</v>
      </c>
      <c r="V1407">
        <f>IF(Table1[[#This Row],[tar-out in '[1,2)]],1,0)</f>
        <v>0</v>
      </c>
      <c r="W1407">
        <f>IF(Table1[[#This Row],[tar-out'[2,5)]],1,0)</f>
        <v>0</v>
      </c>
      <c r="X1407">
        <f>IF(Table1[[#This Row],[tar-out in '[5, 10)]],1,0)</f>
        <v>1</v>
      </c>
      <c r="Y1407">
        <f>IF(Table1[[#This Row],[tar-out in '[10,20)]],1,0)</f>
        <v>0</v>
      </c>
      <c r="Z1407">
        <f>IF(Table1[[#This Row],[tar-out in '[20, 10000)]],1,0)</f>
        <v>0</v>
      </c>
    </row>
    <row r="1408" spans="1:26" x14ac:dyDescent="0.25">
      <c r="A1408">
        <v>13</v>
      </c>
      <c r="B1408">
        <v>72</v>
      </c>
      <c r="C1408">
        <v>4.3076923076923102</v>
      </c>
      <c r="D1408">
        <v>2</v>
      </c>
      <c r="E1408">
        <v>378</v>
      </c>
      <c r="F1408">
        <v>6.6384615384615397</v>
      </c>
      <c r="G1408">
        <v>4.5611691474914604</v>
      </c>
      <c r="H1408">
        <f>Table1[[#This Row],[target]]-Table1[[#This Row],[output]]</f>
        <v>2.0772923909700793</v>
      </c>
      <c r="I1408">
        <f>Table1[[#This Row],[tar-out]]*Table1[[#This Row],[tar-out]]</f>
        <v>4.3151436775821885</v>
      </c>
      <c r="J1408" t="b">
        <f>AND(ABS(Table1[[#This Row],[tar-out]])&gt;=$J$1,ABS(Table1[[#This Row],[tar-out]])&lt;$K$1)</f>
        <v>0</v>
      </c>
      <c r="K1408" t="b">
        <f>AND(ABS(Table1[[#This Row],[tar-out]])&gt;=$K$1,ABS(Table1[[#This Row],[tar-out]])&lt;$L$1)</f>
        <v>0</v>
      </c>
      <c r="L1408" t="b">
        <f>AND(ABS(Table1[[#This Row],[tar-out]])&gt;=$L$1,ABS(Table1[[#This Row],[tar-out]])&lt;$M$1)</f>
        <v>1</v>
      </c>
      <c r="M1408" t="b">
        <f>AND(ABS(Table1[[#This Row],[tar-out]])&gt;=$M$1,ABS(Table1[[#This Row],[tar-out]])&lt;$N$1)</f>
        <v>0</v>
      </c>
      <c r="N1408" t="b">
        <f>AND(ABS(Table1[[#This Row],[tar-out]])&gt;=$N$1,ABS(Table1[[#This Row],[tar-out]])&lt;$O$1)</f>
        <v>0</v>
      </c>
      <c r="O1408" t="b">
        <f>AND(ABS(Table1[[#This Row],[tar-out]])&gt;=$O$1,ABS(Table1[[#This Row],[tar-out]])&lt;$P$1)</f>
        <v>0</v>
      </c>
      <c r="P1408" s="1">
        <f>ROUND(Table1[[#This Row],[tar-out]],0)</f>
        <v>2</v>
      </c>
      <c r="Q1408" s="3">
        <v>1406</v>
      </c>
      <c r="U1408">
        <f>IF(Table1[[#This Row],[tar-out in '[0,1)]],1,0)</f>
        <v>0</v>
      </c>
      <c r="V1408">
        <f>IF(Table1[[#This Row],[tar-out in '[1,2)]],1,0)</f>
        <v>0</v>
      </c>
      <c r="W1408">
        <f>IF(Table1[[#This Row],[tar-out'[2,5)]],1,0)</f>
        <v>1</v>
      </c>
      <c r="X1408">
        <f>IF(Table1[[#This Row],[tar-out in '[5, 10)]],1,0)</f>
        <v>0</v>
      </c>
      <c r="Y1408">
        <f>IF(Table1[[#This Row],[tar-out in '[10,20)]],1,0)</f>
        <v>0</v>
      </c>
      <c r="Z1408">
        <f>IF(Table1[[#This Row],[tar-out in '[20, 10000)]],1,0)</f>
        <v>0</v>
      </c>
    </row>
    <row r="1409" spans="1:26" x14ac:dyDescent="0.25">
      <c r="A1409">
        <v>13</v>
      </c>
      <c r="B1409">
        <v>72</v>
      </c>
      <c r="C1409">
        <v>4.3076923076923102</v>
      </c>
      <c r="D1409">
        <v>2</v>
      </c>
      <c r="E1409">
        <v>362</v>
      </c>
      <c r="F1409">
        <v>6.4249999999999998</v>
      </c>
      <c r="G1409">
        <v>4.56772756576538</v>
      </c>
      <c r="H1409">
        <f>Table1[[#This Row],[target]]-Table1[[#This Row],[output]]</f>
        <v>1.8572724342346199</v>
      </c>
      <c r="I1409">
        <f>Table1[[#This Row],[tar-out]]*Table1[[#This Row],[tar-out]]</f>
        <v>3.4494608949677903</v>
      </c>
      <c r="J1409" t="b">
        <f>AND(ABS(Table1[[#This Row],[tar-out]])&gt;=$J$1,ABS(Table1[[#This Row],[tar-out]])&lt;$K$1)</f>
        <v>0</v>
      </c>
      <c r="K1409" t="b">
        <f>AND(ABS(Table1[[#This Row],[tar-out]])&gt;=$K$1,ABS(Table1[[#This Row],[tar-out]])&lt;$L$1)</f>
        <v>1</v>
      </c>
      <c r="L1409" t="b">
        <f>AND(ABS(Table1[[#This Row],[tar-out]])&gt;=$L$1,ABS(Table1[[#This Row],[tar-out]])&lt;$M$1)</f>
        <v>0</v>
      </c>
      <c r="M1409" t="b">
        <f>AND(ABS(Table1[[#This Row],[tar-out]])&gt;=$M$1,ABS(Table1[[#This Row],[tar-out]])&lt;$N$1)</f>
        <v>0</v>
      </c>
      <c r="N1409" t="b">
        <f>AND(ABS(Table1[[#This Row],[tar-out]])&gt;=$N$1,ABS(Table1[[#This Row],[tar-out]])&lt;$O$1)</f>
        <v>0</v>
      </c>
      <c r="O1409" t="b">
        <f>AND(ABS(Table1[[#This Row],[tar-out]])&gt;=$O$1,ABS(Table1[[#This Row],[tar-out]])&lt;$P$1)</f>
        <v>0</v>
      </c>
      <c r="P1409" s="1">
        <f>ROUND(Table1[[#This Row],[tar-out]],0)</f>
        <v>2</v>
      </c>
      <c r="Q1409" s="2">
        <v>1407</v>
      </c>
      <c r="U1409">
        <f>IF(Table1[[#This Row],[tar-out in '[0,1)]],1,0)</f>
        <v>0</v>
      </c>
      <c r="V1409">
        <f>IF(Table1[[#This Row],[tar-out in '[1,2)]],1,0)</f>
        <v>1</v>
      </c>
      <c r="W1409">
        <f>IF(Table1[[#This Row],[tar-out'[2,5)]],1,0)</f>
        <v>0</v>
      </c>
      <c r="X1409">
        <f>IF(Table1[[#This Row],[tar-out in '[5, 10)]],1,0)</f>
        <v>0</v>
      </c>
      <c r="Y1409">
        <f>IF(Table1[[#This Row],[tar-out in '[10,20)]],1,0)</f>
        <v>0</v>
      </c>
      <c r="Z1409">
        <f>IF(Table1[[#This Row],[tar-out in '[20, 10000)]],1,0)</f>
        <v>0</v>
      </c>
    </row>
    <row r="1410" spans="1:26" x14ac:dyDescent="0.25">
      <c r="A1410">
        <v>13</v>
      </c>
      <c r="B1410">
        <v>72</v>
      </c>
      <c r="C1410">
        <v>4.3076923076923102</v>
      </c>
      <c r="D1410">
        <v>2</v>
      </c>
      <c r="E1410">
        <v>182</v>
      </c>
      <c r="F1410">
        <v>6.79555555555556</v>
      </c>
      <c r="G1410">
        <v>4.6724662780761701</v>
      </c>
      <c r="H1410">
        <f>Table1[[#This Row],[target]]-Table1[[#This Row],[output]]</f>
        <v>2.1230892774793899</v>
      </c>
      <c r="I1410">
        <f>Table1[[#This Row],[tar-out]]*Table1[[#This Row],[tar-out]]</f>
        <v>4.5075080801479581</v>
      </c>
      <c r="J1410" t="b">
        <f>AND(ABS(Table1[[#This Row],[tar-out]])&gt;=$J$1,ABS(Table1[[#This Row],[tar-out]])&lt;$K$1)</f>
        <v>0</v>
      </c>
      <c r="K1410" t="b">
        <f>AND(ABS(Table1[[#This Row],[tar-out]])&gt;=$K$1,ABS(Table1[[#This Row],[tar-out]])&lt;$L$1)</f>
        <v>0</v>
      </c>
      <c r="L1410" t="b">
        <f>AND(ABS(Table1[[#This Row],[tar-out]])&gt;=$L$1,ABS(Table1[[#This Row],[tar-out]])&lt;$M$1)</f>
        <v>1</v>
      </c>
      <c r="M1410" t="b">
        <f>AND(ABS(Table1[[#This Row],[tar-out]])&gt;=$M$1,ABS(Table1[[#This Row],[tar-out]])&lt;$N$1)</f>
        <v>0</v>
      </c>
      <c r="N1410" t="b">
        <f>AND(ABS(Table1[[#This Row],[tar-out]])&gt;=$N$1,ABS(Table1[[#This Row],[tar-out]])&lt;$O$1)</f>
        <v>0</v>
      </c>
      <c r="O1410" t="b">
        <f>AND(ABS(Table1[[#This Row],[tar-out]])&gt;=$O$1,ABS(Table1[[#This Row],[tar-out]])&lt;$P$1)</f>
        <v>0</v>
      </c>
      <c r="P1410" s="1">
        <f>ROUND(Table1[[#This Row],[tar-out]],0)</f>
        <v>2</v>
      </c>
      <c r="Q1410" s="3">
        <v>1408</v>
      </c>
      <c r="U1410">
        <f>IF(Table1[[#This Row],[tar-out in '[0,1)]],1,0)</f>
        <v>0</v>
      </c>
      <c r="V1410">
        <f>IF(Table1[[#This Row],[tar-out in '[1,2)]],1,0)</f>
        <v>0</v>
      </c>
      <c r="W1410">
        <f>IF(Table1[[#This Row],[tar-out'[2,5)]],1,0)</f>
        <v>1</v>
      </c>
      <c r="X1410">
        <f>IF(Table1[[#This Row],[tar-out in '[5, 10)]],1,0)</f>
        <v>0</v>
      </c>
      <c r="Y1410">
        <f>IF(Table1[[#This Row],[tar-out in '[10,20)]],1,0)</f>
        <v>0</v>
      </c>
      <c r="Z1410">
        <f>IF(Table1[[#This Row],[tar-out in '[20, 10000)]],1,0)</f>
        <v>0</v>
      </c>
    </row>
    <row r="1411" spans="1:26" x14ac:dyDescent="0.25">
      <c r="A1411">
        <v>13</v>
      </c>
      <c r="B1411">
        <v>72</v>
      </c>
      <c r="C1411">
        <v>4.3076923076923102</v>
      </c>
      <c r="D1411">
        <v>2</v>
      </c>
      <c r="E1411">
        <v>152</v>
      </c>
      <c r="F1411">
        <v>8.2244094488188999</v>
      </c>
      <c r="G1411">
        <v>4.7414898872375497</v>
      </c>
      <c r="H1411">
        <f>Table1[[#This Row],[target]]-Table1[[#This Row],[output]]</f>
        <v>3.4829195615813502</v>
      </c>
      <c r="I1411">
        <f>Table1[[#This Row],[tar-out]]*Table1[[#This Row],[tar-out]]</f>
        <v>12.130728672446025</v>
      </c>
      <c r="J1411" t="b">
        <f>AND(ABS(Table1[[#This Row],[tar-out]])&gt;=$J$1,ABS(Table1[[#This Row],[tar-out]])&lt;$K$1)</f>
        <v>0</v>
      </c>
      <c r="K1411" t="b">
        <f>AND(ABS(Table1[[#This Row],[tar-out]])&gt;=$K$1,ABS(Table1[[#This Row],[tar-out]])&lt;$L$1)</f>
        <v>0</v>
      </c>
      <c r="L1411" t="b">
        <f>AND(ABS(Table1[[#This Row],[tar-out]])&gt;=$L$1,ABS(Table1[[#This Row],[tar-out]])&lt;$M$1)</f>
        <v>1</v>
      </c>
      <c r="M1411" t="b">
        <f>AND(ABS(Table1[[#This Row],[tar-out]])&gt;=$M$1,ABS(Table1[[#This Row],[tar-out]])&lt;$N$1)</f>
        <v>0</v>
      </c>
      <c r="N1411" t="b">
        <f>AND(ABS(Table1[[#This Row],[tar-out]])&gt;=$N$1,ABS(Table1[[#This Row],[tar-out]])&lt;$O$1)</f>
        <v>0</v>
      </c>
      <c r="O1411" t="b">
        <f>AND(ABS(Table1[[#This Row],[tar-out]])&gt;=$O$1,ABS(Table1[[#This Row],[tar-out]])&lt;$P$1)</f>
        <v>0</v>
      </c>
      <c r="P1411" s="1">
        <f>ROUND(Table1[[#This Row],[tar-out]],0)</f>
        <v>3</v>
      </c>
      <c r="Q1411" s="2">
        <v>1409</v>
      </c>
      <c r="U1411">
        <f>IF(Table1[[#This Row],[tar-out in '[0,1)]],1,0)</f>
        <v>0</v>
      </c>
      <c r="V1411">
        <f>IF(Table1[[#This Row],[tar-out in '[1,2)]],1,0)</f>
        <v>0</v>
      </c>
      <c r="W1411">
        <f>IF(Table1[[#This Row],[tar-out'[2,5)]],1,0)</f>
        <v>1</v>
      </c>
      <c r="X1411">
        <f>IF(Table1[[#This Row],[tar-out in '[5, 10)]],1,0)</f>
        <v>0</v>
      </c>
      <c r="Y1411">
        <f>IF(Table1[[#This Row],[tar-out in '[10,20)]],1,0)</f>
        <v>0</v>
      </c>
      <c r="Z1411">
        <f>IF(Table1[[#This Row],[tar-out in '[20, 10000)]],1,0)</f>
        <v>0</v>
      </c>
    </row>
    <row r="1412" spans="1:26" x14ac:dyDescent="0.25">
      <c r="A1412">
        <v>13</v>
      </c>
      <c r="B1412">
        <v>72</v>
      </c>
      <c r="C1412">
        <v>4.3076923076923102</v>
      </c>
      <c r="D1412">
        <v>2</v>
      </c>
      <c r="E1412">
        <v>166</v>
      </c>
      <c r="F1412">
        <v>9.5948051948052004</v>
      </c>
      <c r="G1412">
        <v>4.7389860153198198</v>
      </c>
      <c r="H1412">
        <f>Table1[[#This Row],[target]]-Table1[[#This Row],[output]]</f>
        <v>4.8558191794853807</v>
      </c>
      <c r="I1412">
        <f>Table1[[#This Row],[tar-out]]*Table1[[#This Row],[tar-out]]</f>
        <v>23.578979903858077</v>
      </c>
      <c r="J1412" t="b">
        <f>AND(ABS(Table1[[#This Row],[tar-out]])&gt;=$J$1,ABS(Table1[[#This Row],[tar-out]])&lt;$K$1)</f>
        <v>0</v>
      </c>
      <c r="K1412" t="b">
        <f>AND(ABS(Table1[[#This Row],[tar-out]])&gt;=$K$1,ABS(Table1[[#This Row],[tar-out]])&lt;$L$1)</f>
        <v>0</v>
      </c>
      <c r="L1412" t="b">
        <f>AND(ABS(Table1[[#This Row],[tar-out]])&gt;=$L$1,ABS(Table1[[#This Row],[tar-out]])&lt;$M$1)</f>
        <v>1</v>
      </c>
      <c r="M1412" t="b">
        <f>AND(ABS(Table1[[#This Row],[tar-out]])&gt;=$M$1,ABS(Table1[[#This Row],[tar-out]])&lt;$N$1)</f>
        <v>0</v>
      </c>
      <c r="N1412" t="b">
        <f>AND(ABS(Table1[[#This Row],[tar-out]])&gt;=$N$1,ABS(Table1[[#This Row],[tar-out]])&lt;$O$1)</f>
        <v>0</v>
      </c>
      <c r="O1412" t="b">
        <f>AND(ABS(Table1[[#This Row],[tar-out]])&gt;=$O$1,ABS(Table1[[#This Row],[tar-out]])&lt;$P$1)</f>
        <v>0</v>
      </c>
      <c r="P1412" s="1">
        <f>ROUND(Table1[[#This Row],[tar-out]],0)</f>
        <v>5</v>
      </c>
      <c r="Q1412" s="3">
        <v>1410</v>
      </c>
      <c r="U1412">
        <f>IF(Table1[[#This Row],[tar-out in '[0,1)]],1,0)</f>
        <v>0</v>
      </c>
      <c r="V1412">
        <f>IF(Table1[[#This Row],[tar-out in '[1,2)]],1,0)</f>
        <v>0</v>
      </c>
      <c r="W1412">
        <f>IF(Table1[[#This Row],[tar-out'[2,5)]],1,0)</f>
        <v>1</v>
      </c>
      <c r="X1412">
        <f>IF(Table1[[#This Row],[tar-out in '[5, 10)]],1,0)</f>
        <v>0</v>
      </c>
      <c r="Y1412">
        <f>IF(Table1[[#This Row],[tar-out in '[10,20)]],1,0)</f>
        <v>0</v>
      </c>
      <c r="Z1412">
        <f>IF(Table1[[#This Row],[tar-out in '[20, 10000)]],1,0)</f>
        <v>0</v>
      </c>
    </row>
    <row r="1413" spans="1:26" x14ac:dyDescent="0.25">
      <c r="A1413">
        <v>13</v>
      </c>
      <c r="B1413">
        <v>72</v>
      </c>
      <c r="C1413">
        <v>4.3076923076923102</v>
      </c>
      <c r="D1413">
        <v>2</v>
      </c>
      <c r="E1413">
        <v>279</v>
      </c>
      <c r="F1413">
        <v>6.25</v>
      </c>
      <c r="G1413">
        <v>4.6238951683044398</v>
      </c>
      <c r="H1413">
        <f>Table1[[#This Row],[target]]-Table1[[#This Row],[output]]</f>
        <v>1.6261048316955602</v>
      </c>
      <c r="I1413">
        <f>Table1[[#This Row],[tar-out]]*Table1[[#This Row],[tar-out]]</f>
        <v>2.6442169236636461</v>
      </c>
      <c r="J1413" t="b">
        <f>AND(ABS(Table1[[#This Row],[tar-out]])&gt;=$J$1,ABS(Table1[[#This Row],[tar-out]])&lt;$K$1)</f>
        <v>0</v>
      </c>
      <c r="K1413" t="b">
        <f>AND(ABS(Table1[[#This Row],[tar-out]])&gt;=$K$1,ABS(Table1[[#This Row],[tar-out]])&lt;$L$1)</f>
        <v>1</v>
      </c>
      <c r="L1413" t="b">
        <f>AND(ABS(Table1[[#This Row],[tar-out]])&gt;=$L$1,ABS(Table1[[#This Row],[tar-out]])&lt;$M$1)</f>
        <v>0</v>
      </c>
      <c r="M1413" t="b">
        <f>AND(ABS(Table1[[#This Row],[tar-out]])&gt;=$M$1,ABS(Table1[[#This Row],[tar-out]])&lt;$N$1)</f>
        <v>0</v>
      </c>
      <c r="N1413" t="b">
        <f>AND(ABS(Table1[[#This Row],[tar-out]])&gt;=$N$1,ABS(Table1[[#This Row],[tar-out]])&lt;$O$1)</f>
        <v>0</v>
      </c>
      <c r="O1413" t="b">
        <f>AND(ABS(Table1[[#This Row],[tar-out]])&gt;=$O$1,ABS(Table1[[#This Row],[tar-out]])&lt;$P$1)</f>
        <v>0</v>
      </c>
      <c r="P1413" s="1">
        <f>ROUND(Table1[[#This Row],[tar-out]],0)</f>
        <v>2</v>
      </c>
      <c r="Q1413" s="2">
        <v>1411</v>
      </c>
      <c r="U1413">
        <f>IF(Table1[[#This Row],[tar-out in '[0,1)]],1,0)</f>
        <v>0</v>
      </c>
      <c r="V1413">
        <f>IF(Table1[[#This Row],[tar-out in '[1,2)]],1,0)</f>
        <v>1</v>
      </c>
      <c r="W1413">
        <f>IF(Table1[[#This Row],[tar-out'[2,5)]],1,0)</f>
        <v>0</v>
      </c>
      <c r="X1413">
        <f>IF(Table1[[#This Row],[tar-out in '[5, 10)]],1,0)</f>
        <v>0</v>
      </c>
      <c r="Y1413">
        <f>IF(Table1[[#This Row],[tar-out in '[10,20)]],1,0)</f>
        <v>0</v>
      </c>
      <c r="Z1413">
        <f>IF(Table1[[#This Row],[tar-out in '[20, 10000)]],1,0)</f>
        <v>0</v>
      </c>
    </row>
    <row r="1414" spans="1:26" x14ac:dyDescent="0.25">
      <c r="A1414">
        <v>13</v>
      </c>
      <c r="B1414">
        <v>72</v>
      </c>
      <c r="C1414">
        <v>4.3076923076923102</v>
      </c>
      <c r="D1414">
        <v>2</v>
      </c>
      <c r="E1414">
        <v>263</v>
      </c>
      <c r="F1414">
        <v>6.71428571428571</v>
      </c>
      <c r="G1414">
        <v>4.6294045448303196</v>
      </c>
      <c r="H1414">
        <f>Table1[[#This Row],[target]]-Table1[[#This Row],[output]]</f>
        <v>2.0848811694553904</v>
      </c>
      <c r="I1414">
        <f>Table1[[#This Row],[tar-out]]*Table1[[#This Row],[tar-out]]</f>
        <v>4.3467294907496763</v>
      </c>
      <c r="J1414" t="b">
        <f>AND(ABS(Table1[[#This Row],[tar-out]])&gt;=$J$1,ABS(Table1[[#This Row],[tar-out]])&lt;$K$1)</f>
        <v>0</v>
      </c>
      <c r="K1414" t="b">
        <f>AND(ABS(Table1[[#This Row],[tar-out]])&gt;=$K$1,ABS(Table1[[#This Row],[tar-out]])&lt;$L$1)</f>
        <v>0</v>
      </c>
      <c r="L1414" t="b">
        <f>AND(ABS(Table1[[#This Row],[tar-out]])&gt;=$L$1,ABS(Table1[[#This Row],[tar-out]])&lt;$M$1)</f>
        <v>1</v>
      </c>
      <c r="M1414" t="b">
        <f>AND(ABS(Table1[[#This Row],[tar-out]])&gt;=$M$1,ABS(Table1[[#This Row],[tar-out]])&lt;$N$1)</f>
        <v>0</v>
      </c>
      <c r="N1414" t="b">
        <f>AND(ABS(Table1[[#This Row],[tar-out]])&gt;=$N$1,ABS(Table1[[#This Row],[tar-out]])&lt;$O$1)</f>
        <v>0</v>
      </c>
      <c r="O1414" t="b">
        <f>AND(ABS(Table1[[#This Row],[tar-out]])&gt;=$O$1,ABS(Table1[[#This Row],[tar-out]])&lt;$P$1)</f>
        <v>0</v>
      </c>
      <c r="P1414" s="1">
        <f>ROUND(Table1[[#This Row],[tar-out]],0)</f>
        <v>2</v>
      </c>
      <c r="Q1414" s="3">
        <v>1412</v>
      </c>
      <c r="U1414">
        <f>IF(Table1[[#This Row],[tar-out in '[0,1)]],1,0)</f>
        <v>0</v>
      </c>
      <c r="V1414">
        <f>IF(Table1[[#This Row],[tar-out in '[1,2)]],1,0)</f>
        <v>0</v>
      </c>
      <c r="W1414">
        <f>IF(Table1[[#This Row],[tar-out'[2,5)]],1,0)</f>
        <v>1</v>
      </c>
      <c r="X1414">
        <f>IF(Table1[[#This Row],[tar-out in '[5, 10)]],1,0)</f>
        <v>0</v>
      </c>
      <c r="Y1414">
        <f>IF(Table1[[#This Row],[tar-out in '[10,20)]],1,0)</f>
        <v>0</v>
      </c>
      <c r="Z1414">
        <f>IF(Table1[[#This Row],[tar-out in '[20, 10000)]],1,0)</f>
        <v>0</v>
      </c>
    </row>
    <row r="1415" spans="1:26" x14ac:dyDescent="0.25">
      <c r="A1415">
        <v>13</v>
      </c>
      <c r="B1415">
        <v>72</v>
      </c>
      <c r="C1415">
        <v>4.3076923076923102</v>
      </c>
      <c r="D1415">
        <v>2</v>
      </c>
      <c r="E1415">
        <v>219</v>
      </c>
      <c r="F1415">
        <v>7.0087719298245599</v>
      </c>
      <c r="G1415">
        <v>4.6664328575134304</v>
      </c>
      <c r="H1415">
        <f>Table1[[#This Row],[target]]-Table1[[#This Row],[output]]</f>
        <v>2.3423390723111295</v>
      </c>
      <c r="I1415">
        <f>Table1[[#This Row],[tar-out]]*Table1[[#This Row],[tar-out]]</f>
        <v>5.4865523296753622</v>
      </c>
      <c r="J1415" t="b">
        <f>AND(ABS(Table1[[#This Row],[tar-out]])&gt;=$J$1,ABS(Table1[[#This Row],[tar-out]])&lt;$K$1)</f>
        <v>0</v>
      </c>
      <c r="K1415" t="b">
        <f>AND(ABS(Table1[[#This Row],[tar-out]])&gt;=$K$1,ABS(Table1[[#This Row],[tar-out]])&lt;$L$1)</f>
        <v>0</v>
      </c>
      <c r="L1415" t="b">
        <f>AND(ABS(Table1[[#This Row],[tar-out]])&gt;=$L$1,ABS(Table1[[#This Row],[tar-out]])&lt;$M$1)</f>
        <v>1</v>
      </c>
      <c r="M1415" t="b">
        <f>AND(ABS(Table1[[#This Row],[tar-out]])&gt;=$M$1,ABS(Table1[[#This Row],[tar-out]])&lt;$N$1)</f>
        <v>0</v>
      </c>
      <c r="N1415" t="b">
        <f>AND(ABS(Table1[[#This Row],[tar-out]])&gt;=$N$1,ABS(Table1[[#This Row],[tar-out]])&lt;$O$1)</f>
        <v>0</v>
      </c>
      <c r="O1415" t="b">
        <f>AND(ABS(Table1[[#This Row],[tar-out]])&gt;=$O$1,ABS(Table1[[#This Row],[tar-out]])&lt;$P$1)</f>
        <v>0</v>
      </c>
      <c r="P1415" s="1">
        <f>ROUND(Table1[[#This Row],[tar-out]],0)</f>
        <v>2</v>
      </c>
      <c r="Q1415" s="2">
        <v>1413</v>
      </c>
      <c r="U1415">
        <f>IF(Table1[[#This Row],[tar-out in '[0,1)]],1,0)</f>
        <v>0</v>
      </c>
      <c r="V1415">
        <f>IF(Table1[[#This Row],[tar-out in '[1,2)]],1,0)</f>
        <v>0</v>
      </c>
      <c r="W1415">
        <f>IF(Table1[[#This Row],[tar-out'[2,5)]],1,0)</f>
        <v>1</v>
      </c>
      <c r="X1415">
        <f>IF(Table1[[#This Row],[tar-out in '[5, 10)]],1,0)</f>
        <v>0</v>
      </c>
      <c r="Y1415">
        <f>IF(Table1[[#This Row],[tar-out in '[10,20)]],1,0)</f>
        <v>0</v>
      </c>
      <c r="Z1415">
        <f>IF(Table1[[#This Row],[tar-out in '[20, 10000)]],1,0)</f>
        <v>0</v>
      </c>
    </row>
    <row r="1416" spans="1:26" x14ac:dyDescent="0.25">
      <c r="A1416">
        <v>13</v>
      </c>
      <c r="B1416">
        <v>72</v>
      </c>
      <c r="C1416">
        <v>4.3076923076923102</v>
      </c>
      <c r="D1416">
        <v>2</v>
      </c>
      <c r="E1416">
        <v>60</v>
      </c>
      <c r="F1416">
        <v>10.7691371858492</v>
      </c>
      <c r="G1416">
        <v>4.8996863365173304</v>
      </c>
      <c r="H1416">
        <f>Table1[[#This Row],[target]]-Table1[[#This Row],[output]]</f>
        <v>5.8694508493318693</v>
      </c>
      <c r="I1416">
        <f>Table1[[#This Row],[tar-out]]*Table1[[#This Row],[tar-out]]</f>
        <v>34.450453272722605</v>
      </c>
      <c r="J1416" t="b">
        <f>AND(ABS(Table1[[#This Row],[tar-out]])&gt;=$J$1,ABS(Table1[[#This Row],[tar-out]])&lt;$K$1)</f>
        <v>0</v>
      </c>
      <c r="K1416" t="b">
        <f>AND(ABS(Table1[[#This Row],[tar-out]])&gt;=$K$1,ABS(Table1[[#This Row],[tar-out]])&lt;$L$1)</f>
        <v>0</v>
      </c>
      <c r="L1416" t="b">
        <f>AND(ABS(Table1[[#This Row],[tar-out]])&gt;=$L$1,ABS(Table1[[#This Row],[tar-out]])&lt;$M$1)</f>
        <v>0</v>
      </c>
      <c r="M1416" t="b">
        <f>AND(ABS(Table1[[#This Row],[tar-out]])&gt;=$M$1,ABS(Table1[[#This Row],[tar-out]])&lt;$N$1)</f>
        <v>1</v>
      </c>
      <c r="N1416" t="b">
        <f>AND(ABS(Table1[[#This Row],[tar-out]])&gt;=$N$1,ABS(Table1[[#This Row],[tar-out]])&lt;$O$1)</f>
        <v>0</v>
      </c>
      <c r="O1416" t="b">
        <f>AND(ABS(Table1[[#This Row],[tar-out]])&gt;=$O$1,ABS(Table1[[#This Row],[tar-out]])&lt;$P$1)</f>
        <v>0</v>
      </c>
      <c r="P1416" s="1">
        <f>ROUND(Table1[[#This Row],[tar-out]],0)</f>
        <v>6</v>
      </c>
      <c r="Q1416" s="3">
        <v>1414</v>
      </c>
      <c r="U1416">
        <f>IF(Table1[[#This Row],[tar-out in '[0,1)]],1,0)</f>
        <v>0</v>
      </c>
      <c r="V1416">
        <f>IF(Table1[[#This Row],[tar-out in '[1,2)]],1,0)</f>
        <v>0</v>
      </c>
      <c r="W1416">
        <f>IF(Table1[[#This Row],[tar-out'[2,5)]],1,0)</f>
        <v>0</v>
      </c>
      <c r="X1416">
        <f>IF(Table1[[#This Row],[tar-out in '[5, 10)]],1,0)</f>
        <v>1</v>
      </c>
      <c r="Y1416">
        <f>IF(Table1[[#This Row],[tar-out in '[10,20)]],1,0)</f>
        <v>0</v>
      </c>
      <c r="Z1416">
        <f>IF(Table1[[#This Row],[tar-out in '[20, 10000)]],1,0)</f>
        <v>0</v>
      </c>
    </row>
    <row r="1417" spans="1:26" x14ac:dyDescent="0.25">
      <c r="A1417">
        <v>13</v>
      </c>
      <c r="B1417">
        <v>72</v>
      </c>
      <c r="C1417">
        <v>4.3076923076923102</v>
      </c>
      <c r="D1417">
        <v>2</v>
      </c>
      <c r="E1417">
        <v>135</v>
      </c>
      <c r="F1417">
        <v>6</v>
      </c>
      <c r="G1417">
        <v>4.7543067932128897</v>
      </c>
      <c r="H1417">
        <f>Table1[[#This Row],[target]]-Table1[[#This Row],[output]]</f>
        <v>1.2456932067871103</v>
      </c>
      <c r="I1417">
        <f>Table1[[#This Row],[tar-out]]*Table1[[#This Row],[tar-out]]</f>
        <v>1.5517515654355543</v>
      </c>
      <c r="J1417" t="b">
        <f>AND(ABS(Table1[[#This Row],[tar-out]])&gt;=$J$1,ABS(Table1[[#This Row],[tar-out]])&lt;$K$1)</f>
        <v>0</v>
      </c>
      <c r="K1417" t="b">
        <f>AND(ABS(Table1[[#This Row],[tar-out]])&gt;=$K$1,ABS(Table1[[#This Row],[tar-out]])&lt;$L$1)</f>
        <v>1</v>
      </c>
      <c r="L1417" t="b">
        <f>AND(ABS(Table1[[#This Row],[tar-out]])&gt;=$L$1,ABS(Table1[[#This Row],[tar-out]])&lt;$M$1)</f>
        <v>0</v>
      </c>
      <c r="M1417" t="b">
        <f>AND(ABS(Table1[[#This Row],[tar-out]])&gt;=$M$1,ABS(Table1[[#This Row],[tar-out]])&lt;$N$1)</f>
        <v>0</v>
      </c>
      <c r="N1417" t="b">
        <f>AND(ABS(Table1[[#This Row],[tar-out]])&gt;=$N$1,ABS(Table1[[#This Row],[tar-out]])&lt;$O$1)</f>
        <v>0</v>
      </c>
      <c r="O1417" t="b">
        <f>AND(ABS(Table1[[#This Row],[tar-out]])&gt;=$O$1,ABS(Table1[[#This Row],[tar-out]])&lt;$P$1)</f>
        <v>0</v>
      </c>
      <c r="P1417" s="1">
        <f>ROUND(Table1[[#This Row],[tar-out]],0)</f>
        <v>1</v>
      </c>
      <c r="Q1417" s="2">
        <v>1415</v>
      </c>
      <c r="U1417">
        <f>IF(Table1[[#This Row],[tar-out in '[0,1)]],1,0)</f>
        <v>0</v>
      </c>
      <c r="V1417">
        <f>IF(Table1[[#This Row],[tar-out in '[1,2)]],1,0)</f>
        <v>1</v>
      </c>
      <c r="W1417">
        <f>IF(Table1[[#This Row],[tar-out'[2,5)]],1,0)</f>
        <v>0</v>
      </c>
      <c r="X1417">
        <f>IF(Table1[[#This Row],[tar-out in '[5, 10)]],1,0)</f>
        <v>0</v>
      </c>
      <c r="Y1417">
        <f>IF(Table1[[#This Row],[tar-out in '[10,20)]],1,0)</f>
        <v>0</v>
      </c>
      <c r="Z1417">
        <f>IF(Table1[[#This Row],[tar-out in '[20, 10000)]],1,0)</f>
        <v>0</v>
      </c>
    </row>
    <row r="1418" spans="1:26" x14ac:dyDescent="0.25">
      <c r="A1418">
        <v>13</v>
      </c>
      <c r="B1418">
        <v>72</v>
      </c>
      <c r="C1418">
        <v>4.3076923076923102</v>
      </c>
      <c r="D1418">
        <v>2</v>
      </c>
      <c r="E1418">
        <v>151</v>
      </c>
      <c r="F1418">
        <v>7.4018264840182599</v>
      </c>
      <c r="G1418">
        <v>4.7418594360351598</v>
      </c>
      <c r="H1418">
        <f>Table1[[#This Row],[target]]-Table1[[#This Row],[output]]</f>
        <v>2.6599670479831001</v>
      </c>
      <c r="I1418">
        <f>Table1[[#This Row],[tar-out]]*Table1[[#This Row],[tar-out]]</f>
        <v>7.0754246963559284</v>
      </c>
      <c r="J1418" t="b">
        <f>AND(ABS(Table1[[#This Row],[tar-out]])&gt;=$J$1,ABS(Table1[[#This Row],[tar-out]])&lt;$K$1)</f>
        <v>0</v>
      </c>
      <c r="K1418" t="b">
        <f>AND(ABS(Table1[[#This Row],[tar-out]])&gt;=$K$1,ABS(Table1[[#This Row],[tar-out]])&lt;$L$1)</f>
        <v>0</v>
      </c>
      <c r="L1418" t="b">
        <f>AND(ABS(Table1[[#This Row],[tar-out]])&gt;=$L$1,ABS(Table1[[#This Row],[tar-out]])&lt;$M$1)</f>
        <v>1</v>
      </c>
      <c r="M1418" t="b">
        <f>AND(ABS(Table1[[#This Row],[tar-out]])&gt;=$M$1,ABS(Table1[[#This Row],[tar-out]])&lt;$N$1)</f>
        <v>0</v>
      </c>
      <c r="N1418" t="b">
        <f>AND(ABS(Table1[[#This Row],[tar-out]])&gt;=$N$1,ABS(Table1[[#This Row],[tar-out]])&lt;$O$1)</f>
        <v>0</v>
      </c>
      <c r="O1418" t="b">
        <f>AND(ABS(Table1[[#This Row],[tar-out]])&gt;=$O$1,ABS(Table1[[#This Row],[tar-out]])&lt;$P$1)</f>
        <v>0</v>
      </c>
      <c r="P1418" s="1">
        <f>ROUND(Table1[[#This Row],[tar-out]],0)</f>
        <v>3</v>
      </c>
      <c r="Q1418" s="3">
        <v>1416</v>
      </c>
      <c r="U1418">
        <f>IF(Table1[[#This Row],[tar-out in '[0,1)]],1,0)</f>
        <v>0</v>
      </c>
      <c r="V1418">
        <f>IF(Table1[[#This Row],[tar-out in '[1,2)]],1,0)</f>
        <v>0</v>
      </c>
      <c r="W1418">
        <f>IF(Table1[[#This Row],[tar-out'[2,5)]],1,0)</f>
        <v>1</v>
      </c>
      <c r="X1418">
        <f>IF(Table1[[#This Row],[tar-out in '[5, 10)]],1,0)</f>
        <v>0</v>
      </c>
      <c r="Y1418">
        <f>IF(Table1[[#This Row],[tar-out in '[10,20)]],1,0)</f>
        <v>0</v>
      </c>
      <c r="Z1418">
        <f>IF(Table1[[#This Row],[tar-out in '[20, 10000)]],1,0)</f>
        <v>0</v>
      </c>
    </row>
    <row r="1419" spans="1:26" x14ac:dyDescent="0.25">
      <c r="A1419">
        <v>13</v>
      </c>
      <c r="B1419">
        <v>72</v>
      </c>
      <c r="C1419">
        <v>4.3076923076923102</v>
      </c>
      <c r="D1419">
        <v>2</v>
      </c>
      <c r="E1419">
        <v>123</v>
      </c>
      <c r="F1419">
        <v>8.5942028985507299</v>
      </c>
      <c r="G1419">
        <v>4.7682695388793901</v>
      </c>
      <c r="H1419">
        <f>Table1[[#This Row],[target]]-Table1[[#This Row],[output]]</f>
        <v>3.8259333596713399</v>
      </c>
      <c r="I1419">
        <f>Table1[[#This Row],[tar-out]]*Table1[[#This Row],[tar-out]]</f>
        <v>14.637766072646025</v>
      </c>
      <c r="J1419" t="b">
        <f>AND(ABS(Table1[[#This Row],[tar-out]])&gt;=$J$1,ABS(Table1[[#This Row],[tar-out]])&lt;$K$1)</f>
        <v>0</v>
      </c>
      <c r="K1419" t="b">
        <f>AND(ABS(Table1[[#This Row],[tar-out]])&gt;=$K$1,ABS(Table1[[#This Row],[tar-out]])&lt;$L$1)</f>
        <v>0</v>
      </c>
      <c r="L1419" t="b">
        <f>AND(ABS(Table1[[#This Row],[tar-out]])&gt;=$L$1,ABS(Table1[[#This Row],[tar-out]])&lt;$M$1)</f>
        <v>1</v>
      </c>
      <c r="M1419" t="b">
        <f>AND(ABS(Table1[[#This Row],[tar-out]])&gt;=$M$1,ABS(Table1[[#This Row],[tar-out]])&lt;$N$1)</f>
        <v>0</v>
      </c>
      <c r="N1419" t="b">
        <f>AND(ABS(Table1[[#This Row],[tar-out]])&gt;=$N$1,ABS(Table1[[#This Row],[tar-out]])&lt;$O$1)</f>
        <v>0</v>
      </c>
      <c r="O1419" t="b">
        <f>AND(ABS(Table1[[#This Row],[tar-out]])&gt;=$O$1,ABS(Table1[[#This Row],[tar-out]])&lt;$P$1)</f>
        <v>0</v>
      </c>
      <c r="P1419" s="1">
        <f>ROUND(Table1[[#This Row],[tar-out]],0)</f>
        <v>4</v>
      </c>
      <c r="Q1419" s="2">
        <v>1417</v>
      </c>
      <c r="U1419">
        <f>IF(Table1[[#This Row],[tar-out in '[0,1)]],1,0)</f>
        <v>0</v>
      </c>
      <c r="V1419">
        <f>IF(Table1[[#This Row],[tar-out in '[1,2)]],1,0)</f>
        <v>0</v>
      </c>
      <c r="W1419">
        <f>IF(Table1[[#This Row],[tar-out'[2,5)]],1,0)</f>
        <v>1</v>
      </c>
      <c r="X1419">
        <f>IF(Table1[[#This Row],[tar-out in '[5, 10)]],1,0)</f>
        <v>0</v>
      </c>
      <c r="Y1419">
        <f>IF(Table1[[#This Row],[tar-out in '[10,20)]],1,0)</f>
        <v>0</v>
      </c>
      <c r="Z1419">
        <f>IF(Table1[[#This Row],[tar-out in '[20, 10000)]],1,0)</f>
        <v>0</v>
      </c>
    </row>
    <row r="1420" spans="1:26" x14ac:dyDescent="0.25">
      <c r="A1420">
        <v>13</v>
      </c>
      <c r="B1420">
        <v>72</v>
      </c>
      <c r="C1420">
        <v>4.3076923076923102</v>
      </c>
      <c r="D1420">
        <v>2</v>
      </c>
      <c r="E1420">
        <v>185</v>
      </c>
      <c r="F1420">
        <v>6</v>
      </c>
      <c r="G1420">
        <v>4.6707277297973597</v>
      </c>
      <c r="H1420">
        <f>Table1[[#This Row],[target]]-Table1[[#This Row],[output]]</f>
        <v>1.3292722702026403</v>
      </c>
      <c r="I1420">
        <f>Table1[[#This Row],[tar-out]]*Table1[[#This Row],[tar-out]]</f>
        <v>1.7669647683296812</v>
      </c>
      <c r="J1420" t="b">
        <f>AND(ABS(Table1[[#This Row],[tar-out]])&gt;=$J$1,ABS(Table1[[#This Row],[tar-out]])&lt;$K$1)</f>
        <v>0</v>
      </c>
      <c r="K1420" t="b">
        <f>AND(ABS(Table1[[#This Row],[tar-out]])&gt;=$K$1,ABS(Table1[[#This Row],[tar-out]])&lt;$L$1)</f>
        <v>1</v>
      </c>
      <c r="L1420" t="b">
        <f>AND(ABS(Table1[[#This Row],[tar-out]])&gt;=$L$1,ABS(Table1[[#This Row],[tar-out]])&lt;$M$1)</f>
        <v>0</v>
      </c>
      <c r="M1420" t="b">
        <f>AND(ABS(Table1[[#This Row],[tar-out]])&gt;=$M$1,ABS(Table1[[#This Row],[tar-out]])&lt;$N$1)</f>
        <v>0</v>
      </c>
      <c r="N1420" t="b">
        <f>AND(ABS(Table1[[#This Row],[tar-out]])&gt;=$N$1,ABS(Table1[[#This Row],[tar-out]])&lt;$O$1)</f>
        <v>0</v>
      </c>
      <c r="O1420" t="b">
        <f>AND(ABS(Table1[[#This Row],[tar-out]])&gt;=$O$1,ABS(Table1[[#This Row],[tar-out]])&lt;$P$1)</f>
        <v>0</v>
      </c>
      <c r="P1420" s="1">
        <f>ROUND(Table1[[#This Row],[tar-out]],0)</f>
        <v>1</v>
      </c>
      <c r="Q1420" s="3">
        <v>1418</v>
      </c>
      <c r="U1420">
        <f>IF(Table1[[#This Row],[tar-out in '[0,1)]],1,0)</f>
        <v>0</v>
      </c>
      <c r="V1420">
        <f>IF(Table1[[#This Row],[tar-out in '[1,2)]],1,0)</f>
        <v>1</v>
      </c>
      <c r="W1420">
        <f>IF(Table1[[#This Row],[tar-out'[2,5)]],1,0)</f>
        <v>0</v>
      </c>
      <c r="X1420">
        <f>IF(Table1[[#This Row],[tar-out in '[5, 10)]],1,0)</f>
        <v>0</v>
      </c>
      <c r="Y1420">
        <f>IF(Table1[[#This Row],[tar-out in '[10,20)]],1,0)</f>
        <v>0</v>
      </c>
      <c r="Z1420">
        <f>IF(Table1[[#This Row],[tar-out in '[20, 10000)]],1,0)</f>
        <v>0</v>
      </c>
    </row>
    <row r="1421" spans="1:26" x14ac:dyDescent="0.25">
      <c r="A1421">
        <v>13</v>
      </c>
      <c r="B1421">
        <v>72</v>
      </c>
      <c r="C1421">
        <v>4.3076923076923102</v>
      </c>
      <c r="D1421">
        <v>2</v>
      </c>
      <c r="E1421">
        <v>238</v>
      </c>
      <c r="F1421">
        <v>6.8222222222222202</v>
      </c>
      <c r="G1421">
        <v>4.6476778984069798</v>
      </c>
      <c r="H1421">
        <f>Table1[[#This Row],[target]]-Table1[[#This Row],[output]]</f>
        <v>2.1745443238152404</v>
      </c>
      <c r="I1421">
        <f>Table1[[#This Row],[tar-out]]*Table1[[#This Row],[tar-out]]</f>
        <v>4.7286430162370809</v>
      </c>
      <c r="J1421" t="b">
        <f>AND(ABS(Table1[[#This Row],[tar-out]])&gt;=$J$1,ABS(Table1[[#This Row],[tar-out]])&lt;$K$1)</f>
        <v>0</v>
      </c>
      <c r="K1421" t="b">
        <f>AND(ABS(Table1[[#This Row],[tar-out]])&gt;=$K$1,ABS(Table1[[#This Row],[tar-out]])&lt;$L$1)</f>
        <v>0</v>
      </c>
      <c r="L1421" t="b">
        <f>AND(ABS(Table1[[#This Row],[tar-out]])&gt;=$L$1,ABS(Table1[[#This Row],[tar-out]])&lt;$M$1)</f>
        <v>1</v>
      </c>
      <c r="M1421" t="b">
        <f>AND(ABS(Table1[[#This Row],[tar-out]])&gt;=$M$1,ABS(Table1[[#This Row],[tar-out]])&lt;$N$1)</f>
        <v>0</v>
      </c>
      <c r="N1421" t="b">
        <f>AND(ABS(Table1[[#This Row],[tar-out]])&gt;=$N$1,ABS(Table1[[#This Row],[tar-out]])&lt;$O$1)</f>
        <v>0</v>
      </c>
      <c r="O1421" t="b">
        <f>AND(ABS(Table1[[#This Row],[tar-out]])&gt;=$O$1,ABS(Table1[[#This Row],[tar-out]])&lt;$P$1)</f>
        <v>0</v>
      </c>
      <c r="P1421" s="1">
        <f>ROUND(Table1[[#This Row],[tar-out]],0)</f>
        <v>2</v>
      </c>
      <c r="Q1421" s="2">
        <v>1419</v>
      </c>
      <c r="U1421">
        <f>IF(Table1[[#This Row],[tar-out in '[0,1)]],1,0)</f>
        <v>0</v>
      </c>
      <c r="V1421">
        <f>IF(Table1[[#This Row],[tar-out in '[1,2)]],1,0)</f>
        <v>0</v>
      </c>
      <c r="W1421">
        <f>IF(Table1[[#This Row],[tar-out'[2,5)]],1,0)</f>
        <v>1</v>
      </c>
      <c r="X1421">
        <f>IF(Table1[[#This Row],[tar-out in '[5, 10)]],1,0)</f>
        <v>0</v>
      </c>
      <c r="Y1421">
        <f>IF(Table1[[#This Row],[tar-out in '[10,20)]],1,0)</f>
        <v>0</v>
      </c>
      <c r="Z1421">
        <f>IF(Table1[[#This Row],[tar-out in '[20, 10000)]],1,0)</f>
        <v>0</v>
      </c>
    </row>
    <row r="1422" spans="1:26" x14ac:dyDescent="0.25">
      <c r="A1422">
        <v>13</v>
      </c>
      <c r="B1422">
        <v>72</v>
      </c>
      <c r="C1422">
        <v>4.3076923076923102</v>
      </c>
      <c r="D1422">
        <v>2</v>
      </c>
      <c r="E1422">
        <v>97</v>
      </c>
      <c r="F1422">
        <v>7.9638009049773704</v>
      </c>
      <c r="G1422">
        <v>4.8159370422363299</v>
      </c>
      <c r="H1422">
        <f>Table1[[#This Row],[target]]-Table1[[#This Row],[output]]</f>
        <v>3.1478638627410405</v>
      </c>
      <c r="I1422">
        <f>Table1[[#This Row],[tar-out]]*Table1[[#This Row],[tar-out]]</f>
        <v>9.9090468983509439</v>
      </c>
      <c r="J1422" t="b">
        <f>AND(ABS(Table1[[#This Row],[tar-out]])&gt;=$J$1,ABS(Table1[[#This Row],[tar-out]])&lt;$K$1)</f>
        <v>0</v>
      </c>
      <c r="K1422" t="b">
        <f>AND(ABS(Table1[[#This Row],[tar-out]])&gt;=$K$1,ABS(Table1[[#This Row],[tar-out]])&lt;$L$1)</f>
        <v>0</v>
      </c>
      <c r="L1422" t="b">
        <f>AND(ABS(Table1[[#This Row],[tar-out]])&gt;=$L$1,ABS(Table1[[#This Row],[tar-out]])&lt;$M$1)</f>
        <v>1</v>
      </c>
      <c r="M1422" t="b">
        <f>AND(ABS(Table1[[#This Row],[tar-out]])&gt;=$M$1,ABS(Table1[[#This Row],[tar-out]])&lt;$N$1)</f>
        <v>0</v>
      </c>
      <c r="N1422" t="b">
        <f>AND(ABS(Table1[[#This Row],[tar-out]])&gt;=$N$1,ABS(Table1[[#This Row],[tar-out]])&lt;$O$1)</f>
        <v>0</v>
      </c>
      <c r="O1422" t="b">
        <f>AND(ABS(Table1[[#This Row],[tar-out]])&gt;=$O$1,ABS(Table1[[#This Row],[tar-out]])&lt;$P$1)</f>
        <v>0</v>
      </c>
      <c r="P1422" s="1">
        <f>ROUND(Table1[[#This Row],[tar-out]],0)</f>
        <v>3</v>
      </c>
      <c r="Q1422" s="3">
        <v>1420</v>
      </c>
      <c r="U1422">
        <f>IF(Table1[[#This Row],[tar-out in '[0,1)]],1,0)</f>
        <v>0</v>
      </c>
      <c r="V1422">
        <f>IF(Table1[[#This Row],[tar-out in '[1,2)]],1,0)</f>
        <v>0</v>
      </c>
      <c r="W1422">
        <f>IF(Table1[[#This Row],[tar-out'[2,5)]],1,0)</f>
        <v>1</v>
      </c>
      <c r="X1422">
        <f>IF(Table1[[#This Row],[tar-out in '[5, 10)]],1,0)</f>
        <v>0</v>
      </c>
      <c r="Y1422">
        <f>IF(Table1[[#This Row],[tar-out in '[10,20)]],1,0)</f>
        <v>0</v>
      </c>
      <c r="Z1422">
        <f>IF(Table1[[#This Row],[tar-out in '[20, 10000)]],1,0)</f>
        <v>0</v>
      </c>
    </row>
    <row r="1423" spans="1:26" x14ac:dyDescent="0.25">
      <c r="A1423">
        <v>13</v>
      </c>
      <c r="B1423">
        <v>72</v>
      </c>
      <c r="C1423">
        <v>4.3076923076923102</v>
      </c>
      <c r="D1423">
        <v>2</v>
      </c>
      <c r="E1423">
        <v>177</v>
      </c>
      <c r="F1423">
        <v>7.6522781774580304</v>
      </c>
      <c r="G1423">
        <v>4.67813920974731</v>
      </c>
      <c r="H1423">
        <f>Table1[[#This Row],[target]]-Table1[[#This Row],[output]]</f>
        <v>2.9741389677107204</v>
      </c>
      <c r="I1423">
        <f>Table1[[#This Row],[tar-out]]*Table1[[#This Row],[tar-out]]</f>
        <v>8.84550259925539</v>
      </c>
      <c r="J1423" t="b">
        <f>AND(ABS(Table1[[#This Row],[tar-out]])&gt;=$J$1,ABS(Table1[[#This Row],[tar-out]])&lt;$K$1)</f>
        <v>0</v>
      </c>
      <c r="K1423" t="b">
        <f>AND(ABS(Table1[[#This Row],[tar-out]])&gt;=$K$1,ABS(Table1[[#This Row],[tar-out]])&lt;$L$1)</f>
        <v>0</v>
      </c>
      <c r="L1423" t="b">
        <f>AND(ABS(Table1[[#This Row],[tar-out]])&gt;=$L$1,ABS(Table1[[#This Row],[tar-out]])&lt;$M$1)</f>
        <v>1</v>
      </c>
      <c r="M1423" t="b">
        <f>AND(ABS(Table1[[#This Row],[tar-out]])&gt;=$M$1,ABS(Table1[[#This Row],[tar-out]])&lt;$N$1)</f>
        <v>0</v>
      </c>
      <c r="N1423" t="b">
        <f>AND(ABS(Table1[[#This Row],[tar-out]])&gt;=$N$1,ABS(Table1[[#This Row],[tar-out]])&lt;$O$1)</f>
        <v>0</v>
      </c>
      <c r="O1423" t="b">
        <f>AND(ABS(Table1[[#This Row],[tar-out]])&gt;=$O$1,ABS(Table1[[#This Row],[tar-out]])&lt;$P$1)</f>
        <v>0</v>
      </c>
      <c r="P1423" s="1">
        <f>ROUND(Table1[[#This Row],[tar-out]],0)</f>
        <v>3</v>
      </c>
      <c r="Q1423" s="2">
        <v>1421</v>
      </c>
      <c r="U1423">
        <f>IF(Table1[[#This Row],[tar-out in '[0,1)]],1,0)</f>
        <v>0</v>
      </c>
      <c r="V1423">
        <f>IF(Table1[[#This Row],[tar-out in '[1,2)]],1,0)</f>
        <v>0</v>
      </c>
      <c r="W1423">
        <f>IF(Table1[[#This Row],[tar-out'[2,5)]],1,0)</f>
        <v>1</v>
      </c>
      <c r="X1423">
        <f>IF(Table1[[#This Row],[tar-out in '[5, 10)]],1,0)</f>
        <v>0</v>
      </c>
      <c r="Y1423">
        <f>IF(Table1[[#This Row],[tar-out in '[10,20)]],1,0)</f>
        <v>0</v>
      </c>
      <c r="Z1423">
        <f>IF(Table1[[#This Row],[tar-out in '[20, 10000)]],1,0)</f>
        <v>0</v>
      </c>
    </row>
    <row r="1424" spans="1:26" x14ac:dyDescent="0.25">
      <c r="A1424">
        <v>13</v>
      </c>
      <c r="B1424">
        <v>72</v>
      </c>
      <c r="C1424">
        <v>4.3076923076923102</v>
      </c>
      <c r="D1424">
        <v>2</v>
      </c>
      <c r="E1424">
        <v>186</v>
      </c>
      <c r="F1424">
        <v>6</v>
      </c>
      <c r="G1424">
        <v>4.6703915596008301</v>
      </c>
      <c r="H1424">
        <f>Table1[[#This Row],[target]]-Table1[[#This Row],[output]]</f>
        <v>1.3296084403991699</v>
      </c>
      <c r="I1424">
        <f>Table1[[#This Row],[tar-out]]*Table1[[#This Row],[tar-out]]</f>
        <v>1.767858604780713</v>
      </c>
      <c r="J1424" t="b">
        <f>AND(ABS(Table1[[#This Row],[tar-out]])&gt;=$J$1,ABS(Table1[[#This Row],[tar-out]])&lt;$K$1)</f>
        <v>0</v>
      </c>
      <c r="K1424" t="b">
        <f>AND(ABS(Table1[[#This Row],[tar-out]])&gt;=$K$1,ABS(Table1[[#This Row],[tar-out]])&lt;$L$1)</f>
        <v>1</v>
      </c>
      <c r="L1424" t="b">
        <f>AND(ABS(Table1[[#This Row],[tar-out]])&gt;=$L$1,ABS(Table1[[#This Row],[tar-out]])&lt;$M$1)</f>
        <v>0</v>
      </c>
      <c r="M1424" t="b">
        <f>AND(ABS(Table1[[#This Row],[tar-out]])&gt;=$M$1,ABS(Table1[[#This Row],[tar-out]])&lt;$N$1)</f>
        <v>0</v>
      </c>
      <c r="N1424" t="b">
        <f>AND(ABS(Table1[[#This Row],[tar-out]])&gt;=$N$1,ABS(Table1[[#This Row],[tar-out]])&lt;$O$1)</f>
        <v>0</v>
      </c>
      <c r="O1424" t="b">
        <f>AND(ABS(Table1[[#This Row],[tar-out]])&gt;=$O$1,ABS(Table1[[#This Row],[tar-out]])&lt;$P$1)</f>
        <v>0</v>
      </c>
      <c r="P1424" s="1">
        <f>ROUND(Table1[[#This Row],[tar-out]],0)</f>
        <v>1</v>
      </c>
      <c r="Q1424" s="3">
        <v>1422</v>
      </c>
      <c r="U1424">
        <f>IF(Table1[[#This Row],[tar-out in '[0,1)]],1,0)</f>
        <v>0</v>
      </c>
      <c r="V1424">
        <f>IF(Table1[[#This Row],[tar-out in '[1,2)]],1,0)</f>
        <v>1</v>
      </c>
      <c r="W1424">
        <f>IF(Table1[[#This Row],[tar-out'[2,5)]],1,0)</f>
        <v>0</v>
      </c>
      <c r="X1424">
        <f>IF(Table1[[#This Row],[tar-out in '[5, 10)]],1,0)</f>
        <v>0</v>
      </c>
      <c r="Y1424">
        <f>IF(Table1[[#This Row],[tar-out in '[10,20)]],1,0)</f>
        <v>0</v>
      </c>
      <c r="Z1424">
        <f>IF(Table1[[#This Row],[tar-out in '[20, 10000)]],1,0)</f>
        <v>0</v>
      </c>
    </row>
    <row r="1425" spans="1:26" x14ac:dyDescent="0.25">
      <c r="A1425">
        <v>13</v>
      </c>
      <c r="B1425">
        <v>72</v>
      </c>
      <c r="C1425">
        <v>4.3076923076923102</v>
      </c>
      <c r="D1425">
        <v>2</v>
      </c>
      <c r="E1425">
        <v>82</v>
      </c>
      <c r="F1425">
        <v>10.340956826137701</v>
      </c>
      <c r="G1425">
        <v>4.8456192016601598</v>
      </c>
      <c r="H1425">
        <f>Table1[[#This Row],[target]]-Table1[[#This Row],[output]]</f>
        <v>5.4953376244775409</v>
      </c>
      <c r="I1425">
        <f>Table1[[#This Row],[tar-out]]*Table1[[#This Row],[tar-out]]</f>
        <v>30.198735606998461</v>
      </c>
      <c r="J1425" t="b">
        <f>AND(ABS(Table1[[#This Row],[tar-out]])&gt;=$J$1,ABS(Table1[[#This Row],[tar-out]])&lt;$K$1)</f>
        <v>0</v>
      </c>
      <c r="K1425" t="b">
        <f>AND(ABS(Table1[[#This Row],[tar-out]])&gt;=$K$1,ABS(Table1[[#This Row],[tar-out]])&lt;$L$1)</f>
        <v>0</v>
      </c>
      <c r="L1425" t="b">
        <f>AND(ABS(Table1[[#This Row],[tar-out]])&gt;=$L$1,ABS(Table1[[#This Row],[tar-out]])&lt;$M$1)</f>
        <v>0</v>
      </c>
      <c r="M1425" t="b">
        <f>AND(ABS(Table1[[#This Row],[tar-out]])&gt;=$M$1,ABS(Table1[[#This Row],[tar-out]])&lt;$N$1)</f>
        <v>1</v>
      </c>
      <c r="N1425" t="b">
        <f>AND(ABS(Table1[[#This Row],[tar-out]])&gt;=$N$1,ABS(Table1[[#This Row],[tar-out]])&lt;$O$1)</f>
        <v>0</v>
      </c>
      <c r="O1425" t="b">
        <f>AND(ABS(Table1[[#This Row],[tar-out]])&gt;=$O$1,ABS(Table1[[#This Row],[tar-out]])&lt;$P$1)</f>
        <v>0</v>
      </c>
      <c r="P1425" s="1">
        <f>ROUND(Table1[[#This Row],[tar-out]],0)</f>
        <v>5</v>
      </c>
      <c r="Q1425" s="2">
        <v>1423</v>
      </c>
      <c r="U1425">
        <f>IF(Table1[[#This Row],[tar-out in '[0,1)]],1,0)</f>
        <v>0</v>
      </c>
      <c r="V1425">
        <f>IF(Table1[[#This Row],[tar-out in '[1,2)]],1,0)</f>
        <v>0</v>
      </c>
      <c r="W1425">
        <f>IF(Table1[[#This Row],[tar-out'[2,5)]],1,0)</f>
        <v>0</v>
      </c>
      <c r="X1425">
        <f>IF(Table1[[#This Row],[tar-out in '[5, 10)]],1,0)</f>
        <v>1</v>
      </c>
      <c r="Y1425">
        <f>IF(Table1[[#This Row],[tar-out in '[10,20)]],1,0)</f>
        <v>0</v>
      </c>
      <c r="Z1425">
        <f>IF(Table1[[#This Row],[tar-out in '[20, 10000)]],1,0)</f>
        <v>0</v>
      </c>
    </row>
    <row r="1426" spans="1:26" x14ac:dyDescent="0.25">
      <c r="A1426">
        <v>13</v>
      </c>
      <c r="B1426">
        <v>72</v>
      </c>
      <c r="C1426">
        <v>4.3076923076923102</v>
      </c>
      <c r="D1426">
        <v>2</v>
      </c>
      <c r="E1426">
        <v>81</v>
      </c>
      <c r="F1426">
        <v>9.6800326817924702</v>
      </c>
      <c r="G1426">
        <v>4.8481001853942898</v>
      </c>
      <c r="H1426">
        <f>Table1[[#This Row],[target]]-Table1[[#This Row],[output]]</f>
        <v>4.8319324963981805</v>
      </c>
      <c r="I1426">
        <f>Table1[[#This Row],[tar-out]]*Table1[[#This Row],[tar-out]]</f>
        <v>23.347571649748751</v>
      </c>
      <c r="J1426" t="b">
        <f>AND(ABS(Table1[[#This Row],[tar-out]])&gt;=$J$1,ABS(Table1[[#This Row],[tar-out]])&lt;$K$1)</f>
        <v>0</v>
      </c>
      <c r="K1426" t="b">
        <f>AND(ABS(Table1[[#This Row],[tar-out]])&gt;=$K$1,ABS(Table1[[#This Row],[tar-out]])&lt;$L$1)</f>
        <v>0</v>
      </c>
      <c r="L1426" t="b">
        <f>AND(ABS(Table1[[#This Row],[tar-out]])&gt;=$L$1,ABS(Table1[[#This Row],[tar-out]])&lt;$M$1)</f>
        <v>1</v>
      </c>
      <c r="M1426" t="b">
        <f>AND(ABS(Table1[[#This Row],[tar-out]])&gt;=$M$1,ABS(Table1[[#This Row],[tar-out]])&lt;$N$1)</f>
        <v>0</v>
      </c>
      <c r="N1426" t="b">
        <f>AND(ABS(Table1[[#This Row],[tar-out]])&gt;=$N$1,ABS(Table1[[#This Row],[tar-out]])&lt;$O$1)</f>
        <v>0</v>
      </c>
      <c r="O1426" t="b">
        <f>AND(ABS(Table1[[#This Row],[tar-out]])&gt;=$O$1,ABS(Table1[[#This Row],[tar-out]])&lt;$P$1)</f>
        <v>0</v>
      </c>
      <c r="P1426" s="1">
        <f>ROUND(Table1[[#This Row],[tar-out]],0)</f>
        <v>5</v>
      </c>
      <c r="Q1426" s="3">
        <v>1424</v>
      </c>
      <c r="U1426">
        <f>IF(Table1[[#This Row],[tar-out in '[0,1)]],1,0)</f>
        <v>0</v>
      </c>
      <c r="V1426">
        <f>IF(Table1[[#This Row],[tar-out in '[1,2)]],1,0)</f>
        <v>0</v>
      </c>
      <c r="W1426">
        <f>IF(Table1[[#This Row],[tar-out'[2,5)]],1,0)</f>
        <v>1</v>
      </c>
      <c r="X1426">
        <f>IF(Table1[[#This Row],[tar-out in '[5, 10)]],1,0)</f>
        <v>0</v>
      </c>
      <c r="Y1426">
        <f>IF(Table1[[#This Row],[tar-out in '[10,20)]],1,0)</f>
        <v>0</v>
      </c>
      <c r="Z1426">
        <f>IF(Table1[[#This Row],[tar-out in '[20, 10000)]],1,0)</f>
        <v>0</v>
      </c>
    </row>
    <row r="1427" spans="1:26" x14ac:dyDescent="0.25">
      <c r="A1427">
        <v>13</v>
      </c>
      <c r="B1427">
        <v>72</v>
      </c>
      <c r="C1427">
        <v>4.3076923076923102</v>
      </c>
      <c r="D1427">
        <v>2</v>
      </c>
      <c r="E1427">
        <v>118</v>
      </c>
      <c r="F1427">
        <v>9.0110905730129396</v>
      </c>
      <c r="G1427">
        <v>4.7758960723876998</v>
      </c>
      <c r="H1427">
        <f>Table1[[#This Row],[target]]-Table1[[#This Row],[output]]</f>
        <v>4.2351945006252398</v>
      </c>
      <c r="I1427">
        <f>Table1[[#This Row],[tar-out]]*Table1[[#This Row],[tar-out]]</f>
        <v>17.936872458126274</v>
      </c>
      <c r="J1427" t="b">
        <f>AND(ABS(Table1[[#This Row],[tar-out]])&gt;=$J$1,ABS(Table1[[#This Row],[tar-out]])&lt;$K$1)</f>
        <v>0</v>
      </c>
      <c r="K1427" t="b">
        <f>AND(ABS(Table1[[#This Row],[tar-out]])&gt;=$K$1,ABS(Table1[[#This Row],[tar-out]])&lt;$L$1)</f>
        <v>0</v>
      </c>
      <c r="L1427" t="b">
        <f>AND(ABS(Table1[[#This Row],[tar-out]])&gt;=$L$1,ABS(Table1[[#This Row],[tar-out]])&lt;$M$1)</f>
        <v>1</v>
      </c>
      <c r="M1427" t="b">
        <f>AND(ABS(Table1[[#This Row],[tar-out]])&gt;=$M$1,ABS(Table1[[#This Row],[tar-out]])&lt;$N$1)</f>
        <v>0</v>
      </c>
      <c r="N1427" t="b">
        <f>AND(ABS(Table1[[#This Row],[tar-out]])&gt;=$N$1,ABS(Table1[[#This Row],[tar-out]])&lt;$O$1)</f>
        <v>0</v>
      </c>
      <c r="O1427" t="b">
        <f>AND(ABS(Table1[[#This Row],[tar-out]])&gt;=$O$1,ABS(Table1[[#This Row],[tar-out]])&lt;$P$1)</f>
        <v>0</v>
      </c>
      <c r="P1427" s="1">
        <f>ROUND(Table1[[#This Row],[tar-out]],0)</f>
        <v>4</v>
      </c>
      <c r="Q1427" s="2">
        <v>1425</v>
      </c>
      <c r="U1427">
        <f>IF(Table1[[#This Row],[tar-out in '[0,1)]],1,0)</f>
        <v>0</v>
      </c>
      <c r="V1427">
        <f>IF(Table1[[#This Row],[tar-out in '[1,2)]],1,0)</f>
        <v>0</v>
      </c>
      <c r="W1427">
        <f>IF(Table1[[#This Row],[tar-out'[2,5)]],1,0)</f>
        <v>1</v>
      </c>
      <c r="X1427">
        <f>IF(Table1[[#This Row],[tar-out in '[5, 10)]],1,0)</f>
        <v>0</v>
      </c>
      <c r="Y1427">
        <f>IF(Table1[[#This Row],[tar-out in '[10,20)]],1,0)</f>
        <v>0</v>
      </c>
      <c r="Z1427">
        <f>IF(Table1[[#This Row],[tar-out in '[20, 10000)]],1,0)</f>
        <v>0</v>
      </c>
    </row>
    <row r="1428" spans="1:26" x14ac:dyDescent="0.25">
      <c r="A1428">
        <v>13</v>
      </c>
      <c r="B1428">
        <v>72</v>
      </c>
      <c r="C1428">
        <v>4.3076923076923102</v>
      </c>
      <c r="D1428">
        <v>2</v>
      </c>
      <c r="E1428">
        <v>583</v>
      </c>
      <c r="F1428">
        <v>7</v>
      </c>
      <c r="G1428">
        <v>4.4801807403564498</v>
      </c>
      <c r="H1428">
        <f>Table1[[#This Row],[target]]-Table1[[#This Row],[output]]</f>
        <v>2.5198192596435502</v>
      </c>
      <c r="I1428">
        <f>Table1[[#This Row],[tar-out]]*Table1[[#This Row],[tar-out]]</f>
        <v>6.3494891012705699</v>
      </c>
      <c r="J1428" t="b">
        <f>AND(ABS(Table1[[#This Row],[tar-out]])&gt;=$J$1,ABS(Table1[[#This Row],[tar-out]])&lt;$K$1)</f>
        <v>0</v>
      </c>
      <c r="K1428" t="b">
        <f>AND(ABS(Table1[[#This Row],[tar-out]])&gt;=$K$1,ABS(Table1[[#This Row],[tar-out]])&lt;$L$1)</f>
        <v>0</v>
      </c>
      <c r="L1428" t="b">
        <f>AND(ABS(Table1[[#This Row],[tar-out]])&gt;=$L$1,ABS(Table1[[#This Row],[tar-out]])&lt;$M$1)</f>
        <v>1</v>
      </c>
      <c r="M1428" t="b">
        <f>AND(ABS(Table1[[#This Row],[tar-out]])&gt;=$M$1,ABS(Table1[[#This Row],[tar-out]])&lt;$N$1)</f>
        <v>0</v>
      </c>
      <c r="N1428" t="b">
        <f>AND(ABS(Table1[[#This Row],[tar-out]])&gt;=$N$1,ABS(Table1[[#This Row],[tar-out]])&lt;$O$1)</f>
        <v>0</v>
      </c>
      <c r="O1428" t="b">
        <f>AND(ABS(Table1[[#This Row],[tar-out]])&gt;=$O$1,ABS(Table1[[#This Row],[tar-out]])&lt;$P$1)</f>
        <v>0</v>
      </c>
      <c r="P1428" s="1">
        <f>ROUND(Table1[[#This Row],[tar-out]],0)</f>
        <v>3</v>
      </c>
      <c r="Q1428" s="3">
        <v>1426</v>
      </c>
      <c r="U1428">
        <f>IF(Table1[[#This Row],[tar-out in '[0,1)]],1,0)</f>
        <v>0</v>
      </c>
      <c r="V1428">
        <f>IF(Table1[[#This Row],[tar-out in '[1,2)]],1,0)</f>
        <v>0</v>
      </c>
      <c r="W1428">
        <f>IF(Table1[[#This Row],[tar-out'[2,5)]],1,0)</f>
        <v>1</v>
      </c>
      <c r="X1428">
        <f>IF(Table1[[#This Row],[tar-out in '[5, 10)]],1,0)</f>
        <v>0</v>
      </c>
      <c r="Y1428">
        <f>IF(Table1[[#This Row],[tar-out in '[10,20)]],1,0)</f>
        <v>0</v>
      </c>
      <c r="Z1428">
        <f>IF(Table1[[#This Row],[tar-out in '[20, 10000)]],1,0)</f>
        <v>0</v>
      </c>
    </row>
    <row r="1429" spans="1:26" x14ac:dyDescent="0.25">
      <c r="A1429">
        <v>13</v>
      </c>
      <c r="B1429">
        <v>72</v>
      </c>
      <c r="C1429">
        <v>4.3076923076923102</v>
      </c>
      <c r="D1429">
        <v>2</v>
      </c>
      <c r="E1429">
        <v>484</v>
      </c>
      <c r="F1429">
        <v>7.25294117647059</v>
      </c>
      <c r="G1429">
        <v>4.5406475067138699</v>
      </c>
      <c r="H1429">
        <f>Table1[[#This Row],[target]]-Table1[[#This Row],[output]]</f>
        <v>2.7122936697567201</v>
      </c>
      <c r="I1429">
        <f>Table1[[#This Row],[tar-out]]*Table1[[#This Row],[tar-out]]</f>
        <v>7.3565369510023757</v>
      </c>
      <c r="J1429" t="b">
        <f>AND(ABS(Table1[[#This Row],[tar-out]])&gt;=$J$1,ABS(Table1[[#This Row],[tar-out]])&lt;$K$1)</f>
        <v>0</v>
      </c>
      <c r="K1429" t="b">
        <f>AND(ABS(Table1[[#This Row],[tar-out]])&gt;=$K$1,ABS(Table1[[#This Row],[tar-out]])&lt;$L$1)</f>
        <v>0</v>
      </c>
      <c r="L1429" t="b">
        <f>AND(ABS(Table1[[#This Row],[tar-out]])&gt;=$L$1,ABS(Table1[[#This Row],[tar-out]])&lt;$M$1)</f>
        <v>1</v>
      </c>
      <c r="M1429" t="b">
        <f>AND(ABS(Table1[[#This Row],[tar-out]])&gt;=$M$1,ABS(Table1[[#This Row],[tar-out]])&lt;$N$1)</f>
        <v>0</v>
      </c>
      <c r="N1429" t="b">
        <f>AND(ABS(Table1[[#This Row],[tar-out]])&gt;=$N$1,ABS(Table1[[#This Row],[tar-out]])&lt;$O$1)</f>
        <v>0</v>
      </c>
      <c r="O1429" t="b">
        <f>AND(ABS(Table1[[#This Row],[tar-out]])&gt;=$O$1,ABS(Table1[[#This Row],[tar-out]])&lt;$P$1)</f>
        <v>0</v>
      </c>
      <c r="P1429" s="1">
        <f>ROUND(Table1[[#This Row],[tar-out]],0)</f>
        <v>3</v>
      </c>
      <c r="Q1429" s="2">
        <v>1427</v>
      </c>
      <c r="U1429">
        <f>IF(Table1[[#This Row],[tar-out in '[0,1)]],1,0)</f>
        <v>0</v>
      </c>
      <c r="V1429">
        <f>IF(Table1[[#This Row],[tar-out in '[1,2)]],1,0)</f>
        <v>0</v>
      </c>
      <c r="W1429">
        <f>IF(Table1[[#This Row],[tar-out'[2,5)]],1,0)</f>
        <v>1</v>
      </c>
      <c r="X1429">
        <f>IF(Table1[[#This Row],[tar-out in '[5, 10)]],1,0)</f>
        <v>0</v>
      </c>
      <c r="Y1429">
        <f>IF(Table1[[#This Row],[tar-out in '[10,20)]],1,0)</f>
        <v>0</v>
      </c>
      <c r="Z1429">
        <f>IF(Table1[[#This Row],[tar-out in '[20, 10000)]],1,0)</f>
        <v>0</v>
      </c>
    </row>
    <row r="1430" spans="1:26" x14ac:dyDescent="0.25">
      <c r="A1430">
        <v>13</v>
      </c>
      <c r="B1430">
        <v>72</v>
      </c>
      <c r="C1430">
        <v>4.3076923076923102</v>
      </c>
      <c r="D1430">
        <v>2</v>
      </c>
      <c r="E1430">
        <v>331</v>
      </c>
      <c r="F1430">
        <v>7</v>
      </c>
      <c r="G1430">
        <v>4.5851135253906303</v>
      </c>
      <c r="H1430">
        <f>Table1[[#This Row],[target]]-Table1[[#This Row],[output]]</f>
        <v>2.4148864746093697</v>
      </c>
      <c r="I1430">
        <f>Table1[[#This Row],[tar-out]]*Table1[[#This Row],[tar-out]]</f>
        <v>5.8316766852512698</v>
      </c>
      <c r="J1430" t="b">
        <f>AND(ABS(Table1[[#This Row],[tar-out]])&gt;=$J$1,ABS(Table1[[#This Row],[tar-out]])&lt;$K$1)</f>
        <v>0</v>
      </c>
      <c r="K1430" t="b">
        <f>AND(ABS(Table1[[#This Row],[tar-out]])&gt;=$K$1,ABS(Table1[[#This Row],[tar-out]])&lt;$L$1)</f>
        <v>0</v>
      </c>
      <c r="L1430" t="b">
        <f>AND(ABS(Table1[[#This Row],[tar-out]])&gt;=$L$1,ABS(Table1[[#This Row],[tar-out]])&lt;$M$1)</f>
        <v>1</v>
      </c>
      <c r="M1430" t="b">
        <f>AND(ABS(Table1[[#This Row],[tar-out]])&gt;=$M$1,ABS(Table1[[#This Row],[tar-out]])&lt;$N$1)</f>
        <v>0</v>
      </c>
      <c r="N1430" t="b">
        <f>AND(ABS(Table1[[#This Row],[tar-out]])&gt;=$N$1,ABS(Table1[[#This Row],[tar-out]])&lt;$O$1)</f>
        <v>0</v>
      </c>
      <c r="O1430" t="b">
        <f>AND(ABS(Table1[[#This Row],[tar-out]])&gt;=$O$1,ABS(Table1[[#This Row],[tar-out]])&lt;$P$1)</f>
        <v>0</v>
      </c>
      <c r="P1430" s="1">
        <f>ROUND(Table1[[#This Row],[tar-out]],0)</f>
        <v>2</v>
      </c>
      <c r="Q1430" s="3">
        <v>1428</v>
      </c>
      <c r="U1430">
        <f>IF(Table1[[#This Row],[tar-out in '[0,1)]],1,0)</f>
        <v>0</v>
      </c>
      <c r="V1430">
        <f>IF(Table1[[#This Row],[tar-out in '[1,2)]],1,0)</f>
        <v>0</v>
      </c>
      <c r="W1430">
        <f>IF(Table1[[#This Row],[tar-out'[2,5)]],1,0)</f>
        <v>1</v>
      </c>
      <c r="X1430">
        <f>IF(Table1[[#This Row],[tar-out in '[5, 10)]],1,0)</f>
        <v>0</v>
      </c>
      <c r="Y1430">
        <f>IF(Table1[[#This Row],[tar-out in '[10,20)]],1,0)</f>
        <v>0</v>
      </c>
      <c r="Z1430">
        <f>IF(Table1[[#This Row],[tar-out in '[20, 10000)]],1,0)</f>
        <v>0</v>
      </c>
    </row>
    <row r="1431" spans="1:26" x14ac:dyDescent="0.25">
      <c r="A1431">
        <v>13</v>
      </c>
      <c r="B1431">
        <v>72</v>
      </c>
      <c r="C1431">
        <v>4.3076923076923102</v>
      </c>
      <c r="D1431">
        <v>2</v>
      </c>
      <c r="E1431">
        <v>299</v>
      </c>
      <c r="F1431">
        <v>7.1044444444444403</v>
      </c>
      <c r="G1431">
        <v>4.6098318099975604</v>
      </c>
      <c r="H1431">
        <f>Table1[[#This Row],[target]]-Table1[[#This Row],[output]]</f>
        <v>2.49461263444688</v>
      </c>
      <c r="I1431">
        <f>Table1[[#This Row],[tar-out]]*Table1[[#This Row],[tar-out]]</f>
        <v>6.2230921959420025</v>
      </c>
      <c r="J1431" t="b">
        <f>AND(ABS(Table1[[#This Row],[tar-out]])&gt;=$J$1,ABS(Table1[[#This Row],[tar-out]])&lt;$K$1)</f>
        <v>0</v>
      </c>
      <c r="K1431" t="b">
        <f>AND(ABS(Table1[[#This Row],[tar-out]])&gt;=$K$1,ABS(Table1[[#This Row],[tar-out]])&lt;$L$1)</f>
        <v>0</v>
      </c>
      <c r="L1431" t="b">
        <f>AND(ABS(Table1[[#This Row],[tar-out]])&gt;=$L$1,ABS(Table1[[#This Row],[tar-out]])&lt;$M$1)</f>
        <v>1</v>
      </c>
      <c r="M1431" t="b">
        <f>AND(ABS(Table1[[#This Row],[tar-out]])&gt;=$M$1,ABS(Table1[[#This Row],[tar-out]])&lt;$N$1)</f>
        <v>0</v>
      </c>
      <c r="N1431" t="b">
        <f>AND(ABS(Table1[[#This Row],[tar-out]])&gt;=$N$1,ABS(Table1[[#This Row],[tar-out]])&lt;$O$1)</f>
        <v>0</v>
      </c>
      <c r="O1431" t="b">
        <f>AND(ABS(Table1[[#This Row],[tar-out]])&gt;=$O$1,ABS(Table1[[#This Row],[tar-out]])&lt;$P$1)</f>
        <v>0</v>
      </c>
      <c r="P1431" s="1">
        <f>ROUND(Table1[[#This Row],[tar-out]],0)</f>
        <v>2</v>
      </c>
      <c r="Q1431" s="2">
        <v>1429</v>
      </c>
      <c r="U1431">
        <f>IF(Table1[[#This Row],[tar-out in '[0,1)]],1,0)</f>
        <v>0</v>
      </c>
      <c r="V1431">
        <f>IF(Table1[[#This Row],[tar-out in '[1,2)]],1,0)</f>
        <v>0</v>
      </c>
      <c r="W1431">
        <f>IF(Table1[[#This Row],[tar-out'[2,5)]],1,0)</f>
        <v>1</v>
      </c>
      <c r="X1431">
        <f>IF(Table1[[#This Row],[tar-out in '[5, 10)]],1,0)</f>
        <v>0</v>
      </c>
      <c r="Y1431">
        <f>IF(Table1[[#This Row],[tar-out in '[10,20)]],1,0)</f>
        <v>0</v>
      </c>
      <c r="Z1431">
        <f>IF(Table1[[#This Row],[tar-out in '[20, 10000)]],1,0)</f>
        <v>0</v>
      </c>
    </row>
    <row r="1432" spans="1:26" x14ac:dyDescent="0.25">
      <c r="A1432">
        <v>13</v>
      </c>
      <c r="B1432">
        <v>72</v>
      </c>
      <c r="C1432">
        <v>4.3076923076923102</v>
      </c>
      <c r="D1432">
        <v>2</v>
      </c>
      <c r="E1432">
        <v>448</v>
      </c>
      <c r="F1432">
        <v>7</v>
      </c>
      <c r="G1432">
        <v>4.5437784194946298</v>
      </c>
      <c r="H1432">
        <f>Table1[[#This Row],[target]]-Table1[[#This Row],[output]]</f>
        <v>2.4562215805053702</v>
      </c>
      <c r="I1432">
        <f>Table1[[#This Row],[tar-out]]*Table1[[#This Row],[tar-out]]</f>
        <v>6.0330244525402987</v>
      </c>
      <c r="J1432" t="b">
        <f>AND(ABS(Table1[[#This Row],[tar-out]])&gt;=$J$1,ABS(Table1[[#This Row],[tar-out]])&lt;$K$1)</f>
        <v>0</v>
      </c>
      <c r="K1432" t="b">
        <f>AND(ABS(Table1[[#This Row],[tar-out]])&gt;=$K$1,ABS(Table1[[#This Row],[tar-out]])&lt;$L$1)</f>
        <v>0</v>
      </c>
      <c r="L1432" t="b">
        <f>AND(ABS(Table1[[#This Row],[tar-out]])&gt;=$L$1,ABS(Table1[[#This Row],[tar-out]])&lt;$M$1)</f>
        <v>1</v>
      </c>
      <c r="M1432" t="b">
        <f>AND(ABS(Table1[[#This Row],[tar-out]])&gt;=$M$1,ABS(Table1[[#This Row],[tar-out]])&lt;$N$1)</f>
        <v>0</v>
      </c>
      <c r="N1432" t="b">
        <f>AND(ABS(Table1[[#This Row],[tar-out]])&gt;=$N$1,ABS(Table1[[#This Row],[tar-out]])&lt;$O$1)</f>
        <v>0</v>
      </c>
      <c r="O1432" t="b">
        <f>AND(ABS(Table1[[#This Row],[tar-out]])&gt;=$O$1,ABS(Table1[[#This Row],[tar-out]])&lt;$P$1)</f>
        <v>0</v>
      </c>
      <c r="P1432" s="1">
        <f>ROUND(Table1[[#This Row],[tar-out]],0)</f>
        <v>2</v>
      </c>
      <c r="Q1432" s="3">
        <v>1430</v>
      </c>
      <c r="U1432">
        <f>IF(Table1[[#This Row],[tar-out in '[0,1)]],1,0)</f>
        <v>0</v>
      </c>
      <c r="V1432">
        <f>IF(Table1[[#This Row],[tar-out in '[1,2)]],1,0)</f>
        <v>0</v>
      </c>
      <c r="W1432">
        <f>IF(Table1[[#This Row],[tar-out'[2,5)]],1,0)</f>
        <v>1</v>
      </c>
      <c r="X1432">
        <f>IF(Table1[[#This Row],[tar-out in '[5, 10)]],1,0)</f>
        <v>0</v>
      </c>
      <c r="Y1432">
        <f>IF(Table1[[#This Row],[tar-out in '[10,20)]],1,0)</f>
        <v>0</v>
      </c>
      <c r="Z1432">
        <f>IF(Table1[[#This Row],[tar-out in '[20, 10000)]],1,0)</f>
        <v>0</v>
      </c>
    </row>
    <row r="1433" spans="1:26" x14ac:dyDescent="0.25">
      <c r="A1433">
        <v>13</v>
      </c>
      <c r="B1433">
        <v>72</v>
      </c>
      <c r="C1433">
        <v>4.3076923076923102</v>
      </c>
      <c r="D1433">
        <v>2</v>
      </c>
      <c r="E1433">
        <v>356</v>
      </c>
      <c r="F1433">
        <v>7.3266666666666698</v>
      </c>
      <c r="G1433">
        <v>4.5705900192260698</v>
      </c>
      <c r="H1433">
        <f>Table1[[#This Row],[target]]-Table1[[#This Row],[output]]</f>
        <v>2.7560766474406</v>
      </c>
      <c r="I1433">
        <f>Table1[[#This Row],[tar-out]]*Table1[[#This Row],[tar-out]]</f>
        <v>7.595958486567417</v>
      </c>
      <c r="J1433" t="b">
        <f>AND(ABS(Table1[[#This Row],[tar-out]])&gt;=$J$1,ABS(Table1[[#This Row],[tar-out]])&lt;$K$1)</f>
        <v>0</v>
      </c>
      <c r="K1433" t="b">
        <f>AND(ABS(Table1[[#This Row],[tar-out]])&gt;=$K$1,ABS(Table1[[#This Row],[tar-out]])&lt;$L$1)</f>
        <v>0</v>
      </c>
      <c r="L1433" t="b">
        <f>AND(ABS(Table1[[#This Row],[tar-out]])&gt;=$L$1,ABS(Table1[[#This Row],[tar-out]])&lt;$M$1)</f>
        <v>1</v>
      </c>
      <c r="M1433" t="b">
        <f>AND(ABS(Table1[[#This Row],[tar-out]])&gt;=$M$1,ABS(Table1[[#This Row],[tar-out]])&lt;$N$1)</f>
        <v>0</v>
      </c>
      <c r="N1433" t="b">
        <f>AND(ABS(Table1[[#This Row],[tar-out]])&gt;=$N$1,ABS(Table1[[#This Row],[tar-out]])&lt;$O$1)</f>
        <v>0</v>
      </c>
      <c r="O1433" t="b">
        <f>AND(ABS(Table1[[#This Row],[tar-out]])&gt;=$O$1,ABS(Table1[[#This Row],[tar-out]])&lt;$P$1)</f>
        <v>0</v>
      </c>
      <c r="P1433" s="1">
        <f>ROUND(Table1[[#This Row],[tar-out]],0)</f>
        <v>3</v>
      </c>
      <c r="Q1433" s="2">
        <v>1431</v>
      </c>
      <c r="U1433">
        <f>IF(Table1[[#This Row],[tar-out in '[0,1)]],1,0)</f>
        <v>0</v>
      </c>
      <c r="V1433">
        <f>IF(Table1[[#This Row],[tar-out in '[1,2)]],1,0)</f>
        <v>0</v>
      </c>
      <c r="W1433">
        <f>IF(Table1[[#This Row],[tar-out'[2,5)]],1,0)</f>
        <v>1</v>
      </c>
      <c r="X1433">
        <f>IF(Table1[[#This Row],[tar-out in '[5, 10)]],1,0)</f>
        <v>0</v>
      </c>
      <c r="Y1433">
        <f>IF(Table1[[#This Row],[tar-out in '[10,20)]],1,0)</f>
        <v>0</v>
      </c>
      <c r="Z1433">
        <f>IF(Table1[[#This Row],[tar-out in '[20, 10000)]],1,0)</f>
        <v>0</v>
      </c>
    </row>
    <row r="1434" spans="1:26" x14ac:dyDescent="0.25">
      <c r="A1434">
        <v>13</v>
      </c>
      <c r="B1434">
        <v>72</v>
      </c>
      <c r="C1434">
        <v>4.3076923076923102</v>
      </c>
      <c r="D1434">
        <v>2</v>
      </c>
      <c r="E1434">
        <v>381</v>
      </c>
      <c r="F1434">
        <v>7.5285714285714302</v>
      </c>
      <c r="G1434">
        <v>4.5600433349609402</v>
      </c>
      <c r="H1434">
        <f>Table1[[#This Row],[target]]-Table1[[#This Row],[output]]</f>
        <v>2.9685280936104901</v>
      </c>
      <c r="I1434">
        <f>Table1[[#This Row],[tar-out]]*Table1[[#This Row],[tar-out]]</f>
        <v>8.8121590425547307</v>
      </c>
      <c r="J1434" t="b">
        <f>AND(ABS(Table1[[#This Row],[tar-out]])&gt;=$J$1,ABS(Table1[[#This Row],[tar-out]])&lt;$K$1)</f>
        <v>0</v>
      </c>
      <c r="K1434" t="b">
        <f>AND(ABS(Table1[[#This Row],[tar-out]])&gt;=$K$1,ABS(Table1[[#This Row],[tar-out]])&lt;$L$1)</f>
        <v>0</v>
      </c>
      <c r="L1434" t="b">
        <f>AND(ABS(Table1[[#This Row],[tar-out]])&gt;=$L$1,ABS(Table1[[#This Row],[tar-out]])&lt;$M$1)</f>
        <v>1</v>
      </c>
      <c r="M1434" t="b">
        <f>AND(ABS(Table1[[#This Row],[tar-out]])&gt;=$M$1,ABS(Table1[[#This Row],[tar-out]])&lt;$N$1)</f>
        <v>0</v>
      </c>
      <c r="N1434" t="b">
        <f>AND(ABS(Table1[[#This Row],[tar-out]])&gt;=$N$1,ABS(Table1[[#This Row],[tar-out]])&lt;$O$1)</f>
        <v>0</v>
      </c>
      <c r="O1434" t="b">
        <f>AND(ABS(Table1[[#This Row],[tar-out]])&gt;=$O$1,ABS(Table1[[#This Row],[tar-out]])&lt;$P$1)</f>
        <v>0</v>
      </c>
      <c r="P1434" s="1">
        <f>ROUND(Table1[[#This Row],[tar-out]],0)</f>
        <v>3</v>
      </c>
      <c r="Q1434" s="3">
        <v>1432</v>
      </c>
      <c r="U1434">
        <f>IF(Table1[[#This Row],[tar-out in '[0,1)]],1,0)</f>
        <v>0</v>
      </c>
      <c r="V1434">
        <f>IF(Table1[[#This Row],[tar-out in '[1,2)]],1,0)</f>
        <v>0</v>
      </c>
      <c r="W1434">
        <f>IF(Table1[[#This Row],[tar-out'[2,5)]],1,0)</f>
        <v>1</v>
      </c>
      <c r="X1434">
        <f>IF(Table1[[#This Row],[tar-out in '[5, 10)]],1,0)</f>
        <v>0</v>
      </c>
      <c r="Y1434">
        <f>IF(Table1[[#This Row],[tar-out in '[10,20)]],1,0)</f>
        <v>0</v>
      </c>
      <c r="Z1434">
        <f>IF(Table1[[#This Row],[tar-out in '[20, 10000)]],1,0)</f>
        <v>0</v>
      </c>
    </row>
    <row r="1435" spans="1:26" x14ac:dyDescent="0.25">
      <c r="A1435">
        <v>13</v>
      </c>
      <c r="B1435">
        <v>72</v>
      </c>
      <c r="C1435">
        <v>4.3076923076923102</v>
      </c>
      <c r="D1435">
        <v>2</v>
      </c>
      <c r="E1435">
        <v>408</v>
      </c>
      <c r="F1435">
        <v>7</v>
      </c>
      <c r="G1435">
        <v>4.5524063110351598</v>
      </c>
      <c r="H1435">
        <f>Table1[[#This Row],[target]]-Table1[[#This Row],[output]]</f>
        <v>2.4475936889648402</v>
      </c>
      <c r="I1435">
        <f>Table1[[#This Row],[tar-out]]*Table1[[#This Row],[tar-out]]</f>
        <v>5.9907148662605145</v>
      </c>
      <c r="J1435" t="b">
        <f>AND(ABS(Table1[[#This Row],[tar-out]])&gt;=$J$1,ABS(Table1[[#This Row],[tar-out]])&lt;$K$1)</f>
        <v>0</v>
      </c>
      <c r="K1435" t="b">
        <f>AND(ABS(Table1[[#This Row],[tar-out]])&gt;=$K$1,ABS(Table1[[#This Row],[tar-out]])&lt;$L$1)</f>
        <v>0</v>
      </c>
      <c r="L1435" t="b">
        <f>AND(ABS(Table1[[#This Row],[tar-out]])&gt;=$L$1,ABS(Table1[[#This Row],[tar-out]])&lt;$M$1)</f>
        <v>1</v>
      </c>
      <c r="M1435" t="b">
        <f>AND(ABS(Table1[[#This Row],[tar-out]])&gt;=$M$1,ABS(Table1[[#This Row],[tar-out]])&lt;$N$1)</f>
        <v>0</v>
      </c>
      <c r="N1435" t="b">
        <f>AND(ABS(Table1[[#This Row],[tar-out]])&gt;=$N$1,ABS(Table1[[#This Row],[tar-out]])&lt;$O$1)</f>
        <v>0</v>
      </c>
      <c r="O1435" t="b">
        <f>AND(ABS(Table1[[#This Row],[tar-out]])&gt;=$O$1,ABS(Table1[[#This Row],[tar-out]])&lt;$P$1)</f>
        <v>0</v>
      </c>
      <c r="P1435" s="1">
        <f>ROUND(Table1[[#This Row],[tar-out]],0)</f>
        <v>2</v>
      </c>
      <c r="Q1435" s="2">
        <v>1433</v>
      </c>
      <c r="U1435">
        <f>IF(Table1[[#This Row],[tar-out in '[0,1)]],1,0)</f>
        <v>0</v>
      </c>
      <c r="V1435">
        <f>IF(Table1[[#This Row],[tar-out in '[1,2)]],1,0)</f>
        <v>0</v>
      </c>
      <c r="W1435">
        <f>IF(Table1[[#This Row],[tar-out'[2,5)]],1,0)</f>
        <v>1</v>
      </c>
      <c r="X1435">
        <f>IF(Table1[[#This Row],[tar-out in '[5, 10)]],1,0)</f>
        <v>0</v>
      </c>
      <c r="Y1435">
        <f>IF(Table1[[#This Row],[tar-out in '[10,20)]],1,0)</f>
        <v>0</v>
      </c>
      <c r="Z1435">
        <f>IF(Table1[[#This Row],[tar-out in '[20, 10000)]],1,0)</f>
        <v>0</v>
      </c>
    </row>
    <row r="1436" spans="1:26" x14ac:dyDescent="0.25">
      <c r="A1436">
        <v>13</v>
      </c>
      <c r="B1436">
        <v>72</v>
      </c>
      <c r="C1436">
        <v>4.3076923076923102</v>
      </c>
      <c r="D1436">
        <v>2</v>
      </c>
      <c r="E1436">
        <v>322</v>
      </c>
      <c r="F1436">
        <v>7.3672727272727299</v>
      </c>
      <c r="G1436">
        <v>4.5908408164978001</v>
      </c>
      <c r="H1436">
        <f>Table1[[#This Row],[target]]-Table1[[#This Row],[output]]</f>
        <v>2.7764319107749298</v>
      </c>
      <c r="I1436">
        <f>Table1[[#This Row],[tar-out]]*Table1[[#This Row],[tar-out]]</f>
        <v>7.7085741551693276</v>
      </c>
      <c r="J1436" t="b">
        <f>AND(ABS(Table1[[#This Row],[tar-out]])&gt;=$J$1,ABS(Table1[[#This Row],[tar-out]])&lt;$K$1)</f>
        <v>0</v>
      </c>
      <c r="K1436" t="b">
        <f>AND(ABS(Table1[[#This Row],[tar-out]])&gt;=$K$1,ABS(Table1[[#This Row],[tar-out]])&lt;$L$1)</f>
        <v>0</v>
      </c>
      <c r="L1436" t="b">
        <f>AND(ABS(Table1[[#This Row],[tar-out]])&gt;=$L$1,ABS(Table1[[#This Row],[tar-out]])&lt;$M$1)</f>
        <v>1</v>
      </c>
      <c r="M1436" t="b">
        <f>AND(ABS(Table1[[#This Row],[tar-out]])&gt;=$M$1,ABS(Table1[[#This Row],[tar-out]])&lt;$N$1)</f>
        <v>0</v>
      </c>
      <c r="N1436" t="b">
        <f>AND(ABS(Table1[[#This Row],[tar-out]])&gt;=$N$1,ABS(Table1[[#This Row],[tar-out]])&lt;$O$1)</f>
        <v>0</v>
      </c>
      <c r="O1436" t="b">
        <f>AND(ABS(Table1[[#This Row],[tar-out]])&gt;=$O$1,ABS(Table1[[#This Row],[tar-out]])&lt;$P$1)</f>
        <v>0</v>
      </c>
      <c r="P1436" s="1">
        <f>ROUND(Table1[[#This Row],[tar-out]],0)</f>
        <v>3</v>
      </c>
      <c r="Q1436" s="3">
        <v>1434</v>
      </c>
      <c r="U1436">
        <f>IF(Table1[[#This Row],[tar-out in '[0,1)]],1,0)</f>
        <v>0</v>
      </c>
      <c r="V1436">
        <f>IF(Table1[[#This Row],[tar-out in '[1,2)]],1,0)</f>
        <v>0</v>
      </c>
      <c r="W1436">
        <f>IF(Table1[[#This Row],[tar-out'[2,5)]],1,0)</f>
        <v>1</v>
      </c>
      <c r="X1436">
        <f>IF(Table1[[#This Row],[tar-out in '[5, 10)]],1,0)</f>
        <v>0</v>
      </c>
      <c r="Y1436">
        <f>IF(Table1[[#This Row],[tar-out in '[10,20)]],1,0)</f>
        <v>0</v>
      </c>
      <c r="Z1436">
        <f>IF(Table1[[#This Row],[tar-out in '[20, 10000)]],1,0)</f>
        <v>0</v>
      </c>
    </row>
    <row r="1437" spans="1:26" x14ac:dyDescent="0.25">
      <c r="A1437">
        <v>13</v>
      </c>
      <c r="B1437">
        <v>72</v>
      </c>
      <c r="C1437">
        <v>4.3076923076923102</v>
      </c>
      <c r="D1437">
        <v>2</v>
      </c>
      <c r="E1437">
        <v>92</v>
      </c>
      <c r="F1437">
        <v>9.18699731903485</v>
      </c>
      <c r="G1437">
        <v>4.8258228302001998</v>
      </c>
      <c r="H1437">
        <f>Table1[[#This Row],[target]]-Table1[[#This Row],[output]]</f>
        <v>4.3611744888346502</v>
      </c>
      <c r="I1437">
        <f>Table1[[#This Row],[tar-out]]*Table1[[#This Row],[tar-out]]</f>
        <v>19.019842922062171</v>
      </c>
      <c r="J1437" t="b">
        <f>AND(ABS(Table1[[#This Row],[tar-out]])&gt;=$J$1,ABS(Table1[[#This Row],[tar-out]])&lt;$K$1)</f>
        <v>0</v>
      </c>
      <c r="K1437" t="b">
        <f>AND(ABS(Table1[[#This Row],[tar-out]])&gt;=$K$1,ABS(Table1[[#This Row],[tar-out]])&lt;$L$1)</f>
        <v>0</v>
      </c>
      <c r="L1437" t="b">
        <f>AND(ABS(Table1[[#This Row],[tar-out]])&gt;=$L$1,ABS(Table1[[#This Row],[tar-out]])&lt;$M$1)</f>
        <v>1</v>
      </c>
      <c r="M1437" t="b">
        <f>AND(ABS(Table1[[#This Row],[tar-out]])&gt;=$M$1,ABS(Table1[[#This Row],[tar-out]])&lt;$N$1)</f>
        <v>0</v>
      </c>
      <c r="N1437" t="b">
        <f>AND(ABS(Table1[[#This Row],[tar-out]])&gt;=$N$1,ABS(Table1[[#This Row],[tar-out]])&lt;$O$1)</f>
        <v>0</v>
      </c>
      <c r="O1437" t="b">
        <f>AND(ABS(Table1[[#This Row],[tar-out]])&gt;=$O$1,ABS(Table1[[#This Row],[tar-out]])&lt;$P$1)</f>
        <v>0</v>
      </c>
      <c r="P1437" s="1">
        <f>ROUND(Table1[[#This Row],[tar-out]],0)</f>
        <v>4</v>
      </c>
      <c r="Q1437" s="2">
        <v>1435</v>
      </c>
      <c r="U1437">
        <f>IF(Table1[[#This Row],[tar-out in '[0,1)]],1,0)</f>
        <v>0</v>
      </c>
      <c r="V1437">
        <f>IF(Table1[[#This Row],[tar-out in '[1,2)]],1,0)</f>
        <v>0</v>
      </c>
      <c r="W1437">
        <f>IF(Table1[[#This Row],[tar-out'[2,5)]],1,0)</f>
        <v>1</v>
      </c>
      <c r="X1437">
        <f>IF(Table1[[#This Row],[tar-out in '[5, 10)]],1,0)</f>
        <v>0</v>
      </c>
      <c r="Y1437">
        <f>IF(Table1[[#This Row],[tar-out in '[10,20)]],1,0)</f>
        <v>0</v>
      </c>
      <c r="Z1437">
        <f>IF(Table1[[#This Row],[tar-out in '[20, 10000)]],1,0)</f>
        <v>0</v>
      </c>
    </row>
    <row r="1438" spans="1:26" x14ac:dyDescent="0.25">
      <c r="A1438">
        <v>13</v>
      </c>
      <c r="B1438">
        <v>72</v>
      </c>
      <c r="C1438">
        <v>4.3076923076923102</v>
      </c>
      <c r="D1438">
        <v>2</v>
      </c>
      <c r="E1438">
        <v>132</v>
      </c>
      <c r="F1438">
        <v>7.8</v>
      </c>
      <c r="G1438">
        <v>4.7572102546691903</v>
      </c>
      <c r="H1438">
        <f>Table1[[#This Row],[target]]-Table1[[#This Row],[output]]</f>
        <v>3.0427897453308095</v>
      </c>
      <c r="I1438">
        <f>Table1[[#This Row],[tar-out]]*Table1[[#This Row],[tar-out]]</f>
        <v>9.2585694342903331</v>
      </c>
      <c r="J1438" t="b">
        <f>AND(ABS(Table1[[#This Row],[tar-out]])&gt;=$J$1,ABS(Table1[[#This Row],[tar-out]])&lt;$K$1)</f>
        <v>0</v>
      </c>
      <c r="K1438" t="b">
        <f>AND(ABS(Table1[[#This Row],[tar-out]])&gt;=$K$1,ABS(Table1[[#This Row],[tar-out]])&lt;$L$1)</f>
        <v>0</v>
      </c>
      <c r="L1438" t="b">
        <f>AND(ABS(Table1[[#This Row],[tar-out]])&gt;=$L$1,ABS(Table1[[#This Row],[tar-out]])&lt;$M$1)</f>
        <v>1</v>
      </c>
      <c r="M1438" t="b">
        <f>AND(ABS(Table1[[#This Row],[tar-out]])&gt;=$M$1,ABS(Table1[[#This Row],[tar-out]])&lt;$N$1)</f>
        <v>0</v>
      </c>
      <c r="N1438" t="b">
        <f>AND(ABS(Table1[[#This Row],[tar-out]])&gt;=$N$1,ABS(Table1[[#This Row],[tar-out]])&lt;$O$1)</f>
        <v>0</v>
      </c>
      <c r="O1438" t="b">
        <f>AND(ABS(Table1[[#This Row],[tar-out]])&gt;=$O$1,ABS(Table1[[#This Row],[tar-out]])&lt;$P$1)</f>
        <v>0</v>
      </c>
      <c r="P1438" s="1">
        <f>ROUND(Table1[[#This Row],[tar-out]],0)</f>
        <v>3</v>
      </c>
      <c r="Q1438" s="3">
        <v>1436</v>
      </c>
      <c r="U1438">
        <f>IF(Table1[[#This Row],[tar-out in '[0,1)]],1,0)</f>
        <v>0</v>
      </c>
      <c r="V1438">
        <f>IF(Table1[[#This Row],[tar-out in '[1,2)]],1,0)</f>
        <v>0</v>
      </c>
      <c r="W1438">
        <f>IF(Table1[[#This Row],[tar-out'[2,5)]],1,0)</f>
        <v>1</v>
      </c>
      <c r="X1438">
        <f>IF(Table1[[#This Row],[tar-out in '[5, 10)]],1,0)</f>
        <v>0</v>
      </c>
      <c r="Y1438">
        <f>IF(Table1[[#This Row],[tar-out in '[10,20)]],1,0)</f>
        <v>0</v>
      </c>
      <c r="Z1438">
        <f>IF(Table1[[#This Row],[tar-out in '[20, 10000)]],1,0)</f>
        <v>0</v>
      </c>
    </row>
    <row r="1439" spans="1:26" x14ac:dyDescent="0.25">
      <c r="A1439">
        <v>13</v>
      </c>
      <c r="B1439">
        <v>72</v>
      </c>
      <c r="C1439">
        <v>4.3076923076923102</v>
      </c>
      <c r="D1439">
        <v>2</v>
      </c>
      <c r="E1439">
        <v>117</v>
      </c>
      <c r="F1439">
        <v>8.3091482649842305</v>
      </c>
      <c r="G1439">
        <v>4.77746534347534</v>
      </c>
      <c r="H1439">
        <f>Table1[[#This Row],[target]]-Table1[[#This Row],[output]]</f>
        <v>3.5316829215088905</v>
      </c>
      <c r="I1439">
        <f>Table1[[#This Row],[tar-out]]*Table1[[#This Row],[tar-out]]</f>
        <v>12.472784258077573</v>
      </c>
      <c r="J1439" t="b">
        <f>AND(ABS(Table1[[#This Row],[tar-out]])&gt;=$J$1,ABS(Table1[[#This Row],[tar-out]])&lt;$K$1)</f>
        <v>0</v>
      </c>
      <c r="K1439" t="b">
        <f>AND(ABS(Table1[[#This Row],[tar-out]])&gt;=$K$1,ABS(Table1[[#This Row],[tar-out]])&lt;$L$1)</f>
        <v>0</v>
      </c>
      <c r="L1439" t="b">
        <f>AND(ABS(Table1[[#This Row],[tar-out]])&gt;=$L$1,ABS(Table1[[#This Row],[tar-out]])&lt;$M$1)</f>
        <v>1</v>
      </c>
      <c r="M1439" t="b">
        <f>AND(ABS(Table1[[#This Row],[tar-out]])&gt;=$M$1,ABS(Table1[[#This Row],[tar-out]])&lt;$N$1)</f>
        <v>0</v>
      </c>
      <c r="N1439" t="b">
        <f>AND(ABS(Table1[[#This Row],[tar-out]])&gt;=$N$1,ABS(Table1[[#This Row],[tar-out]])&lt;$O$1)</f>
        <v>0</v>
      </c>
      <c r="O1439" t="b">
        <f>AND(ABS(Table1[[#This Row],[tar-out]])&gt;=$O$1,ABS(Table1[[#This Row],[tar-out]])&lt;$P$1)</f>
        <v>0</v>
      </c>
      <c r="P1439" s="1">
        <f>ROUND(Table1[[#This Row],[tar-out]],0)</f>
        <v>4</v>
      </c>
      <c r="Q1439" s="2">
        <v>1437</v>
      </c>
      <c r="U1439">
        <f>IF(Table1[[#This Row],[tar-out in '[0,1)]],1,0)</f>
        <v>0</v>
      </c>
      <c r="V1439">
        <f>IF(Table1[[#This Row],[tar-out in '[1,2)]],1,0)</f>
        <v>0</v>
      </c>
      <c r="W1439">
        <f>IF(Table1[[#This Row],[tar-out'[2,5)]],1,0)</f>
        <v>1</v>
      </c>
      <c r="X1439">
        <f>IF(Table1[[#This Row],[tar-out in '[5, 10)]],1,0)</f>
        <v>0</v>
      </c>
      <c r="Y1439">
        <f>IF(Table1[[#This Row],[tar-out in '[10,20)]],1,0)</f>
        <v>0</v>
      </c>
      <c r="Z1439">
        <f>IF(Table1[[#This Row],[tar-out in '[20, 10000)]],1,0)</f>
        <v>0</v>
      </c>
    </row>
    <row r="1440" spans="1:26" x14ac:dyDescent="0.25">
      <c r="A1440">
        <v>13</v>
      </c>
      <c r="B1440">
        <v>72</v>
      </c>
      <c r="C1440">
        <v>4.3076923076923102</v>
      </c>
      <c r="D1440">
        <v>2</v>
      </c>
      <c r="E1440">
        <v>228</v>
      </c>
      <c r="F1440">
        <v>7.2088888888888896</v>
      </c>
      <c r="G1440">
        <v>4.6564044952392596</v>
      </c>
      <c r="H1440">
        <f>Table1[[#This Row],[target]]-Table1[[#This Row],[output]]</f>
        <v>2.55248439364963</v>
      </c>
      <c r="I1440">
        <f>Table1[[#This Row],[tar-out]]*Table1[[#This Row],[tar-out]]</f>
        <v>6.515176579824919</v>
      </c>
      <c r="J1440" t="b">
        <f>AND(ABS(Table1[[#This Row],[tar-out]])&gt;=$J$1,ABS(Table1[[#This Row],[tar-out]])&lt;$K$1)</f>
        <v>0</v>
      </c>
      <c r="K1440" t="b">
        <f>AND(ABS(Table1[[#This Row],[tar-out]])&gt;=$K$1,ABS(Table1[[#This Row],[tar-out]])&lt;$L$1)</f>
        <v>0</v>
      </c>
      <c r="L1440" t="b">
        <f>AND(ABS(Table1[[#This Row],[tar-out]])&gt;=$L$1,ABS(Table1[[#This Row],[tar-out]])&lt;$M$1)</f>
        <v>1</v>
      </c>
      <c r="M1440" t="b">
        <f>AND(ABS(Table1[[#This Row],[tar-out]])&gt;=$M$1,ABS(Table1[[#This Row],[tar-out]])&lt;$N$1)</f>
        <v>0</v>
      </c>
      <c r="N1440" t="b">
        <f>AND(ABS(Table1[[#This Row],[tar-out]])&gt;=$N$1,ABS(Table1[[#This Row],[tar-out]])&lt;$O$1)</f>
        <v>0</v>
      </c>
      <c r="O1440" t="b">
        <f>AND(ABS(Table1[[#This Row],[tar-out]])&gt;=$O$1,ABS(Table1[[#This Row],[tar-out]])&lt;$P$1)</f>
        <v>0</v>
      </c>
      <c r="P1440" s="1">
        <f>ROUND(Table1[[#This Row],[tar-out]],0)</f>
        <v>3</v>
      </c>
      <c r="Q1440" s="3">
        <v>1438</v>
      </c>
      <c r="U1440">
        <f>IF(Table1[[#This Row],[tar-out in '[0,1)]],1,0)</f>
        <v>0</v>
      </c>
      <c r="V1440">
        <f>IF(Table1[[#This Row],[tar-out in '[1,2)]],1,0)</f>
        <v>0</v>
      </c>
      <c r="W1440">
        <f>IF(Table1[[#This Row],[tar-out'[2,5)]],1,0)</f>
        <v>1</v>
      </c>
      <c r="X1440">
        <f>IF(Table1[[#This Row],[tar-out in '[5, 10)]],1,0)</f>
        <v>0</v>
      </c>
      <c r="Y1440">
        <f>IF(Table1[[#This Row],[tar-out in '[10,20)]],1,0)</f>
        <v>0</v>
      </c>
      <c r="Z1440">
        <f>IF(Table1[[#This Row],[tar-out in '[20, 10000)]],1,0)</f>
        <v>0</v>
      </c>
    </row>
    <row r="1441" spans="1:26" x14ac:dyDescent="0.25">
      <c r="A1441">
        <v>13</v>
      </c>
      <c r="B1441">
        <v>72</v>
      </c>
      <c r="C1441">
        <v>4.3076923076923102</v>
      </c>
      <c r="D1441">
        <v>2</v>
      </c>
      <c r="E1441">
        <v>253</v>
      </c>
      <c r="F1441">
        <v>7.3151851851851903</v>
      </c>
      <c r="G1441">
        <v>4.6348223686218297</v>
      </c>
      <c r="H1441">
        <f>Table1[[#This Row],[target]]-Table1[[#This Row],[output]]</f>
        <v>2.6803628165633606</v>
      </c>
      <c r="I1441">
        <f>Table1[[#This Row],[tar-out]]*Table1[[#This Row],[tar-out]]</f>
        <v>7.1843448284154716</v>
      </c>
      <c r="J1441" t="b">
        <f>AND(ABS(Table1[[#This Row],[tar-out]])&gt;=$J$1,ABS(Table1[[#This Row],[tar-out]])&lt;$K$1)</f>
        <v>0</v>
      </c>
      <c r="K1441" t="b">
        <f>AND(ABS(Table1[[#This Row],[tar-out]])&gt;=$K$1,ABS(Table1[[#This Row],[tar-out]])&lt;$L$1)</f>
        <v>0</v>
      </c>
      <c r="L1441" t="b">
        <f>AND(ABS(Table1[[#This Row],[tar-out]])&gt;=$L$1,ABS(Table1[[#This Row],[tar-out]])&lt;$M$1)</f>
        <v>1</v>
      </c>
      <c r="M1441" t="b">
        <f>AND(ABS(Table1[[#This Row],[tar-out]])&gt;=$M$1,ABS(Table1[[#This Row],[tar-out]])&lt;$N$1)</f>
        <v>0</v>
      </c>
      <c r="N1441" t="b">
        <f>AND(ABS(Table1[[#This Row],[tar-out]])&gt;=$N$1,ABS(Table1[[#This Row],[tar-out]])&lt;$O$1)</f>
        <v>0</v>
      </c>
      <c r="O1441" t="b">
        <f>AND(ABS(Table1[[#This Row],[tar-out]])&gt;=$O$1,ABS(Table1[[#This Row],[tar-out]])&lt;$P$1)</f>
        <v>0</v>
      </c>
      <c r="P1441" s="1">
        <f>ROUND(Table1[[#This Row],[tar-out]],0)</f>
        <v>3</v>
      </c>
      <c r="Q1441" s="2">
        <v>1439</v>
      </c>
      <c r="U1441">
        <f>IF(Table1[[#This Row],[tar-out in '[0,1)]],1,0)</f>
        <v>0</v>
      </c>
      <c r="V1441">
        <f>IF(Table1[[#This Row],[tar-out in '[1,2)]],1,0)</f>
        <v>0</v>
      </c>
      <c r="W1441">
        <f>IF(Table1[[#This Row],[tar-out'[2,5)]],1,0)</f>
        <v>1</v>
      </c>
      <c r="X1441">
        <f>IF(Table1[[#This Row],[tar-out in '[5, 10)]],1,0)</f>
        <v>0</v>
      </c>
      <c r="Y1441">
        <f>IF(Table1[[#This Row],[tar-out in '[10,20)]],1,0)</f>
        <v>0</v>
      </c>
      <c r="Z1441">
        <f>IF(Table1[[#This Row],[tar-out in '[20, 10000)]],1,0)</f>
        <v>0</v>
      </c>
    </row>
    <row r="1442" spans="1:26" x14ac:dyDescent="0.25">
      <c r="A1442">
        <v>13</v>
      </c>
      <c r="B1442">
        <v>72</v>
      </c>
      <c r="C1442">
        <v>4.3076923076923102</v>
      </c>
      <c r="D1442">
        <v>2</v>
      </c>
      <c r="E1442">
        <v>236</v>
      </c>
      <c r="F1442">
        <v>7.5488069414316703</v>
      </c>
      <c r="G1442">
        <v>4.6494073867797896</v>
      </c>
      <c r="H1442">
        <f>Table1[[#This Row],[target]]-Table1[[#This Row],[output]]</f>
        <v>2.8993995546518807</v>
      </c>
      <c r="I1442">
        <f>Table1[[#This Row],[tar-out]]*Table1[[#This Row],[tar-out]]</f>
        <v>8.4065177775155249</v>
      </c>
      <c r="J1442" t="b">
        <f>AND(ABS(Table1[[#This Row],[tar-out]])&gt;=$J$1,ABS(Table1[[#This Row],[tar-out]])&lt;$K$1)</f>
        <v>0</v>
      </c>
      <c r="K1442" t="b">
        <f>AND(ABS(Table1[[#This Row],[tar-out]])&gt;=$K$1,ABS(Table1[[#This Row],[tar-out]])&lt;$L$1)</f>
        <v>0</v>
      </c>
      <c r="L1442" t="b">
        <f>AND(ABS(Table1[[#This Row],[tar-out]])&gt;=$L$1,ABS(Table1[[#This Row],[tar-out]])&lt;$M$1)</f>
        <v>1</v>
      </c>
      <c r="M1442" t="b">
        <f>AND(ABS(Table1[[#This Row],[tar-out]])&gt;=$M$1,ABS(Table1[[#This Row],[tar-out]])&lt;$N$1)</f>
        <v>0</v>
      </c>
      <c r="N1442" t="b">
        <f>AND(ABS(Table1[[#This Row],[tar-out]])&gt;=$N$1,ABS(Table1[[#This Row],[tar-out]])&lt;$O$1)</f>
        <v>0</v>
      </c>
      <c r="O1442" t="b">
        <f>AND(ABS(Table1[[#This Row],[tar-out]])&gt;=$O$1,ABS(Table1[[#This Row],[tar-out]])&lt;$P$1)</f>
        <v>0</v>
      </c>
      <c r="P1442" s="1">
        <f>ROUND(Table1[[#This Row],[tar-out]],0)</f>
        <v>3</v>
      </c>
      <c r="Q1442" s="3">
        <v>1440</v>
      </c>
      <c r="U1442">
        <f>IF(Table1[[#This Row],[tar-out in '[0,1)]],1,0)</f>
        <v>0</v>
      </c>
      <c r="V1442">
        <f>IF(Table1[[#This Row],[tar-out in '[1,2)]],1,0)</f>
        <v>0</v>
      </c>
      <c r="W1442">
        <f>IF(Table1[[#This Row],[tar-out'[2,5)]],1,0)</f>
        <v>1</v>
      </c>
      <c r="X1442">
        <f>IF(Table1[[#This Row],[tar-out in '[5, 10)]],1,0)</f>
        <v>0</v>
      </c>
      <c r="Y1442">
        <f>IF(Table1[[#This Row],[tar-out in '[10,20)]],1,0)</f>
        <v>0</v>
      </c>
      <c r="Z1442">
        <f>IF(Table1[[#This Row],[tar-out in '[20, 10000)]],1,0)</f>
        <v>0</v>
      </c>
    </row>
    <row r="1443" spans="1:26" x14ac:dyDescent="0.25">
      <c r="A1443">
        <v>13</v>
      </c>
      <c r="B1443">
        <v>72</v>
      </c>
      <c r="C1443">
        <v>4.3076923076923102</v>
      </c>
      <c r="D1443">
        <v>2</v>
      </c>
      <c r="E1443">
        <v>205</v>
      </c>
      <c r="F1443">
        <v>7.4456140350877202</v>
      </c>
      <c r="G1443">
        <v>4.6675992012023899</v>
      </c>
      <c r="H1443">
        <f>Table1[[#This Row],[target]]-Table1[[#This Row],[output]]</f>
        <v>2.7780148338853303</v>
      </c>
      <c r="I1443">
        <f>Table1[[#This Row],[tar-out]]*Table1[[#This Row],[tar-out]]</f>
        <v>7.7173664172869394</v>
      </c>
      <c r="J1443" t="b">
        <f>AND(ABS(Table1[[#This Row],[tar-out]])&gt;=$J$1,ABS(Table1[[#This Row],[tar-out]])&lt;$K$1)</f>
        <v>0</v>
      </c>
      <c r="K1443" t="b">
        <f>AND(ABS(Table1[[#This Row],[tar-out]])&gt;=$K$1,ABS(Table1[[#This Row],[tar-out]])&lt;$L$1)</f>
        <v>0</v>
      </c>
      <c r="L1443" t="b">
        <f>AND(ABS(Table1[[#This Row],[tar-out]])&gt;=$L$1,ABS(Table1[[#This Row],[tar-out]])&lt;$M$1)</f>
        <v>1</v>
      </c>
      <c r="M1443" t="b">
        <f>AND(ABS(Table1[[#This Row],[tar-out]])&gt;=$M$1,ABS(Table1[[#This Row],[tar-out]])&lt;$N$1)</f>
        <v>0</v>
      </c>
      <c r="N1443" t="b">
        <f>AND(ABS(Table1[[#This Row],[tar-out]])&gt;=$N$1,ABS(Table1[[#This Row],[tar-out]])&lt;$O$1)</f>
        <v>0</v>
      </c>
      <c r="O1443" t="b">
        <f>AND(ABS(Table1[[#This Row],[tar-out]])&gt;=$O$1,ABS(Table1[[#This Row],[tar-out]])&lt;$P$1)</f>
        <v>0</v>
      </c>
      <c r="P1443" s="1">
        <f>ROUND(Table1[[#This Row],[tar-out]],0)</f>
        <v>3</v>
      </c>
      <c r="Q1443" s="2">
        <v>1441</v>
      </c>
      <c r="U1443">
        <f>IF(Table1[[#This Row],[tar-out in '[0,1)]],1,0)</f>
        <v>0</v>
      </c>
      <c r="V1443">
        <f>IF(Table1[[#This Row],[tar-out in '[1,2)]],1,0)</f>
        <v>0</v>
      </c>
      <c r="W1443">
        <f>IF(Table1[[#This Row],[tar-out'[2,5)]],1,0)</f>
        <v>1</v>
      </c>
      <c r="X1443">
        <f>IF(Table1[[#This Row],[tar-out in '[5, 10)]],1,0)</f>
        <v>0</v>
      </c>
      <c r="Y1443">
        <f>IF(Table1[[#This Row],[tar-out in '[10,20)]],1,0)</f>
        <v>0</v>
      </c>
      <c r="Z1443">
        <f>IF(Table1[[#This Row],[tar-out in '[20, 10000)]],1,0)</f>
        <v>0</v>
      </c>
    </row>
    <row r="1444" spans="1:26" x14ac:dyDescent="0.25">
      <c r="A1444">
        <v>13</v>
      </c>
      <c r="B1444">
        <v>72</v>
      </c>
      <c r="C1444">
        <v>4.3076923076923102</v>
      </c>
      <c r="D1444">
        <v>2</v>
      </c>
      <c r="E1444">
        <v>280</v>
      </c>
      <c r="F1444">
        <v>7.7563636363636403</v>
      </c>
      <c r="G1444">
        <v>4.6233377456665004</v>
      </c>
      <c r="H1444">
        <f>Table1[[#This Row],[target]]-Table1[[#This Row],[output]]</f>
        <v>3.13302589069714</v>
      </c>
      <c r="I1444">
        <f>Table1[[#This Row],[tar-out]]*Table1[[#This Row],[tar-out]]</f>
        <v>9.8158512317786073</v>
      </c>
      <c r="J1444" t="b">
        <f>AND(ABS(Table1[[#This Row],[tar-out]])&gt;=$J$1,ABS(Table1[[#This Row],[tar-out]])&lt;$K$1)</f>
        <v>0</v>
      </c>
      <c r="K1444" t="b">
        <f>AND(ABS(Table1[[#This Row],[tar-out]])&gt;=$K$1,ABS(Table1[[#This Row],[tar-out]])&lt;$L$1)</f>
        <v>0</v>
      </c>
      <c r="L1444" t="b">
        <f>AND(ABS(Table1[[#This Row],[tar-out]])&gt;=$L$1,ABS(Table1[[#This Row],[tar-out]])&lt;$M$1)</f>
        <v>1</v>
      </c>
      <c r="M1444" t="b">
        <f>AND(ABS(Table1[[#This Row],[tar-out]])&gt;=$M$1,ABS(Table1[[#This Row],[tar-out]])&lt;$N$1)</f>
        <v>0</v>
      </c>
      <c r="N1444" t="b">
        <f>AND(ABS(Table1[[#This Row],[tar-out]])&gt;=$N$1,ABS(Table1[[#This Row],[tar-out]])&lt;$O$1)</f>
        <v>0</v>
      </c>
      <c r="O1444" t="b">
        <f>AND(ABS(Table1[[#This Row],[tar-out]])&gt;=$O$1,ABS(Table1[[#This Row],[tar-out]])&lt;$P$1)</f>
        <v>0</v>
      </c>
      <c r="P1444" s="1">
        <f>ROUND(Table1[[#This Row],[tar-out]],0)</f>
        <v>3</v>
      </c>
      <c r="Q1444" s="3">
        <v>1442</v>
      </c>
      <c r="U1444">
        <f>IF(Table1[[#This Row],[tar-out in '[0,1)]],1,0)</f>
        <v>0</v>
      </c>
      <c r="V1444">
        <f>IF(Table1[[#This Row],[tar-out in '[1,2)]],1,0)</f>
        <v>0</v>
      </c>
      <c r="W1444">
        <f>IF(Table1[[#This Row],[tar-out'[2,5)]],1,0)</f>
        <v>1</v>
      </c>
      <c r="X1444">
        <f>IF(Table1[[#This Row],[tar-out in '[5, 10)]],1,0)</f>
        <v>0</v>
      </c>
      <c r="Y1444">
        <f>IF(Table1[[#This Row],[tar-out in '[10,20)]],1,0)</f>
        <v>0</v>
      </c>
      <c r="Z1444">
        <f>IF(Table1[[#This Row],[tar-out in '[20, 10000)]],1,0)</f>
        <v>0</v>
      </c>
    </row>
    <row r="1445" spans="1:26" x14ac:dyDescent="0.25">
      <c r="A1445">
        <v>13</v>
      </c>
      <c r="B1445">
        <v>72</v>
      </c>
      <c r="C1445">
        <v>4.3076923076923102</v>
      </c>
      <c r="D1445">
        <v>2</v>
      </c>
      <c r="E1445">
        <v>264</v>
      </c>
      <c r="F1445">
        <v>7.9589473684210503</v>
      </c>
      <c r="G1445">
        <v>4.62921142578125</v>
      </c>
      <c r="H1445">
        <f>Table1[[#This Row],[target]]-Table1[[#This Row],[output]]</f>
        <v>3.3297359426398003</v>
      </c>
      <c r="I1445">
        <f>Table1[[#This Row],[tar-out]]*Table1[[#This Row],[tar-out]]</f>
        <v>11.08714144770736</v>
      </c>
      <c r="J1445" t="b">
        <f>AND(ABS(Table1[[#This Row],[tar-out]])&gt;=$J$1,ABS(Table1[[#This Row],[tar-out]])&lt;$K$1)</f>
        <v>0</v>
      </c>
      <c r="K1445" t="b">
        <f>AND(ABS(Table1[[#This Row],[tar-out]])&gt;=$K$1,ABS(Table1[[#This Row],[tar-out]])&lt;$L$1)</f>
        <v>0</v>
      </c>
      <c r="L1445" t="b">
        <f>AND(ABS(Table1[[#This Row],[tar-out]])&gt;=$L$1,ABS(Table1[[#This Row],[tar-out]])&lt;$M$1)</f>
        <v>1</v>
      </c>
      <c r="M1445" t="b">
        <f>AND(ABS(Table1[[#This Row],[tar-out]])&gt;=$M$1,ABS(Table1[[#This Row],[tar-out]])&lt;$N$1)</f>
        <v>0</v>
      </c>
      <c r="N1445" t="b">
        <f>AND(ABS(Table1[[#This Row],[tar-out]])&gt;=$N$1,ABS(Table1[[#This Row],[tar-out]])&lt;$O$1)</f>
        <v>0</v>
      </c>
      <c r="O1445" t="b">
        <f>AND(ABS(Table1[[#This Row],[tar-out]])&gt;=$O$1,ABS(Table1[[#This Row],[tar-out]])&lt;$P$1)</f>
        <v>0</v>
      </c>
      <c r="P1445" s="1">
        <f>ROUND(Table1[[#This Row],[tar-out]],0)</f>
        <v>3</v>
      </c>
      <c r="Q1445" s="2">
        <v>1443</v>
      </c>
      <c r="U1445">
        <f>IF(Table1[[#This Row],[tar-out in '[0,1)]],1,0)</f>
        <v>0</v>
      </c>
      <c r="V1445">
        <f>IF(Table1[[#This Row],[tar-out in '[1,2)]],1,0)</f>
        <v>0</v>
      </c>
      <c r="W1445">
        <f>IF(Table1[[#This Row],[tar-out'[2,5)]],1,0)</f>
        <v>1</v>
      </c>
      <c r="X1445">
        <f>IF(Table1[[#This Row],[tar-out in '[5, 10)]],1,0)</f>
        <v>0</v>
      </c>
      <c r="Y1445">
        <f>IF(Table1[[#This Row],[tar-out in '[10,20)]],1,0)</f>
        <v>0</v>
      </c>
      <c r="Z1445">
        <f>IF(Table1[[#This Row],[tar-out in '[20, 10000)]],1,0)</f>
        <v>0</v>
      </c>
    </row>
    <row r="1446" spans="1:26" x14ac:dyDescent="0.25">
      <c r="A1446">
        <v>13</v>
      </c>
      <c r="B1446">
        <v>72</v>
      </c>
      <c r="C1446">
        <v>4.3076923076923102</v>
      </c>
      <c r="D1446">
        <v>2</v>
      </c>
      <c r="E1446">
        <v>220</v>
      </c>
      <c r="F1446">
        <v>7.5333333333333297</v>
      </c>
      <c r="G1446">
        <v>4.6655073165893599</v>
      </c>
      <c r="H1446">
        <f>Table1[[#This Row],[target]]-Table1[[#This Row],[output]]</f>
        <v>2.8678260167439698</v>
      </c>
      <c r="I1446">
        <f>Table1[[#This Row],[tar-out]]*Table1[[#This Row],[tar-out]]</f>
        <v>8.2244260623135848</v>
      </c>
      <c r="J1446" t="b">
        <f>AND(ABS(Table1[[#This Row],[tar-out]])&gt;=$J$1,ABS(Table1[[#This Row],[tar-out]])&lt;$K$1)</f>
        <v>0</v>
      </c>
      <c r="K1446" t="b">
        <f>AND(ABS(Table1[[#This Row],[tar-out]])&gt;=$K$1,ABS(Table1[[#This Row],[tar-out]])&lt;$L$1)</f>
        <v>0</v>
      </c>
      <c r="L1446" t="b">
        <f>AND(ABS(Table1[[#This Row],[tar-out]])&gt;=$L$1,ABS(Table1[[#This Row],[tar-out]])&lt;$M$1)</f>
        <v>1</v>
      </c>
      <c r="M1446" t="b">
        <f>AND(ABS(Table1[[#This Row],[tar-out]])&gt;=$M$1,ABS(Table1[[#This Row],[tar-out]])&lt;$N$1)</f>
        <v>0</v>
      </c>
      <c r="N1446" t="b">
        <f>AND(ABS(Table1[[#This Row],[tar-out]])&gt;=$N$1,ABS(Table1[[#This Row],[tar-out]])&lt;$O$1)</f>
        <v>0</v>
      </c>
      <c r="O1446" t="b">
        <f>AND(ABS(Table1[[#This Row],[tar-out]])&gt;=$O$1,ABS(Table1[[#This Row],[tar-out]])&lt;$P$1)</f>
        <v>0</v>
      </c>
      <c r="P1446" s="1">
        <f>ROUND(Table1[[#This Row],[tar-out]],0)</f>
        <v>3</v>
      </c>
      <c r="Q1446" s="3">
        <v>1444</v>
      </c>
      <c r="U1446">
        <f>IF(Table1[[#This Row],[tar-out in '[0,1)]],1,0)</f>
        <v>0</v>
      </c>
      <c r="V1446">
        <f>IF(Table1[[#This Row],[tar-out in '[1,2)]],1,0)</f>
        <v>0</v>
      </c>
      <c r="W1446">
        <f>IF(Table1[[#This Row],[tar-out'[2,5)]],1,0)</f>
        <v>1</v>
      </c>
      <c r="X1446">
        <f>IF(Table1[[#This Row],[tar-out in '[5, 10)]],1,0)</f>
        <v>0</v>
      </c>
      <c r="Y1446">
        <f>IF(Table1[[#This Row],[tar-out in '[10,20)]],1,0)</f>
        <v>0</v>
      </c>
      <c r="Z1446">
        <f>IF(Table1[[#This Row],[tar-out in '[20, 10000)]],1,0)</f>
        <v>0</v>
      </c>
    </row>
    <row r="1447" spans="1:26" x14ac:dyDescent="0.25">
      <c r="A1447">
        <v>13</v>
      </c>
      <c r="B1447">
        <v>72</v>
      </c>
      <c r="C1447">
        <v>4.3076923076923102</v>
      </c>
      <c r="D1447">
        <v>2</v>
      </c>
      <c r="E1447">
        <v>183</v>
      </c>
      <c r="F1447">
        <v>7.6844444444444404</v>
      </c>
      <c r="G1447">
        <v>4.6713995933532697</v>
      </c>
      <c r="H1447">
        <f>Table1[[#This Row],[target]]-Table1[[#This Row],[output]]</f>
        <v>3.0130448510911707</v>
      </c>
      <c r="I1447">
        <f>Table1[[#This Row],[tar-out]]*Table1[[#This Row],[tar-out]]</f>
        <v>9.0784392746870157</v>
      </c>
      <c r="J1447" t="b">
        <f>AND(ABS(Table1[[#This Row],[tar-out]])&gt;=$J$1,ABS(Table1[[#This Row],[tar-out]])&lt;$K$1)</f>
        <v>0</v>
      </c>
      <c r="K1447" t="b">
        <f>AND(ABS(Table1[[#This Row],[tar-out]])&gt;=$K$1,ABS(Table1[[#This Row],[tar-out]])&lt;$L$1)</f>
        <v>0</v>
      </c>
      <c r="L1447" t="b">
        <f>AND(ABS(Table1[[#This Row],[tar-out]])&gt;=$L$1,ABS(Table1[[#This Row],[tar-out]])&lt;$M$1)</f>
        <v>1</v>
      </c>
      <c r="M1447" t="b">
        <f>AND(ABS(Table1[[#This Row],[tar-out]])&gt;=$M$1,ABS(Table1[[#This Row],[tar-out]])&lt;$N$1)</f>
        <v>0</v>
      </c>
      <c r="N1447" t="b">
        <f>AND(ABS(Table1[[#This Row],[tar-out]])&gt;=$N$1,ABS(Table1[[#This Row],[tar-out]])&lt;$O$1)</f>
        <v>0</v>
      </c>
      <c r="O1447" t="b">
        <f>AND(ABS(Table1[[#This Row],[tar-out]])&gt;=$O$1,ABS(Table1[[#This Row],[tar-out]])&lt;$P$1)</f>
        <v>0</v>
      </c>
      <c r="P1447" s="1">
        <f>ROUND(Table1[[#This Row],[tar-out]],0)</f>
        <v>3</v>
      </c>
      <c r="Q1447" s="2">
        <v>1445</v>
      </c>
      <c r="U1447">
        <f>IF(Table1[[#This Row],[tar-out in '[0,1)]],1,0)</f>
        <v>0</v>
      </c>
      <c r="V1447">
        <f>IF(Table1[[#This Row],[tar-out in '[1,2)]],1,0)</f>
        <v>0</v>
      </c>
      <c r="W1447">
        <f>IF(Table1[[#This Row],[tar-out'[2,5)]],1,0)</f>
        <v>1</v>
      </c>
      <c r="X1447">
        <f>IF(Table1[[#This Row],[tar-out in '[5, 10)]],1,0)</f>
        <v>0</v>
      </c>
      <c r="Y1447">
        <f>IF(Table1[[#This Row],[tar-out in '[10,20)]],1,0)</f>
        <v>0</v>
      </c>
      <c r="Z1447">
        <f>IF(Table1[[#This Row],[tar-out in '[20, 10000)]],1,0)</f>
        <v>0</v>
      </c>
    </row>
    <row r="1448" spans="1:26" x14ac:dyDescent="0.25">
      <c r="A1448">
        <v>13</v>
      </c>
      <c r="B1448">
        <v>72</v>
      </c>
      <c r="C1448">
        <v>4.3076923076923102</v>
      </c>
      <c r="D1448">
        <v>2</v>
      </c>
      <c r="E1448">
        <v>119</v>
      </c>
      <c r="F1448">
        <v>9.8166441136671203</v>
      </c>
      <c r="G1448">
        <v>4.7743477821350098</v>
      </c>
      <c r="H1448">
        <f>Table1[[#This Row],[target]]-Table1[[#This Row],[output]]</f>
        <v>5.0422963315321105</v>
      </c>
      <c r="I1448">
        <f>Table1[[#This Row],[tar-out]]*Table1[[#This Row],[tar-out]]</f>
        <v>25.424752294982181</v>
      </c>
      <c r="J1448" t="b">
        <f>AND(ABS(Table1[[#This Row],[tar-out]])&gt;=$J$1,ABS(Table1[[#This Row],[tar-out]])&lt;$K$1)</f>
        <v>0</v>
      </c>
      <c r="K1448" t="b">
        <f>AND(ABS(Table1[[#This Row],[tar-out]])&gt;=$K$1,ABS(Table1[[#This Row],[tar-out]])&lt;$L$1)</f>
        <v>0</v>
      </c>
      <c r="L1448" t="b">
        <f>AND(ABS(Table1[[#This Row],[tar-out]])&gt;=$L$1,ABS(Table1[[#This Row],[tar-out]])&lt;$M$1)</f>
        <v>0</v>
      </c>
      <c r="M1448" t="b">
        <f>AND(ABS(Table1[[#This Row],[tar-out]])&gt;=$M$1,ABS(Table1[[#This Row],[tar-out]])&lt;$N$1)</f>
        <v>1</v>
      </c>
      <c r="N1448" t="b">
        <f>AND(ABS(Table1[[#This Row],[tar-out]])&gt;=$N$1,ABS(Table1[[#This Row],[tar-out]])&lt;$O$1)</f>
        <v>0</v>
      </c>
      <c r="O1448" t="b">
        <f>AND(ABS(Table1[[#This Row],[tar-out]])&gt;=$O$1,ABS(Table1[[#This Row],[tar-out]])&lt;$P$1)</f>
        <v>0</v>
      </c>
      <c r="P1448" s="1">
        <f>ROUND(Table1[[#This Row],[tar-out]],0)</f>
        <v>5</v>
      </c>
      <c r="Q1448" s="3">
        <v>1446</v>
      </c>
      <c r="U1448">
        <f>IF(Table1[[#This Row],[tar-out in '[0,1)]],1,0)</f>
        <v>0</v>
      </c>
      <c r="V1448">
        <f>IF(Table1[[#This Row],[tar-out in '[1,2)]],1,0)</f>
        <v>0</v>
      </c>
      <c r="W1448">
        <f>IF(Table1[[#This Row],[tar-out'[2,5)]],1,0)</f>
        <v>0</v>
      </c>
      <c r="X1448">
        <f>IF(Table1[[#This Row],[tar-out in '[5, 10)]],1,0)</f>
        <v>1</v>
      </c>
      <c r="Y1448">
        <f>IF(Table1[[#This Row],[tar-out in '[10,20)]],1,0)</f>
        <v>0</v>
      </c>
      <c r="Z1448">
        <f>IF(Table1[[#This Row],[tar-out in '[20, 10000)]],1,0)</f>
        <v>0</v>
      </c>
    </row>
    <row r="1449" spans="1:26" x14ac:dyDescent="0.25">
      <c r="A1449">
        <v>13</v>
      </c>
      <c r="B1449">
        <v>72</v>
      </c>
      <c r="C1449">
        <v>4.3076923076923102</v>
      </c>
      <c r="D1449">
        <v>2</v>
      </c>
      <c r="E1449">
        <v>187</v>
      </c>
      <c r="F1449">
        <v>7.98</v>
      </c>
      <c r="G1449">
        <v>4.6700553894043004</v>
      </c>
      <c r="H1449">
        <f>Table1[[#This Row],[target]]-Table1[[#This Row],[output]]</f>
        <v>3.3099446105957</v>
      </c>
      <c r="I1449">
        <f>Table1[[#This Row],[tar-out]]*Table1[[#This Row],[tar-out]]</f>
        <v>10.95573332521152</v>
      </c>
      <c r="J1449" t="b">
        <f>AND(ABS(Table1[[#This Row],[tar-out]])&gt;=$J$1,ABS(Table1[[#This Row],[tar-out]])&lt;$K$1)</f>
        <v>0</v>
      </c>
      <c r="K1449" t="b">
        <f>AND(ABS(Table1[[#This Row],[tar-out]])&gt;=$K$1,ABS(Table1[[#This Row],[tar-out]])&lt;$L$1)</f>
        <v>0</v>
      </c>
      <c r="L1449" t="b">
        <f>AND(ABS(Table1[[#This Row],[tar-out]])&gt;=$L$1,ABS(Table1[[#This Row],[tar-out]])&lt;$M$1)</f>
        <v>1</v>
      </c>
      <c r="M1449" t="b">
        <f>AND(ABS(Table1[[#This Row],[tar-out]])&gt;=$M$1,ABS(Table1[[#This Row],[tar-out]])&lt;$N$1)</f>
        <v>0</v>
      </c>
      <c r="N1449" t="b">
        <f>AND(ABS(Table1[[#This Row],[tar-out]])&gt;=$N$1,ABS(Table1[[#This Row],[tar-out]])&lt;$O$1)</f>
        <v>0</v>
      </c>
      <c r="O1449" t="b">
        <f>AND(ABS(Table1[[#This Row],[tar-out]])&gt;=$O$1,ABS(Table1[[#This Row],[tar-out]])&lt;$P$1)</f>
        <v>0</v>
      </c>
      <c r="P1449" s="1">
        <f>ROUND(Table1[[#This Row],[tar-out]],0)</f>
        <v>3</v>
      </c>
      <c r="Q1449" s="2">
        <v>1447</v>
      </c>
      <c r="U1449">
        <f>IF(Table1[[#This Row],[tar-out in '[0,1)]],1,0)</f>
        <v>0</v>
      </c>
      <c r="V1449">
        <f>IF(Table1[[#This Row],[tar-out in '[1,2)]],1,0)</f>
        <v>0</v>
      </c>
      <c r="W1449">
        <f>IF(Table1[[#This Row],[tar-out'[2,5)]],1,0)</f>
        <v>1</v>
      </c>
      <c r="X1449">
        <f>IF(Table1[[#This Row],[tar-out in '[5, 10)]],1,0)</f>
        <v>0</v>
      </c>
      <c r="Y1449">
        <f>IF(Table1[[#This Row],[tar-out in '[10,20)]],1,0)</f>
        <v>0</v>
      </c>
      <c r="Z1449">
        <f>IF(Table1[[#This Row],[tar-out in '[20, 10000)]],1,0)</f>
        <v>0</v>
      </c>
    </row>
    <row r="1450" spans="1:26" x14ac:dyDescent="0.25">
      <c r="A1450">
        <v>13</v>
      </c>
      <c r="B1450">
        <v>72</v>
      </c>
      <c r="C1450">
        <v>4.3076923076923102</v>
      </c>
      <c r="D1450">
        <v>2</v>
      </c>
      <c r="E1450">
        <v>332</v>
      </c>
      <c r="F1450">
        <v>8.1151999999999997</v>
      </c>
      <c r="G1450">
        <v>4.5845270156860396</v>
      </c>
      <c r="H1450">
        <f>Table1[[#This Row],[target]]-Table1[[#This Row],[output]]</f>
        <v>3.5306729843139601</v>
      </c>
      <c r="I1450">
        <f>Table1[[#This Row],[tar-out]]*Table1[[#This Row],[tar-out]]</f>
        <v>12.465651722164445</v>
      </c>
      <c r="J1450" t="b">
        <f>AND(ABS(Table1[[#This Row],[tar-out]])&gt;=$J$1,ABS(Table1[[#This Row],[tar-out]])&lt;$K$1)</f>
        <v>0</v>
      </c>
      <c r="K1450" t="b">
        <f>AND(ABS(Table1[[#This Row],[tar-out]])&gt;=$K$1,ABS(Table1[[#This Row],[tar-out]])&lt;$L$1)</f>
        <v>0</v>
      </c>
      <c r="L1450" t="b">
        <f>AND(ABS(Table1[[#This Row],[tar-out]])&gt;=$L$1,ABS(Table1[[#This Row],[tar-out]])&lt;$M$1)</f>
        <v>1</v>
      </c>
      <c r="M1450" t="b">
        <f>AND(ABS(Table1[[#This Row],[tar-out]])&gt;=$M$1,ABS(Table1[[#This Row],[tar-out]])&lt;$N$1)</f>
        <v>0</v>
      </c>
      <c r="N1450" t="b">
        <f>AND(ABS(Table1[[#This Row],[tar-out]])&gt;=$N$1,ABS(Table1[[#This Row],[tar-out]])&lt;$O$1)</f>
        <v>0</v>
      </c>
      <c r="O1450" t="b">
        <f>AND(ABS(Table1[[#This Row],[tar-out]])&gt;=$O$1,ABS(Table1[[#This Row],[tar-out]])&lt;$P$1)</f>
        <v>0</v>
      </c>
      <c r="P1450" s="1">
        <f>ROUND(Table1[[#This Row],[tar-out]],0)</f>
        <v>4</v>
      </c>
      <c r="Q1450" s="3">
        <v>1448</v>
      </c>
      <c r="U1450">
        <f>IF(Table1[[#This Row],[tar-out in '[0,1)]],1,0)</f>
        <v>0</v>
      </c>
      <c r="V1450">
        <f>IF(Table1[[#This Row],[tar-out in '[1,2)]],1,0)</f>
        <v>0</v>
      </c>
      <c r="W1450">
        <f>IF(Table1[[#This Row],[tar-out'[2,5)]],1,0)</f>
        <v>1</v>
      </c>
      <c r="X1450">
        <f>IF(Table1[[#This Row],[tar-out in '[5, 10)]],1,0)</f>
        <v>0</v>
      </c>
      <c r="Y1450">
        <f>IF(Table1[[#This Row],[tar-out in '[10,20)]],1,0)</f>
        <v>0</v>
      </c>
      <c r="Z1450">
        <f>IF(Table1[[#This Row],[tar-out in '[20, 10000)]],1,0)</f>
        <v>0</v>
      </c>
    </row>
    <row r="1451" spans="1:26" x14ac:dyDescent="0.25">
      <c r="A1451">
        <v>13</v>
      </c>
      <c r="B1451">
        <v>72</v>
      </c>
      <c r="C1451">
        <v>4.3076923076923102</v>
      </c>
      <c r="D1451">
        <v>2</v>
      </c>
      <c r="E1451">
        <v>300</v>
      </c>
      <c r="F1451">
        <v>8.4356923076923103</v>
      </c>
      <c r="G1451">
        <v>4.6089668273925799</v>
      </c>
      <c r="H1451">
        <f>Table1[[#This Row],[target]]-Table1[[#This Row],[output]]</f>
        <v>3.8267254802997304</v>
      </c>
      <c r="I1451">
        <f>Table1[[#This Row],[tar-out]]*Table1[[#This Row],[tar-out]]</f>
        <v>14.643827901575202</v>
      </c>
      <c r="J1451" t="b">
        <f>AND(ABS(Table1[[#This Row],[tar-out]])&gt;=$J$1,ABS(Table1[[#This Row],[tar-out]])&lt;$K$1)</f>
        <v>0</v>
      </c>
      <c r="K1451" t="b">
        <f>AND(ABS(Table1[[#This Row],[tar-out]])&gt;=$K$1,ABS(Table1[[#This Row],[tar-out]])&lt;$L$1)</f>
        <v>0</v>
      </c>
      <c r="L1451" t="b">
        <f>AND(ABS(Table1[[#This Row],[tar-out]])&gt;=$L$1,ABS(Table1[[#This Row],[tar-out]])&lt;$M$1)</f>
        <v>1</v>
      </c>
      <c r="M1451" t="b">
        <f>AND(ABS(Table1[[#This Row],[tar-out]])&gt;=$M$1,ABS(Table1[[#This Row],[tar-out]])&lt;$N$1)</f>
        <v>0</v>
      </c>
      <c r="N1451" t="b">
        <f>AND(ABS(Table1[[#This Row],[tar-out]])&gt;=$N$1,ABS(Table1[[#This Row],[tar-out]])&lt;$O$1)</f>
        <v>0</v>
      </c>
      <c r="O1451" t="b">
        <f>AND(ABS(Table1[[#This Row],[tar-out]])&gt;=$O$1,ABS(Table1[[#This Row],[tar-out]])&lt;$P$1)</f>
        <v>0</v>
      </c>
      <c r="P1451" s="1">
        <f>ROUND(Table1[[#This Row],[tar-out]],0)</f>
        <v>4</v>
      </c>
      <c r="Q1451" s="2">
        <v>1449</v>
      </c>
      <c r="U1451">
        <f>IF(Table1[[#This Row],[tar-out in '[0,1)]],1,0)</f>
        <v>0</v>
      </c>
      <c r="V1451">
        <f>IF(Table1[[#This Row],[tar-out in '[1,2)]],1,0)</f>
        <v>0</v>
      </c>
      <c r="W1451">
        <f>IF(Table1[[#This Row],[tar-out'[2,5)]],1,0)</f>
        <v>1</v>
      </c>
      <c r="X1451">
        <f>IF(Table1[[#This Row],[tar-out in '[5, 10)]],1,0)</f>
        <v>0</v>
      </c>
      <c r="Y1451">
        <f>IF(Table1[[#This Row],[tar-out in '[10,20)]],1,0)</f>
        <v>0</v>
      </c>
      <c r="Z1451">
        <f>IF(Table1[[#This Row],[tar-out in '[20, 10000)]],1,0)</f>
        <v>0</v>
      </c>
    </row>
    <row r="1452" spans="1:26" x14ac:dyDescent="0.25">
      <c r="A1452">
        <v>13</v>
      </c>
      <c r="B1452">
        <v>72</v>
      </c>
      <c r="C1452">
        <v>4.3076923076923102</v>
      </c>
      <c r="D1452">
        <v>2</v>
      </c>
      <c r="E1452">
        <v>254</v>
      </c>
      <c r="F1452">
        <v>8.6912727272727306</v>
      </c>
      <c r="G1452">
        <v>4.6339735984802202</v>
      </c>
      <c r="H1452">
        <f>Table1[[#This Row],[target]]-Table1[[#This Row],[output]]</f>
        <v>4.0572991287925104</v>
      </c>
      <c r="I1452">
        <f>Table1[[#This Row],[tar-out]]*Table1[[#This Row],[tar-out]]</f>
        <v>16.461676220500465</v>
      </c>
      <c r="J1452" t="b">
        <f>AND(ABS(Table1[[#This Row],[tar-out]])&gt;=$J$1,ABS(Table1[[#This Row],[tar-out]])&lt;$K$1)</f>
        <v>0</v>
      </c>
      <c r="K1452" t="b">
        <f>AND(ABS(Table1[[#This Row],[tar-out]])&gt;=$K$1,ABS(Table1[[#This Row],[tar-out]])&lt;$L$1)</f>
        <v>0</v>
      </c>
      <c r="L1452" t="b">
        <f>AND(ABS(Table1[[#This Row],[tar-out]])&gt;=$L$1,ABS(Table1[[#This Row],[tar-out]])&lt;$M$1)</f>
        <v>1</v>
      </c>
      <c r="M1452" t="b">
        <f>AND(ABS(Table1[[#This Row],[tar-out]])&gt;=$M$1,ABS(Table1[[#This Row],[tar-out]])&lt;$N$1)</f>
        <v>0</v>
      </c>
      <c r="N1452" t="b">
        <f>AND(ABS(Table1[[#This Row],[tar-out]])&gt;=$N$1,ABS(Table1[[#This Row],[tar-out]])&lt;$O$1)</f>
        <v>0</v>
      </c>
      <c r="O1452" t="b">
        <f>AND(ABS(Table1[[#This Row],[tar-out]])&gt;=$O$1,ABS(Table1[[#This Row],[tar-out]])&lt;$P$1)</f>
        <v>0</v>
      </c>
      <c r="P1452" s="1">
        <f>ROUND(Table1[[#This Row],[tar-out]],0)</f>
        <v>4</v>
      </c>
      <c r="Q1452" s="3">
        <v>1450</v>
      </c>
      <c r="U1452">
        <f>IF(Table1[[#This Row],[tar-out in '[0,1)]],1,0)</f>
        <v>0</v>
      </c>
      <c r="V1452">
        <f>IF(Table1[[#This Row],[tar-out in '[1,2)]],1,0)</f>
        <v>0</v>
      </c>
      <c r="W1452">
        <f>IF(Table1[[#This Row],[tar-out'[2,5)]],1,0)</f>
        <v>1</v>
      </c>
      <c r="X1452">
        <f>IF(Table1[[#This Row],[tar-out in '[5, 10)]],1,0)</f>
        <v>0</v>
      </c>
      <c r="Y1452">
        <f>IF(Table1[[#This Row],[tar-out in '[10,20)]],1,0)</f>
        <v>0</v>
      </c>
      <c r="Z1452">
        <f>IF(Table1[[#This Row],[tar-out in '[20, 10000)]],1,0)</f>
        <v>0</v>
      </c>
    </row>
    <row r="1453" spans="1:26" x14ac:dyDescent="0.25">
      <c r="A1453">
        <v>13</v>
      </c>
      <c r="B1453">
        <v>72</v>
      </c>
      <c r="C1453">
        <v>4.3076923076923102</v>
      </c>
      <c r="D1453">
        <v>2</v>
      </c>
      <c r="E1453">
        <v>237</v>
      </c>
      <c r="F1453">
        <v>8.3000000000000007</v>
      </c>
      <c r="G1453">
        <v>4.6485424041748002</v>
      </c>
      <c r="H1453">
        <f>Table1[[#This Row],[target]]-Table1[[#This Row],[output]]</f>
        <v>3.6514575958252005</v>
      </c>
      <c r="I1453">
        <f>Table1[[#This Row],[tar-out]]*Table1[[#This Row],[tar-out]]</f>
        <v>13.333142574109553</v>
      </c>
      <c r="J1453" t="b">
        <f>AND(ABS(Table1[[#This Row],[tar-out]])&gt;=$J$1,ABS(Table1[[#This Row],[tar-out]])&lt;$K$1)</f>
        <v>0</v>
      </c>
      <c r="K1453" t="b">
        <f>AND(ABS(Table1[[#This Row],[tar-out]])&gt;=$K$1,ABS(Table1[[#This Row],[tar-out]])&lt;$L$1)</f>
        <v>0</v>
      </c>
      <c r="L1453" t="b">
        <f>AND(ABS(Table1[[#This Row],[tar-out]])&gt;=$L$1,ABS(Table1[[#This Row],[tar-out]])&lt;$M$1)</f>
        <v>1</v>
      </c>
      <c r="M1453" t="b">
        <f>AND(ABS(Table1[[#This Row],[tar-out]])&gt;=$M$1,ABS(Table1[[#This Row],[tar-out]])&lt;$N$1)</f>
        <v>0</v>
      </c>
      <c r="N1453" t="b">
        <f>AND(ABS(Table1[[#This Row],[tar-out]])&gt;=$N$1,ABS(Table1[[#This Row],[tar-out]])&lt;$O$1)</f>
        <v>0</v>
      </c>
      <c r="O1453" t="b">
        <f>AND(ABS(Table1[[#This Row],[tar-out]])&gt;=$O$1,ABS(Table1[[#This Row],[tar-out]])&lt;$P$1)</f>
        <v>0</v>
      </c>
      <c r="P1453" s="1">
        <f>ROUND(Table1[[#This Row],[tar-out]],0)</f>
        <v>4</v>
      </c>
      <c r="Q1453" s="2">
        <v>1451</v>
      </c>
      <c r="U1453">
        <f>IF(Table1[[#This Row],[tar-out in '[0,1)]],1,0)</f>
        <v>0</v>
      </c>
      <c r="V1453">
        <f>IF(Table1[[#This Row],[tar-out in '[1,2)]],1,0)</f>
        <v>0</v>
      </c>
      <c r="W1453">
        <f>IF(Table1[[#This Row],[tar-out'[2,5)]],1,0)</f>
        <v>1</v>
      </c>
      <c r="X1453">
        <f>IF(Table1[[#This Row],[tar-out in '[5, 10)]],1,0)</f>
        <v>0</v>
      </c>
      <c r="Y1453">
        <f>IF(Table1[[#This Row],[tar-out in '[10,20)]],1,0)</f>
        <v>0</v>
      </c>
      <c r="Z1453">
        <f>IF(Table1[[#This Row],[tar-out in '[20, 10000)]],1,0)</f>
        <v>0</v>
      </c>
    </row>
    <row r="1454" spans="1:26" x14ac:dyDescent="0.25">
      <c r="A1454">
        <v>13</v>
      </c>
      <c r="B1454">
        <v>72</v>
      </c>
      <c r="C1454">
        <v>4.3076923076923102</v>
      </c>
      <c r="D1454">
        <v>2</v>
      </c>
      <c r="E1454">
        <v>206</v>
      </c>
      <c r="F1454">
        <v>8.625</v>
      </c>
      <c r="G1454">
        <v>4.6681618690490696</v>
      </c>
      <c r="H1454">
        <f>Table1[[#This Row],[target]]-Table1[[#This Row],[output]]</f>
        <v>3.9568381309509304</v>
      </c>
      <c r="I1454">
        <f>Table1[[#This Row],[tar-out]]*Table1[[#This Row],[tar-out]]</f>
        <v>15.656567994547252</v>
      </c>
      <c r="J1454" t="b">
        <f>AND(ABS(Table1[[#This Row],[tar-out]])&gt;=$J$1,ABS(Table1[[#This Row],[tar-out]])&lt;$K$1)</f>
        <v>0</v>
      </c>
      <c r="K1454" t="b">
        <f>AND(ABS(Table1[[#This Row],[tar-out]])&gt;=$K$1,ABS(Table1[[#This Row],[tar-out]])&lt;$L$1)</f>
        <v>0</v>
      </c>
      <c r="L1454" t="b">
        <f>AND(ABS(Table1[[#This Row],[tar-out]])&gt;=$L$1,ABS(Table1[[#This Row],[tar-out]])&lt;$M$1)</f>
        <v>1</v>
      </c>
      <c r="M1454" t="b">
        <f>AND(ABS(Table1[[#This Row],[tar-out]])&gt;=$M$1,ABS(Table1[[#This Row],[tar-out]])&lt;$N$1)</f>
        <v>0</v>
      </c>
      <c r="N1454" t="b">
        <f>AND(ABS(Table1[[#This Row],[tar-out]])&gt;=$N$1,ABS(Table1[[#This Row],[tar-out]])&lt;$O$1)</f>
        <v>0</v>
      </c>
      <c r="O1454" t="b">
        <f>AND(ABS(Table1[[#This Row],[tar-out]])&gt;=$O$1,ABS(Table1[[#This Row],[tar-out]])&lt;$P$1)</f>
        <v>0</v>
      </c>
      <c r="P1454" s="1">
        <f>ROUND(Table1[[#This Row],[tar-out]],0)</f>
        <v>4</v>
      </c>
      <c r="Q1454" s="3">
        <v>1452</v>
      </c>
      <c r="U1454">
        <f>IF(Table1[[#This Row],[tar-out in '[0,1)]],1,0)</f>
        <v>0</v>
      </c>
      <c r="V1454">
        <f>IF(Table1[[#This Row],[tar-out in '[1,2)]],1,0)</f>
        <v>0</v>
      </c>
      <c r="W1454">
        <f>IF(Table1[[#This Row],[tar-out'[2,5)]],1,0)</f>
        <v>1</v>
      </c>
      <c r="X1454">
        <f>IF(Table1[[#This Row],[tar-out in '[5, 10)]],1,0)</f>
        <v>0</v>
      </c>
      <c r="Y1454">
        <f>IF(Table1[[#This Row],[tar-out in '[10,20)]],1,0)</f>
        <v>0</v>
      </c>
      <c r="Z1454">
        <f>IF(Table1[[#This Row],[tar-out in '[20, 10000)]],1,0)</f>
        <v>0</v>
      </c>
    </row>
    <row r="1455" spans="1:26" x14ac:dyDescent="0.25">
      <c r="A1455">
        <v>13</v>
      </c>
      <c r="B1455">
        <v>72</v>
      </c>
      <c r="C1455">
        <v>4.3076923076923102</v>
      </c>
      <c r="D1455">
        <v>2</v>
      </c>
      <c r="E1455">
        <v>93</v>
      </c>
      <c r="F1455">
        <v>8.9377664109121895</v>
      </c>
      <c r="G1455">
        <v>4.8238453865051296</v>
      </c>
      <c r="H1455">
        <f>Table1[[#This Row],[target]]-Table1[[#This Row],[output]]</f>
        <v>4.1139210244070599</v>
      </c>
      <c r="I1455">
        <f>Table1[[#This Row],[tar-out]]*Table1[[#This Row],[tar-out]]</f>
        <v>16.924346195058433</v>
      </c>
      <c r="J1455" t="b">
        <f>AND(ABS(Table1[[#This Row],[tar-out]])&gt;=$J$1,ABS(Table1[[#This Row],[tar-out]])&lt;$K$1)</f>
        <v>0</v>
      </c>
      <c r="K1455" t="b">
        <f>AND(ABS(Table1[[#This Row],[tar-out]])&gt;=$K$1,ABS(Table1[[#This Row],[tar-out]])&lt;$L$1)</f>
        <v>0</v>
      </c>
      <c r="L1455" t="b">
        <f>AND(ABS(Table1[[#This Row],[tar-out]])&gt;=$L$1,ABS(Table1[[#This Row],[tar-out]])&lt;$M$1)</f>
        <v>1</v>
      </c>
      <c r="M1455" t="b">
        <f>AND(ABS(Table1[[#This Row],[tar-out]])&gt;=$M$1,ABS(Table1[[#This Row],[tar-out]])&lt;$N$1)</f>
        <v>0</v>
      </c>
      <c r="N1455" t="b">
        <f>AND(ABS(Table1[[#This Row],[tar-out]])&gt;=$N$1,ABS(Table1[[#This Row],[tar-out]])&lt;$O$1)</f>
        <v>0</v>
      </c>
      <c r="O1455" t="b">
        <f>AND(ABS(Table1[[#This Row],[tar-out]])&gt;=$O$1,ABS(Table1[[#This Row],[tar-out]])&lt;$P$1)</f>
        <v>0</v>
      </c>
      <c r="P1455" s="1">
        <f>ROUND(Table1[[#This Row],[tar-out]],0)</f>
        <v>4</v>
      </c>
      <c r="Q1455" s="2">
        <v>1453</v>
      </c>
      <c r="U1455">
        <f>IF(Table1[[#This Row],[tar-out in '[0,1)]],1,0)</f>
        <v>0</v>
      </c>
      <c r="V1455">
        <f>IF(Table1[[#This Row],[tar-out in '[1,2)]],1,0)</f>
        <v>0</v>
      </c>
      <c r="W1455">
        <f>IF(Table1[[#This Row],[tar-out'[2,5)]],1,0)</f>
        <v>1</v>
      </c>
      <c r="X1455">
        <f>IF(Table1[[#This Row],[tar-out in '[5, 10)]],1,0)</f>
        <v>0</v>
      </c>
      <c r="Y1455">
        <f>IF(Table1[[#This Row],[tar-out in '[10,20)]],1,0)</f>
        <v>0</v>
      </c>
      <c r="Z1455">
        <f>IF(Table1[[#This Row],[tar-out in '[20, 10000)]],1,0)</f>
        <v>0</v>
      </c>
    </row>
    <row r="1456" spans="1:26" x14ac:dyDescent="0.25">
      <c r="A1456">
        <v>13</v>
      </c>
      <c r="B1456">
        <v>72</v>
      </c>
      <c r="C1456">
        <v>4.3076923076923102</v>
      </c>
      <c r="D1456">
        <v>2</v>
      </c>
      <c r="E1456">
        <v>133</v>
      </c>
      <c r="F1456">
        <v>8.6829999999999998</v>
      </c>
      <c r="G1456">
        <v>4.7562427520751998</v>
      </c>
      <c r="H1456">
        <f>Table1[[#This Row],[target]]-Table1[[#This Row],[output]]</f>
        <v>3.9267572479248001</v>
      </c>
      <c r="I1456">
        <f>Table1[[#This Row],[tar-out]]*Table1[[#This Row],[tar-out]]</f>
        <v>15.419422484129949</v>
      </c>
      <c r="J1456" t="b">
        <f>AND(ABS(Table1[[#This Row],[tar-out]])&gt;=$J$1,ABS(Table1[[#This Row],[tar-out]])&lt;$K$1)</f>
        <v>0</v>
      </c>
      <c r="K1456" t="b">
        <f>AND(ABS(Table1[[#This Row],[tar-out]])&gt;=$K$1,ABS(Table1[[#This Row],[tar-out]])&lt;$L$1)</f>
        <v>0</v>
      </c>
      <c r="L1456" t="b">
        <f>AND(ABS(Table1[[#This Row],[tar-out]])&gt;=$L$1,ABS(Table1[[#This Row],[tar-out]])&lt;$M$1)</f>
        <v>1</v>
      </c>
      <c r="M1456" t="b">
        <f>AND(ABS(Table1[[#This Row],[tar-out]])&gt;=$M$1,ABS(Table1[[#This Row],[tar-out]])&lt;$N$1)</f>
        <v>0</v>
      </c>
      <c r="N1456" t="b">
        <f>AND(ABS(Table1[[#This Row],[tar-out]])&gt;=$N$1,ABS(Table1[[#This Row],[tar-out]])&lt;$O$1)</f>
        <v>0</v>
      </c>
      <c r="O1456" t="b">
        <f>AND(ABS(Table1[[#This Row],[tar-out]])&gt;=$O$1,ABS(Table1[[#This Row],[tar-out]])&lt;$P$1)</f>
        <v>0</v>
      </c>
      <c r="P1456" s="1">
        <f>ROUND(Table1[[#This Row],[tar-out]],0)</f>
        <v>4</v>
      </c>
      <c r="Q1456" s="3">
        <v>1454</v>
      </c>
      <c r="U1456">
        <f>IF(Table1[[#This Row],[tar-out in '[0,1)]],1,0)</f>
        <v>0</v>
      </c>
      <c r="V1456">
        <f>IF(Table1[[#This Row],[tar-out in '[1,2)]],1,0)</f>
        <v>0</v>
      </c>
      <c r="W1456">
        <f>IF(Table1[[#This Row],[tar-out'[2,5)]],1,0)</f>
        <v>1</v>
      </c>
      <c r="X1456">
        <f>IF(Table1[[#This Row],[tar-out in '[5, 10)]],1,0)</f>
        <v>0</v>
      </c>
      <c r="Y1456">
        <f>IF(Table1[[#This Row],[tar-out in '[10,20)]],1,0)</f>
        <v>0</v>
      </c>
      <c r="Z1456">
        <f>IF(Table1[[#This Row],[tar-out in '[20, 10000)]],1,0)</f>
        <v>0</v>
      </c>
    </row>
    <row r="1457" spans="1:26" x14ac:dyDescent="0.25">
      <c r="A1457">
        <v>13</v>
      </c>
      <c r="B1457">
        <v>72</v>
      </c>
      <c r="C1457">
        <v>4.3076923076923102</v>
      </c>
      <c r="D1457">
        <v>2</v>
      </c>
      <c r="E1457">
        <v>98</v>
      </c>
      <c r="F1457">
        <v>9.4146341463414593</v>
      </c>
      <c r="G1457">
        <v>4.8139595985412598</v>
      </c>
      <c r="H1457">
        <f>Table1[[#This Row],[target]]-Table1[[#This Row],[output]]</f>
        <v>4.6006745478001996</v>
      </c>
      <c r="I1457">
        <f>Table1[[#This Row],[tar-out]]*Table1[[#This Row],[tar-out]]</f>
        <v>21.166206294776572</v>
      </c>
      <c r="J1457" t="b">
        <f>AND(ABS(Table1[[#This Row],[tar-out]])&gt;=$J$1,ABS(Table1[[#This Row],[tar-out]])&lt;$K$1)</f>
        <v>0</v>
      </c>
      <c r="K1457" t="b">
        <f>AND(ABS(Table1[[#This Row],[tar-out]])&gt;=$K$1,ABS(Table1[[#This Row],[tar-out]])&lt;$L$1)</f>
        <v>0</v>
      </c>
      <c r="L1457" t="b">
        <f>AND(ABS(Table1[[#This Row],[tar-out]])&gt;=$L$1,ABS(Table1[[#This Row],[tar-out]])&lt;$M$1)</f>
        <v>1</v>
      </c>
      <c r="M1457" t="b">
        <f>AND(ABS(Table1[[#This Row],[tar-out]])&gt;=$M$1,ABS(Table1[[#This Row],[tar-out]])&lt;$N$1)</f>
        <v>0</v>
      </c>
      <c r="N1457" t="b">
        <f>AND(ABS(Table1[[#This Row],[tar-out]])&gt;=$N$1,ABS(Table1[[#This Row],[tar-out]])&lt;$O$1)</f>
        <v>0</v>
      </c>
      <c r="O1457" t="b">
        <f>AND(ABS(Table1[[#This Row],[tar-out]])&gt;=$O$1,ABS(Table1[[#This Row],[tar-out]])&lt;$P$1)</f>
        <v>0</v>
      </c>
      <c r="P1457" s="1">
        <f>ROUND(Table1[[#This Row],[tar-out]],0)</f>
        <v>5</v>
      </c>
      <c r="Q1457" s="2">
        <v>1455</v>
      </c>
      <c r="U1457">
        <f>IF(Table1[[#This Row],[tar-out in '[0,1)]],1,0)</f>
        <v>0</v>
      </c>
      <c r="V1457">
        <f>IF(Table1[[#This Row],[tar-out in '[1,2)]],1,0)</f>
        <v>0</v>
      </c>
      <c r="W1457">
        <f>IF(Table1[[#This Row],[tar-out'[2,5)]],1,0)</f>
        <v>1</v>
      </c>
      <c r="X1457">
        <f>IF(Table1[[#This Row],[tar-out in '[5, 10)]],1,0)</f>
        <v>0</v>
      </c>
      <c r="Y1457">
        <f>IF(Table1[[#This Row],[tar-out in '[10,20)]],1,0)</f>
        <v>0</v>
      </c>
      <c r="Z1457">
        <f>IF(Table1[[#This Row],[tar-out in '[20, 10000)]],1,0)</f>
        <v>0</v>
      </c>
    </row>
    <row r="1458" spans="1:26" x14ac:dyDescent="0.25">
      <c r="A1458">
        <v>13</v>
      </c>
      <c r="B1458">
        <v>72</v>
      </c>
      <c r="C1458">
        <v>4.3076923076923102</v>
      </c>
      <c r="D1458">
        <v>2</v>
      </c>
      <c r="E1458">
        <v>184</v>
      </c>
      <c r="F1458">
        <v>8.9160000000000004</v>
      </c>
      <c r="G1458">
        <v>4.6710634231567401</v>
      </c>
      <c r="H1458">
        <f>Table1[[#This Row],[target]]-Table1[[#This Row],[output]]</f>
        <v>4.2449365768432603</v>
      </c>
      <c r="I1458">
        <f>Table1[[#This Row],[tar-out]]*Table1[[#This Row],[tar-out]]</f>
        <v>18.019486541421777</v>
      </c>
      <c r="J1458" t="b">
        <f>AND(ABS(Table1[[#This Row],[tar-out]])&gt;=$J$1,ABS(Table1[[#This Row],[tar-out]])&lt;$K$1)</f>
        <v>0</v>
      </c>
      <c r="K1458" t="b">
        <f>AND(ABS(Table1[[#This Row],[tar-out]])&gt;=$K$1,ABS(Table1[[#This Row],[tar-out]])&lt;$L$1)</f>
        <v>0</v>
      </c>
      <c r="L1458" t="b">
        <f>AND(ABS(Table1[[#This Row],[tar-out]])&gt;=$L$1,ABS(Table1[[#This Row],[tar-out]])&lt;$M$1)</f>
        <v>1</v>
      </c>
      <c r="M1458" t="b">
        <f>AND(ABS(Table1[[#This Row],[tar-out]])&gt;=$M$1,ABS(Table1[[#This Row],[tar-out]])&lt;$N$1)</f>
        <v>0</v>
      </c>
      <c r="N1458" t="b">
        <f>AND(ABS(Table1[[#This Row],[tar-out]])&gt;=$N$1,ABS(Table1[[#This Row],[tar-out]])&lt;$O$1)</f>
        <v>0</v>
      </c>
      <c r="O1458" t="b">
        <f>AND(ABS(Table1[[#This Row],[tar-out]])&gt;=$O$1,ABS(Table1[[#This Row],[tar-out]])&lt;$P$1)</f>
        <v>0</v>
      </c>
      <c r="P1458" s="1">
        <f>ROUND(Table1[[#This Row],[tar-out]],0)</f>
        <v>4</v>
      </c>
      <c r="Q1458" s="3">
        <v>1456</v>
      </c>
      <c r="U1458">
        <f>IF(Table1[[#This Row],[tar-out in '[0,1)]],1,0)</f>
        <v>0</v>
      </c>
      <c r="V1458">
        <f>IF(Table1[[#This Row],[tar-out in '[1,2)]],1,0)</f>
        <v>0</v>
      </c>
      <c r="W1458">
        <f>IF(Table1[[#This Row],[tar-out'[2,5)]],1,0)</f>
        <v>1</v>
      </c>
      <c r="X1458">
        <f>IF(Table1[[#This Row],[tar-out in '[5, 10)]],1,0)</f>
        <v>0</v>
      </c>
      <c r="Y1458">
        <f>IF(Table1[[#This Row],[tar-out in '[10,20)]],1,0)</f>
        <v>0</v>
      </c>
      <c r="Z1458">
        <f>IF(Table1[[#This Row],[tar-out in '[20, 10000)]],1,0)</f>
        <v>0</v>
      </c>
    </row>
    <row r="1459" spans="1:26" x14ac:dyDescent="0.25">
      <c r="A1459">
        <v>13</v>
      </c>
      <c r="B1459">
        <v>72</v>
      </c>
      <c r="C1459">
        <v>4.3076923076923102</v>
      </c>
      <c r="D1459">
        <v>2</v>
      </c>
      <c r="E1459">
        <v>134</v>
      </c>
      <c r="F1459">
        <v>9.9456000000000007</v>
      </c>
      <c r="G1459">
        <v>4.7552747726440403</v>
      </c>
      <c r="H1459">
        <f>Table1[[#This Row],[target]]-Table1[[#This Row],[output]]</f>
        <v>5.1903252273559604</v>
      </c>
      <c r="I1459">
        <f>Table1[[#This Row],[tar-out]]*Table1[[#This Row],[tar-out]]</f>
        <v>26.939475965727702</v>
      </c>
      <c r="J1459" t="b">
        <f>AND(ABS(Table1[[#This Row],[tar-out]])&gt;=$J$1,ABS(Table1[[#This Row],[tar-out]])&lt;$K$1)</f>
        <v>0</v>
      </c>
      <c r="K1459" t="b">
        <f>AND(ABS(Table1[[#This Row],[tar-out]])&gt;=$K$1,ABS(Table1[[#This Row],[tar-out]])&lt;$L$1)</f>
        <v>0</v>
      </c>
      <c r="L1459" t="b">
        <f>AND(ABS(Table1[[#This Row],[tar-out]])&gt;=$L$1,ABS(Table1[[#This Row],[tar-out]])&lt;$M$1)</f>
        <v>0</v>
      </c>
      <c r="M1459" t="b">
        <f>AND(ABS(Table1[[#This Row],[tar-out]])&gt;=$M$1,ABS(Table1[[#This Row],[tar-out]])&lt;$N$1)</f>
        <v>1</v>
      </c>
      <c r="N1459" t="b">
        <f>AND(ABS(Table1[[#This Row],[tar-out]])&gt;=$N$1,ABS(Table1[[#This Row],[tar-out]])&lt;$O$1)</f>
        <v>0</v>
      </c>
      <c r="O1459" t="b">
        <f>AND(ABS(Table1[[#This Row],[tar-out]])&gt;=$O$1,ABS(Table1[[#This Row],[tar-out]])&lt;$P$1)</f>
        <v>0</v>
      </c>
      <c r="P1459" s="1">
        <f>ROUND(Table1[[#This Row],[tar-out]],0)</f>
        <v>5</v>
      </c>
      <c r="Q1459" s="2">
        <v>1457</v>
      </c>
      <c r="U1459">
        <f>IF(Table1[[#This Row],[tar-out in '[0,1)]],1,0)</f>
        <v>0</v>
      </c>
      <c r="V1459">
        <f>IF(Table1[[#This Row],[tar-out in '[1,2)]],1,0)</f>
        <v>0</v>
      </c>
      <c r="W1459">
        <f>IF(Table1[[#This Row],[tar-out'[2,5)]],1,0)</f>
        <v>0</v>
      </c>
      <c r="X1459">
        <f>IF(Table1[[#This Row],[tar-out in '[5, 10)]],1,0)</f>
        <v>1</v>
      </c>
      <c r="Y1459">
        <f>IF(Table1[[#This Row],[tar-out in '[10,20)]],1,0)</f>
        <v>0</v>
      </c>
      <c r="Z1459">
        <f>IF(Table1[[#This Row],[tar-out in '[20, 10000)]],1,0)</f>
        <v>0</v>
      </c>
    </row>
    <row r="1460" spans="1:26" x14ac:dyDescent="0.25">
      <c r="A1460">
        <v>13</v>
      </c>
      <c r="B1460">
        <v>72</v>
      </c>
      <c r="C1460">
        <v>4.3076923076923102</v>
      </c>
      <c r="D1460">
        <v>2</v>
      </c>
      <c r="E1460">
        <v>0</v>
      </c>
      <c r="F1460">
        <v>0</v>
      </c>
      <c r="G1460">
        <v>3.1877272129058798</v>
      </c>
      <c r="H1460">
        <f>Table1[[#This Row],[target]]-Table1[[#This Row],[output]]</f>
        <v>-3.1877272129058798</v>
      </c>
      <c r="I1460">
        <f>Table1[[#This Row],[tar-out]]*Table1[[#This Row],[tar-out]]</f>
        <v>10.161604783900689</v>
      </c>
      <c r="J1460" t="b">
        <f>AND(ABS(Table1[[#This Row],[tar-out]])&gt;=$J$1,ABS(Table1[[#This Row],[tar-out]])&lt;$K$1)</f>
        <v>0</v>
      </c>
      <c r="K1460" t="b">
        <f>AND(ABS(Table1[[#This Row],[tar-out]])&gt;=$K$1,ABS(Table1[[#This Row],[tar-out]])&lt;$L$1)</f>
        <v>0</v>
      </c>
      <c r="L1460" t="b">
        <f>AND(ABS(Table1[[#This Row],[tar-out]])&gt;=$L$1,ABS(Table1[[#This Row],[tar-out]])&lt;$M$1)</f>
        <v>1</v>
      </c>
      <c r="M1460" t="b">
        <f>AND(ABS(Table1[[#This Row],[tar-out]])&gt;=$M$1,ABS(Table1[[#This Row],[tar-out]])&lt;$N$1)</f>
        <v>0</v>
      </c>
      <c r="N1460" t="b">
        <f>AND(ABS(Table1[[#This Row],[tar-out]])&gt;=$N$1,ABS(Table1[[#This Row],[tar-out]])&lt;$O$1)</f>
        <v>0</v>
      </c>
      <c r="O1460" t="b">
        <f>AND(ABS(Table1[[#This Row],[tar-out]])&gt;=$O$1,ABS(Table1[[#This Row],[tar-out]])&lt;$P$1)</f>
        <v>0</v>
      </c>
      <c r="P1460" s="1">
        <f>ROUND(Table1[[#This Row],[tar-out]],0)</f>
        <v>-3</v>
      </c>
      <c r="Q1460" s="3">
        <v>1458</v>
      </c>
      <c r="U1460">
        <f>IF(Table1[[#This Row],[tar-out in '[0,1)]],1,0)</f>
        <v>0</v>
      </c>
      <c r="V1460">
        <f>IF(Table1[[#This Row],[tar-out in '[1,2)]],1,0)</f>
        <v>0</v>
      </c>
      <c r="W1460">
        <f>IF(Table1[[#This Row],[tar-out'[2,5)]],1,0)</f>
        <v>1</v>
      </c>
      <c r="X1460">
        <f>IF(Table1[[#This Row],[tar-out in '[5, 10)]],1,0)</f>
        <v>0</v>
      </c>
      <c r="Y1460">
        <f>IF(Table1[[#This Row],[tar-out in '[10,20)]],1,0)</f>
        <v>0</v>
      </c>
      <c r="Z1460">
        <f>IF(Table1[[#This Row],[tar-out in '[20, 10000)]],1,0)</f>
        <v>0</v>
      </c>
    </row>
    <row r="1461" spans="1:26" x14ac:dyDescent="0.25">
      <c r="A1461">
        <v>13</v>
      </c>
      <c r="B1461">
        <v>72</v>
      </c>
      <c r="C1461">
        <v>4.3076923076923102</v>
      </c>
      <c r="D1461">
        <v>2</v>
      </c>
      <c r="E1461">
        <v>1</v>
      </c>
      <c r="F1461">
        <v>1</v>
      </c>
      <c r="G1461">
        <v>3.5192010402679399</v>
      </c>
      <c r="H1461">
        <f>Table1[[#This Row],[target]]-Table1[[#This Row],[output]]</f>
        <v>-2.5192010402679399</v>
      </c>
      <c r="I1461">
        <f>Table1[[#This Row],[tar-out]]*Table1[[#This Row],[tar-out]]</f>
        <v>6.3463738812870707</v>
      </c>
      <c r="J1461" t="b">
        <f>AND(ABS(Table1[[#This Row],[tar-out]])&gt;=$J$1,ABS(Table1[[#This Row],[tar-out]])&lt;$K$1)</f>
        <v>0</v>
      </c>
      <c r="K1461" t="b">
        <f>AND(ABS(Table1[[#This Row],[tar-out]])&gt;=$K$1,ABS(Table1[[#This Row],[tar-out]])&lt;$L$1)</f>
        <v>0</v>
      </c>
      <c r="L1461" t="b">
        <f>AND(ABS(Table1[[#This Row],[tar-out]])&gt;=$L$1,ABS(Table1[[#This Row],[tar-out]])&lt;$M$1)</f>
        <v>1</v>
      </c>
      <c r="M1461" t="b">
        <f>AND(ABS(Table1[[#This Row],[tar-out]])&gt;=$M$1,ABS(Table1[[#This Row],[tar-out]])&lt;$N$1)</f>
        <v>0</v>
      </c>
      <c r="N1461" t="b">
        <f>AND(ABS(Table1[[#This Row],[tar-out]])&gt;=$N$1,ABS(Table1[[#This Row],[tar-out]])&lt;$O$1)</f>
        <v>0</v>
      </c>
      <c r="O1461" t="b">
        <f>AND(ABS(Table1[[#This Row],[tar-out]])&gt;=$O$1,ABS(Table1[[#This Row],[tar-out]])&lt;$P$1)</f>
        <v>0</v>
      </c>
      <c r="P1461" s="1">
        <f>ROUND(Table1[[#This Row],[tar-out]],0)</f>
        <v>-3</v>
      </c>
      <c r="Q1461" s="2">
        <v>1459</v>
      </c>
      <c r="U1461">
        <f>IF(Table1[[#This Row],[tar-out in '[0,1)]],1,0)</f>
        <v>0</v>
      </c>
      <c r="V1461">
        <f>IF(Table1[[#This Row],[tar-out in '[1,2)]],1,0)</f>
        <v>0</v>
      </c>
      <c r="W1461">
        <f>IF(Table1[[#This Row],[tar-out'[2,5)]],1,0)</f>
        <v>1</v>
      </c>
      <c r="X1461">
        <f>IF(Table1[[#This Row],[tar-out in '[5, 10)]],1,0)</f>
        <v>0</v>
      </c>
      <c r="Y1461">
        <f>IF(Table1[[#This Row],[tar-out in '[10,20)]],1,0)</f>
        <v>0</v>
      </c>
      <c r="Z1461">
        <f>IF(Table1[[#This Row],[tar-out in '[20, 10000)]],1,0)</f>
        <v>0</v>
      </c>
    </row>
    <row r="1462" spans="1:26" x14ac:dyDescent="0.25">
      <c r="A1462">
        <v>13</v>
      </c>
      <c r="B1462">
        <v>72</v>
      </c>
      <c r="C1462">
        <v>4.3076923076923102</v>
      </c>
      <c r="D1462">
        <v>2</v>
      </c>
      <c r="E1462">
        <v>2</v>
      </c>
      <c r="F1462">
        <v>2</v>
      </c>
      <c r="G1462">
        <v>3.7896690368652299</v>
      </c>
      <c r="H1462">
        <f>Table1[[#This Row],[target]]-Table1[[#This Row],[output]]</f>
        <v>-1.7896690368652299</v>
      </c>
      <c r="I1462">
        <f>Table1[[#This Row],[tar-out]]*Table1[[#This Row],[tar-out]]</f>
        <v>3.2029152615141196</v>
      </c>
      <c r="J1462" t="b">
        <f>AND(ABS(Table1[[#This Row],[tar-out]])&gt;=$J$1,ABS(Table1[[#This Row],[tar-out]])&lt;$K$1)</f>
        <v>0</v>
      </c>
      <c r="K1462" t="b">
        <f>AND(ABS(Table1[[#This Row],[tar-out]])&gt;=$K$1,ABS(Table1[[#This Row],[tar-out]])&lt;$L$1)</f>
        <v>1</v>
      </c>
      <c r="L1462" t="b">
        <f>AND(ABS(Table1[[#This Row],[tar-out]])&gt;=$L$1,ABS(Table1[[#This Row],[tar-out]])&lt;$M$1)</f>
        <v>0</v>
      </c>
      <c r="M1462" t="b">
        <f>AND(ABS(Table1[[#This Row],[tar-out]])&gt;=$M$1,ABS(Table1[[#This Row],[tar-out]])&lt;$N$1)</f>
        <v>0</v>
      </c>
      <c r="N1462" t="b">
        <f>AND(ABS(Table1[[#This Row],[tar-out]])&gt;=$N$1,ABS(Table1[[#This Row],[tar-out]])&lt;$O$1)</f>
        <v>0</v>
      </c>
      <c r="O1462" t="b">
        <f>AND(ABS(Table1[[#This Row],[tar-out]])&gt;=$O$1,ABS(Table1[[#This Row],[tar-out]])&lt;$P$1)</f>
        <v>0</v>
      </c>
      <c r="P1462" s="1">
        <f>ROUND(Table1[[#This Row],[tar-out]],0)</f>
        <v>-2</v>
      </c>
      <c r="Q1462" s="3">
        <v>1460</v>
      </c>
      <c r="U1462">
        <f>IF(Table1[[#This Row],[tar-out in '[0,1)]],1,0)</f>
        <v>0</v>
      </c>
      <c r="V1462">
        <f>IF(Table1[[#This Row],[tar-out in '[1,2)]],1,0)</f>
        <v>1</v>
      </c>
      <c r="W1462">
        <f>IF(Table1[[#This Row],[tar-out'[2,5)]],1,0)</f>
        <v>0</v>
      </c>
      <c r="X1462">
        <f>IF(Table1[[#This Row],[tar-out in '[5, 10)]],1,0)</f>
        <v>0</v>
      </c>
      <c r="Y1462">
        <f>IF(Table1[[#This Row],[tar-out in '[10,20)]],1,0)</f>
        <v>0</v>
      </c>
      <c r="Z1462">
        <f>IF(Table1[[#This Row],[tar-out in '[20, 10000)]],1,0)</f>
        <v>0</v>
      </c>
    </row>
    <row r="1463" spans="1:26" x14ac:dyDescent="0.25">
      <c r="A1463">
        <v>13</v>
      </c>
      <c r="B1463">
        <v>72</v>
      </c>
      <c r="C1463">
        <v>4.3076923076923102</v>
      </c>
      <c r="D1463">
        <v>2</v>
      </c>
      <c r="E1463">
        <v>37</v>
      </c>
      <c r="F1463">
        <v>8.4720841859105498</v>
      </c>
      <c r="G1463">
        <v>4.9603753089904803</v>
      </c>
      <c r="H1463">
        <f>Table1[[#This Row],[target]]-Table1[[#This Row],[output]]</f>
        <v>3.5117088769200695</v>
      </c>
      <c r="I1463">
        <f>Table1[[#This Row],[tar-out]]*Table1[[#This Row],[tar-out]]</f>
        <v>12.332099236239216</v>
      </c>
      <c r="J1463" t="b">
        <f>AND(ABS(Table1[[#This Row],[tar-out]])&gt;=$J$1,ABS(Table1[[#This Row],[tar-out]])&lt;$K$1)</f>
        <v>0</v>
      </c>
      <c r="K1463" t="b">
        <f>AND(ABS(Table1[[#This Row],[tar-out]])&gt;=$K$1,ABS(Table1[[#This Row],[tar-out]])&lt;$L$1)</f>
        <v>0</v>
      </c>
      <c r="L1463" t="b">
        <f>AND(ABS(Table1[[#This Row],[tar-out]])&gt;=$L$1,ABS(Table1[[#This Row],[tar-out]])&lt;$M$1)</f>
        <v>1</v>
      </c>
      <c r="M1463" t="b">
        <f>AND(ABS(Table1[[#This Row],[tar-out]])&gt;=$M$1,ABS(Table1[[#This Row],[tar-out]])&lt;$N$1)</f>
        <v>0</v>
      </c>
      <c r="N1463" t="b">
        <f>AND(ABS(Table1[[#This Row],[tar-out]])&gt;=$N$1,ABS(Table1[[#This Row],[tar-out]])&lt;$O$1)</f>
        <v>0</v>
      </c>
      <c r="O1463" t="b">
        <f>AND(ABS(Table1[[#This Row],[tar-out]])&gt;=$O$1,ABS(Table1[[#This Row],[tar-out]])&lt;$P$1)</f>
        <v>0</v>
      </c>
      <c r="P1463" s="1">
        <f>ROUND(Table1[[#This Row],[tar-out]],0)</f>
        <v>4</v>
      </c>
      <c r="Q1463" s="2">
        <v>1461</v>
      </c>
      <c r="U1463">
        <f>IF(Table1[[#This Row],[tar-out in '[0,1)]],1,0)</f>
        <v>0</v>
      </c>
      <c r="V1463">
        <f>IF(Table1[[#This Row],[tar-out in '[1,2)]],1,0)</f>
        <v>0</v>
      </c>
      <c r="W1463">
        <f>IF(Table1[[#This Row],[tar-out'[2,5)]],1,0)</f>
        <v>1</v>
      </c>
      <c r="X1463">
        <f>IF(Table1[[#This Row],[tar-out in '[5, 10)]],1,0)</f>
        <v>0</v>
      </c>
      <c r="Y1463">
        <f>IF(Table1[[#This Row],[tar-out in '[10,20)]],1,0)</f>
        <v>0</v>
      </c>
      <c r="Z1463">
        <f>IF(Table1[[#This Row],[tar-out in '[20, 10000)]],1,0)</f>
        <v>0</v>
      </c>
    </row>
    <row r="1464" spans="1:26" x14ac:dyDescent="0.25">
      <c r="A1464">
        <v>13</v>
      </c>
      <c r="B1464">
        <v>72</v>
      </c>
      <c r="C1464">
        <v>4.3076923076923102</v>
      </c>
      <c r="D1464">
        <v>2</v>
      </c>
      <c r="E1464">
        <v>26</v>
      </c>
      <c r="F1464">
        <v>10.067244539483699</v>
      </c>
      <c r="G1464">
        <v>4.9936208724975604</v>
      </c>
      <c r="H1464">
        <f>Table1[[#This Row],[target]]-Table1[[#This Row],[output]]</f>
        <v>5.0736236669861388</v>
      </c>
      <c r="I1464">
        <f>Table1[[#This Row],[tar-out]]*Table1[[#This Row],[tar-out]]</f>
        <v>25.741657114201875</v>
      </c>
      <c r="J1464" t="b">
        <f>AND(ABS(Table1[[#This Row],[tar-out]])&gt;=$J$1,ABS(Table1[[#This Row],[tar-out]])&lt;$K$1)</f>
        <v>0</v>
      </c>
      <c r="K1464" t="b">
        <f>AND(ABS(Table1[[#This Row],[tar-out]])&gt;=$K$1,ABS(Table1[[#This Row],[tar-out]])&lt;$L$1)</f>
        <v>0</v>
      </c>
      <c r="L1464" t="b">
        <f>AND(ABS(Table1[[#This Row],[tar-out]])&gt;=$L$1,ABS(Table1[[#This Row],[tar-out]])&lt;$M$1)</f>
        <v>0</v>
      </c>
      <c r="M1464" t="b">
        <f>AND(ABS(Table1[[#This Row],[tar-out]])&gt;=$M$1,ABS(Table1[[#This Row],[tar-out]])&lt;$N$1)</f>
        <v>1</v>
      </c>
      <c r="N1464" t="b">
        <f>AND(ABS(Table1[[#This Row],[tar-out]])&gt;=$N$1,ABS(Table1[[#This Row],[tar-out]])&lt;$O$1)</f>
        <v>0</v>
      </c>
      <c r="O1464" t="b">
        <f>AND(ABS(Table1[[#This Row],[tar-out]])&gt;=$O$1,ABS(Table1[[#This Row],[tar-out]])&lt;$P$1)</f>
        <v>0</v>
      </c>
      <c r="P1464" s="1">
        <f>ROUND(Table1[[#This Row],[tar-out]],0)</f>
        <v>5</v>
      </c>
      <c r="Q1464" s="3">
        <v>1462</v>
      </c>
      <c r="U1464">
        <f>IF(Table1[[#This Row],[tar-out in '[0,1)]],1,0)</f>
        <v>0</v>
      </c>
      <c r="V1464">
        <f>IF(Table1[[#This Row],[tar-out in '[1,2)]],1,0)</f>
        <v>0</v>
      </c>
      <c r="W1464">
        <f>IF(Table1[[#This Row],[tar-out'[2,5)]],1,0)</f>
        <v>0</v>
      </c>
      <c r="X1464">
        <f>IF(Table1[[#This Row],[tar-out in '[5, 10)]],1,0)</f>
        <v>1</v>
      </c>
      <c r="Y1464">
        <f>IF(Table1[[#This Row],[tar-out in '[10,20)]],1,0)</f>
        <v>0</v>
      </c>
      <c r="Z1464">
        <f>IF(Table1[[#This Row],[tar-out in '[20, 10000)]],1,0)</f>
        <v>0</v>
      </c>
    </row>
    <row r="1465" spans="1:26" x14ac:dyDescent="0.25">
      <c r="A1465">
        <v>13</v>
      </c>
      <c r="B1465">
        <v>72</v>
      </c>
      <c r="C1465">
        <v>4.3076923076923102</v>
      </c>
      <c r="D1465">
        <v>2</v>
      </c>
      <c r="E1465">
        <v>17</v>
      </c>
      <c r="F1465">
        <v>11.8676823483453</v>
      </c>
      <c r="G1465">
        <v>5.0208220481872603</v>
      </c>
      <c r="H1465">
        <f>Table1[[#This Row],[target]]-Table1[[#This Row],[output]]</f>
        <v>6.8468603001580393</v>
      </c>
      <c r="I1465">
        <f>Table1[[#This Row],[tar-out]]*Table1[[#This Row],[tar-out]]</f>
        <v>46.879495969880239</v>
      </c>
      <c r="J1465" t="b">
        <f>AND(ABS(Table1[[#This Row],[tar-out]])&gt;=$J$1,ABS(Table1[[#This Row],[tar-out]])&lt;$K$1)</f>
        <v>0</v>
      </c>
      <c r="K1465" t="b">
        <f>AND(ABS(Table1[[#This Row],[tar-out]])&gt;=$K$1,ABS(Table1[[#This Row],[tar-out]])&lt;$L$1)</f>
        <v>0</v>
      </c>
      <c r="L1465" t="b">
        <f>AND(ABS(Table1[[#This Row],[tar-out]])&gt;=$L$1,ABS(Table1[[#This Row],[tar-out]])&lt;$M$1)</f>
        <v>0</v>
      </c>
      <c r="M1465" t="b">
        <f>AND(ABS(Table1[[#This Row],[tar-out]])&gt;=$M$1,ABS(Table1[[#This Row],[tar-out]])&lt;$N$1)</f>
        <v>1</v>
      </c>
      <c r="N1465" t="b">
        <f>AND(ABS(Table1[[#This Row],[tar-out]])&gt;=$N$1,ABS(Table1[[#This Row],[tar-out]])&lt;$O$1)</f>
        <v>0</v>
      </c>
      <c r="O1465" t="b">
        <f>AND(ABS(Table1[[#This Row],[tar-out]])&gt;=$O$1,ABS(Table1[[#This Row],[tar-out]])&lt;$P$1)</f>
        <v>0</v>
      </c>
      <c r="P1465" s="1">
        <f>ROUND(Table1[[#This Row],[tar-out]],0)</f>
        <v>7</v>
      </c>
      <c r="Q1465" s="2">
        <v>1463</v>
      </c>
      <c r="U1465">
        <f>IF(Table1[[#This Row],[tar-out in '[0,1)]],1,0)</f>
        <v>0</v>
      </c>
      <c r="V1465">
        <f>IF(Table1[[#This Row],[tar-out in '[1,2)]],1,0)</f>
        <v>0</v>
      </c>
      <c r="W1465">
        <f>IF(Table1[[#This Row],[tar-out'[2,5)]],1,0)</f>
        <v>0</v>
      </c>
      <c r="X1465">
        <f>IF(Table1[[#This Row],[tar-out in '[5, 10)]],1,0)</f>
        <v>1</v>
      </c>
      <c r="Y1465">
        <f>IF(Table1[[#This Row],[tar-out in '[10,20)]],1,0)</f>
        <v>0</v>
      </c>
      <c r="Z1465">
        <f>IF(Table1[[#This Row],[tar-out in '[20, 10000)]],1,0)</f>
        <v>0</v>
      </c>
    </row>
    <row r="1466" spans="1:26" x14ac:dyDescent="0.25">
      <c r="A1466">
        <v>13</v>
      </c>
      <c r="B1466">
        <v>72</v>
      </c>
      <c r="C1466">
        <v>4.3076923076923102</v>
      </c>
      <c r="D1466">
        <v>2</v>
      </c>
      <c r="E1466">
        <v>10</v>
      </c>
      <c r="F1466">
        <v>9.9416518269729295</v>
      </c>
      <c r="G1466">
        <v>4.9346184730529803</v>
      </c>
      <c r="H1466">
        <f>Table1[[#This Row],[target]]-Table1[[#This Row],[output]]</f>
        <v>5.0070333539199492</v>
      </c>
      <c r="I1466">
        <f>Table1[[#This Row],[tar-out]]*Table1[[#This Row],[tar-out]]</f>
        <v>25.070383007266855</v>
      </c>
      <c r="J1466" t="b">
        <f>AND(ABS(Table1[[#This Row],[tar-out]])&gt;=$J$1,ABS(Table1[[#This Row],[tar-out]])&lt;$K$1)</f>
        <v>0</v>
      </c>
      <c r="K1466" t="b">
        <f>AND(ABS(Table1[[#This Row],[tar-out]])&gt;=$K$1,ABS(Table1[[#This Row],[tar-out]])&lt;$L$1)</f>
        <v>0</v>
      </c>
      <c r="L1466" t="b">
        <f>AND(ABS(Table1[[#This Row],[tar-out]])&gt;=$L$1,ABS(Table1[[#This Row],[tar-out]])&lt;$M$1)</f>
        <v>0</v>
      </c>
      <c r="M1466" t="b">
        <f>AND(ABS(Table1[[#This Row],[tar-out]])&gt;=$M$1,ABS(Table1[[#This Row],[tar-out]])&lt;$N$1)</f>
        <v>1</v>
      </c>
      <c r="N1466" t="b">
        <f>AND(ABS(Table1[[#This Row],[tar-out]])&gt;=$N$1,ABS(Table1[[#This Row],[tar-out]])&lt;$O$1)</f>
        <v>0</v>
      </c>
      <c r="O1466" t="b">
        <f>AND(ABS(Table1[[#This Row],[tar-out]])&gt;=$O$1,ABS(Table1[[#This Row],[tar-out]])&lt;$P$1)</f>
        <v>0</v>
      </c>
      <c r="P1466" s="1">
        <f>ROUND(Table1[[#This Row],[tar-out]],0)</f>
        <v>5</v>
      </c>
      <c r="Q1466" s="3">
        <v>1464</v>
      </c>
      <c r="U1466">
        <f>IF(Table1[[#This Row],[tar-out in '[0,1)]],1,0)</f>
        <v>0</v>
      </c>
      <c r="V1466">
        <f>IF(Table1[[#This Row],[tar-out in '[1,2)]],1,0)</f>
        <v>0</v>
      </c>
      <c r="W1466">
        <f>IF(Table1[[#This Row],[tar-out'[2,5)]],1,0)</f>
        <v>0</v>
      </c>
      <c r="X1466">
        <f>IF(Table1[[#This Row],[tar-out in '[5, 10)]],1,0)</f>
        <v>1</v>
      </c>
      <c r="Y1466">
        <f>IF(Table1[[#This Row],[tar-out in '[10,20)]],1,0)</f>
        <v>0</v>
      </c>
      <c r="Z1466">
        <f>IF(Table1[[#This Row],[tar-out in '[20, 10000)]],1,0)</f>
        <v>0</v>
      </c>
    </row>
    <row r="1467" spans="1:26" x14ac:dyDescent="0.25">
      <c r="A1467">
        <v>13</v>
      </c>
      <c r="B1467">
        <v>72</v>
      </c>
      <c r="C1467">
        <v>4.3076923076923102</v>
      </c>
      <c r="D1467">
        <v>2</v>
      </c>
      <c r="E1467">
        <v>38</v>
      </c>
      <c r="F1467">
        <v>9.6147238749685702</v>
      </c>
      <c r="G1467">
        <v>4.9573531150817898</v>
      </c>
      <c r="H1467">
        <f>Table1[[#This Row],[target]]-Table1[[#This Row],[output]]</f>
        <v>4.6573707598867804</v>
      </c>
      <c r="I1467">
        <f>Table1[[#This Row],[tar-out]]*Table1[[#This Row],[tar-out]]</f>
        <v>21.691102395048365</v>
      </c>
      <c r="J1467" t="b">
        <f>AND(ABS(Table1[[#This Row],[tar-out]])&gt;=$J$1,ABS(Table1[[#This Row],[tar-out]])&lt;$K$1)</f>
        <v>0</v>
      </c>
      <c r="K1467" t="b">
        <f>AND(ABS(Table1[[#This Row],[tar-out]])&gt;=$K$1,ABS(Table1[[#This Row],[tar-out]])&lt;$L$1)</f>
        <v>0</v>
      </c>
      <c r="L1467" t="b">
        <f>AND(ABS(Table1[[#This Row],[tar-out]])&gt;=$L$1,ABS(Table1[[#This Row],[tar-out]])&lt;$M$1)</f>
        <v>1</v>
      </c>
      <c r="M1467" t="b">
        <f>AND(ABS(Table1[[#This Row],[tar-out]])&gt;=$M$1,ABS(Table1[[#This Row],[tar-out]])&lt;$N$1)</f>
        <v>0</v>
      </c>
      <c r="N1467" t="b">
        <f>AND(ABS(Table1[[#This Row],[tar-out]])&gt;=$N$1,ABS(Table1[[#This Row],[tar-out]])&lt;$O$1)</f>
        <v>0</v>
      </c>
      <c r="O1467" t="b">
        <f>AND(ABS(Table1[[#This Row],[tar-out]])&gt;=$O$1,ABS(Table1[[#This Row],[tar-out]])&lt;$P$1)</f>
        <v>0</v>
      </c>
      <c r="P1467" s="1">
        <f>ROUND(Table1[[#This Row],[tar-out]],0)</f>
        <v>5</v>
      </c>
      <c r="Q1467" s="2">
        <v>1465</v>
      </c>
      <c r="U1467">
        <f>IF(Table1[[#This Row],[tar-out in '[0,1)]],1,0)</f>
        <v>0</v>
      </c>
      <c r="V1467">
        <f>IF(Table1[[#This Row],[tar-out in '[1,2)]],1,0)</f>
        <v>0</v>
      </c>
      <c r="W1467">
        <f>IF(Table1[[#This Row],[tar-out'[2,5)]],1,0)</f>
        <v>1</v>
      </c>
      <c r="X1467">
        <f>IF(Table1[[#This Row],[tar-out in '[5, 10)]],1,0)</f>
        <v>0</v>
      </c>
      <c r="Y1467">
        <f>IF(Table1[[#This Row],[tar-out in '[10,20)]],1,0)</f>
        <v>0</v>
      </c>
      <c r="Z1467">
        <f>IF(Table1[[#This Row],[tar-out in '[20, 10000)]],1,0)</f>
        <v>0</v>
      </c>
    </row>
    <row r="1468" spans="1:26" x14ac:dyDescent="0.25">
      <c r="A1468">
        <v>13</v>
      </c>
      <c r="B1468">
        <v>72</v>
      </c>
      <c r="C1468">
        <v>4.3076923076923102</v>
      </c>
      <c r="D1468">
        <v>2</v>
      </c>
      <c r="E1468">
        <v>27</v>
      </c>
      <c r="F1468">
        <v>11.5230501834635</v>
      </c>
      <c r="G1468">
        <v>4.9905986785888699</v>
      </c>
      <c r="H1468">
        <f>Table1[[#This Row],[target]]-Table1[[#This Row],[output]]</f>
        <v>6.5324515048746301</v>
      </c>
      <c r="I1468">
        <f>Table1[[#This Row],[tar-out]]*Table1[[#This Row],[tar-out]]</f>
        <v>42.67292266353882</v>
      </c>
      <c r="J1468" t="b">
        <f>AND(ABS(Table1[[#This Row],[tar-out]])&gt;=$J$1,ABS(Table1[[#This Row],[tar-out]])&lt;$K$1)</f>
        <v>0</v>
      </c>
      <c r="K1468" t="b">
        <f>AND(ABS(Table1[[#This Row],[tar-out]])&gt;=$K$1,ABS(Table1[[#This Row],[tar-out]])&lt;$L$1)</f>
        <v>0</v>
      </c>
      <c r="L1468" t="b">
        <f>AND(ABS(Table1[[#This Row],[tar-out]])&gt;=$L$1,ABS(Table1[[#This Row],[tar-out]])&lt;$M$1)</f>
        <v>0</v>
      </c>
      <c r="M1468" t="b">
        <f>AND(ABS(Table1[[#This Row],[tar-out]])&gt;=$M$1,ABS(Table1[[#This Row],[tar-out]])&lt;$N$1)</f>
        <v>1</v>
      </c>
      <c r="N1468" t="b">
        <f>AND(ABS(Table1[[#This Row],[tar-out]])&gt;=$N$1,ABS(Table1[[#This Row],[tar-out]])&lt;$O$1)</f>
        <v>0</v>
      </c>
      <c r="O1468" t="b">
        <f>AND(ABS(Table1[[#This Row],[tar-out]])&gt;=$O$1,ABS(Table1[[#This Row],[tar-out]])&lt;$P$1)</f>
        <v>0</v>
      </c>
      <c r="P1468" s="1">
        <f>ROUND(Table1[[#This Row],[tar-out]],0)</f>
        <v>7</v>
      </c>
      <c r="Q1468" s="3">
        <v>1466</v>
      </c>
      <c r="U1468">
        <f>IF(Table1[[#This Row],[tar-out in '[0,1)]],1,0)</f>
        <v>0</v>
      </c>
      <c r="V1468">
        <f>IF(Table1[[#This Row],[tar-out in '[1,2)]],1,0)</f>
        <v>0</v>
      </c>
      <c r="W1468">
        <f>IF(Table1[[#This Row],[tar-out'[2,5)]],1,0)</f>
        <v>0</v>
      </c>
      <c r="X1468">
        <f>IF(Table1[[#This Row],[tar-out in '[5, 10)]],1,0)</f>
        <v>1</v>
      </c>
      <c r="Y1468">
        <f>IF(Table1[[#This Row],[tar-out in '[10,20)]],1,0)</f>
        <v>0</v>
      </c>
      <c r="Z1468">
        <f>IF(Table1[[#This Row],[tar-out in '[20, 10000)]],1,0)</f>
        <v>0</v>
      </c>
    </row>
    <row r="1469" spans="1:26" x14ac:dyDescent="0.25">
      <c r="A1469">
        <v>13</v>
      </c>
      <c r="B1469">
        <v>72</v>
      </c>
      <c r="C1469">
        <v>4.3076923076923102</v>
      </c>
      <c r="D1469">
        <v>2</v>
      </c>
      <c r="E1469">
        <v>51</v>
      </c>
      <c r="F1469">
        <v>9.6303909713825107</v>
      </c>
      <c r="G1469">
        <v>4.9218592643737802</v>
      </c>
      <c r="H1469">
        <f>Table1[[#This Row],[target]]-Table1[[#This Row],[output]]</f>
        <v>4.7085317070087305</v>
      </c>
      <c r="I1469">
        <f>Table1[[#This Row],[tar-out]]*Table1[[#This Row],[tar-out]]</f>
        <v>22.17027083590655</v>
      </c>
      <c r="J1469" t="b">
        <f>AND(ABS(Table1[[#This Row],[tar-out]])&gt;=$J$1,ABS(Table1[[#This Row],[tar-out]])&lt;$K$1)</f>
        <v>0</v>
      </c>
      <c r="K1469" t="b">
        <f>AND(ABS(Table1[[#This Row],[tar-out]])&gt;=$K$1,ABS(Table1[[#This Row],[tar-out]])&lt;$L$1)</f>
        <v>0</v>
      </c>
      <c r="L1469" t="b">
        <f>AND(ABS(Table1[[#This Row],[tar-out]])&gt;=$L$1,ABS(Table1[[#This Row],[tar-out]])&lt;$M$1)</f>
        <v>1</v>
      </c>
      <c r="M1469" t="b">
        <f>AND(ABS(Table1[[#This Row],[tar-out]])&gt;=$M$1,ABS(Table1[[#This Row],[tar-out]])&lt;$N$1)</f>
        <v>0</v>
      </c>
      <c r="N1469" t="b">
        <f>AND(ABS(Table1[[#This Row],[tar-out]])&gt;=$N$1,ABS(Table1[[#This Row],[tar-out]])&lt;$O$1)</f>
        <v>0</v>
      </c>
      <c r="O1469" t="b">
        <f>AND(ABS(Table1[[#This Row],[tar-out]])&gt;=$O$1,ABS(Table1[[#This Row],[tar-out]])&lt;$P$1)</f>
        <v>0</v>
      </c>
      <c r="P1469" s="1">
        <f>ROUND(Table1[[#This Row],[tar-out]],0)</f>
        <v>5</v>
      </c>
      <c r="Q1469" s="2">
        <v>1467</v>
      </c>
      <c r="U1469">
        <f>IF(Table1[[#This Row],[tar-out in '[0,1)]],1,0)</f>
        <v>0</v>
      </c>
      <c r="V1469">
        <f>IF(Table1[[#This Row],[tar-out in '[1,2)]],1,0)</f>
        <v>0</v>
      </c>
      <c r="W1469">
        <f>IF(Table1[[#This Row],[tar-out'[2,5)]],1,0)</f>
        <v>1</v>
      </c>
      <c r="X1469">
        <f>IF(Table1[[#This Row],[tar-out in '[5, 10)]],1,0)</f>
        <v>0</v>
      </c>
      <c r="Y1469">
        <f>IF(Table1[[#This Row],[tar-out in '[10,20)]],1,0)</f>
        <v>0</v>
      </c>
      <c r="Z1469">
        <f>IF(Table1[[#This Row],[tar-out in '[20, 10000)]],1,0)</f>
        <v>0</v>
      </c>
    </row>
    <row r="1470" spans="1:26" x14ac:dyDescent="0.25">
      <c r="A1470">
        <v>13</v>
      </c>
      <c r="B1470">
        <v>72</v>
      </c>
      <c r="C1470">
        <v>4.3076923076923102</v>
      </c>
      <c r="D1470">
        <v>2</v>
      </c>
      <c r="E1470">
        <v>18</v>
      </c>
      <c r="F1470">
        <v>10.228066959921801</v>
      </c>
      <c r="G1470">
        <v>5.01779985427856</v>
      </c>
      <c r="H1470">
        <f>Table1[[#This Row],[target]]-Table1[[#This Row],[output]]</f>
        <v>5.2102671056432408</v>
      </c>
      <c r="I1470">
        <f>Table1[[#This Row],[tar-out]]*Table1[[#This Row],[tar-out]]</f>
        <v>27.146883312147995</v>
      </c>
      <c r="J1470" t="b">
        <f>AND(ABS(Table1[[#This Row],[tar-out]])&gt;=$J$1,ABS(Table1[[#This Row],[tar-out]])&lt;$K$1)</f>
        <v>0</v>
      </c>
      <c r="K1470" t="b">
        <f>AND(ABS(Table1[[#This Row],[tar-out]])&gt;=$K$1,ABS(Table1[[#This Row],[tar-out]])&lt;$L$1)</f>
        <v>0</v>
      </c>
      <c r="L1470" t="b">
        <f>AND(ABS(Table1[[#This Row],[tar-out]])&gt;=$L$1,ABS(Table1[[#This Row],[tar-out]])&lt;$M$1)</f>
        <v>0</v>
      </c>
      <c r="M1470" t="b">
        <f>AND(ABS(Table1[[#This Row],[tar-out]])&gt;=$M$1,ABS(Table1[[#This Row],[tar-out]])&lt;$N$1)</f>
        <v>1</v>
      </c>
      <c r="N1470" t="b">
        <f>AND(ABS(Table1[[#This Row],[tar-out]])&gt;=$N$1,ABS(Table1[[#This Row],[tar-out]])&lt;$O$1)</f>
        <v>0</v>
      </c>
      <c r="O1470" t="b">
        <f>AND(ABS(Table1[[#This Row],[tar-out]])&gt;=$O$1,ABS(Table1[[#This Row],[tar-out]])&lt;$P$1)</f>
        <v>0</v>
      </c>
      <c r="P1470" s="1">
        <f>ROUND(Table1[[#This Row],[tar-out]],0)</f>
        <v>5</v>
      </c>
      <c r="Q1470" s="3">
        <v>1468</v>
      </c>
      <c r="U1470">
        <f>IF(Table1[[#This Row],[tar-out in '[0,1)]],1,0)</f>
        <v>0</v>
      </c>
      <c r="V1470">
        <f>IF(Table1[[#This Row],[tar-out in '[1,2)]],1,0)</f>
        <v>0</v>
      </c>
      <c r="W1470">
        <f>IF(Table1[[#This Row],[tar-out'[2,5)]],1,0)</f>
        <v>0</v>
      </c>
      <c r="X1470">
        <f>IF(Table1[[#This Row],[tar-out in '[5, 10)]],1,0)</f>
        <v>1</v>
      </c>
      <c r="Y1470">
        <f>IF(Table1[[#This Row],[tar-out in '[10,20)]],1,0)</f>
        <v>0</v>
      </c>
      <c r="Z1470">
        <f>IF(Table1[[#This Row],[tar-out in '[20, 10000)]],1,0)</f>
        <v>0</v>
      </c>
    </row>
    <row r="1471" spans="1:26" x14ac:dyDescent="0.25">
      <c r="A1471">
        <v>13</v>
      </c>
      <c r="B1471">
        <v>72</v>
      </c>
      <c r="C1471">
        <v>4.3076923076923102</v>
      </c>
      <c r="D1471">
        <v>2</v>
      </c>
      <c r="E1471">
        <v>11</v>
      </c>
      <c r="F1471">
        <v>10.591719096851699</v>
      </c>
      <c r="G1471">
        <v>4.9776644706726101</v>
      </c>
      <c r="H1471">
        <f>Table1[[#This Row],[target]]-Table1[[#This Row],[output]]</f>
        <v>5.6140546261790893</v>
      </c>
      <c r="I1471">
        <f>Table1[[#This Row],[tar-out]]*Table1[[#This Row],[tar-out]]</f>
        <v>31.517609345722835</v>
      </c>
      <c r="J1471" t="b">
        <f>AND(ABS(Table1[[#This Row],[tar-out]])&gt;=$J$1,ABS(Table1[[#This Row],[tar-out]])&lt;$K$1)</f>
        <v>0</v>
      </c>
      <c r="K1471" t="b">
        <f>AND(ABS(Table1[[#This Row],[tar-out]])&gt;=$K$1,ABS(Table1[[#This Row],[tar-out]])&lt;$L$1)</f>
        <v>0</v>
      </c>
      <c r="L1471" t="b">
        <f>AND(ABS(Table1[[#This Row],[tar-out]])&gt;=$L$1,ABS(Table1[[#This Row],[tar-out]])&lt;$M$1)</f>
        <v>0</v>
      </c>
      <c r="M1471" t="b">
        <f>AND(ABS(Table1[[#This Row],[tar-out]])&gt;=$M$1,ABS(Table1[[#This Row],[tar-out]])&lt;$N$1)</f>
        <v>1</v>
      </c>
      <c r="N1471" t="b">
        <f>AND(ABS(Table1[[#This Row],[tar-out]])&gt;=$N$1,ABS(Table1[[#This Row],[tar-out]])&lt;$O$1)</f>
        <v>0</v>
      </c>
      <c r="O1471" t="b">
        <f>AND(ABS(Table1[[#This Row],[tar-out]])&gt;=$O$1,ABS(Table1[[#This Row],[tar-out]])&lt;$P$1)</f>
        <v>0</v>
      </c>
      <c r="P1471" s="1">
        <f>ROUND(Table1[[#This Row],[tar-out]],0)</f>
        <v>6</v>
      </c>
      <c r="Q1471" s="2">
        <v>1469</v>
      </c>
      <c r="U1471">
        <f>IF(Table1[[#This Row],[tar-out in '[0,1)]],1,0)</f>
        <v>0</v>
      </c>
      <c r="V1471">
        <f>IF(Table1[[#This Row],[tar-out in '[1,2)]],1,0)</f>
        <v>0</v>
      </c>
      <c r="W1471">
        <f>IF(Table1[[#This Row],[tar-out'[2,5)]],1,0)</f>
        <v>0</v>
      </c>
      <c r="X1471">
        <f>IF(Table1[[#This Row],[tar-out in '[5, 10)]],1,0)</f>
        <v>1</v>
      </c>
      <c r="Y1471">
        <f>IF(Table1[[#This Row],[tar-out in '[10,20)]],1,0)</f>
        <v>0</v>
      </c>
      <c r="Z1471">
        <f>IF(Table1[[#This Row],[tar-out in '[20, 10000)]],1,0)</f>
        <v>0</v>
      </c>
    </row>
    <row r="1472" spans="1:26" x14ac:dyDescent="0.25">
      <c r="A1472">
        <v>13</v>
      </c>
      <c r="B1472">
        <v>72</v>
      </c>
      <c r="C1472">
        <v>4.3076923076923102</v>
      </c>
      <c r="D1472">
        <v>2</v>
      </c>
      <c r="E1472">
        <v>5</v>
      </c>
      <c r="F1472">
        <v>5.5104745617785396</v>
      </c>
      <c r="G1472">
        <v>4.19075632095337</v>
      </c>
      <c r="H1472">
        <f>Table1[[#This Row],[target]]-Table1[[#This Row],[output]]</f>
        <v>1.3197182408251695</v>
      </c>
      <c r="I1472">
        <f>Table1[[#This Row],[tar-out]]*Table1[[#This Row],[tar-out]]</f>
        <v>1.7416562351666802</v>
      </c>
      <c r="J1472" t="b">
        <f>AND(ABS(Table1[[#This Row],[tar-out]])&gt;=$J$1,ABS(Table1[[#This Row],[tar-out]])&lt;$K$1)</f>
        <v>0</v>
      </c>
      <c r="K1472" t="b">
        <f>AND(ABS(Table1[[#This Row],[tar-out]])&gt;=$K$1,ABS(Table1[[#This Row],[tar-out]])&lt;$L$1)</f>
        <v>1</v>
      </c>
      <c r="L1472" t="b">
        <f>AND(ABS(Table1[[#This Row],[tar-out]])&gt;=$L$1,ABS(Table1[[#This Row],[tar-out]])&lt;$M$1)</f>
        <v>0</v>
      </c>
      <c r="M1472" t="b">
        <f>AND(ABS(Table1[[#This Row],[tar-out]])&gt;=$M$1,ABS(Table1[[#This Row],[tar-out]])&lt;$N$1)</f>
        <v>0</v>
      </c>
      <c r="N1472" t="b">
        <f>AND(ABS(Table1[[#This Row],[tar-out]])&gt;=$N$1,ABS(Table1[[#This Row],[tar-out]])&lt;$O$1)</f>
        <v>0</v>
      </c>
      <c r="O1472" t="b">
        <f>AND(ABS(Table1[[#This Row],[tar-out]])&gt;=$O$1,ABS(Table1[[#This Row],[tar-out]])&lt;$P$1)</f>
        <v>0</v>
      </c>
      <c r="P1472" s="1">
        <f>ROUND(Table1[[#This Row],[tar-out]],0)</f>
        <v>1</v>
      </c>
      <c r="Q1472" s="3">
        <v>1470</v>
      </c>
      <c r="U1472">
        <f>IF(Table1[[#This Row],[tar-out in '[0,1)]],1,0)</f>
        <v>0</v>
      </c>
      <c r="V1472">
        <f>IF(Table1[[#This Row],[tar-out in '[1,2)]],1,0)</f>
        <v>1</v>
      </c>
      <c r="W1472">
        <f>IF(Table1[[#This Row],[tar-out'[2,5)]],1,0)</f>
        <v>0</v>
      </c>
      <c r="X1472">
        <f>IF(Table1[[#This Row],[tar-out in '[5, 10)]],1,0)</f>
        <v>0</v>
      </c>
      <c r="Y1472">
        <f>IF(Table1[[#This Row],[tar-out in '[10,20)]],1,0)</f>
        <v>0</v>
      </c>
      <c r="Z1472">
        <f>IF(Table1[[#This Row],[tar-out in '[20, 10000)]],1,0)</f>
        <v>0</v>
      </c>
    </row>
    <row r="1473" spans="1:26" x14ac:dyDescent="0.25">
      <c r="A1473">
        <v>13</v>
      </c>
      <c r="B1473">
        <v>72</v>
      </c>
      <c r="C1473">
        <v>4.3076923076923102</v>
      </c>
      <c r="D1473">
        <v>2</v>
      </c>
      <c r="E1473">
        <v>6</v>
      </c>
      <c r="F1473">
        <v>6.4298157146786501</v>
      </c>
      <c r="G1473">
        <v>4.4110360145568803</v>
      </c>
      <c r="H1473">
        <f>Table1[[#This Row],[target]]-Table1[[#This Row],[output]]</f>
        <v>2.0187797001217698</v>
      </c>
      <c r="I1473">
        <f>Table1[[#This Row],[tar-out]]*Table1[[#This Row],[tar-out]]</f>
        <v>4.0754714776237426</v>
      </c>
      <c r="J1473" t="b">
        <f>AND(ABS(Table1[[#This Row],[tar-out]])&gt;=$J$1,ABS(Table1[[#This Row],[tar-out]])&lt;$K$1)</f>
        <v>0</v>
      </c>
      <c r="K1473" t="b">
        <f>AND(ABS(Table1[[#This Row],[tar-out]])&gt;=$K$1,ABS(Table1[[#This Row],[tar-out]])&lt;$L$1)</f>
        <v>0</v>
      </c>
      <c r="L1473" t="b">
        <f>AND(ABS(Table1[[#This Row],[tar-out]])&gt;=$L$1,ABS(Table1[[#This Row],[tar-out]])&lt;$M$1)</f>
        <v>1</v>
      </c>
      <c r="M1473" t="b">
        <f>AND(ABS(Table1[[#This Row],[tar-out]])&gt;=$M$1,ABS(Table1[[#This Row],[tar-out]])&lt;$N$1)</f>
        <v>0</v>
      </c>
      <c r="N1473" t="b">
        <f>AND(ABS(Table1[[#This Row],[tar-out]])&gt;=$N$1,ABS(Table1[[#This Row],[tar-out]])&lt;$O$1)</f>
        <v>0</v>
      </c>
      <c r="O1473" t="b">
        <f>AND(ABS(Table1[[#This Row],[tar-out]])&gt;=$O$1,ABS(Table1[[#This Row],[tar-out]])&lt;$P$1)</f>
        <v>0</v>
      </c>
      <c r="P1473" s="1">
        <f>ROUND(Table1[[#This Row],[tar-out]],0)</f>
        <v>2</v>
      </c>
      <c r="Q1473" s="2">
        <v>1471</v>
      </c>
      <c r="U1473">
        <f>IF(Table1[[#This Row],[tar-out in '[0,1)]],1,0)</f>
        <v>0</v>
      </c>
      <c r="V1473">
        <f>IF(Table1[[#This Row],[tar-out in '[1,2)]],1,0)</f>
        <v>0</v>
      </c>
      <c r="W1473">
        <f>IF(Table1[[#This Row],[tar-out'[2,5)]],1,0)</f>
        <v>1</v>
      </c>
      <c r="X1473">
        <f>IF(Table1[[#This Row],[tar-out in '[5, 10)]],1,0)</f>
        <v>0</v>
      </c>
      <c r="Y1473">
        <f>IF(Table1[[#This Row],[tar-out in '[10,20)]],1,0)</f>
        <v>0</v>
      </c>
      <c r="Z1473">
        <f>IF(Table1[[#This Row],[tar-out in '[20, 10000)]],1,0)</f>
        <v>0</v>
      </c>
    </row>
    <row r="1474" spans="1:26" x14ac:dyDescent="0.25">
      <c r="A1474">
        <v>13</v>
      </c>
      <c r="B1474">
        <v>72</v>
      </c>
      <c r="C1474">
        <v>4.3076923076923102</v>
      </c>
      <c r="D1474">
        <v>2</v>
      </c>
      <c r="E1474">
        <v>3</v>
      </c>
      <c r="F1474">
        <v>3.3594153052450602</v>
      </c>
      <c r="G1474">
        <v>3.90203952789307</v>
      </c>
      <c r="H1474">
        <f>Table1[[#This Row],[target]]-Table1[[#This Row],[output]]</f>
        <v>-0.5426242226480098</v>
      </c>
      <c r="I1474">
        <f>Table1[[#This Row],[tar-out]]*Table1[[#This Row],[tar-out]]</f>
        <v>0.29444104700435692</v>
      </c>
      <c r="J1474" t="b">
        <f>AND(ABS(Table1[[#This Row],[tar-out]])&gt;=$J$1,ABS(Table1[[#This Row],[tar-out]])&lt;$K$1)</f>
        <v>1</v>
      </c>
      <c r="K1474" t="b">
        <f>AND(ABS(Table1[[#This Row],[tar-out]])&gt;=$K$1,ABS(Table1[[#This Row],[tar-out]])&lt;$L$1)</f>
        <v>0</v>
      </c>
      <c r="L1474" t="b">
        <f>AND(ABS(Table1[[#This Row],[tar-out]])&gt;=$L$1,ABS(Table1[[#This Row],[tar-out]])&lt;$M$1)</f>
        <v>0</v>
      </c>
      <c r="M1474" t="b">
        <f>AND(ABS(Table1[[#This Row],[tar-out]])&gt;=$M$1,ABS(Table1[[#This Row],[tar-out]])&lt;$N$1)</f>
        <v>0</v>
      </c>
      <c r="N1474" t="b">
        <f>AND(ABS(Table1[[#This Row],[tar-out]])&gt;=$N$1,ABS(Table1[[#This Row],[tar-out]])&lt;$O$1)</f>
        <v>0</v>
      </c>
      <c r="O1474" t="b">
        <f>AND(ABS(Table1[[#This Row],[tar-out]])&gt;=$O$1,ABS(Table1[[#This Row],[tar-out]])&lt;$P$1)</f>
        <v>0</v>
      </c>
      <c r="P1474" s="1">
        <f>ROUND(Table1[[#This Row],[tar-out]],0)</f>
        <v>-1</v>
      </c>
      <c r="Q1474" s="3">
        <v>1472</v>
      </c>
      <c r="U1474">
        <f>IF(Table1[[#This Row],[tar-out in '[0,1)]],1,0)</f>
        <v>1</v>
      </c>
      <c r="V1474">
        <f>IF(Table1[[#This Row],[tar-out in '[1,2)]],1,0)</f>
        <v>0</v>
      </c>
      <c r="W1474">
        <f>IF(Table1[[#This Row],[tar-out'[2,5)]],1,0)</f>
        <v>0</v>
      </c>
      <c r="X1474">
        <f>IF(Table1[[#This Row],[tar-out in '[5, 10)]],1,0)</f>
        <v>0</v>
      </c>
      <c r="Y1474">
        <f>IF(Table1[[#This Row],[tar-out in '[10,20)]],1,0)</f>
        <v>0</v>
      </c>
      <c r="Z1474">
        <f>IF(Table1[[#This Row],[tar-out in '[20, 10000)]],1,0)</f>
        <v>0</v>
      </c>
    </row>
    <row r="1475" spans="1:26" x14ac:dyDescent="0.25">
      <c r="A1475">
        <v>13</v>
      </c>
      <c r="B1475">
        <v>72</v>
      </c>
      <c r="C1475">
        <v>4.3076923076923102</v>
      </c>
      <c r="D1475">
        <v>2</v>
      </c>
      <c r="E1475">
        <v>147</v>
      </c>
      <c r="F1475">
        <v>6.1238095238095198</v>
      </c>
      <c r="G1475">
        <v>4.7440142631530797</v>
      </c>
      <c r="H1475">
        <f>Table1[[#This Row],[target]]-Table1[[#This Row],[output]]</f>
        <v>1.3797952606564401</v>
      </c>
      <c r="I1475">
        <f>Table1[[#This Row],[tar-out]]*Table1[[#This Row],[tar-out]]</f>
        <v>1.9038349613299734</v>
      </c>
      <c r="J1475" t="b">
        <f>AND(ABS(Table1[[#This Row],[tar-out]])&gt;=$J$1,ABS(Table1[[#This Row],[tar-out]])&lt;$K$1)</f>
        <v>0</v>
      </c>
      <c r="K1475" t="b">
        <f>AND(ABS(Table1[[#This Row],[tar-out]])&gt;=$K$1,ABS(Table1[[#This Row],[tar-out]])&lt;$L$1)</f>
        <v>1</v>
      </c>
      <c r="L1475" t="b">
        <f>AND(ABS(Table1[[#This Row],[tar-out]])&gt;=$L$1,ABS(Table1[[#This Row],[tar-out]])&lt;$M$1)</f>
        <v>0</v>
      </c>
      <c r="M1475" t="b">
        <f>AND(ABS(Table1[[#This Row],[tar-out]])&gt;=$M$1,ABS(Table1[[#This Row],[tar-out]])&lt;$N$1)</f>
        <v>0</v>
      </c>
      <c r="N1475" t="b">
        <f>AND(ABS(Table1[[#This Row],[tar-out]])&gt;=$N$1,ABS(Table1[[#This Row],[tar-out]])&lt;$O$1)</f>
        <v>0</v>
      </c>
      <c r="O1475" t="b">
        <f>AND(ABS(Table1[[#This Row],[tar-out]])&gt;=$O$1,ABS(Table1[[#This Row],[tar-out]])&lt;$P$1)</f>
        <v>0</v>
      </c>
      <c r="P1475" s="1">
        <f>ROUND(Table1[[#This Row],[tar-out]],0)</f>
        <v>1</v>
      </c>
      <c r="Q1475" s="2">
        <v>1473</v>
      </c>
      <c r="U1475">
        <f>IF(Table1[[#This Row],[tar-out in '[0,1)]],1,0)</f>
        <v>0</v>
      </c>
      <c r="V1475">
        <f>IF(Table1[[#This Row],[tar-out in '[1,2)]],1,0)</f>
        <v>1</v>
      </c>
      <c r="W1475">
        <f>IF(Table1[[#This Row],[tar-out'[2,5)]],1,0)</f>
        <v>0</v>
      </c>
      <c r="X1475">
        <f>IF(Table1[[#This Row],[tar-out in '[5, 10)]],1,0)</f>
        <v>0</v>
      </c>
      <c r="Y1475">
        <f>IF(Table1[[#This Row],[tar-out in '[10,20)]],1,0)</f>
        <v>0</v>
      </c>
      <c r="Z1475">
        <f>IF(Table1[[#This Row],[tar-out in '[20, 10000)]],1,0)</f>
        <v>0</v>
      </c>
    </row>
    <row r="1476" spans="1:26" x14ac:dyDescent="0.25">
      <c r="A1476">
        <v>13</v>
      </c>
      <c r="B1476">
        <v>72</v>
      </c>
      <c r="C1476">
        <v>4.3076923076923102</v>
      </c>
      <c r="D1476">
        <v>2</v>
      </c>
      <c r="E1476">
        <v>39</v>
      </c>
      <c r="F1476">
        <v>8.7448307834955994</v>
      </c>
      <c r="G1476">
        <v>4.9543304443359402</v>
      </c>
      <c r="H1476">
        <f>Table1[[#This Row],[target]]-Table1[[#This Row],[output]]</f>
        <v>3.7905003391596592</v>
      </c>
      <c r="I1476">
        <f>Table1[[#This Row],[tar-out]]*Table1[[#This Row],[tar-out]]</f>
        <v>14.367892821169491</v>
      </c>
      <c r="J1476" t="b">
        <f>AND(ABS(Table1[[#This Row],[tar-out]])&gt;=$J$1,ABS(Table1[[#This Row],[tar-out]])&lt;$K$1)</f>
        <v>0</v>
      </c>
      <c r="K1476" t="b">
        <f>AND(ABS(Table1[[#This Row],[tar-out]])&gt;=$K$1,ABS(Table1[[#This Row],[tar-out]])&lt;$L$1)</f>
        <v>0</v>
      </c>
      <c r="L1476" t="b">
        <f>AND(ABS(Table1[[#This Row],[tar-out]])&gt;=$L$1,ABS(Table1[[#This Row],[tar-out]])&lt;$M$1)</f>
        <v>1</v>
      </c>
      <c r="M1476" t="b">
        <f>AND(ABS(Table1[[#This Row],[tar-out]])&gt;=$M$1,ABS(Table1[[#This Row],[tar-out]])&lt;$N$1)</f>
        <v>0</v>
      </c>
      <c r="N1476" t="b">
        <f>AND(ABS(Table1[[#This Row],[tar-out]])&gt;=$N$1,ABS(Table1[[#This Row],[tar-out]])&lt;$O$1)</f>
        <v>0</v>
      </c>
      <c r="O1476" t="b">
        <f>AND(ABS(Table1[[#This Row],[tar-out]])&gt;=$O$1,ABS(Table1[[#This Row],[tar-out]])&lt;$P$1)</f>
        <v>0</v>
      </c>
      <c r="P1476" s="1">
        <f>ROUND(Table1[[#This Row],[tar-out]],0)</f>
        <v>4</v>
      </c>
      <c r="Q1476" s="3">
        <v>1474</v>
      </c>
      <c r="U1476">
        <f>IF(Table1[[#This Row],[tar-out in '[0,1)]],1,0)</f>
        <v>0</v>
      </c>
      <c r="V1476">
        <f>IF(Table1[[#This Row],[tar-out in '[1,2)]],1,0)</f>
        <v>0</v>
      </c>
      <c r="W1476">
        <f>IF(Table1[[#This Row],[tar-out'[2,5)]],1,0)</f>
        <v>1</v>
      </c>
      <c r="X1476">
        <f>IF(Table1[[#This Row],[tar-out in '[5, 10)]],1,0)</f>
        <v>0</v>
      </c>
      <c r="Y1476">
        <f>IF(Table1[[#This Row],[tar-out in '[10,20)]],1,0)</f>
        <v>0</v>
      </c>
      <c r="Z1476">
        <f>IF(Table1[[#This Row],[tar-out in '[20, 10000)]],1,0)</f>
        <v>0</v>
      </c>
    </row>
    <row r="1477" spans="1:26" x14ac:dyDescent="0.25">
      <c r="A1477">
        <v>13</v>
      </c>
      <c r="B1477">
        <v>72</v>
      </c>
      <c r="C1477">
        <v>4.3076923076923102</v>
      </c>
      <c r="D1477">
        <v>2</v>
      </c>
      <c r="E1477">
        <v>160</v>
      </c>
      <c r="F1477">
        <v>7.8744394618834104</v>
      </c>
      <c r="G1477">
        <v>4.7405486106872603</v>
      </c>
      <c r="H1477">
        <f>Table1[[#This Row],[target]]-Table1[[#This Row],[output]]</f>
        <v>3.1338908511961501</v>
      </c>
      <c r="I1477">
        <f>Table1[[#This Row],[tar-out]]*Table1[[#This Row],[tar-out]]</f>
        <v>9.82127186721093</v>
      </c>
      <c r="J1477" t="b">
        <f>AND(ABS(Table1[[#This Row],[tar-out]])&gt;=$J$1,ABS(Table1[[#This Row],[tar-out]])&lt;$K$1)</f>
        <v>0</v>
      </c>
      <c r="K1477" t="b">
        <f>AND(ABS(Table1[[#This Row],[tar-out]])&gt;=$K$1,ABS(Table1[[#This Row],[tar-out]])&lt;$L$1)</f>
        <v>0</v>
      </c>
      <c r="L1477" t="b">
        <f>AND(ABS(Table1[[#This Row],[tar-out]])&gt;=$L$1,ABS(Table1[[#This Row],[tar-out]])&lt;$M$1)</f>
        <v>1</v>
      </c>
      <c r="M1477" t="b">
        <f>AND(ABS(Table1[[#This Row],[tar-out]])&gt;=$M$1,ABS(Table1[[#This Row],[tar-out]])&lt;$N$1)</f>
        <v>0</v>
      </c>
      <c r="N1477" t="b">
        <f>AND(ABS(Table1[[#This Row],[tar-out]])&gt;=$N$1,ABS(Table1[[#This Row],[tar-out]])&lt;$O$1)</f>
        <v>0</v>
      </c>
      <c r="O1477" t="b">
        <f>AND(ABS(Table1[[#This Row],[tar-out]])&gt;=$O$1,ABS(Table1[[#This Row],[tar-out]])&lt;$P$1)</f>
        <v>0</v>
      </c>
      <c r="P1477" s="1">
        <f>ROUND(Table1[[#This Row],[tar-out]],0)</f>
        <v>3</v>
      </c>
      <c r="Q1477" s="2">
        <v>1475</v>
      </c>
      <c r="U1477">
        <f>IF(Table1[[#This Row],[tar-out in '[0,1)]],1,0)</f>
        <v>0</v>
      </c>
      <c r="V1477">
        <f>IF(Table1[[#This Row],[tar-out in '[1,2)]],1,0)</f>
        <v>0</v>
      </c>
      <c r="W1477">
        <f>IF(Table1[[#This Row],[tar-out'[2,5)]],1,0)</f>
        <v>1</v>
      </c>
      <c r="X1477">
        <f>IF(Table1[[#This Row],[tar-out in '[5, 10)]],1,0)</f>
        <v>0</v>
      </c>
      <c r="Y1477">
        <f>IF(Table1[[#This Row],[tar-out in '[10,20)]],1,0)</f>
        <v>0</v>
      </c>
      <c r="Z1477">
        <f>IF(Table1[[#This Row],[tar-out in '[20, 10000)]],1,0)</f>
        <v>0</v>
      </c>
    </row>
    <row r="1478" spans="1:26" x14ac:dyDescent="0.25">
      <c r="A1478">
        <v>13</v>
      </c>
      <c r="B1478">
        <v>72</v>
      </c>
      <c r="C1478">
        <v>4.3076923076923102</v>
      </c>
      <c r="D1478">
        <v>2</v>
      </c>
      <c r="E1478">
        <v>124</v>
      </c>
      <c r="F1478">
        <v>7.5059523809523796</v>
      </c>
      <c r="G1478">
        <v>4.7667698860168501</v>
      </c>
      <c r="H1478">
        <f>Table1[[#This Row],[target]]-Table1[[#This Row],[output]]</f>
        <v>2.7391824949355295</v>
      </c>
      <c r="I1478">
        <f>Table1[[#This Row],[tar-out]]*Table1[[#This Row],[tar-out]]</f>
        <v>7.5031207405612319</v>
      </c>
      <c r="J1478" t="b">
        <f>AND(ABS(Table1[[#This Row],[tar-out]])&gt;=$J$1,ABS(Table1[[#This Row],[tar-out]])&lt;$K$1)</f>
        <v>0</v>
      </c>
      <c r="K1478" t="b">
        <f>AND(ABS(Table1[[#This Row],[tar-out]])&gt;=$K$1,ABS(Table1[[#This Row],[tar-out]])&lt;$L$1)</f>
        <v>0</v>
      </c>
      <c r="L1478" t="b">
        <f>AND(ABS(Table1[[#This Row],[tar-out]])&gt;=$L$1,ABS(Table1[[#This Row],[tar-out]])&lt;$M$1)</f>
        <v>1</v>
      </c>
      <c r="M1478" t="b">
        <f>AND(ABS(Table1[[#This Row],[tar-out]])&gt;=$M$1,ABS(Table1[[#This Row],[tar-out]])&lt;$N$1)</f>
        <v>0</v>
      </c>
      <c r="N1478" t="b">
        <f>AND(ABS(Table1[[#This Row],[tar-out]])&gt;=$N$1,ABS(Table1[[#This Row],[tar-out]])&lt;$O$1)</f>
        <v>0</v>
      </c>
      <c r="O1478" t="b">
        <f>AND(ABS(Table1[[#This Row],[tar-out]])&gt;=$O$1,ABS(Table1[[#This Row],[tar-out]])&lt;$P$1)</f>
        <v>0</v>
      </c>
      <c r="P1478" s="1">
        <f>ROUND(Table1[[#This Row],[tar-out]],0)</f>
        <v>3</v>
      </c>
      <c r="Q1478" s="3">
        <v>1476</v>
      </c>
      <c r="U1478">
        <f>IF(Table1[[#This Row],[tar-out in '[0,1)]],1,0)</f>
        <v>0</v>
      </c>
      <c r="V1478">
        <f>IF(Table1[[#This Row],[tar-out in '[1,2)]],1,0)</f>
        <v>0</v>
      </c>
      <c r="W1478">
        <f>IF(Table1[[#This Row],[tar-out'[2,5)]],1,0)</f>
        <v>1</v>
      </c>
      <c r="X1478">
        <f>IF(Table1[[#This Row],[tar-out in '[5, 10)]],1,0)</f>
        <v>0</v>
      </c>
      <c r="Y1478">
        <f>IF(Table1[[#This Row],[tar-out in '[10,20)]],1,0)</f>
        <v>0</v>
      </c>
      <c r="Z1478">
        <f>IF(Table1[[#This Row],[tar-out in '[20, 10000)]],1,0)</f>
        <v>0</v>
      </c>
    </row>
    <row r="1479" spans="1:26" x14ac:dyDescent="0.25">
      <c r="A1479">
        <v>13</v>
      </c>
      <c r="B1479">
        <v>72</v>
      </c>
      <c r="C1479">
        <v>4.3076923076923102</v>
      </c>
      <c r="D1479">
        <v>2</v>
      </c>
      <c r="E1479">
        <v>75</v>
      </c>
      <c r="F1479">
        <v>10.614316064716499</v>
      </c>
      <c r="G1479">
        <v>4.8629136085510298</v>
      </c>
      <c r="H1479">
        <f>Table1[[#This Row],[target]]-Table1[[#This Row],[output]]</f>
        <v>5.7514024561654695</v>
      </c>
      <c r="I1479">
        <f>Table1[[#This Row],[tar-out]]*Table1[[#This Row],[tar-out]]</f>
        <v>33.078630212786194</v>
      </c>
      <c r="J1479" t="b">
        <f>AND(ABS(Table1[[#This Row],[tar-out]])&gt;=$J$1,ABS(Table1[[#This Row],[tar-out]])&lt;$K$1)</f>
        <v>0</v>
      </c>
      <c r="K1479" t="b">
        <f>AND(ABS(Table1[[#This Row],[tar-out]])&gt;=$K$1,ABS(Table1[[#This Row],[tar-out]])&lt;$L$1)</f>
        <v>0</v>
      </c>
      <c r="L1479" t="b">
        <f>AND(ABS(Table1[[#This Row],[tar-out]])&gt;=$L$1,ABS(Table1[[#This Row],[tar-out]])&lt;$M$1)</f>
        <v>0</v>
      </c>
      <c r="M1479" t="b">
        <f>AND(ABS(Table1[[#This Row],[tar-out]])&gt;=$M$1,ABS(Table1[[#This Row],[tar-out]])&lt;$N$1)</f>
        <v>1</v>
      </c>
      <c r="N1479" t="b">
        <f>AND(ABS(Table1[[#This Row],[tar-out]])&gt;=$N$1,ABS(Table1[[#This Row],[tar-out]])&lt;$O$1)</f>
        <v>0</v>
      </c>
      <c r="O1479" t="b">
        <f>AND(ABS(Table1[[#This Row],[tar-out]])&gt;=$O$1,ABS(Table1[[#This Row],[tar-out]])&lt;$P$1)</f>
        <v>0</v>
      </c>
      <c r="P1479" s="1">
        <f>ROUND(Table1[[#This Row],[tar-out]],0)</f>
        <v>6</v>
      </c>
      <c r="Q1479" s="2">
        <v>1477</v>
      </c>
      <c r="U1479">
        <f>IF(Table1[[#This Row],[tar-out in '[0,1)]],1,0)</f>
        <v>0</v>
      </c>
      <c r="V1479">
        <f>IF(Table1[[#This Row],[tar-out in '[1,2)]],1,0)</f>
        <v>0</v>
      </c>
      <c r="W1479">
        <f>IF(Table1[[#This Row],[tar-out'[2,5)]],1,0)</f>
        <v>0</v>
      </c>
      <c r="X1479">
        <f>IF(Table1[[#This Row],[tar-out in '[5, 10)]],1,0)</f>
        <v>1</v>
      </c>
      <c r="Y1479">
        <f>IF(Table1[[#This Row],[tar-out in '[10,20)]],1,0)</f>
        <v>0</v>
      </c>
      <c r="Z1479">
        <f>IF(Table1[[#This Row],[tar-out in '[20, 10000)]],1,0)</f>
        <v>0</v>
      </c>
    </row>
    <row r="1480" spans="1:26" x14ac:dyDescent="0.25">
      <c r="A1480">
        <v>13</v>
      </c>
      <c r="B1480">
        <v>72</v>
      </c>
      <c r="C1480">
        <v>4.3076923076923102</v>
      </c>
      <c r="D1480">
        <v>2</v>
      </c>
      <c r="E1480">
        <v>52</v>
      </c>
      <c r="F1480">
        <v>7.8637026239066996</v>
      </c>
      <c r="G1480">
        <v>4.9192986488342303</v>
      </c>
      <c r="H1480">
        <f>Table1[[#This Row],[target]]-Table1[[#This Row],[output]]</f>
        <v>2.9444039750724693</v>
      </c>
      <c r="I1480">
        <f>Table1[[#This Row],[tar-out]]*Table1[[#This Row],[tar-out]]</f>
        <v>8.6695147684225589</v>
      </c>
      <c r="J1480" t="b">
        <f>AND(ABS(Table1[[#This Row],[tar-out]])&gt;=$J$1,ABS(Table1[[#This Row],[tar-out]])&lt;$K$1)</f>
        <v>0</v>
      </c>
      <c r="K1480" t="b">
        <f>AND(ABS(Table1[[#This Row],[tar-out]])&gt;=$K$1,ABS(Table1[[#This Row],[tar-out]])&lt;$L$1)</f>
        <v>0</v>
      </c>
      <c r="L1480" t="b">
        <f>AND(ABS(Table1[[#This Row],[tar-out]])&gt;=$L$1,ABS(Table1[[#This Row],[tar-out]])&lt;$M$1)</f>
        <v>1</v>
      </c>
      <c r="M1480" t="b">
        <f>AND(ABS(Table1[[#This Row],[tar-out]])&gt;=$M$1,ABS(Table1[[#This Row],[tar-out]])&lt;$N$1)</f>
        <v>0</v>
      </c>
      <c r="N1480" t="b">
        <f>AND(ABS(Table1[[#This Row],[tar-out]])&gt;=$N$1,ABS(Table1[[#This Row],[tar-out]])&lt;$O$1)</f>
        <v>0</v>
      </c>
      <c r="O1480" t="b">
        <f>AND(ABS(Table1[[#This Row],[tar-out]])&gt;=$O$1,ABS(Table1[[#This Row],[tar-out]])&lt;$P$1)</f>
        <v>0</v>
      </c>
      <c r="P1480" s="1">
        <f>ROUND(Table1[[#This Row],[tar-out]],0)</f>
        <v>3</v>
      </c>
      <c r="Q1480" s="3">
        <v>1478</v>
      </c>
      <c r="U1480">
        <f>IF(Table1[[#This Row],[tar-out in '[0,1)]],1,0)</f>
        <v>0</v>
      </c>
      <c r="V1480">
        <f>IF(Table1[[#This Row],[tar-out in '[1,2)]],1,0)</f>
        <v>0</v>
      </c>
      <c r="W1480">
        <f>IF(Table1[[#This Row],[tar-out'[2,5)]],1,0)</f>
        <v>1</v>
      </c>
      <c r="X1480">
        <f>IF(Table1[[#This Row],[tar-out in '[5, 10)]],1,0)</f>
        <v>0</v>
      </c>
      <c r="Y1480">
        <f>IF(Table1[[#This Row],[tar-out in '[10,20)]],1,0)</f>
        <v>0</v>
      </c>
      <c r="Z1480">
        <f>IF(Table1[[#This Row],[tar-out in '[20, 10000)]],1,0)</f>
        <v>0</v>
      </c>
    </row>
    <row r="1481" spans="1:26" x14ac:dyDescent="0.25">
      <c r="A1481">
        <v>13</v>
      </c>
      <c r="B1481">
        <v>72</v>
      </c>
      <c r="C1481">
        <v>4.3076923076923102</v>
      </c>
      <c r="D1481">
        <v>2</v>
      </c>
      <c r="E1481">
        <v>4</v>
      </c>
      <c r="F1481">
        <v>4.3012379642365897</v>
      </c>
      <c r="G1481">
        <v>4.1001067161560103</v>
      </c>
      <c r="H1481">
        <f>Table1[[#This Row],[target]]-Table1[[#This Row],[output]]</f>
        <v>0.20113124808057936</v>
      </c>
      <c r="I1481">
        <f>Table1[[#This Row],[tar-out]]*Table1[[#This Row],[tar-out]]</f>
        <v>4.0453778954451562E-2</v>
      </c>
      <c r="J1481" t="b">
        <f>AND(ABS(Table1[[#This Row],[tar-out]])&gt;=$J$1,ABS(Table1[[#This Row],[tar-out]])&lt;$K$1)</f>
        <v>1</v>
      </c>
      <c r="K1481" t="b">
        <f>AND(ABS(Table1[[#This Row],[tar-out]])&gt;=$K$1,ABS(Table1[[#This Row],[tar-out]])&lt;$L$1)</f>
        <v>0</v>
      </c>
      <c r="L1481" t="b">
        <f>AND(ABS(Table1[[#This Row],[tar-out]])&gt;=$L$1,ABS(Table1[[#This Row],[tar-out]])&lt;$M$1)</f>
        <v>0</v>
      </c>
      <c r="M1481" t="b">
        <f>AND(ABS(Table1[[#This Row],[tar-out]])&gt;=$M$1,ABS(Table1[[#This Row],[tar-out]])&lt;$N$1)</f>
        <v>0</v>
      </c>
      <c r="N1481" t="b">
        <f>AND(ABS(Table1[[#This Row],[tar-out]])&gt;=$N$1,ABS(Table1[[#This Row],[tar-out]])&lt;$O$1)</f>
        <v>0</v>
      </c>
      <c r="O1481" t="b">
        <f>AND(ABS(Table1[[#This Row],[tar-out]])&gt;=$O$1,ABS(Table1[[#This Row],[tar-out]])&lt;$P$1)</f>
        <v>0</v>
      </c>
      <c r="P1481" s="1">
        <f>ROUND(Table1[[#This Row],[tar-out]],0)</f>
        <v>0</v>
      </c>
      <c r="Q1481" s="2">
        <v>1479</v>
      </c>
      <c r="U1481">
        <f>IF(Table1[[#This Row],[tar-out in '[0,1)]],1,0)</f>
        <v>1</v>
      </c>
      <c r="V1481">
        <f>IF(Table1[[#This Row],[tar-out in '[1,2)]],1,0)</f>
        <v>0</v>
      </c>
      <c r="W1481">
        <f>IF(Table1[[#This Row],[tar-out'[2,5)]],1,0)</f>
        <v>0</v>
      </c>
      <c r="X1481">
        <f>IF(Table1[[#This Row],[tar-out in '[5, 10)]],1,0)</f>
        <v>0</v>
      </c>
      <c r="Y1481">
        <f>IF(Table1[[#This Row],[tar-out in '[10,20)]],1,0)</f>
        <v>0</v>
      </c>
      <c r="Z1481">
        <f>IF(Table1[[#This Row],[tar-out in '[20, 10000)]],1,0)</f>
        <v>0</v>
      </c>
    </row>
    <row r="1482" spans="1:26" x14ac:dyDescent="0.25">
      <c r="A1482">
        <v>13</v>
      </c>
      <c r="B1482">
        <v>72</v>
      </c>
      <c r="C1482">
        <v>4.3076923076923102</v>
      </c>
      <c r="D1482">
        <v>2</v>
      </c>
      <c r="E1482">
        <v>74</v>
      </c>
      <c r="F1482">
        <v>10.182618723136599</v>
      </c>
      <c r="G1482">
        <v>4.8653650283813503</v>
      </c>
      <c r="H1482">
        <f>Table1[[#This Row],[target]]-Table1[[#This Row],[output]]</f>
        <v>5.3172536947552489</v>
      </c>
      <c r="I1482">
        <f>Table1[[#This Row],[tar-out]]*Table1[[#This Row],[tar-out]]</f>
        <v>28.273186854388346</v>
      </c>
      <c r="J1482" t="b">
        <f>AND(ABS(Table1[[#This Row],[tar-out]])&gt;=$J$1,ABS(Table1[[#This Row],[tar-out]])&lt;$K$1)</f>
        <v>0</v>
      </c>
      <c r="K1482" t="b">
        <f>AND(ABS(Table1[[#This Row],[tar-out]])&gt;=$K$1,ABS(Table1[[#This Row],[tar-out]])&lt;$L$1)</f>
        <v>0</v>
      </c>
      <c r="L1482" t="b">
        <f>AND(ABS(Table1[[#This Row],[tar-out]])&gt;=$L$1,ABS(Table1[[#This Row],[tar-out]])&lt;$M$1)</f>
        <v>0</v>
      </c>
      <c r="M1482" t="b">
        <f>AND(ABS(Table1[[#This Row],[tar-out]])&gt;=$M$1,ABS(Table1[[#This Row],[tar-out]])&lt;$N$1)</f>
        <v>1</v>
      </c>
      <c r="N1482" t="b">
        <f>AND(ABS(Table1[[#This Row],[tar-out]])&gt;=$N$1,ABS(Table1[[#This Row],[tar-out]])&lt;$O$1)</f>
        <v>0</v>
      </c>
      <c r="O1482" t="b">
        <f>AND(ABS(Table1[[#This Row],[tar-out]])&gt;=$O$1,ABS(Table1[[#This Row],[tar-out]])&lt;$P$1)</f>
        <v>0</v>
      </c>
      <c r="P1482" s="1">
        <f>ROUND(Table1[[#This Row],[tar-out]],0)</f>
        <v>5</v>
      </c>
      <c r="Q1482" s="3">
        <v>1480</v>
      </c>
      <c r="U1482">
        <f>IF(Table1[[#This Row],[tar-out in '[0,1)]],1,0)</f>
        <v>0</v>
      </c>
      <c r="V1482">
        <f>IF(Table1[[#This Row],[tar-out in '[1,2)]],1,0)</f>
        <v>0</v>
      </c>
      <c r="W1482">
        <f>IF(Table1[[#This Row],[tar-out'[2,5)]],1,0)</f>
        <v>0</v>
      </c>
      <c r="X1482">
        <f>IF(Table1[[#This Row],[tar-out in '[5, 10)]],1,0)</f>
        <v>1</v>
      </c>
      <c r="Y1482">
        <f>IF(Table1[[#This Row],[tar-out in '[10,20)]],1,0)</f>
        <v>0</v>
      </c>
      <c r="Z1482">
        <f>IF(Table1[[#This Row],[tar-out in '[20, 10000)]],1,0)</f>
        <v>0</v>
      </c>
    </row>
    <row r="1483" spans="1:26" x14ac:dyDescent="0.25">
      <c r="A1483">
        <v>13</v>
      </c>
      <c r="B1483">
        <v>72</v>
      </c>
      <c r="C1483">
        <v>4.3076923076923102</v>
      </c>
      <c r="D1483">
        <v>2</v>
      </c>
      <c r="E1483">
        <v>103</v>
      </c>
      <c r="F1483">
        <v>7.5331914893617</v>
      </c>
      <c r="G1483">
        <v>4.8040738105773899</v>
      </c>
      <c r="H1483">
        <f>Table1[[#This Row],[target]]-Table1[[#This Row],[output]]</f>
        <v>2.7291176787843101</v>
      </c>
      <c r="I1483">
        <f>Table1[[#This Row],[tar-out]]*Table1[[#This Row],[tar-out]]</f>
        <v>7.4480833046530606</v>
      </c>
      <c r="J1483" t="b">
        <f>AND(ABS(Table1[[#This Row],[tar-out]])&gt;=$J$1,ABS(Table1[[#This Row],[tar-out]])&lt;$K$1)</f>
        <v>0</v>
      </c>
      <c r="K1483" t="b">
        <f>AND(ABS(Table1[[#This Row],[tar-out]])&gt;=$K$1,ABS(Table1[[#This Row],[tar-out]])&lt;$L$1)</f>
        <v>0</v>
      </c>
      <c r="L1483" t="b">
        <f>AND(ABS(Table1[[#This Row],[tar-out]])&gt;=$L$1,ABS(Table1[[#This Row],[tar-out]])&lt;$M$1)</f>
        <v>1</v>
      </c>
      <c r="M1483" t="b">
        <f>AND(ABS(Table1[[#This Row],[tar-out]])&gt;=$M$1,ABS(Table1[[#This Row],[tar-out]])&lt;$N$1)</f>
        <v>0</v>
      </c>
      <c r="N1483" t="b">
        <f>AND(ABS(Table1[[#This Row],[tar-out]])&gt;=$N$1,ABS(Table1[[#This Row],[tar-out]])&lt;$O$1)</f>
        <v>0</v>
      </c>
      <c r="O1483" t="b">
        <f>AND(ABS(Table1[[#This Row],[tar-out]])&gt;=$O$1,ABS(Table1[[#This Row],[tar-out]])&lt;$P$1)</f>
        <v>0</v>
      </c>
      <c r="P1483" s="1">
        <f>ROUND(Table1[[#This Row],[tar-out]],0)</f>
        <v>3</v>
      </c>
      <c r="Q1483" s="2">
        <v>1481</v>
      </c>
      <c r="U1483">
        <f>IF(Table1[[#This Row],[tar-out in '[0,1)]],1,0)</f>
        <v>0</v>
      </c>
      <c r="V1483">
        <f>IF(Table1[[#This Row],[tar-out in '[1,2)]],1,0)</f>
        <v>0</v>
      </c>
      <c r="W1483">
        <f>IF(Table1[[#This Row],[tar-out'[2,5)]],1,0)</f>
        <v>1</v>
      </c>
      <c r="X1483">
        <f>IF(Table1[[#This Row],[tar-out in '[5, 10)]],1,0)</f>
        <v>0</v>
      </c>
      <c r="Y1483">
        <f>IF(Table1[[#This Row],[tar-out in '[10,20)]],1,0)</f>
        <v>0</v>
      </c>
      <c r="Z1483">
        <f>IF(Table1[[#This Row],[tar-out in '[20, 10000)]],1,0)</f>
        <v>0</v>
      </c>
    </row>
    <row r="1484" spans="1:26" x14ac:dyDescent="0.25">
      <c r="A1484">
        <v>13</v>
      </c>
      <c r="B1484">
        <v>72</v>
      </c>
      <c r="C1484">
        <v>4.3076923076923102</v>
      </c>
      <c r="D1484">
        <v>2</v>
      </c>
      <c r="E1484">
        <v>84</v>
      </c>
      <c r="F1484">
        <v>4.5467032967033001</v>
      </c>
      <c r="G1484">
        <v>4.8416399955749503</v>
      </c>
      <c r="H1484">
        <f>Table1[[#This Row],[target]]-Table1[[#This Row],[output]]</f>
        <v>-0.29493669887165019</v>
      </c>
      <c r="I1484">
        <f>Table1[[#This Row],[tar-out]]*Table1[[#This Row],[tar-out]]</f>
        <v>8.6987656341306466E-2</v>
      </c>
      <c r="J1484" t="b">
        <f>AND(ABS(Table1[[#This Row],[tar-out]])&gt;=$J$1,ABS(Table1[[#This Row],[tar-out]])&lt;$K$1)</f>
        <v>1</v>
      </c>
      <c r="K1484" t="b">
        <f>AND(ABS(Table1[[#This Row],[tar-out]])&gt;=$K$1,ABS(Table1[[#This Row],[tar-out]])&lt;$L$1)</f>
        <v>0</v>
      </c>
      <c r="L1484" t="b">
        <f>AND(ABS(Table1[[#This Row],[tar-out]])&gt;=$L$1,ABS(Table1[[#This Row],[tar-out]])&lt;$M$1)</f>
        <v>0</v>
      </c>
      <c r="M1484" t="b">
        <f>AND(ABS(Table1[[#This Row],[tar-out]])&gt;=$M$1,ABS(Table1[[#This Row],[tar-out]])&lt;$N$1)</f>
        <v>0</v>
      </c>
      <c r="N1484" t="b">
        <f>AND(ABS(Table1[[#This Row],[tar-out]])&gt;=$N$1,ABS(Table1[[#This Row],[tar-out]])&lt;$O$1)</f>
        <v>0</v>
      </c>
      <c r="O1484" t="b">
        <f>AND(ABS(Table1[[#This Row],[tar-out]])&gt;=$O$1,ABS(Table1[[#This Row],[tar-out]])&lt;$P$1)</f>
        <v>0</v>
      </c>
      <c r="P1484" s="1">
        <f>ROUND(Table1[[#This Row],[tar-out]],0)</f>
        <v>0</v>
      </c>
      <c r="Q1484" s="3">
        <v>1482</v>
      </c>
      <c r="U1484">
        <f>IF(Table1[[#This Row],[tar-out in '[0,1)]],1,0)</f>
        <v>1</v>
      </c>
      <c r="V1484">
        <f>IF(Table1[[#This Row],[tar-out in '[1,2)]],1,0)</f>
        <v>0</v>
      </c>
      <c r="W1484">
        <f>IF(Table1[[#This Row],[tar-out'[2,5)]],1,0)</f>
        <v>0</v>
      </c>
      <c r="X1484">
        <f>IF(Table1[[#This Row],[tar-out in '[5, 10)]],1,0)</f>
        <v>0</v>
      </c>
      <c r="Y1484">
        <f>IF(Table1[[#This Row],[tar-out in '[10,20)]],1,0)</f>
        <v>0</v>
      </c>
      <c r="Z1484">
        <f>IF(Table1[[#This Row],[tar-out in '[20, 10000)]],1,0)</f>
        <v>0</v>
      </c>
    </row>
    <row r="1485" spans="1:26" x14ac:dyDescent="0.25">
      <c r="A1485">
        <v>13</v>
      </c>
      <c r="B1485">
        <v>72</v>
      </c>
      <c r="C1485">
        <v>4.3076923076923102</v>
      </c>
      <c r="D1485">
        <v>2</v>
      </c>
      <c r="E1485">
        <v>28</v>
      </c>
      <c r="F1485">
        <v>10.5404782946359</v>
      </c>
      <c r="G1485">
        <v>4.9875764846801802</v>
      </c>
      <c r="H1485">
        <f>Table1[[#This Row],[target]]-Table1[[#This Row],[output]]</f>
        <v>5.5529018099557197</v>
      </c>
      <c r="I1485">
        <f>Table1[[#This Row],[tar-out]]*Table1[[#This Row],[tar-out]]</f>
        <v>30.834718511009509</v>
      </c>
      <c r="J1485" t="b">
        <f>AND(ABS(Table1[[#This Row],[tar-out]])&gt;=$J$1,ABS(Table1[[#This Row],[tar-out]])&lt;$K$1)</f>
        <v>0</v>
      </c>
      <c r="K1485" t="b">
        <f>AND(ABS(Table1[[#This Row],[tar-out]])&gt;=$K$1,ABS(Table1[[#This Row],[tar-out]])&lt;$L$1)</f>
        <v>0</v>
      </c>
      <c r="L1485" t="b">
        <f>AND(ABS(Table1[[#This Row],[tar-out]])&gt;=$L$1,ABS(Table1[[#This Row],[tar-out]])&lt;$M$1)</f>
        <v>0</v>
      </c>
      <c r="M1485" t="b">
        <f>AND(ABS(Table1[[#This Row],[tar-out]])&gt;=$M$1,ABS(Table1[[#This Row],[tar-out]])&lt;$N$1)</f>
        <v>1</v>
      </c>
      <c r="N1485" t="b">
        <f>AND(ABS(Table1[[#This Row],[tar-out]])&gt;=$N$1,ABS(Table1[[#This Row],[tar-out]])&lt;$O$1)</f>
        <v>0</v>
      </c>
      <c r="O1485" t="b">
        <f>AND(ABS(Table1[[#This Row],[tar-out]])&gt;=$O$1,ABS(Table1[[#This Row],[tar-out]])&lt;$P$1)</f>
        <v>0</v>
      </c>
      <c r="P1485" s="1">
        <f>ROUND(Table1[[#This Row],[tar-out]],0)</f>
        <v>6</v>
      </c>
      <c r="Q1485" s="2">
        <v>1483</v>
      </c>
      <c r="U1485">
        <f>IF(Table1[[#This Row],[tar-out in '[0,1)]],1,0)</f>
        <v>0</v>
      </c>
      <c r="V1485">
        <f>IF(Table1[[#This Row],[tar-out in '[1,2)]],1,0)</f>
        <v>0</v>
      </c>
      <c r="W1485">
        <f>IF(Table1[[#This Row],[tar-out'[2,5)]],1,0)</f>
        <v>0</v>
      </c>
      <c r="X1485">
        <f>IF(Table1[[#This Row],[tar-out in '[5, 10)]],1,0)</f>
        <v>1</v>
      </c>
      <c r="Y1485">
        <f>IF(Table1[[#This Row],[tar-out in '[10,20)]],1,0)</f>
        <v>0</v>
      </c>
      <c r="Z1485">
        <f>IF(Table1[[#This Row],[tar-out in '[20, 10000)]],1,0)</f>
        <v>0</v>
      </c>
    </row>
    <row r="1486" spans="1:26" x14ac:dyDescent="0.25">
      <c r="A1486">
        <v>13</v>
      </c>
      <c r="B1486">
        <v>72</v>
      </c>
      <c r="C1486">
        <v>4.3076923076923102</v>
      </c>
      <c r="D1486">
        <v>2</v>
      </c>
      <c r="E1486">
        <v>128</v>
      </c>
      <c r="F1486">
        <v>7.3265682656826598</v>
      </c>
      <c r="G1486">
        <v>4.7615413665771502</v>
      </c>
      <c r="H1486">
        <f>Table1[[#This Row],[target]]-Table1[[#This Row],[output]]</f>
        <v>2.5650268991055096</v>
      </c>
      <c r="I1486">
        <f>Table1[[#This Row],[tar-out]]*Table1[[#This Row],[tar-out]]</f>
        <v>6.5793629931348265</v>
      </c>
      <c r="J1486" t="b">
        <f>AND(ABS(Table1[[#This Row],[tar-out]])&gt;=$J$1,ABS(Table1[[#This Row],[tar-out]])&lt;$K$1)</f>
        <v>0</v>
      </c>
      <c r="K1486" t="b">
        <f>AND(ABS(Table1[[#This Row],[tar-out]])&gt;=$K$1,ABS(Table1[[#This Row],[tar-out]])&lt;$L$1)</f>
        <v>0</v>
      </c>
      <c r="L1486" t="b">
        <f>AND(ABS(Table1[[#This Row],[tar-out]])&gt;=$L$1,ABS(Table1[[#This Row],[tar-out]])&lt;$M$1)</f>
        <v>1</v>
      </c>
      <c r="M1486" t="b">
        <f>AND(ABS(Table1[[#This Row],[tar-out]])&gt;=$M$1,ABS(Table1[[#This Row],[tar-out]])&lt;$N$1)</f>
        <v>0</v>
      </c>
      <c r="N1486" t="b">
        <f>AND(ABS(Table1[[#This Row],[tar-out]])&gt;=$N$1,ABS(Table1[[#This Row],[tar-out]])&lt;$O$1)</f>
        <v>0</v>
      </c>
      <c r="O1486" t="b">
        <f>AND(ABS(Table1[[#This Row],[tar-out]])&gt;=$O$1,ABS(Table1[[#This Row],[tar-out]])&lt;$P$1)</f>
        <v>0</v>
      </c>
      <c r="P1486" s="1">
        <f>ROUND(Table1[[#This Row],[tar-out]],0)</f>
        <v>3</v>
      </c>
      <c r="Q1486" s="3">
        <v>1484</v>
      </c>
      <c r="U1486">
        <f>IF(Table1[[#This Row],[tar-out in '[0,1)]],1,0)</f>
        <v>0</v>
      </c>
      <c r="V1486">
        <f>IF(Table1[[#This Row],[tar-out in '[1,2)]],1,0)</f>
        <v>0</v>
      </c>
      <c r="W1486">
        <f>IF(Table1[[#This Row],[tar-out'[2,5)]],1,0)</f>
        <v>1</v>
      </c>
      <c r="X1486">
        <f>IF(Table1[[#This Row],[tar-out in '[5, 10)]],1,0)</f>
        <v>0</v>
      </c>
      <c r="Y1486">
        <f>IF(Table1[[#This Row],[tar-out in '[10,20)]],1,0)</f>
        <v>0</v>
      </c>
      <c r="Z1486">
        <f>IF(Table1[[#This Row],[tar-out in '[20, 10000)]],1,0)</f>
        <v>0</v>
      </c>
    </row>
    <row r="1487" spans="1:26" x14ac:dyDescent="0.25">
      <c r="A1487">
        <v>13</v>
      </c>
      <c r="B1487">
        <v>72</v>
      </c>
      <c r="C1487">
        <v>4.3076923076923102</v>
      </c>
      <c r="D1487">
        <v>2</v>
      </c>
      <c r="E1487">
        <v>53</v>
      </c>
      <c r="F1487">
        <v>8.1440144014401401</v>
      </c>
      <c r="G1487">
        <v>4.9168472290039098</v>
      </c>
      <c r="H1487">
        <f>Table1[[#This Row],[target]]-Table1[[#This Row],[output]]</f>
        <v>3.2271671724362303</v>
      </c>
      <c r="I1487">
        <f>Table1[[#This Row],[tar-out]]*Table1[[#This Row],[tar-out]]</f>
        <v>10.414607958850054</v>
      </c>
      <c r="J1487" t="b">
        <f>AND(ABS(Table1[[#This Row],[tar-out]])&gt;=$J$1,ABS(Table1[[#This Row],[tar-out]])&lt;$K$1)</f>
        <v>0</v>
      </c>
      <c r="K1487" t="b">
        <f>AND(ABS(Table1[[#This Row],[tar-out]])&gt;=$K$1,ABS(Table1[[#This Row],[tar-out]])&lt;$L$1)</f>
        <v>0</v>
      </c>
      <c r="L1487" t="b">
        <f>AND(ABS(Table1[[#This Row],[tar-out]])&gt;=$L$1,ABS(Table1[[#This Row],[tar-out]])&lt;$M$1)</f>
        <v>1</v>
      </c>
      <c r="M1487" t="b">
        <f>AND(ABS(Table1[[#This Row],[tar-out]])&gt;=$M$1,ABS(Table1[[#This Row],[tar-out]])&lt;$N$1)</f>
        <v>0</v>
      </c>
      <c r="N1487" t="b">
        <f>AND(ABS(Table1[[#This Row],[tar-out]])&gt;=$N$1,ABS(Table1[[#This Row],[tar-out]])&lt;$O$1)</f>
        <v>0</v>
      </c>
      <c r="O1487" t="b">
        <f>AND(ABS(Table1[[#This Row],[tar-out]])&gt;=$O$1,ABS(Table1[[#This Row],[tar-out]])&lt;$P$1)</f>
        <v>0</v>
      </c>
      <c r="P1487" s="1">
        <f>ROUND(Table1[[#This Row],[tar-out]],0)</f>
        <v>3</v>
      </c>
      <c r="Q1487" s="2">
        <v>1485</v>
      </c>
      <c r="U1487">
        <f>IF(Table1[[#This Row],[tar-out in '[0,1)]],1,0)</f>
        <v>0</v>
      </c>
      <c r="V1487">
        <f>IF(Table1[[#This Row],[tar-out in '[1,2)]],1,0)</f>
        <v>0</v>
      </c>
      <c r="W1487">
        <f>IF(Table1[[#This Row],[tar-out'[2,5)]],1,0)</f>
        <v>1</v>
      </c>
      <c r="X1487">
        <f>IF(Table1[[#This Row],[tar-out in '[5, 10)]],1,0)</f>
        <v>0</v>
      </c>
      <c r="Y1487">
        <f>IF(Table1[[#This Row],[tar-out in '[10,20)]],1,0)</f>
        <v>0</v>
      </c>
      <c r="Z1487">
        <f>IF(Table1[[#This Row],[tar-out in '[20, 10000)]],1,0)</f>
        <v>0</v>
      </c>
    </row>
    <row r="1488" spans="1:26" x14ac:dyDescent="0.25">
      <c r="A1488">
        <v>13</v>
      </c>
      <c r="B1488">
        <v>72</v>
      </c>
      <c r="C1488">
        <v>4.3076923076923102</v>
      </c>
      <c r="D1488">
        <v>2</v>
      </c>
      <c r="E1488">
        <v>7</v>
      </c>
      <c r="F1488">
        <v>7.4628171300994497</v>
      </c>
      <c r="G1488">
        <v>4.4656500816345197</v>
      </c>
      <c r="H1488">
        <f>Table1[[#This Row],[target]]-Table1[[#This Row],[output]]</f>
        <v>2.99716704846493</v>
      </c>
      <c r="I1488">
        <f>Table1[[#This Row],[tar-out]]*Table1[[#This Row],[tar-out]]</f>
        <v>8.9830103164039805</v>
      </c>
      <c r="J1488" t="b">
        <f>AND(ABS(Table1[[#This Row],[tar-out]])&gt;=$J$1,ABS(Table1[[#This Row],[tar-out]])&lt;$K$1)</f>
        <v>0</v>
      </c>
      <c r="K1488" t="b">
        <f>AND(ABS(Table1[[#This Row],[tar-out]])&gt;=$K$1,ABS(Table1[[#This Row],[tar-out]])&lt;$L$1)</f>
        <v>0</v>
      </c>
      <c r="L1488" t="b">
        <f>AND(ABS(Table1[[#This Row],[tar-out]])&gt;=$L$1,ABS(Table1[[#This Row],[tar-out]])&lt;$M$1)</f>
        <v>1</v>
      </c>
      <c r="M1488" t="b">
        <f>AND(ABS(Table1[[#This Row],[tar-out]])&gt;=$M$1,ABS(Table1[[#This Row],[tar-out]])&lt;$N$1)</f>
        <v>0</v>
      </c>
      <c r="N1488" t="b">
        <f>AND(ABS(Table1[[#This Row],[tar-out]])&gt;=$N$1,ABS(Table1[[#This Row],[tar-out]])&lt;$O$1)</f>
        <v>0</v>
      </c>
      <c r="O1488" t="b">
        <f>AND(ABS(Table1[[#This Row],[tar-out]])&gt;=$O$1,ABS(Table1[[#This Row],[tar-out]])&lt;$P$1)</f>
        <v>0</v>
      </c>
      <c r="P1488" s="1">
        <f>ROUND(Table1[[#This Row],[tar-out]],0)</f>
        <v>3</v>
      </c>
      <c r="Q1488" s="3">
        <v>1486</v>
      </c>
      <c r="U1488">
        <f>IF(Table1[[#This Row],[tar-out in '[0,1)]],1,0)</f>
        <v>0</v>
      </c>
      <c r="V1488">
        <f>IF(Table1[[#This Row],[tar-out in '[1,2)]],1,0)</f>
        <v>0</v>
      </c>
      <c r="W1488">
        <f>IF(Table1[[#This Row],[tar-out'[2,5)]],1,0)</f>
        <v>1</v>
      </c>
      <c r="X1488">
        <f>IF(Table1[[#This Row],[tar-out in '[5, 10)]],1,0)</f>
        <v>0</v>
      </c>
      <c r="Y1488">
        <f>IF(Table1[[#This Row],[tar-out in '[10,20)]],1,0)</f>
        <v>0</v>
      </c>
      <c r="Z1488">
        <f>IF(Table1[[#This Row],[tar-out in '[20, 10000)]],1,0)</f>
        <v>0</v>
      </c>
    </row>
    <row r="1489" spans="1:26" x14ac:dyDescent="0.25">
      <c r="A1489">
        <v>13</v>
      </c>
      <c r="B1489">
        <v>72</v>
      </c>
      <c r="C1489">
        <v>4.3076923076923102</v>
      </c>
      <c r="D1489">
        <v>2</v>
      </c>
      <c r="E1489">
        <v>34</v>
      </c>
      <c r="F1489">
        <v>8.9502035607947992</v>
      </c>
      <c r="G1489">
        <v>4.96944236755371</v>
      </c>
      <c r="H1489">
        <f>Table1[[#This Row],[target]]-Table1[[#This Row],[output]]</f>
        <v>3.9807611932410891</v>
      </c>
      <c r="I1489">
        <f>Table1[[#This Row],[tar-out]]*Table1[[#This Row],[tar-out]]</f>
        <v>15.84645967761422</v>
      </c>
      <c r="J1489" t="b">
        <f>AND(ABS(Table1[[#This Row],[tar-out]])&gt;=$J$1,ABS(Table1[[#This Row],[tar-out]])&lt;$K$1)</f>
        <v>0</v>
      </c>
      <c r="K1489" t="b">
        <f>AND(ABS(Table1[[#This Row],[tar-out]])&gt;=$K$1,ABS(Table1[[#This Row],[tar-out]])&lt;$L$1)</f>
        <v>0</v>
      </c>
      <c r="L1489" t="b">
        <f>AND(ABS(Table1[[#This Row],[tar-out]])&gt;=$L$1,ABS(Table1[[#This Row],[tar-out]])&lt;$M$1)</f>
        <v>1</v>
      </c>
      <c r="M1489" t="b">
        <f>AND(ABS(Table1[[#This Row],[tar-out]])&gt;=$M$1,ABS(Table1[[#This Row],[tar-out]])&lt;$N$1)</f>
        <v>0</v>
      </c>
      <c r="N1489" t="b">
        <f>AND(ABS(Table1[[#This Row],[tar-out]])&gt;=$N$1,ABS(Table1[[#This Row],[tar-out]])&lt;$O$1)</f>
        <v>0</v>
      </c>
      <c r="O1489" t="b">
        <f>AND(ABS(Table1[[#This Row],[tar-out]])&gt;=$O$1,ABS(Table1[[#This Row],[tar-out]])&lt;$P$1)</f>
        <v>0</v>
      </c>
      <c r="P1489" s="1">
        <f>ROUND(Table1[[#This Row],[tar-out]],0)</f>
        <v>4</v>
      </c>
      <c r="Q1489" s="2">
        <v>1487</v>
      </c>
      <c r="U1489">
        <f>IF(Table1[[#This Row],[tar-out in '[0,1)]],1,0)</f>
        <v>0</v>
      </c>
      <c r="V1489">
        <f>IF(Table1[[#This Row],[tar-out in '[1,2)]],1,0)</f>
        <v>0</v>
      </c>
      <c r="W1489">
        <f>IF(Table1[[#This Row],[tar-out'[2,5)]],1,0)</f>
        <v>1</v>
      </c>
      <c r="X1489">
        <f>IF(Table1[[#This Row],[tar-out in '[5, 10)]],1,0)</f>
        <v>0</v>
      </c>
      <c r="Y1489">
        <f>IF(Table1[[#This Row],[tar-out in '[10,20)]],1,0)</f>
        <v>0</v>
      </c>
      <c r="Z1489">
        <f>IF(Table1[[#This Row],[tar-out in '[20, 10000)]],1,0)</f>
        <v>0</v>
      </c>
    </row>
    <row r="1490" spans="1:26" x14ac:dyDescent="0.25">
      <c r="A1490">
        <v>13</v>
      </c>
      <c r="B1490">
        <v>72</v>
      </c>
      <c r="C1490">
        <v>4.3076923076923102</v>
      </c>
      <c r="D1490">
        <v>2</v>
      </c>
      <c r="E1490">
        <v>67</v>
      </c>
      <c r="F1490">
        <v>6.8922369765066396</v>
      </c>
      <c r="G1490">
        <v>4.8825259208679199</v>
      </c>
      <c r="H1490">
        <f>Table1[[#This Row],[target]]-Table1[[#This Row],[output]]</f>
        <v>2.0097110556387197</v>
      </c>
      <c r="I1490">
        <f>Table1[[#This Row],[tar-out]]*Table1[[#This Row],[tar-out]]</f>
        <v>4.038938527156497</v>
      </c>
      <c r="J1490" t="b">
        <f>AND(ABS(Table1[[#This Row],[tar-out]])&gt;=$J$1,ABS(Table1[[#This Row],[tar-out]])&lt;$K$1)</f>
        <v>0</v>
      </c>
      <c r="K1490" t="b">
        <f>AND(ABS(Table1[[#This Row],[tar-out]])&gt;=$K$1,ABS(Table1[[#This Row],[tar-out]])&lt;$L$1)</f>
        <v>0</v>
      </c>
      <c r="L1490" t="b">
        <f>AND(ABS(Table1[[#This Row],[tar-out]])&gt;=$L$1,ABS(Table1[[#This Row],[tar-out]])&lt;$M$1)</f>
        <v>1</v>
      </c>
      <c r="M1490" t="b">
        <f>AND(ABS(Table1[[#This Row],[tar-out]])&gt;=$M$1,ABS(Table1[[#This Row],[tar-out]])&lt;$N$1)</f>
        <v>0</v>
      </c>
      <c r="N1490" t="b">
        <f>AND(ABS(Table1[[#This Row],[tar-out]])&gt;=$N$1,ABS(Table1[[#This Row],[tar-out]])&lt;$O$1)</f>
        <v>0</v>
      </c>
      <c r="O1490" t="b">
        <f>AND(ABS(Table1[[#This Row],[tar-out]])&gt;=$O$1,ABS(Table1[[#This Row],[tar-out]])&lt;$P$1)</f>
        <v>0</v>
      </c>
      <c r="P1490" s="1">
        <f>ROUND(Table1[[#This Row],[tar-out]],0)</f>
        <v>2</v>
      </c>
      <c r="Q1490" s="3">
        <v>1488</v>
      </c>
      <c r="U1490">
        <f>IF(Table1[[#This Row],[tar-out in '[0,1)]],1,0)</f>
        <v>0</v>
      </c>
      <c r="V1490">
        <f>IF(Table1[[#This Row],[tar-out in '[1,2)]],1,0)</f>
        <v>0</v>
      </c>
      <c r="W1490">
        <f>IF(Table1[[#This Row],[tar-out'[2,5)]],1,0)</f>
        <v>1</v>
      </c>
      <c r="X1490">
        <f>IF(Table1[[#This Row],[tar-out in '[5, 10)]],1,0)</f>
        <v>0</v>
      </c>
      <c r="Y1490">
        <f>IF(Table1[[#This Row],[tar-out in '[10,20)]],1,0)</f>
        <v>0</v>
      </c>
      <c r="Z1490">
        <f>IF(Table1[[#This Row],[tar-out in '[20, 10000)]],1,0)</f>
        <v>0</v>
      </c>
    </row>
    <row r="1491" spans="1:26" x14ac:dyDescent="0.25">
      <c r="A1491">
        <v>13</v>
      </c>
      <c r="B1491">
        <v>72</v>
      </c>
      <c r="C1491">
        <v>4.3076923076923102</v>
      </c>
      <c r="D1491">
        <v>2</v>
      </c>
      <c r="E1491">
        <v>19</v>
      </c>
      <c r="F1491">
        <v>11.6885779047994</v>
      </c>
      <c r="G1491">
        <v>5.0147776603698704</v>
      </c>
      <c r="H1491">
        <f>Table1[[#This Row],[target]]-Table1[[#This Row],[output]]</f>
        <v>6.6738002444295299</v>
      </c>
      <c r="I1491">
        <f>Table1[[#This Row],[tar-out]]*Table1[[#This Row],[tar-out]]</f>
        <v>44.539609702547651</v>
      </c>
      <c r="J1491" t="b">
        <f>AND(ABS(Table1[[#This Row],[tar-out]])&gt;=$J$1,ABS(Table1[[#This Row],[tar-out]])&lt;$K$1)</f>
        <v>0</v>
      </c>
      <c r="K1491" t="b">
        <f>AND(ABS(Table1[[#This Row],[tar-out]])&gt;=$K$1,ABS(Table1[[#This Row],[tar-out]])&lt;$L$1)</f>
        <v>0</v>
      </c>
      <c r="L1491" t="b">
        <f>AND(ABS(Table1[[#This Row],[tar-out]])&gt;=$L$1,ABS(Table1[[#This Row],[tar-out]])&lt;$M$1)</f>
        <v>0</v>
      </c>
      <c r="M1491" t="b">
        <f>AND(ABS(Table1[[#This Row],[tar-out]])&gt;=$M$1,ABS(Table1[[#This Row],[tar-out]])&lt;$N$1)</f>
        <v>1</v>
      </c>
      <c r="N1491" t="b">
        <f>AND(ABS(Table1[[#This Row],[tar-out]])&gt;=$N$1,ABS(Table1[[#This Row],[tar-out]])&lt;$O$1)</f>
        <v>0</v>
      </c>
      <c r="O1491" t="b">
        <f>AND(ABS(Table1[[#This Row],[tar-out]])&gt;=$O$1,ABS(Table1[[#This Row],[tar-out]])&lt;$P$1)</f>
        <v>0</v>
      </c>
      <c r="P1491" s="1">
        <f>ROUND(Table1[[#This Row],[tar-out]],0)</f>
        <v>7</v>
      </c>
      <c r="Q1491" s="2">
        <v>1489</v>
      </c>
      <c r="U1491">
        <f>IF(Table1[[#This Row],[tar-out in '[0,1)]],1,0)</f>
        <v>0</v>
      </c>
      <c r="V1491">
        <f>IF(Table1[[#This Row],[tar-out in '[1,2)]],1,0)</f>
        <v>0</v>
      </c>
      <c r="W1491">
        <f>IF(Table1[[#This Row],[tar-out'[2,5)]],1,0)</f>
        <v>0</v>
      </c>
      <c r="X1491">
        <f>IF(Table1[[#This Row],[tar-out in '[5, 10)]],1,0)</f>
        <v>1</v>
      </c>
      <c r="Y1491">
        <f>IF(Table1[[#This Row],[tar-out in '[10,20)]],1,0)</f>
        <v>0</v>
      </c>
      <c r="Z1491">
        <f>IF(Table1[[#This Row],[tar-out in '[20, 10000)]],1,0)</f>
        <v>0</v>
      </c>
    </row>
    <row r="1492" spans="1:26" x14ac:dyDescent="0.25">
      <c r="A1492">
        <v>13</v>
      </c>
      <c r="B1492">
        <v>72</v>
      </c>
      <c r="C1492">
        <v>4.3076923076923102</v>
      </c>
      <c r="D1492">
        <v>2</v>
      </c>
      <c r="E1492">
        <v>20</v>
      </c>
      <c r="F1492">
        <v>9.8454817027632604</v>
      </c>
      <c r="G1492">
        <v>5.0117549896240199</v>
      </c>
      <c r="H1492">
        <f>Table1[[#This Row],[target]]-Table1[[#This Row],[output]]</f>
        <v>4.8337267131392405</v>
      </c>
      <c r="I1492">
        <f>Table1[[#This Row],[tar-out]]*Table1[[#This Row],[tar-out]]</f>
        <v>23.364913937315887</v>
      </c>
      <c r="J1492" t="b">
        <f>AND(ABS(Table1[[#This Row],[tar-out]])&gt;=$J$1,ABS(Table1[[#This Row],[tar-out]])&lt;$K$1)</f>
        <v>0</v>
      </c>
      <c r="K1492" t="b">
        <f>AND(ABS(Table1[[#This Row],[tar-out]])&gt;=$K$1,ABS(Table1[[#This Row],[tar-out]])&lt;$L$1)</f>
        <v>0</v>
      </c>
      <c r="L1492" t="b">
        <f>AND(ABS(Table1[[#This Row],[tar-out]])&gt;=$L$1,ABS(Table1[[#This Row],[tar-out]])&lt;$M$1)</f>
        <v>1</v>
      </c>
      <c r="M1492" t="b">
        <f>AND(ABS(Table1[[#This Row],[tar-out]])&gt;=$M$1,ABS(Table1[[#This Row],[tar-out]])&lt;$N$1)</f>
        <v>0</v>
      </c>
      <c r="N1492" t="b">
        <f>AND(ABS(Table1[[#This Row],[tar-out]])&gt;=$N$1,ABS(Table1[[#This Row],[tar-out]])&lt;$O$1)</f>
        <v>0</v>
      </c>
      <c r="O1492" t="b">
        <f>AND(ABS(Table1[[#This Row],[tar-out]])&gt;=$O$1,ABS(Table1[[#This Row],[tar-out]])&lt;$P$1)</f>
        <v>0</v>
      </c>
      <c r="P1492" s="1">
        <f>ROUND(Table1[[#This Row],[tar-out]],0)</f>
        <v>5</v>
      </c>
      <c r="Q1492" s="3">
        <v>1490</v>
      </c>
      <c r="U1492">
        <f>IF(Table1[[#This Row],[tar-out in '[0,1)]],1,0)</f>
        <v>0</v>
      </c>
      <c r="V1492">
        <f>IF(Table1[[#This Row],[tar-out in '[1,2)]],1,0)</f>
        <v>0</v>
      </c>
      <c r="W1492">
        <f>IF(Table1[[#This Row],[tar-out'[2,5)]],1,0)</f>
        <v>1</v>
      </c>
      <c r="X1492">
        <f>IF(Table1[[#This Row],[tar-out in '[5, 10)]],1,0)</f>
        <v>0</v>
      </c>
      <c r="Y1492">
        <f>IF(Table1[[#This Row],[tar-out in '[10,20)]],1,0)</f>
        <v>0</v>
      </c>
      <c r="Z1492">
        <f>IF(Table1[[#This Row],[tar-out in '[20, 10000)]],1,0)</f>
        <v>0</v>
      </c>
    </row>
    <row r="1493" spans="1:26" x14ac:dyDescent="0.25">
      <c r="A1493">
        <v>13</v>
      </c>
      <c r="B1493">
        <v>72</v>
      </c>
      <c r="C1493">
        <v>4.3076923076923102</v>
      </c>
      <c r="D1493">
        <v>2</v>
      </c>
      <c r="E1493">
        <v>109</v>
      </c>
      <c r="F1493">
        <v>9.0765199161425603</v>
      </c>
      <c r="G1493">
        <v>4.7925529479980504</v>
      </c>
      <c r="H1493">
        <f>Table1[[#This Row],[target]]-Table1[[#This Row],[output]]</f>
        <v>4.2839669681445098</v>
      </c>
      <c r="I1493">
        <f>Table1[[#This Row],[tar-out]]*Table1[[#This Row],[tar-out]]</f>
        <v>18.352372984153263</v>
      </c>
      <c r="J1493" t="b">
        <f>AND(ABS(Table1[[#This Row],[tar-out]])&gt;=$J$1,ABS(Table1[[#This Row],[tar-out]])&lt;$K$1)</f>
        <v>0</v>
      </c>
      <c r="K1493" t="b">
        <f>AND(ABS(Table1[[#This Row],[tar-out]])&gt;=$K$1,ABS(Table1[[#This Row],[tar-out]])&lt;$L$1)</f>
        <v>0</v>
      </c>
      <c r="L1493" t="b">
        <f>AND(ABS(Table1[[#This Row],[tar-out]])&gt;=$L$1,ABS(Table1[[#This Row],[tar-out]])&lt;$M$1)</f>
        <v>1</v>
      </c>
      <c r="M1493" t="b">
        <f>AND(ABS(Table1[[#This Row],[tar-out]])&gt;=$M$1,ABS(Table1[[#This Row],[tar-out]])&lt;$N$1)</f>
        <v>0</v>
      </c>
      <c r="N1493" t="b">
        <f>AND(ABS(Table1[[#This Row],[tar-out]])&gt;=$N$1,ABS(Table1[[#This Row],[tar-out]])&lt;$O$1)</f>
        <v>0</v>
      </c>
      <c r="O1493" t="b">
        <f>AND(ABS(Table1[[#This Row],[tar-out]])&gt;=$O$1,ABS(Table1[[#This Row],[tar-out]])&lt;$P$1)</f>
        <v>0</v>
      </c>
      <c r="P1493" s="1">
        <f>ROUND(Table1[[#This Row],[tar-out]],0)</f>
        <v>4</v>
      </c>
      <c r="Q1493" s="2">
        <v>1491</v>
      </c>
      <c r="U1493">
        <f>IF(Table1[[#This Row],[tar-out in '[0,1)]],1,0)</f>
        <v>0</v>
      </c>
      <c r="V1493">
        <f>IF(Table1[[#This Row],[tar-out in '[1,2)]],1,0)</f>
        <v>0</v>
      </c>
      <c r="W1493">
        <f>IF(Table1[[#This Row],[tar-out'[2,5)]],1,0)</f>
        <v>1</v>
      </c>
      <c r="X1493">
        <f>IF(Table1[[#This Row],[tar-out in '[5, 10)]],1,0)</f>
        <v>0</v>
      </c>
      <c r="Y1493">
        <f>IF(Table1[[#This Row],[tar-out in '[10,20)]],1,0)</f>
        <v>0</v>
      </c>
      <c r="Z1493">
        <f>IF(Table1[[#This Row],[tar-out in '[20, 10000)]],1,0)</f>
        <v>0</v>
      </c>
    </row>
    <row r="1494" spans="1:26" x14ac:dyDescent="0.25">
      <c r="A1494">
        <v>13</v>
      </c>
      <c r="B1494">
        <v>72</v>
      </c>
      <c r="C1494">
        <v>4.3076923076923102</v>
      </c>
      <c r="D1494">
        <v>2</v>
      </c>
      <c r="E1494">
        <v>68</v>
      </c>
      <c r="F1494">
        <v>7.7034534534534496</v>
      </c>
      <c r="G1494">
        <v>4.8800745010376003</v>
      </c>
      <c r="H1494">
        <f>Table1[[#This Row],[target]]-Table1[[#This Row],[output]]</f>
        <v>2.8233789524158492</v>
      </c>
      <c r="I1494">
        <f>Table1[[#This Row],[tar-out]]*Table1[[#This Row],[tar-out]]</f>
        <v>7.9714687089448182</v>
      </c>
      <c r="J1494" t="b">
        <f>AND(ABS(Table1[[#This Row],[tar-out]])&gt;=$J$1,ABS(Table1[[#This Row],[tar-out]])&lt;$K$1)</f>
        <v>0</v>
      </c>
      <c r="K1494" t="b">
        <f>AND(ABS(Table1[[#This Row],[tar-out]])&gt;=$K$1,ABS(Table1[[#This Row],[tar-out]])&lt;$L$1)</f>
        <v>0</v>
      </c>
      <c r="L1494" t="b">
        <f>AND(ABS(Table1[[#This Row],[tar-out]])&gt;=$L$1,ABS(Table1[[#This Row],[tar-out]])&lt;$M$1)</f>
        <v>1</v>
      </c>
      <c r="M1494" t="b">
        <f>AND(ABS(Table1[[#This Row],[tar-out]])&gt;=$M$1,ABS(Table1[[#This Row],[tar-out]])&lt;$N$1)</f>
        <v>0</v>
      </c>
      <c r="N1494" t="b">
        <f>AND(ABS(Table1[[#This Row],[tar-out]])&gt;=$N$1,ABS(Table1[[#This Row],[tar-out]])&lt;$O$1)</f>
        <v>0</v>
      </c>
      <c r="O1494" t="b">
        <f>AND(ABS(Table1[[#This Row],[tar-out]])&gt;=$O$1,ABS(Table1[[#This Row],[tar-out]])&lt;$P$1)</f>
        <v>0</v>
      </c>
      <c r="P1494" s="1">
        <f>ROUND(Table1[[#This Row],[tar-out]],0)</f>
        <v>3</v>
      </c>
      <c r="Q1494" s="3">
        <v>1492</v>
      </c>
      <c r="U1494">
        <f>IF(Table1[[#This Row],[tar-out in '[0,1)]],1,0)</f>
        <v>0</v>
      </c>
      <c r="V1494">
        <f>IF(Table1[[#This Row],[tar-out in '[1,2)]],1,0)</f>
        <v>0</v>
      </c>
      <c r="W1494">
        <f>IF(Table1[[#This Row],[tar-out'[2,5)]],1,0)</f>
        <v>1</v>
      </c>
      <c r="X1494">
        <f>IF(Table1[[#This Row],[tar-out in '[5, 10)]],1,0)</f>
        <v>0</v>
      </c>
      <c r="Y1494">
        <f>IF(Table1[[#This Row],[tar-out in '[10,20)]],1,0)</f>
        <v>0</v>
      </c>
      <c r="Z1494">
        <f>IF(Table1[[#This Row],[tar-out in '[20, 10000)]],1,0)</f>
        <v>0</v>
      </c>
    </row>
    <row r="1495" spans="1:26" x14ac:dyDescent="0.25">
      <c r="A1495">
        <v>13</v>
      </c>
      <c r="B1495">
        <v>72</v>
      </c>
      <c r="C1495">
        <v>4.3076923076923102</v>
      </c>
      <c r="D1495">
        <v>2</v>
      </c>
      <c r="E1495">
        <v>35</v>
      </c>
      <c r="F1495">
        <v>10.345707528249999</v>
      </c>
      <c r="G1495">
        <v>4.9664201736450204</v>
      </c>
      <c r="H1495">
        <f>Table1[[#This Row],[target]]-Table1[[#This Row],[output]]</f>
        <v>5.3792873546049789</v>
      </c>
      <c r="I1495">
        <f>Table1[[#This Row],[tar-out]]*Table1[[#This Row],[tar-out]]</f>
        <v>28.936732443413032</v>
      </c>
      <c r="J1495" t="b">
        <f>AND(ABS(Table1[[#This Row],[tar-out]])&gt;=$J$1,ABS(Table1[[#This Row],[tar-out]])&lt;$K$1)</f>
        <v>0</v>
      </c>
      <c r="K1495" t="b">
        <f>AND(ABS(Table1[[#This Row],[tar-out]])&gt;=$K$1,ABS(Table1[[#This Row],[tar-out]])&lt;$L$1)</f>
        <v>0</v>
      </c>
      <c r="L1495" t="b">
        <f>AND(ABS(Table1[[#This Row],[tar-out]])&gt;=$L$1,ABS(Table1[[#This Row],[tar-out]])&lt;$M$1)</f>
        <v>0</v>
      </c>
      <c r="M1495" t="b">
        <f>AND(ABS(Table1[[#This Row],[tar-out]])&gt;=$M$1,ABS(Table1[[#This Row],[tar-out]])&lt;$N$1)</f>
        <v>1</v>
      </c>
      <c r="N1495" t="b">
        <f>AND(ABS(Table1[[#This Row],[tar-out]])&gt;=$N$1,ABS(Table1[[#This Row],[tar-out]])&lt;$O$1)</f>
        <v>0</v>
      </c>
      <c r="O1495" t="b">
        <f>AND(ABS(Table1[[#This Row],[tar-out]])&gt;=$O$1,ABS(Table1[[#This Row],[tar-out]])&lt;$P$1)</f>
        <v>0</v>
      </c>
      <c r="P1495" s="1">
        <f>ROUND(Table1[[#This Row],[tar-out]],0)</f>
        <v>5</v>
      </c>
      <c r="Q1495" s="2">
        <v>1493</v>
      </c>
      <c r="U1495">
        <f>IF(Table1[[#This Row],[tar-out in '[0,1)]],1,0)</f>
        <v>0</v>
      </c>
      <c r="V1495">
        <f>IF(Table1[[#This Row],[tar-out in '[1,2)]],1,0)</f>
        <v>0</v>
      </c>
      <c r="W1495">
        <f>IF(Table1[[#This Row],[tar-out'[2,5)]],1,0)</f>
        <v>0</v>
      </c>
      <c r="X1495">
        <f>IF(Table1[[#This Row],[tar-out in '[5, 10)]],1,0)</f>
        <v>1</v>
      </c>
      <c r="Y1495">
        <f>IF(Table1[[#This Row],[tar-out in '[10,20)]],1,0)</f>
        <v>0</v>
      </c>
      <c r="Z1495">
        <f>IF(Table1[[#This Row],[tar-out in '[20, 10000)]],1,0)</f>
        <v>0</v>
      </c>
    </row>
    <row r="1496" spans="1:26" x14ac:dyDescent="0.25">
      <c r="A1496">
        <v>13</v>
      </c>
      <c r="B1496">
        <v>72</v>
      </c>
      <c r="C1496">
        <v>4.3076923076923102</v>
      </c>
      <c r="D1496">
        <v>2</v>
      </c>
      <c r="E1496">
        <v>64</v>
      </c>
      <c r="F1496">
        <v>10.835864186998799</v>
      </c>
      <c r="G1496">
        <v>4.8898801803588903</v>
      </c>
      <c r="H1496">
        <f>Table1[[#This Row],[target]]-Table1[[#This Row],[output]]</f>
        <v>5.9459840066399092</v>
      </c>
      <c r="I1496">
        <f>Table1[[#This Row],[tar-out]]*Table1[[#This Row],[tar-out]]</f>
        <v>35.354725807217591</v>
      </c>
      <c r="J1496" t="b">
        <f>AND(ABS(Table1[[#This Row],[tar-out]])&gt;=$J$1,ABS(Table1[[#This Row],[tar-out]])&lt;$K$1)</f>
        <v>0</v>
      </c>
      <c r="K1496" t="b">
        <f>AND(ABS(Table1[[#This Row],[tar-out]])&gt;=$K$1,ABS(Table1[[#This Row],[tar-out]])&lt;$L$1)</f>
        <v>0</v>
      </c>
      <c r="L1496" t="b">
        <f>AND(ABS(Table1[[#This Row],[tar-out]])&gt;=$L$1,ABS(Table1[[#This Row],[tar-out]])&lt;$M$1)</f>
        <v>0</v>
      </c>
      <c r="M1496" t="b">
        <f>AND(ABS(Table1[[#This Row],[tar-out]])&gt;=$M$1,ABS(Table1[[#This Row],[tar-out]])&lt;$N$1)</f>
        <v>1</v>
      </c>
      <c r="N1496" t="b">
        <f>AND(ABS(Table1[[#This Row],[tar-out]])&gt;=$N$1,ABS(Table1[[#This Row],[tar-out]])&lt;$O$1)</f>
        <v>0</v>
      </c>
      <c r="O1496" t="b">
        <f>AND(ABS(Table1[[#This Row],[tar-out]])&gt;=$O$1,ABS(Table1[[#This Row],[tar-out]])&lt;$P$1)</f>
        <v>0</v>
      </c>
      <c r="P1496" s="1">
        <f>ROUND(Table1[[#This Row],[tar-out]],0)</f>
        <v>6</v>
      </c>
      <c r="Q1496" s="3">
        <v>1494</v>
      </c>
      <c r="U1496">
        <f>IF(Table1[[#This Row],[tar-out in '[0,1)]],1,0)</f>
        <v>0</v>
      </c>
      <c r="V1496">
        <f>IF(Table1[[#This Row],[tar-out in '[1,2)]],1,0)</f>
        <v>0</v>
      </c>
      <c r="W1496">
        <f>IF(Table1[[#This Row],[tar-out'[2,5)]],1,0)</f>
        <v>0</v>
      </c>
      <c r="X1496">
        <f>IF(Table1[[#This Row],[tar-out in '[5, 10)]],1,0)</f>
        <v>1</v>
      </c>
      <c r="Y1496">
        <f>IF(Table1[[#This Row],[tar-out in '[10,20)]],1,0)</f>
        <v>0</v>
      </c>
      <c r="Z1496">
        <f>IF(Table1[[#This Row],[tar-out in '[20, 10000)]],1,0)</f>
        <v>0</v>
      </c>
    </row>
    <row r="1497" spans="1:26" x14ac:dyDescent="0.25">
      <c r="A1497">
        <v>13</v>
      </c>
      <c r="B1497">
        <v>72</v>
      </c>
      <c r="C1497">
        <v>4.3076923076923102</v>
      </c>
      <c r="D1497">
        <v>2</v>
      </c>
      <c r="E1497">
        <v>29</v>
      </c>
      <c r="F1497">
        <v>8.7252994011975993</v>
      </c>
      <c r="G1497">
        <v>4.9845542907714799</v>
      </c>
      <c r="H1497">
        <f>Table1[[#This Row],[target]]-Table1[[#This Row],[output]]</f>
        <v>3.7407451104261193</v>
      </c>
      <c r="I1497">
        <f>Table1[[#This Row],[tar-out]]*Table1[[#This Row],[tar-out]]</f>
        <v>13.99317398117692</v>
      </c>
      <c r="J1497" t="b">
        <f>AND(ABS(Table1[[#This Row],[tar-out]])&gt;=$J$1,ABS(Table1[[#This Row],[tar-out]])&lt;$K$1)</f>
        <v>0</v>
      </c>
      <c r="K1497" t="b">
        <f>AND(ABS(Table1[[#This Row],[tar-out]])&gt;=$K$1,ABS(Table1[[#This Row],[tar-out]])&lt;$L$1)</f>
        <v>0</v>
      </c>
      <c r="L1497" t="b">
        <f>AND(ABS(Table1[[#This Row],[tar-out]])&gt;=$L$1,ABS(Table1[[#This Row],[tar-out]])&lt;$M$1)</f>
        <v>1</v>
      </c>
      <c r="M1497" t="b">
        <f>AND(ABS(Table1[[#This Row],[tar-out]])&gt;=$M$1,ABS(Table1[[#This Row],[tar-out]])&lt;$N$1)</f>
        <v>0</v>
      </c>
      <c r="N1497" t="b">
        <f>AND(ABS(Table1[[#This Row],[tar-out]])&gt;=$N$1,ABS(Table1[[#This Row],[tar-out]])&lt;$O$1)</f>
        <v>0</v>
      </c>
      <c r="O1497" t="b">
        <f>AND(ABS(Table1[[#This Row],[tar-out]])&gt;=$O$1,ABS(Table1[[#This Row],[tar-out]])&lt;$P$1)</f>
        <v>0</v>
      </c>
      <c r="P1497" s="1">
        <f>ROUND(Table1[[#This Row],[tar-out]],0)</f>
        <v>4</v>
      </c>
      <c r="Q1497" s="2">
        <v>1495</v>
      </c>
      <c r="U1497">
        <f>IF(Table1[[#This Row],[tar-out in '[0,1)]],1,0)</f>
        <v>0</v>
      </c>
      <c r="V1497">
        <f>IF(Table1[[#This Row],[tar-out in '[1,2)]],1,0)</f>
        <v>0</v>
      </c>
      <c r="W1497">
        <f>IF(Table1[[#This Row],[tar-out'[2,5)]],1,0)</f>
        <v>1</v>
      </c>
      <c r="X1497">
        <f>IF(Table1[[#This Row],[tar-out in '[5, 10)]],1,0)</f>
        <v>0</v>
      </c>
      <c r="Y1497">
        <f>IF(Table1[[#This Row],[tar-out in '[10,20)]],1,0)</f>
        <v>0</v>
      </c>
      <c r="Z1497">
        <f>IF(Table1[[#This Row],[tar-out in '[20, 10000)]],1,0)</f>
        <v>0</v>
      </c>
    </row>
    <row r="1498" spans="1:26" x14ac:dyDescent="0.25">
      <c r="A1498">
        <v>13</v>
      </c>
      <c r="B1498">
        <v>72</v>
      </c>
      <c r="C1498">
        <v>4.3076923076923102</v>
      </c>
      <c r="D1498">
        <v>2</v>
      </c>
      <c r="E1498">
        <v>44</v>
      </c>
      <c r="F1498">
        <v>9.3232793102426594</v>
      </c>
      <c r="G1498">
        <v>4.9398841857910201</v>
      </c>
      <c r="H1498">
        <f>Table1[[#This Row],[target]]-Table1[[#This Row],[output]]</f>
        <v>4.3833951244516394</v>
      </c>
      <c r="I1498">
        <f>Table1[[#This Row],[tar-out]]*Table1[[#This Row],[tar-out]]</f>
        <v>19.214152817066402</v>
      </c>
      <c r="J1498" t="b">
        <f>AND(ABS(Table1[[#This Row],[tar-out]])&gt;=$J$1,ABS(Table1[[#This Row],[tar-out]])&lt;$K$1)</f>
        <v>0</v>
      </c>
      <c r="K1498" t="b">
        <f>AND(ABS(Table1[[#This Row],[tar-out]])&gt;=$K$1,ABS(Table1[[#This Row],[tar-out]])&lt;$L$1)</f>
        <v>0</v>
      </c>
      <c r="L1498" t="b">
        <f>AND(ABS(Table1[[#This Row],[tar-out]])&gt;=$L$1,ABS(Table1[[#This Row],[tar-out]])&lt;$M$1)</f>
        <v>1</v>
      </c>
      <c r="M1498" t="b">
        <f>AND(ABS(Table1[[#This Row],[tar-out]])&gt;=$M$1,ABS(Table1[[#This Row],[tar-out]])&lt;$N$1)</f>
        <v>0</v>
      </c>
      <c r="N1498" t="b">
        <f>AND(ABS(Table1[[#This Row],[tar-out]])&gt;=$N$1,ABS(Table1[[#This Row],[tar-out]])&lt;$O$1)</f>
        <v>0</v>
      </c>
      <c r="O1498" t="b">
        <f>AND(ABS(Table1[[#This Row],[tar-out]])&gt;=$O$1,ABS(Table1[[#This Row],[tar-out]])&lt;$P$1)</f>
        <v>0</v>
      </c>
      <c r="P1498" s="1">
        <f>ROUND(Table1[[#This Row],[tar-out]],0)</f>
        <v>4</v>
      </c>
      <c r="Q1498" s="3">
        <v>1496</v>
      </c>
      <c r="U1498">
        <f>IF(Table1[[#This Row],[tar-out in '[0,1)]],1,0)</f>
        <v>0</v>
      </c>
      <c r="V1498">
        <f>IF(Table1[[#This Row],[tar-out in '[1,2)]],1,0)</f>
        <v>0</v>
      </c>
      <c r="W1498">
        <f>IF(Table1[[#This Row],[tar-out'[2,5)]],1,0)</f>
        <v>1</v>
      </c>
      <c r="X1498">
        <f>IF(Table1[[#This Row],[tar-out in '[5, 10)]],1,0)</f>
        <v>0</v>
      </c>
      <c r="Y1498">
        <f>IF(Table1[[#This Row],[tar-out in '[10,20)]],1,0)</f>
        <v>0</v>
      </c>
      <c r="Z1498">
        <f>IF(Table1[[#This Row],[tar-out in '[20, 10000)]],1,0)</f>
        <v>0</v>
      </c>
    </row>
    <row r="1499" spans="1:26" x14ac:dyDescent="0.25">
      <c r="A1499">
        <v>13</v>
      </c>
      <c r="B1499">
        <v>72</v>
      </c>
      <c r="C1499">
        <v>4.3076923076923102</v>
      </c>
      <c r="D1499">
        <v>2</v>
      </c>
      <c r="E1499">
        <v>83</v>
      </c>
      <c r="F1499">
        <v>8.6018662519440099</v>
      </c>
      <c r="G1499">
        <v>4.8436174392700204</v>
      </c>
      <c r="H1499">
        <f>Table1[[#This Row],[target]]-Table1[[#This Row],[output]]</f>
        <v>3.7582488126739895</v>
      </c>
      <c r="I1499">
        <f>Table1[[#This Row],[tar-out]]*Table1[[#This Row],[tar-out]]</f>
        <v>14.124434137965451</v>
      </c>
      <c r="J1499" t="b">
        <f>AND(ABS(Table1[[#This Row],[tar-out]])&gt;=$J$1,ABS(Table1[[#This Row],[tar-out]])&lt;$K$1)</f>
        <v>0</v>
      </c>
      <c r="K1499" t="b">
        <f>AND(ABS(Table1[[#This Row],[tar-out]])&gt;=$K$1,ABS(Table1[[#This Row],[tar-out]])&lt;$L$1)</f>
        <v>0</v>
      </c>
      <c r="L1499" t="b">
        <f>AND(ABS(Table1[[#This Row],[tar-out]])&gt;=$L$1,ABS(Table1[[#This Row],[tar-out]])&lt;$M$1)</f>
        <v>1</v>
      </c>
      <c r="M1499" t="b">
        <f>AND(ABS(Table1[[#This Row],[tar-out]])&gt;=$M$1,ABS(Table1[[#This Row],[tar-out]])&lt;$N$1)</f>
        <v>0</v>
      </c>
      <c r="N1499" t="b">
        <f>AND(ABS(Table1[[#This Row],[tar-out]])&gt;=$N$1,ABS(Table1[[#This Row],[tar-out]])&lt;$O$1)</f>
        <v>0</v>
      </c>
      <c r="O1499" t="b">
        <f>AND(ABS(Table1[[#This Row],[tar-out]])&gt;=$O$1,ABS(Table1[[#This Row],[tar-out]])&lt;$P$1)</f>
        <v>0</v>
      </c>
      <c r="P1499" s="1">
        <f>ROUND(Table1[[#This Row],[tar-out]],0)</f>
        <v>4</v>
      </c>
      <c r="Q1499" s="2">
        <v>1497</v>
      </c>
      <c r="U1499">
        <f>IF(Table1[[#This Row],[tar-out in '[0,1)]],1,0)</f>
        <v>0</v>
      </c>
      <c r="V1499">
        <f>IF(Table1[[#This Row],[tar-out in '[1,2)]],1,0)</f>
        <v>0</v>
      </c>
      <c r="W1499">
        <f>IF(Table1[[#This Row],[tar-out'[2,5)]],1,0)</f>
        <v>1</v>
      </c>
      <c r="X1499">
        <f>IF(Table1[[#This Row],[tar-out in '[5, 10)]],1,0)</f>
        <v>0</v>
      </c>
      <c r="Y1499">
        <f>IF(Table1[[#This Row],[tar-out in '[10,20)]],1,0)</f>
        <v>0</v>
      </c>
      <c r="Z1499">
        <f>IF(Table1[[#This Row],[tar-out in '[20, 10000)]],1,0)</f>
        <v>0</v>
      </c>
    </row>
    <row r="1500" spans="1:26" x14ac:dyDescent="0.25">
      <c r="A1500">
        <v>13</v>
      </c>
      <c r="B1500">
        <v>72</v>
      </c>
      <c r="C1500">
        <v>4.3076923076923102</v>
      </c>
      <c r="D1500">
        <v>2</v>
      </c>
      <c r="E1500">
        <v>12</v>
      </c>
      <c r="F1500">
        <v>11.0102590253926</v>
      </c>
      <c r="G1500">
        <v>5.0212674140930202</v>
      </c>
      <c r="H1500">
        <f>Table1[[#This Row],[target]]-Table1[[#This Row],[output]]</f>
        <v>5.9889916112995794</v>
      </c>
      <c r="I1500">
        <f>Table1[[#This Row],[tar-out]]*Table1[[#This Row],[tar-out]]</f>
        <v>35.868020520216731</v>
      </c>
      <c r="J1500" t="b">
        <f>AND(ABS(Table1[[#This Row],[tar-out]])&gt;=$J$1,ABS(Table1[[#This Row],[tar-out]])&lt;$K$1)</f>
        <v>0</v>
      </c>
      <c r="K1500" t="b">
        <f>AND(ABS(Table1[[#This Row],[tar-out]])&gt;=$K$1,ABS(Table1[[#This Row],[tar-out]])&lt;$L$1)</f>
        <v>0</v>
      </c>
      <c r="L1500" t="b">
        <f>AND(ABS(Table1[[#This Row],[tar-out]])&gt;=$L$1,ABS(Table1[[#This Row],[tar-out]])&lt;$M$1)</f>
        <v>0</v>
      </c>
      <c r="M1500" t="b">
        <f>AND(ABS(Table1[[#This Row],[tar-out]])&gt;=$M$1,ABS(Table1[[#This Row],[tar-out]])&lt;$N$1)</f>
        <v>1</v>
      </c>
      <c r="N1500" t="b">
        <f>AND(ABS(Table1[[#This Row],[tar-out]])&gt;=$N$1,ABS(Table1[[#This Row],[tar-out]])&lt;$O$1)</f>
        <v>0</v>
      </c>
      <c r="O1500" t="b">
        <f>AND(ABS(Table1[[#This Row],[tar-out]])&gt;=$O$1,ABS(Table1[[#This Row],[tar-out]])&lt;$P$1)</f>
        <v>0</v>
      </c>
      <c r="P1500" s="1">
        <f>ROUND(Table1[[#This Row],[tar-out]],0)</f>
        <v>6</v>
      </c>
      <c r="Q1500" s="3">
        <v>1498</v>
      </c>
      <c r="U1500">
        <f>IF(Table1[[#This Row],[tar-out in '[0,1)]],1,0)</f>
        <v>0</v>
      </c>
      <c r="V1500">
        <f>IF(Table1[[#This Row],[tar-out in '[1,2)]],1,0)</f>
        <v>0</v>
      </c>
      <c r="W1500">
        <f>IF(Table1[[#This Row],[tar-out'[2,5)]],1,0)</f>
        <v>0</v>
      </c>
      <c r="X1500">
        <f>IF(Table1[[#This Row],[tar-out in '[5, 10)]],1,0)</f>
        <v>1</v>
      </c>
      <c r="Y1500">
        <f>IF(Table1[[#This Row],[tar-out in '[10,20)]],1,0)</f>
        <v>0</v>
      </c>
      <c r="Z1500">
        <f>IF(Table1[[#This Row],[tar-out in '[20, 10000)]],1,0)</f>
        <v>0</v>
      </c>
    </row>
    <row r="1501" spans="1:26" x14ac:dyDescent="0.25">
      <c r="A1501">
        <v>13</v>
      </c>
      <c r="B1501">
        <v>72</v>
      </c>
      <c r="C1501">
        <v>4.3076923076923102</v>
      </c>
      <c r="D1501">
        <v>2</v>
      </c>
      <c r="E1501">
        <v>13</v>
      </c>
      <c r="F1501">
        <v>11.403216523852199</v>
      </c>
      <c r="G1501">
        <v>5.0329113006591797</v>
      </c>
      <c r="H1501">
        <f>Table1[[#This Row],[target]]-Table1[[#This Row],[output]]</f>
        <v>6.3703052231930197</v>
      </c>
      <c r="I1501">
        <f>Table1[[#This Row],[tar-out]]*Table1[[#This Row],[tar-out]]</f>
        <v>40.580788636640271</v>
      </c>
      <c r="J1501" t="b">
        <f>AND(ABS(Table1[[#This Row],[tar-out]])&gt;=$J$1,ABS(Table1[[#This Row],[tar-out]])&lt;$K$1)</f>
        <v>0</v>
      </c>
      <c r="K1501" t="b">
        <f>AND(ABS(Table1[[#This Row],[tar-out]])&gt;=$K$1,ABS(Table1[[#This Row],[tar-out]])&lt;$L$1)</f>
        <v>0</v>
      </c>
      <c r="L1501" t="b">
        <f>AND(ABS(Table1[[#This Row],[tar-out]])&gt;=$L$1,ABS(Table1[[#This Row],[tar-out]])&lt;$M$1)</f>
        <v>0</v>
      </c>
      <c r="M1501" t="b">
        <f>AND(ABS(Table1[[#This Row],[tar-out]])&gt;=$M$1,ABS(Table1[[#This Row],[tar-out]])&lt;$N$1)</f>
        <v>1</v>
      </c>
      <c r="N1501" t="b">
        <f>AND(ABS(Table1[[#This Row],[tar-out]])&gt;=$N$1,ABS(Table1[[#This Row],[tar-out]])&lt;$O$1)</f>
        <v>0</v>
      </c>
      <c r="O1501" t="b">
        <f>AND(ABS(Table1[[#This Row],[tar-out]])&gt;=$O$1,ABS(Table1[[#This Row],[tar-out]])&lt;$P$1)</f>
        <v>0</v>
      </c>
      <c r="P1501" s="1">
        <f>ROUND(Table1[[#This Row],[tar-out]],0)</f>
        <v>6</v>
      </c>
      <c r="Q1501" s="2">
        <v>1499</v>
      </c>
      <c r="U1501">
        <f>IF(Table1[[#This Row],[tar-out in '[0,1)]],1,0)</f>
        <v>0</v>
      </c>
      <c r="V1501">
        <f>IF(Table1[[#This Row],[tar-out in '[1,2)]],1,0)</f>
        <v>0</v>
      </c>
      <c r="W1501">
        <f>IF(Table1[[#This Row],[tar-out'[2,5)]],1,0)</f>
        <v>0</v>
      </c>
      <c r="X1501">
        <f>IF(Table1[[#This Row],[tar-out in '[5, 10)]],1,0)</f>
        <v>1</v>
      </c>
      <c r="Y1501">
        <f>IF(Table1[[#This Row],[tar-out in '[10,20)]],1,0)</f>
        <v>0</v>
      </c>
      <c r="Z1501">
        <f>IF(Table1[[#This Row],[tar-out in '[20, 10000)]],1,0)</f>
        <v>0</v>
      </c>
    </row>
    <row r="1502" spans="1:26" x14ac:dyDescent="0.25">
      <c r="A1502">
        <v>13</v>
      </c>
      <c r="B1502">
        <v>72</v>
      </c>
      <c r="C1502">
        <v>4.3076923076923102</v>
      </c>
      <c r="D1502">
        <v>2</v>
      </c>
      <c r="E1502">
        <v>21</v>
      </c>
      <c r="F1502">
        <v>12.2942510027321</v>
      </c>
      <c r="G1502">
        <v>5.0087327957153303</v>
      </c>
      <c r="H1502">
        <f>Table1[[#This Row],[target]]-Table1[[#This Row],[output]]</f>
        <v>7.2855182070167697</v>
      </c>
      <c r="I1502">
        <f>Table1[[#This Row],[tar-out]]*Table1[[#This Row],[tar-out]]</f>
        <v>53.078775544772846</v>
      </c>
      <c r="J1502" t="b">
        <f>AND(ABS(Table1[[#This Row],[tar-out]])&gt;=$J$1,ABS(Table1[[#This Row],[tar-out]])&lt;$K$1)</f>
        <v>0</v>
      </c>
      <c r="K1502" t="b">
        <f>AND(ABS(Table1[[#This Row],[tar-out]])&gt;=$K$1,ABS(Table1[[#This Row],[tar-out]])&lt;$L$1)</f>
        <v>0</v>
      </c>
      <c r="L1502" t="b">
        <f>AND(ABS(Table1[[#This Row],[tar-out]])&gt;=$L$1,ABS(Table1[[#This Row],[tar-out]])&lt;$M$1)</f>
        <v>0</v>
      </c>
      <c r="M1502" t="b">
        <f>AND(ABS(Table1[[#This Row],[tar-out]])&gt;=$M$1,ABS(Table1[[#This Row],[tar-out]])&lt;$N$1)</f>
        <v>1</v>
      </c>
      <c r="N1502" t="b">
        <f>AND(ABS(Table1[[#This Row],[tar-out]])&gt;=$N$1,ABS(Table1[[#This Row],[tar-out]])&lt;$O$1)</f>
        <v>0</v>
      </c>
      <c r="O1502" t="b">
        <f>AND(ABS(Table1[[#This Row],[tar-out]])&gt;=$O$1,ABS(Table1[[#This Row],[tar-out]])&lt;$P$1)</f>
        <v>0</v>
      </c>
      <c r="P1502" s="1">
        <f>ROUND(Table1[[#This Row],[tar-out]],0)</f>
        <v>7</v>
      </c>
      <c r="Q1502" s="3">
        <v>1500</v>
      </c>
      <c r="U1502">
        <f>IF(Table1[[#This Row],[tar-out in '[0,1)]],1,0)</f>
        <v>0</v>
      </c>
      <c r="V1502">
        <f>IF(Table1[[#This Row],[tar-out in '[1,2)]],1,0)</f>
        <v>0</v>
      </c>
      <c r="W1502">
        <f>IF(Table1[[#This Row],[tar-out'[2,5)]],1,0)</f>
        <v>0</v>
      </c>
      <c r="X1502">
        <f>IF(Table1[[#This Row],[tar-out in '[5, 10)]],1,0)</f>
        <v>1</v>
      </c>
      <c r="Y1502">
        <f>IF(Table1[[#This Row],[tar-out in '[10,20)]],1,0)</f>
        <v>0</v>
      </c>
      <c r="Z1502">
        <f>IF(Table1[[#This Row],[tar-out in '[20, 10000)]],1,0)</f>
        <v>0</v>
      </c>
    </row>
    <row r="1503" spans="1:26" x14ac:dyDescent="0.25">
      <c r="A1503">
        <v>13</v>
      </c>
      <c r="B1503">
        <v>72</v>
      </c>
      <c r="C1503">
        <v>4.3076923076923102</v>
      </c>
      <c r="D1503">
        <v>2</v>
      </c>
      <c r="E1503">
        <v>48</v>
      </c>
      <c r="F1503">
        <v>8.1137209968490396</v>
      </c>
      <c r="G1503">
        <v>4.9295845031738299</v>
      </c>
      <c r="H1503">
        <f>Table1[[#This Row],[target]]-Table1[[#This Row],[output]]</f>
        <v>3.1841364936752097</v>
      </c>
      <c r="I1503">
        <f>Table1[[#This Row],[tar-out]]*Table1[[#This Row],[tar-out]]</f>
        <v>10.138725210354259</v>
      </c>
      <c r="J1503" t="b">
        <f>AND(ABS(Table1[[#This Row],[tar-out]])&gt;=$J$1,ABS(Table1[[#This Row],[tar-out]])&lt;$K$1)</f>
        <v>0</v>
      </c>
      <c r="K1503" t="b">
        <f>AND(ABS(Table1[[#This Row],[tar-out]])&gt;=$K$1,ABS(Table1[[#This Row],[tar-out]])&lt;$L$1)</f>
        <v>0</v>
      </c>
      <c r="L1503" t="b">
        <f>AND(ABS(Table1[[#This Row],[tar-out]])&gt;=$L$1,ABS(Table1[[#This Row],[tar-out]])&lt;$M$1)</f>
        <v>1</v>
      </c>
      <c r="M1503" t="b">
        <f>AND(ABS(Table1[[#This Row],[tar-out]])&gt;=$M$1,ABS(Table1[[#This Row],[tar-out]])&lt;$N$1)</f>
        <v>0</v>
      </c>
      <c r="N1503" t="b">
        <f>AND(ABS(Table1[[#This Row],[tar-out]])&gt;=$N$1,ABS(Table1[[#This Row],[tar-out]])&lt;$O$1)</f>
        <v>0</v>
      </c>
      <c r="O1503" t="b">
        <f>AND(ABS(Table1[[#This Row],[tar-out]])&gt;=$O$1,ABS(Table1[[#This Row],[tar-out]])&lt;$P$1)</f>
        <v>0</v>
      </c>
      <c r="P1503" s="1">
        <f>ROUND(Table1[[#This Row],[tar-out]],0)</f>
        <v>3</v>
      </c>
      <c r="Q1503" s="2">
        <v>1501</v>
      </c>
      <c r="U1503">
        <f>IF(Table1[[#This Row],[tar-out in '[0,1)]],1,0)</f>
        <v>0</v>
      </c>
      <c r="V1503">
        <f>IF(Table1[[#This Row],[tar-out in '[1,2)]],1,0)</f>
        <v>0</v>
      </c>
      <c r="W1503">
        <f>IF(Table1[[#This Row],[tar-out'[2,5)]],1,0)</f>
        <v>1</v>
      </c>
      <c r="X1503">
        <f>IF(Table1[[#This Row],[tar-out in '[5, 10)]],1,0)</f>
        <v>0</v>
      </c>
      <c r="Y1503">
        <f>IF(Table1[[#This Row],[tar-out in '[10,20)]],1,0)</f>
        <v>0</v>
      </c>
      <c r="Z1503">
        <f>IF(Table1[[#This Row],[tar-out in '[20, 10000)]],1,0)</f>
        <v>0</v>
      </c>
    </row>
    <row r="1504" spans="1:26" x14ac:dyDescent="0.25">
      <c r="A1504">
        <v>13</v>
      </c>
      <c r="B1504">
        <v>72</v>
      </c>
      <c r="C1504">
        <v>4.3076923076923102</v>
      </c>
      <c r="D1504">
        <v>2</v>
      </c>
      <c r="E1504">
        <v>40</v>
      </c>
      <c r="F1504">
        <v>8.3459953856295304</v>
      </c>
      <c r="G1504">
        <v>4.9513082504272496</v>
      </c>
      <c r="H1504">
        <f>Table1[[#This Row],[target]]-Table1[[#This Row],[output]]</f>
        <v>3.3946871352022807</v>
      </c>
      <c r="I1504">
        <f>Table1[[#This Row],[tar-out]]*Table1[[#This Row],[tar-out]]</f>
        <v>11.523900745907868</v>
      </c>
      <c r="J1504" t="b">
        <f>AND(ABS(Table1[[#This Row],[tar-out]])&gt;=$J$1,ABS(Table1[[#This Row],[tar-out]])&lt;$K$1)</f>
        <v>0</v>
      </c>
      <c r="K1504" t="b">
        <f>AND(ABS(Table1[[#This Row],[tar-out]])&gt;=$K$1,ABS(Table1[[#This Row],[tar-out]])&lt;$L$1)</f>
        <v>0</v>
      </c>
      <c r="L1504" t="b">
        <f>AND(ABS(Table1[[#This Row],[tar-out]])&gt;=$L$1,ABS(Table1[[#This Row],[tar-out]])&lt;$M$1)</f>
        <v>1</v>
      </c>
      <c r="M1504" t="b">
        <f>AND(ABS(Table1[[#This Row],[tar-out]])&gt;=$M$1,ABS(Table1[[#This Row],[tar-out]])&lt;$N$1)</f>
        <v>0</v>
      </c>
      <c r="N1504" t="b">
        <f>AND(ABS(Table1[[#This Row],[tar-out]])&gt;=$N$1,ABS(Table1[[#This Row],[tar-out]])&lt;$O$1)</f>
        <v>0</v>
      </c>
      <c r="O1504" t="b">
        <f>AND(ABS(Table1[[#This Row],[tar-out]])&gt;=$O$1,ABS(Table1[[#This Row],[tar-out]])&lt;$P$1)</f>
        <v>0</v>
      </c>
      <c r="P1504" s="1">
        <f>ROUND(Table1[[#This Row],[tar-out]],0)</f>
        <v>3</v>
      </c>
      <c r="Q1504" s="3">
        <v>1502</v>
      </c>
      <c r="U1504">
        <f>IF(Table1[[#This Row],[tar-out in '[0,1)]],1,0)</f>
        <v>0</v>
      </c>
      <c r="V1504">
        <f>IF(Table1[[#This Row],[tar-out in '[1,2)]],1,0)</f>
        <v>0</v>
      </c>
      <c r="W1504">
        <f>IF(Table1[[#This Row],[tar-out'[2,5)]],1,0)</f>
        <v>1</v>
      </c>
      <c r="X1504">
        <f>IF(Table1[[#This Row],[tar-out in '[5, 10)]],1,0)</f>
        <v>0</v>
      </c>
      <c r="Y1504">
        <f>IF(Table1[[#This Row],[tar-out in '[10,20)]],1,0)</f>
        <v>0</v>
      </c>
      <c r="Z1504">
        <f>IF(Table1[[#This Row],[tar-out in '[20, 10000)]],1,0)</f>
        <v>0</v>
      </c>
    </row>
    <row r="1505" spans="1:26" x14ac:dyDescent="0.25">
      <c r="A1505">
        <v>13</v>
      </c>
      <c r="B1505">
        <v>72</v>
      </c>
      <c r="C1505">
        <v>4.3076923076923102</v>
      </c>
      <c r="D1505">
        <v>2</v>
      </c>
      <c r="E1505">
        <v>32</v>
      </c>
      <c r="F1505">
        <v>7.7638000935599596</v>
      </c>
      <c r="G1505">
        <v>4.9754872322082502</v>
      </c>
      <c r="H1505">
        <f>Table1[[#This Row],[target]]-Table1[[#This Row],[output]]</f>
        <v>2.7883128613517094</v>
      </c>
      <c r="I1505">
        <f>Table1[[#This Row],[tar-out]]*Table1[[#This Row],[tar-out]]</f>
        <v>7.7746886127793573</v>
      </c>
      <c r="J1505" t="b">
        <f>AND(ABS(Table1[[#This Row],[tar-out]])&gt;=$J$1,ABS(Table1[[#This Row],[tar-out]])&lt;$K$1)</f>
        <v>0</v>
      </c>
      <c r="K1505" t="b">
        <f>AND(ABS(Table1[[#This Row],[tar-out]])&gt;=$K$1,ABS(Table1[[#This Row],[tar-out]])&lt;$L$1)</f>
        <v>0</v>
      </c>
      <c r="L1505" t="b">
        <f>AND(ABS(Table1[[#This Row],[tar-out]])&gt;=$L$1,ABS(Table1[[#This Row],[tar-out]])&lt;$M$1)</f>
        <v>1</v>
      </c>
      <c r="M1505" t="b">
        <f>AND(ABS(Table1[[#This Row],[tar-out]])&gt;=$M$1,ABS(Table1[[#This Row],[tar-out]])&lt;$N$1)</f>
        <v>0</v>
      </c>
      <c r="N1505" t="b">
        <f>AND(ABS(Table1[[#This Row],[tar-out]])&gt;=$N$1,ABS(Table1[[#This Row],[tar-out]])&lt;$O$1)</f>
        <v>0</v>
      </c>
      <c r="O1505" t="b">
        <f>AND(ABS(Table1[[#This Row],[tar-out]])&gt;=$O$1,ABS(Table1[[#This Row],[tar-out]])&lt;$P$1)</f>
        <v>0</v>
      </c>
      <c r="P1505" s="1">
        <f>ROUND(Table1[[#This Row],[tar-out]],0)</f>
        <v>3</v>
      </c>
      <c r="Q1505" s="2">
        <v>1503</v>
      </c>
      <c r="U1505">
        <f>IF(Table1[[#This Row],[tar-out in '[0,1)]],1,0)</f>
        <v>0</v>
      </c>
      <c r="V1505">
        <f>IF(Table1[[#This Row],[tar-out in '[1,2)]],1,0)</f>
        <v>0</v>
      </c>
      <c r="W1505">
        <f>IF(Table1[[#This Row],[tar-out'[2,5)]],1,0)</f>
        <v>1</v>
      </c>
      <c r="X1505">
        <f>IF(Table1[[#This Row],[tar-out in '[5, 10)]],1,0)</f>
        <v>0</v>
      </c>
      <c r="Y1505">
        <f>IF(Table1[[#This Row],[tar-out in '[10,20)]],1,0)</f>
        <v>0</v>
      </c>
      <c r="Z1505">
        <f>IF(Table1[[#This Row],[tar-out in '[20, 10000)]],1,0)</f>
        <v>0</v>
      </c>
    </row>
    <row r="1506" spans="1:26" x14ac:dyDescent="0.25">
      <c r="A1506">
        <v>13</v>
      </c>
      <c r="B1506">
        <v>72</v>
      </c>
      <c r="C1506">
        <v>4.3076923076923102</v>
      </c>
      <c r="D1506">
        <v>2</v>
      </c>
      <c r="E1506">
        <v>23</v>
      </c>
      <c r="F1506">
        <v>9.0279231179925201</v>
      </c>
      <c r="G1506">
        <v>5.0026879310607901</v>
      </c>
      <c r="H1506">
        <f>Table1[[#This Row],[target]]-Table1[[#This Row],[output]]</f>
        <v>4.02523518693173</v>
      </c>
      <c r="I1506">
        <f>Table1[[#This Row],[tar-out]]*Table1[[#This Row],[tar-out]]</f>
        <v>16.202518310113319</v>
      </c>
      <c r="J1506" t="b">
        <f>AND(ABS(Table1[[#This Row],[tar-out]])&gt;=$J$1,ABS(Table1[[#This Row],[tar-out]])&lt;$K$1)</f>
        <v>0</v>
      </c>
      <c r="K1506" t="b">
        <f>AND(ABS(Table1[[#This Row],[tar-out]])&gt;=$K$1,ABS(Table1[[#This Row],[tar-out]])&lt;$L$1)</f>
        <v>0</v>
      </c>
      <c r="L1506" t="b">
        <f>AND(ABS(Table1[[#This Row],[tar-out]])&gt;=$L$1,ABS(Table1[[#This Row],[tar-out]])&lt;$M$1)</f>
        <v>1</v>
      </c>
      <c r="M1506" t="b">
        <f>AND(ABS(Table1[[#This Row],[tar-out]])&gt;=$M$1,ABS(Table1[[#This Row],[tar-out]])&lt;$N$1)</f>
        <v>0</v>
      </c>
      <c r="N1506" t="b">
        <f>AND(ABS(Table1[[#This Row],[tar-out]])&gt;=$N$1,ABS(Table1[[#This Row],[tar-out]])&lt;$O$1)</f>
        <v>0</v>
      </c>
      <c r="O1506" t="b">
        <f>AND(ABS(Table1[[#This Row],[tar-out]])&gt;=$O$1,ABS(Table1[[#This Row],[tar-out]])&lt;$P$1)</f>
        <v>0</v>
      </c>
      <c r="P1506" s="1">
        <f>ROUND(Table1[[#This Row],[tar-out]],0)</f>
        <v>4</v>
      </c>
      <c r="Q1506" s="3">
        <v>1504</v>
      </c>
      <c r="U1506">
        <f>IF(Table1[[#This Row],[tar-out in '[0,1)]],1,0)</f>
        <v>0</v>
      </c>
      <c r="V1506">
        <f>IF(Table1[[#This Row],[tar-out in '[1,2)]],1,0)</f>
        <v>0</v>
      </c>
      <c r="W1506">
        <f>IF(Table1[[#This Row],[tar-out'[2,5)]],1,0)</f>
        <v>1</v>
      </c>
      <c r="X1506">
        <f>IF(Table1[[#This Row],[tar-out in '[5, 10)]],1,0)</f>
        <v>0</v>
      </c>
      <c r="Y1506">
        <f>IF(Table1[[#This Row],[tar-out in '[10,20)]],1,0)</f>
        <v>0</v>
      </c>
      <c r="Z1506">
        <f>IF(Table1[[#This Row],[tar-out in '[20, 10000)]],1,0)</f>
        <v>0</v>
      </c>
    </row>
    <row r="1507" spans="1:26" x14ac:dyDescent="0.25">
      <c r="A1507">
        <v>13</v>
      </c>
      <c r="B1507">
        <v>72</v>
      </c>
      <c r="C1507">
        <v>4.3076923076923102</v>
      </c>
      <c r="D1507">
        <v>2</v>
      </c>
      <c r="E1507">
        <v>16</v>
      </c>
      <c r="F1507">
        <v>11.225934661076201</v>
      </c>
      <c r="G1507">
        <v>5.0238447189331099</v>
      </c>
      <c r="H1507">
        <f>Table1[[#This Row],[target]]-Table1[[#This Row],[output]]</f>
        <v>6.2020899421430906</v>
      </c>
      <c r="I1507">
        <f>Table1[[#This Row],[tar-out]]*Table1[[#This Row],[tar-out]]</f>
        <v>38.465919650432483</v>
      </c>
      <c r="J1507" t="b">
        <f>AND(ABS(Table1[[#This Row],[tar-out]])&gt;=$J$1,ABS(Table1[[#This Row],[tar-out]])&lt;$K$1)</f>
        <v>0</v>
      </c>
      <c r="K1507" t="b">
        <f>AND(ABS(Table1[[#This Row],[tar-out]])&gt;=$K$1,ABS(Table1[[#This Row],[tar-out]])&lt;$L$1)</f>
        <v>0</v>
      </c>
      <c r="L1507" t="b">
        <f>AND(ABS(Table1[[#This Row],[tar-out]])&gt;=$L$1,ABS(Table1[[#This Row],[tar-out]])&lt;$M$1)</f>
        <v>0</v>
      </c>
      <c r="M1507" t="b">
        <f>AND(ABS(Table1[[#This Row],[tar-out]])&gt;=$M$1,ABS(Table1[[#This Row],[tar-out]])&lt;$N$1)</f>
        <v>1</v>
      </c>
      <c r="N1507" t="b">
        <f>AND(ABS(Table1[[#This Row],[tar-out]])&gt;=$N$1,ABS(Table1[[#This Row],[tar-out]])&lt;$O$1)</f>
        <v>0</v>
      </c>
      <c r="O1507" t="b">
        <f>AND(ABS(Table1[[#This Row],[tar-out]])&gt;=$O$1,ABS(Table1[[#This Row],[tar-out]])&lt;$P$1)</f>
        <v>0</v>
      </c>
      <c r="P1507" s="1">
        <f>ROUND(Table1[[#This Row],[tar-out]],0)</f>
        <v>6</v>
      </c>
      <c r="Q1507" s="2">
        <v>1505</v>
      </c>
      <c r="U1507">
        <f>IF(Table1[[#This Row],[tar-out in '[0,1)]],1,0)</f>
        <v>0</v>
      </c>
      <c r="V1507">
        <f>IF(Table1[[#This Row],[tar-out in '[1,2)]],1,0)</f>
        <v>0</v>
      </c>
      <c r="W1507">
        <f>IF(Table1[[#This Row],[tar-out'[2,5)]],1,0)</f>
        <v>0</v>
      </c>
      <c r="X1507">
        <f>IF(Table1[[#This Row],[tar-out in '[5, 10)]],1,0)</f>
        <v>1</v>
      </c>
      <c r="Y1507">
        <f>IF(Table1[[#This Row],[tar-out in '[10,20)]],1,0)</f>
        <v>0</v>
      </c>
      <c r="Z1507">
        <f>IF(Table1[[#This Row],[tar-out in '[20, 10000)]],1,0)</f>
        <v>0</v>
      </c>
    </row>
    <row r="1508" spans="1:26" x14ac:dyDescent="0.25">
      <c r="A1508">
        <v>13</v>
      </c>
      <c r="B1508">
        <v>72</v>
      </c>
      <c r="C1508">
        <v>4.3076923076923102</v>
      </c>
      <c r="D1508">
        <v>2</v>
      </c>
      <c r="E1508">
        <v>8</v>
      </c>
      <c r="F1508">
        <v>8.3220453229977895</v>
      </c>
      <c r="G1508">
        <v>4.8165922164917001</v>
      </c>
      <c r="H1508">
        <f>Table1[[#This Row],[target]]-Table1[[#This Row],[output]]</f>
        <v>3.5054531065060894</v>
      </c>
      <c r="I1508">
        <f>Table1[[#This Row],[tar-out]]*Table1[[#This Row],[tar-out]]</f>
        <v>12.288201481913193</v>
      </c>
      <c r="J1508" t="b">
        <f>AND(ABS(Table1[[#This Row],[tar-out]])&gt;=$J$1,ABS(Table1[[#This Row],[tar-out]])&lt;$K$1)</f>
        <v>0</v>
      </c>
      <c r="K1508" t="b">
        <f>AND(ABS(Table1[[#This Row],[tar-out]])&gt;=$K$1,ABS(Table1[[#This Row],[tar-out]])&lt;$L$1)</f>
        <v>0</v>
      </c>
      <c r="L1508" t="b">
        <f>AND(ABS(Table1[[#This Row],[tar-out]])&gt;=$L$1,ABS(Table1[[#This Row],[tar-out]])&lt;$M$1)</f>
        <v>1</v>
      </c>
      <c r="M1508" t="b">
        <f>AND(ABS(Table1[[#This Row],[tar-out]])&gt;=$M$1,ABS(Table1[[#This Row],[tar-out]])&lt;$N$1)</f>
        <v>0</v>
      </c>
      <c r="N1508" t="b">
        <f>AND(ABS(Table1[[#This Row],[tar-out]])&gt;=$N$1,ABS(Table1[[#This Row],[tar-out]])&lt;$O$1)</f>
        <v>0</v>
      </c>
      <c r="O1508" t="b">
        <f>AND(ABS(Table1[[#This Row],[tar-out]])&gt;=$O$1,ABS(Table1[[#This Row],[tar-out]])&lt;$P$1)</f>
        <v>0</v>
      </c>
      <c r="P1508" s="1">
        <f>ROUND(Table1[[#This Row],[tar-out]],0)</f>
        <v>4</v>
      </c>
      <c r="Q1508" s="3">
        <v>1506</v>
      </c>
      <c r="U1508">
        <f>IF(Table1[[#This Row],[tar-out in '[0,1)]],1,0)</f>
        <v>0</v>
      </c>
      <c r="V1508">
        <f>IF(Table1[[#This Row],[tar-out in '[1,2)]],1,0)</f>
        <v>0</v>
      </c>
      <c r="W1508">
        <f>IF(Table1[[#This Row],[tar-out'[2,5)]],1,0)</f>
        <v>1</v>
      </c>
      <c r="X1508">
        <f>IF(Table1[[#This Row],[tar-out in '[5, 10)]],1,0)</f>
        <v>0</v>
      </c>
      <c r="Y1508">
        <f>IF(Table1[[#This Row],[tar-out in '[10,20)]],1,0)</f>
        <v>0</v>
      </c>
      <c r="Z1508">
        <f>IF(Table1[[#This Row],[tar-out in '[20, 10000)]],1,0)</f>
        <v>0</v>
      </c>
    </row>
    <row r="1509" spans="1:26" x14ac:dyDescent="0.25">
      <c r="A1509">
        <v>13</v>
      </c>
      <c r="B1509">
        <v>72</v>
      </c>
      <c r="C1509">
        <v>4.3076923076923102</v>
      </c>
      <c r="D1509">
        <v>2</v>
      </c>
      <c r="E1509">
        <v>328</v>
      </c>
      <c r="F1509">
        <v>4</v>
      </c>
      <c r="G1509">
        <v>4.5869331359863299</v>
      </c>
      <c r="H1509">
        <f>Table1[[#This Row],[target]]-Table1[[#This Row],[output]]</f>
        <v>-0.5869331359863299</v>
      </c>
      <c r="I1509">
        <f>Table1[[#This Row],[tar-out]]*Table1[[#This Row],[tar-out]]</f>
        <v>0.34449050611874765</v>
      </c>
      <c r="J1509" t="b">
        <f>AND(ABS(Table1[[#This Row],[tar-out]])&gt;=$J$1,ABS(Table1[[#This Row],[tar-out]])&lt;$K$1)</f>
        <v>1</v>
      </c>
      <c r="K1509" t="b">
        <f>AND(ABS(Table1[[#This Row],[tar-out]])&gt;=$K$1,ABS(Table1[[#This Row],[tar-out]])&lt;$L$1)</f>
        <v>0</v>
      </c>
      <c r="L1509" t="b">
        <f>AND(ABS(Table1[[#This Row],[tar-out]])&gt;=$L$1,ABS(Table1[[#This Row],[tar-out]])&lt;$M$1)</f>
        <v>0</v>
      </c>
      <c r="M1509" t="b">
        <f>AND(ABS(Table1[[#This Row],[tar-out]])&gt;=$M$1,ABS(Table1[[#This Row],[tar-out]])&lt;$N$1)</f>
        <v>0</v>
      </c>
      <c r="N1509" t="b">
        <f>AND(ABS(Table1[[#This Row],[tar-out]])&gt;=$N$1,ABS(Table1[[#This Row],[tar-out]])&lt;$O$1)</f>
        <v>0</v>
      </c>
      <c r="O1509" t="b">
        <f>AND(ABS(Table1[[#This Row],[tar-out]])&gt;=$O$1,ABS(Table1[[#This Row],[tar-out]])&lt;$P$1)</f>
        <v>0</v>
      </c>
      <c r="P1509" s="1">
        <f>ROUND(Table1[[#This Row],[tar-out]],0)</f>
        <v>-1</v>
      </c>
      <c r="Q1509" s="2">
        <v>1507</v>
      </c>
      <c r="U1509">
        <f>IF(Table1[[#This Row],[tar-out in '[0,1)]],1,0)</f>
        <v>1</v>
      </c>
      <c r="V1509">
        <f>IF(Table1[[#This Row],[tar-out in '[1,2)]],1,0)</f>
        <v>0</v>
      </c>
      <c r="W1509">
        <f>IF(Table1[[#This Row],[tar-out'[2,5)]],1,0)</f>
        <v>0</v>
      </c>
      <c r="X1509">
        <f>IF(Table1[[#This Row],[tar-out in '[5, 10)]],1,0)</f>
        <v>0</v>
      </c>
      <c r="Y1509">
        <f>IF(Table1[[#This Row],[tar-out in '[10,20)]],1,0)</f>
        <v>0</v>
      </c>
      <c r="Z1509">
        <f>IF(Table1[[#This Row],[tar-out in '[20, 10000)]],1,0)</f>
        <v>0</v>
      </c>
    </row>
    <row r="1510" spans="1:26" x14ac:dyDescent="0.25">
      <c r="A1510">
        <v>13</v>
      </c>
      <c r="B1510">
        <v>72</v>
      </c>
      <c r="C1510">
        <v>4.3076923076923102</v>
      </c>
      <c r="D1510">
        <v>2</v>
      </c>
      <c r="E1510">
        <v>296</v>
      </c>
      <c r="F1510">
        <v>4.8427419354838701</v>
      </c>
      <c r="G1510">
        <v>4.6124281883239702</v>
      </c>
      <c r="H1510">
        <f>Table1[[#This Row],[target]]-Table1[[#This Row],[output]]</f>
        <v>0.23031374715989994</v>
      </c>
      <c r="I1510">
        <f>Table1[[#This Row],[tar-out]]*Table1[[#This Row],[tar-out]]</f>
        <v>5.3044422130834316E-2</v>
      </c>
      <c r="J1510" t="b">
        <f>AND(ABS(Table1[[#This Row],[tar-out]])&gt;=$J$1,ABS(Table1[[#This Row],[tar-out]])&lt;$K$1)</f>
        <v>1</v>
      </c>
      <c r="K1510" t="b">
        <f>AND(ABS(Table1[[#This Row],[tar-out]])&gt;=$K$1,ABS(Table1[[#This Row],[tar-out]])&lt;$L$1)</f>
        <v>0</v>
      </c>
      <c r="L1510" t="b">
        <f>AND(ABS(Table1[[#This Row],[tar-out]])&gt;=$L$1,ABS(Table1[[#This Row],[tar-out]])&lt;$M$1)</f>
        <v>0</v>
      </c>
      <c r="M1510" t="b">
        <f>AND(ABS(Table1[[#This Row],[tar-out]])&gt;=$M$1,ABS(Table1[[#This Row],[tar-out]])&lt;$N$1)</f>
        <v>0</v>
      </c>
      <c r="N1510" t="b">
        <f>AND(ABS(Table1[[#This Row],[tar-out]])&gt;=$N$1,ABS(Table1[[#This Row],[tar-out]])&lt;$O$1)</f>
        <v>0</v>
      </c>
      <c r="O1510" t="b">
        <f>AND(ABS(Table1[[#This Row],[tar-out]])&gt;=$O$1,ABS(Table1[[#This Row],[tar-out]])&lt;$P$1)</f>
        <v>0</v>
      </c>
      <c r="P1510" s="1">
        <f>ROUND(Table1[[#This Row],[tar-out]],0)</f>
        <v>0</v>
      </c>
      <c r="Q1510" s="3">
        <v>1508</v>
      </c>
      <c r="U1510">
        <f>IF(Table1[[#This Row],[tar-out in '[0,1)]],1,0)</f>
        <v>1</v>
      </c>
      <c r="V1510">
        <f>IF(Table1[[#This Row],[tar-out in '[1,2)]],1,0)</f>
        <v>0</v>
      </c>
      <c r="W1510">
        <f>IF(Table1[[#This Row],[tar-out'[2,5)]],1,0)</f>
        <v>0</v>
      </c>
      <c r="X1510">
        <f>IF(Table1[[#This Row],[tar-out in '[5, 10)]],1,0)</f>
        <v>0</v>
      </c>
      <c r="Y1510">
        <f>IF(Table1[[#This Row],[tar-out in '[10,20)]],1,0)</f>
        <v>0</v>
      </c>
      <c r="Z1510">
        <f>IF(Table1[[#This Row],[tar-out in '[20, 10000)]],1,0)</f>
        <v>0</v>
      </c>
    </row>
    <row r="1511" spans="1:26" x14ac:dyDescent="0.25">
      <c r="A1511">
        <v>13</v>
      </c>
      <c r="B1511">
        <v>72</v>
      </c>
      <c r="C1511">
        <v>4.3076923076923102</v>
      </c>
      <c r="D1511">
        <v>2</v>
      </c>
      <c r="E1511">
        <v>260</v>
      </c>
      <c r="F1511">
        <v>4</v>
      </c>
      <c r="G1511">
        <v>4.6300544738769496</v>
      </c>
      <c r="H1511">
        <f>Table1[[#This Row],[target]]-Table1[[#This Row],[output]]</f>
        <v>-0.63005447387694957</v>
      </c>
      <c r="I1511">
        <f>Table1[[#This Row],[tar-out]]*Table1[[#This Row],[tar-out]]</f>
        <v>0.39696864005235971</v>
      </c>
      <c r="J1511" t="b">
        <f>AND(ABS(Table1[[#This Row],[tar-out]])&gt;=$J$1,ABS(Table1[[#This Row],[tar-out]])&lt;$K$1)</f>
        <v>1</v>
      </c>
      <c r="K1511" t="b">
        <f>AND(ABS(Table1[[#This Row],[tar-out]])&gt;=$K$1,ABS(Table1[[#This Row],[tar-out]])&lt;$L$1)</f>
        <v>0</v>
      </c>
      <c r="L1511" t="b">
        <f>AND(ABS(Table1[[#This Row],[tar-out]])&gt;=$L$1,ABS(Table1[[#This Row],[tar-out]])&lt;$M$1)</f>
        <v>0</v>
      </c>
      <c r="M1511" t="b">
        <f>AND(ABS(Table1[[#This Row],[tar-out]])&gt;=$M$1,ABS(Table1[[#This Row],[tar-out]])&lt;$N$1)</f>
        <v>0</v>
      </c>
      <c r="N1511" t="b">
        <f>AND(ABS(Table1[[#This Row],[tar-out]])&gt;=$N$1,ABS(Table1[[#This Row],[tar-out]])&lt;$O$1)</f>
        <v>0</v>
      </c>
      <c r="O1511" t="b">
        <f>AND(ABS(Table1[[#This Row],[tar-out]])&gt;=$O$1,ABS(Table1[[#This Row],[tar-out]])&lt;$P$1)</f>
        <v>0</v>
      </c>
      <c r="P1511" s="1">
        <f>ROUND(Table1[[#This Row],[tar-out]],0)</f>
        <v>-1</v>
      </c>
      <c r="Q1511" s="2">
        <v>1509</v>
      </c>
      <c r="U1511">
        <f>IF(Table1[[#This Row],[tar-out in '[0,1)]],1,0)</f>
        <v>1</v>
      </c>
      <c r="V1511">
        <f>IF(Table1[[#This Row],[tar-out in '[1,2)]],1,0)</f>
        <v>0</v>
      </c>
      <c r="W1511">
        <f>IF(Table1[[#This Row],[tar-out'[2,5)]],1,0)</f>
        <v>0</v>
      </c>
      <c r="X1511">
        <f>IF(Table1[[#This Row],[tar-out in '[5, 10)]],1,0)</f>
        <v>0</v>
      </c>
      <c r="Y1511">
        <f>IF(Table1[[#This Row],[tar-out in '[10,20)]],1,0)</f>
        <v>0</v>
      </c>
      <c r="Z1511">
        <f>IF(Table1[[#This Row],[tar-out in '[20, 10000)]],1,0)</f>
        <v>0</v>
      </c>
    </row>
    <row r="1512" spans="1:26" x14ac:dyDescent="0.25">
      <c r="A1512">
        <v>13</v>
      </c>
      <c r="B1512">
        <v>72</v>
      </c>
      <c r="C1512">
        <v>4.3076923076923102</v>
      </c>
      <c r="D1512">
        <v>2</v>
      </c>
      <c r="E1512">
        <v>148</v>
      </c>
      <c r="F1512">
        <v>4.4597918637653704</v>
      </c>
      <c r="G1512">
        <v>4.7433204650878897</v>
      </c>
      <c r="H1512">
        <f>Table1[[#This Row],[target]]-Table1[[#This Row],[output]]</f>
        <v>-0.28352860132251934</v>
      </c>
      <c r="I1512">
        <f>Table1[[#This Row],[tar-out]]*Table1[[#This Row],[tar-out]]</f>
        <v>8.0388467767904107E-2</v>
      </c>
      <c r="J1512" t="b">
        <f>AND(ABS(Table1[[#This Row],[tar-out]])&gt;=$J$1,ABS(Table1[[#This Row],[tar-out]])&lt;$K$1)</f>
        <v>1</v>
      </c>
      <c r="K1512" t="b">
        <f>AND(ABS(Table1[[#This Row],[tar-out]])&gt;=$K$1,ABS(Table1[[#This Row],[tar-out]])&lt;$L$1)</f>
        <v>0</v>
      </c>
      <c r="L1512" t="b">
        <f>AND(ABS(Table1[[#This Row],[tar-out]])&gt;=$L$1,ABS(Table1[[#This Row],[tar-out]])&lt;$M$1)</f>
        <v>0</v>
      </c>
      <c r="M1512" t="b">
        <f>AND(ABS(Table1[[#This Row],[tar-out]])&gt;=$M$1,ABS(Table1[[#This Row],[tar-out]])&lt;$N$1)</f>
        <v>0</v>
      </c>
      <c r="N1512" t="b">
        <f>AND(ABS(Table1[[#This Row],[tar-out]])&gt;=$N$1,ABS(Table1[[#This Row],[tar-out]])&lt;$O$1)</f>
        <v>0</v>
      </c>
      <c r="O1512" t="b">
        <f>AND(ABS(Table1[[#This Row],[tar-out]])&gt;=$O$1,ABS(Table1[[#This Row],[tar-out]])&lt;$P$1)</f>
        <v>0</v>
      </c>
      <c r="P1512" s="1">
        <f>ROUND(Table1[[#This Row],[tar-out]],0)</f>
        <v>0</v>
      </c>
      <c r="Q1512" s="3">
        <v>1510</v>
      </c>
      <c r="U1512">
        <f>IF(Table1[[#This Row],[tar-out in '[0,1)]],1,0)</f>
        <v>1</v>
      </c>
      <c r="V1512">
        <f>IF(Table1[[#This Row],[tar-out in '[1,2)]],1,0)</f>
        <v>0</v>
      </c>
      <c r="W1512">
        <f>IF(Table1[[#This Row],[tar-out'[2,5)]],1,0)</f>
        <v>0</v>
      </c>
      <c r="X1512">
        <f>IF(Table1[[#This Row],[tar-out in '[5, 10)]],1,0)</f>
        <v>0</v>
      </c>
      <c r="Y1512">
        <f>IF(Table1[[#This Row],[tar-out in '[10,20)]],1,0)</f>
        <v>0</v>
      </c>
      <c r="Z1512">
        <f>IF(Table1[[#This Row],[tar-out in '[20, 10000)]],1,0)</f>
        <v>0</v>
      </c>
    </row>
    <row r="1513" spans="1:26" x14ac:dyDescent="0.25">
      <c r="A1513">
        <v>13</v>
      </c>
      <c r="B1513">
        <v>72</v>
      </c>
      <c r="C1513">
        <v>4.3076923076923102</v>
      </c>
      <c r="D1513">
        <v>2</v>
      </c>
      <c r="E1513">
        <v>161</v>
      </c>
      <c r="F1513">
        <v>7.5440188172043001</v>
      </c>
      <c r="G1513">
        <v>4.74053955078125</v>
      </c>
      <c r="H1513">
        <f>Table1[[#This Row],[target]]-Table1[[#This Row],[output]]</f>
        <v>2.8034792664230501</v>
      </c>
      <c r="I1513">
        <f>Table1[[#This Row],[tar-out]]*Table1[[#This Row],[tar-out]]</f>
        <v>7.8594959972639229</v>
      </c>
      <c r="J1513" t="b">
        <f>AND(ABS(Table1[[#This Row],[tar-out]])&gt;=$J$1,ABS(Table1[[#This Row],[tar-out]])&lt;$K$1)</f>
        <v>0</v>
      </c>
      <c r="K1513" t="b">
        <f>AND(ABS(Table1[[#This Row],[tar-out]])&gt;=$K$1,ABS(Table1[[#This Row],[tar-out]])&lt;$L$1)</f>
        <v>0</v>
      </c>
      <c r="L1513" t="b">
        <f>AND(ABS(Table1[[#This Row],[tar-out]])&gt;=$L$1,ABS(Table1[[#This Row],[tar-out]])&lt;$M$1)</f>
        <v>1</v>
      </c>
      <c r="M1513" t="b">
        <f>AND(ABS(Table1[[#This Row],[tar-out]])&gt;=$M$1,ABS(Table1[[#This Row],[tar-out]])&lt;$N$1)</f>
        <v>0</v>
      </c>
      <c r="N1513" t="b">
        <f>AND(ABS(Table1[[#This Row],[tar-out]])&gt;=$N$1,ABS(Table1[[#This Row],[tar-out]])&lt;$O$1)</f>
        <v>0</v>
      </c>
      <c r="O1513" t="b">
        <f>AND(ABS(Table1[[#This Row],[tar-out]])&gt;=$O$1,ABS(Table1[[#This Row],[tar-out]])&lt;$P$1)</f>
        <v>0</v>
      </c>
      <c r="P1513" s="1">
        <f>ROUND(Table1[[#This Row],[tar-out]],0)</f>
        <v>3</v>
      </c>
      <c r="Q1513" s="2">
        <v>1511</v>
      </c>
      <c r="U1513">
        <f>IF(Table1[[#This Row],[tar-out in '[0,1)]],1,0)</f>
        <v>0</v>
      </c>
      <c r="V1513">
        <f>IF(Table1[[#This Row],[tar-out in '[1,2)]],1,0)</f>
        <v>0</v>
      </c>
      <c r="W1513">
        <f>IF(Table1[[#This Row],[tar-out'[2,5)]],1,0)</f>
        <v>1</v>
      </c>
      <c r="X1513">
        <f>IF(Table1[[#This Row],[tar-out in '[5, 10)]],1,0)</f>
        <v>0</v>
      </c>
      <c r="Y1513">
        <f>IF(Table1[[#This Row],[tar-out in '[10,20)]],1,0)</f>
        <v>0</v>
      </c>
      <c r="Z1513">
        <f>IF(Table1[[#This Row],[tar-out in '[20, 10000)]],1,0)</f>
        <v>0</v>
      </c>
    </row>
    <row r="1514" spans="1:26" x14ac:dyDescent="0.25">
      <c r="A1514">
        <v>13</v>
      </c>
      <c r="B1514">
        <v>72</v>
      </c>
      <c r="C1514">
        <v>4.3076923076923102</v>
      </c>
      <c r="D1514">
        <v>2</v>
      </c>
      <c r="E1514">
        <v>125</v>
      </c>
      <c r="F1514">
        <v>5.8671328671328702</v>
      </c>
      <c r="G1514">
        <v>4.7652854919433603</v>
      </c>
      <c r="H1514">
        <f>Table1[[#This Row],[target]]-Table1[[#This Row],[output]]</f>
        <v>1.1018473751895099</v>
      </c>
      <c r="I1514">
        <f>Table1[[#This Row],[tar-out]]*Table1[[#This Row],[tar-out]]</f>
        <v>1.2140676382120126</v>
      </c>
      <c r="J1514" t="b">
        <f>AND(ABS(Table1[[#This Row],[tar-out]])&gt;=$J$1,ABS(Table1[[#This Row],[tar-out]])&lt;$K$1)</f>
        <v>0</v>
      </c>
      <c r="K1514" t="b">
        <f>AND(ABS(Table1[[#This Row],[tar-out]])&gt;=$K$1,ABS(Table1[[#This Row],[tar-out]])&lt;$L$1)</f>
        <v>1</v>
      </c>
      <c r="L1514" t="b">
        <f>AND(ABS(Table1[[#This Row],[tar-out]])&gt;=$L$1,ABS(Table1[[#This Row],[tar-out]])&lt;$M$1)</f>
        <v>0</v>
      </c>
      <c r="M1514" t="b">
        <f>AND(ABS(Table1[[#This Row],[tar-out]])&gt;=$M$1,ABS(Table1[[#This Row],[tar-out]])&lt;$N$1)</f>
        <v>0</v>
      </c>
      <c r="N1514" t="b">
        <f>AND(ABS(Table1[[#This Row],[tar-out]])&gt;=$N$1,ABS(Table1[[#This Row],[tar-out]])&lt;$O$1)</f>
        <v>0</v>
      </c>
      <c r="O1514" t="b">
        <f>AND(ABS(Table1[[#This Row],[tar-out]])&gt;=$O$1,ABS(Table1[[#This Row],[tar-out]])&lt;$P$1)</f>
        <v>0</v>
      </c>
      <c r="P1514" s="1">
        <f>ROUND(Table1[[#This Row],[tar-out]],0)</f>
        <v>1</v>
      </c>
      <c r="Q1514" s="3">
        <v>1512</v>
      </c>
      <c r="U1514">
        <f>IF(Table1[[#This Row],[tar-out in '[0,1)]],1,0)</f>
        <v>0</v>
      </c>
      <c r="V1514">
        <f>IF(Table1[[#This Row],[tar-out in '[1,2)]],1,0)</f>
        <v>1</v>
      </c>
      <c r="W1514">
        <f>IF(Table1[[#This Row],[tar-out'[2,5)]],1,0)</f>
        <v>0</v>
      </c>
      <c r="X1514">
        <f>IF(Table1[[#This Row],[tar-out in '[5, 10)]],1,0)</f>
        <v>0</v>
      </c>
      <c r="Y1514">
        <f>IF(Table1[[#This Row],[tar-out in '[10,20)]],1,0)</f>
        <v>0</v>
      </c>
      <c r="Z1514">
        <f>IF(Table1[[#This Row],[tar-out in '[20, 10000)]],1,0)</f>
        <v>0</v>
      </c>
    </row>
    <row r="1515" spans="1:26" x14ac:dyDescent="0.25">
      <c r="A1515">
        <v>13</v>
      </c>
      <c r="B1515">
        <v>72</v>
      </c>
      <c r="C1515">
        <v>4.3076923076923102</v>
      </c>
      <c r="D1515">
        <v>2</v>
      </c>
      <c r="E1515">
        <v>229</v>
      </c>
      <c r="F1515">
        <v>7.9859735973597399</v>
      </c>
      <c r="G1515">
        <v>4.6554594039917001</v>
      </c>
      <c r="H1515">
        <f>Table1[[#This Row],[target]]-Table1[[#This Row],[output]]</f>
        <v>3.3305141933680398</v>
      </c>
      <c r="I1515">
        <f>Table1[[#This Row],[tar-out]]*Table1[[#This Row],[tar-out]]</f>
        <v>11.092324792225964</v>
      </c>
      <c r="J1515" t="b">
        <f>AND(ABS(Table1[[#This Row],[tar-out]])&gt;=$J$1,ABS(Table1[[#This Row],[tar-out]])&lt;$K$1)</f>
        <v>0</v>
      </c>
      <c r="K1515" t="b">
        <f>AND(ABS(Table1[[#This Row],[tar-out]])&gt;=$K$1,ABS(Table1[[#This Row],[tar-out]])&lt;$L$1)</f>
        <v>0</v>
      </c>
      <c r="L1515" t="b">
        <f>AND(ABS(Table1[[#This Row],[tar-out]])&gt;=$L$1,ABS(Table1[[#This Row],[tar-out]])&lt;$M$1)</f>
        <v>1</v>
      </c>
      <c r="M1515" t="b">
        <f>AND(ABS(Table1[[#This Row],[tar-out]])&gt;=$M$1,ABS(Table1[[#This Row],[tar-out]])&lt;$N$1)</f>
        <v>0</v>
      </c>
      <c r="N1515" t="b">
        <f>AND(ABS(Table1[[#This Row],[tar-out]])&gt;=$N$1,ABS(Table1[[#This Row],[tar-out]])&lt;$O$1)</f>
        <v>0</v>
      </c>
      <c r="O1515" t="b">
        <f>AND(ABS(Table1[[#This Row],[tar-out]])&gt;=$O$1,ABS(Table1[[#This Row],[tar-out]])&lt;$P$1)</f>
        <v>0</v>
      </c>
      <c r="P1515" s="1">
        <f>ROUND(Table1[[#This Row],[tar-out]],0)</f>
        <v>3</v>
      </c>
      <c r="Q1515" s="2">
        <v>1513</v>
      </c>
      <c r="U1515">
        <f>IF(Table1[[#This Row],[tar-out in '[0,1)]],1,0)</f>
        <v>0</v>
      </c>
      <c r="V1515">
        <f>IF(Table1[[#This Row],[tar-out in '[1,2)]],1,0)</f>
        <v>0</v>
      </c>
      <c r="W1515">
        <f>IF(Table1[[#This Row],[tar-out'[2,5)]],1,0)</f>
        <v>1</v>
      </c>
      <c r="X1515">
        <f>IF(Table1[[#This Row],[tar-out in '[5, 10)]],1,0)</f>
        <v>0</v>
      </c>
      <c r="Y1515">
        <f>IF(Table1[[#This Row],[tar-out in '[10,20)]],1,0)</f>
        <v>0</v>
      </c>
      <c r="Z1515">
        <f>IF(Table1[[#This Row],[tar-out in '[20, 10000)]],1,0)</f>
        <v>0</v>
      </c>
    </row>
    <row r="1516" spans="1:26" x14ac:dyDescent="0.25">
      <c r="A1516">
        <v>13</v>
      </c>
      <c r="B1516">
        <v>72</v>
      </c>
      <c r="C1516">
        <v>4.3076923076923102</v>
      </c>
      <c r="D1516">
        <v>2</v>
      </c>
      <c r="E1516">
        <v>173</v>
      </c>
      <c r="F1516">
        <v>4.0804597701149401</v>
      </c>
      <c r="G1516">
        <v>4.6890072822570801</v>
      </c>
      <c r="H1516">
        <f>Table1[[#This Row],[target]]-Table1[[#This Row],[output]]</f>
        <v>-0.60854751214213998</v>
      </c>
      <c r="I1516">
        <f>Table1[[#This Row],[tar-out]]*Table1[[#This Row],[tar-out]]</f>
        <v>0.37033007453438799</v>
      </c>
      <c r="J1516" t="b">
        <f>AND(ABS(Table1[[#This Row],[tar-out]])&gt;=$J$1,ABS(Table1[[#This Row],[tar-out]])&lt;$K$1)</f>
        <v>1</v>
      </c>
      <c r="K1516" t="b">
        <f>AND(ABS(Table1[[#This Row],[tar-out]])&gt;=$K$1,ABS(Table1[[#This Row],[tar-out]])&lt;$L$1)</f>
        <v>0</v>
      </c>
      <c r="L1516" t="b">
        <f>AND(ABS(Table1[[#This Row],[tar-out]])&gt;=$L$1,ABS(Table1[[#This Row],[tar-out]])&lt;$M$1)</f>
        <v>0</v>
      </c>
      <c r="M1516" t="b">
        <f>AND(ABS(Table1[[#This Row],[tar-out]])&gt;=$M$1,ABS(Table1[[#This Row],[tar-out]])&lt;$N$1)</f>
        <v>0</v>
      </c>
      <c r="N1516" t="b">
        <f>AND(ABS(Table1[[#This Row],[tar-out]])&gt;=$N$1,ABS(Table1[[#This Row],[tar-out]])&lt;$O$1)</f>
        <v>0</v>
      </c>
      <c r="O1516" t="b">
        <f>AND(ABS(Table1[[#This Row],[tar-out]])&gt;=$O$1,ABS(Table1[[#This Row],[tar-out]])&lt;$P$1)</f>
        <v>0</v>
      </c>
      <c r="P1516" s="1">
        <f>ROUND(Table1[[#This Row],[tar-out]],0)</f>
        <v>-1</v>
      </c>
      <c r="Q1516" s="3">
        <v>1514</v>
      </c>
      <c r="U1516">
        <f>IF(Table1[[#This Row],[tar-out in '[0,1)]],1,0)</f>
        <v>1</v>
      </c>
      <c r="V1516">
        <f>IF(Table1[[#This Row],[tar-out in '[1,2)]],1,0)</f>
        <v>0</v>
      </c>
      <c r="W1516">
        <f>IF(Table1[[#This Row],[tar-out'[2,5)]],1,0)</f>
        <v>0</v>
      </c>
      <c r="X1516">
        <f>IF(Table1[[#This Row],[tar-out in '[5, 10)]],1,0)</f>
        <v>0</v>
      </c>
      <c r="Y1516">
        <f>IF(Table1[[#This Row],[tar-out in '[10,20)]],1,0)</f>
        <v>0</v>
      </c>
      <c r="Z1516">
        <f>IF(Table1[[#This Row],[tar-out in '[20, 10000)]],1,0)</f>
        <v>0</v>
      </c>
    </row>
    <row r="1517" spans="1:26" x14ac:dyDescent="0.25">
      <c r="A1517">
        <v>13</v>
      </c>
      <c r="B1517">
        <v>72</v>
      </c>
      <c r="C1517">
        <v>4.3076923076923102</v>
      </c>
      <c r="D1517">
        <v>2</v>
      </c>
      <c r="E1517">
        <v>225</v>
      </c>
      <c r="F1517">
        <v>4.5</v>
      </c>
      <c r="G1517">
        <v>4.6598138809204102</v>
      </c>
      <c r="H1517">
        <f>Table1[[#This Row],[target]]-Table1[[#This Row],[output]]</f>
        <v>-0.15981388092041016</v>
      </c>
      <c r="I1517">
        <f>Table1[[#This Row],[tar-out]]*Table1[[#This Row],[tar-out]]</f>
        <v>2.5540476534843037E-2</v>
      </c>
      <c r="J1517" t="b">
        <f>AND(ABS(Table1[[#This Row],[tar-out]])&gt;=$J$1,ABS(Table1[[#This Row],[tar-out]])&lt;$K$1)</f>
        <v>1</v>
      </c>
      <c r="K1517" t="b">
        <f>AND(ABS(Table1[[#This Row],[tar-out]])&gt;=$K$1,ABS(Table1[[#This Row],[tar-out]])&lt;$L$1)</f>
        <v>0</v>
      </c>
      <c r="L1517" t="b">
        <f>AND(ABS(Table1[[#This Row],[tar-out]])&gt;=$L$1,ABS(Table1[[#This Row],[tar-out]])&lt;$M$1)</f>
        <v>0</v>
      </c>
      <c r="M1517" t="b">
        <f>AND(ABS(Table1[[#This Row],[tar-out]])&gt;=$M$1,ABS(Table1[[#This Row],[tar-out]])&lt;$N$1)</f>
        <v>0</v>
      </c>
      <c r="N1517" t="b">
        <f>AND(ABS(Table1[[#This Row],[tar-out]])&gt;=$N$1,ABS(Table1[[#This Row],[tar-out]])&lt;$O$1)</f>
        <v>0</v>
      </c>
      <c r="O1517" t="b">
        <f>AND(ABS(Table1[[#This Row],[tar-out]])&gt;=$O$1,ABS(Table1[[#This Row],[tar-out]])&lt;$P$1)</f>
        <v>0</v>
      </c>
      <c r="P1517" s="1">
        <f>ROUND(Table1[[#This Row],[tar-out]],0)</f>
        <v>0</v>
      </c>
      <c r="Q1517" s="2">
        <v>1515</v>
      </c>
      <c r="U1517">
        <f>IF(Table1[[#This Row],[tar-out in '[0,1)]],1,0)</f>
        <v>1</v>
      </c>
      <c r="V1517">
        <f>IF(Table1[[#This Row],[tar-out in '[1,2)]],1,0)</f>
        <v>0</v>
      </c>
      <c r="W1517">
        <f>IF(Table1[[#This Row],[tar-out'[2,5)]],1,0)</f>
        <v>0</v>
      </c>
      <c r="X1517">
        <f>IF(Table1[[#This Row],[tar-out in '[5, 10)]],1,0)</f>
        <v>0</v>
      </c>
      <c r="Y1517">
        <f>IF(Table1[[#This Row],[tar-out in '[10,20)]],1,0)</f>
        <v>0</v>
      </c>
      <c r="Z1517">
        <f>IF(Table1[[#This Row],[tar-out in '[20, 10000)]],1,0)</f>
        <v>0</v>
      </c>
    </row>
    <row r="1518" spans="1:26" x14ac:dyDescent="0.25">
      <c r="A1518">
        <v>13</v>
      </c>
      <c r="B1518">
        <v>72</v>
      </c>
      <c r="C1518">
        <v>4.3076923076923102</v>
      </c>
      <c r="D1518">
        <v>2</v>
      </c>
      <c r="E1518">
        <v>200</v>
      </c>
      <c r="F1518">
        <v>7.3596899224806203</v>
      </c>
      <c r="G1518">
        <v>4.6667165756225604</v>
      </c>
      <c r="H1518">
        <f>Table1[[#This Row],[target]]-Table1[[#This Row],[output]]</f>
        <v>2.6929733468580599</v>
      </c>
      <c r="I1518">
        <f>Table1[[#This Row],[tar-out]]*Table1[[#This Row],[tar-out]]</f>
        <v>7.2521054468879003</v>
      </c>
      <c r="J1518" t="b">
        <f>AND(ABS(Table1[[#This Row],[tar-out]])&gt;=$J$1,ABS(Table1[[#This Row],[tar-out]])&lt;$K$1)</f>
        <v>0</v>
      </c>
      <c r="K1518" t="b">
        <f>AND(ABS(Table1[[#This Row],[tar-out]])&gt;=$K$1,ABS(Table1[[#This Row],[tar-out]])&lt;$L$1)</f>
        <v>0</v>
      </c>
      <c r="L1518" t="b">
        <f>AND(ABS(Table1[[#This Row],[tar-out]])&gt;=$L$1,ABS(Table1[[#This Row],[tar-out]])&lt;$M$1)</f>
        <v>1</v>
      </c>
      <c r="M1518" t="b">
        <f>AND(ABS(Table1[[#This Row],[tar-out]])&gt;=$M$1,ABS(Table1[[#This Row],[tar-out]])&lt;$N$1)</f>
        <v>0</v>
      </c>
      <c r="N1518" t="b">
        <f>AND(ABS(Table1[[#This Row],[tar-out]])&gt;=$N$1,ABS(Table1[[#This Row],[tar-out]])&lt;$O$1)</f>
        <v>0</v>
      </c>
      <c r="O1518" t="b">
        <f>AND(ABS(Table1[[#This Row],[tar-out]])&gt;=$O$1,ABS(Table1[[#This Row],[tar-out]])&lt;$P$1)</f>
        <v>0</v>
      </c>
      <c r="P1518" s="1">
        <f>ROUND(Table1[[#This Row],[tar-out]],0)</f>
        <v>3</v>
      </c>
      <c r="Q1518" s="3">
        <v>1516</v>
      </c>
      <c r="U1518">
        <f>IF(Table1[[#This Row],[tar-out in '[0,1)]],1,0)</f>
        <v>0</v>
      </c>
      <c r="V1518">
        <f>IF(Table1[[#This Row],[tar-out in '[1,2)]],1,0)</f>
        <v>0</v>
      </c>
      <c r="W1518">
        <f>IF(Table1[[#This Row],[tar-out'[2,5)]],1,0)</f>
        <v>1</v>
      </c>
      <c r="X1518">
        <f>IF(Table1[[#This Row],[tar-out in '[5, 10)]],1,0)</f>
        <v>0</v>
      </c>
      <c r="Y1518">
        <f>IF(Table1[[#This Row],[tar-out in '[10,20)]],1,0)</f>
        <v>0</v>
      </c>
      <c r="Z1518">
        <f>IF(Table1[[#This Row],[tar-out in '[20, 10000)]],1,0)</f>
        <v>0</v>
      </c>
    </row>
    <row r="1519" spans="1:26" x14ac:dyDescent="0.25">
      <c r="A1519">
        <v>13</v>
      </c>
      <c r="B1519">
        <v>72</v>
      </c>
      <c r="C1519">
        <v>4.3076923076923102</v>
      </c>
      <c r="D1519">
        <v>2</v>
      </c>
      <c r="E1519">
        <v>104</v>
      </c>
      <c r="F1519">
        <v>6.7030433446049802</v>
      </c>
      <c r="G1519">
        <v>4.8020963668823198</v>
      </c>
      <c r="H1519">
        <f>Table1[[#This Row],[target]]-Table1[[#This Row],[output]]</f>
        <v>1.9009469777226604</v>
      </c>
      <c r="I1519">
        <f>Table1[[#This Row],[tar-out]]*Table1[[#This Row],[tar-out]]</f>
        <v>3.6135994121129169</v>
      </c>
      <c r="J1519" t="b">
        <f>AND(ABS(Table1[[#This Row],[tar-out]])&gt;=$J$1,ABS(Table1[[#This Row],[tar-out]])&lt;$K$1)</f>
        <v>0</v>
      </c>
      <c r="K1519" t="b">
        <f>AND(ABS(Table1[[#This Row],[tar-out]])&gt;=$K$1,ABS(Table1[[#This Row],[tar-out]])&lt;$L$1)</f>
        <v>1</v>
      </c>
      <c r="L1519" t="b">
        <f>AND(ABS(Table1[[#This Row],[tar-out]])&gt;=$L$1,ABS(Table1[[#This Row],[tar-out]])&lt;$M$1)</f>
        <v>0</v>
      </c>
      <c r="M1519" t="b">
        <f>AND(ABS(Table1[[#This Row],[tar-out]])&gt;=$M$1,ABS(Table1[[#This Row],[tar-out]])&lt;$N$1)</f>
        <v>0</v>
      </c>
      <c r="N1519" t="b">
        <f>AND(ABS(Table1[[#This Row],[tar-out]])&gt;=$N$1,ABS(Table1[[#This Row],[tar-out]])&lt;$O$1)</f>
        <v>0</v>
      </c>
      <c r="O1519" t="b">
        <f>AND(ABS(Table1[[#This Row],[tar-out]])&gt;=$O$1,ABS(Table1[[#This Row],[tar-out]])&lt;$P$1)</f>
        <v>0</v>
      </c>
      <c r="P1519" s="1">
        <f>ROUND(Table1[[#This Row],[tar-out]],0)</f>
        <v>2</v>
      </c>
      <c r="Q1519" s="2">
        <v>1517</v>
      </c>
      <c r="U1519">
        <f>IF(Table1[[#This Row],[tar-out in '[0,1)]],1,0)</f>
        <v>0</v>
      </c>
      <c r="V1519">
        <f>IF(Table1[[#This Row],[tar-out in '[1,2)]],1,0)</f>
        <v>1</v>
      </c>
      <c r="W1519">
        <f>IF(Table1[[#This Row],[tar-out'[2,5)]],1,0)</f>
        <v>0</v>
      </c>
      <c r="X1519">
        <f>IF(Table1[[#This Row],[tar-out in '[5, 10)]],1,0)</f>
        <v>0</v>
      </c>
      <c r="Y1519">
        <f>IF(Table1[[#This Row],[tar-out in '[10,20)]],1,0)</f>
        <v>0</v>
      </c>
      <c r="Z1519">
        <f>IF(Table1[[#This Row],[tar-out in '[20, 10000)]],1,0)</f>
        <v>0</v>
      </c>
    </row>
    <row r="1520" spans="1:26" x14ac:dyDescent="0.25">
      <c r="A1520">
        <v>13</v>
      </c>
      <c r="B1520">
        <v>72</v>
      </c>
      <c r="C1520">
        <v>4.3076923076923102</v>
      </c>
      <c r="D1520">
        <v>2</v>
      </c>
      <c r="E1520">
        <v>85</v>
      </c>
      <c r="F1520">
        <v>5.08629191321499</v>
      </c>
      <c r="G1520">
        <v>4.8396630287170401</v>
      </c>
      <c r="H1520">
        <f>Table1[[#This Row],[target]]-Table1[[#This Row],[output]]</f>
        <v>0.24662888449794984</v>
      </c>
      <c r="I1520">
        <f>Table1[[#This Row],[tar-out]]*Table1[[#This Row],[tar-out]]</f>
        <v>6.0825806668703082E-2</v>
      </c>
      <c r="J1520" t="b">
        <f>AND(ABS(Table1[[#This Row],[tar-out]])&gt;=$J$1,ABS(Table1[[#This Row],[tar-out]])&lt;$K$1)</f>
        <v>1</v>
      </c>
      <c r="K1520" t="b">
        <f>AND(ABS(Table1[[#This Row],[tar-out]])&gt;=$K$1,ABS(Table1[[#This Row],[tar-out]])&lt;$L$1)</f>
        <v>0</v>
      </c>
      <c r="L1520" t="b">
        <f>AND(ABS(Table1[[#This Row],[tar-out]])&gt;=$L$1,ABS(Table1[[#This Row],[tar-out]])&lt;$M$1)</f>
        <v>0</v>
      </c>
      <c r="M1520" t="b">
        <f>AND(ABS(Table1[[#This Row],[tar-out]])&gt;=$M$1,ABS(Table1[[#This Row],[tar-out]])&lt;$N$1)</f>
        <v>0</v>
      </c>
      <c r="N1520" t="b">
        <f>AND(ABS(Table1[[#This Row],[tar-out]])&gt;=$N$1,ABS(Table1[[#This Row],[tar-out]])&lt;$O$1)</f>
        <v>0</v>
      </c>
      <c r="O1520" t="b">
        <f>AND(ABS(Table1[[#This Row],[tar-out]])&gt;=$O$1,ABS(Table1[[#This Row],[tar-out]])&lt;$P$1)</f>
        <v>0</v>
      </c>
      <c r="P1520" s="1">
        <f>ROUND(Table1[[#This Row],[tar-out]],0)</f>
        <v>0</v>
      </c>
      <c r="Q1520" s="3">
        <v>1518</v>
      </c>
      <c r="U1520">
        <f>IF(Table1[[#This Row],[tar-out in '[0,1)]],1,0)</f>
        <v>1</v>
      </c>
      <c r="V1520">
        <f>IF(Table1[[#This Row],[tar-out in '[1,2)]],1,0)</f>
        <v>0</v>
      </c>
      <c r="W1520">
        <f>IF(Table1[[#This Row],[tar-out'[2,5)]],1,0)</f>
        <v>0</v>
      </c>
      <c r="X1520">
        <f>IF(Table1[[#This Row],[tar-out in '[5, 10)]],1,0)</f>
        <v>0</v>
      </c>
      <c r="Y1520">
        <f>IF(Table1[[#This Row],[tar-out in '[10,20)]],1,0)</f>
        <v>0</v>
      </c>
      <c r="Z1520">
        <f>IF(Table1[[#This Row],[tar-out in '[20, 10000)]],1,0)</f>
        <v>0</v>
      </c>
    </row>
    <row r="1521" spans="1:26" x14ac:dyDescent="0.25">
      <c r="A1521">
        <v>13</v>
      </c>
      <c r="B1521">
        <v>72</v>
      </c>
      <c r="C1521">
        <v>4.3076923076923102</v>
      </c>
      <c r="D1521">
        <v>2</v>
      </c>
      <c r="E1521">
        <v>105</v>
      </c>
      <c r="F1521">
        <v>8.9109614206981007</v>
      </c>
      <c r="G1521">
        <v>4.8001194000244096</v>
      </c>
      <c r="H1521">
        <f>Table1[[#This Row],[target]]-Table1[[#This Row],[output]]</f>
        <v>4.1108420206736911</v>
      </c>
      <c r="I1521">
        <f>Table1[[#This Row],[tar-out]]*Table1[[#This Row],[tar-out]]</f>
        <v>16.899022118936557</v>
      </c>
      <c r="J1521" t="b">
        <f>AND(ABS(Table1[[#This Row],[tar-out]])&gt;=$J$1,ABS(Table1[[#This Row],[tar-out]])&lt;$K$1)</f>
        <v>0</v>
      </c>
      <c r="K1521" t="b">
        <f>AND(ABS(Table1[[#This Row],[tar-out]])&gt;=$K$1,ABS(Table1[[#This Row],[tar-out]])&lt;$L$1)</f>
        <v>0</v>
      </c>
      <c r="L1521" t="b">
        <f>AND(ABS(Table1[[#This Row],[tar-out]])&gt;=$L$1,ABS(Table1[[#This Row],[tar-out]])&lt;$M$1)</f>
        <v>1</v>
      </c>
      <c r="M1521" t="b">
        <f>AND(ABS(Table1[[#This Row],[tar-out]])&gt;=$M$1,ABS(Table1[[#This Row],[tar-out]])&lt;$N$1)</f>
        <v>0</v>
      </c>
      <c r="N1521" t="b">
        <f>AND(ABS(Table1[[#This Row],[tar-out]])&gt;=$N$1,ABS(Table1[[#This Row],[tar-out]])&lt;$O$1)</f>
        <v>0</v>
      </c>
      <c r="O1521" t="b">
        <f>AND(ABS(Table1[[#This Row],[tar-out]])&gt;=$O$1,ABS(Table1[[#This Row],[tar-out]])&lt;$P$1)</f>
        <v>0</v>
      </c>
      <c r="P1521" s="1">
        <f>ROUND(Table1[[#This Row],[tar-out]],0)</f>
        <v>4</v>
      </c>
      <c r="Q1521" s="2">
        <v>1519</v>
      </c>
      <c r="U1521">
        <f>IF(Table1[[#This Row],[tar-out in '[0,1)]],1,0)</f>
        <v>0</v>
      </c>
      <c r="V1521">
        <f>IF(Table1[[#This Row],[tar-out in '[1,2)]],1,0)</f>
        <v>0</v>
      </c>
      <c r="W1521">
        <f>IF(Table1[[#This Row],[tar-out'[2,5)]],1,0)</f>
        <v>1</v>
      </c>
      <c r="X1521">
        <f>IF(Table1[[#This Row],[tar-out in '[5, 10)]],1,0)</f>
        <v>0</v>
      </c>
      <c r="Y1521">
        <f>IF(Table1[[#This Row],[tar-out in '[10,20)]],1,0)</f>
        <v>0</v>
      </c>
      <c r="Z1521">
        <f>IF(Table1[[#This Row],[tar-out in '[20, 10000)]],1,0)</f>
        <v>0</v>
      </c>
    </row>
    <row r="1522" spans="1:26" x14ac:dyDescent="0.25">
      <c r="A1522">
        <v>13</v>
      </c>
      <c r="B1522">
        <v>72</v>
      </c>
      <c r="C1522">
        <v>4.3076923076923102</v>
      </c>
      <c r="D1522">
        <v>2</v>
      </c>
      <c r="E1522">
        <v>86</v>
      </c>
      <c r="F1522">
        <v>6.5661684287276696</v>
      </c>
      <c r="G1522">
        <v>4.83768558502197</v>
      </c>
      <c r="H1522">
        <f>Table1[[#This Row],[target]]-Table1[[#This Row],[output]]</f>
        <v>1.7284828437056996</v>
      </c>
      <c r="I1522">
        <f>Table1[[#This Row],[tar-out]]*Table1[[#This Row],[tar-out]]</f>
        <v>2.9876529409849422</v>
      </c>
      <c r="J1522" t="b">
        <f>AND(ABS(Table1[[#This Row],[tar-out]])&gt;=$J$1,ABS(Table1[[#This Row],[tar-out]])&lt;$K$1)</f>
        <v>0</v>
      </c>
      <c r="K1522" t="b">
        <f>AND(ABS(Table1[[#This Row],[tar-out]])&gt;=$K$1,ABS(Table1[[#This Row],[tar-out]])&lt;$L$1)</f>
        <v>1</v>
      </c>
      <c r="L1522" t="b">
        <f>AND(ABS(Table1[[#This Row],[tar-out]])&gt;=$L$1,ABS(Table1[[#This Row],[tar-out]])&lt;$M$1)</f>
        <v>0</v>
      </c>
      <c r="M1522" t="b">
        <f>AND(ABS(Table1[[#This Row],[tar-out]])&gt;=$M$1,ABS(Table1[[#This Row],[tar-out]])&lt;$N$1)</f>
        <v>0</v>
      </c>
      <c r="N1522" t="b">
        <f>AND(ABS(Table1[[#This Row],[tar-out]])&gt;=$N$1,ABS(Table1[[#This Row],[tar-out]])&lt;$O$1)</f>
        <v>0</v>
      </c>
      <c r="O1522" t="b">
        <f>AND(ABS(Table1[[#This Row],[tar-out]])&gt;=$O$1,ABS(Table1[[#This Row],[tar-out]])&lt;$P$1)</f>
        <v>0</v>
      </c>
      <c r="P1522" s="1">
        <f>ROUND(Table1[[#This Row],[tar-out]],0)</f>
        <v>2</v>
      </c>
      <c r="Q1522" s="3">
        <v>1520</v>
      </c>
      <c r="U1522">
        <f>IF(Table1[[#This Row],[tar-out in '[0,1)]],1,0)</f>
        <v>0</v>
      </c>
      <c r="V1522">
        <f>IF(Table1[[#This Row],[tar-out in '[1,2)]],1,0)</f>
        <v>1</v>
      </c>
      <c r="W1522">
        <f>IF(Table1[[#This Row],[tar-out'[2,5)]],1,0)</f>
        <v>0</v>
      </c>
      <c r="X1522">
        <f>IF(Table1[[#This Row],[tar-out in '[5, 10)]],1,0)</f>
        <v>0</v>
      </c>
      <c r="Y1522">
        <f>IF(Table1[[#This Row],[tar-out in '[10,20)]],1,0)</f>
        <v>0</v>
      </c>
      <c r="Z1522">
        <f>IF(Table1[[#This Row],[tar-out in '[20, 10000)]],1,0)</f>
        <v>0</v>
      </c>
    </row>
    <row r="1523" spans="1:26" x14ac:dyDescent="0.25">
      <c r="A1523">
        <v>13</v>
      </c>
      <c r="B1523">
        <v>72</v>
      </c>
      <c r="C1523">
        <v>4.3076923076923102</v>
      </c>
      <c r="D1523">
        <v>2</v>
      </c>
      <c r="E1523">
        <v>129</v>
      </c>
      <c r="F1523">
        <v>7.75197740112994</v>
      </c>
      <c r="G1523">
        <v>4.76029348373413</v>
      </c>
      <c r="H1523">
        <f>Table1[[#This Row],[target]]-Table1[[#This Row],[output]]</f>
        <v>2.9916839173958101</v>
      </c>
      <c r="I1523">
        <f>Table1[[#This Row],[tar-out]]*Table1[[#This Row],[tar-out]]</f>
        <v>8.950172661604741</v>
      </c>
      <c r="J1523" t="b">
        <f>AND(ABS(Table1[[#This Row],[tar-out]])&gt;=$J$1,ABS(Table1[[#This Row],[tar-out]])&lt;$K$1)</f>
        <v>0</v>
      </c>
      <c r="K1523" t="b">
        <f>AND(ABS(Table1[[#This Row],[tar-out]])&gt;=$K$1,ABS(Table1[[#This Row],[tar-out]])&lt;$L$1)</f>
        <v>0</v>
      </c>
      <c r="L1523" t="b">
        <f>AND(ABS(Table1[[#This Row],[tar-out]])&gt;=$L$1,ABS(Table1[[#This Row],[tar-out]])&lt;$M$1)</f>
        <v>1</v>
      </c>
      <c r="M1523" t="b">
        <f>AND(ABS(Table1[[#This Row],[tar-out]])&gt;=$M$1,ABS(Table1[[#This Row],[tar-out]])&lt;$N$1)</f>
        <v>0</v>
      </c>
      <c r="N1523" t="b">
        <f>AND(ABS(Table1[[#This Row],[tar-out]])&gt;=$N$1,ABS(Table1[[#This Row],[tar-out]])&lt;$O$1)</f>
        <v>0</v>
      </c>
      <c r="O1523" t="b">
        <f>AND(ABS(Table1[[#This Row],[tar-out]])&gt;=$O$1,ABS(Table1[[#This Row],[tar-out]])&lt;$P$1)</f>
        <v>0</v>
      </c>
      <c r="P1523" s="1">
        <f>ROUND(Table1[[#This Row],[tar-out]],0)</f>
        <v>3</v>
      </c>
      <c r="Q1523" s="2">
        <v>1521</v>
      </c>
      <c r="U1523">
        <f>IF(Table1[[#This Row],[tar-out in '[0,1)]],1,0)</f>
        <v>0</v>
      </c>
      <c r="V1523">
        <f>IF(Table1[[#This Row],[tar-out in '[1,2)]],1,0)</f>
        <v>0</v>
      </c>
      <c r="W1523">
        <f>IF(Table1[[#This Row],[tar-out'[2,5)]],1,0)</f>
        <v>1</v>
      </c>
      <c r="X1523">
        <f>IF(Table1[[#This Row],[tar-out in '[5, 10)]],1,0)</f>
        <v>0</v>
      </c>
      <c r="Y1523">
        <f>IF(Table1[[#This Row],[tar-out in '[10,20)]],1,0)</f>
        <v>0</v>
      </c>
      <c r="Z1523">
        <f>IF(Table1[[#This Row],[tar-out in '[20, 10000)]],1,0)</f>
        <v>0</v>
      </c>
    </row>
    <row r="1524" spans="1:26" x14ac:dyDescent="0.25">
      <c r="A1524">
        <v>13</v>
      </c>
      <c r="B1524">
        <v>72</v>
      </c>
      <c r="C1524">
        <v>4.3076923076923102</v>
      </c>
      <c r="D1524">
        <v>2</v>
      </c>
      <c r="E1524">
        <v>110</v>
      </c>
      <c r="F1524">
        <v>8.3586478702440505</v>
      </c>
      <c r="G1524">
        <v>4.7906441688537598</v>
      </c>
      <c r="H1524">
        <f>Table1[[#This Row],[target]]-Table1[[#This Row],[output]]</f>
        <v>3.5680037013902908</v>
      </c>
      <c r="I1524">
        <f>Table1[[#This Row],[tar-out]]*Table1[[#This Row],[tar-out]]</f>
        <v>12.730650413134816</v>
      </c>
      <c r="J1524" t="b">
        <f>AND(ABS(Table1[[#This Row],[tar-out]])&gt;=$J$1,ABS(Table1[[#This Row],[tar-out]])&lt;$K$1)</f>
        <v>0</v>
      </c>
      <c r="K1524" t="b">
        <f>AND(ABS(Table1[[#This Row],[tar-out]])&gt;=$K$1,ABS(Table1[[#This Row],[tar-out]])&lt;$L$1)</f>
        <v>0</v>
      </c>
      <c r="L1524" t="b">
        <f>AND(ABS(Table1[[#This Row],[tar-out]])&gt;=$L$1,ABS(Table1[[#This Row],[tar-out]])&lt;$M$1)</f>
        <v>1</v>
      </c>
      <c r="M1524" t="b">
        <f>AND(ABS(Table1[[#This Row],[tar-out]])&gt;=$M$1,ABS(Table1[[#This Row],[tar-out]])&lt;$N$1)</f>
        <v>0</v>
      </c>
      <c r="N1524" t="b">
        <f>AND(ABS(Table1[[#This Row],[tar-out]])&gt;=$N$1,ABS(Table1[[#This Row],[tar-out]])&lt;$O$1)</f>
        <v>0</v>
      </c>
      <c r="O1524" t="b">
        <f>AND(ABS(Table1[[#This Row],[tar-out]])&gt;=$O$1,ABS(Table1[[#This Row],[tar-out]])&lt;$P$1)</f>
        <v>0</v>
      </c>
      <c r="P1524" s="1">
        <f>ROUND(Table1[[#This Row],[tar-out]],0)</f>
        <v>4</v>
      </c>
      <c r="Q1524" s="3">
        <v>1522</v>
      </c>
      <c r="U1524">
        <f>IF(Table1[[#This Row],[tar-out in '[0,1)]],1,0)</f>
        <v>0</v>
      </c>
      <c r="V1524">
        <f>IF(Table1[[#This Row],[tar-out in '[1,2)]],1,0)</f>
        <v>0</v>
      </c>
      <c r="W1524">
        <f>IF(Table1[[#This Row],[tar-out'[2,5)]],1,0)</f>
        <v>1</v>
      </c>
      <c r="X1524">
        <f>IF(Table1[[#This Row],[tar-out in '[5, 10)]],1,0)</f>
        <v>0</v>
      </c>
      <c r="Y1524">
        <f>IF(Table1[[#This Row],[tar-out in '[10,20)]],1,0)</f>
        <v>0</v>
      </c>
      <c r="Z1524">
        <f>IF(Table1[[#This Row],[tar-out in '[20, 10000)]],1,0)</f>
        <v>0</v>
      </c>
    </row>
    <row r="1525" spans="1:26" x14ac:dyDescent="0.25">
      <c r="A1525">
        <v>13</v>
      </c>
      <c r="B1525">
        <v>72</v>
      </c>
      <c r="C1525">
        <v>4.3076923076923102</v>
      </c>
      <c r="D1525">
        <v>2</v>
      </c>
      <c r="E1525">
        <v>153</v>
      </c>
      <c r="F1525">
        <v>9.3196239717978795</v>
      </c>
      <c r="G1525">
        <v>4.7411203384399396</v>
      </c>
      <c r="H1525">
        <f>Table1[[#This Row],[target]]-Table1[[#This Row],[output]]</f>
        <v>4.5785036333579399</v>
      </c>
      <c r="I1525">
        <f>Table1[[#This Row],[tar-out]]*Table1[[#This Row],[tar-out]]</f>
        <v>20.962695520671858</v>
      </c>
      <c r="J1525" t="b">
        <f>AND(ABS(Table1[[#This Row],[tar-out]])&gt;=$J$1,ABS(Table1[[#This Row],[tar-out]])&lt;$K$1)</f>
        <v>0</v>
      </c>
      <c r="K1525" t="b">
        <f>AND(ABS(Table1[[#This Row],[tar-out]])&gt;=$K$1,ABS(Table1[[#This Row],[tar-out]])&lt;$L$1)</f>
        <v>0</v>
      </c>
      <c r="L1525" t="b">
        <f>AND(ABS(Table1[[#This Row],[tar-out]])&gt;=$L$1,ABS(Table1[[#This Row],[tar-out]])&lt;$M$1)</f>
        <v>1</v>
      </c>
      <c r="M1525" t="b">
        <f>AND(ABS(Table1[[#This Row],[tar-out]])&gt;=$M$1,ABS(Table1[[#This Row],[tar-out]])&lt;$N$1)</f>
        <v>0</v>
      </c>
      <c r="N1525" t="b">
        <f>AND(ABS(Table1[[#This Row],[tar-out]])&gt;=$N$1,ABS(Table1[[#This Row],[tar-out]])&lt;$O$1)</f>
        <v>0</v>
      </c>
      <c r="O1525" t="b">
        <f>AND(ABS(Table1[[#This Row],[tar-out]])&gt;=$O$1,ABS(Table1[[#This Row],[tar-out]])&lt;$P$1)</f>
        <v>0</v>
      </c>
      <c r="P1525" s="1">
        <f>ROUND(Table1[[#This Row],[tar-out]],0)</f>
        <v>5</v>
      </c>
      <c r="Q1525" s="2">
        <v>1523</v>
      </c>
      <c r="U1525">
        <f>IF(Table1[[#This Row],[tar-out in '[0,1)]],1,0)</f>
        <v>0</v>
      </c>
      <c r="V1525">
        <f>IF(Table1[[#This Row],[tar-out in '[1,2)]],1,0)</f>
        <v>0</v>
      </c>
      <c r="W1525">
        <f>IF(Table1[[#This Row],[tar-out'[2,5)]],1,0)</f>
        <v>1</v>
      </c>
      <c r="X1525">
        <f>IF(Table1[[#This Row],[tar-out in '[5, 10)]],1,0)</f>
        <v>0</v>
      </c>
      <c r="Y1525">
        <f>IF(Table1[[#This Row],[tar-out in '[10,20)]],1,0)</f>
        <v>0</v>
      </c>
      <c r="Z1525">
        <f>IF(Table1[[#This Row],[tar-out in '[20, 10000)]],1,0)</f>
        <v>0</v>
      </c>
    </row>
    <row r="1526" spans="1:26" x14ac:dyDescent="0.25">
      <c r="A1526">
        <v>13</v>
      </c>
      <c r="B1526">
        <v>72</v>
      </c>
      <c r="C1526">
        <v>4.3076923076923102</v>
      </c>
      <c r="D1526">
        <v>2</v>
      </c>
      <c r="E1526">
        <v>230</v>
      </c>
      <c r="F1526">
        <v>5.2222222222222197</v>
      </c>
      <c r="G1526">
        <v>4.6545948982238796</v>
      </c>
      <c r="H1526">
        <f>Table1[[#This Row],[target]]-Table1[[#This Row],[output]]</f>
        <v>0.56762732399834004</v>
      </c>
      <c r="I1526">
        <f>Table1[[#This Row],[tar-out]]*Table1[[#This Row],[tar-out]]</f>
        <v>0.32220077894951649</v>
      </c>
      <c r="J1526" t="b">
        <f>AND(ABS(Table1[[#This Row],[tar-out]])&gt;=$J$1,ABS(Table1[[#This Row],[tar-out]])&lt;$K$1)</f>
        <v>1</v>
      </c>
      <c r="K1526" t="b">
        <f>AND(ABS(Table1[[#This Row],[tar-out]])&gt;=$K$1,ABS(Table1[[#This Row],[tar-out]])&lt;$L$1)</f>
        <v>0</v>
      </c>
      <c r="L1526" t="b">
        <f>AND(ABS(Table1[[#This Row],[tar-out]])&gt;=$L$1,ABS(Table1[[#This Row],[tar-out]])&lt;$M$1)</f>
        <v>0</v>
      </c>
      <c r="M1526" t="b">
        <f>AND(ABS(Table1[[#This Row],[tar-out]])&gt;=$M$1,ABS(Table1[[#This Row],[tar-out]])&lt;$N$1)</f>
        <v>0</v>
      </c>
      <c r="N1526" t="b">
        <f>AND(ABS(Table1[[#This Row],[tar-out]])&gt;=$N$1,ABS(Table1[[#This Row],[tar-out]])&lt;$O$1)</f>
        <v>0</v>
      </c>
      <c r="O1526" t="b">
        <f>AND(ABS(Table1[[#This Row],[tar-out]])&gt;=$O$1,ABS(Table1[[#This Row],[tar-out]])&lt;$P$1)</f>
        <v>0</v>
      </c>
      <c r="P1526" s="1">
        <f>ROUND(Table1[[#This Row],[tar-out]],0)</f>
        <v>1</v>
      </c>
      <c r="Q1526" s="3">
        <v>1524</v>
      </c>
      <c r="U1526">
        <f>IF(Table1[[#This Row],[tar-out in '[0,1)]],1,0)</f>
        <v>1</v>
      </c>
      <c r="V1526">
        <f>IF(Table1[[#This Row],[tar-out in '[1,2)]],1,0)</f>
        <v>0</v>
      </c>
      <c r="W1526">
        <f>IF(Table1[[#This Row],[tar-out'[2,5)]],1,0)</f>
        <v>0</v>
      </c>
      <c r="X1526">
        <f>IF(Table1[[#This Row],[tar-out in '[5, 10)]],1,0)</f>
        <v>0</v>
      </c>
      <c r="Y1526">
        <f>IF(Table1[[#This Row],[tar-out in '[10,20)]],1,0)</f>
        <v>0</v>
      </c>
      <c r="Z1526">
        <f>IF(Table1[[#This Row],[tar-out in '[20, 10000)]],1,0)</f>
        <v>0</v>
      </c>
    </row>
    <row r="1527" spans="1:26" x14ac:dyDescent="0.25">
      <c r="A1527">
        <v>13</v>
      </c>
      <c r="B1527">
        <v>72</v>
      </c>
      <c r="C1527">
        <v>4.3076923076923102</v>
      </c>
      <c r="D1527">
        <v>2</v>
      </c>
      <c r="E1527">
        <v>174</v>
      </c>
      <c r="F1527">
        <v>5.3265993265993297</v>
      </c>
      <c r="G1527">
        <v>4.6835708618164098</v>
      </c>
      <c r="H1527">
        <f>Table1[[#This Row],[target]]-Table1[[#This Row],[output]]</f>
        <v>0.64302846478291986</v>
      </c>
      <c r="I1527">
        <f>Table1[[#This Row],[tar-out]]*Table1[[#This Row],[tar-out]]</f>
        <v>0.4134856065210788</v>
      </c>
      <c r="J1527" t="b">
        <f>AND(ABS(Table1[[#This Row],[tar-out]])&gt;=$J$1,ABS(Table1[[#This Row],[tar-out]])&lt;$K$1)</f>
        <v>1</v>
      </c>
      <c r="K1527" t="b">
        <f>AND(ABS(Table1[[#This Row],[tar-out]])&gt;=$K$1,ABS(Table1[[#This Row],[tar-out]])&lt;$L$1)</f>
        <v>0</v>
      </c>
      <c r="L1527" t="b">
        <f>AND(ABS(Table1[[#This Row],[tar-out]])&gt;=$L$1,ABS(Table1[[#This Row],[tar-out]])&lt;$M$1)</f>
        <v>0</v>
      </c>
      <c r="M1527" t="b">
        <f>AND(ABS(Table1[[#This Row],[tar-out]])&gt;=$M$1,ABS(Table1[[#This Row],[tar-out]])&lt;$N$1)</f>
        <v>0</v>
      </c>
      <c r="N1527" t="b">
        <f>AND(ABS(Table1[[#This Row],[tar-out]])&gt;=$N$1,ABS(Table1[[#This Row],[tar-out]])&lt;$O$1)</f>
        <v>0</v>
      </c>
      <c r="O1527" t="b">
        <f>AND(ABS(Table1[[#This Row],[tar-out]])&gt;=$O$1,ABS(Table1[[#This Row],[tar-out]])&lt;$P$1)</f>
        <v>0</v>
      </c>
      <c r="P1527" s="1">
        <f>ROUND(Table1[[#This Row],[tar-out]],0)</f>
        <v>1</v>
      </c>
      <c r="Q1527" s="2">
        <v>1525</v>
      </c>
      <c r="U1527">
        <f>IF(Table1[[#This Row],[tar-out in '[0,1)]],1,0)</f>
        <v>1</v>
      </c>
      <c r="V1527">
        <f>IF(Table1[[#This Row],[tar-out in '[1,2)]],1,0)</f>
        <v>0</v>
      </c>
      <c r="W1527">
        <f>IF(Table1[[#This Row],[tar-out'[2,5)]],1,0)</f>
        <v>0</v>
      </c>
      <c r="X1527">
        <f>IF(Table1[[#This Row],[tar-out in '[5, 10)]],1,0)</f>
        <v>0</v>
      </c>
      <c r="Y1527">
        <f>IF(Table1[[#This Row],[tar-out in '[10,20)]],1,0)</f>
        <v>0</v>
      </c>
      <c r="Z1527">
        <f>IF(Table1[[#This Row],[tar-out in '[20, 10000)]],1,0)</f>
        <v>0</v>
      </c>
    </row>
    <row r="1528" spans="1:26" x14ac:dyDescent="0.25">
      <c r="A1528">
        <v>13</v>
      </c>
      <c r="B1528">
        <v>72</v>
      </c>
      <c r="C1528">
        <v>4.3076923076923102</v>
      </c>
      <c r="D1528">
        <v>2</v>
      </c>
      <c r="E1528">
        <v>198</v>
      </c>
      <c r="F1528">
        <v>5.4758064516129004</v>
      </c>
      <c r="G1528">
        <v>4.66660451889038</v>
      </c>
      <c r="H1528">
        <f>Table1[[#This Row],[target]]-Table1[[#This Row],[output]]</f>
        <v>0.80920193272252039</v>
      </c>
      <c r="I1528">
        <f>Table1[[#This Row],[tar-out]]*Table1[[#This Row],[tar-out]]</f>
        <v>0.65480776792186246</v>
      </c>
      <c r="J1528" t="b">
        <f>AND(ABS(Table1[[#This Row],[tar-out]])&gt;=$J$1,ABS(Table1[[#This Row],[tar-out]])&lt;$K$1)</f>
        <v>1</v>
      </c>
      <c r="K1528" t="b">
        <f>AND(ABS(Table1[[#This Row],[tar-out]])&gt;=$K$1,ABS(Table1[[#This Row],[tar-out]])&lt;$L$1)</f>
        <v>0</v>
      </c>
      <c r="L1528" t="b">
        <f>AND(ABS(Table1[[#This Row],[tar-out]])&gt;=$L$1,ABS(Table1[[#This Row],[tar-out]])&lt;$M$1)</f>
        <v>0</v>
      </c>
      <c r="M1528" t="b">
        <f>AND(ABS(Table1[[#This Row],[tar-out]])&gt;=$M$1,ABS(Table1[[#This Row],[tar-out]])&lt;$N$1)</f>
        <v>0</v>
      </c>
      <c r="N1528" t="b">
        <f>AND(ABS(Table1[[#This Row],[tar-out]])&gt;=$N$1,ABS(Table1[[#This Row],[tar-out]])&lt;$O$1)</f>
        <v>0</v>
      </c>
      <c r="O1528" t="b">
        <f>AND(ABS(Table1[[#This Row],[tar-out]])&gt;=$O$1,ABS(Table1[[#This Row],[tar-out]])&lt;$P$1)</f>
        <v>0</v>
      </c>
      <c r="P1528" s="1">
        <f>ROUND(Table1[[#This Row],[tar-out]],0)</f>
        <v>1</v>
      </c>
      <c r="Q1528" s="3">
        <v>1526</v>
      </c>
      <c r="U1528">
        <f>IF(Table1[[#This Row],[tar-out in '[0,1)]],1,0)</f>
        <v>1</v>
      </c>
      <c r="V1528">
        <f>IF(Table1[[#This Row],[tar-out in '[1,2)]],1,0)</f>
        <v>0</v>
      </c>
      <c r="W1528">
        <f>IF(Table1[[#This Row],[tar-out'[2,5)]],1,0)</f>
        <v>0</v>
      </c>
      <c r="X1528">
        <f>IF(Table1[[#This Row],[tar-out in '[5, 10)]],1,0)</f>
        <v>0</v>
      </c>
      <c r="Y1528">
        <f>IF(Table1[[#This Row],[tar-out in '[10,20)]],1,0)</f>
        <v>0</v>
      </c>
      <c r="Z1528">
        <f>IF(Table1[[#This Row],[tar-out in '[20, 10000)]],1,0)</f>
        <v>0</v>
      </c>
    </row>
    <row r="1529" spans="1:26" x14ac:dyDescent="0.25">
      <c r="A1529">
        <v>13</v>
      </c>
      <c r="B1529">
        <v>72</v>
      </c>
      <c r="C1529">
        <v>4.3076923076923102</v>
      </c>
      <c r="D1529">
        <v>2</v>
      </c>
      <c r="E1529">
        <v>108</v>
      </c>
      <c r="F1529">
        <v>8.7552322104843494</v>
      </c>
      <c r="G1529">
        <v>4.7944617271423304</v>
      </c>
      <c r="H1529">
        <f>Table1[[#This Row],[target]]-Table1[[#This Row],[output]]</f>
        <v>3.960770483342019</v>
      </c>
      <c r="I1529">
        <f>Table1[[#This Row],[tar-out]]*Table1[[#This Row],[tar-out]]</f>
        <v>15.687702821713371</v>
      </c>
      <c r="J1529" t="b">
        <f>AND(ABS(Table1[[#This Row],[tar-out]])&gt;=$J$1,ABS(Table1[[#This Row],[tar-out]])&lt;$K$1)</f>
        <v>0</v>
      </c>
      <c r="K1529" t="b">
        <f>AND(ABS(Table1[[#This Row],[tar-out]])&gt;=$K$1,ABS(Table1[[#This Row],[tar-out]])&lt;$L$1)</f>
        <v>0</v>
      </c>
      <c r="L1529" t="b">
        <f>AND(ABS(Table1[[#This Row],[tar-out]])&gt;=$L$1,ABS(Table1[[#This Row],[tar-out]])&lt;$M$1)</f>
        <v>1</v>
      </c>
      <c r="M1529" t="b">
        <f>AND(ABS(Table1[[#This Row],[tar-out]])&gt;=$M$1,ABS(Table1[[#This Row],[tar-out]])&lt;$N$1)</f>
        <v>0</v>
      </c>
      <c r="N1529" t="b">
        <f>AND(ABS(Table1[[#This Row],[tar-out]])&gt;=$N$1,ABS(Table1[[#This Row],[tar-out]])&lt;$O$1)</f>
        <v>0</v>
      </c>
      <c r="O1529" t="b">
        <f>AND(ABS(Table1[[#This Row],[tar-out]])&gt;=$O$1,ABS(Table1[[#This Row],[tar-out]])&lt;$P$1)</f>
        <v>0</v>
      </c>
      <c r="P1529" s="1">
        <f>ROUND(Table1[[#This Row],[tar-out]],0)</f>
        <v>4</v>
      </c>
      <c r="Q1529" s="2">
        <v>1527</v>
      </c>
      <c r="U1529">
        <f>IF(Table1[[#This Row],[tar-out in '[0,1)]],1,0)</f>
        <v>0</v>
      </c>
      <c r="V1529">
        <f>IF(Table1[[#This Row],[tar-out in '[1,2)]],1,0)</f>
        <v>0</v>
      </c>
      <c r="W1529">
        <f>IF(Table1[[#This Row],[tar-out'[2,5)]],1,0)</f>
        <v>1</v>
      </c>
      <c r="X1529">
        <f>IF(Table1[[#This Row],[tar-out in '[5, 10)]],1,0)</f>
        <v>0</v>
      </c>
      <c r="Y1529">
        <f>IF(Table1[[#This Row],[tar-out in '[10,20)]],1,0)</f>
        <v>0</v>
      </c>
      <c r="Z1529">
        <f>IF(Table1[[#This Row],[tar-out in '[20, 10000)]],1,0)</f>
        <v>0</v>
      </c>
    </row>
    <row r="1530" spans="1:26" x14ac:dyDescent="0.25">
      <c r="A1530">
        <v>13</v>
      </c>
      <c r="B1530">
        <v>72</v>
      </c>
      <c r="C1530">
        <v>4.3076923076923102</v>
      </c>
      <c r="D1530">
        <v>2</v>
      </c>
      <c r="E1530">
        <v>89</v>
      </c>
      <c r="F1530">
        <v>9.4000949216896093</v>
      </c>
      <c r="G1530">
        <v>4.8317542076110804</v>
      </c>
      <c r="H1530">
        <f>Table1[[#This Row],[target]]-Table1[[#This Row],[output]]</f>
        <v>4.5683407140785288</v>
      </c>
      <c r="I1530">
        <f>Table1[[#This Row],[tar-out]]*Table1[[#This Row],[tar-out]]</f>
        <v>20.869736879907524</v>
      </c>
      <c r="J1530" t="b">
        <f>AND(ABS(Table1[[#This Row],[tar-out]])&gt;=$J$1,ABS(Table1[[#This Row],[tar-out]])&lt;$K$1)</f>
        <v>0</v>
      </c>
      <c r="K1530" t="b">
        <f>AND(ABS(Table1[[#This Row],[tar-out]])&gt;=$K$1,ABS(Table1[[#This Row],[tar-out]])&lt;$L$1)</f>
        <v>0</v>
      </c>
      <c r="L1530" t="b">
        <f>AND(ABS(Table1[[#This Row],[tar-out]])&gt;=$L$1,ABS(Table1[[#This Row],[tar-out]])&lt;$M$1)</f>
        <v>1</v>
      </c>
      <c r="M1530" t="b">
        <f>AND(ABS(Table1[[#This Row],[tar-out]])&gt;=$M$1,ABS(Table1[[#This Row],[tar-out]])&lt;$N$1)</f>
        <v>0</v>
      </c>
      <c r="N1530" t="b">
        <f>AND(ABS(Table1[[#This Row],[tar-out]])&gt;=$N$1,ABS(Table1[[#This Row],[tar-out]])&lt;$O$1)</f>
        <v>0</v>
      </c>
      <c r="O1530" t="b">
        <f>AND(ABS(Table1[[#This Row],[tar-out]])&gt;=$O$1,ABS(Table1[[#This Row],[tar-out]])&lt;$P$1)</f>
        <v>0</v>
      </c>
      <c r="P1530" s="1">
        <f>ROUND(Table1[[#This Row],[tar-out]],0)</f>
        <v>5</v>
      </c>
      <c r="Q1530" s="3">
        <v>1528</v>
      </c>
      <c r="U1530">
        <f>IF(Table1[[#This Row],[tar-out in '[0,1)]],1,0)</f>
        <v>0</v>
      </c>
      <c r="V1530">
        <f>IF(Table1[[#This Row],[tar-out in '[1,2)]],1,0)</f>
        <v>0</v>
      </c>
      <c r="W1530">
        <f>IF(Table1[[#This Row],[tar-out'[2,5)]],1,0)</f>
        <v>1</v>
      </c>
      <c r="X1530">
        <f>IF(Table1[[#This Row],[tar-out in '[5, 10)]],1,0)</f>
        <v>0</v>
      </c>
      <c r="Y1530">
        <f>IF(Table1[[#This Row],[tar-out in '[10,20)]],1,0)</f>
        <v>0</v>
      </c>
      <c r="Z1530">
        <f>IF(Table1[[#This Row],[tar-out in '[20, 10000)]],1,0)</f>
        <v>0</v>
      </c>
    </row>
    <row r="1531" spans="1:26" x14ac:dyDescent="0.25">
      <c r="A1531">
        <v>13</v>
      </c>
      <c r="B1531">
        <v>72</v>
      </c>
      <c r="C1531">
        <v>4.3076923076923102</v>
      </c>
      <c r="D1531">
        <v>2</v>
      </c>
      <c r="E1531">
        <v>99</v>
      </c>
      <c r="F1531">
        <v>5.5833333333333304</v>
      </c>
      <c r="G1531">
        <v>4.8119826316833496</v>
      </c>
      <c r="H1531">
        <f>Table1[[#This Row],[target]]-Table1[[#This Row],[output]]</f>
        <v>0.77135070164998076</v>
      </c>
      <c r="I1531">
        <f>Table1[[#This Row],[tar-out]]*Table1[[#This Row],[tar-out]]</f>
        <v>0.59498190493591763</v>
      </c>
      <c r="J1531" t="b">
        <f>AND(ABS(Table1[[#This Row],[tar-out]])&gt;=$J$1,ABS(Table1[[#This Row],[tar-out]])&lt;$K$1)</f>
        <v>1</v>
      </c>
      <c r="K1531" t="b">
        <f>AND(ABS(Table1[[#This Row],[tar-out]])&gt;=$K$1,ABS(Table1[[#This Row],[tar-out]])&lt;$L$1)</f>
        <v>0</v>
      </c>
      <c r="L1531" t="b">
        <f>AND(ABS(Table1[[#This Row],[tar-out]])&gt;=$L$1,ABS(Table1[[#This Row],[tar-out]])&lt;$M$1)</f>
        <v>0</v>
      </c>
      <c r="M1531" t="b">
        <f>AND(ABS(Table1[[#This Row],[tar-out]])&gt;=$M$1,ABS(Table1[[#This Row],[tar-out]])&lt;$N$1)</f>
        <v>0</v>
      </c>
      <c r="N1531" t="b">
        <f>AND(ABS(Table1[[#This Row],[tar-out]])&gt;=$N$1,ABS(Table1[[#This Row],[tar-out]])&lt;$O$1)</f>
        <v>0</v>
      </c>
      <c r="O1531" t="b">
        <f>AND(ABS(Table1[[#This Row],[tar-out]])&gt;=$O$1,ABS(Table1[[#This Row],[tar-out]])&lt;$P$1)</f>
        <v>0</v>
      </c>
      <c r="P1531" s="1">
        <f>ROUND(Table1[[#This Row],[tar-out]],0)</f>
        <v>1</v>
      </c>
      <c r="Q1531" s="2">
        <v>1529</v>
      </c>
      <c r="U1531">
        <f>IF(Table1[[#This Row],[tar-out in '[0,1)]],1,0)</f>
        <v>1</v>
      </c>
      <c r="V1531">
        <f>IF(Table1[[#This Row],[tar-out in '[1,2)]],1,0)</f>
        <v>0</v>
      </c>
      <c r="W1531">
        <f>IF(Table1[[#This Row],[tar-out'[2,5)]],1,0)</f>
        <v>0</v>
      </c>
      <c r="X1531">
        <f>IF(Table1[[#This Row],[tar-out in '[5, 10)]],1,0)</f>
        <v>0</v>
      </c>
      <c r="Y1531">
        <f>IF(Table1[[#This Row],[tar-out in '[10,20)]],1,0)</f>
        <v>0</v>
      </c>
      <c r="Z1531">
        <f>IF(Table1[[#This Row],[tar-out in '[20, 10000)]],1,0)</f>
        <v>0</v>
      </c>
    </row>
    <row r="1532" spans="1:26" x14ac:dyDescent="0.25">
      <c r="A1532">
        <v>13</v>
      </c>
      <c r="B1532">
        <v>72</v>
      </c>
      <c r="C1532">
        <v>4.3076923076923102</v>
      </c>
      <c r="D1532">
        <v>2</v>
      </c>
      <c r="E1532">
        <v>120</v>
      </c>
      <c r="F1532">
        <v>7.2135922330097104</v>
      </c>
      <c r="G1532">
        <v>4.7727999687194798</v>
      </c>
      <c r="H1532">
        <f>Table1[[#This Row],[target]]-Table1[[#This Row],[output]]</f>
        <v>2.4407922642902307</v>
      </c>
      <c r="I1532">
        <f>Table1[[#This Row],[tar-out]]*Table1[[#This Row],[tar-out]]</f>
        <v>5.9574668774190309</v>
      </c>
      <c r="J1532" t="b">
        <f>AND(ABS(Table1[[#This Row],[tar-out]])&gt;=$J$1,ABS(Table1[[#This Row],[tar-out]])&lt;$K$1)</f>
        <v>0</v>
      </c>
      <c r="K1532" t="b">
        <f>AND(ABS(Table1[[#This Row],[tar-out]])&gt;=$K$1,ABS(Table1[[#This Row],[tar-out]])&lt;$L$1)</f>
        <v>0</v>
      </c>
      <c r="L1532" t="b">
        <f>AND(ABS(Table1[[#This Row],[tar-out]])&gt;=$L$1,ABS(Table1[[#This Row],[tar-out]])&lt;$M$1)</f>
        <v>1</v>
      </c>
      <c r="M1532" t="b">
        <f>AND(ABS(Table1[[#This Row],[tar-out]])&gt;=$M$1,ABS(Table1[[#This Row],[tar-out]])&lt;$N$1)</f>
        <v>0</v>
      </c>
      <c r="N1532" t="b">
        <f>AND(ABS(Table1[[#This Row],[tar-out]])&gt;=$N$1,ABS(Table1[[#This Row],[tar-out]])&lt;$O$1)</f>
        <v>0</v>
      </c>
      <c r="O1532" t="b">
        <f>AND(ABS(Table1[[#This Row],[tar-out]])&gt;=$O$1,ABS(Table1[[#This Row],[tar-out]])&lt;$P$1)</f>
        <v>0</v>
      </c>
      <c r="P1532" s="1">
        <f>ROUND(Table1[[#This Row],[tar-out]],0)</f>
        <v>2</v>
      </c>
      <c r="Q1532" s="3">
        <v>1530</v>
      </c>
      <c r="U1532">
        <f>IF(Table1[[#This Row],[tar-out in '[0,1)]],1,0)</f>
        <v>0</v>
      </c>
      <c r="V1532">
        <f>IF(Table1[[#This Row],[tar-out in '[1,2)]],1,0)</f>
        <v>0</v>
      </c>
      <c r="W1532">
        <f>IF(Table1[[#This Row],[tar-out'[2,5)]],1,0)</f>
        <v>1</v>
      </c>
      <c r="X1532">
        <f>IF(Table1[[#This Row],[tar-out in '[5, 10)]],1,0)</f>
        <v>0</v>
      </c>
      <c r="Y1532">
        <f>IF(Table1[[#This Row],[tar-out in '[10,20)]],1,0)</f>
        <v>0</v>
      </c>
      <c r="Z1532">
        <f>IF(Table1[[#This Row],[tar-out in '[20, 10000)]],1,0)</f>
        <v>0</v>
      </c>
    </row>
    <row r="1533" spans="1:26" x14ac:dyDescent="0.25">
      <c r="A1533">
        <v>13</v>
      </c>
      <c r="B1533">
        <v>72</v>
      </c>
      <c r="C1533">
        <v>4.3076923076923102</v>
      </c>
      <c r="D1533">
        <v>2</v>
      </c>
      <c r="E1533">
        <v>69</v>
      </c>
      <c r="F1533">
        <v>7.5240202275600501</v>
      </c>
      <c r="G1533">
        <v>4.8776226043701199</v>
      </c>
      <c r="H1533">
        <f>Table1[[#This Row],[target]]-Table1[[#This Row],[output]]</f>
        <v>2.6463976231899302</v>
      </c>
      <c r="I1533">
        <f>Table1[[#This Row],[tar-out]]*Table1[[#This Row],[tar-out]]</f>
        <v>7.0034203800253119</v>
      </c>
      <c r="J1533" t="b">
        <f>AND(ABS(Table1[[#This Row],[tar-out]])&gt;=$J$1,ABS(Table1[[#This Row],[tar-out]])&lt;$K$1)</f>
        <v>0</v>
      </c>
      <c r="K1533" t="b">
        <f>AND(ABS(Table1[[#This Row],[tar-out]])&gt;=$K$1,ABS(Table1[[#This Row],[tar-out]])&lt;$L$1)</f>
        <v>0</v>
      </c>
      <c r="L1533" t="b">
        <f>AND(ABS(Table1[[#This Row],[tar-out]])&gt;=$L$1,ABS(Table1[[#This Row],[tar-out]])&lt;$M$1)</f>
        <v>1</v>
      </c>
      <c r="M1533" t="b">
        <f>AND(ABS(Table1[[#This Row],[tar-out]])&gt;=$M$1,ABS(Table1[[#This Row],[tar-out]])&lt;$N$1)</f>
        <v>0</v>
      </c>
      <c r="N1533" t="b">
        <f>AND(ABS(Table1[[#This Row],[tar-out]])&gt;=$N$1,ABS(Table1[[#This Row],[tar-out]])&lt;$O$1)</f>
        <v>0</v>
      </c>
      <c r="O1533" t="b">
        <f>AND(ABS(Table1[[#This Row],[tar-out]])&gt;=$O$1,ABS(Table1[[#This Row],[tar-out]])&lt;$P$1)</f>
        <v>0</v>
      </c>
      <c r="P1533" s="1">
        <f>ROUND(Table1[[#This Row],[tar-out]],0)</f>
        <v>3</v>
      </c>
      <c r="Q1533" s="2">
        <v>1531</v>
      </c>
      <c r="U1533">
        <f>IF(Table1[[#This Row],[tar-out in '[0,1)]],1,0)</f>
        <v>0</v>
      </c>
      <c r="V1533">
        <f>IF(Table1[[#This Row],[tar-out in '[1,2)]],1,0)</f>
        <v>0</v>
      </c>
      <c r="W1533">
        <f>IF(Table1[[#This Row],[tar-out'[2,5)]],1,0)</f>
        <v>1</v>
      </c>
      <c r="X1533">
        <f>IF(Table1[[#This Row],[tar-out in '[5, 10)]],1,0)</f>
        <v>0</v>
      </c>
      <c r="Y1533">
        <f>IF(Table1[[#This Row],[tar-out in '[10,20)]],1,0)</f>
        <v>0</v>
      </c>
      <c r="Z1533">
        <f>IF(Table1[[#This Row],[tar-out in '[20, 10000)]],1,0)</f>
        <v>0</v>
      </c>
    </row>
    <row r="1534" spans="1:26" x14ac:dyDescent="0.25">
      <c r="A1534">
        <v>13</v>
      </c>
      <c r="B1534">
        <v>72</v>
      </c>
      <c r="C1534">
        <v>4.3076923076923102</v>
      </c>
      <c r="D1534">
        <v>2</v>
      </c>
      <c r="E1534">
        <v>57</v>
      </c>
      <c r="F1534">
        <v>8.2316502115655794</v>
      </c>
      <c r="G1534">
        <v>4.9070410728454599</v>
      </c>
      <c r="H1534">
        <f>Table1[[#This Row],[target]]-Table1[[#This Row],[output]]</f>
        <v>3.3246091387201195</v>
      </c>
      <c r="I1534">
        <f>Table1[[#This Row],[tar-out]]*Table1[[#This Row],[tar-out]]</f>
        <v>11.053025925261336</v>
      </c>
      <c r="J1534" t="b">
        <f>AND(ABS(Table1[[#This Row],[tar-out]])&gt;=$J$1,ABS(Table1[[#This Row],[tar-out]])&lt;$K$1)</f>
        <v>0</v>
      </c>
      <c r="K1534" t="b">
        <f>AND(ABS(Table1[[#This Row],[tar-out]])&gt;=$K$1,ABS(Table1[[#This Row],[tar-out]])&lt;$L$1)</f>
        <v>0</v>
      </c>
      <c r="L1534" t="b">
        <f>AND(ABS(Table1[[#This Row],[tar-out]])&gt;=$L$1,ABS(Table1[[#This Row],[tar-out]])&lt;$M$1)</f>
        <v>1</v>
      </c>
      <c r="M1534" t="b">
        <f>AND(ABS(Table1[[#This Row],[tar-out]])&gt;=$M$1,ABS(Table1[[#This Row],[tar-out]])&lt;$N$1)</f>
        <v>0</v>
      </c>
      <c r="N1534" t="b">
        <f>AND(ABS(Table1[[#This Row],[tar-out]])&gt;=$N$1,ABS(Table1[[#This Row],[tar-out]])&lt;$O$1)</f>
        <v>0</v>
      </c>
      <c r="O1534" t="b">
        <f>AND(ABS(Table1[[#This Row],[tar-out]])&gt;=$O$1,ABS(Table1[[#This Row],[tar-out]])&lt;$P$1)</f>
        <v>0</v>
      </c>
      <c r="P1534" s="1">
        <f>ROUND(Table1[[#This Row],[tar-out]],0)</f>
        <v>3</v>
      </c>
      <c r="Q1534" s="3">
        <v>1532</v>
      </c>
      <c r="U1534">
        <f>IF(Table1[[#This Row],[tar-out in '[0,1)]],1,0)</f>
        <v>0</v>
      </c>
      <c r="V1534">
        <f>IF(Table1[[#This Row],[tar-out in '[1,2)]],1,0)</f>
        <v>0</v>
      </c>
      <c r="W1534">
        <f>IF(Table1[[#This Row],[tar-out'[2,5)]],1,0)</f>
        <v>1</v>
      </c>
      <c r="X1534">
        <f>IF(Table1[[#This Row],[tar-out in '[5, 10)]],1,0)</f>
        <v>0</v>
      </c>
      <c r="Y1534">
        <f>IF(Table1[[#This Row],[tar-out in '[10,20)]],1,0)</f>
        <v>0</v>
      </c>
      <c r="Z1534">
        <f>IF(Table1[[#This Row],[tar-out in '[20, 10000)]],1,0)</f>
        <v>0</v>
      </c>
    </row>
    <row r="1535" spans="1:26" x14ac:dyDescent="0.25">
      <c r="A1535">
        <v>13</v>
      </c>
      <c r="B1535">
        <v>72</v>
      </c>
      <c r="C1535">
        <v>4.3076923076923102</v>
      </c>
      <c r="D1535">
        <v>2</v>
      </c>
      <c r="E1535">
        <v>65</v>
      </c>
      <c r="F1535">
        <v>10.337115072933599</v>
      </c>
      <c r="G1535">
        <v>4.88742876052856</v>
      </c>
      <c r="H1535">
        <f>Table1[[#This Row],[target]]-Table1[[#This Row],[output]]</f>
        <v>5.4496863124050394</v>
      </c>
      <c r="I1535">
        <f>Table1[[#This Row],[tar-out]]*Table1[[#This Row],[tar-out]]</f>
        <v>29.699080903614838</v>
      </c>
      <c r="J1535" t="b">
        <f>AND(ABS(Table1[[#This Row],[tar-out]])&gt;=$J$1,ABS(Table1[[#This Row],[tar-out]])&lt;$K$1)</f>
        <v>0</v>
      </c>
      <c r="K1535" t="b">
        <f>AND(ABS(Table1[[#This Row],[tar-out]])&gt;=$K$1,ABS(Table1[[#This Row],[tar-out]])&lt;$L$1)</f>
        <v>0</v>
      </c>
      <c r="L1535" t="b">
        <f>AND(ABS(Table1[[#This Row],[tar-out]])&gt;=$L$1,ABS(Table1[[#This Row],[tar-out]])&lt;$M$1)</f>
        <v>0</v>
      </c>
      <c r="M1535" t="b">
        <f>AND(ABS(Table1[[#This Row],[tar-out]])&gt;=$M$1,ABS(Table1[[#This Row],[tar-out]])&lt;$N$1)</f>
        <v>1</v>
      </c>
      <c r="N1535" t="b">
        <f>AND(ABS(Table1[[#This Row],[tar-out]])&gt;=$N$1,ABS(Table1[[#This Row],[tar-out]])&lt;$O$1)</f>
        <v>0</v>
      </c>
      <c r="O1535" t="b">
        <f>AND(ABS(Table1[[#This Row],[tar-out]])&gt;=$O$1,ABS(Table1[[#This Row],[tar-out]])&lt;$P$1)</f>
        <v>0</v>
      </c>
      <c r="P1535" s="1">
        <f>ROUND(Table1[[#This Row],[tar-out]],0)</f>
        <v>5</v>
      </c>
      <c r="Q1535" s="2">
        <v>1533</v>
      </c>
      <c r="U1535">
        <f>IF(Table1[[#This Row],[tar-out in '[0,1)]],1,0)</f>
        <v>0</v>
      </c>
      <c r="V1535">
        <f>IF(Table1[[#This Row],[tar-out in '[1,2)]],1,0)</f>
        <v>0</v>
      </c>
      <c r="W1535">
        <f>IF(Table1[[#This Row],[tar-out'[2,5)]],1,0)</f>
        <v>0</v>
      </c>
      <c r="X1535">
        <f>IF(Table1[[#This Row],[tar-out in '[5, 10)]],1,0)</f>
        <v>1</v>
      </c>
      <c r="Y1535">
        <f>IF(Table1[[#This Row],[tar-out in '[10,20)]],1,0)</f>
        <v>0</v>
      </c>
      <c r="Z1535">
        <f>IF(Table1[[#This Row],[tar-out in '[20, 10000)]],1,0)</f>
        <v>0</v>
      </c>
    </row>
    <row r="1536" spans="1:26" x14ac:dyDescent="0.25">
      <c r="A1536">
        <v>13</v>
      </c>
      <c r="B1536">
        <v>72</v>
      </c>
      <c r="C1536">
        <v>4.3076923076923102</v>
      </c>
      <c r="D1536">
        <v>2</v>
      </c>
      <c r="E1536">
        <v>30</v>
      </c>
      <c r="F1536">
        <v>10.154004255730699</v>
      </c>
      <c r="G1536">
        <v>4.9815316200256303</v>
      </c>
      <c r="H1536">
        <f>Table1[[#This Row],[target]]-Table1[[#This Row],[output]]</f>
        <v>5.172472635705069</v>
      </c>
      <c r="I1536">
        <f>Table1[[#This Row],[tar-out]]*Table1[[#This Row],[tar-out]]</f>
        <v>26.754473167117744</v>
      </c>
      <c r="J1536" t="b">
        <f>AND(ABS(Table1[[#This Row],[tar-out]])&gt;=$J$1,ABS(Table1[[#This Row],[tar-out]])&lt;$K$1)</f>
        <v>0</v>
      </c>
      <c r="K1536" t="b">
        <f>AND(ABS(Table1[[#This Row],[tar-out]])&gt;=$K$1,ABS(Table1[[#This Row],[tar-out]])&lt;$L$1)</f>
        <v>0</v>
      </c>
      <c r="L1536" t="b">
        <f>AND(ABS(Table1[[#This Row],[tar-out]])&gt;=$L$1,ABS(Table1[[#This Row],[tar-out]])&lt;$M$1)</f>
        <v>0</v>
      </c>
      <c r="M1536" t="b">
        <f>AND(ABS(Table1[[#This Row],[tar-out]])&gt;=$M$1,ABS(Table1[[#This Row],[tar-out]])&lt;$N$1)</f>
        <v>1</v>
      </c>
      <c r="N1536" t="b">
        <f>AND(ABS(Table1[[#This Row],[tar-out]])&gt;=$N$1,ABS(Table1[[#This Row],[tar-out]])&lt;$O$1)</f>
        <v>0</v>
      </c>
      <c r="O1536" t="b">
        <f>AND(ABS(Table1[[#This Row],[tar-out]])&gt;=$O$1,ABS(Table1[[#This Row],[tar-out]])&lt;$P$1)</f>
        <v>0</v>
      </c>
      <c r="P1536" s="1">
        <f>ROUND(Table1[[#This Row],[tar-out]],0)</f>
        <v>5</v>
      </c>
      <c r="Q1536" s="3">
        <v>1534</v>
      </c>
      <c r="U1536">
        <f>IF(Table1[[#This Row],[tar-out in '[0,1)]],1,0)</f>
        <v>0</v>
      </c>
      <c r="V1536">
        <f>IF(Table1[[#This Row],[tar-out in '[1,2)]],1,0)</f>
        <v>0</v>
      </c>
      <c r="W1536">
        <f>IF(Table1[[#This Row],[tar-out'[2,5)]],1,0)</f>
        <v>0</v>
      </c>
      <c r="X1536">
        <f>IF(Table1[[#This Row],[tar-out in '[5, 10)]],1,0)</f>
        <v>1</v>
      </c>
      <c r="Y1536">
        <f>IF(Table1[[#This Row],[tar-out in '[10,20)]],1,0)</f>
        <v>0</v>
      </c>
      <c r="Z1536">
        <f>IF(Table1[[#This Row],[tar-out in '[20, 10000)]],1,0)</f>
        <v>0</v>
      </c>
    </row>
    <row r="1537" spans="1:26" x14ac:dyDescent="0.25">
      <c r="A1537">
        <v>13</v>
      </c>
      <c r="B1537">
        <v>72</v>
      </c>
      <c r="C1537">
        <v>4.3076923076923102</v>
      </c>
      <c r="D1537">
        <v>2</v>
      </c>
      <c r="E1537">
        <v>45</v>
      </c>
      <c r="F1537">
        <v>9.6081193808508605</v>
      </c>
      <c r="G1537">
        <v>4.9373092651367196</v>
      </c>
      <c r="H1537">
        <f>Table1[[#This Row],[target]]-Table1[[#This Row],[output]]</f>
        <v>4.6708101157141408</v>
      </c>
      <c r="I1537">
        <f>Table1[[#This Row],[tar-out]]*Table1[[#This Row],[tar-out]]</f>
        <v>21.816467137057547</v>
      </c>
      <c r="J1537" t="b">
        <f>AND(ABS(Table1[[#This Row],[tar-out]])&gt;=$J$1,ABS(Table1[[#This Row],[tar-out]])&lt;$K$1)</f>
        <v>0</v>
      </c>
      <c r="K1537" t="b">
        <f>AND(ABS(Table1[[#This Row],[tar-out]])&gt;=$K$1,ABS(Table1[[#This Row],[tar-out]])&lt;$L$1)</f>
        <v>0</v>
      </c>
      <c r="L1537" t="b">
        <f>AND(ABS(Table1[[#This Row],[tar-out]])&gt;=$L$1,ABS(Table1[[#This Row],[tar-out]])&lt;$M$1)</f>
        <v>1</v>
      </c>
      <c r="M1537" t="b">
        <f>AND(ABS(Table1[[#This Row],[tar-out]])&gt;=$M$1,ABS(Table1[[#This Row],[tar-out]])&lt;$N$1)</f>
        <v>0</v>
      </c>
      <c r="N1537" t="b">
        <f>AND(ABS(Table1[[#This Row],[tar-out]])&gt;=$N$1,ABS(Table1[[#This Row],[tar-out]])&lt;$O$1)</f>
        <v>0</v>
      </c>
      <c r="O1537" t="b">
        <f>AND(ABS(Table1[[#This Row],[tar-out]])&gt;=$O$1,ABS(Table1[[#This Row],[tar-out]])&lt;$P$1)</f>
        <v>0</v>
      </c>
      <c r="P1537" s="1">
        <f>ROUND(Table1[[#This Row],[tar-out]],0)</f>
        <v>5</v>
      </c>
      <c r="Q1537" s="2">
        <v>1535</v>
      </c>
      <c r="U1537">
        <f>IF(Table1[[#This Row],[tar-out in '[0,1)]],1,0)</f>
        <v>0</v>
      </c>
      <c r="V1537">
        <f>IF(Table1[[#This Row],[tar-out in '[1,2)]],1,0)</f>
        <v>0</v>
      </c>
      <c r="W1537">
        <f>IF(Table1[[#This Row],[tar-out'[2,5)]],1,0)</f>
        <v>1</v>
      </c>
      <c r="X1537">
        <f>IF(Table1[[#This Row],[tar-out in '[5, 10)]],1,0)</f>
        <v>0</v>
      </c>
      <c r="Y1537">
        <f>IF(Table1[[#This Row],[tar-out in '[10,20)]],1,0)</f>
        <v>0</v>
      </c>
      <c r="Z1537">
        <f>IF(Table1[[#This Row],[tar-out in '[20, 10000)]],1,0)</f>
        <v>0</v>
      </c>
    </row>
    <row r="1538" spans="1:26" x14ac:dyDescent="0.25">
      <c r="A1538">
        <v>13</v>
      </c>
      <c r="B1538">
        <v>72</v>
      </c>
      <c r="C1538">
        <v>4.3076923076923102</v>
      </c>
      <c r="D1538">
        <v>2</v>
      </c>
      <c r="E1538">
        <v>126</v>
      </c>
      <c r="F1538">
        <v>6.9274809160305297</v>
      </c>
      <c r="G1538">
        <v>4.76403713226318</v>
      </c>
      <c r="H1538">
        <f>Table1[[#This Row],[target]]-Table1[[#This Row],[output]]</f>
        <v>2.1634437837673497</v>
      </c>
      <c r="I1538">
        <f>Table1[[#This Row],[tar-out]]*Table1[[#This Row],[tar-out]]</f>
        <v>4.6804890055215873</v>
      </c>
      <c r="J1538" t="b">
        <f>AND(ABS(Table1[[#This Row],[tar-out]])&gt;=$J$1,ABS(Table1[[#This Row],[tar-out]])&lt;$K$1)</f>
        <v>0</v>
      </c>
      <c r="K1538" t="b">
        <f>AND(ABS(Table1[[#This Row],[tar-out]])&gt;=$K$1,ABS(Table1[[#This Row],[tar-out]])&lt;$L$1)</f>
        <v>0</v>
      </c>
      <c r="L1538" t="b">
        <f>AND(ABS(Table1[[#This Row],[tar-out]])&gt;=$L$1,ABS(Table1[[#This Row],[tar-out]])&lt;$M$1)</f>
        <v>1</v>
      </c>
      <c r="M1538" t="b">
        <f>AND(ABS(Table1[[#This Row],[tar-out]])&gt;=$M$1,ABS(Table1[[#This Row],[tar-out]])&lt;$N$1)</f>
        <v>0</v>
      </c>
      <c r="N1538" t="b">
        <f>AND(ABS(Table1[[#This Row],[tar-out]])&gt;=$N$1,ABS(Table1[[#This Row],[tar-out]])&lt;$O$1)</f>
        <v>0</v>
      </c>
      <c r="O1538" t="b">
        <f>AND(ABS(Table1[[#This Row],[tar-out]])&gt;=$O$1,ABS(Table1[[#This Row],[tar-out]])&lt;$P$1)</f>
        <v>0</v>
      </c>
      <c r="P1538" s="1">
        <f>ROUND(Table1[[#This Row],[tar-out]],0)</f>
        <v>2</v>
      </c>
      <c r="Q1538" s="3">
        <v>1536</v>
      </c>
      <c r="U1538">
        <f>IF(Table1[[#This Row],[tar-out in '[0,1)]],1,0)</f>
        <v>0</v>
      </c>
      <c r="V1538">
        <f>IF(Table1[[#This Row],[tar-out in '[1,2)]],1,0)</f>
        <v>0</v>
      </c>
      <c r="W1538">
        <f>IF(Table1[[#This Row],[tar-out'[2,5)]],1,0)</f>
        <v>1</v>
      </c>
      <c r="X1538">
        <f>IF(Table1[[#This Row],[tar-out in '[5, 10)]],1,0)</f>
        <v>0</v>
      </c>
      <c r="Y1538">
        <f>IF(Table1[[#This Row],[tar-out in '[10,20)]],1,0)</f>
        <v>0</v>
      </c>
      <c r="Z1538">
        <f>IF(Table1[[#This Row],[tar-out in '[20, 10000)]],1,0)</f>
        <v>0</v>
      </c>
    </row>
    <row r="1539" spans="1:26" x14ac:dyDescent="0.25">
      <c r="A1539">
        <v>13</v>
      </c>
      <c r="B1539">
        <v>72</v>
      </c>
      <c r="C1539">
        <v>4.3076923076923102</v>
      </c>
      <c r="D1539">
        <v>2</v>
      </c>
      <c r="E1539">
        <v>141</v>
      </c>
      <c r="F1539">
        <v>4.6166666666666698</v>
      </c>
      <c r="G1539">
        <v>4.7485847473144496</v>
      </c>
      <c r="H1539">
        <f>Table1[[#This Row],[target]]-Table1[[#This Row],[output]]</f>
        <v>-0.13191808064777977</v>
      </c>
      <c r="I1539">
        <f>Table1[[#This Row],[tar-out]]*Table1[[#This Row],[tar-out]]</f>
        <v>1.7402380001794126E-2</v>
      </c>
      <c r="J1539" t="b">
        <f>AND(ABS(Table1[[#This Row],[tar-out]])&gt;=$J$1,ABS(Table1[[#This Row],[tar-out]])&lt;$K$1)</f>
        <v>1</v>
      </c>
      <c r="K1539" t="b">
        <f>AND(ABS(Table1[[#This Row],[tar-out]])&gt;=$K$1,ABS(Table1[[#This Row],[tar-out]])&lt;$L$1)</f>
        <v>0</v>
      </c>
      <c r="L1539" t="b">
        <f>AND(ABS(Table1[[#This Row],[tar-out]])&gt;=$L$1,ABS(Table1[[#This Row],[tar-out]])&lt;$M$1)</f>
        <v>0</v>
      </c>
      <c r="M1539" t="b">
        <f>AND(ABS(Table1[[#This Row],[tar-out]])&gt;=$M$1,ABS(Table1[[#This Row],[tar-out]])&lt;$N$1)</f>
        <v>0</v>
      </c>
      <c r="N1539" t="b">
        <f>AND(ABS(Table1[[#This Row],[tar-out]])&gt;=$N$1,ABS(Table1[[#This Row],[tar-out]])&lt;$O$1)</f>
        <v>0</v>
      </c>
      <c r="O1539" t="b">
        <f>AND(ABS(Table1[[#This Row],[tar-out]])&gt;=$O$1,ABS(Table1[[#This Row],[tar-out]])&lt;$P$1)</f>
        <v>0</v>
      </c>
      <c r="P1539" s="1">
        <f>ROUND(Table1[[#This Row],[tar-out]],0)</f>
        <v>0</v>
      </c>
      <c r="Q1539" s="2">
        <v>1537</v>
      </c>
      <c r="U1539">
        <f>IF(Table1[[#This Row],[tar-out in '[0,1)]],1,0)</f>
        <v>1</v>
      </c>
      <c r="V1539">
        <f>IF(Table1[[#This Row],[tar-out in '[1,2)]],1,0)</f>
        <v>0</v>
      </c>
      <c r="W1539">
        <f>IF(Table1[[#This Row],[tar-out'[2,5)]],1,0)</f>
        <v>0</v>
      </c>
      <c r="X1539">
        <f>IF(Table1[[#This Row],[tar-out in '[5, 10)]],1,0)</f>
        <v>0</v>
      </c>
      <c r="Y1539">
        <f>IF(Table1[[#This Row],[tar-out in '[10,20)]],1,0)</f>
        <v>0</v>
      </c>
      <c r="Z1539">
        <f>IF(Table1[[#This Row],[tar-out in '[20, 10000)]],1,0)</f>
        <v>0</v>
      </c>
    </row>
    <row r="1540" spans="1:26" x14ac:dyDescent="0.25">
      <c r="A1540">
        <v>13</v>
      </c>
      <c r="B1540">
        <v>72</v>
      </c>
      <c r="C1540">
        <v>4.3076923076923102</v>
      </c>
      <c r="D1540">
        <v>2</v>
      </c>
      <c r="E1540">
        <v>250</v>
      </c>
      <c r="F1540">
        <v>4.7333333333333298</v>
      </c>
      <c r="G1540">
        <v>4.63736867904663</v>
      </c>
      <c r="H1540">
        <f>Table1[[#This Row],[target]]-Table1[[#This Row],[output]]</f>
        <v>9.5964654286699869E-2</v>
      </c>
      <c r="I1540">
        <f>Table1[[#This Row],[tar-out]]*Table1[[#This Row],[tar-out]]</f>
        <v>9.209214872365824E-3</v>
      </c>
      <c r="J1540" t="b">
        <f>AND(ABS(Table1[[#This Row],[tar-out]])&gt;=$J$1,ABS(Table1[[#This Row],[tar-out]])&lt;$K$1)</f>
        <v>1</v>
      </c>
      <c r="K1540" t="b">
        <f>AND(ABS(Table1[[#This Row],[tar-out]])&gt;=$K$1,ABS(Table1[[#This Row],[tar-out]])&lt;$L$1)</f>
        <v>0</v>
      </c>
      <c r="L1540" t="b">
        <f>AND(ABS(Table1[[#This Row],[tar-out]])&gt;=$L$1,ABS(Table1[[#This Row],[tar-out]])&lt;$M$1)</f>
        <v>0</v>
      </c>
      <c r="M1540" t="b">
        <f>AND(ABS(Table1[[#This Row],[tar-out]])&gt;=$M$1,ABS(Table1[[#This Row],[tar-out]])&lt;$N$1)</f>
        <v>0</v>
      </c>
      <c r="N1540" t="b">
        <f>AND(ABS(Table1[[#This Row],[tar-out]])&gt;=$N$1,ABS(Table1[[#This Row],[tar-out]])&lt;$O$1)</f>
        <v>0</v>
      </c>
      <c r="O1540" t="b">
        <f>AND(ABS(Table1[[#This Row],[tar-out]])&gt;=$O$1,ABS(Table1[[#This Row],[tar-out]])&lt;$P$1)</f>
        <v>0</v>
      </c>
      <c r="P1540" s="1">
        <f>ROUND(Table1[[#This Row],[tar-out]],0)</f>
        <v>0</v>
      </c>
      <c r="Q1540" s="3">
        <v>1538</v>
      </c>
      <c r="U1540">
        <f>IF(Table1[[#This Row],[tar-out in '[0,1)]],1,0)</f>
        <v>1</v>
      </c>
      <c r="V1540">
        <f>IF(Table1[[#This Row],[tar-out in '[1,2)]],1,0)</f>
        <v>0</v>
      </c>
      <c r="W1540">
        <f>IF(Table1[[#This Row],[tar-out'[2,5)]],1,0)</f>
        <v>0</v>
      </c>
      <c r="X1540">
        <f>IF(Table1[[#This Row],[tar-out in '[5, 10)]],1,0)</f>
        <v>0</v>
      </c>
      <c r="Y1540">
        <f>IF(Table1[[#This Row],[tar-out in '[10,20)]],1,0)</f>
        <v>0</v>
      </c>
      <c r="Z1540">
        <f>IF(Table1[[#This Row],[tar-out in '[20, 10000)]],1,0)</f>
        <v>0</v>
      </c>
    </row>
    <row r="1541" spans="1:26" x14ac:dyDescent="0.25">
      <c r="A1541">
        <v>13</v>
      </c>
      <c r="B1541">
        <v>72</v>
      </c>
      <c r="C1541">
        <v>4.3076923076923102</v>
      </c>
      <c r="D1541">
        <v>2</v>
      </c>
      <c r="E1541">
        <v>180</v>
      </c>
      <c r="F1541">
        <v>5.9918699186991899</v>
      </c>
      <c r="G1541">
        <v>4.67453813552856</v>
      </c>
      <c r="H1541">
        <f>Table1[[#This Row],[target]]-Table1[[#This Row],[output]]</f>
        <v>1.3173317831706299</v>
      </c>
      <c r="I1541">
        <f>Table1[[#This Row],[tar-out]]*Table1[[#This Row],[tar-out]]</f>
        <v>1.7353630269515115</v>
      </c>
      <c r="J1541" t="b">
        <f>AND(ABS(Table1[[#This Row],[tar-out]])&gt;=$J$1,ABS(Table1[[#This Row],[tar-out]])&lt;$K$1)</f>
        <v>0</v>
      </c>
      <c r="K1541" t="b">
        <f>AND(ABS(Table1[[#This Row],[tar-out]])&gt;=$K$1,ABS(Table1[[#This Row],[tar-out]])&lt;$L$1)</f>
        <v>1</v>
      </c>
      <c r="L1541" t="b">
        <f>AND(ABS(Table1[[#This Row],[tar-out]])&gt;=$L$1,ABS(Table1[[#This Row],[tar-out]])&lt;$M$1)</f>
        <v>0</v>
      </c>
      <c r="M1541" t="b">
        <f>AND(ABS(Table1[[#This Row],[tar-out]])&gt;=$M$1,ABS(Table1[[#This Row],[tar-out]])&lt;$N$1)</f>
        <v>0</v>
      </c>
      <c r="N1541" t="b">
        <f>AND(ABS(Table1[[#This Row],[tar-out]])&gt;=$N$1,ABS(Table1[[#This Row],[tar-out]])&lt;$O$1)</f>
        <v>0</v>
      </c>
      <c r="O1541" t="b">
        <f>AND(ABS(Table1[[#This Row],[tar-out]])&gt;=$O$1,ABS(Table1[[#This Row],[tar-out]])&lt;$P$1)</f>
        <v>0</v>
      </c>
      <c r="P1541" s="1">
        <f>ROUND(Table1[[#This Row],[tar-out]],0)</f>
        <v>1</v>
      </c>
      <c r="Q1541" s="2">
        <v>1539</v>
      </c>
      <c r="U1541">
        <f>IF(Table1[[#This Row],[tar-out in '[0,1)]],1,0)</f>
        <v>0</v>
      </c>
      <c r="V1541">
        <f>IF(Table1[[#This Row],[tar-out in '[1,2)]],1,0)</f>
        <v>1</v>
      </c>
      <c r="W1541">
        <f>IF(Table1[[#This Row],[tar-out'[2,5)]],1,0)</f>
        <v>0</v>
      </c>
      <c r="X1541">
        <f>IF(Table1[[#This Row],[tar-out in '[5, 10)]],1,0)</f>
        <v>0</v>
      </c>
      <c r="Y1541">
        <f>IF(Table1[[#This Row],[tar-out in '[10,20)]],1,0)</f>
        <v>0</v>
      </c>
      <c r="Z1541">
        <f>IF(Table1[[#This Row],[tar-out in '[20, 10000)]],1,0)</f>
        <v>0</v>
      </c>
    </row>
    <row r="1542" spans="1:26" x14ac:dyDescent="0.25">
      <c r="A1542">
        <v>13</v>
      </c>
      <c r="B1542">
        <v>72</v>
      </c>
      <c r="C1542">
        <v>4.3076923076923102</v>
      </c>
      <c r="D1542">
        <v>2</v>
      </c>
      <c r="E1542">
        <v>199</v>
      </c>
      <c r="F1542">
        <v>6.2650980392156903</v>
      </c>
      <c r="G1542">
        <v>4.6666603088378897</v>
      </c>
      <c r="H1542">
        <f>Table1[[#This Row],[target]]-Table1[[#This Row],[output]]</f>
        <v>1.5984377303778006</v>
      </c>
      <c r="I1542">
        <f>Table1[[#This Row],[tar-out]]*Table1[[#This Row],[tar-out]]</f>
        <v>2.5550031778953342</v>
      </c>
      <c r="J1542" t="b">
        <f>AND(ABS(Table1[[#This Row],[tar-out]])&gt;=$J$1,ABS(Table1[[#This Row],[tar-out]])&lt;$K$1)</f>
        <v>0</v>
      </c>
      <c r="K1542" t="b">
        <f>AND(ABS(Table1[[#This Row],[tar-out]])&gt;=$K$1,ABS(Table1[[#This Row],[tar-out]])&lt;$L$1)</f>
        <v>1</v>
      </c>
      <c r="L1542" t="b">
        <f>AND(ABS(Table1[[#This Row],[tar-out]])&gt;=$L$1,ABS(Table1[[#This Row],[tar-out]])&lt;$M$1)</f>
        <v>0</v>
      </c>
      <c r="M1542" t="b">
        <f>AND(ABS(Table1[[#This Row],[tar-out]])&gt;=$M$1,ABS(Table1[[#This Row],[tar-out]])&lt;$N$1)</f>
        <v>0</v>
      </c>
      <c r="N1542" t="b">
        <f>AND(ABS(Table1[[#This Row],[tar-out]])&gt;=$N$1,ABS(Table1[[#This Row],[tar-out]])&lt;$O$1)</f>
        <v>0</v>
      </c>
      <c r="O1542" t="b">
        <f>AND(ABS(Table1[[#This Row],[tar-out]])&gt;=$O$1,ABS(Table1[[#This Row],[tar-out]])&lt;$P$1)</f>
        <v>0</v>
      </c>
      <c r="P1542" s="1">
        <f>ROUND(Table1[[#This Row],[tar-out]],0)</f>
        <v>2</v>
      </c>
      <c r="Q1542" s="3">
        <v>1540</v>
      </c>
      <c r="U1542">
        <f>IF(Table1[[#This Row],[tar-out in '[0,1)]],1,0)</f>
        <v>0</v>
      </c>
      <c r="V1542">
        <f>IF(Table1[[#This Row],[tar-out in '[1,2)]],1,0)</f>
        <v>1</v>
      </c>
      <c r="W1542">
        <f>IF(Table1[[#This Row],[tar-out'[2,5)]],1,0)</f>
        <v>0</v>
      </c>
      <c r="X1542">
        <f>IF(Table1[[#This Row],[tar-out in '[5, 10)]],1,0)</f>
        <v>0</v>
      </c>
      <c r="Y1542">
        <f>IF(Table1[[#This Row],[tar-out in '[10,20)]],1,0)</f>
        <v>0</v>
      </c>
      <c r="Z1542">
        <f>IF(Table1[[#This Row],[tar-out in '[20, 10000)]],1,0)</f>
        <v>0</v>
      </c>
    </row>
    <row r="1543" spans="1:26" x14ac:dyDescent="0.25">
      <c r="A1543">
        <v>13</v>
      </c>
      <c r="B1543">
        <v>72</v>
      </c>
      <c r="C1543">
        <v>4.3076923076923102</v>
      </c>
      <c r="D1543">
        <v>2</v>
      </c>
      <c r="E1543">
        <v>164</v>
      </c>
      <c r="F1543">
        <v>7.6173294706347097</v>
      </c>
      <c r="G1543">
        <v>4.7398591041564897</v>
      </c>
      <c r="H1543">
        <f>Table1[[#This Row],[target]]-Table1[[#This Row],[output]]</f>
        <v>2.87747036647822</v>
      </c>
      <c r="I1543">
        <f>Table1[[#This Row],[tar-out]]*Table1[[#This Row],[tar-out]]</f>
        <v>8.2798357099603024</v>
      </c>
      <c r="J1543" t="b">
        <f>AND(ABS(Table1[[#This Row],[tar-out]])&gt;=$J$1,ABS(Table1[[#This Row],[tar-out]])&lt;$K$1)</f>
        <v>0</v>
      </c>
      <c r="K1543" t="b">
        <f>AND(ABS(Table1[[#This Row],[tar-out]])&gt;=$K$1,ABS(Table1[[#This Row],[tar-out]])&lt;$L$1)</f>
        <v>0</v>
      </c>
      <c r="L1543" t="b">
        <f>AND(ABS(Table1[[#This Row],[tar-out]])&gt;=$L$1,ABS(Table1[[#This Row],[tar-out]])&lt;$M$1)</f>
        <v>1</v>
      </c>
      <c r="M1543" t="b">
        <f>AND(ABS(Table1[[#This Row],[tar-out]])&gt;=$M$1,ABS(Table1[[#This Row],[tar-out]])&lt;$N$1)</f>
        <v>0</v>
      </c>
      <c r="N1543" t="b">
        <f>AND(ABS(Table1[[#This Row],[tar-out]])&gt;=$N$1,ABS(Table1[[#This Row],[tar-out]])&lt;$O$1)</f>
        <v>0</v>
      </c>
      <c r="O1543" t="b">
        <f>AND(ABS(Table1[[#This Row],[tar-out]])&gt;=$O$1,ABS(Table1[[#This Row],[tar-out]])&lt;$P$1)</f>
        <v>0</v>
      </c>
      <c r="P1543" s="1">
        <f>ROUND(Table1[[#This Row],[tar-out]],0)</f>
        <v>3</v>
      </c>
      <c r="Q1543" s="2">
        <v>1541</v>
      </c>
      <c r="U1543">
        <f>IF(Table1[[#This Row],[tar-out in '[0,1)]],1,0)</f>
        <v>0</v>
      </c>
      <c r="V1543">
        <f>IF(Table1[[#This Row],[tar-out in '[1,2)]],1,0)</f>
        <v>0</v>
      </c>
      <c r="W1543">
        <f>IF(Table1[[#This Row],[tar-out'[2,5)]],1,0)</f>
        <v>1</v>
      </c>
      <c r="X1543">
        <f>IF(Table1[[#This Row],[tar-out in '[5, 10)]],1,0)</f>
        <v>0</v>
      </c>
      <c r="Y1543">
        <f>IF(Table1[[#This Row],[tar-out in '[10,20)]],1,0)</f>
        <v>0</v>
      </c>
      <c r="Z1543">
        <f>IF(Table1[[#This Row],[tar-out in '[20, 10000)]],1,0)</f>
        <v>0</v>
      </c>
    </row>
    <row r="1544" spans="1:26" x14ac:dyDescent="0.25">
      <c r="A1544">
        <v>13</v>
      </c>
      <c r="B1544">
        <v>72</v>
      </c>
      <c r="C1544">
        <v>4.3076923076923102</v>
      </c>
      <c r="D1544">
        <v>2</v>
      </c>
      <c r="E1544">
        <v>142</v>
      </c>
      <c r="F1544">
        <v>5.3949416342412402</v>
      </c>
      <c r="G1544">
        <v>4.7478141784668004</v>
      </c>
      <c r="H1544">
        <f>Table1[[#This Row],[target]]-Table1[[#This Row],[output]]</f>
        <v>0.64712745577443975</v>
      </c>
      <c r="I1544">
        <f>Table1[[#This Row],[tar-out]]*Table1[[#This Row],[tar-out]]</f>
        <v>0.4187739440170995</v>
      </c>
      <c r="J1544" t="b">
        <f>AND(ABS(Table1[[#This Row],[tar-out]])&gt;=$J$1,ABS(Table1[[#This Row],[tar-out]])&lt;$K$1)</f>
        <v>1</v>
      </c>
      <c r="K1544" t="b">
        <f>AND(ABS(Table1[[#This Row],[tar-out]])&gt;=$K$1,ABS(Table1[[#This Row],[tar-out]])&lt;$L$1)</f>
        <v>0</v>
      </c>
      <c r="L1544" t="b">
        <f>AND(ABS(Table1[[#This Row],[tar-out]])&gt;=$L$1,ABS(Table1[[#This Row],[tar-out]])&lt;$M$1)</f>
        <v>0</v>
      </c>
      <c r="M1544" t="b">
        <f>AND(ABS(Table1[[#This Row],[tar-out]])&gt;=$M$1,ABS(Table1[[#This Row],[tar-out]])&lt;$N$1)</f>
        <v>0</v>
      </c>
      <c r="N1544" t="b">
        <f>AND(ABS(Table1[[#This Row],[tar-out]])&gt;=$N$1,ABS(Table1[[#This Row],[tar-out]])&lt;$O$1)</f>
        <v>0</v>
      </c>
      <c r="O1544" t="b">
        <f>AND(ABS(Table1[[#This Row],[tar-out]])&gt;=$O$1,ABS(Table1[[#This Row],[tar-out]])&lt;$P$1)</f>
        <v>0</v>
      </c>
      <c r="P1544" s="1">
        <f>ROUND(Table1[[#This Row],[tar-out]],0)</f>
        <v>1</v>
      </c>
      <c r="Q1544" s="3">
        <v>1542</v>
      </c>
      <c r="U1544">
        <f>IF(Table1[[#This Row],[tar-out in '[0,1)]],1,0)</f>
        <v>1</v>
      </c>
      <c r="V1544">
        <f>IF(Table1[[#This Row],[tar-out in '[1,2)]],1,0)</f>
        <v>0</v>
      </c>
      <c r="W1544">
        <f>IF(Table1[[#This Row],[tar-out'[2,5)]],1,0)</f>
        <v>0</v>
      </c>
      <c r="X1544">
        <f>IF(Table1[[#This Row],[tar-out in '[5, 10)]],1,0)</f>
        <v>0</v>
      </c>
      <c r="Y1544">
        <f>IF(Table1[[#This Row],[tar-out in '[10,20)]],1,0)</f>
        <v>0</v>
      </c>
      <c r="Z1544">
        <f>IF(Table1[[#This Row],[tar-out in '[20, 10000)]],1,0)</f>
        <v>0</v>
      </c>
    </row>
    <row r="1545" spans="1:26" x14ac:dyDescent="0.25">
      <c r="A1545">
        <v>13</v>
      </c>
      <c r="B1545">
        <v>72</v>
      </c>
      <c r="C1545">
        <v>4.3076923076923102</v>
      </c>
      <c r="D1545">
        <v>2</v>
      </c>
      <c r="E1545">
        <v>54</v>
      </c>
      <c r="F1545">
        <v>6.9002996458730603</v>
      </c>
      <c r="G1545">
        <v>4.9143958091735804</v>
      </c>
      <c r="H1545">
        <f>Table1[[#This Row],[target]]-Table1[[#This Row],[output]]</f>
        <v>1.9859038366994799</v>
      </c>
      <c r="I1545">
        <f>Table1[[#This Row],[tar-out]]*Table1[[#This Row],[tar-out]]</f>
        <v>3.9438140486177145</v>
      </c>
      <c r="J1545" t="b">
        <f>AND(ABS(Table1[[#This Row],[tar-out]])&gt;=$J$1,ABS(Table1[[#This Row],[tar-out]])&lt;$K$1)</f>
        <v>0</v>
      </c>
      <c r="K1545" t="b">
        <f>AND(ABS(Table1[[#This Row],[tar-out]])&gt;=$K$1,ABS(Table1[[#This Row],[tar-out]])&lt;$L$1)</f>
        <v>1</v>
      </c>
      <c r="L1545" t="b">
        <f>AND(ABS(Table1[[#This Row],[tar-out]])&gt;=$L$1,ABS(Table1[[#This Row],[tar-out]])&lt;$M$1)</f>
        <v>0</v>
      </c>
      <c r="M1545" t="b">
        <f>AND(ABS(Table1[[#This Row],[tar-out]])&gt;=$M$1,ABS(Table1[[#This Row],[tar-out]])&lt;$N$1)</f>
        <v>0</v>
      </c>
      <c r="N1545" t="b">
        <f>AND(ABS(Table1[[#This Row],[tar-out]])&gt;=$N$1,ABS(Table1[[#This Row],[tar-out]])&lt;$O$1)</f>
        <v>0</v>
      </c>
      <c r="O1545" t="b">
        <f>AND(ABS(Table1[[#This Row],[tar-out]])&gt;=$O$1,ABS(Table1[[#This Row],[tar-out]])&lt;$P$1)</f>
        <v>0</v>
      </c>
      <c r="P1545" s="1">
        <f>ROUND(Table1[[#This Row],[tar-out]],0)</f>
        <v>2</v>
      </c>
      <c r="Q1545" s="2">
        <v>1543</v>
      </c>
      <c r="U1545">
        <f>IF(Table1[[#This Row],[tar-out in '[0,1)]],1,0)</f>
        <v>0</v>
      </c>
      <c r="V1545">
        <f>IF(Table1[[#This Row],[tar-out in '[1,2)]],1,0)</f>
        <v>1</v>
      </c>
      <c r="W1545">
        <f>IF(Table1[[#This Row],[tar-out'[2,5)]],1,0)</f>
        <v>0</v>
      </c>
      <c r="X1545">
        <f>IF(Table1[[#This Row],[tar-out in '[5, 10)]],1,0)</f>
        <v>0</v>
      </c>
      <c r="Y1545">
        <f>IF(Table1[[#This Row],[tar-out in '[10,20)]],1,0)</f>
        <v>0</v>
      </c>
      <c r="Z1545">
        <f>IF(Table1[[#This Row],[tar-out in '[20, 10000)]],1,0)</f>
        <v>0</v>
      </c>
    </row>
    <row r="1546" spans="1:26" x14ac:dyDescent="0.25">
      <c r="A1546">
        <v>13</v>
      </c>
      <c r="B1546">
        <v>72</v>
      </c>
      <c r="C1546">
        <v>4.3076923076923102</v>
      </c>
      <c r="D1546">
        <v>2</v>
      </c>
      <c r="E1546">
        <v>111</v>
      </c>
      <c r="F1546">
        <v>6.5371240601503802</v>
      </c>
      <c r="G1546">
        <v>4.78873538970947</v>
      </c>
      <c r="H1546">
        <f>Table1[[#This Row],[target]]-Table1[[#This Row],[output]]</f>
        <v>1.7483886704409102</v>
      </c>
      <c r="I1546">
        <f>Table1[[#This Row],[tar-out]]*Table1[[#This Row],[tar-out]]</f>
        <v>3.0568629429261338</v>
      </c>
      <c r="J1546" t="b">
        <f>AND(ABS(Table1[[#This Row],[tar-out]])&gt;=$J$1,ABS(Table1[[#This Row],[tar-out]])&lt;$K$1)</f>
        <v>0</v>
      </c>
      <c r="K1546" t="b">
        <f>AND(ABS(Table1[[#This Row],[tar-out]])&gt;=$K$1,ABS(Table1[[#This Row],[tar-out]])&lt;$L$1)</f>
        <v>1</v>
      </c>
      <c r="L1546" t="b">
        <f>AND(ABS(Table1[[#This Row],[tar-out]])&gt;=$L$1,ABS(Table1[[#This Row],[tar-out]])&lt;$M$1)</f>
        <v>0</v>
      </c>
      <c r="M1546" t="b">
        <f>AND(ABS(Table1[[#This Row],[tar-out]])&gt;=$M$1,ABS(Table1[[#This Row],[tar-out]])&lt;$N$1)</f>
        <v>0</v>
      </c>
      <c r="N1546" t="b">
        <f>AND(ABS(Table1[[#This Row],[tar-out]])&gt;=$N$1,ABS(Table1[[#This Row],[tar-out]])&lt;$O$1)</f>
        <v>0</v>
      </c>
      <c r="O1546" t="b">
        <f>AND(ABS(Table1[[#This Row],[tar-out]])&gt;=$O$1,ABS(Table1[[#This Row],[tar-out]])&lt;$P$1)</f>
        <v>0</v>
      </c>
      <c r="P1546" s="1">
        <f>ROUND(Table1[[#This Row],[tar-out]],0)</f>
        <v>2</v>
      </c>
      <c r="Q1546" s="3">
        <v>1544</v>
      </c>
      <c r="U1546">
        <f>IF(Table1[[#This Row],[tar-out in '[0,1)]],1,0)</f>
        <v>0</v>
      </c>
      <c r="V1546">
        <f>IF(Table1[[#This Row],[tar-out in '[1,2)]],1,0)</f>
        <v>1</v>
      </c>
      <c r="W1546">
        <f>IF(Table1[[#This Row],[tar-out'[2,5)]],1,0)</f>
        <v>0</v>
      </c>
      <c r="X1546">
        <f>IF(Table1[[#This Row],[tar-out in '[5, 10)]],1,0)</f>
        <v>0</v>
      </c>
      <c r="Y1546">
        <f>IF(Table1[[#This Row],[tar-out in '[10,20)]],1,0)</f>
        <v>0</v>
      </c>
      <c r="Z1546">
        <f>IF(Table1[[#This Row],[tar-out in '[20, 10000)]],1,0)</f>
        <v>0</v>
      </c>
    </row>
    <row r="1547" spans="1:26" x14ac:dyDescent="0.25">
      <c r="A1547">
        <v>13</v>
      </c>
      <c r="B1547">
        <v>72</v>
      </c>
      <c r="C1547">
        <v>4.3076923076923102</v>
      </c>
      <c r="D1547">
        <v>2</v>
      </c>
      <c r="E1547">
        <v>41</v>
      </c>
      <c r="F1547">
        <v>8.8626451346731905</v>
      </c>
      <c r="G1547">
        <v>4.9483609199523899</v>
      </c>
      <c r="H1547">
        <f>Table1[[#This Row],[target]]-Table1[[#This Row],[output]]</f>
        <v>3.9142842147208006</v>
      </c>
      <c r="I1547">
        <f>Table1[[#This Row],[tar-out]]*Table1[[#This Row],[tar-out]]</f>
        <v>15.321620913612435</v>
      </c>
      <c r="J1547" t="b">
        <f>AND(ABS(Table1[[#This Row],[tar-out]])&gt;=$J$1,ABS(Table1[[#This Row],[tar-out]])&lt;$K$1)</f>
        <v>0</v>
      </c>
      <c r="K1547" t="b">
        <f>AND(ABS(Table1[[#This Row],[tar-out]])&gt;=$K$1,ABS(Table1[[#This Row],[tar-out]])&lt;$L$1)</f>
        <v>0</v>
      </c>
      <c r="L1547" t="b">
        <f>AND(ABS(Table1[[#This Row],[tar-out]])&gt;=$L$1,ABS(Table1[[#This Row],[tar-out]])&lt;$M$1)</f>
        <v>1</v>
      </c>
      <c r="M1547" t="b">
        <f>AND(ABS(Table1[[#This Row],[tar-out]])&gt;=$M$1,ABS(Table1[[#This Row],[tar-out]])&lt;$N$1)</f>
        <v>0</v>
      </c>
      <c r="N1547" t="b">
        <f>AND(ABS(Table1[[#This Row],[tar-out]])&gt;=$N$1,ABS(Table1[[#This Row],[tar-out]])&lt;$O$1)</f>
        <v>0</v>
      </c>
      <c r="O1547" t="b">
        <f>AND(ABS(Table1[[#This Row],[tar-out]])&gt;=$O$1,ABS(Table1[[#This Row],[tar-out]])&lt;$P$1)</f>
        <v>0</v>
      </c>
      <c r="P1547" s="1">
        <f>ROUND(Table1[[#This Row],[tar-out]],0)</f>
        <v>4</v>
      </c>
      <c r="Q1547" s="2">
        <v>1545</v>
      </c>
      <c r="U1547">
        <f>IF(Table1[[#This Row],[tar-out in '[0,1)]],1,0)</f>
        <v>0</v>
      </c>
      <c r="V1547">
        <f>IF(Table1[[#This Row],[tar-out in '[1,2)]],1,0)</f>
        <v>0</v>
      </c>
      <c r="W1547">
        <f>IF(Table1[[#This Row],[tar-out'[2,5)]],1,0)</f>
        <v>1</v>
      </c>
      <c r="X1547">
        <f>IF(Table1[[#This Row],[tar-out in '[5, 10)]],1,0)</f>
        <v>0</v>
      </c>
      <c r="Y1547">
        <f>IF(Table1[[#This Row],[tar-out in '[10,20)]],1,0)</f>
        <v>0</v>
      </c>
      <c r="Z1547">
        <f>IF(Table1[[#This Row],[tar-out in '[20, 10000)]],1,0)</f>
        <v>0</v>
      </c>
    </row>
    <row r="1548" spans="1:26" x14ac:dyDescent="0.25">
      <c r="A1548">
        <v>13</v>
      </c>
      <c r="B1548">
        <v>72</v>
      </c>
      <c r="C1548">
        <v>4.3076923076923102</v>
      </c>
      <c r="D1548">
        <v>2</v>
      </c>
      <c r="E1548">
        <v>33</v>
      </c>
      <c r="F1548">
        <v>9.1731657429400908</v>
      </c>
      <c r="G1548">
        <v>4.9724645614623997</v>
      </c>
      <c r="H1548">
        <f>Table1[[#This Row],[target]]-Table1[[#This Row],[output]]</f>
        <v>4.2007011814776911</v>
      </c>
      <c r="I1548">
        <f>Table1[[#This Row],[tar-out]]*Table1[[#This Row],[tar-out]]</f>
        <v>17.64589041606807</v>
      </c>
      <c r="J1548" t="b">
        <f>AND(ABS(Table1[[#This Row],[tar-out]])&gt;=$J$1,ABS(Table1[[#This Row],[tar-out]])&lt;$K$1)</f>
        <v>0</v>
      </c>
      <c r="K1548" t="b">
        <f>AND(ABS(Table1[[#This Row],[tar-out]])&gt;=$K$1,ABS(Table1[[#This Row],[tar-out]])&lt;$L$1)</f>
        <v>0</v>
      </c>
      <c r="L1548" t="b">
        <f>AND(ABS(Table1[[#This Row],[tar-out]])&gt;=$L$1,ABS(Table1[[#This Row],[tar-out]])&lt;$M$1)</f>
        <v>1</v>
      </c>
      <c r="M1548" t="b">
        <f>AND(ABS(Table1[[#This Row],[tar-out]])&gt;=$M$1,ABS(Table1[[#This Row],[tar-out]])&lt;$N$1)</f>
        <v>0</v>
      </c>
      <c r="N1548" t="b">
        <f>AND(ABS(Table1[[#This Row],[tar-out]])&gt;=$N$1,ABS(Table1[[#This Row],[tar-out]])&lt;$O$1)</f>
        <v>0</v>
      </c>
      <c r="O1548" t="b">
        <f>AND(ABS(Table1[[#This Row],[tar-out]])&gt;=$O$1,ABS(Table1[[#This Row],[tar-out]])&lt;$P$1)</f>
        <v>0</v>
      </c>
      <c r="P1548" s="1">
        <f>ROUND(Table1[[#This Row],[tar-out]],0)</f>
        <v>4</v>
      </c>
      <c r="Q1548" s="3">
        <v>1546</v>
      </c>
      <c r="U1548">
        <f>IF(Table1[[#This Row],[tar-out in '[0,1)]],1,0)</f>
        <v>0</v>
      </c>
      <c r="V1548">
        <f>IF(Table1[[#This Row],[tar-out in '[1,2)]],1,0)</f>
        <v>0</v>
      </c>
      <c r="W1548">
        <f>IF(Table1[[#This Row],[tar-out'[2,5)]],1,0)</f>
        <v>1</v>
      </c>
      <c r="X1548">
        <f>IF(Table1[[#This Row],[tar-out in '[5, 10)]],1,0)</f>
        <v>0</v>
      </c>
      <c r="Y1548">
        <f>IF(Table1[[#This Row],[tar-out in '[10,20)]],1,0)</f>
        <v>0</v>
      </c>
      <c r="Z1548">
        <f>IF(Table1[[#This Row],[tar-out in '[20, 10000)]],1,0)</f>
        <v>0</v>
      </c>
    </row>
    <row r="1549" spans="1:26" x14ac:dyDescent="0.25">
      <c r="A1549">
        <v>13</v>
      </c>
      <c r="B1549">
        <v>72</v>
      </c>
      <c r="C1549">
        <v>4.3076923076923102</v>
      </c>
      <c r="D1549">
        <v>2</v>
      </c>
      <c r="E1549">
        <v>24</v>
      </c>
      <c r="F1549">
        <v>9.3446436717077805</v>
      </c>
      <c r="G1549">
        <v>4.9996657371520996</v>
      </c>
      <c r="H1549">
        <f>Table1[[#This Row],[target]]-Table1[[#This Row],[output]]</f>
        <v>4.3449779345556809</v>
      </c>
      <c r="I1549">
        <f>Table1[[#This Row],[tar-out]]*Table1[[#This Row],[tar-out]]</f>
        <v>18.878833251775752</v>
      </c>
      <c r="J1549" t="b">
        <f>AND(ABS(Table1[[#This Row],[tar-out]])&gt;=$J$1,ABS(Table1[[#This Row],[tar-out]])&lt;$K$1)</f>
        <v>0</v>
      </c>
      <c r="K1549" t="b">
        <f>AND(ABS(Table1[[#This Row],[tar-out]])&gt;=$K$1,ABS(Table1[[#This Row],[tar-out]])&lt;$L$1)</f>
        <v>0</v>
      </c>
      <c r="L1549" t="b">
        <f>AND(ABS(Table1[[#This Row],[tar-out]])&gt;=$L$1,ABS(Table1[[#This Row],[tar-out]])&lt;$M$1)</f>
        <v>1</v>
      </c>
      <c r="M1549" t="b">
        <f>AND(ABS(Table1[[#This Row],[tar-out]])&gt;=$M$1,ABS(Table1[[#This Row],[tar-out]])&lt;$N$1)</f>
        <v>0</v>
      </c>
      <c r="N1549" t="b">
        <f>AND(ABS(Table1[[#This Row],[tar-out]])&gt;=$N$1,ABS(Table1[[#This Row],[tar-out]])&lt;$O$1)</f>
        <v>0</v>
      </c>
      <c r="O1549" t="b">
        <f>AND(ABS(Table1[[#This Row],[tar-out]])&gt;=$O$1,ABS(Table1[[#This Row],[tar-out]])&lt;$P$1)</f>
        <v>0</v>
      </c>
      <c r="P1549" s="1">
        <f>ROUND(Table1[[#This Row],[tar-out]],0)</f>
        <v>4</v>
      </c>
      <c r="Q1549" s="2">
        <v>1547</v>
      </c>
      <c r="U1549">
        <f>IF(Table1[[#This Row],[tar-out in '[0,1)]],1,0)</f>
        <v>0</v>
      </c>
      <c r="V1549">
        <f>IF(Table1[[#This Row],[tar-out in '[1,2)]],1,0)</f>
        <v>0</v>
      </c>
      <c r="W1549">
        <f>IF(Table1[[#This Row],[tar-out'[2,5)]],1,0)</f>
        <v>1</v>
      </c>
      <c r="X1549">
        <f>IF(Table1[[#This Row],[tar-out in '[5, 10)]],1,0)</f>
        <v>0</v>
      </c>
      <c r="Y1549">
        <f>IF(Table1[[#This Row],[tar-out in '[10,20)]],1,0)</f>
        <v>0</v>
      </c>
      <c r="Z1549">
        <f>IF(Table1[[#This Row],[tar-out in '[20, 10000)]],1,0)</f>
        <v>0</v>
      </c>
    </row>
    <row r="1550" spans="1:26" x14ac:dyDescent="0.25">
      <c r="A1550">
        <v>13</v>
      </c>
      <c r="B1550">
        <v>72</v>
      </c>
      <c r="C1550">
        <v>4.3076923076923102</v>
      </c>
      <c r="D1550">
        <v>2</v>
      </c>
      <c r="E1550">
        <v>114</v>
      </c>
      <c r="F1550">
        <v>8.7685679113664392</v>
      </c>
      <c r="G1550">
        <v>4.7830085754394496</v>
      </c>
      <c r="H1550">
        <f>Table1[[#This Row],[target]]-Table1[[#This Row],[output]]</f>
        <v>3.9855593359269896</v>
      </c>
      <c r="I1550">
        <f>Table1[[#This Row],[tar-out]]*Table1[[#This Row],[tar-out]]</f>
        <v>15.884683220194786</v>
      </c>
      <c r="J1550" t="b">
        <f>AND(ABS(Table1[[#This Row],[tar-out]])&gt;=$J$1,ABS(Table1[[#This Row],[tar-out]])&lt;$K$1)</f>
        <v>0</v>
      </c>
      <c r="K1550" t="b">
        <f>AND(ABS(Table1[[#This Row],[tar-out]])&gt;=$K$1,ABS(Table1[[#This Row],[tar-out]])&lt;$L$1)</f>
        <v>0</v>
      </c>
      <c r="L1550" t="b">
        <f>AND(ABS(Table1[[#This Row],[tar-out]])&gt;=$L$1,ABS(Table1[[#This Row],[tar-out]])&lt;$M$1)</f>
        <v>1</v>
      </c>
      <c r="M1550" t="b">
        <f>AND(ABS(Table1[[#This Row],[tar-out]])&gt;=$M$1,ABS(Table1[[#This Row],[tar-out]])&lt;$N$1)</f>
        <v>0</v>
      </c>
      <c r="N1550" t="b">
        <f>AND(ABS(Table1[[#This Row],[tar-out]])&gt;=$N$1,ABS(Table1[[#This Row],[tar-out]])&lt;$O$1)</f>
        <v>0</v>
      </c>
      <c r="O1550" t="b">
        <f>AND(ABS(Table1[[#This Row],[tar-out]])&gt;=$O$1,ABS(Table1[[#This Row],[tar-out]])&lt;$P$1)</f>
        <v>0</v>
      </c>
      <c r="P1550" s="1">
        <f>ROUND(Table1[[#This Row],[tar-out]],0)</f>
        <v>4</v>
      </c>
      <c r="Q1550" s="3">
        <v>1548</v>
      </c>
      <c r="U1550">
        <f>IF(Table1[[#This Row],[tar-out in '[0,1)]],1,0)</f>
        <v>0</v>
      </c>
      <c r="V1550">
        <f>IF(Table1[[#This Row],[tar-out in '[1,2)]],1,0)</f>
        <v>0</v>
      </c>
      <c r="W1550">
        <f>IF(Table1[[#This Row],[tar-out'[2,5)]],1,0)</f>
        <v>1</v>
      </c>
      <c r="X1550">
        <f>IF(Table1[[#This Row],[tar-out in '[5, 10)]],1,0)</f>
        <v>0</v>
      </c>
      <c r="Y1550">
        <f>IF(Table1[[#This Row],[tar-out in '[10,20)]],1,0)</f>
        <v>0</v>
      </c>
      <c r="Z1550">
        <f>IF(Table1[[#This Row],[tar-out in '[20, 10000)]],1,0)</f>
        <v>0</v>
      </c>
    </row>
    <row r="1551" spans="1:26" x14ac:dyDescent="0.25">
      <c r="A1551">
        <v>13</v>
      </c>
      <c r="B1551">
        <v>72</v>
      </c>
      <c r="C1551">
        <v>4.3076923076923102</v>
      </c>
      <c r="D1551">
        <v>2</v>
      </c>
      <c r="E1551">
        <v>88</v>
      </c>
      <c r="F1551">
        <v>7.9749457157173902</v>
      </c>
      <c r="G1551">
        <v>4.8337316513061497</v>
      </c>
      <c r="H1551">
        <f>Table1[[#This Row],[target]]-Table1[[#This Row],[output]]</f>
        <v>3.1412140644112405</v>
      </c>
      <c r="I1551">
        <f>Table1[[#This Row],[tar-out]]*Table1[[#This Row],[tar-out]]</f>
        <v>9.8672257984549852</v>
      </c>
      <c r="J1551" t="b">
        <f>AND(ABS(Table1[[#This Row],[tar-out]])&gt;=$J$1,ABS(Table1[[#This Row],[tar-out]])&lt;$K$1)</f>
        <v>0</v>
      </c>
      <c r="K1551" t="b">
        <f>AND(ABS(Table1[[#This Row],[tar-out]])&gt;=$K$1,ABS(Table1[[#This Row],[tar-out]])&lt;$L$1)</f>
        <v>0</v>
      </c>
      <c r="L1551" t="b">
        <f>AND(ABS(Table1[[#This Row],[tar-out]])&gt;=$L$1,ABS(Table1[[#This Row],[tar-out]])&lt;$M$1)</f>
        <v>1</v>
      </c>
      <c r="M1551" t="b">
        <f>AND(ABS(Table1[[#This Row],[tar-out]])&gt;=$M$1,ABS(Table1[[#This Row],[tar-out]])&lt;$N$1)</f>
        <v>0</v>
      </c>
      <c r="N1551" t="b">
        <f>AND(ABS(Table1[[#This Row],[tar-out]])&gt;=$N$1,ABS(Table1[[#This Row],[tar-out]])&lt;$O$1)</f>
        <v>0</v>
      </c>
      <c r="O1551" t="b">
        <f>AND(ABS(Table1[[#This Row],[tar-out]])&gt;=$O$1,ABS(Table1[[#This Row],[tar-out]])&lt;$P$1)</f>
        <v>0</v>
      </c>
      <c r="P1551" s="1">
        <f>ROUND(Table1[[#This Row],[tar-out]],0)</f>
        <v>3</v>
      </c>
      <c r="Q1551" s="2">
        <v>1549</v>
      </c>
      <c r="U1551">
        <f>IF(Table1[[#This Row],[tar-out in '[0,1)]],1,0)</f>
        <v>0</v>
      </c>
      <c r="V1551">
        <f>IF(Table1[[#This Row],[tar-out in '[1,2)]],1,0)</f>
        <v>0</v>
      </c>
      <c r="W1551">
        <f>IF(Table1[[#This Row],[tar-out'[2,5)]],1,0)</f>
        <v>1</v>
      </c>
      <c r="X1551">
        <f>IF(Table1[[#This Row],[tar-out in '[5, 10)]],1,0)</f>
        <v>0</v>
      </c>
      <c r="Y1551">
        <f>IF(Table1[[#This Row],[tar-out in '[10,20)]],1,0)</f>
        <v>0</v>
      </c>
      <c r="Z1551">
        <f>IF(Table1[[#This Row],[tar-out in '[20, 10000)]],1,0)</f>
        <v>0</v>
      </c>
    </row>
    <row r="1552" spans="1:26" x14ac:dyDescent="0.25">
      <c r="A1552">
        <v>13</v>
      </c>
      <c r="B1552">
        <v>72</v>
      </c>
      <c r="C1552">
        <v>4.3076923076923102</v>
      </c>
      <c r="D1552">
        <v>2</v>
      </c>
      <c r="E1552">
        <v>14</v>
      </c>
      <c r="F1552">
        <v>11.5800327111471</v>
      </c>
      <c r="G1552">
        <v>5.0298891067504901</v>
      </c>
      <c r="H1552">
        <f>Table1[[#This Row],[target]]-Table1[[#This Row],[output]]</f>
        <v>6.5501436043966095</v>
      </c>
      <c r="I1552">
        <f>Table1[[#This Row],[tar-out]]*Table1[[#This Row],[tar-out]]</f>
        <v>42.904381238217809</v>
      </c>
      <c r="J1552" t="b">
        <f>AND(ABS(Table1[[#This Row],[tar-out]])&gt;=$J$1,ABS(Table1[[#This Row],[tar-out]])&lt;$K$1)</f>
        <v>0</v>
      </c>
      <c r="K1552" t="b">
        <f>AND(ABS(Table1[[#This Row],[tar-out]])&gt;=$K$1,ABS(Table1[[#This Row],[tar-out]])&lt;$L$1)</f>
        <v>0</v>
      </c>
      <c r="L1552" t="b">
        <f>AND(ABS(Table1[[#This Row],[tar-out]])&gt;=$L$1,ABS(Table1[[#This Row],[tar-out]])&lt;$M$1)</f>
        <v>0</v>
      </c>
      <c r="M1552" t="b">
        <f>AND(ABS(Table1[[#This Row],[tar-out]])&gt;=$M$1,ABS(Table1[[#This Row],[tar-out]])&lt;$N$1)</f>
        <v>1</v>
      </c>
      <c r="N1552" t="b">
        <f>AND(ABS(Table1[[#This Row],[tar-out]])&gt;=$N$1,ABS(Table1[[#This Row],[tar-out]])&lt;$O$1)</f>
        <v>0</v>
      </c>
      <c r="O1552" t="b">
        <f>AND(ABS(Table1[[#This Row],[tar-out]])&gt;=$O$1,ABS(Table1[[#This Row],[tar-out]])&lt;$P$1)</f>
        <v>0</v>
      </c>
      <c r="P1552" s="1">
        <f>ROUND(Table1[[#This Row],[tar-out]],0)</f>
        <v>7</v>
      </c>
      <c r="Q1552" s="3">
        <v>1550</v>
      </c>
      <c r="U1552">
        <f>IF(Table1[[#This Row],[tar-out in '[0,1)]],1,0)</f>
        <v>0</v>
      </c>
      <c r="V1552">
        <f>IF(Table1[[#This Row],[tar-out in '[1,2)]],1,0)</f>
        <v>0</v>
      </c>
      <c r="W1552">
        <f>IF(Table1[[#This Row],[tar-out'[2,5)]],1,0)</f>
        <v>0</v>
      </c>
      <c r="X1552">
        <f>IF(Table1[[#This Row],[tar-out in '[5, 10)]],1,0)</f>
        <v>1</v>
      </c>
      <c r="Y1552">
        <f>IF(Table1[[#This Row],[tar-out in '[10,20)]],1,0)</f>
        <v>0</v>
      </c>
      <c r="Z1552">
        <f>IF(Table1[[#This Row],[tar-out in '[20, 10000)]],1,0)</f>
        <v>0</v>
      </c>
    </row>
    <row r="1553" spans="1:26" x14ac:dyDescent="0.25">
      <c r="A1553">
        <v>13</v>
      </c>
      <c r="B1553">
        <v>72</v>
      </c>
      <c r="C1553">
        <v>4.3076923076923102</v>
      </c>
      <c r="D1553">
        <v>2</v>
      </c>
      <c r="E1553">
        <v>78</v>
      </c>
      <c r="F1553">
        <v>8.3325804630152494</v>
      </c>
      <c r="G1553">
        <v>4.8555431365966797</v>
      </c>
      <c r="H1553">
        <f>Table1[[#This Row],[target]]-Table1[[#This Row],[output]]</f>
        <v>3.4770373264185697</v>
      </c>
      <c r="I1553">
        <f>Table1[[#This Row],[tar-out]]*Table1[[#This Row],[tar-out]]</f>
        <v>12.089788569307995</v>
      </c>
      <c r="J1553" t="b">
        <f>AND(ABS(Table1[[#This Row],[tar-out]])&gt;=$J$1,ABS(Table1[[#This Row],[tar-out]])&lt;$K$1)</f>
        <v>0</v>
      </c>
      <c r="K1553" t="b">
        <f>AND(ABS(Table1[[#This Row],[tar-out]])&gt;=$K$1,ABS(Table1[[#This Row],[tar-out]])&lt;$L$1)</f>
        <v>0</v>
      </c>
      <c r="L1553" t="b">
        <f>AND(ABS(Table1[[#This Row],[tar-out]])&gt;=$L$1,ABS(Table1[[#This Row],[tar-out]])&lt;$M$1)</f>
        <v>1</v>
      </c>
      <c r="M1553" t="b">
        <f>AND(ABS(Table1[[#This Row],[tar-out]])&gt;=$M$1,ABS(Table1[[#This Row],[tar-out]])&lt;$N$1)</f>
        <v>0</v>
      </c>
      <c r="N1553" t="b">
        <f>AND(ABS(Table1[[#This Row],[tar-out]])&gt;=$N$1,ABS(Table1[[#This Row],[tar-out]])&lt;$O$1)</f>
        <v>0</v>
      </c>
      <c r="O1553" t="b">
        <f>AND(ABS(Table1[[#This Row],[tar-out]])&gt;=$O$1,ABS(Table1[[#This Row],[tar-out]])&lt;$P$1)</f>
        <v>0</v>
      </c>
      <c r="P1553" s="1">
        <f>ROUND(Table1[[#This Row],[tar-out]],0)</f>
        <v>3</v>
      </c>
      <c r="Q1553" s="2">
        <v>1551</v>
      </c>
      <c r="U1553">
        <f>IF(Table1[[#This Row],[tar-out in '[0,1)]],1,0)</f>
        <v>0</v>
      </c>
      <c r="V1553">
        <f>IF(Table1[[#This Row],[tar-out in '[1,2)]],1,0)</f>
        <v>0</v>
      </c>
      <c r="W1553">
        <f>IF(Table1[[#This Row],[tar-out'[2,5)]],1,0)</f>
        <v>1</v>
      </c>
      <c r="X1553">
        <f>IF(Table1[[#This Row],[tar-out in '[5, 10)]],1,0)</f>
        <v>0</v>
      </c>
      <c r="Y1553">
        <f>IF(Table1[[#This Row],[tar-out in '[10,20)]],1,0)</f>
        <v>0</v>
      </c>
      <c r="Z1553">
        <f>IF(Table1[[#This Row],[tar-out in '[20, 10000)]],1,0)</f>
        <v>0</v>
      </c>
    </row>
    <row r="1554" spans="1:26" x14ac:dyDescent="0.25">
      <c r="A1554">
        <v>13</v>
      </c>
      <c r="B1554">
        <v>72</v>
      </c>
      <c r="C1554">
        <v>4.3076923076923102</v>
      </c>
      <c r="D1554">
        <v>2</v>
      </c>
      <c r="E1554">
        <v>154</v>
      </c>
      <c r="F1554">
        <v>7.3404907975460096</v>
      </c>
      <c r="G1554">
        <v>4.7407512664794904</v>
      </c>
      <c r="H1554">
        <f>Table1[[#This Row],[target]]-Table1[[#This Row],[output]]</f>
        <v>2.5997395310665192</v>
      </c>
      <c r="I1554">
        <f>Table1[[#This Row],[tar-out]]*Table1[[#This Row],[tar-out]]</f>
        <v>6.7586456293899655</v>
      </c>
      <c r="J1554" t="b">
        <f>AND(ABS(Table1[[#This Row],[tar-out]])&gt;=$J$1,ABS(Table1[[#This Row],[tar-out]])&lt;$K$1)</f>
        <v>0</v>
      </c>
      <c r="K1554" t="b">
        <f>AND(ABS(Table1[[#This Row],[tar-out]])&gt;=$K$1,ABS(Table1[[#This Row],[tar-out]])&lt;$L$1)</f>
        <v>0</v>
      </c>
      <c r="L1554" t="b">
        <f>AND(ABS(Table1[[#This Row],[tar-out]])&gt;=$L$1,ABS(Table1[[#This Row],[tar-out]])&lt;$M$1)</f>
        <v>1</v>
      </c>
      <c r="M1554" t="b">
        <f>AND(ABS(Table1[[#This Row],[tar-out]])&gt;=$M$1,ABS(Table1[[#This Row],[tar-out]])&lt;$N$1)</f>
        <v>0</v>
      </c>
      <c r="N1554" t="b">
        <f>AND(ABS(Table1[[#This Row],[tar-out]])&gt;=$N$1,ABS(Table1[[#This Row],[tar-out]])&lt;$O$1)</f>
        <v>0</v>
      </c>
      <c r="O1554" t="b">
        <f>AND(ABS(Table1[[#This Row],[tar-out]])&gt;=$O$1,ABS(Table1[[#This Row],[tar-out]])&lt;$P$1)</f>
        <v>0</v>
      </c>
      <c r="P1554" s="1">
        <f>ROUND(Table1[[#This Row],[tar-out]],0)</f>
        <v>3</v>
      </c>
      <c r="Q1554" s="3">
        <v>1552</v>
      </c>
      <c r="U1554">
        <f>IF(Table1[[#This Row],[tar-out in '[0,1)]],1,0)</f>
        <v>0</v>
      </c>
      <c r="V1554">
        <f>IF(Table1[[#This Row],[tar-out in '[1,2)]],1,0)</f>
        <v>0</v>
      </c>
      <c r="W1554">
        <f>IF(Table1[[#This Row],[tar-out'[2,5)]],1,0)</f>
        <v>1</v>
      </c>
      <c r="X1554">
        <f>IF(Table1[[#This Row],[tar-out in '[5, 10)]],1,0)</f>
        <v>0</v>
      </c>
      <c r="Y1554">
        <f>IF(Table1[[#This Row],[tar-out in '[10,20)]],1,0)</f>
        <v>0</v>
      </c>
      <c r="Z1554">
        <f>IF(Table1[[#This Row],[tar-out in '[20, 10000)]],1,0)</f>
        <v>0</v>
      </c>
    </row>
    <row r="1555" spans="1:26" x14ac:dyDescent="0.25">
      <c r="A1555">
        <v>13</v>
      </c>
      <c r="B1555">
        <v>72</v>
      </c>
      <c r="C1555">
        <v>4.3076923076923102</v>
      </c>
      <c r="D1555">
        <v>2</v>
      </c>
      <c r="E1555">
        <v>76</v>
      </c>
      <c r="F1555">
        <v>10.2849688942404</v>
      </c>
      <c r="G1555">
        <v>4.8604621887206996</v>
      </c>
      <c r="H1555">
        <f>Table1[[#This Row],[target]]-Table1[[#This Row],[output]]</f>
        <v>5.4245067055197005</v>
      </c>
      <c r="I1555">
        <f>Table1[[#This Row],[tar-out]]*Table1[[#This Row],[tar-out]]</f>
        <v>29.425272998228195</v>
      </c>
      <c r="J1555" t="b">
        <f>AND(ABS(Table1[[#This Row],[tar-out]])&gt;=$J$1,ABS(Table1[[#This Row],[tar-out]])&lt;$K$1)</f>
        <v>0</v>
      </c>
      <c r="K1555" t="b">
        <f>AND(ABS(Table1[[#This Row],[tar-out]])&gt;=$K$1,ABS(Table1[[#This Row],[tar-out]])&lt;$L$1)</f>
        <v>0</v>
      </c>
      <c r="L1555" t="b">
        <f>AND(ABS(Table1[[#This Row],[tar-out]])&gt;=$L$1,ABS(Table1[[#This Row],[tar-out]])&lt;$M$1)</f>
        <v>0</v>
      </c>
      <c r="M1555" t="b">
        <f>AND(ABS(Table1[[#This Row],[tar-out]])&gt;=$M$1,ABS(Table1[[#This Row],[tar-out]])&lt;$N$1)</f>
        <v>1</v>
      </c>
      <c r="N1555" t="b">
        <f>AND(ABS(Table1[[#This Row],[tar-out]])&gt;=$N$1,ABS(Table1[[#This Row],[tar-out]])&lt;$O$1)</f>
        <v>0</v>
      </c>
      <c r="O1555" t="b">
        <f>AND(ABS(Table1[[#This Row],[tar-out]])&gt;=$O$1,ABS(Table1[[#This Row],[tar-out]])&lt;$P$1)</f>
        <v>0</v>
      </c>
      <c r="P1555" s="1">
        <f>ROUND(Table1[[#This Row],[tar-out]],0)</f>
        <v>5</v>
      </c>
      <c r="Q1555" s="2">
        <v>1553</v>
      </c>
      <c r="U1555">
        <f>IF(Table1[[#This Row],[tar-out in '[0,1)]],1,0)</f>
        <v>0</v>
      </c>
      <c r="V1555">
        <f>IF(Table1[[#This Row],[tar-out in '[1,2)]],1,0)</f>
        <v>0</v>
      </c>
      <c r="W1555">
        <f>IF(Table1[[#This Row],[tar-out'[2,5)]],1,0)</f>
        <v>0</v>
      </c>
      <c r="X1555">
        <f>IF(Table1[[#This Row],[tar-out in '[5, 10)]],1,0)</f>
        <v>1</v>
      </c>
      <c r="Y1555">
        <f>IF(Table1[[#This Row],[tar-out in '[10,20)]],1,0)</f>
        <v>0</v>
      </c>
      <c r="Z1555">
        <f>IF(Table1[[#This Row],[tar-out in '[20, 10000)]],1,0)</f>
        <v>0</v>
      </c>
    </row>
    <row r="1556" spans="1:26" x14ac:dyDescent="0.25">
      <c r="A1556">
        <v>13</v>
      </c>
      <c r="B1556">
        <v>72</v>
      </c>
      <c r="C1556">
        <v>4.3076923076923102</v>
      </c>
      <c r="D1556">
        <v>2</v>
      </c>
      <c r="E1556">
        <v>157</v>
      </c>
      <c r="F1556">
        <v>7.6414017929910303</v>
      </c>
      <c r="G1556">
        <v>4.7405705451965297</v>
      </c>
      <c r="H1556">
        <f>Table1[[#This Row],[target]]-Table1[[#This Row],[output]]</f>
        <v>2.9008312477945006</v>
      </c>
      <c r="I1556">
        <f>Table1[[#This Row],[tar-out]]*Table1[[#This Row],[tar-out]]</f>
        <v>8.4148219281810004</v>
      </c>
      <c r="J1556" t="b">
        <f>AND(ABS(Table1[[#This Row],[tar-out]])&gt;=$J$1,ABS(Table1[[#This Row],[tar-out]])&lt;$K$1)</f>
        <v>0</v>
      </c>
      <c r="K1556" t="b">
        <f>AND(ABS(Table1[[#This Row],[tar-out]])&gt;=$K$1,ABS(Table1[[#This Row],[tar-out]])&lt;$L$1)</f>
        <v>0</v>
      </c>
      <c r="L1556" t="b">
        <f>AND(ABS(Table1[[#This Row],[tar-out]])&gt;=$L$1,ABS(Table1[[#This Row],[tar-out]])&lt;$M$1)</f>
        <v>1</v>
      </c>
      <c r="M1556" t="b">
        <f>AND(ABS(Table1[[#This Row],[tar-out]])&gt;=$M$1,ABS(Table1[[#This Row],[tar-out]])&lt;$N$1)</f>
        <v>0</v>
      </c>
      <c r="N1556" t="b">
        <f>AND(ABS(Table1[[#This Row],[tar-out]])&gt;=$N$1,ABS(Table1[[#This Row],[tar-out]])&lt;$O$1)</f>
        <v>0</v>
      </c>
      <c r="O1556" t="b">
        <f>AND(ABS(Table1[[#This Row],[tar-out]])&gt;=$O$1,ABS(Table1[[#This Row],[tar-out]])&lt;$P$1)</f>
        <v>0</v>
      </c>
      <c r="P1556" s="1">
        <f>ROUND(Table1[[#This Row],[tar-out]],0)</f>
        <v>3</v>
      </c>
      <c r="Q1556" s="3">
        <v>1554</v>
      </c>
      <c r="U1556">
        <f>IF(Table1[[#This Row],[tar-out in '[0,1)]],1,0)</f>
        <v>0</v>
      </c>
      <c r="V1556">
        <f>IF(Table1[[#This Row],[tar-out in '[1,2)]],1,0)</f>
        <v>0</v>
      </c>
      <c r="W1556">
        <f>IF(Table1[[#This Row],[tar-out'[2,5)]],1,0)</f>
        <v>1</v>
      </c>
      <c r="X1556">
        <f>IF(Table1[[#This Row],[tar-out in '[5, 10)]],1,0)</f>
        <v>0</v>
      </c>
      <c r="Y1556">
        <f>IF(Table1[[#This Row],[tar-out in '[10,20)]],1,0)</f>
        <v>0</v>
      </c>
      <c r="Z1556">
        <f>IF(Table1[[#This Row],[tar-out in '[20, 10000)]],1,0)</f>
        <v>0</v>
      </c>
    </row>
    <row r="1557" spans="1:26" x14ac:dyDescent="0.25">
      <c r="A1557">
        <v>13</v>
      </c>
      <c r="B1557">
        <v>72</v>
      </c>
      <c r="C1557">
        <v>4.3076923076923102</v>
      </c>
      <c r="D1557">
        <v>2</v>
      </c>
      <c r="E1557">
        <v>70</v>
      </c>
      <c r="F1557">
        <v>7.8858677408526399</v>
      </c>
      <c r="G1557">
        <v>4.8751711845397896</v>
      </c>
      <c r="H1557">
        <f>Table1[[#This Row],[target]]-Table1[[#This Row],[output]]</f>
        <v>3.0106965563128503</v>
      </c>
      <c r="I1557">
        <f>Table1[[#This Row],[tar-out]]*Table1[[#This Row],[tar-out]]</f>
        <v>9.0642937541940558</v>
      </c>
      <c r="J1557" t="b">
        <f>AND(ABS(Table1[[#This Row],[tar-out]])&gt;=$J$1,ABS(Table1[[#This Row],[tar-out]])&lt;$K$1)</f>
        <v>0</v>
      </c>
      <c r="K1557" t="b">
        <f>AND(ABS(Table1[[#This Row],[tar-out]])&gt;=$K$1,ABS(Table1[[#This Row],[tar-out]])&lt;$L$1)</f>
        <v>0</v>
      </c>
      <c r="L1557" t="b">
        <f>AND(ABS(Table1[[#This Row],[tar-out]])&gt;=$L$1,ABS(Table1[[#This Row],[tar-out]])&lt;$M$1)</f>
        <v>1</v>
      </c>
      <c r="M1557" t="b">
        <f>AND(ABS(Table1[[#This Row],[tar-out]])&gt;=$M$1,ABS(Table1[[#This Row],[tar-out]])&lt;$N$1)</f>
        <v>0</v>
      </c>
      <c r="N1557" t="b">
        <f>AND(ABS(Table1[[#This Row],[tar-out]])&gt;=$N$1,ABS(Table1[[#This Row],[tar-out]])&lt;$O$1)</f>
        <v>0</v>
      </c>
      <c r="O1557" t="b">
        <f>AND(ABS(Table1[[#This Row],[tar-out]])&gt;=$O$1,ABS(Table1[[#This Row],[tar-out]])&lt;$P$1)</f>
        <v>0</v>
      </c>
      <c r="P1557" s="1">
        <f>ROUND(Table1[[#This Row],[tar-out]],0)</f>
        <v>3</v>
      </c>
      <c r="Q1557" s="2">
        <v>1555</v>
      </c>
      <c r="U1557">
        <f>IF(Table1[[#This Row],[tar-out in '[0,1)]],1,0)</f>
        <v>0</v>
      </c>
      <c r="V1557">
        <f>IF(Table1[[#This Row],[tar-out in '[1,2)]],1,0)</f>
        <v>0</v>
      </c>
      <c r="W1557">
        <f>IF(Table1[[#This Row],[tar-out'[2,5)]],1,0)</f>
        <v>1</v>
      </c>
      <c r="X1557">
        <f>IF(Table1[[#This Row],[tar-out in '[5, 10)]],1,0)</f>
        <v>0</v>
      </c>
      <c r="Y1557">
        <f>IF(Table1[[#This Row],[tar-out in '[10,20)]],1,0)</f>
        <v>0</v>
      </c>
      <c r="Z1557">
        <f>IF(Table1[[#This Row],[tar-out in '[20, 10000)]],1,0)</f>
        <v>0</v>
      </c>
    </row>
    <row r="1558" spans="1:26" x14ac:dyDescent="0.25">
      <c r="A1558">
        <v>13</v>
      </c>
      <c r="B1558">
        <v>72</v>
      </c>
      <c r="C1558">
        <v>4.3076923076923102</v>
      </c>
      <c r="D1558">
        <v>2</v>
      </c>
      <c r="E1558">
        <v>100</v>
      </c>
      <c r="F1558">
        <v>4.0855614973262</v>
      </c>
      <c r="G1558">
        <v>4.8100051879882804</v>
      </c>
      <c r="H1558">
        <f>Table1[[#This Row],[target]]-Table1[[#This Row],[output]]</f>
        <v>-0.72444369066208036</v>
      </c>
      <c r="I1558">
        <f>Table1[[#This Row],[tar-out]]*Table1[[#This Row],[tar-out]]</f>
        <v>0.52481866094009599</v>
      </c>
      <c r="J1558" t="b">
        <f>AND(ABS(Table1[[#This Row],[tar-out]])&gt;=$J$1,ABS(Table1[[#This Row],[tar-out]])&lt;$K$1)</f>
        <v>1</v>
      </c>
      <c r="K1558" t="b">
        <f>AND(ABS(Table1[[#This Row],[tar-out]])&gt;=$K$1,ABS(Table1[[#This Row],[tar-out]])&lt;$L$1)</f>
        <v>0</v>
      </c>
      <c r="L1558" t="b">
        <f>AND(ABS(Table1[[#This Row],[tar-out]])&gt;=$L$1,ABS(Table1[[#This Row],[tar-out]])&lt;$M$1)</f>
        <v>0</v>
      </c>
      <c r="M1558" t="b">
        <f>AND(ABS(Table1[[#This Row],[tar-out]])&gt;=$M$1,ABS(Table1[[#This Row],[tar-out]])&lt;$N$1)</f>
        <v>0</v>
      </c>
      <c r="N1558" t="b">
        <f>AND(ABS(Table1[[#This Row],[tar-out]])&gt;=$N$1,ABS(Table1[[#This Row],[tar-out]])&lt;$O$1)</f>
        <v>0</v>
      </c>
      <c r="O1558" t="b">
        <f>AND(ABS(Table1[[#This Row],[tar-out]])&gt;=$O$1,ABS(Table1[[#This Row],[tar-out]])&lt;$P$1)</f>
        <v>0</v>
      </c>
      <c r="P1558" s="1">
        <f>ROUND(Table1[[#This Row],[tar-out]],0)</f>
        <v>-1</v>
      </c>
      <c r="Q1558" s="3">
        <v>1556</v>
      </c>
      <c r="U1558">
        <f>IF(Table1[[#This Row],[tar-out in '[0,1)]],1,0)</f>
        <v>1</v>
      </c>
      <c r="V1558">
        <f>IF(Table1[[#This Row],[tar-out in '[1,2)]],1,0)</f>
        <v>0</v>
      </c>
      <c r="W1558">
        <f>IF(Table1[[#This Row],[tar-out'[2,5)]],1,0)</f>
        <v>0</v>
      </c>
      <c r="X1558">
        <f>IF(Table1[[#This Row],[tar-out in '[5, 10)]],1,0)</f>
        <v>0</v>
      </c>
      <c r="Y1558">
        <f>IF(Table1[[#This Row],[tar-out in '[10,20)]],1,0)</f>
        <v>0</v>
      </c>
      <c r="Z1558">
        <f>IF(Table1[[#This Row],[tar-out in '[20, 10000)]],1,0)</f>
        <v>0</v>
      </c>
    </row>
    <row r="1559" spans="1:26" x14ac:dyDescent="0.25">
      <c r="A1559">
        <v>13</v>
      </c>
      <c r="B1559">
        <v>72</v>
      </c>
      <c r="C1559">
        <v>4.3076923076923102</v>
      </c>
      <c r="D1559">
        <v>2</v>
      </c>
      <c r="E1559">
        <v>72</v>
      </c>
      <c r="F1559">
        <v>8.7244532803180892</v>
      </c>
      <c r="G1559">
        <v>4.8702678680419904</v>
      </c>
      <c r="H1559">
        <f>Table1[[#This Row],[target]]-Table1[[#This Row],[output]]</f>
        <v>3.8541854122760988</v>
      </c>
      <c r="I1559">
        <f>Table1[[#This Row],[tar-out]]*Table1[[#This Row],[tar-out]]</f>
        <v>14.854745192201882</v>
      </c>
      <c r="J1559" t="b">
        <f>AND(ABS(Table1[[#This Row],[tar-out]])&gt;=$J$1,ABS(Table1[[#This Row],[tar-out]])&lt;$K$1)</f>
        <v>0</v>
      </c>
      <c r="K1559" t="b">
        <f>AND(ABS(Table1[[#This Row],[tar-out]])&gt;=$K$1,ABS(Table1[[#This Row],[tar-out]])&lt;$L$1)</f>
        <v>0</v>
      </c>
      <c r="L1559" t="b">
        <f>AND(ABS(Table1[[#This Row],[tar-out]])&gt;=$L$1,ABS(Table1[[#This Row],[tar-out]])&lt;$M$1)</f>
        <v>1</v>
      </c>
      <c r="M1559" t="b">
        <f>AND(ABS(Table1[[#This Row],[tar-out]])&gt;=$M$1,ABS(Table1[[#This Row],[tar-out]])&lt;$N$1)</f>
        <v>0</v>
      </c>
      <c r="N1559" t="b">
        <f>AND(ABS(Table1[[#This Row],[tar-out]])&gt;=$N$1,ABS(Table1[[#This Row],[tar-out]])&lt;$O$1)</f>
        <v>0</v>
      </c>
      <c r="O1559" t="b">
        <f>AND(ABS(Table1[[#This Row],[tar-out]])&gt;=$O$1,ABS(Table1[[#This Row],[tar-out]])&lt;$P$1)</f>
        <v>0</v>
      </c>
      <c r="P1559" s="1">
        <f>ROUND(Table1[[#This Row],[tar-out]],0)</f>
        <v>4</v>
      </c>
      <c r="Q1559" s="2">
        <v>1557</v>
      </c>
      <c r="U1559">
        <f>IF(Table1[[#This Row],[tar-out in '[0,1)]],1,0)</f>
        <v>0</v>
      </c>
      <c r="V1559">
        <f>IF(Table1[[#This Row],[tar-out in '[1,2)]],1,0)</f>
        <v>0</v>
      </c>
      <c r="W1559">
        <f>IF(Table1[[#This Row],[tar-out'[2,5)]],1,0)</f>
        <v>1</v>
      </c>
      <c r="X1559">
        <f>IF(Table1[[#This Row],[tar-out in '[5, 10)]],1,0)</f>
        <v>0</v>
      </c>
      <c r="Y1559">
        <f>IF(Table1[[#This Row],[tar-out in '[10,20)]],1,0)</f>
        <v>0</v>
      </c>
      <c r="Z1559">
        <f>IF(Table1[[#This Row],[tar-out in '[20, 10000)]],1,0)</f>
        <v>0</v>
      </c>
    </row>
    <row r="1560" spans="1:26" x14ac:dyDescent="0.25">
      <c r="A1560">
        <v>13</v>
      </c>
      <c r="B1560">
        <v>72</v>
      </c>
      <c r="C1560">
        <v>4.3076923076923102</v>
      </c>
      <c r="D1560">
        <v>2</v>
      </c>
      <c r="E1560">
        <v>56</v>
      </c>
      <c r="F1560">
        <v>7.4996107131734604</v>
      </c>
      <c r="G1560">
        <v>4.9094924926757804</v>
      </c>
      <c r="H1560">
        <f>Table1[[#This Row],[target]]-Table1[[#This Row],[output]]</f>
        <v>2.59011822049768</v>
      </c>
      <c r="I1560">
        <f>Table1[[#This Row],[tar-out]]*Table1[[#This Row],[tar-out]]</f>
        <v>6.7087123961540689</v>
      </c>
      <c r="J1560" t="b">
        <f>AND(ABS(Table1[[#This Row],[tar-out]])&gt;=$J$1,ABS(Table1[[#This Row],[tar-out]])&lt;$K$1)</f>
        <v>0</v>
      </c>
      <c r="K1560" t="b">
        <f>AND(ABS(Table1[[#This Row],[tar-out]])&gt;=$K$1,ABS(Table1[[#This Row],[tar-out]])&lt;$L$1)</f>
        <v>0</v>
      </c>
      <c r="L1560" t="b">
        <f>AND(ABS(Table1[[#This Row],[tar-out]])&gt;=$L$1,ABS(Table1[[#This Row],[tar-out]])&lt;$M$1)</f>
        <v>1</v>
      </c>
      <c r="M1560" t="b">
        <f>AND(ABS(Table1[[#This Row],[tar-out]])&gt;=$M$1,ABS(Table1[[#This Row],[tar-out]])&lt;$N$1)</f>
        <v>0</v>
      </c>
      <c r="N1560" t="b">
        <f>AND(ABS(Table1[[#This Row],[tar-out]])&gt;=$N$1,ABS(Table1[[#This Row],[tar-out]])&lt;$O$1)</f>
        <v>0</v>
      </c>
      <c r="O1560" t="b">
        <f>AND(ABS(Table1[[#This Row],[tar-out]])&gt;=$O$1,ABS(Table1[[#This Row],[tar-out]])&lt;$P$1)</f>
        <v>0</v>
      </c>
      <c r="P1560" s="1">
        <f>ROUND(Table1[[#This Row],[tar-out]],0)</f>
        <v>3</v>
      </c>
      <c r="Q1560" s="3">
        <v>1558</v>
      </c>
      <c r="U1560">
        <f>IF(Table1[[#This Row],[tar-out in '[0,1)]],1,0)</f>
        <v>0</v>
      </c>
      <c r="V1560">
        <f>IF(Table1[[#This Row],[tar-out in '[1,2)]],1,0)</f>
        <v>0</v>
      </c>
      <c r="W1560">
        <f>IF(Table1[[#This Row],[tar-out'[2,5)]],1,0)</f>
        <v>1</v>
      </c>
      <c r="X1560">
        <f>IF(Table1[[#This Row],[tar-out in '[5, 10)]],1,0)</f>
        <v>0</v>
      </c>
      <c r="Y1560">
        <f>IF(Table1[[#This Row],[tar-out in '[10,20)]],1,0)</f>
        <v>0</v>
      </c>
      <c r="Z1560">
        <f>IF(Table1[[#This Row],[tar-out in '[20, 10000)]],1,0)</f>
        <v>0</v>
      </c>
    </row>
    <row r="1561" spans="1:26" x14ac:dyDescent="0.25">
      <c r="A1561">
        <v>13</v>
      </c>
      <c r="B1561">
        <v>72</v>
      </c>
      <c r="C1561">
        <v>4.3076923076923102</v>
      </c>
      <c r="D1561">
        <v>2</v>
      </c>
      <c r="E1561">
        <v>49</v>
      </c>
      <c r="F1561">
        <v>8.6972318339100294</v>
      </c>
      <c r="G1561">
        <v>4.9270095825195304</v>
      </c>
      <c r="H1561">
        <f>Table1[[#This Row],[target]]-Table1[[#This Row],[output]]</f>
        <v>3.770222251390499</v>
      </c>
      <c r="I1561">
        <f>Table1[[#This Row],[tar-out]]*Table1[[#This Row],[tar-out]]</f>
        <v>14.214575824880043</v>
      </c>
      <c r="J1561" t="b">
        <f>AND(ABS(Table1[[#This Row],[tar-out]])&gt;=$J$1,ABS(Table1[[#This Row],[tar-out]])&lt;$K$1)</f>
        <v>0</v>
      </c>
      <c r="K1561" t="b">
        <f>AND(ABS(Table1[[#This Row],[tar-out]])&gt;=$K$1,ABS(Table1[[#This Row],[tar-out]])&lt;$L$1)</f>
        <v>0</v>
      </c>
      <c r="L1561" t="b">
        <f>AND(ABS(Table1[[#This Row],[tar-out]])&gt;=$L$1,ABS(Table1[[#This Row],[tar-out]])&lt;$M$1)</f>
        <v>1</v>
      </c>
      <c r="M1561" t="b">
        <f>AND(ABS(Table1[[#This Row],[tar-out]])&gt;=$M$1,ABS(Table1[[#This Row],[tar-out]])&lt;$N$1)</f>
        <v>0</v>
      </c>
      <c r="N1561" t="b">
        <f>AND(ABS(Table1[[#This Row],[tar-out]])&gt;=$N$1,ABS(Table1[[#This Row],[tar-out]])&lt;$O$1)</f>
        <v>0</v>
      </c>
      <c r="O1561" t="b">
        <f>AND(ABS(Table1[[#This Row],[tar-out]])&gt;=$O$1,ABS(Table1[[#This Row],[tar-out]])&lt;$P$1)</f>
        <v>0</v>
      </c>
      <c r="P1561" s="1">
        <f>ROUND(Table1[[#This Row],[tar-out]],0)</f>
        <v>4</v>
      </c>
      <c r="Q1561" s="2">
        <v>1559</v>
      </c>
      <c r="U1561">
        <f>IF(Table1[[#This Row],[tar-out in '[0,1)]],1,0)</f>
        <v>0</v>
      </c>
      <c r="V1561">
        <f>IF(Table1[[#This Row],[tar-out in '[1,2)]],1,0)</f>
        <v>0</v>
      </c>
      <c r="W1561">
        <f>IF(Table1[[#This Row],[tar-out'[2,5)]],1,0)</f>
        <v>1</v>
      </c>
      <c r="X1561">
        <f>IF(Table1[[#This Row],[tar-out in '[5, 10)]],1,0)</f>
        <v>0</v>
      </c>
      <c r="Y1561">
        <f>IF(Table1[[#This Row],[tar-out in '[10,20)]],1,0)</f>
        <v>0</v>
      </c>
      <c r="Z1561">
        <f>IF(Table1[[#This Row],[tar-out in '[20, 10000)]],1,0)</f>
        <v>0</v>
      </c>
    </row>
    <row r="1562" spans="1:26" x14ac:dyDescent="0.25">
      <c r="A1562">
        <v>13</v>
      </c>
      <c r="B1562">
        <v>72</v>
      </c>
      <c r="C1562">
        <v>4.3076923076923102</v>
      </c>
      <c r="D1562">
        <v>2</v>
      </c>
      <c r="E1562">
        <v>149</v>
      </c>
      <c r="F1562">
        <v>5.59404761904762</v>
      </c>
      <c r="G1562">
        <v>4.7428250312805202</v>
      </c>
      <c r="H1562">
        <f>Table1[[#This Row],[target]]-Table1[[#This Row],[output]]</f>
        <v>0.8512225877670998</v>
      </c>
      <c r="I1562">
        <f>Table1[[#This Row],[tar-out]]*Table1[[#This Row],[tar-out]]</f>
        <v>0.72457989392491795</v>
      </c>
      <c r="J1562" t="b">
        <f>AND(ABS(Table1[[#This Row],[tar-out]])&gt;=$J$1,ABS(Table1[[#This Row],[tar-out]])&lt;$K$1)</f>
        <v>1</v>
      </c>
      <c r="K1562" t="b">
        <f>AND(ABS(Table1[[#This Row],[tar-out]])&gt;=$K$1,ABS(Table1[[#This Row],[tar-out]])&lt;$L$1)</f>
        <v>0</v>
      </c>
      <c r="L1562" t="b">
        <f>AND(ABS(Table1[[#This Row],[tar-out]])&gt;=$L$1,ABS(Table1[[#This Row],[tar-out]])&lt;$M$1)</f>
        <v>0</v>
      </c>
      <c r="M1562" t="b">
        <f>AND(ABS(Table1[[#This Row],[tar-out]])&gt;=$M$1,ABS(Table1[[#This Row],[tar-out]])&lt;$N$1)</f>
        <v>0</v>
      </c>
      <c r="N1562" t="b">
        <f>AND(ABS(Table1[[#This Row],[tar-out]])&gt;=$N$1,ABS(Table1[[#This Row],[tar-out]])&lt;$O$1)</f>
        <v>0</v>
      </c>
      <c r="O1562" t="b">
        <f>AND(ABS(Table1[[#This Row],[tar-out]])&gt;=$O$1,ABS(Table1[[#This Row],[tar-out]])&lt;$P$1)</f>
        <v>0</v>
      </c>
      <c r="P1562" s="1">
        <f>ROUND(Table1[[#This Row],[tar-out]],0)</f>
        <v>1</v>
      </c>
      <c r="Q1562" s="3">
        <v>1560</v>
      </c>
      <c r="U1562">
        <f>IF(Table1[[#This Row],[tar-out in '[0,1)]],1,0)</f>
        <v>1</v>
      </c>
      <c r="V1562">
        <f>IF(Table1[[#This Row],[tar-out in '[1,2)]],1,0)</f>
        <v>0</v>
      </c>
      <c r="W1562">
        <f>IF(Table1[[#This Row],[tar-out'[2,5)]],1,0)</f>
        <v>0</v>
      </c>
      <c r="X1562">
        <f>IF(Table1[[#This Row],[tar-out in '[5, 10)]],1,0)</f>
        <v>0</v>
      </c>
      <c r="Y1562">
        <f>IF(Table1[[#This Row],[tar-out in '[10,20)]],1,0)</f>
        <v>0</v>
      </c>
      <c r="Z1562">
        <f>IF(Table1[[#This Row],[tar-out in '[20, 10000)]],1,0)</f>
        <v>0</v>
      </c>
    </row>
    <row r="1563" spans="1:26" x14ac:dyDescent="0.25">
      <c r="A1563">
        <v>13</v>
      </c>
      <c r="B1563">
        <v>72</v>
      </c>
      <c r="C1563">
        <v>4.3076923076923102</v>
      </c>
      <c r="D1563">
        <v>2</v>
      </c>
      <c r="E1563">
        <v>58</v>
      </c>
      <c r="F1563">
        <v>9.3295054248273903</v>
      </c>
      <c r="G1563">
        <v>4.9045896530151403</v>
      </c>
      <c r="H1563">
        <f>Table1[[#This Row],[target]]-Table1[[#This Row],[output]]</f>
        <v>4.42491577181225</v>
      </c>
      <c r="I1563">
        <f>Table1[[#This Row],[tar-out]]*Table1[[#This Row],[tar-out]]</f>
        <v>19.579879587632799</v>
      </c>
      <c r="J1563" t="b">
        <f>AND(ABS(Table1[[#This Row],[tar-out]])&gt;=$J$1,ABS(Table1[[#This Row],[tar-out]])&lt;$K$1)</f>
        <v>0</v>
      </c>
      <c r="K1563" t="b">
        <f>AND(ABS(Table1[[#This Row],[tar-out]])&gt;=$K$1,ABS(Table1[[#This Row],[tar-out]])&lt;$L$1)</f>
        <v>0</v>
      </c>
      <c r="L1563" t="b">
        <f>AND(ABS(Table1[[#This Row],[tar-out]])&gt;=$L$1,ABS(Table1[[#This Row],[tar-out]])&lt;$M$1)</f>
        <v>1</v>
      </c>
      <c r="M1563" t="b">
        <f>AND(ABS(Table1[[#This Row],[tar-out]])&gt;=$M$1,ABS(Table1[[#This Row],[tar-out]])&lt;$N$1)</f>
        <v>0</v>
      </c>
      <c r="N1563" t="b">
        <f>AND(ABS(Table1[[#This Row],[tar-out]])&gt;=$N$1,ABS(Table1[[#This Row],[tar-out]])&lt;$O$1)</f>
        <v>0</v>
      </c>
      <c r="O1563" t="b">
        <f>AND(ABS(Table1[[#This Row],[tar-out]])&gt;=$O$1,ABS(Table1[[#This Row],[tar-out]])&lt;$P$1)</f>
        <v>0</v>
      </c>
      <c r="P1563" s="1">
        <f>ROUND(Table1[[#This Row],[tar-out]],0)</f>
        <v>4</v>
      </c>
      <c r="Q1563" s="2">
        <v>1561</v>
      </c>
      <c r="U1563">
        <f>IF(Table1[[#This Row],[tar-out in '[0,1)]],1,0)</f>
        <v>0</v>
      </c>
      <c r="V1563">
        <f>IF(Table1[[#This Row],[tar-out in '[1,2)]],1,0)</f>
        <v>0</v>
      </c>
      <c r="W1563">
        <f>IF(Table1[[#This Row],[tar-out'[2,5)]],1,0)</f>
        <v>1</v>
      </c>
      <c r="X1563">
        <f>IF(Table1[[#This Row],[tar-out in '[5, 10)]],1,0)</f>
        <v>0</v>
      </c>
      <c r="Y1563">
        <f>IF(Table1[[#This Row],[tar-out in '[10,20)]],1,0)</f>
        <v>0</v>
      </c>
      <c r="Z1563">
        <f>IF(Table1[[#This Row],[tar-out in '[20, 10000)]],1,0)</f>
        <v>0</v>
      </c>
    </row>
    <row r="1564" spans="1:26" x14ac:dyDescent="0.25">
      <c r="A1564">
        <v>13</v>
      </c>
      <c r="B1564">
        <v>72</v>
      </c>
      <c r="C1564">
        <v>4.3076923076923102</v>
      </c>
      <c r="D1564">
        <v>2</v>
      </c>
      <c r="E1564">
        <v>36</v>
      </c>
      <c r="F1564">
        <v>9.5905893836304692</v>
      </c>
      <c r="G1564">
        <v>4.9633975028991699</v>
      </c>
      <c r="H1564">
        <f>Table1[[#This Row],[target]]-Table1[[#This Row],[output]]</f>
        <v>4.6271918807312993</v>
      </c>
      <c r="I1564">
        <f>Table1[[#This Row],[tar-out]]*Table1[[#This Row],[tar-out]]</f>
        <v>21.410904701105657</v>
      </c>
      <c r="J1564" t="b">
        <f>AND(ABS(Table1[[#This Row],[tar-out]])&gt;=$J$1,ABS(Table1[[#This Row],[tar-out]])&lt;$K$1)</f>
        <v>0</v>
      </c>
      <c r="K1564" t="b">
        <f>AND(ABS(Table1[[#This Row],[tar-out]])&gt;=$K$1,ABS(Table1[[#This Row],[tar-out]])&lt;$L$1)</f>
        <v>0</v>
      </c>
      <c r="L1564" t="b">
        <f>AND(ABS(Table1[[#This Row],[tar-out]])&gt;=$L$1,ABS(Table1[[#This Row],[tar-out]])&lt;$M$1)</f>
        <v>1</v>
      </c>
      <c r="M1564" t="b">
        <f>AND(ABS(Table1[[#This Row],[tar-out]])&gt;=$M$1,ABS(Table1[[#This Row],[tar-out]])&lt;$N$1)</f>
        <v>0</v>
      </c>
      <c r="N1564" t="b">
        <f>AND(ABS(Table1[[#This Row],[tar-out]])&gt;=$N$1,ABS(Table1[[#This Row],[tar-out]])&lt;$O$1)</f>
        <v>0</v>
      </c>
      <c r="O1564" t="b">
        <f>AND(ABS(Table1[[#This Row],[tar-out]])&gt;=$O$1,ABS(Table1[[#This Row],[tar-out]])&lt;$P$1)</f>
        <v>0</v>
      </c>
      <c r="P1564" s="1">
        <f>ROUND(Table1[[#This Row],[tar-out]],0)</f>
        <v>5</v>
      </c>
      <c r="Q1564" s="3">
        <v>1562</v>
      </c>
      <c r="U1564">
        <f>IF(Table1[[#This Row],[tar-out in '[0,1)]],1,0)</f>
        <v>0</v>
      </c>
      <c r="V1564">
        <f>IF(Table1[[#This Row],[tar-out in '[1,2)]],1,0)</f>
        <v>0</v>
      </c>
      <c r="W1564">
        <f>IF(Table1[[#This Row],[tar-out'[2,5)]],1,0)</f>
        <v>1</v>
      </c>
      <c r="X1564">
        <f>IF(Table1[[#This Row],[tar-out in '[5, 10)]],1,0)</f>
        <v>0</v>
      </c>
      <c r="Y1564">
        <f>IF(Table1[[#This Row],[tar-out in '[10,20)]],1,0)</f>
        <v>0</v>
      </c>
      <c r="Z1564">
        <f>IF(Table1[[#This Row],[tar-out in '[20, 10000)]],1,0)</f>
        <v>0</v>
      </c>
    </row>
    <row r="1565" spans="1:26" x14ac:dyDescent="0.25">
      <c r="A1565">
        <v>13</v>
      </c>
      <c r="B1565">
        <v>72</v>
      </c>
      <c r="C1565">
        <v>4.3076923076923102</v>
      </c>
      <c r="D1565">
        <v>2</v>
      </c>
      <c r="E1565">
        <v>121</v>
      </c>
      <c r="F1565">
        <v>6.3658536585365804</v>
      </c>
      <c r="G1565">
        <v>4.7712693214416504</v>
      </c>
      <c r="H1565">
        <f>Table1[[#This Row],[target]]-Table1[[#This Row],[output]]</f>
        <v>1.59458433709493</v>
      </c>
      <c r="I1565">
        <f>Table1[[#This Row],[tar-out]]*Table1[[#This Row],[tar-out]]</f>
        <v>2.5426992081084774</v>
      </c>
      <c r="J1565" t="b">
        <f>AND(ABS(Table1[[#This Row],[tar-out]])&gt;=$J$1,ABS(Table1[[#This Row],[tar-out]])&lt;$K$1)</f>
        <v>0</v>
      </c>
      <c r="K1565" t="b">
        <f>AND(ABS(Table1[[#This Row],[tar-out]])&gt;=$K$1,ABS(Table1[[#This Row],[tar-out]])&lt;$L$1)</f>
        <v>1</v>
      </c>
      <c r="L1565" t="b">
        <f>AND(ABS(Table1[[#This Row],[tar-out]])&gt;=$L$1,ABS(Table1[[#This Row],[tar-out]])&lt;$M$1)</f>
        <v>0</v>
      </c>
      <c r="M1565" t="b">
        <f>AND(ABS(Table1[[#This Row],[tar-out]])&gt;=$M$1,ABS(Table1[[#This Row],[tar-out]])&lt;$N$1)</f>
        <v>0</v>
      </c>
      <c r="N1565" t="b">
        <f>AND(ABS(Table1[[#This Row],[tar-out]])&gt;=$N$1,ABS(Table1[[#This Row],[tar-out]])&lt;$O$1)</f>
        <v>0</v>
      </c>
      <c r="O1565" t="b">
        <f>AND(ABS(Table1[[#This Row],[tar-out]])&gt;=$O$1,ABS(Table1[[#This Row],[tar-out]])&lt;$P$1)</f>
        <v>0</v>
      </c>
      <c r="P1565" s="1">
        <f>ROUND(Table1[[#This Row],[tar-out]],0)</f>
        <v>2</v>
      </c>
      <c r="Q1565" s="2">
        <v>1563</v>
      </c>
      <c r="U1565">
        <f>IF(Table1[[#This Row],[tar-out in '[0,1)]],1,0)</f>
        <v>0</v>
      </c>
      <c r="V1565">
        <f>IF(Table1[[#This Row],[tar-out in '[1,2)]],1,0)</f>
        <v>1</v>
      </c>
      <c r="W1565">
        <f>IF(Table1[[#This Row],[tar-out'[2,5)]],1,0)</f>
        <v>0</v>
      </c>
      <c r="X1565">
        <f>IF(Table1[[#This Row],[tar-out in '[5, 10)]],1,0)</f>
        <v>0</v>
      </c>
      <c r="Y1565">
        <f>IF(Table1[[#This Row],[tar-out in '[10,20)]],1,0)</f>
        <v>0</v>
      </c>
      <c r="Z1565">
        <f>IF(Table1[[#This Row],[tar-out in '[20, 10000)]],1,0)</f>
        <v>0</v>
      </c>
    </row>
    <row r="1566" spans="1:26" x14ac:dyDescent="0.25">
      <c r="A1566">
        <v>13</v>
      </c>
      <c r="B1566">
        <v>72</v>
      </c>
      <c r="C1566">
        <v>4.3076923076923102</v>
      </c>
      <c r="D1566">
        <v>2</v>
      </c>
      <c r="E1566">
        <v>73</v>
      </c>
      <c r="F1566">
        <v>9.5439312567132095</v>
      </c>
      <c r="G1566">
        <v>4.8678164482116699</v>
      </c>
      <c r="H1566">
        <f>Table1[[#This Row],[target]]-Table1[[#This Row],[output]]</f>
        <v>4.6761148085015396</v>
      </c>
      <c r="I1566">
        <f>Table1[[#This Row],[tar-out]]*Table1[[#This Row],[tar-out]]</f>
        <v>21.866049702287391</v>
      </c>
      <c r="J1566" t="b">
        <f>AND(ABS(Table1[[#This Row],[tar-out]])&gt;=$J$1,ABS(Table1[[#This Row],[tar-out]])&lt;$K$1)</f>
        <v>0</v>
      </c>
      <c r="K1566" t="b">
        <f>AND(ABS(Table1[[#This Row],[tar-out]])&gt;=$K$1,ABS(Table1[[#This Row],[tar-out]])&lt;$L$1)</f>
        <v>0</v>
      </c>
      <c r="L1566" t="b">
        <f>AND(ABS(Table1[[#This Row],[tar-out]])&gt;=$L$1,ABS(Table1[[#This Row],[tar-out]])&lt;$M$1)</f>
        <v>1</v>
      </c>
      <c r="M1566" t="b">
        <f>AND(ABS(Table1[[#This Row],[tar-out]])&gt;=$M$1,ABS(Table1[[#This Row],[tar-out]])&lt;$N$1)</f>
        <v>0</v>
      </c>
      <c r="N1566" t="b">
        <f>AND(ABS(Table1[[#This Row],[tar-out]])&gt;=$N$1,ABS(Table1[[#This Row],[tar-out]])&lt;$O$1)</f>
        <v>0</v>
      </c>
      <c r="O1566" t="b">
        <f>AND(ABS(Table1[[#This Row],[tar-out]])&gt;=$O$1,ABS(Table1[[#This Row],[tar-out]])&lt;$P$1)</f>
        <v>0</v>
      </c>
      <c r="P1566" s="1">
        <f>ROUND(Table1[[#This Row],[tar-out]],0)</f>
        <v>5</v>
      </c>
      <c r="Q1566" s="3">
        <v>1564</v>
      </c>
      <c r="U1566">
        <f>IF(Table1[[#This Row],[tar-out in '[0,1)]],1,0)</f>
        <v>0</v>
      </c>
      <c r="V1566">
        <f>IF(Table1[[#This Row],[tar-out in '[1,2)]],1,0)</f>
        <v>0</v>
      </c>
      <c r="W1566">
        <f>IF(Table1[[#This Row],[tar-out'[2,5)]],1,0)</f>
        <v>1</v>
      </c>
      <c r="X1566">
        <f>IF(Table1[[#This Row],[tar-out in '[5, 10)]],1,0)</f>
        <v>0</v>
      </c>
      <c r="Y1566">
        <f>IF(Table1[[#This Row],[tar-out in '[10,20)]],1,0)</f>
        <v>0</v>
      </c>
      <c r="Z1566">
        <f>IF(Table1[[#This Row],[tar-out in '[20, 10000)]],1,0)</f>
        <v>0</v>
      </c>
    </row>
    <row r="1567" spans="1:26" x14ac:dyDescent="0.25">
      <c r="A1567">
        <v>13</v>
      </c>
      <c r="B1567">
        <v>72</v>
      </c>
      <c r="C1567">
        <v>4.3076923076923102</v>
      </c>
      <c r="D1567">
        <v>2</v>
      </c>
      <c r="E1567">
        <v>22</v>
      </c>
      <c r="F1567">
        <v>9.0904344667907608</v>
      </c>
      <c r="G1567">
        <v>5.0057106018066397</v>
      </c>
      <c r="H1567">
        <f>Table1[[#This Row],[target]]-Table1[[#This Row],[output]]</f>
        <v>4.0847238649841211</v>
      </c>
      <c r="I1567">
        <f>Table1[[#This Row],[tar-out]]*Table1[[#This Row],[tar-out]]</f>
        <v>16.684969053170818</v>
      </c>
      <c r="J1567" t="b">
        <f>AND(ABS(Table1[[#This Row],[tar-out]])&gt;=$J$1,ABS(Table1[[#This Row],[tar-out]])&lt;$K$1)</f>
        <v>0</v>
      </c>
      <c r="K1567" t="b">
        <f>AND(ABS(Table1[[#This Row],[tar-out]])&gt;=$K$1,ABS(Table1[[#This Row],[tar-out]])&lt;$L$1)</f>
        <v>0</v>
      </c>
      <c r="L1567" t="b">
        <f>AND(ABS(Table1[[#This Row],[tar-out]])&gt;=$L$1,ABS(Table1[[#This Row],[tar-out]])&lt;$M$1)</f>
        <v>1</v>
      </c>
      <c r="M1567" t="b">
        <f>AND(ABS(Table1[[#This Row],[tar-out]])&gt;=$M$1,ABS(Table1[[#This Row],[tar-out]])&lt;$N$1)</f>
        <v>0</v>
      </c>
      <c r="N1567" t="b">
        <f>AND(ABS(Table1[[#This Row],[tar-out]])&gt;=$N$1,ABS(Table1[[#This Row],[tar-out]])&lt;$O$1)</f>
        <v>0</v>
      </c>
      <c r="O1567" t="b">
        <f>AND(ABS(Table1[[#This Row],[tar-out]])&gt;=$O$1,ABS(Table1[[#This Row],[tar-out]])&lt;$P$1)</f>
        <v>0</v>
      </c>
      <c r="P1567" s="1">
        <f>ROUND(Table1[[#This Row],[tar-out]],0)</f>
        <v>4</v>
      </c>
      <c r="Q1567" s="2">
        <v>1565</v>
      </c>
      <c r="U1567">
        <f>IF(Table1[[#This Row],[tar-out in '[0,1)]],1,0)</f>
        <v>0</v>
      </c>
      <c r="V1567">
        <f>IF(Table1[[#This Row],[tar-out in '[1,2)]],1,0)</f>
        <v>0</v>
      </c>
      <c r="W1567">
        <f>IF(Table1[[#This Row],[tar-out'[2,5)]],1,0)</f>
        <v>1</v>
      </c>
      <c r="X1567">
        <f>IF(Table1[[#This Row],[tar-out in '[5, 10)]],1,0)</f>
        <v>0</v>
      </c>
      <c r="Y1567">
        <f>IF(Table1[[#This Row],[tar-out in '[10,20)]],1,0)</f>
        <v>0</v>
      </c>
      <c r="Z1567">
        <f>IF(Table1[[#This Row],[tar-out in '[20, 10000)]],1,0)</f>
        <v>0</v>
      </c>
    </row>
    <row r="1568" spans="1:26" x14ac:dyDescent="0.25">
      <c r="A1568">
        <v>13</v>
      </c>
      <c r="B1568">
        <v>72</v>
      </c>
      <c r="C1568">
        <v>4.3076923076923102</v>
      </c>
      <c r="D1568">
        <v>2</v>
      </c>
      <c r="E1568">
        <v>77</v>
      </c>
      <c r="F1568">
        <v>6.4178384893531604</v>
      </c>
      <c r="G1568">
        <v>4.85801029205322</v>
      </c>
      <c r="H1568">
        <f>Table1[[#This Row],[target]]-Table1[[#This Row],[output]]</f>
        <v>1.5598281972999404</v>
      </c>
      <c r="I1568">
        <f>Table1[[#This Row],[tar-out]]*Table1[[#This Row],[tar-out]]</f>
        <v>2.4330640050919818</v>
      </c>
      <c r="J1568" t="b">
        <f>AND(ABS(Table1[[#This Row],[tar-out]])&gt;=$J$1,ABS(Table1[[#This Row],[tar-out]])&lt;$K$1)</f>
        <v>0</v>
      </c>
      <c r="K1568" t="b">
        <f>AND(ABS(Table1[[#This Row],[tar-out]])&gt;=$K$1,ABS(Table1[[#This Row],[tar-out]])&lt;$L$1)</f>
        <v>1</v>
      </c>
      <c r="L1568" t="b">
        <f>AND(ABS(Table1[[#This Row],[tar-out]])&gt;=$L$1,ABS(Table1[[#This Row],[tar-out]])&lt;$M$1)</f>
        <v>0</v>
      </c>
      <c r="M1568" t="b">
        <f>AND(ABS(Table1[[#This Row],[tar-out]])&gt;=$M$1,ABS(Table1[[#This Row],[tar-out]])&lt;$N$1)</f>
        <v>0</v>
      </c>
      <c r="N1568" t="b">
        <f>AND(ABS(Table1[[#This Row],[tar-out]])&gt;=$N$1,ABS(Table1[[#This Row],[tar-out]])&lt;$O$1)</f>
        <v>0</v>
      </c>
      <c r="O1568" t="b">
        <f>AND(ABS(Table1[[#This Row],[tar-out]])&gt;=$O$1,ABS(Table1[[#This Row],[tar-out]])&lt;$P$1)</f>
        <v>0</v>
      </c>
      <c r="P1568" s="1">
        <f>ROUND(Table1[[#This Row],[tar-out]],0)</f>
        <v>2</v>
      </c>
      <c r="Q1568" s="3">
        <v>1566</v>
      </c>
      <c r="U1568">
        <f>IF(Table1[[#This Row],[tar-out in '[0,1)]],1,0)</f>
        <v>0</v>
      </c>
      <c r="V1568">
        <f>IF(Table1[[#This Row],[tar-out in '[1,2)]],1,0)</f>
        <v>1</v>
      </c>
      <c r="W1568">
        <f>IF(Table1[[#This Row],[tar-out'[2,5)]],1,0)</f>
        <v>0</v>
      </c>
      <c r="X1568">
        <f>IF(Table1[[#This Row],[tar-out in '[5, 10)]],1,0)</f>
        <v>0</v>
      </c>
      <c r="Y1568">
        <f>IF(Table1[[#This Row],[tar-out in '[10,20)]],1,0)</f>
        <v>0</v>
      </c>
      <c r="Z1568">
        <f>IF(Table1[[#This Row],[tar-out in '[20, 10000)]],1,0)</f>
        <v>0</v>
      </c>
    </row>
    <row r="1569" spans="1:26" x14ac:dyDescent="0.25">
      <c r="A1569">
        <v>13</v>
      </c>
      <c r="B1569">
        <v>72</v>
      </c>
      <c r="C1569">
        <v>4.3076923076923102</v>
      </c>
      <c r="D1569">
        <v>2</v>
      </c>
      <c r="E1569">
        <v>61</v>
      </c>
      <c r="F1569">
        <v>9.8690669700910298</v>
      </c>
      <c r="G1569">
        <v>4.8972349166870099</v>
      </c>
      <c r="H1569">
        <f>Table1[[#This Row],[target]]-Table1[[#This Row],[output]]</f>
        <v>4.9718320534040199</v>
      </c>
      <c r="I1569">
        <f>Table1[[#This Row],[tar-out]]*Table1[[#This Row],[tar-out]]</f>
        <v>24.719113967255634</v>
      </c>
      <c r="J1569" t="b">
        <f>AND(ABS(Table1[[#This Row],[tar-out]])&gt;=$J$1,ABS(Table1[[#This Row],[tar-out]])&lt;$K$1)</f>
        <v>0</v>
      </c>
      <c r="K1569" t="b">
        <f>AND(ABS(Table1[[#This Row],[tar-out]])&gt;=$K$1,ABS(Table1[[#This Row],[tar-out]])&lt;$L$1)</f>
        <v>0</v>
      </c>
      <c r="L1569" t="b">
        <f>AND(ABS(Table1[[#This Row],[tar-out]])&gt;=$L$1,ABS(Table1[[#This Row],[tar-out]])&lt;$M$1)</f>
        <v>1</v>
      </c>
      <c r="M1569" t="b">
        <f>AND(ABS(Table1[[#This Row],[tar-out]])&gt;=$M$1,ABS(Table1[[#This Row],[tar-out]])&lt;$N$1)</f>
        <v>0</v>
      </c>
      <c r="N1569" t="b">
        <f>AND(ABS(Table1[[#This Row],[tar-out]])&gt;=$N$1,ABS(Table1[[#This Row],[tar-out]])&lt;$O$1)</f>
        <v>0</v>
      </c>
      <c r="O1569" t="b">
        <f>AND(ABS(Table1[[#This Row],[tar-out]])&gt;=$O$1,ABS(Table1[[#This Row],[tar-out]])&lt;$P$1)</f>
        <v>0</v>
      </c>
      <c r="P1569" s="1">
        <f>ROUND(Table1[[#This Row],[tar-out]],0)</f>
        <v>5</v>
      </c>
      <c r="Q1569" s="2">
        <v>1567</v>
      </c>
      <c r="U1569">
        <f>IF(Table1[[#This Row],[tar-out in '[0,1)]],1,0)</f>
        <v>0</v>
      </c>
      <c r="V1569">
        <f>IF(Table1[[#This Row],[tar-out in '[1,2)]],1,0)</f>
        <v>0</v>
      </c>
      <c r="W1569">
        <f>IF(Table1[[#This Row],[tar-out'[2,5)]],1,0)</f>
        <v>1</v>
      </c>
      <c r="X1569">
        <f>IF(Table1[[#This Row],[tar-out in '[5, 10)]],1,0)</f>
        <v>0</v>
      </c>
      <c r="Y1569">
        <f>IF(Table1[[#This Row],[tar-out in '[10,20)]],1,0)</f>
        <v>0</v>
      </c>
      <c r="Z1569">
        <f>IF(Table1[[#This Row],[tar-out in '[20, 10000)]],1,0)</f>
        <v>0</v>
      </c>
    </row>
    <row r="1570" spans="1:26" x14ac:dyDescent="0.25">
      <c r="A1570">
        <v>13</v>
      </c>
      <c r="B1570">
        <v>72</v>
      </c>
      <c r="C1570">
        <v>4.3076923076923102</v>
      </c>
      <c r="D1570">
        <v>2</v>
      </c>
      <c r="E1570">
        <v>95</v>
      </c>
      <c r="F1570">
        <v>6.4025974025974</v>
      </c>
      <c r="G1570">
        <v>4.8198909759521502</v>
      </c>
      <c r="H1570">
        <f>Table1[[#This Row],[target]]-Table1[[#This Row],[output]]</f>
        <v>1.5827064266452497</v>
      </c>
      <c r="I1570">
        <f>Table1[[#This Row],[tar-out]]*Table1[[#This Row],[tar-out]]</f>
        <v>2.5049596329441752</v>
      </c>
      <c r="J1570" t="b">
        <f>AND(ABS(Table1[[#This Row],[tar-out]])&gt;=$J$1,ABS(Table1[[#This Row],[tar-out]])&lt;$K$1)</f>
        <v>0</v>
      </c>
      <c r="K1570" t="b">
        <f>AND(ABS(Table1[[#This Row],[tar-out]])&gt;=$K$1,ABS(Table1[[#This Row],[tar-out]])&lt;$L$1)</f>
        <v>1</v>
      </c>
      <c r="L1570" t="b">
        <f>AND(ABS(Table1[[#This Row],[tar-out]])&gt;=$L$1,ABS(Table1[[#This Row],[tar-out]])&lt;$M$1)</f>
        <v>0</v>
      </c>
      <c r="M1570" t="b">
        <f>AND(ABS(Table1[[#This Row],[tar-out]])&gt;=$M$1,ABS(Table1[[#This Row],[tar-out]])&lt;$N$1)</f>
        <v>0</v>
      </c>
      <c r="N1570" t="b">
        <f>AND(ABS(Table1[[#This Row],[tar-out]])&gt;=$N$1,ABS(Table1[[#This Row],[tar-out]])&lt;$O$1)</f>
        <v>0</v>
      </c>
      <c r="O1570" t="b">
        <f>AND(ABS(Table1[[#This Row],[tar-out]])&gt;=$O$1,ABS(Table1[[#This Row],[tar-out]])&lt;$P$1)</f>
        <v>0</v>
      </c>
      <c r="P1570" s="1">
        <f>ROUND(Table1[[#This Row],[tar-out]],0)</f>
        <v>2</v>
      </c>
      <c r="Q1570" s="3">
        <v>1568</v>
      </c>
      <c r="U1570">
        <f>IF(Table1[[#This Row],[tar-out in '[0,1)]],1,0)</f>
        <v>0</v>
      </c>
      <c r="V1570">
        <f>IF(Table1[[#This Row],[tar-out in '[1,2)]],1,0)</f>
        <v>1</v>
      </c>
      <c r="W1570">
        <f>IF(Table1[[#This Row],[tar-out'[2,5)]],1,0)</f>
        <v>0</v>
      </c>
      <c r="X1570">
        <f>IF(Table1[[#This Row],[tar-out in '[5, 10)]],1,0)</f>
        <v>0</v>
      </c>
      <c r="Y1570">
        <f>IF(Table1[[#This Row],[tar-out in '[10,20)]],1,0)</f>
        <v>0</v>
      </c>
      <c r="Z1570">
        <f>IF(Table1[[#This Row],[tar-out in '[20, 10000)]],1,0)</f>
        <v>0</v>
      </c>
    </row>
    <row r="1571" spans="1:26" x14ac:dyDescent="0.25">
      <c r="A1571">
        <v>13</v>
      </c>
      <c r="B1571">
        <v>72</v>
      </c>
      <c r="C1571">
        <v>4.3076923076923102</v>
      </c>
      <c r="D1571">
        <v>2</v>
      </c>
      <c r="E1571">
        <v>94</v>
      </c>
      <c r="F1571">
        <v>8.9736842105263204</v>
      </c>
      <c r="G1571">
        <v>4.8218684196472203</v>
      </c>
      <c r="H1571">
        <f>Table1[[#This Row],[target]]-Table1[[#This Row],[output]]</f>
        <v>4.1518157908791</v>
      </c>
      <c r="I1571">
        <f>Table1[[#This Row],[tar-out]]*Table1[[#This Row],[tar-out]]</f>
        <v>17.237574361393047</v>
      </c>
      <c r="J1571" t="b">
        <f>AND(ABS(Table1[[#This Row],[tar-out]])&gt;=$J$1,ABS(Table1[[#This Row],[tar-out]])&lt;$K$1)</f>
        <v>0</v>
      </c>
      <c r="K1571" t="b">
        <f>AND(ABS(Table1[[#This Row],[tar-out]])&gt;=$K$1,ABS(Table1[[#This Row],[tar-out]])&lt;$L$1)</f>
        <v>0</v>
      </c>
      <c r="L1571" t="b">
        <f>AND(ABS(Table1[[#This Row],[tar-out]])&gt;=$L$1,ABS(Table1[[#This Row],[tar-out]])&lt;$M$1)</f>
        <v>1</v>
      </c>
      <c r="M1571" t="b">
        <f>AND(ABS(Table1[[#This Row],[tar-out]])&gt;=$M$1,ABS(Table1[[#This Row],[tar-out]])&lt;$N$1)</f>
        <v>0</v>
      </c>
      <c r="N1571" t="b">
        <f>AND(ABS(Table1[[#This Row],[tar-out]])&gt;=$N$1,ABS(Table1[[#This Row],[tar-out]])&lt;$O$1)</f>
        <v>0</v>
      </c>
      <c r="O1571" t="b">
        <f>AND(ABS(Table1[[#This Row],[tar-out]])&gt;=$O$1,ABS(Table1[[#This Row],[tar-out]])&lt;$P$1)</f>
        <v>0</v>
      </c>
      <c r="P1571" s="1">
        <f>ROUND(Table1[[#This Row],[tar-out]],0)</f>
        <v>4</v>
      </c>
      <c r="Q1571" s="2">
        <v>1569</v>
      </c>
      <c r="U1571">
        <f>IF(Table1[[#This Row],[tar-out in '[0,1)]],1,0)</f>
        <v>0</v>
      </c>
      <c r="V1571">
        <f>IF(Table1[[#This Row],[tar-out in '[1,2)]],1,0)</f>
        <v>0</v>
      </c>
      <c r="W1571">
        <f>IF(Table1[[#This Row],[tar-out'[2,5)]],1,0)</f>
        <v>1</v>
      </c>
      <c r="X1571">
        <f>IF(Table1[[#This Row],[tar-out in '[5, 10)]],1,0)</f>
        <v>0</v>
      </c>
      <c r="Y1571">
        <f>IF(Table1[[#This Row],[tar-out in '[10,20)]],1,0)</f>
        <v>0</v>
      </c>
      <c r="Z1571">
        <f>IF(Table1[[#This Row],[tar-out in '[20, 10000)]],1,0)</f>
        <v>0</v>
      </c>
    </row>
    <row r="1572" spans="1:26" x14ac:dyDescent="0.25">
      <c r="A1572">
        <v>13</v>
      </c>
      <c r="B1572">
        <v>72</v>
      </c>
      <c r="C1572">
        <v>4.3076923076923102</v>
      </c>
      <c r="D1572">
        <v>2</v>
      </c>
      <c r="E1572">
        <v>50</v>
      </c>
      <c r="F1572">
        <v>8.7132950267485594</v>
      </c>
      <c r="G1572">
        <v>4.9244346618652299</v>
      </c>
      <c r="H1572">
        <f>Table1[[#This Row],[target]]-Table1[[#This Row],[output]]</f>
        <v>3.7888603648833294</v>
      </c>
      <c r="I1572">
        <f>Table1[[#This Row],[tar-out]]*Table1[[#This Row],[tar-out]]</f>
        <v>14.355462864583837</v>
      </c>
      <c r="J1572" t="b">
        <f>AND(ABS(Table1[[#This Row],[tar-out]])&gt;=$J$1,ABS(Table1[[#This Row],[tar-out]])&lt;$K$1)</f>
        <v>0</v>
      </c>
      <c r="K1572" t="b">
        <f>AND(ABS(Table1[[#This Row],[tar-out]])&gt;=$K$1,ABS(Table1[[#This Row],[tar-out]])&lt;$L$1)</f>
        <v>0</v>
      </c>
      <c r="L1572" t="b">
        <f>AND(ABS(Table1[[#This Row],[tar-out]])&gt;=$L$1,ABS(Table1[[#This Row],[tar-out]])&lt;$M$1)</f>
        <v>1</v>
      </c>
      <c r="M1572" t="b">
        <f>AND(ABS(Table1[[#This Row],[tar-out]])&gt;=$M$1,ABS(Table1[[#This Row],[tar-out]])&lt;$N$1)</f>
        <v>0</v>
      </c>
      <c r="N1572" t="b">
        <f>AND(ABS(Table1[[#This Row],[tar-out]])&gt;=$N$1,ABS(Table1[[#This Row],[tar-out]])&lt;$O$1)</f>
        <v>0</v>
      </c>
      <c r="O1572" t="b">
        <f>AND(ABS(Table1[[#This Row],[tar-out]])&gt;=$O$1,ABS(Table1[[#This Row],[tar-out]])&lt;$P$1)</f>
        <v>0</v>
      </c>
      <c r="P1572" s="1">
        <f>ROUND(Table1[[#This Row],[tar-out]],0)</f>
        <v>4</v>
      </c>
      <c r="Q1572" s="3">
        <v>1570</v>
      </c>
      <c r="U1572">
        <f>IF(Table1[[#This Row],[tar-out in '[0,1)]],1,0)</f>
        <v>0</v>
      </c>
      <c r="V1572">
        <f>IF(Table1[[#This Row],[tar-out in '[1,2)]],1,0)</f>
        <v>0</v>
      </c>
      <c r="W1572">
        <f>IF(Table1[[#This Row],[tar-out'[2,5)]],1,0)</f>
        <v>1</v>
      </c>
      <c r="X1572">
        <f>IF(Table1[[#This Row],[tar-out in '[5, 10)]],1,0)</f>
        <v>0</v>
      </c>
      <c r="Y1572">
        <f>IF(Table1[[#This Row],[tar-out in '[10,20)]],1,0)</f>
        <v>0</v>
      </c>
      <c r="Z1572">
        <f>IF(Table1[[#This Row],[tar-out in '[20, 10000)]],1,0)</f>
        <v>0</v>
      </c>
    </row>
    <row r="1573" spans="1:26" x14ac:dyDescent="0.25">
      <c r="A1573">
        <v>13</v>
      </c>
      <c r="B1573">
        <v>72</v>
      </c>
      <c r="C1573">
        <v>4.3076923076923102</v>
      </c>
      <c r="D1573">
        <v>2</v>
      </c>
      <c r="E1573">
        <v>15</v>
      </c>
      <c r="F1573">
        <v>11.433221577261801</v>
      </c>
      <c r="G1573">
        <v>5.0268669128418004</v>
      </c>
      <c r="H1573">
        <f>Table1[[#This Row],[target]]-Table1[[#This Row],[output]]</f>
        <v>6.4063546644200002</v>
      </c>
      <c r="I1573">
        <f>Table1[[#This Row],[tar-out]]*Table1[[#This Row],[tar-out]]</f>
        <v>41.041380086335892</v>
      </c>
      <c r="J1573" t="b">
        <f>AND(ABS(Table1[[#This Row],[tar-out]])&gt;=$J$1,ABS(Table1[[#This Row],[tar-out]])&lt;$K$1)</f>
        <v>0</v>
      </c>
      <c r="K1573" t="b">
        <f>AND(ABS(Table1[[#This Row],[tar-out]])&gt;=$K$1,ABS(Table1[[#This Row],[tar-out]])&lt;$L$1)</f>
        <v>0</v>
      </c>
      <c r="L1573" t="b">
        <f>AND(ABS(Table1[[#This Row],[tar-out]])&gt;=$L$1,ABS(Table1[[#This Row],[tar-out]])&lt;$M$1)</f>
        <v>0</v>
      </c>
      <c r="M1573" t="b">
        <f>AND(ABS(Table1[[#This Row],[tar-out]])&gt;=$M$1,ABS(Table1[[#This Row],[tar-out]])&lt;$N$1)</f>
        <v>1</v>
      </c>
      <c r="N1573" t="b">
        <f>AND(ABS(Table1[[#This Row],[tar-out]])&gt;=$N$1,ABS(Table1[[#This Row],[tar-out]])&lt;$O$1)</f>
        <v>0</v>
      </c>
      <c r="O1573" t="b">
        <f>AND(ABS(Table1[[#This Row],[tar-out]])&gt;=$O$1,ABS(Table1[[#This Row],[tar-out]])&lt;$P$1)</f>
        <v>0</v>
      </c>
      <c r="P1573" s="1">
        <f>ROUND(Table1[[#This Row],[tar-out]],0)</f>
        <v>6</v>
      </c>
      <c r="Q1573" s="2">
        <v>1571</v>
      </c>
      <c r="U1573">
        <f>IF(Table1[[#This Row],[tar-out in '[0,1)]],1,0)</f>
        <v>0</v>
      </c>
      <c r="V1573">
        <f>IF(Table1[[#This Row],[tar-out in '[1,2)]],1,0)</f>
        <v>0</v>
      </c>
      <c r="W1573">
        <f>IF(Table1[[#This Row],[tar-out'[2,5)]],1,0)</f>
        <v>0</v>
      </c>
      <c r="X1573">
        <f>IF(Table1[[#This Row],[tar-out in '[5, 10)]],1,0)</f>
        <v>1</v>
      </c>
      <c r="Y1573">
        <f>IF(Table1[[#This Row],[tar-out in '[10,20)]],1,0)</f>
        <v>0</v>
      </c>
      <c r="Z1573">
        <f>IF(Table1[[#This Row],[tar-out in '[20, 10000)]],1,0)</f>
        <v>0</v>
      </c>
    </row>
    <row r="1574" spans="1:26" x14ac:dyDescent="0.25">
      <c r="A1574">
        <v>13</v>
      </c>
      <c r="B1574">
        <v>72</v>
      </c>
      <c r="C1574">
        <v>4.3076923076923102</v>
      </c>
      <c r="D1574">
        <v>2</v>
      </c>
      <c r="E1574">
        <v>9</v>
      </c>
      <c r="F1574">
        <v>9.2046686885396607</v>
      </c>
      <c r="G1574">
        <v>4.8916668891906703</v>
      </c>
      <c r="H1574">
        <f>Table1[[#This Row],[target]]-Table1[[#This Row],[output]]</f>
        <v>4.3130017993489904</v>
      </c>
      <c r="I1574">
        <f>Table1[[#This Row],[tar-out]]*Table1[[#This Row],[tar-out]]</f>
        <v>18.601984521187628</v>
      </c>
      <c r="J1574" t="b">
        <f>AND(ABS(Table1[[#This Row],[tar-out]])&gt;=$J$1,ABS(Table1[[#This Row],[tar-out]])&lt;$K$1)</f>
        <v>0</v>
      </c>
      <c r="K1574" t="b">
        <f>AND(ABS(Table1[[#This Row],[tar-out]])&gt;=$K$1,ABS(Table1[[#This Row],[tar-out]])&lt;$L$1)</f>
        <v>0</v>
      </c>
      <c r="L1574" t="b">
        <f>AND(ABS(Table1[[#This Row],[tar-out]])&gt;=$L$1,ABS(Table1[[#This Row],[tar-out]])&lt;$M$1)</f>
        <v>1</v>
      </c>
      <c r="M1574" t="b">
        <f>AND(ABS(Table1[[#This Row],[tar-out]])&gt;=$M$1,ABS(Table1[[#This Row],[tar-out]])&lt;$N$1)</f>
        <v>0</v>
      </c>
      <c r="N1574" t="b">
        <f>AND(ABS(Table1[[#This Row],[tar-out]])&gt;=$N$1,ABS(Table1[[#This Row],[tar-out]])&lt;$O$1)</f>
        <v>0</v>
      </c>
      <c r="O1574" t="b">
        <f>AND(ABS(Table1[[#This Row],[tar-out]])&gt;=$O$1,ABS(Table1[[#This Row],[tar-out]])&lt;$P$1)</f>
        <v>0</v>
      </c>
      <c r="P1574" s="1">
        <f>ROUND(Table1[[#This Row],[tar-out]],0)</f>
        <v>4</v>
      </c>
      <c r="Q1574" s="3">
        <v>1572</v>
      </c>
      <c r="U1574">
        <f>IF(Table1[[#This Row],[tar-out in '[0,1)]],1,0)</f>
        <v>0</v>
      </c>
      <c r="V1574">
        <f>IF(Table1[[#This Row],[tar-out in '[1,2)]],1,0)</f>
        <v>0</v>
      </c>
      <c r="W1574">
        <f>IF(Table1[[#This Row],[tar-out'[2,5)]],1,0)</f>
        <v>1</v>
      </c>
      <c r="X1574">
        <f>IF(Table1[[#This Row],[tar-out in '[5, 10)]],1,0)</f>
        <v>0</v>
      </c>
      <c r="Y1574">
        <f>IF(Table1[[#This Row],[tar-out in '[10,20)]],1,0)</f>
        <v>0</v>
      </c>
      <c r="Z1574">
        <f>IF(Table1[[#This Row],[tar-out in '[20, 10000)]],1,0)</f>
        <v>0</v>
      </c>
    </row>
    <row r="1575" spans="1:26" x14ac:dyDescent="0.25">
      <c r="A1575">
        <v>13</v>
      </c>
      <c r="B1575">
        <v>72</v>
      </c>
      <c r="C1575">
        <v>4.3076923076923102</v>
      </c>
      <c r="D1575">
        <v>2</v>
      </c>
      <c r="E1575">
        <v>46</v>
      </c>
      <c r="F1575">
        <v>10.4049787726746</v>
      </c>
      <c r="G1575">
        <v>4.9347343444824201</v>
      </c>
      <c r="H1575">
        <f>Table1[[#This Row],[target]]-Table1[[#This Row],[output]]</f>
        <v>5.4702444281921796</v>
      </c>
      <c r="I1575">
        <f>Table1[[#This Row],[tar-out]]*Table1[[#This Row],[tar-out]]</f>
        <v>29.923574104167585</v>
      </c>
      <c r="J1575" t="b">
        <f>AND(ABS(Table1[[#This Row],[tar-out]])&gt;=$J$1,ABS(Table1[[#This Row],[tar-out]])&lt;$K$1)</f>
        <v>0</v>
      </c>
      <c r="K1575" t="b">
        <f>AND(ABS(Table1[[#This Row],[tar-out]])&gt;=$K$1,ABS(Table1[[#This Row],[tar-out]])&lt;$L$1)</f>
        <v>0</v>
      </c>
      <c r="L1575" t="b">
        <f>AND(ABS(Table1[[#This Row],[tar-out]])&gt;=$L$1,ABS(Table1[[#This Row],[tar-out]])&lt;$M$1)</f>
        <v>0</v>
      </c>
      <c r="M1575" t="b">
        <f>AND(ABS(Table1[[#This Row],[tar-out]])&gt;=$M$1,ABS(Table1[[#This Row],[tar-out]])&lt;$N$1)</f>
        <v>1</v>
      </c>
      <c r="N1575" t="b">
        <f>AND(ABS(Table1[[#This Row],[tar-out]])&gt;=$N$1,ABS(Table1[[#This Row],[tar-out]])&lt;$O$1)</f>
        <v>0</v>
      </c>
      <c r="O1575" t="b">
        <f>AND(ABS(Table1[[#This Row],[tar-out]])&gt;=$O$1,ABS(Table1[[#This Row],[tar-out]])&lt;$P$1)</f>
        <v>0</v>
      </c>
      <c r="P1575" s="1">
        <f>ROUND(Table1[[#This Row],[tar-out]],0)</f>
        <v>5</v>
      </c>
      <c r="Q1575" s="2">
        <v>1573</v>
      </c>
      <c r="U1575">
        <f>IF(Table1[[#This Row],[tar-out in '[0,1)]],1,0)</f>
        <v>0</v>
      </c>
      <c r="V1575">
        <f>IF(Table1[[#This Row],[tar-out in '[1,2)]],1,0)</f>
        <v>0</v>
      </c>
      <c r="W1575">
        <f>IF(Table1[[#This Row],[tar-out'[2,5)]],1,0)</f>
        <v>0</v>
      </c>
      <c r="X1575">
        <f>IF(Table1[[#This Row],[tar-out in '[5, 10)]],1,0)</f>
        <v>1</v>
      </c>
      <c r="Y1575">
        <f>IF(Table1[[#This Row],[tar-out in '[10,20)]],1,0)</f>
        <v>0</v>
      </c>
      <c r="Z1575">
        <f>IF(Table1[[#This Row],[tar-out in '[20, 10000)]],1,0)</f>
        <v>0</v>
      </c>
    </row>
    <row r="1576" spans="1:26" x14ac:dyDescent="0.25">
      <c r="A1576">
        <v>13</v>
      </c>
      <c r="B1576">
        <v>72</v>
      </c>
      <c r="C1576">
        <v>4.3076923076923102</v>
      </c>
      <c r="D1576">
        <v>2</v>
      </c>
      <c r="E1576">
        <v>31</v>
      </c>
      <c r="F1576">
        <v>8.4334512890878894</v>
      </c>
      <c r="G1576">
        <v>4.9785094261169398</v>
      </c>
      <c r="H1576">
        <f>Table1[[#This Row],[target]]-Table1[[#This Row],[output]]</f>
        <v>3.4549418629709496</v>
      </c>
      <c r="I1576">
        <f>Table1[[#This Row],[tar-out]]*Table1[[#This Row],[tar-out]]</f>
        <v>11.936623276509176</v>
      </c>
      <c r="J1576" t="b">
        <f>AND(ABS(Table1[[#This Row],[tar-out]])&gt;=$J$1,ABS(Table1[[#This Row],[tar-out]])&lt;$K$1)</f>
        <v>0</v>
      </c>
      <c r="K1576" t="b">
        <f>AND(ABS(Table1[[#This Row],[tar-out]])&gt;=$K$1,ABS(Table1[[#This Row],[tar-out]])&lt;$L$1)</f>
        <v>0</v>
      </c>
      <c r="L1576" t="b">
        <f>AND(ABS(Table1[[#This Row],[tar-out]])&gt;=$L$1,ABS(Table1[[#This Row],[tar-out]])&lt;$M$1)</f>
        <v>1</v>
      </c>
      <c r="M1576" t="b">
        <f>AND(ABS(Table1[[#This Row],[tar-out]])&gt;=$M$1,ABS(Table1[[#This Row],[tar-out]])&lt;$N$1)</f>
        <v>0</v>
      </c>
      <c r="N1576" t="b">
        <f>AND(ABS(Table1[[#This Row],[tar-out]])&gt;=$N$1,ABS(Table1[[#This Row],[tar-out]])&lt;$O$1)</f>
        <v>0</v>
      </c>
      <c r="O1576" t="b">
        <f>AND(ABS(Table1[[#This Row],[tar-out]])&gt;=$O$1,ABS(Table1[[#This Row],[tar-out]])&lt;$P$1)</f>
        <v>0</v>
      </c>
      <c r="P1576" s="1">
        <f>ROUND(Table1[[#This Row],[tar-out]],0)</f>
        <v>3</v>
      </c>
      <c r="Q1576" s="3">
        <v>1574</v>
      </c>
      <c r="U1576">
        <f>IF(Table1[[#This Row],[tar-out in '[0,1)]],1,0)</f>
        <v>0</v>
      </c>
      <c r="V1576">
        <f>IF(Table1[[#This Row],[tar-out in '[1,2)]],1,0)</f>
        <v>0</v>
      </c>
      <c r="W1576">
        <f>IF(Table1[[#This Row],[tar-out'[2,5)]],1,0)</f>
        <v>1</v>
      </c>
      <c r="X1576">
        <f>IF(Table1[[#This Row],[tar-out in '[5, 10)]],1,0)</f>
        <v>0</v>
      </c>
      <c r="Y1576">
        <f>IF(Table1[[#This Row],[tar-out in '[10,20)]],1,0)</f>
        <v>0</v>
      </c>
      <c r="Z1576">
        <f>IF(Table1[[#This Row],[tar-out in '[20, 10000)]],1,0)</f>
        <v>0</v>
      </c>
    </row>
    <row r="1577" spans="1:26" x14ac:dyDescent="0.25">
      <c r="A1577">
        <v>13</v>
      </c>
      <c r="B1577">
        <v>72</v>
      </c>
      <c r="C1577">
        <v>4.3076923076923102</v>
      </c>
      <c r="D1577">
        <v>2</v>
      </c>
      <c r="E1577">
        <v>162</v>
      </c>
      <c r="F1577">
        <v>8.1361563517915307</v>
      </c>
      <c r="G1577">
        <v>4.7405300140380904</v>
      </c>
      <c r="H1577">
        <f>Table1[[#This Row],[target]]-Table1[[#This Row],[output]]</f>
        <v>3.3956263377534404</v>
      </c>
      <c r="I1577">
        <f>Table1[[#This Row],[tar-out]]*Table1[[#This Row],[tar-out]]</f>
        <v>11.530278225644841</v>
      </c>
      <c r="J1577" t="b">
        <f>AND(ABS(Table1[[#This Row],[tar-out]])&gt;=$J$1,ABS(Table1[[#This Row],[tar-out]])&lt;$K$1)</f>
        <v>0</v>
      </c>
      <c r="K1577" t="b">
        <f>AND(ABS(Table1[[#This Row],[tar-out]])&gt;=$K$1,ABS(Table1[[#This Row],[tar-out]])&lt;$L$1)</f>
        <v>0</v>
      </c>
      <c r="L1577" t="b">
        <f>AND(ABS(Table1[[#This Row],[tar-out]])&gt;=$L$1,ABS(Table1[[#This Row],[tar-out]])&lt;$M$1)</f>
        <v>1</v>
      </c>
      <c r="M1577" t="b">
        <f>AND(ABS(Table1[[#This Row],[tar-out]])&gt;=$M$1,ABS(Table1[[#This Row],[tar-out]])&lt;$N$1)</f>
        <v>0</v>
      </c>
      <c r="N1577" t="b">
        <f>AND(ABS(Table1[[#This Row],[tar-out]])&gt;=$N$1,ABS(Table1[[#This Row],[tar-out]])&lt;$O$1)</f>
        <v>0</v>
      </c>
      <c r="O1577" t="b">
        <f>AND(ABS(Table1[[#This Row],[tar-out]])&gt;=$O$1,ABS(Table1[[#This Row],[tar-out]])&lt;$P$1)</f>
        <v>0</v>
      </c>
      <c r="P1577" s="1">
        <f>ROUND(Table1[[#This Row],[tar-out]],0)</f>
        <v>3</v>
      </c>
      <c r="Q1577" s="2">
        <v>1575</v>
      </c>
      <c r="U1577">
        <f>IF(Table1[[#This Row],[tar-out in '[0,1)]],1,0)</f>
        <v>0</v>
      </c>
      <c r="V1577">
        <f>IF(Table1[[#This Row],[tar-out in '[1,2)]],1,0)</f>
        <v>0</v>
      </c>
      <c r="W1577">
        <f>IF(Table1[[#This Row],[tar-out'[2,5)]],1,0)</f>
        <v>1</v>
      </c>
      <c r="X1577">
        <f>IF(Table1[[#This Row],[tar-out in '[5, 10)]],1,0)</f>
        <v>0</v>
      </c>
      <c r="Y1577">
        <f>IF(Table1[[#This Row],[tar-out in '[10,20)]],1,0)</f>
        <v>0</v>
      </c>
      <c r="Z1577">
        <f>IF(Table1[[#This Row],[tar-out in '[20, 10000)]],1,0)</f>
        <v>0</v>
      </c>
    </row>
    <row r="1578" spans="1:26" x14ac:dyDescent="0.25">
      <c r="A1578">
        <v>13</v>
      </c>
      <c r="B1578">
        <v>72</v>
      </c>
      <c r="C1578">
        <v>4.3076923076923102</v>
      </c>
      <c r="D1578">
        <v>2</v>
      </c>
      <c r="E1578">
        <v>581</v>
      </c>
      <c r="F1578">
        <v>5</v>
      </c>
      <c r="G1578">
        <v>4.4812908172607404</v>
      </c>
      <c r="H1578">
        <f>Table1[[#This Row],[target]]-Table1[[#This Row],[output]]</f>
        <v>0.51870918273925959</v>
      </c>
      <c r="I1578">
        <f>Table1[[#This Row],[tar-out]]*Table1[[#This Row],[tar-out]]</f>
        <v>0.26905921625803059</v>
      </c>
      <c r="J1578" t="b">
        <f>AND(ABS(Table1[[#This Row],[tar-out]])&gt;=$J$1,ABS(Table1[[#This Row],[tar-out]])&lt;$K$1)</f>
        <v>1</v>
      </c>
      <c r="K1578" t="b">
        <f>AND(ABS(Table1[[#This Row],[tar-out]])&gt;=$K$1,ABS(Table1[[#This Row],[tar-out]])&lt;$L$1)</f>
        <v>0</v>
      </c>
      <c r="L1578" t="b">
        <f>AND(ABS(Table1[[#This Row],[tar-out]])&gt;=$L$1,ABS(Table1[[#This Row],[tar-out]])&lt;$M$1)</f>
        <v>0</v>
      </c>
      <c r="M1578" t="b">
        <f>AND(ABS(Table1[[#This Row],[tar-out]])&gt;=$M$1,ABS(Table1[[#This Row],[tar-out]])&lt;$N$1)</f>
        <v>0</v>
      </c>
      <c r="N1578" t="b">
        <f>AND(ABS(Table1[[#This Row],[tar-out]])&gt;=$N$1,ABS(Table1[[#This Row],[tar-out]])&lt;$O$1)</f>
        <v>0</v>
      </c>
      <c r="O1578" t="b">
        <f>AND(ABS(Table1[[#This Row],[tar-out]])&gt;=$O$1,ABS(Table1[[#This Row],[tar-out]])&lt;$P$1)</f>
        <v>0</v>
      </c>
      <c r="P1578" s="1">
        <f>ROUND(Table1[[#This Row],[tar-out]],0)</f>
        <v>1</v>
      </c>
      <c r="Q1578" s="3">
        <v>1576</v>
      </c>
      <c r="U1578">
        <f>IF(Table1[[#This Row],[tar-out in '[0,1)]],1,0)</f>
        <v>1</v>
      </c>
      <c r="V1578">
        <f>IF(Table1[[#This Row],[tar-out in '[1,2)]],1,0)</f>
        <v>0</v>
      </c>
      <c r="W1578">
        <f>IF(Table1[[#This Row],[tar-out'[2,5)]],1,0)</f>
        <v>0</v>
      </c>
      <c r="X1578">
        <f>IF(Table1[[#This Row],[tar-out in '[5, 10)]],1,0)</f>
        <v>0</v>
      </c>
      <c r="Y1578">
        <f>IF(Table1[[#This Row],[tar-out in '[10,20)]],1,0)</f>
        <v>0</v>
      </c>
      <c r="Z1578">
        <f>IF(Table1[[#This Row],[tar-out in '[20, 10000)]],1,0)</f>
        <v>0</v>
      </c>
    </row>
    <row r="1579" spans="1:26" x14ac:dyDescent="0.25">
      <c r="A1579">
        <v>13</v>
      </c>
      <c r="B1579">
        <v>72</v>
      </c>
      <c r="C1579">
        <v>4.3076923076923102</v>
      </c>
      <c r="D1579">
        <v>2</v>
      </c>
      <c r="E1579">
        <v>482</v>
      </c>
      <c r="F1579">
        <v>5.2615384615384597</v>
      </c>
      <c r="G1579">
        <v>4.5407481193542498</v>
      </c>
      <c r="H1579">
        <f>Table1[[#This Row],[target]]-Table1[[#This Row],[output]]</f>
        <v>0.7207903421842099</v>
      </c>
      <c r="I1579">
        <f>Table1[[#This Row],[tar-out]]*Table1[[#This Row],[tar-out]]</f>
        <v>0.51953871738603041</v>
      </c>
      <c r="J1579" t="b">
        <f>AND(ABS(Table1[[#This Row],[tar-out]])&gt;=$J$1,ABS(Table1[[#This Row],[tar-out]])&lt;$K$1)</f>
        <v>1</v>
      </c>
      <c r="K1579" t="b">
        <f>AND(ABS(Table1[[#This Row],[tar-out]])&gt;=$K$1,ABS(Table1[[#This Row],[tar-out]])&lt;$L$1)</f>
        <v>0</v>
      </c>
      <c r="L1579" t="b">
        <f>AND(ABS(Table1[[#This Row],[tar-out]])&gt;=$L$1,ABS(Table1[[#This Row],[tar-out]])&lt;$M$1)</f>
        <v>0</v>
      </c>
      <c r="M1579" t="b">
        <f>AND(ABS(Table1[[#This Row],[tar-out]])&gt;=$M$1,ABS(Table1[[#This Row],[tar-out]])&lt;$N$1)</f>
        <v>0</v>
      </c>
      <c r="N1579" t="b">
        <f>AND(ABS(Table1[[#This Row],[tar-out]])&gt;=$N$1,ABS(Table1[[#This Row],[tar-out]])&lt;$O$1)</f>
        <v>0</v>
      </c>
      <c r="O1579" t="b">
        <f>AND(ABS(Table1[[#This Row],[tar-out]])&gt;=$O$1,ABS(Table1[[#This Row],[tar-out]])&lt;$P$1)</f>
        <v>0</v>
      </c>
      <c r="P1579" s="1">
        <f>ROUND(Table1[[#This Row],[tar-out]],0)</f>
        <v>1</v>
      </c>
      <c r="Q1579" s="2">
        <v>1577</v>
      </c>
      <c r="U1579">
        <f>IF(Table1[[#This Row],[tar-out in '[0,1)]],1,0)</f>
        <v>1</v>
      </c>
      <c r="V1579">
        <f>IF(Table1[[#This Row],[tar-out in '[1,2)]],1,0)</f>
        <v>0</v>
      </c>
      <c r="W1579">
        <f>IF(Table1[[#This Row],[tar-out'[2,5)]],1,0)</f>
        <v>0</v>
      </c>
      <c r="X1579">
        <f>IF(Table1[[#This Row],[tar-out in '[5, 10)]],1,0)</f>
        <v>0</v>
      </c>
      <c r="Y1579">
        <f>IF(Table1[[#This Row],[tar-out in '[10,20)]],1,0)</f>
        <v>0</v>
      </c>
      <c r="Z1579">
        <f>IF(Table1[[#This Row],[tar-out in '[20, 10000)]],1,0)</f>
        <v>0</v>
      </c>
    </row>
    <row r="1580" spans="1:26" x14ac:dyDescent="0.25">
      <c r="A1580">
        <v>13</v>
      </c>
      <c r="B1580">
        <v>72</v>
      </c>
      <c r="C1580">
        <v>4.3076923076923102</v>
      </c>
      <c r="D1580">
        <v>2</v>
      </c>
      <c r="E1580">
        <v>446</v>
      </c>
      <c r="F1580">
        <v>5</v>
      </c>
      <c r="G1580">
        <v>4.5441079139709499</v>
      </c>
      <c r="H1580">
        <f>Table1[[#This Row],[target]]-Table1[[#This Row],[output]]</f>
        <v>0.45589208602905007</v>
      </c>
      <c r="I1580">
        <f>Table1[[#This Row],[tar-out]]*Table1[[#This Row],[tar-out]]</f>
        <v>0.20783759410391878</v>
      </c>
      <c r="J1580" t="b">
        <f>AND(ABS(Table1[[#This Row],[tar-out]])&gt;=$J$1,ABS(Table1[[#This Row],[tar-out]])&lt;$K$1)</f>
        <v>1</v>
      </c>
      <c r="K1580" t="b">
        <f>AND(ABS(Table1[[#This Row],[tar-out]])&gt;=$K$1,ABS(Table1[[#This Row],[tar-out]])&lt;$L$1)</f>
        <v>0</v>
      </c>
      <c r="L1580" t="b">
        <f>AND(ABS(Table1[[#This Row],[tar-out]])&gt;=$L$1,ABS(Table1[[#This Row],[tar-out]])&lt;$M$1)</f>
        <v>0</v>
      </c>
      <c r="M1580" t="b">
        <f>AND(ABS(Table1[[#This Row],[tar-out]])&gt;=$M$1,ABS(Table1[[#This Row],[tar-out]])&lt;$N$1)</f>
        <v>0</v>
      </c>
      <c r="N1580" t="b">
        <f>AND(ABS(Table1[[#This Row],[tar-out]])&gt;=$N$1,ABS(Table1[[#This Row],[tar-out]])&lt;$O$1)</f>
        <v>0</v>
      </c>
      <c r="O1580" t="b">
        <f>AND(ABS(Table1[[#This Row],[tar-out]])&gt;=$O$1,ABS(Table1[[#This Row],[tar-out]])&lt;$P$1)</f>
        <v>0</v>
      </c>
      <c r="P1580" s="1">
        <f>ROUND(Table1[[#This Row],[tar-out]],0)</f>
        <v>0</v>
      </c>
      <c r="Q1580" s="3">
        <v>1578</v>
      </c>
      <c r="U1580">
        <f>IF(Table1[[#This Row],[tar-out in '[0,1)]],1,0)</f>
        <v>1</v>
      </c>
      <c r="V1580">
        <f>IF(Table1[[#This Row],[tar-out in '[1,2)]],1,0)</f>
        <v>0</v>
      </c>
      <c r="W1580">
        <f>IF(Table1[[#This Row],[tar-out'[2,5)]],1,0)</f>
        <v>0</v>
      </c>
      <c r="X1580">
        <f>IF(Table1[[#This Row],[tar-out in '[5, 10)]],1,0)</f>
        <v>0</v>
      </c>
      <c r="Y1580">
        <f>IF(Table1[[#This Row],[tar-out in '[10,20)]],1,0)</f>
        <v>0</v>
      </c>
      <c r="Z1580">
        <f>IF(Table1[[#This Row],[tar-out in '[20, 10000)]],1,0)</f>
        <v>0</v>
      </c>
    </row>
    <row r="1581" spans="1:26" x14ac:dyDescent="0.25">
      <c r="A1581">
        <v>13</v>
      </c>
      <c r="B1581">
        <v>72</v>
      </c>
      <c r="C1581">
        <v>4.3076923076923102</v>
      </c>
      <c r="D1581">
        <v>2</v>
      </c>
      <c r="E1581">
        <v>329</v>
      </c>
      <c r="F1581">
        <v>5</v>
      </c>
      <c r="G1581">
        <v>4.5863070487976101</v>
      </c>
      <c r="H1581">
        <f>Table1[[#This Row],[target]]-Table1[[#This Row],[output]]</f>
        <v>0.41369295120238991</v>
      </c>
      <c r="I1581">
        <f>Table1[[#This Row],[tar-out]]*Table1[[#This Row],[tar-out]]</f>
        <v>0.17114185787454297</v>
      </c>
      <c r="J1581" t="b">
        <f>AND(ABS(Table1[[#This Row],[tar-out]])&gt;=$J$1,ABS(Table1[[#This Row],[tar-out]])&lt;$K$1)</f>
        <v>1</v>
      </c>
      <c r="K1581" t="b">
        <f>AND(ABS(Table1[[#This Row],[tar-out]])&gt;=$K$1,ABS(Table1[[#This Row],[tar-out]])&lt;$L$1)</f>
        <v>0</v>
      </c>
      <c r="L1581" t="b">
        <f>AND(ABS(Table1[[#This Row],[tar-out]])&gt;=$L$1,ABS(Table1[[#This Row],[tar-out]])&lt;$M$1)</f>
        <v>0</v>
      </c>
      <c r="M1581" t="b">
        <f>AND(ABS(Table1[[#This Row],[tar-out]])&gt;=$M$1,ABS(Table1[[#This Row],[tar-out]])&lt;$N$1)</f>
        <v>0</v>
      </c>
      <c r="N1581" t="b">
        <f>AND(ABS(Table1[[#This Row],[tar-out]])&gt;=$N$1,ABS(Table1[[#This Row],[tar-out]])&lt;$O$1)</f>
        <v>0</v>
      </c>
      <c r="O1581" t="b">
        <f>AND(ABS(Table1[[#This Row],[tar-out]])&gt;=$O$1,ABS(Table1[[#This Row],[tar-out]])&lt;$P$1)</f>
        <v>0</v>
      </c>
      <c r="P1581" s="1">
        <f>ROUND(Table1[[#This Row],[tar-out]],0)</f>
        <v>0</v>
      </c>
      <c r="Q1581" s="2">
        <v>1579</v>
      </c>
      <c r="U1581">
        <f>IF(Table1[[#This Row],[tar-out in '[0,1)]],1,0)</f>
        <v>1</v>
      </c>
      <c r="V1581">
        <f>IF(Table1[[#This Row],[tar-out in '[1,2)]],1,0)</f>
        <v>0</v>
      </c>
      <c r="W1581">
        <f>IF(Table1[[#This Row],[tar-out'[2,5)]],1,0)</f>
        <v>0</v>
      </c>
      <c r="X1581">
        <f>IF(Table1[[#This Row],[tar-out in '[5, 10)]],1,0)</f>
        <v>0</v>
      </c>
      <c r="Y1581">
        <f>IF(Table1[[#This Row],[tar-out in '[10,20)]],1,0)</f>
        <v>0</v>
      </c>
      <c r="Z1581">
        <f>IF(Table1[[#This Row],[tar-out in '[20, 10000)]],1,0)</f>
        <v>0</v>
      </c>
    </row>
    <row r="1582" spans="1:26" x14ac:dyDescent="0.25">
      <c r="A1582">
        <v>13</v>
      </c>
      <c r="B1582">
        <v>72</v>
      </c>
      <c r="C1582">
        <v>4.3076923076923102</v>
      </c>
      <c r="D1582">
        <v>2</v>
      </c>
      <c r="E1582">
        <v>297</v>
      </c>
      <c r="F1582">
        <v>5.08</v>
      </c>
      <c r="G1582">
        <v>4.6115627288818404</v>
      </c>
      <c r="H1582">
        <f>Table1[[#This Row],[target]]-Table1[[#This Row],[output]]</f>
        <v>0.46843727111815969</v>
      </c>
      <c r="I1582">
        <f>Table1[[#This Row],[tar-out]]*Table1[[#This Row],[tar-out]]</f>
        <v>0.21943347697262824</v>
      </c>
      <c r="J1582" t="b">
        <f>AND(ABS(Table1[[#This Row],[tar-out]])&gt;=$J$1,ABS(Table1[[#This Row],[tar-out]])&lt;$K$1)</f>
        <v>1</v>
      </c>
      <c r="K1582" t="b">
        <f>AND(ABS(Table1[[#This Row],[tar-out]])&gt;=$K$1,ABS(Table1[[#This Row],[tar-out]])&lt;$L$1)</f>
        <v>0</v>
      </c>
      <c r="L1582" t="b">
        <f>AND(ABS(Table1[[#This Row],[tar-out]])&gt;=$L$1,ABS(Table1[[#This Row],[tar-out]])&lt;$M$1)</f>
        <v>0</v>
      </c>
      <c r="M1582" t="b">
        <f>AND(ABS(Table1[[#This Row],[tar-out]])&gt;=$M$1,ABS(Table1[[#This Row],[tar-out]])&lt;$N$1)</f>
        <v>0</v>
      </c>
      <c r="N1582" t="b">
        <f>AND(ABS(Table1[[#This Row],[tar-out]])&gt;=$N$1,ABS(Table1[[#This Row],[tar-out]])&lt;$O$1)</f>
        <v>0</v>
      </c>
      <c r="O1582" t="b">
        <f>AND(ABS(Table1[[#This Row],[tar-out]])&gt;=$O$1,ABS(Table1[[#This Row],[tar-out]])&lt;$P$1)</f>
        <v>0</v>
      </c>
      <c r="P1582" s="1">
        <f>ROUND(Table1[[#This Row],[tar-out]],0)</f>
        <v>0</v>
      </c>
      <c r="Q1582" s="3">
        <v>1580</v>
      </c>
      <c r="U1582">
        <f>IF(Table1[[#This Row],[tar-out in '[0,1)]],1,0)</f>
        <v>1</v>
      </c>
      <c r="V1582">
        <f>IF(Table1[[#This Row],[tar-out in '[1,2)]],1,0)</f>
        <v>0</v>
      </c>
      <c r="W1582">
        <f>IF(Table1[[#This Row],[tar-out'[2,5)]],1,0)</f>
        <v>0</v>
      </c>
      <c r="X1582">
        <f>IF(Table1[[#This Row],[tar-out in '[5, 10)]],1,0)</f>
        <v>0</v>
      </c>
      <c r="Y1582">
        <f>IF(Table1[[#This Row],[tar-out in '[10,20)]],1,0)</f>
        <v>0</v>
      </c>
      <c r="Z1582">
        <f>IF(Table1[[#This Row],[tar-out in '[20, 10000)]],1,0)</f>
        <v>0</v>
      </c>
    </row>
    <row r="1583" spans="1:26" x14ac:dyDescent="0.25">
      <c r="A1583">
        <v>13</v>
      </c>
      <c r="B1583">
        <v>72</v>
      </c>
      <c r="C1583">
        <v>4.3076923076923102</v>
      </c>
      <c r="D1583">
        <v>2</v>
      </c>
      <c r="E1583">
        <v>261</v>
      </c>
      <c r="F1583">
        <v>5</v>
      </c>
      <c r="G1583">
        <v>4.6298084259033203</v>
      </c>
      <c r="H1583">
        <f>Table1[[#This Row],[target]]-Table1[[#This Row],[output]]</f>
        <v>0.37019157409667969</v>
      </c>
      <c r="I1583">
        <f>Table1[[#This Row],[tar-out]]*Table1[[#This Row],[tar-out]]</f>
        <v>0.13704180153217749</v>
      </c>
      <c r="J1583" t="b">
        <f>AND(ABS(Table1[[#This Row],[tar-out]])&gt;=$J$1,ABS(Table1[[#This Row],[tar-out]])&lt;$K$1)</f>
        <v>1</v>
      </c>
      <c r="K1583" t="b">
        <f>AND(ABS(Table1[[#This Row],[tar-out]])&gt;=$K$1,ABS(Table1[[#This Row],[tar-out]])&lt;$L$1)</f>
        <v>0</v>
      </c>
      <c r="L1583" t="b">
        <f>AND(ABS(Table1[[#This Row],[tar-out]])&gt;=$L$1,ABS(Table1[[#This Row],[tar-out]])&lt;$M$1)</f>
        <v>0</v>
      </c>
      <c r="M1583" t="b">
        <f>AND(ABS(Table1[[#This Row],[tar-out]])&gt;=$M$1,ABS(Table1[[#This Row],[tar-out]])&lt;$N$1)</f>
        <v>0</v>
      </c>
      <c r="N1583" t="b">
        <f>AND(ABS(Table1[[#This Row],[tar-out]])&gt;=$N$1,ABS(Table1[[#This Row],[tar-out]])&lt;$O$1)</f>
        <v>0</v>
      </c>
      <c r="O1583" t="b">
        <f>AND(ABS(Table1[[#This Row],[tar-out]])&gt;=$O$1,ABS(Table1[[#This Row],[tar-out]])&lt;$P$1)</f>
        <v>0</v>
      </c>
      <c r="P1583" s="1">
        <f>ROUND(Table1[[#This Row],[tar-out]],0)</f>
        <v>0</v>
      </c>
      <c r="Q1583" s="2">
        <v>1581</v>
      </c>
      <c r="U1583">
        <f>IF(Table1[[#This Row],[tar-out in '[0,1)]],1,0)</f>
        <v>1</v>
      </c>
      <c r="V1583">
        <f>IF(Table1[[#This Row],[tar-out in '[1,2)]],1,0)</f>
        <v>0</v>
      </c>
      <c r="W1583">
        <f>IF(Table1[[#This Row],[tar-out'[2,5)]],1,0)</f>
        <v>0</v>
      </c>
      <c r="X1583">
        <f>IF(Table1[[#This Row],[tar-out in '[5, 10)]],1,0)</f>
        <v>0</v>
      </c>
      <c r="Y1583">
        <f>IF(Table1[[#This Row],[tar-out in '[10,20)]],1,0)</f>
        <v>0</v>
      </c>
      <c r="Z1583">
        <f>IF(Table1[[#This Row],[tar-out in '[20, 10000)]],1,0)</f>
        <v>0</v>
      </c>
    </row>
    <row r="1584" spans="1:26" x14ac:dyDescent="0.25">
      <c r="A1584">
        <v>13</v>
      </c>
      <c r="B1584">
        <v>72</v>
      </c>
      <c r="C1584">
        <v>4.3076923076923102</v>
      </c>
      <c r="D1584">
        <v>2</v>
      </c>
      <c r="E1584">
        <v>55</v>
      </c>
      <c r="F1584">
        <v>7.4135868404187102</v>
      </c>
      <c r="G1584">
        <v>4.9119443893432599</v>
      </c>
      <c r="H1584">
        <f>Table1[[#This Row],[target]]-Table1[[#This Row],[output]]</f>
        <v>2.5016424510754502</v>
      </c>
      <c r="I1584">
        <f>Table1[[#This Row],[tar-out]]*Table1[[#This Row],[tar-out]]</f>
        <v>6.2582149530227866</v>
      </c>
      <c r="J1584" t="b">
        <f>AND(ABS(Table1[[#This Row],[tar-out]])&gt;=$J$1,ABS(Table1[[#This Row],[tar-out]])&lt;$K$1)</f>
        <v>0</v>
      </c>
      <c r="K1584" t="b">
        <f>AND(ABS(Table1[[#This Row],[tar-out]])&gt;=$K$1,ABS(Table1[[#This Row],[tar-out]])&lt;$L$1)</f>
        <v>0</v>
      </c>
      <c r="L1584" t="b">
        <f>AND(ABS(Table1[[#This Row],[tar-out]])&gt;=$L$1,ABS(Table1[[#This Row],[tar-out]])&lt;$M$1)</f>
        <v>1</v>
      </c>
      <c r="M1584" t="b">
        <f>AND(ABS(Table1[[#This Row],[tar-out]])&gt;=$M$1,ABS(Table1[[#This Row],[tar-out]])&lt;$N$1)</f>
        <v>0</v>
      </c>
      <c r="N1584" t="b">
        <f>AND(ABS(Table1[[#This Row],[tar-out]])&gt;=$N$1,ABS(Table1[[#This Row],[tar-out]])&lt;$O$1)</f>
        <v>0</v>
      </c>
      <c r="O1584" t="b">
        <f>AND(ABS(Table1[[#This Row],[tar-out]])&gt;=$O$1,ABS(Table1[[#This Row],[tar-out]])&lt;$P$1)</f>
        <v>0</v>
      </c>
      <c r="P1584" s="1">
        <f>ROUND(Table1[[#This Row],[tar-out]],0)</f>
        <v>3</v>
      </c>
      <c r="Q1584" s="3">
        <v>1582</v>
      </c>
      <c r="U1584">
        <f>IF(Table1[[#This Row],[tar-out in '[0,1)]],1,0)</f>
        <v>0</v>
      </c>
      <c r="V1584">
        <f>IF(Table1[[#This Row],[tar-out in '[1,2)]],1,0)</f>
        <v>0</v>
      </c>
      <c r="W1584">
        <f>IF(Table1[[#This Row],[tar-out'[2,5)]],1,0)</f>
        <v>1</v>
      </c>
      <c r="X1584">
        <f>IF(Table1[[#This Row],[tar-out in '[5, 10)]],1,0)</f>
        <v>0</v>
      </c>
      <c r="Y1584">
        <f>IF(Table1[[#This Row],[tar-out in '[10,20)]],1,0)</f>
        <v>0</v>
      </c>
      <c r="Z1584">
        <f>IF(Table1[[#This Row],[tar-out in '[20, 10000)]],1,0)</f>
        <v>0</v>
      </c>
    </row>
    <row r="1585" spans="1:26" x14ac:dyDescent="0.25">
      <c r="A1585">
        <v>13</v>
      </c>
      <c r="B1585">
        <v>72</v>
      </c>
      <c r="C1585">
        <v>4.3076923076923102</v>
      </c>
      <c r="D1585">
        <v>2</v>
      </c>
      <c r="E1585">
        <v>354</v>
      </c>
      <c r="F1585">
        <v>5.2727272727272698</v>
      </c>
      <c r="G1585">
        <v>4.5716257095336896</v>
      </c>
      <c r="H1585">
        <f>Table1[[#This Row],[target]]-Table1[[#This Row],[output]]</f>
        <v>0.70110156319358019</v>
      </c>
      <c r="I1585">
        <f>Table1[[#This Row],[tar-out]]*Table1[[#This Row],[tar-out]]</f>
        <v>0.49154340191248169</v>
      </c>
      <c r="J1585" t="b">
        <f>AND(ABS(Table1[[#This Row],[tar-out]])&gt;=$J$1,ABS(Table1[[#This Row],[tar-out]])&lt;$K$1)</f>
        <v>1</v>
      </c>
      <c r="K1585" t="b">
        <f>AND(ABS(Table1[[#This Row],[tar-out]])&gt;=$K$1,ABS(Table1[[#This Row],[tar-out]])&lt;$L$1)</f>
        <v>0</v>
      </c>
      <c r="L1585" t="b">
        <f>AND(ABS(Table1[[#This Row],[tar-out]])&gt;=$L$1,ABS(Table1[[#This Row],[tar-out]])&lt;$M$1)</f>
        <v>0</v>
      </c>
      <c r="M1585" t="b">
        <f>AND(ABS(Table1[[#This Row],[tar-out]])&gt;=$M$1,ABS(Table1[[#This Row],[tar-out]])&lt;$N$1)</f>
        <v>0</v>
      </c>
      <c r="N1585" t="b">
        <f>AND(ABS(Table1[[#This Row],[tar-out]])&gt;=$N$1,ABS(Table1[[#This Row],[tar-out]])&lt;$O$1)</f>
        <v>0</v>
      </c>
      <c r="O1585" t="b">
        <f>AND(ABS(Table1[[#This Row],[tar-out]])&gt;=$O$1,ABS(Table1[[#This Row],[tar-out]])&lt;$P$1)</f>
        <v>0</v>
      </c>
      <c r="P1585" s="1">
        <f>ROUND(Table1[[#This Row],[tar-out]],0)</f>
        <v>1</v>
      </c>
      <c r="Q1585" s="2">
        <v>1583</v>
      </c>
      <c r="U1585">
        <f>IF(Table1[[#This Row],[tar-out in '[0,1)]],1,0)</f>
        <v>1</v>
      </c>
      <c r="V1585">
        <f>IF(Table1[[#This Row],[tar-out in '[1,2)]],1,0)</f>
        <v>0</v>
      </c>
      <c r="W1585">
        <f>IF(Table1[[#This Row],[tar-out'[2,5)]],1,0)</f>
        <v>0</v>
      </c>
      <c r="X1585">
        <f>IF(Table1[[#This Row],[tar-out in '[5, 10)]],1,0)</f>
        <v>0</v>
      </c>
      <c r="Y1585">
        <f>IF(Table1[[#This Row],[tar-out in '[10,20)]],1,0)</f>
        <v>0</v>
      </c>
      <c r="Z1585">
        <f>IF(Table1[[#This Row],[tar-out in '[20, 10000)]],1,0)</f>
        <v>0</v>
      </c>
    </row>
    <row r="1586" spans="1:26" x14ac:dyDescent="0.25">
      <c r="A1586">
        <v>13</v>
      </c>
      <c r="B1586">
        <v>72</v>
      </c>
      <c r="C1586">
        <v>4.3076923076923102</v>
      </c>
      <c r="D1586">
        <v>2</v>
      </c>
      <c r="E1586">
        <v>66</v>
      </c>
      <c r="F1586">
        <v>7.2448979591836702</v>
      </c>
      <c r="G1586">
        <v>4.8849773406982404</v>
      </c>
      <c r="H1586">
        <f>Table1[[#This Row],[target]]-Table1[[#This Row],[output]]</f>
        <v>2.3599206184854298</v>
      </c>
      <c r="I1586">
        <f>Table1[[#This Row],[tar-out]]*Table1[[#This Row],[tar-out]]</f>
        <v>5.5692253255526536</v>
      </c>
      <c r="J1586" t="b">
        <f>AND(ABS(Table1[[#This Row],[tar-out]])&gt;=$J$1,ABS(Table1[[#This Row],[tar-out]])&lt;$K$1)</f>
        <v>0</v>
      </c>
      <c r="K1586" t="b">
        <f>AND(ABS(Table1[[#This Row],[tar-out]])&gt;=$K$1,ABS(Table1[[#This Row],[tar-out]])&lt;$L$1)</f>
        <v>0</v>
      </c>
      <c r="L1586" t="b">
        <f>AND(ABS(Table1[[#This Row],[tar-out]])&gt;=$L$1,ABS(Table1[[#This Row],[tar-out]])&lt;$M$1)</f>
        <v>1</v>
      </c>
      <c r="M1586" t="b">
        <f>AND(ABS(Table1[[#This Row],[tar-out]])&gt;=$M$1,ABS(Table1[[#This Row],[tar-out]])&lt;$N$1)</f>
        <v>0</v>
      </c>
      <c r="N1586" t="b">
        <f>AND(ABS(Table1[[#This Row],[tar-out]])&gt;=$N$1,ABS(Table1[[#This Row],[tar-out]])&lt;$O$1)</f>
        <v>0</v>
      </c>
      <c r="O1586" t="b">
        <f>AND(ABS(Table1[[#This Row],[tar-out]])&gt;=$O$1,ABS(Table1[[#This Row],[tar-out]])&lt;$P$1)</f>
        <v>0</v>
      </c>
      <c r="P1586" s="1">
        <f>ROUND(Table1[[#This Row],[tar-out]],0)</f>
        <v>2</v>
      </c>
      <c r="Q1586" s="3">
        <v>1584</v>
      </c>
      <c r="U1586">
        <f>IF(Table1[[#This Row],[tar-out in '[0,1)]],1,0)</f>
        <v>0</v>
      </c>
      <c r="V1586">
        <f>IF(Table1[[#This Row],[tar-out in '[1,2)]],1,0)</f>
        <v>0</v>
      </c>
      <c r="W1586">
        <f>IF(Table1[[#This Row],[tar-out'[2,5)]],1,0)</f>
        <v>1</v>
      </c>
      <c r="X1586">
        <f>IF(Table1[[#This Row],[tar-out in '[5, 10)]],1,0)</f>
        <v>0</v>
      </c>
      <c r="Y1586">
        <f>IF(Table1[[#This Row],[tar-out in '[10,20)]],1,0)</f>
        <v>0</v>
      </c>
      <c r="Z1586">
        <f>IF(Table1[[#This Row],[tar-out in '[20, 10000)]],1,0)</f>
        <v>0</v>
      </c>
    </row>
    <row r="1587" spans="1:26" x14ac:dyDescent="0.25">
      <c r="A1587">
        <v>13</v>
      </c>
      <c r="B1587">
        <v>72</v>
      </c>
      <c r="C1587">
        <v>4.3076923076923102</v>
      </c>
      <c r="D1587">
        <v>2</v>
      </c>
      <c r="E1587">
        <v>42</v>
      </c>
      <c r="F1587">
        <v>8.1618176047397402</v>
      </c>
      <c r="G1587">
        <v>4.9454421997070304</v>
      </c>
      <c r="H1587">
        <f>Table1[[#This Row],[target]]-Table1[[#This Row],[output]]</f>
        <v>3.2163754050327098</v>
      </c>
      <c r="I1587">
        <f>Table1[[#This Row],[tar-out]]*Table1[[#This Row],[tar-out]]</f>
        <v>10.345070746099328</v>
      </c>
      <c r="J1587" t="b">
        <f>AND(ABS(Table1[[#This Row],[tar-out]])&gt;=$J$1,ABS(Table1[[#This Row],[tar-out]])&lt;$K$1)</f>
        <v>0</v>
      </c>
      <c r="K1587" t="b">
        <f>AND(ABS(Table1[[#This Row],[tar-out]])&gt;=$K$1,ABS(Table1[[#This Row],[tar-out]])&lt;$L$1)</f>
        <v>0</v>
      </c>
      <c r="L1587" t="b">
        <f>AND(ABS(Table1[[#This Row],[tar-out]])&gt;=$L$1,ABS(Table1[[#This Row],[tar-out]])&lt;$M$1)</f>
        <v>1</v>
      </c>
      <c r="M1587" t="b">
        <f>AND(ABS(Table1[[#This Row],[tar-out]])&gt;=$M$1,ABS(Table1[[#This Row],[tar-out]])&lt;$N$1)</f>
        <v>0</v>
      </c>
      <c r="N1587" t="b">
        <f>AND(ABS(Table1[[#This Row],[tar-out]])&gt;=$N$1,ABS(Table1[[#This Row],[tar-out]])&lt;$O$1)</f>
        <v>0</v>
      </c>
      <c r="O1587" t="b">
        <f>AND(ABS(Table1[[#This Row],[tar-out]])&gt;=$O$1,ABS(Table1[[#This Row],[tar-out]])&lt;$P$1)</f>
        <v>0</v>
      </c>
      <c r="P1587" s="1">
        <f>ROUND(Table1[[#This Row],[tar-out]],0)</f>
        <v>3</v>
      </c>
      <c r="Q1587" s="2">
        <v>1585</v>
      </c>
      <c r="U1587">
        <f>IF(Table1[[#This Row],[tar-out in '[0,1)]],1,0)</f>
        <v>0</v>
      </c>
      <c r="V1587">
        <f>IF(Table1[[#This Row],[tar-out in '[1,2)]],1,0)</f>
        <v>0</v>
      </c>
      <c r="W1587">
        <f>IF(Table1[[#This Row],[tar-out'[2,5)]],1,0)</f>
        <v>1</v>
      </c>
      <c r="X1587">
        <f>IF(Table1[[#This Row],[tar-out in '[5, 10)]],1,0)</f>
        <v>0</v>
      </c>
      <c r="Y1587">
        <f>IF(Table1[[#This Row],[tar-out in '[10,20)]],1,0)</f>
        <v>0</v>
      </c>
      <c r="Z1587">
        <f>IF(Table1[[#This Row],[tar-out in '[20, 10000)]],1,0)</f>
        <v>0</v>
      </c>
    </row>
    <row r="1588" spans="1:26" x14ac:dyDescent="0.25">
      <c r="A1588">
        <v>13</v>
      </c>
      <c r="B1588">
        <v>72</v>
      </c>
      <c r="C1588">
        <v>4.3076923076923102</v>
      </c>
      <c r="D1588">
        <v>2</v>
      </c>
      <c r="E1588">
        <v>115</v>
      </c>
      <c r="F1588">
        <v>9.4258530569096095</v>
      </c>
      <c r="G1588">
        <v>4.7810993194580096</v>
      </c>
      <c r="H1588">
        <f>Table1[[#This Row],[target]]-Table1[[#This Row],[output]]</f>
        <v>4.6447537374515999</v>
      </c>
      <c r="I1588">
        <f>Table1[[#This Row],[tar-out]]*Table1[[#This Row],[tar-out]]</f>
        <v>21.573737281570605</v>
      </c>
      <c r="J1588" t="b">
        <f>AND(ABS(Table1[[#This Row],[tar-out]])&gt;=$J$1,ABS(Table1[[#This Row],[tar-out]])&lt;$K$1)</f>
        <v>0</v>
      </c>
      <c r="K1588" t="b">
        <f>AND(ABS(Table1[[#This Row],[tar-out]])&gt;=$K$1,ABS(Table1[[#This Row],[tar-out]])&lt;$L$1)</f>
        <v>0</v>
      </c>
      <c r="L1588" t="b">
        <f>AND(ABS(Table1[[#This Row],[tar-out]])&gt;=$L$1,ABS(Table1[[#This Row],[tar-out]])&lt;$M$1)</f>
        <v>1</v>
      </c>
      <c r="M1588" t="b">
        <f>AND(ABS(Table1[[#This Row],[tar-out]])&gt;=$M$1,ABS(Table1[[#This Row],[tar-out]])&lt;$N$1)</f>
        <v>0</v>
      </c>
      <c r="N1588" t="b">
        <f>AND(ABS(Table1[[#This Row],[tar-out]])&gt;=$N$1,ABS(Table1[[#This Row],[tar-out]])&lt;$O$1)</f>
        <v>0</v>
      </c>
      <c r="O1588" t="b">
        <f>AND(ABS(Table1[[#This Row],[tar-out]])&gt;=$O$1,ABS(Table1[[#This Row],[tar-out]])&lt;$P$1)</f>
        <v>0</v>
      </c>
      <c r="P1588" s="1">
        <f>ROUND(Table1[[#This Row],[tar-out]],0)</f>
        <v>5</v>
      </c>
      <c r="Q1588" s="3">
        <v>1586</v>
      </c>
      <c r="U1588">
        <f>IF(Table1[[#This Row],[tar-out in '[0,1)]],1,0)</f>
        <v>0</v>
      </c>
      <c r="V1588">
        <f>IF(Table1[[#This Row],[tar-out in '[1,2)]],1,0)</f>
        <v>0</v>
      </c>
      <c r="W1588">
        <f>IF(Table1[[#This Row],[tar-out'[2,5)]],1,0)</f>
        <v>1</v>
      </c>
      <c r="X1588">
        <f>IF(Table1[[#This Row],[tar-out in '[5, 10)]],1,0)</f>
        <v>0</v>
      </c>
      <c r="Y1588">
        <f>IF(Table1[[#This Row],[tar-out in '[10,20)]],1,0)</f>
        <v>0</v>
      </c>
      <c r="Z1588">
        <f>IF(Table1[[#This Row],[tar-out in '[20, 10000)]],1,0)</f>
        <v>0</v>
      </c>
    </row>
    <row r="1589" spans="1:26" x14ac:dyDescent="0.25">
      <c r="A1589">
        <v>13</v>
      </c>
      <c r="B1589">
        <v>72</v>
      </c>
      <c r="C1589">
        <v>4.3076923076923102</v>
      </c>
      <c r="D1589">
        <v>2</v>
      </c>
      <c r="E1589">
        <v>155</v>
      </c>
      <c r="F1589">
        <v>6.7155172413793096</v>
      </c>
      <c r="G1589">
        <v>4.74053955078125</v>
      </c>
      <c r="H1589">
        <f>Table1[[#This Row],[target]]-Table1[[#This Row],[output]]</f>
        <v>1.9749776905980596</v>
      </c>
      <c r="I1589">
        <f>Table1[[#This Row],[tar-out]]*Table1[[#This Row],[tar-out]]</f>
        <v>3.9005368783600449</v>
      </c>
      <c r="J1589" t="b">
        <f>AND(ABS(Table1[[#This Row],[tar-out]])&gt;=$J$1,ABS(Table1[[#This Row],[tar-out]])&lt;$K$1)</f>
        <v>0</v>
      </c>
      <c r="K1589" t="b">
        <f>AND(ABS(Table1[[#This Row],[tar-out]])&gt;=$K$1,ABS(Table1[[#This Row],[tar-out]])&lt;$L$1)</f>
        <v>1</v>
      </c>
      <c r="L1589" t="b">
        <f>AND(ABS(Table1[[#This Row],[tar-out]])&gt;=$L$1,ABS(Table1[[#This Row],[tar-out]])&lt;$M$1)</f>
        <v>0</v>
      </c>
      <c r="M1589" t="b">
        <f>AND(ABS(Table1[[#This Row],[tar-out]])&gt;=$M$1,ABS(Table1[[#This Row],[tar-out]])&lt;$N$1)</f>
        <v>0</v>
      </c>
      <c r="N1589" t="b">
        <f>AND(ABS(Table1[[#This Row],[tar-out]])&gt;=$N$1,ABS(Table1[[#This Row],[tar-out]])&lt;$O$1)</f>
        <v>0</v>
      </c>
      <c r="O1589" t="b">
        <f>AND(ABS(Table1[[#This Row],[tar-out]])&gt;=$O$1,ABS(Table1[[#This Row],[tar-out]])&lt;$P$1)</f>
        <v>0</v>
      </c>
      <c r="P1589" s="1">
        <f>ROUND(Table1[[#This Row],[tar-out]],0)</f>
        <v>2</v>
      </c>
      <c r="Q1589" s="2">
        <v>1587</v>
      </c>
      <c r="U1589">
        <f>IF(Table1[[#This Row],[tar-out in '[0,1)]],1,0)</f>
        <v>0</v>
      </c>
      <c r="V1589">
        <f>IF(Table1[[#This Row],[tar-out in '[1,2)]],1,0)</f>
        <v>1</v>
      </c>
      <c r="W1589">
        <f>IF(Table1[[#This Row],[tar-out'[2,5)]],1,0)</f>
        <v>0</v>
      </c>
      <c r="X1589">
        <f>IF(Table1[[#This Row],[tar-out in '[5, 10)]],1,0)</f>
        <v>0</v>
      </c>
      <c r="Y1589">
        <f>IF(Table1[[#This Row],[tar-out in '[10,20)]],1,0)</f>
        <v>0</v>
      </c>
      <c r="Z1589">
        <f>IF(Table1[[#This Row],[tar-out in '[20, 10000)]],1,0)</f>
        <v>0</v>
      </c>
    </row>
    <row r="1590" spans="1:26" x14ac:dyDescent="0.25">
      <c r="A1590">
        <v>13</v>
      </c>
      <c r="B1590">
        <v>72</v>
      </c>
      <c r="C1590">
        <v>4.3076923076923102</v>
      </c>
      <c r="D1590">
        <v>2</v>
      </c>
      <c r="E1590">
        <v>90</v>
      </c>
      <c r="F1590">
        <v>9.3373963920038996</v>
      </c>
      <c r="G1590">
        <v>4.8297772407531703</v>
      </c>
      <c r="H1590">
        <f>Table1[[#This Row],[target]]-Table1[[#This Row],[output]]</f>
        <v>4.5076191512507293</v>
      </c>
      <c r="I1590">
        <f>Table1[[#This Row],[tar-out]]*Table1[[#This Row],[tar-out]]</f>
        <v>20.318630412722346</v>
      </c>
      <c r="J1590" t="b">
        <f>AND(ABS(Table1[[#This Row],[tar-out]])&gt;=$J$1,ABS(Table1[[#This Row],[tar-out]])&lt;$K$1)</f>
        <v>0</v>
      </c>
      <c r="K1590" t="b">
        <f>AND(ABS(Table1[[#This Row],[tar-out]])&gt;=$K$1,ABS(Table1[[#This Row],[tar-out]])&lt;$L$1)</f>
        <v>0</v>
      </c>
      <c r="L1590" t="b">
        <f>AND(ABS(Table1[[#This Row],[tar-out]])&gt;=$L$1,ABS(Table1[[#This Row],[tar-out]])&lt;$M$1)</f>
        <v>1</v>
      </c>
      <c r="M1590" t="b">
        <f>AND(ABS(Table1[[#This Row],[tar-out]])&gt;=$M$1,ABS(Table1[[#This Row],[tar-out]])&lt;$N$1)</f>
        <v>0</v>
      </c>
      <c r="N1590" t="b">
        <f>AND(ABS(Table1[[#This Row],[tar-out]])&gt;=$N$1,ABS(Table1[[#This Row],[tar-out]])&lt;$O$1)</f>
        <v>0</v>
      </c>
      <c r="O1590" t="b">
        <f>AND(ABS(Table1[[#This Row],[tar-out]])&gt;=$O$1,ABS(Table1[[#This Row],[tar-out]])&lt;$P$1)</f>
        <v>0</v>
      </c>
      <c r="P1590" s="1">
        <f>ROUND(Table1[[#This Row],[tar-out]],0)</f>
        <v>5</v>
      </c>
      <c r="Q1590" s="3">
        <v>1588</v>
      </c>
      <c r="U1590">
        <f>IF(Table1[[#This Row],[tar-out in '[0,1)]],1,0)</f>
        <v>0</v>
      </c>
      <c r="V1590">
        <f>IF(Table1[[#This Row],[tar-out in '[1,2)]],1,0)</f>
        <v>0</v>
      </c>
      <c r="W1590">
        <f>IF(Table1[[#This Row],[tar-out'[2,5)]],1,0)</f>
        <v>1</v>
      </c>
      <c r="X1590">
        <f>IF(Table1[[#This Row],[tar-out in '[5, 10)]],1,0)</f>
        <v>0</v>
      </c>
      <c r="Y1590">
        <f>IF(Table1[[#This Row],[tar-out in '[10,20)]],1,0)</f>
        <v>0</v>
      </c>
      <c r="Z1590">
        <f>IF(Table1[[#This Row],[tar-out in '[20, 10000)]],1,0)</f>
        <v>0</v>
      </c>
    </row>
    <row r="1591" spans="1:26" x14ac:dyDescent="0.25">
      <c r="A1591">
        <v>13</v>
      </c>
      <c r="B1591">
        <v>72</v>
      </c>
      <c r="C1591">
        <v>4.3076923076923102</v>
      </c>
      <c r="D1591">
        <v>2</v>
      </c>
      <c r="E1591">
        <v>130</v>
      </c>
      <c r="F1591">
        <v>7.9193697868396704</v>
      </c>
      <c r="G1591">
        <v>4.7591457366943404</v>
      </c>
      <c r="H1591">
        <f>Table1[[#This Row],[target]]-Table1[[#This Row],[output]]</f>
        <v>3.16022405014533</v>
      </c>
      <c r="I1591">
        <f>Table1[[#This Row],[tar-out]]*Table1[[#This Row],[tar-out]]</f>
        <v>9.9870160471169527</v>
      </c>
      <c r="J1591" t="b">
        <f>AND(ABS(Table1[[#This Row],[tar-out]])&gt;=$J$1,ABS(Table1[[#This Row],[tar-out]])&lt;$K$1)</f>
        <v>0</v>
      </c>
      <c r="K1591" t="b">
        <f>AND(ABS(Table1[[#This Row],[tar-out]])&gt;=$K$1,ABS(Table1[[#This Row],[tar-out]])&lt;$L$1)</f>
        <v>0</v>
      </c>
      <c r="L1591" t="b">
        <f>AND(ABS(Table1[[#This Row],[tar-out]])&gt;=$L$1,ABS(Table1[[#This Row],[tar-out]])&lt;$M$1)</f>
        <v>1</v>
      </c>
      <c r="M1591" t="b">
        <f>AND(ABS(Table1[[#This Row],[tar-out]])&gt;=$M$1,ABS(Table1[[#This Row],[tar-out]])&lt;$N$1)</f>
        <v>0</v>
      </c>
      <c r="N1591" t="b">
        <f>AND(ABS(Table1[[#This Row],[tar-out]])&gt;=$N$1,ABS(Table1[[#This Row],[tar-out]])&lt;$O$1)</f>
        <v>0</v>
      </c>
      <c r="O1591" t="b">
        <f>AND(ABS(Table1[[#This Row],[tar-out]])&gt;=$O$1,ABS(Table1[[#This Row],[tar-out]])&lt;$P$1)</f>
        <v>0</v>
      </c>
      <c r="P1591" s="1">
        <f>ROUND(Table1[[#This Row],[tar-out]],0)</f>
        <v>3</v>
      </c>
      <c r="Q1591" s="2">
        <v>1589</v>
      </c>
      <c r="U1591">
        <f>IF(Table1[[#This Row],[tar-out in '[0,1)]],1,0)</f>
        <v>0</v>
      </c>
      <c r="V1591">
        <f>IF(Table1[[#This Row],[tar-out in '[1,2)]],1,0)</f>
        <v>0</v>
      </c>
      <c r="W1591">
        <f>IF(Table1[[#This Row],[tar-out'[2,5)]],1,0)</f>
        <v>1</v>
      </c>
      <c r="X1591">
        <f>IF(Table1[[#This Row],[tar-out in '[5, 10)]],1,0)</f>
        <v>0</v>
      </c>
      <c r="Y1591">
        <f>IF(Table1[[#This Row],[tar-out in '[10,20)]],1,0)</f>
        <v>0</v>
      </c>
      <c r="Z1591">
        <f>IF(Table1[[#This Row],[tar-out in '[20, 10000)]],1,0)</f>
        <v>0</v>
      </c>
    </row>
    <row r="1592" spans="1:26" x14ac:dyDescent="0.25">
      <c r="A1592">
        <v>13</v>
      </c>
      <c r="B1592">
        <v>72</v>
      </c>
      <c r="C1592">
        <v>4.3076923076923102</v>
      </c>
      <c r="D1592">
        <v>2</v>
      </c>
      <c r="E1592">
        <v>106</v>
      </c>
      <c r="F1592">
        <v>8.4120684968741504</v>
      </c>
      <c r="G1592">
        <v>4.7982282638549796</v>
      </c>
      <c r="H1592">
        <f>Table1[[#This Row],[target]]-Table1[[#This Row],[output]]</f>
        <v>3.6138402330191708</v>
      </c>
      <c r="I1592">
        <f>Table1[[#This Row],[tar-out]]*Table1[[#This Row],[tar-out]]</f>
        <v>13.059841229788054</v>
      </c>
      <c r="J1592" t="b">
        <f>AND(ABS(Table1[[#This Row],[tar-out]])&gt;=$J$1,ABS(Table1[[#This Row],[tar-out]])&lt;$K$1)</f>
        <v>0</v>
      </c>
      <c r="K1592" t="b">
        <f>AND(ABS(Table1[[#This Row],[tar-out]])&gt;=$K$1,ABS(Table1[[#This Row],[tar-out]])&lt;$L$1)</f>
        <v>0</v>
      </c>
      <c r="L1592" t="b">
        <f>AND(ABS(Table1[[#This Row],[tar-out]])&gt;=$L$1,ABS(Table1[[#This Row],[tar-out]])&lt;$M$1)</f>
        <v>1</v>
      </c>
      <c r="M1592" t="b">
        <f>AND(ABS(Table1[[#This Row],[tar-out]])&gt;=$M$1,ABS(Table1[[#This Row],[tar-out]])&lt;$N$1)</f>
        <v>0</v>
      </c>
      <c r="N1592" t="b">
        <f>AND(ABS(Table1[[#This Row],[tar-out]])&gt;=$N$1,ABS(Table1[[#This Row],[tar-out]])&lt;$O$1)</f>
        <v>0</v>
      </c>
      <c r="O1592" t="b">
        <f>AND(ABS(Table1[[#This Row],[tar-out]])&gt;=$O$1,ABS(Table1[[#This Row],[tar-out]])&lt;$P$1)</f>
        <v>0</v>
      </c>
      <c r="P1592" s="1">
        <f>ROUND(Table1[[#This Row],[tar-out]],0)</f>
        <v>4</v>
      </c>
      <c r="Q1592" s="3">
        <v>1590</v>
      </c>
      <c r="U1592">
        <f>IF(Table1[[#This Row],[tar-out in '[0,1)]],1,0)</f>
        <v>0</v>
      </c>
      <c r="V1592">
        <f>IF(Table1[[#This Row],[tar-out in '[1,2)]],1,0)</f>
        <v>0</v>
      </c>
      <c r="W1592">
        <f>IF(Table1[[#This Row],[tar-out'[2,5)]],1,0)</f>
        <v>1</v>
      </c>
      <c r="X1592">
        <f>IF(Table1[[#This Row],[tar-out in '[5, 10)]],1,0)</f>
        <v>0</v>
      </c>
      <c r="Y1592">
        <f>IF(Table1[[#This Row],[tar-out in '[10,20)]],1,0)</f>
        <v>0</v>
      </c>
      <c r="Z1592">
        <f>IF(Table1[[#This Row],[tar-out in '[20, 10000)]],1,0)</f>
        <v>0</v>
      </c>
    </row>
    <row r="1593" spans="1:26" x14ac:dyDescent="0.25">
      <c r="A1593">
        <v>13</v>
      </c>
      <c r="B1593">
        <v>72</v>
      </c>
      <c r="C1593">
        <v>4.3076923076923102</v>
      </c>
      <c r="D1593">
        <v>2</v>
      </c>
      <c r="E1593">
        <v>112</v>
      </c>
      <c r="F1593">
        <v>7.4434300035803798</v>
      </c>
      <c r="G1593">
        <v>4.78682613372803</v>
      </c>
      <c r="H1593">
        <f>Table1[[#This Row],[target]]-Table1[[#This Row],[output]]</f>
        <v>2.6566038698523498</v>
      </c>
      <c r="I1593">
        <f>Table1[[#This Row],[tar-out]]*Table1[[#This Row],[tar-out]]</f>
        <v>7.0575441213144803</v>
      </c>
      <c r="J1593" t="b">
        <f>AND(ABS(Table1[[#This Row],[tar-out]])&gt;=$J$1,ABS(Table1[[#This Row],[tar-out]])&lt;$K$1)</f>
        <v>0</v>
      </c>
      <c r="K1593" t="b">
        <f>AND(ABS(Table1[[#This Row],[tar-out]])&gt;=$K$1,ABS(Table1[[#This Row],[tar-out]])&lt;$L$1)</f>
        <v>0</v>
      </c>
      <c r="L1593" t="b">
        <f>AND(ABS(Table1[[#This Row],[tar-out]])&gt;=$L$1,ABS(Table1[[#This Row],[tar-out]])&lt;$M$1)</f>
        <v>1</v>
      </c>
      <c r="M1593" t="b">
        <f>AND(ABS(Table1[[#This Row],[tar-out]])&gt;=$M$1,ABS(Table1[[#This Row],[tar-out]])&lt;$N$1)</f>
        <v>0</v>
      </c>
      <c r="N1593" t="b">
        <f>AND(ABS(Table1[[#This Row],[tar-out]])&gt;=$N$1,ABS(Table1[[#This Row],[tar-out]])&lt;$O$1)</f>
        <v>0</v>
      </c>
      <c r="O1593" t="b">
        <f>AND(ABS(Table1[[#This Row],[tar-out]])&gt;=$O$1,ABS(Table1[[#This Row],[tar-out]])&lt;$P$1)</f>
        <v>0</v>
      </c>
      <c r="P1593" s="1">
        <f>ROUND(Table1[[#This Row],[tar-out]],0)</f>
        <v>3</v>
      </c>
      <c r="Q1593" s="2">
        <v>1591</v>
      </c>
      <c r="U1593">
        <f>IF(Table1[[#This Row],[tar-out in '[0,1)]],1,0)</f>
        <v>0</v>
      </c>
      <c r="V1593">
        <f>IF(Table1[[#This Row],[tar-out in '[1,2)]],1,0)</f>
        <v>0</v>
      </c>
      <c r="W1593">
        <f>IF(Table1[[#This Row],[tar-out'[2,5)]],1,0)</f>
        <v>1</v>
      </c>
      <c r="X1593">
        <f>IF(Table1[[#This Row],[tar-out in '[5, 10)]],1,0)</f>
        <v>0</v>
      </c>
      <c r="Y1593">
        <f>IF(Table1[[#This Row],[tar-out in '[10,20)]],1,0)</f>
        <v>0</v>
      </c>
      <c r="Z1593">
        <f>IF(Table1[[#This Row],[tar-out in '[20, 10000)]],1,0)</f>
        <v>0</v>
      </c>
    </row>
    <row r="1594" spans="1:26" x14ac:dyDescent="0.25">
      <c r="A1594">
        <v>13</v>
      </c>
      <c r="B1594">
        <v>72</v>
      </c>
      <c r="C1594">
        <v>4.3076923076923102</v>
      </c>
      <c r="D1594">
        <v>2</v>
      </c>
      <c r="E1594">
        <v>87</v>
      </c>
      <c r="F1594">
        <v>7.7729204614450502</v>
      </c>
      <c r="G1594">
        <v>4.8357086181640598</v>
      </c>
      <c r="H1594">
        <f>Table1[[#This Row],[target]]-Table1[[#This Row],[output]]</f>
        <v>2.9372118432809904</v>
      </c>
      <c r="I1594">
        <f>Table1[[#This Row],[tar-out]]*Table1[[#This Row],[tar-out]]</f>
        <v>8.6272134123101125</v>
      </c>
      <c r="J1594" t="b">
        <f>AND(ABS(Table1[[#This Row],[tar-out]])&gt;=$J$1,ABS(Table1[[#This Row],[tar-out]])&lt;$K$1)</f>
        <v>0</v>
      </c>
      <c r="K1594" t="b">
        <f>AND(ABS(Table1[[#This Row],[tar-out]])&gt;=$K$1,ABS(Table1[[#This Row],[tar-out]])&lt;$L$1)</f>
        <v>0</v>
      </c>
      <c r="L1594" t="b">
        <f>AND(ABS(Table1[[#This Row],[tar-out]])&gt;=$L$1,ABS(Table1[[#This Row],[tar-out]])&lt;$M$1)</f>
        <v>1</v>
      </c>
      <c r="M1594" t="b">
        <f>AND(ABS(Table1[[#This Row],[tar-out]])&gt;=$M$1,ABS(Table1[[#This Row],[tar-out]])&lt;$N$1)</f>
        <v>0</v>
      </c>
      <c r="N1594" t="b">
        <f>AND(ABS(Table1[[#This Row],[tar-out]])&gt;=$N$1,ABS(Table1[[#This Row],[tar-out]])&lt;$O$1)</f>
        <v>0</v>
      </c>
      <c r="O1594" t="b">
        <f>AND(ABS(Table1[[#This Row],[tar-out]])&gt;=$O$1,ABS(Table1[[#This Row],[tar-out]])&lt;$P$1)</f>
        <v>0</v>
      </c>
      <c r="P1594" s="1">
        <f>ROUND(Table1[[#This Row],[tar-out]],0)</f>
        <v>3</v>
      </c>
      <c r="Q1594" s="3">
        <v>1592</v>
      </c>
      <c r="U1594">
        <f>IF(Table1[[#This Row],[tar-out in '[0,1)]],1,0)</f>
        <v>0</v>
      </c>
      <c r="V1594">
        <f>IF(Table1[[#This Row],[tar-out in '[1,2)]],1,0)</f>
        <v>0</v>
      </c>
      <c r="W1594">
        <f>IF(Table1[[#This Row],[tar-out'[2,5)]],1,0)</f>
        <v>1</v>
      </c>
      <c r="X1594">
        <f>IF(Table1[[#This Row],[tar-out in '[5, 10)]],1,0)</f>
        <v>0</v>
      </c>
      <c r="Y1594">
        <f>IF(Table1[[#This Row],[tar-out in '[10,20)]],1,0)</f>
        <v>0</v>
      </c>
      <c r="Z1594">
        <f>IF(Table1[[#This Row],[tar-out in '[20, 10000)]],1,0)</f>
        <v>0</v>
      </c>
    </row>
    <row r="1595" spans="1:26" x14ac:dyDescent="0.25">
      <c r="A1595">
        <v>13</v>
      </c>
      <c r="B1595">
        <v>72</v>
      </c>
      <c r="C1595">
        <v>4.3076923076923102</v>
      </c>
      <c r="D1595">
        <v>2</v>
      </c>
      <c r="E1595">
        <v>226</v>
      </c>
      <c r="F1595">
        <v>5</v>
      </c>
      <c r="G1595">
        <v>4.6586775779724103</v>
      </c>
      <c r="H1595">
        <f>Table1[[#This Row],[target]]-Table1[[#This Row],[output]]</f>
        <v>0.34132242202758967</v>
      </c>
      <c r="I1595">
        <f>Table1[[#This Row],[tar-out]]*Table1[[#This Row],[tar-out]]</f>
        <v>0.11650099577878002</v>
      </c>
      <c r="J1595" t="b">
        <f>AND(ABS(Table1[[#This Row],[tar-out]])&gt;=$J$1,ABS(Table1[[#This Row],[tar-out]])&lt;$K$1)</f>
        <v>1</v>
      </c>
      <c r="K1595" t="b">
        <f>AND(ABS(Table1[[#This Row],[tar-out]])&gt;=$K$1,ABS(Table1[[#This Row],[tar-out]])&lt;$L$1)</f>
        <v>0</v>
      </c>
      <c r="L1595" t="b">
        <f>AND(ABS(Table1[[#This Row],[tar-out]])&gt;=$L$1,ABS(Table1[[#This Row],[tar-out]])&lt;$M$1)</f>
        <v>0</v>
      </c>
      <c r="M1595" t="b">
        <f>AND(ABS(Table1[[#This Row],[tar-out]])&gt;=$M$1,ABS(Table1[[#This Row],[tar-out]])&lt;$N$1)</f>
        <v>0</v>
      </c>
      <c r="N1595" t="b">
        <f>AND(ABS(Table1[[#This Row],[tar-out]])&gt;=$N$1,ABS(Table1[[#This Row],[tar-out]])&lt;$O$1)</f>
        <v>0</v>
      </c>
      <c r="O1595" t="b">
        <f>AND(ABS(Table1[[#This Row],[tar-out]])&gt;=$O$1,ABS(Table1[[#This Row],[tar-out]])&lt;$P$1)</f>
        <v>0</v>
      </c>
      <c r="P1595" s="1">
        <f>ROUND(Table1[[#This Row],[tar-out]],0)</f>
        <v>0</v>
      </c>
      <c r="Q1595" s="2">
        <v>1593</v>
      </c>
      <c r="U1595">
        <f>IF(Table1[[#This Row],[tar-out in '[0,1)]],1,0)</f>
        <v>1</v>
      </c>
      <c r="V1595">
        <f>IF(Table1[[#This Row],[tar-out in '[1,2)]],1,0)</f>
        <v>0</v>
      </c>
      <c r="W1595">
        <f>IF(Table1[[#This Row],[tar-out'[2,5)]],1,0)</f>
        <v>0</v>
      </c>
      <c r="X1595">
        <f>IF(Table1[[#This Row],[tar-out in '[5, 10)]],1,0)</f>
        <v>0</v>
      </c>
      <c r="Y1595">
        <f>IF(Table1[[#This Row],[tar-out in '[10,20)]],1,0)</f>
        <v>0</v>
      </c>
      <c r="Z1595">
        <f>IF(Table1[[#This Row],[tar-out in '[20, 10000)]],1,0)</f>
        <v>0</v>
      </c>
    </row>
    <row r="1596" spans="1:26" x14ac:dyDescent="0.25">
      <c r="A1596">
        <v>13</v>
      </c>
      <c r="B1596">
        <v>72</v>
      </c>
      <c r="C1596">
        <v>4.3076923076923102</v>
      </c>
      <c r="D1596">
        <v>2</v>
      </c>
      <c r="E1596">
        <v>231</v>
      </c>
      <c r="F1596">
        <v>6.1792452830188704</v>
      </c>
      <c r="G1596">
        <v>4.6537303924560502</v>
      </c>
      <c r="H1596">
        <f>Table1[[#This Row],[target]]-Table1[[#This Row],[output]]</f>
        <v>1.5255148905628202</v>
      </c>
      <c r="I1596">
        <f>Table1[[#This Row],[tar-out]]*Table1[[#This Row],[tar-out]]</f>
        <v>2.3271956813288934</v>
      </c>
      <c r="J1596" t="b">
        <f>AND(ABS(Table1[[#This Row],[tar-out]])&gt;=$J$1,ABS(Table1[[#This Row],[tar-out]])&lt;$K$1)</f>
        <v>0</v>
      </c>
      <c r="K1596" t="b">
        <f>AND(ABS(Table1[[#This Row],[tar-out]])&gt;=$K$1,ABS(Table1[[#This Row],[tar-out]])&lt;$L$1)</f>
        <v>1</v>
      </c>
      <c r="L1596" t="b">
        <f>AND(ABS(Table1[[#This Row],[tar-out]])&gt;=$L$1,ABS(Table1[[#This Row],[tar-out]])&lt;$M$1)</f>
        <v>0</v>
      </c>
      <c r="M1596" t="b">
        <f>AND(ABS(Table1[[#This Row],[tar-out]])&gt;=$M$1,ABS(Table1[[#This Row],[tar-out]])&lt;$N$1)</f>
        <v>0</v>
      </c>
      <c r="N1596" t="b">
        <f>AND(ABS(Table1[[#This Row],[tar-out]])&gt;=$N$1,ABS(Table1[[#This Row],[tar-out]])&lt;$O$1)</f>
        <v>0</v>
      </c>
      <c r="O1596" t="b">
        <f>AND(ABS(Table1[[#This Row],[tar-out]])&gt;=$O$1,ABS(Table1[[#This Row],[tar-out]])&lt;$P$1)</f>
        <v>0</v>
      </c>
      <c r="P1596" s="1">
        <f>ROUND(Table1[[#This Row],[tar-out]],0)</f>
        <v>2</v>
      </c>
      <c r="Q1596" s="3">
        <v>1594</v>
      </c>
      <c r="U1596">
        <f>IF(Table1[[#This Row],[tar-out in '[0,1)]],1,0)</f>
        <v>0</v>
      </c>
      <c r="V1596">
        <f>IF(Table1[[#This Row],[tar-out in '[1,2)]],1,0)</f>
        <v>1</v>
      </c>
      <c r="W1596">
        <f>IF(Table1[[#This Row],[tar-out'[2,5)]],1,0)</f>
        <v>0</v>
      </c>
      <c r="X1596">
        <f>IF(Table1[[#This Row],[tar-out in '[5, 10)]],1,0)</f>
        <v>0</v>
      </c>
      <c r="Y1596">
        <f>IF(Table1[[#This Row],[tar-out in '[10,20)]],1,0)</f>
        <v>0</v>
      </c>
      <c r="Z1596">
        <f>IF(Table1[[#This Row],[tar-out in '[20, 10000)]],1,0)</f>
        <v>0</v>
      </c>
    </row>
    <row r="1597" spans="1:26" x14ac:dyDescent="0.25">
      <c r="A1597">
        <v>13</v>
      </c>
      <c r="B1597">
        <v>72</v>
      </c>
      <c r="C1597">
        <v>4.3076923076923102</v>
      </c>
      <c r="D1597">
        <v>2</v>
      </c>
      <c r="E1597">
        <v>175</v>
      </c>
      <c r="F1597">
        <v>6.1980392156862703</v>
      </c>
      <c r="G1597">
        <v>4.6805400848388699</v>
      </c>
      <c r="H1597">
        <f>Table1[[#This Row],[target]]-Table1[[#This Row],[output]]</f>
        <v>1.5174991308474004</v>
      </c>
      <c r="I1597">
        <f>Table1[[#This Row],[tar-out]]*Table1[[#This Row],[tar-out]]</f>
        <v>2.3028036121226156</v>
      </c>
      <c r="J1597" t="b">
        <f>AND(ABS(Table1[[#This Row],[tar-out]])&gt;=$J$1,ABS(Table1[[#This Row],[tar-out]])&lt;$K$1)</f>
        <v>0</v>
      </c>
      <c r="K1597" t="b">
        <f>AND(ABS(Table1[[#This Row],[tar-out]])&gt;=$K$1,ABS(Table1[[#This Row],[tar-out]])&lt;$L$1)</f>
        <v>1</v>
      </c>
      <c r="L1597" t="b">
        <f>AND(ABS(Table1[[#This Row],[tar-out]])&gt;=$L$1,ABS(Table1[[#This Row],[tar-out]])&lt;$M$1)</f>
        <v>0</v>
      </c>
      <c r="M1597" t="b">
        <f>AND(ABS(Table1[[#This Row],[tar-out]])&gt;=$M$1,ABS(Table1[[#This Row],[tar-out]])&lt;$N$1)</f>
        <v>0</v>
      </c>
      <c r="N1597" t="b">
        <f>AND(ABS(Table1[[#This Row],[tar-out]])&gt;=$N$1,ABS(Table1[[#This Row],[tar-out]])&lt;$O$1)</f>
        <v>0</v>
      </c>
      <c r="O1597" t="b">
        <f>AND(ABS(Table1[[#This Row],[tar-out]])&gt;=$O$1,ABS(Table1[[#This Row],[tar-out]])&lt;$P$1)</f>
        <v>0</v>
      </c>
      <c r="P1597" s="1">
        <f>ROUND(Table1[[#This Row],[tar-out]],0)</f>
        <v>2</v>
      </c>
      <c r="Q1597" s="2">
        <v>1595</v>
      </c>
      <c r="U1597">
        <f>IF(Table1[[#This Row],[tar-out in '[0,1)]],1,0)</f>
        <v>0</v>
      </c>
      <c r="V1597">
        <f>IF(Table1[[#This Row],[tar-out in '[1,2)]],1,0)</f>
        <v>1</v>
      </c>
      <c r="W1597">
        <f>IF(Table1[[#This Row],[tar-out'[2,5)]],1,0)</f>
        <v>0</v>
      </c>
      <c r="X1597">
        <f>IF(Table1[[#This Row],[tar-out in '[5, 10)]],1,0)</f>
        <v>0</v>
      </c>
      <c r="Y1597">
        <f>IF(Table1[[#This Row],[tar-out in '[10,20)]],1,0)</f>
        <v>0</v>
      </c>
      <c r="Z1597">
        <f>IF(Table1[[#This Row],[tar-out in '[20, 10000)]],1,0)</f>
        <v>0</v>
      </c>
    </row>
    <row r="1598" spans="1:26" x14ac:dyDescent="0.25">
      <c r="A1598">
        <v>13</v>
      </c>
      <c r="B1598">
        <v>72</v>
      </c>
      <c r="C1598">
        <v>4.3076923076923102</v>
      </c>
      <c r="D1598">
        <v>2</v>
      </c>
      <c r="E1598">
        <v>59</v>
      </c>
      <c r="F1598">
        <v>9.8856103156395907</v>
      </c>
      <c r="G1598">
        <v>4.90213823318481</v>
      </c>
      <c r="H1598">
        <f>Table1[[#This Row],[target]]-Table1[[#This Row],[output]]</f>
        <v>4.9834720824547807</v>
      </c>
      <c r="I1598">
        <f>Table1[[#This Row],[tar-out]]*Table1[[#This Row],[tar-out]]</f>
        <v>24.834993996606187</v>
      </c>
      <c r="J1598" t="b">
        <f>AND(ABS(Table1[[#This Row],[tar-out]])&gt;=$J$1,ABS(Table1[[#This Row],[tar-out]])&lt;$K$1)</f>
        <v>0</v>
      </c>
      <c r="K1598" t="b">
        <f>AND(ABS(Table1[[#This Row],[tar-out]])&gt;=$K$1,ABS(Table1[[#This Row],[tar-out]])&lt;$L$1)</f>
        <v>0</v>
      </c>
      <c r="L1598" t="b">
        <f>AND(ABS(Table1[[#This Row],[tar-out]])&gt;=$L$1,ABS(Table1[[#This Row],[tar-out]])&lt;$M$1)</f>
        <v>1</v>
      </c>
      <c r="M1598" t="b">
        <f>AND(ABS(Table1[[#This Row],[tar-out]])&gt;=$M$1,ABS(Table1[[#This Row],[tar-out]])&lt;$N$1)</f>
        <v>0</v>
      </c>
      <c r="N1598" t="b">
        <f>AND(ABS(Table1[[#This Row],[tar-out]])&gt;=$N$1,ABS(Table1[[#This Row],[tar-out]])&lt;$O$1)</f>
        <v>0</v>
      </c>
      <c r="O1598" t="b">
        <f>AND(ABS(Table1[[#This Row],[tar-out]])&gt;=$O$1,ABS(Table1[[#This Row],[tar-out]])&lt;$P$1)</f>
        <v>0</v>
      </c>
      <c r="P1598" s="1">
        <f>ROUND(Table1[[#This Row],[tar-out]],0)</f>
        <v>5</v>
      </c>
      <c r="Q1598" s="3">
        <v>1596</v>
      </c>
      <c r="U1598">
        <f>IF(Table1[[#This Row],[tar-out in '[0,1)]],1,0)</f>
        <v>0</v>
      </c>
      <c r="V1598">
        <f>IF(Table1[[#This Row],[tar-out in '[1,2)]],1,0)</f>
        <v>0</v>
      </c>
      <c r="W1598">
        <f>IF(Table1[[#This Row],[tar-out'[2,5)]],1,0)</f>
        <v>1</v>
      </c>
      <c r="X1598">
        <f>IF(Table1[[#This Row],[tar-out in '[5, 10)]],1,0)</f>
        <v>0</v>
      </c>
      <c r="Y1598">
        <f>IF(Table1[[#This Row],[tar-out in '[10,20)]],1,0)</f>
        <v>0</v>
      </c>
      <c r="Z1598">
        <f>IF(Table1[[#This Row],[tar-out in '[20, 10000)]],1,0)</f>
        <v>0</v>
      </c>
    </row>
    <row r="1599" spans="1:26" x14ac:dyDescent="0.25">
      <c r="A1599">
        <v>13</v>
      </c>
      <c r="B1599">
        <v>72</v>
      </c>
      <c r="C1599">
        <v>4.3076923076923102</v>
      </c>
      <c r="D1599">
        <v>2</v>
      </c>
      <c r="E1599">
        <v>25</v>
      </c>
      <c r="F1599">
        <v>10.560677928996199</v>
      </c>
      <c r="G1599">
        <v>4.99664354324341</v>
      </c>
      <c r="H1599">
        <f>Table1[[#This Row],[target]]-Table1[[#This Row],[output]]</f>
        <v>5.5640343857527892</v>
      </c>
      <c r="I1599">
        <f>Table1[[#This Row],[tar-out]]*Table1[[#This Row],[tar-out]]</f>
        <v>30.958478645839417</v>
      </c>
      <c r="J1599" t="b">
        <f>AND(ABS(Table1[[#This Row],[tar-out]])&gt;=$J$1,ABS(Table1[[#This Row],[tar-out]])&lt;$K$1)</f>
        <v>0</v>
      </c>
      <c r="K1599" t="b">
        <f>AND(ABS(Table1[[#This Row],[tar-out]])&gt;=$K$1,ABS(Table1[[#This Row],[tar-out]])&lt;$L$1)</f>
        <v>0</v>
      </c>
      <c r="L1599" t="b">
        <f>AND(ABS(Table1[[#This Row],[tar-out]])&gt;=$L$1,ABS(Table1[[#This Row],[tar-out]])&lt;$M$1)</f>
        <v>0</v>
      </c>
      <c r="M1599" t="b">
        <f>AND(ABS(Table1[[#This Row],[tar-out]])&gt;=$M$1,ABS(Table1[[#This Row],[tar-out]])&lt;$N$1)</f>
        <v>1</v>
      </c>
      <c r="N1599" t="b">
        <f>AND(ABS(Table1[[#This Row],[tar-out]])&gt;=$N$1,ABS(Table1[[#This Row],[tar-out]])&lt;$O$1)</f>
        <v>0</v>
      </c>
      <c r="O1599" t="b">
        <f>AND(ABS(Table1[[#This Row],[tar-out]])&gt;=$O$1,ABS(Table1[[#This Row],[tar-out]])&lt;$P$1)</f>
        <v>0</v>
      </c>
      <c r="P1599" s="1">
        <f>ROUND(Table1[[#This Row],[tar-out]],0)</f>
        <v>6</v>
      </c>
      <c r="Q1599" s="2">
        <v>1597</v>
      </c>
      <c r="U1599">
        <f>IF(Table1[[#This Row],[tar-out in '[0,1)]],1,0)</f>
        <v>0</v>
      </c>
      <c r="V1599">
        <f>IF(Table1[[#This Row],[tar-out in '[1,2)]],1,0)</f>
        <v>0</v>
      </c>
      <c r="W1599">
        <f>IF(Table1[[#This Row],[tar-out'[2,5)]],1,0)</f>
        <v>0</v>
      </c>
      <c r="X1599">
        <f>IF(Table1[[#This Row],[tar-out in '[5, 10)]],1,0)</f>
        <v>1</v>
      </c>
      <c r="Y1599">
        <f>IF(Table1[[#This Row],[tar-out in '[10,20)]],1,0)</f>
        <v>0</v>
      </c>
      <c r="Z1599">
        <f>IF(Table1[[#This Row],[tar-out in '[20, 10000)]],1,0)</f>
        <v>0</v>
      </c>
    </row>
    <row r="1600" spans="1:26" x14ac:dyDescent="0.25">
      <c r="A1600">
        <v>13</v>
      </c>
      <c r="B1600">
        <v>72</v>
      </c>
      <c r="C1600">
        <v>4.3076923076923102</v>
      </c>
      <c r="D1600">
        <v>2</v>
      </c>
      <c r="E1600">
        <v>379</v>
      </c>
      <c r="F1600">
        <v>5.5688888888888899</v>
      </c>
      <c r="G1600">
        <v>4.5607943534851101</v>
      </c>
      <c r="H1600">
        <f>Table1[[#This Row],[target]]-Table1[[#This Row],[output]]</f>
        <v>1.0080945354037798</v>
      </c>
      <c r="I1600">
        <f>Table1[[#This Row],[tar-out]]*Table1[[#This Row],[tar-out]]</f>
        <v>1.0162545923109627</v>
      </c>
      <c r="J1600" t="b">
        <f>AND(ABS(Table1[[#This Row],[tar-out]])&gt;=$J$1,ABS(Table1[[#This Row],[tar-out]])&lt;$K$1)</f>
        <v>0</v>
      </c>
      <c r="K1600" t="b">
        <f>AND(ABS(Table1[[#This Row],[tar-out]])&gt;=$K$1,ABS(Table1[[#This Row],[tar-out]])&lt;$L$1)</f>
        <v>1</v>
      </c>
      <c r="L1600" t="b">
        <f>AND(ABS(Table1[[#This Row],[tar-out]])&gt;=$L$1,ABS(Table1[[#This Row],[tar-out]])&lt;$M$1)</f>
        <v>0</v>
      </c>
      <c r="M1600" t="b">
        <f>AND(ABS(Table1[[#This Row],[tar-out]])&gt;=$M$1,ABS(Table1[[#This Row],[tar-out]])&lt;$N$1)</f>
        <v>0</v>
      </c>
      <c r="N1600" t="b">
        <f>AND(ABS(Table1[[#This Row],[tar-out]])&gt;=$N$1,ABS(Table1[[#This Row],[tar-out]])&lt;$O$1)</f>
        <v>0</v>
      </c>
      <c r="O1600" t="b">
        <f>AND(ABS(Table1[[#This Row],[tar-out]])&gt;=$O$1,ABS(Table1[[#This Row],[tar-out]])&lt;$P$1)</f>
        <v>0</v>
      </c>
      <c r="P1600" s="1">
        <f>ROUND(Table1[[#This Row],[tar-out]],0)</f>
        <v>1</v>
      </c>
      <c r="Q1600" s="3">
        <v>1598</v>
      </c>
      <c r="U1600">
        <f>IF(Table1[[#This Row],[tar-out in '[0,1)]],1,0)</f>
        <v>0</v>
      </c>
      <c r="V1600">
        <f>IF(Table1[[#This Row],[tar-out in '[1,2)]],1,0)</f>
        <v>1</v>
      </c>
      <c r="W1600">
        <f>IF(Table1[[#This Row],[tar-out'[2,5)]],1,0)</f>
        <v>0</v>
      </c>
      <c r="X1600">
        <f>IF(Table1[[#This Row],[tar-out in '[5, 10)]],1,0)</f>
        <v>0</v>
      </c>
      <c r="Y1600">
        <f>IF(Table1[[#This Row],[tar-out in '[10,20)]],1,0)</f>
        <v>0</v>
      </c>
      <c r="Z1600">
        <f>IF(Table1[[#This Row],[tar-out in '[20, 10000)]],1,0)</f>
        <v>0</v>
      </c>
    </row>
    <row r="1601" spans="1:26" x14ac:dyDescent="0.25">
      <c r="A1601">
        <v>13</v>
      </c>
      <c r="B1601">
        <v>72</v>
      </c>
      <c r="C1601">
        <v>4.3076923076923102</v>
      </c>
      <c r="D1601">
        <v>2</v>
      </c>
      <c r="E1601">
        <v>406</v>
      </c>
      <c r="F1601">
        <v>6.25</v>
      </c>
      <c r="G1601">
        <v>4.5528578758239702</v>
      </c>
      <c r="H1601">
        <f>Table1[[#This Row],[target]]-Table1[[#This Row],[output]]</f>
        <v>1.6971421241760298</v>
      </c>
      <c r="I1601">
        <f>Table1[[#This Row],[tar-out]]*Table1[[#This Row],[tar-out]]</f>
        <v>2.8802913896527267</v>
      </c>
      <c r="J1601" t="b">
        <f>AND(ABS(Table1[[#This Row],[tar-out]])&gt;=$J$1,ABS(Table1[[#This Row],[tar-out]])&lt;$K$1)</f>
        <v>0</v>
      </c>
      <c r="K1601" t="b">
        <f>AND(ABS(Table1[[#This Row],[tar-out]])&gt;=$K$1,ABS(Table1[[#This Row],[tar-out]])&lt;$L$1)</f>
        <v>1</v>
      </c>
      <c r="L1601" t="b">
        <f>AND(ABS(Table1[[#This Row],[tar-out]])&gt;=$L$1,ABS(Table1[[#This Row],[tar-out]])&lt;$M$1)</f>
        <v>0</v>
      </c>
      <c r="M1601" t="b">
        <f>AND(ABS(Table1[[#This Row],[tar-out]])&gt;=$M$1,ABS(Table1[[#This Row],[tar-out]])&lt;$N$1)</f>
        <v>0</v>
      </c>
      <c r="N1601" t="b">
        <f>AND(ABS(Table1[[#This Row],[tar-out]])&gt;=$N$1,ABS(Table1[[#This Row],[tar-out]])&lt;$O$1)</f>
        <v>0</v>
      </c>
      <c r="O1601" t="b">
        <f>AND(ABS(Table1[[#This Row],[tar-out]])&gt;=$O$1,ABS(Table1[[#This Row],[tar-out]])&lt;$P$1)</f>
        <v>0</v>
      </c>
      <c r="P1601" s="1">
        <f>ROUND(Table1[[#This Row],[tar-out]],0)</f>
        <v>2</v>
      </c>
      <c r="Q1601" s="2">
        <v>1599</v>
      </c>
      <c r="U1601">
        <f>IF(Table1[[#This Row],[tar-out in '[0,1)]],1,0)</f>
        <v>0</v>
      </c>
      <c r="V1601">
        <f>IF(Table1[[#This Row],[tar-out in '[1,2)]],1,0)</f>
        <v>1</v>
      </c>
      <c r="W1601">
        <f>IF(Table1[[#This Row],[tar-out'[2,5)]],1,0)</f>
        <v>0</v>
      </c>
      <c r="X1601">
        <f>IF(Table1[[#This Row],[tar-out in '[5, 10)]],1,0)</f>
        <v>0</v>
      </c>
      <c r="Y1601">
        <f>IF(Table1[[#This Row],[tar-out in '[10,20)]],1,0)</f>
        <v>0</v>
      </c>
      <c r="Z1601">
        <f>IF(Table1[[#This Row],[tar-out in '[20, 10000)]],1,0)</f>
        <v>0</v>
      </c>
    </row>
    <row r="1602" spans="1:26" x14ac:dyDescent="0.25">
      <c r="A1602">
        <v>13</v>
      </c>
      <c r="B1602">
        <v>72</v>
      </c>
      <c r="C1602">
        <v>4.3076923076923102</v>
      </c>
      <c r="D1602">
        <v>2</v>
      </c>
      <c r="E1602">
        <v>320</v>
      </c>
      <c r="F1602">
        <v>6.8105263157894704</v>
      </c>
      <c r="G1602">
        <v>4.5921735763549796</v>
      </c>
      <c r="H1602">
        <f>Table1[[#This Row],[target]]-Table1[[#This Row],[output]]</f>
        <v>2.2183527394344909</v>
      </c>
      <c r="I1602">
        <f>Table1[[#This Row],[tar-out]]*Table1[[#This Row],[tar-out]]</f>
        <v>4.9210888765565102</v>
      </c>
      <c r="J1602" t="b">
        <f>AND(ABS(Table1[[#This Row],[tar-out]])&gt;=$J$1,ABS(Table1[[#This Row],[tar-out]])&lt;$K$1)</f>
        <v>0</v>
      </c>
      <c r="K1602" t="b">
        <f>AND(ABS(Table1[[#This Row],[tar-out]])&gt;=$K$1,ABS(Table1[[#This Row],[tar-out]])&lt;$L$1)</f>
        <v>0</v>
      </c>
      <c r="L1602" t="b">
        <f>AND(ABS(Table1[[#This Row],[tar-out]])&gt;=$L$1,ABS(Table1[[#This Row],[tar-out]])&lt;$M$1)</f>
        <v>1</v>
      </c>
      <c r="M1602" t="b">
        <f>AND(ABS(Table1[[#This Row],[tar-out]])&gt;=$M$1,ABS(Table1[[#This Row],[tar-out]])&lt;$N$1)</f>
        <v>0</v>
      </c>
      <c r="N1602" t="b">
        <f>AND(ABS(Table1[[#This Row],[tar-out]])&gt;=$N$1,ABS(Table1[[#This Row],[tar-out]])&lt;$O$1)</f>
        <v>0</v>
      </c>
      <c r="O1602" t="b">
        <f>AND(ABS(Table1[[#This Row],[tar-out]])&gt;=$O$1,ABS(Table1[[#This Row],[tar-out]])&lt;$P$1)</f>
        <v>0</v>
      </c>
      <c r="P1602" s="1">
        <f>ROUND(Table1[[#This Row],[tar-out]],0)</f>
        <v>2</v>
      </c>
      <c r="Q1602" s="3">
        <v>1600</v>
      </c>
      <c r="U1602">
        <f>IF(Table1[[#This Row],[tar-out in '[0,1)]],1,0)</f>
        <v>0</v>
      </c>
      <c r="V1602">
        <f>IF(Table1[[#This Row],[tar-out in '[1,2)]],1,0)</f>
        <v>0</v>
      </c>
      <c r="W1602">
        <f>IF(Table1[[#This Row],[tar-out'[2,5)]],1,0)</f>
        <v>1</v>
      </c>
      <c r="X1602">
        <f>IF(Table1[[#This Row],[tar-out in '[5, 10)]],1,0)</f>
        <v>0</v>
      </c>
      <c r="Y1602">
        <f>IF(Table1[[#This Row],[tar-out in '[10,20)]],1,0)</f>
        <v>0</v>
      </c>
      <c r="Z1602">
        <f>IF(Table1[[#This Row],[tar-out in '[20, 10000)]],1,0)</f>
        <v>0</v>
      </c>
    </row>
    <row r="1603" spans="1:26" x14ac:dyDescent="0.25">
      <c r="A1603">
        <v>13</v>
      </c>
      <c r="B1603">
        <v>72</v>
      </c>
      <c r="C1603">
        <v>4.3076923076923102</v>
      </c>
      <c r="D1603">
        <v>2</v>
      </c>
      <c r="E1603">
        <v>79</v>
      </c>
      <c r="F1603">
        <v>7.6855199025182799</v>
      </c>
      <c r="G1603">
        <v>4.8530621528625497</v>
      </c>
      <c r="H1603">
        <f>Table1[[#This Row],[target]]-Table1[[#This Row],[output]]</f>
        <v>2.8324577496557302</v>
      </c>
      <c r="I1603">
        <f>Table1[[#This Row],[tar-out]]*Table1[[#This Row],[tar-out]]</f>
        <v>8.0228169035848023</v>
      </c>
      <c r="J1603" t="b">
        <f>AND(ABS(Table1[[#This Row],[tar-out]])&gt;=$J$1,ABS(Table1[[#This Row],[tar-out]])&lt;$K$1)</f>
        <v>0</v>
      </c>
      <c r="K1603" t="b">
        <f>AND(ABS(Table1[[#This Row],[tar-out]])&gt;=$K$1,ABS(Table1[[#This Row],[tar-out]])&lt;$L$1)</f>
        <v>0</v>
      </c>
      <c r="L1603" t="b">
        <f>AND(ABS(Table1[[#This Row],[tar-out]])&gt;=$L$1,ABS(Table1[[#This Row],[tar-out]])&lt;$M$1)</f>
        <v>1</v>
      </c>
      <c r="M1603" t="b">
        <f>AND(ABS(Table1[[#This Row],[tar-out]])&gt;=$M$1,ABS(Table1[[#This Row],[tar-out]])&lt;$N$1)</f>
        <v>0</v>
      </c>
      <c r="N1603" t="b">
        <f>AND(ABS(Table1[[#This Row],[tar-out]])&gt;=$N$1,ABS(Table1[[#This Row],[tar-out]])&lt;$O$1)</f>
        <v>0</v>
      </c>
      <c r="O1603" t="b">
        <f>AND(ABS(Table1[[#This Row],[tar-out]])&gt;=$O$1,ABS(Table1[[#This Row],[tar-out]])&lt;$P$1)</f>
        <v>0</v>
      </c>
      <c r="P1603" s="1">
        <f>ROUND(Table1[[#This Row],[tar-out]],0)</f>
        <v>3</v>
      </c>
      <c r="Q1603" s="2">
        <v>1601</v>
      </c>
      <c r="U1603">
        <f>IF(Table1[[#This Row],[tar-out in '[0,1)]],1,0)</f>
        <v>0</v>
      </c>
      <c r="V1603">
        <f>IF(Table1[[#This Row],[tar-out in '[1,2)]],1,0)</f>
        <v>0</v>
      </c>
      <c r="W1603">
        <f>IF(Table1[[#This Row],[tar-out'[2,5)]],1,0)</f>
        <v>1</v>
      </c>
      <c r="X1603">
        <f>IF(Table1[[#This Row],[tar-out in '[5, 10)]],1,0)</f>
        <v>0</v>
      </c>
      <c r="Y1603">
        <f>IF(Table1[[#This Row],[tar-out in '[10,20)]],1,0)</f>
        <v>0</v>
      </c>
      <c r="Z1603">
        <f>IF(Table1[[#This Row],[tar-out in '[20, 10000)]],1,0)</f>
        <v>0</v>
      </c>
    </row>
    <row r="1604" spans="1:26" x14ac:dyDescent="0.25">
      <c r="A1604">
        <v>13</v>
      </c>
      <c r="B1604">
        <v>72</v>
      </c>
      <c r="C1604">
        <v>4.3076923076923102</v>
      </c>
      <c r="D1604">
        <v>2</v>
      </c>
      <c r="E1604">
        <v>251</v>
      </c>
      <c r="F1604">
        <v>5.2129629629629601</v>
      </c>
      <c r="G1604">
        <v>4.6365199089050302</v>
      </c>
      <c r="H1604">
        <f>Table1[[#This Row],[target]]-Table1[[#This Row],[output]]</f>
        <v>0.57644305405792995</v>
      </c>
      <c r="I1604">
        <f>Table1[[#This Row],[tar-out]]*Table1[[#This Row],[tar-out]]</f>
        <v>0.33228659457163356</v>
      </c>
      <c r="J1604" t="b">
        <f>AND(ABS(Table1[[#This Row],[tar-out]])&gt;=$J$1,ABS(Table1[[#This Row],[tar-out]])&lt;$K$1)</f>
        <v>1</v>
      </c>
      <c r="K1604" t="b">
        <f>AND(ABS(Table1[[#This Row],[tar-out]])&gt;=$K$1,ABS(Table1[[#This Row],[tar-out]])&lt;$L$1)</f>
        <v>0</v>
      </c>
      <c r="L1604" t="b">
        <f>AND(ABS(Table1[[#This Row],[tar-out]])&gt;=$L$1,ABS(Table1[[#This Row],[tar-out]])&lt;$M$1)</f>
        <v>0</v>
      </c>
      <c r="M1604" t="b">
        <f>AND(ABS(Table1[[#This Row],[tar-out]])&gt;=$M$1,ABS(Table1[[#This Row],[tar-out]])&lt;$N$1)</f>
        <v>0</v>
      </c>
      <c r="N1604" t="b">
        <f>AND(ABS(Table1[[#This Row],[tar-out]])&gt;=$N$1,ABS(Table1[[#This Row],[tar-out]])&lt;$O$1)</f>
        <v>0</v>
      </c>
      <c r="O1604" t="b">
        <f>AND(ABS(Table1[[#This Row],[tar-out]])&gt;=$O$1,ABS(Table1[[#This Row],[tar-out]])&lt;$P$1)</f>
        <v>0</v>
      </c>
      <c r="P1604" s="1">
        <f>ROUND(Table1[[#This Row],[tar-out]],0)</f>
        <v>1</v>
      </c>
      <c r="Q1604" s="3">
        <v>1602</v>
      </c>
      <c r="U1604">
        <f>IF(Table1[[#This Row],[tar-out in '[0,1)]],1,0)</f>
        <v>1</v>
      </c>
      <c r="V1604">
        <f>IF(Table1[[#This Row],[tar-out in '[1,2)]],1,0)</f>
        <v>0</v>
      </c>
      <c r="W1604">
        <f>IF(Table1[[#This Row],[tar-out'[2,5)]],1,0)</f>
        <v>0</v>
      </c>
      <c r="X1604">
        <f>IF(Table1[[#This Row],[tar-out in '[5, 10)]],1,0)</f>
        <v>0</v>
      </c>
      <c r="Y1604">
        <f>IF(Table1[[#This Row],[tar-out in '[10,20)]],1,0)</f>
        <v>0</v>
      </c>
      <c r="Z1604">
        <f>IF(Table1[[#This Row],[tar-out in '[20, 10000)]],1,0)</f>
        <v>0</v>
      </c>
    </row>
    <row r="1605" spans="1:26" x14ac:dyDescent="0.25">
      <c r="A1605">
        <v>13</v>
      </c>
      <c r="B1605">
        <v>72</v>
      </c>
      <c r="C1605">
        <v>4.3076923076923102</v>
      </c>
      <c r="D1605">
        <v>2</v>
      </c>
      <c r="E1605">
        <v>234</v>
      </c>
      <c r="F1605">
        <v>8.1416159860990405</v>
      </c>
      <c r="G1605">
        <v>4.6511363983154297</v>
      </c>
      <c r="H1605">
        <f>Table1[[#This Row],[target]]-Table1[[#This Row],[output]]</f>
        <v>3.4904795877836108</v>
      </c>
      <c r="I1605">
        <f>Table1[[#This Row],[tar-out]]*Table1[[#This Row],[tar-out]]</f>
        <v>12.183447752734045</v>
      </c>
      <c r="J1605" t="b">
        <f>AND(ABS(Table1[[#This Row],[tar-out]])&gt;=$J$1,ABS(Table1[[#This Row],[tar-out]])&lt;$K$1)</f>
        <v>0</v>
      </c>
      <c r="K1605" t="b">
        <f>AND(ABS(Table1[[#This Row],[tar-out]])&gt;=$K$1,ABS(Table1[[#This Row],[tar-out]])&lt;$L$1)</f>
        <v>0</v>
      </c>
      <c r="L1605" t="b">
        <f>AND(ABS(Table1[[#This Row],[tar-out]])&gt;=$L$1,ABS(Table1[[#This Row],[tar-out]])&lt;$M$1)</f>
        <v>1</v>
      </c>
      <c r="M1605" t="b">
        <f>AND(ABS(Table1[[#This Row],[tar-out]])&gt;=$M$1,ABS(Table1[[#This Row],[tar-out]])&lt;$N$1)</f>
        <v>0</v>
      </c>
      <c r="N1605" t="b">
        <f>AND(ABS(Table1[[#This Row],[tar-out]])&gt;=$N$1,ABS(Table1[[#This Row],[tar-out]])&lt;$O$1)</f>
        <v>0</v>
      </c>
      <c r="O1605" t="b">
        <f>AND(ABS(Table1[[#This Row],[tar-out]])&gt;=$O$1,ABS(Table1[[#This Row],[tar-out]])&lt;$P$1)</f>
        <v>0</v>
      </c>
      <c r="P1605" s="1">
        <f>ROUND(Table1[[#This Row],[tar-out]],0)</f>
        <v>3</v>
      </c>
      <c r="Q1605" s="2">
        <v>1603</v>
      </c>
      <c r="U1605">
        <f>IF(Table1[[#This Row],[tar-out in '[0,1)]],1,0)</f>
        <v>0</v>
      </c>
      <c r="V1605">
        <f>IF(Table1[[#This Row],[tar-out in '[1,2)]],1,0)</f>
        <v>0</v>
      </c>
      <c r="W1605">
        <f>IF(Table1[[#This Row],[tar-out'[2,5)]],1,0)</f>
        <v>1</v>
      </c>
      <c r="X1605">
        <f>IF(Table1[[#This Row],[tar-out in '[5, 10)]],1,0)</f>
        <v>0</v>
      </c>
      <c r="Y1605">
        <f>IF(Table1[[#This Row],[tar-out in '[10,20)]],1,0)</f>
        <v>0</v>
      </c>
      <c r="Z1605">
        <f>IF(Table1[[#This Row],[tar-out in '[20, 10000)]],1,0)</f>
        <v>0</v>
      </c>
    </row>
    <row r="1606" spans="1:26" x14ac:dyDescent="0.25">
      <c r="A1606">
        <v>13</v>
      </c>
      <c r="B1606">
        <v>72</v>
      </c>
      <c r="C1606">
        <v>4.3076923076923102</v>
      </c>
      <c r="D1606">
        <v>2</v>
      </c>
      <c r="E1606">
        <v>203</v>
      </c>
      <c r="F1606">
        <v>8.6290204678362592</v>
      </c>
      <c r="G1606">
        <v>4.6668844223022496</v>
      </c>
      <c r="H1606">
        <f>Table1[[#This Row],[target]]-Table1[[#This Row],[output]]</f>
        <v>3.9621360455340096</v>
      </c>
      <c r="I1606">
        <f>Table1[[#This Row],[tar-out]]*Table1[[#This Row],[tar-out]]</f>
        <v>15.69852204331988</v>
      </c>
      <c r="J1606" t="b">
        <f>AND(ABS(Table1[[#This Row],[tar-out]])&gt;=$J$1,ABS(Table1[[#This Row],[tar-out]])&lt;$K$1)</f>
        <v>0</v>
      </c>
      <c r="K1606" t="b">
        <f>AND(ABS(Table1[[#This Row],[tar-out]])&gt;=$K$1,ABS(Table1[[#This Row],[tar-out]])&lt;$L$1)</f>
        <v>0</v>
      </c>
      <c r="L1606" t="b">
        <f>AND(ABS(Table1[[#This Row],[tar-out]])&gt;=$L$1,ABS(Table1[[#This Row],[tar-out]])&lt;$M$1)</f>
        <v>1</v>
      </c>
      <c r="M1606" t="b">
        <f>AND(ABS(Table1[[#This Row],[tar-out]])&gt;=$M$1,ABS(Table1[[#This Row],[tar-out]])&lt;$N$1)</f>
        <v>0</v>
      </c>
      <c r="N1606" t="b">
        <f>AND(ABS(Table1[[#This Row],[tar-out]])&gt;=$N$1,ABS(Table1[[#This Row],[tar-out]])&lt;$O$1)</f>
        <v>0</v>
      </c>
      <c r="O1606" t="b">
        <f>AND(ABS(Table1[[#This Row],[tar-out]])&gt;=$O$1,ABS(Table1[[#This Row],[tar-out]])&lt;$P$1)</f>
        <v>0</v>
      </c>
      <c r="P1606" s="1">
        <f>ROUND(Table1[[#This Row],[tar-out]],0)</f>
        <v>4</v>
      </c>
      <c r="Q1606" s="3">
        <v>1604</v>
      </c>
      <c r="U1606">
        <f>IF(Table1[[#This Row],[tar-out in '[0,1)]],1,0)</f>
        <v>0</v>
      </c>
      <c r="V1606">
        <f>IF(Table1[[#This Row],[tar-out in '[1,2)]],1,0)</f>
        <v>0</v>
      </c>
      <c r="W1606">
        <f>IF(Table1[[#This Row],[tar-out'[2,5)]],1,0)</f>
        <v>1</v>
      </c>
      <c r="X1606">
        <f>IF(Table1[[#This Row],[tar-out in '[5, 10)]],1,0)</f>
        <v>0</v>
      </c>
      <c r="Y1606">
        <f>IF(Table1[[#This Row],[tar-out in '[10,20)]],1,0)</f>
        <v>0</v>
      </c>
      <c r="Z1606">
        <f>IF(Table1[[#This Row],[tar-out in '[20, 10000)]],1,0)</f>
        <v>0</v>
      </c>
    </row>
    <row r="1607" spans="1:26" x14ac:dyDescent="0.25">
      <c r="A1607">
        <v>13</v>
      </c>
      <c r="B1607">
        <v>72</v>
      </c>
      <c r="C1607">
        <v>4.3076923076923102</v>
      </c>
      <c r="D1607">
        <v>2</v>
      </c>
      <c r="E1607">
        <v>405</v>
      </c>
      <c r="F1607">
        <v>5.125</v>
      </c>
      <c r="G1607">
        <v>4.5530834197998002</v>
      </c>
      <c r="H1607">
        <f>Table1[[#This Row],[target]]-Table1[[#This Row],[output]]</f>
        <v>0.57191658020019975</v>
      </c>
      <c r="I1607">
        <f>Table1[[#This Row],[tar-out]]*Table1[[#This Row],[tar-out]]</f>
        <v>0.32708857470789154</v>
      </c>
      <c r="J1607" t="b">
        <f>AND(ABS(Table1[[#This Row],[tar-out]])&gt;=$J$1,ABS(Table1[[#This Row],[tar-out]])&lt;$K$1)</f>
        <v>1</v>
      </c>
      <c r="K1607" t="b">
        <f>AND(ABS(Table1[[#This Row],[tar-out]])&gt;=$K$1,ABS(Table1[[#This Row],[tar-out]])&lt;$L$1)</f>
        <v>0</v>
      </c>
      <c r="L1607" t="b">
        <f>AND(ABS(Table1[[#This Row],[tar-out]])&gt;=$L$1,ABS(Table1[[#This Row],[tar-out]])&lt;$M$1)</f>
        <v>0</v>
      </c>
      <c r="M1607" t="b">
        <f>AND(ABS(Table1[[#This Row],[tar-out]])&gt;=$M$1,ABS(Table1[[#This Row],[tar-out]])&lt;$N$1)</f>
        <v>0</v>
      </c>
      <c r="N1607" t="b">
        <f>AND(ABS(Table1[[#This Row],[tar-out]])&gt;=$N$1,ABS(Table1[[#This Row],[tar-out]])&lt;$O$1)</f>
        <v>0</v>
      </c>
      <c r="O1607" t="b">
        <f>AND(ABS(Table1[[#This Row],[tar-out]])&gt;=$O$1,ABS(Table1[[#This Row],[tar-out]])&lt;$P$1)</f>
        <v>0</v>
      </c>
      <c r="P1607" s="1">
        <f>ROUND(Table1[[#This Row],[tar-out]],0)</f>
        <v>1</v>
      </c>
      <c r="Q1607" s="2">
        <v>1605</v>
      </c>
      <c r="U1607">
        <f>IF(Table1[[#This Row],[tar-out in '[0,1)]],1,0)</f>
        <v>1</v>
      </c>
      <c r="V1607">
        <f>IF(Table1[[#This Row],[tar-out in '[1,2)]],1,0)</f>
        <v>0</v>
      </c>
      <c r="W1607">
        <f>IF(Table1[[#This Row],[tar-out'[2,5)]],1,0)</f>
        <v>0</v>
      </c>
      <c r="X1607">
        <f>IF(Table1[[#This Row],[tar-out in '[5, 10)]],1,0)</f>
        <v>0</v>
      </c>
      <c r="Y1607">
        <f>IF(Table1[[#This Row],[tar-out in '[10,20)]],1,0)</f>
        <v>0</v>
      </c>
      <c r="Z1607">
        <f>IF(Table1[[#This Row],[tar-out in '[20, 10000)]],1,0)</f>
        <v>0</v>
      </c>
    </row>
    <row r="1608" spans="1:26" x14ac:dyDescent="0.25">
      <c r="A1608">
        <v>13</v>
      </c>
      <c r="B1608">
        <v>72</v>
      </c>
      <c r="C1608">
        <v>4.3076923076923102</v>
      </c>
      <c r="D1608">
        <v>2</v>
      </c>
      <c r="E1608">
        <v>319</v>
      </c>
      <c r="F1608">
        <v>5.3108108108108096</v>
      </c>
      <c r="G1608">
        <v>4.5928401947021502</v>
      </c>
      <c r="H1608">
        <f>Table1[[#This Row],[target]]-Table1[[#This Row],[output]]</f>
        <v>0.71797061610865942</v>
      </c>
      <c r="I1608">
        <f>Table1[[#This Row],[tar-out]]*Table1[[#This Row],[tar-out]]</f>
        <v>0.51548180559544798</v>
      </c>
      <c r="J1608" t="b">
        <f>AND(ABS(Table1[[#This Row],[tar-out]])&gt;=$J$1,ABS(Table1[[#This Row],[tar-out]])&lt;$K$1)</f>
        <v>1</v>
      </c>
      <c r="K1608" t="b">
        <f>AND(ABS(Table1[[#This Row],[tar-out]])&gt;=$K$1,ABS(Table1[[#This Row],[tar-out]])&lt;$L$1)</f>
        <v>0</v>
      </c>
      <c r="L1608" t="b">
        <f>AND(ABS(Table1[[#This Row],[tar-out]])&gt;=$L$1,ABS(Table1[[#This Row],[tar-out]])&lt;$M$1)</f>
        <v>0</v>
      </c>
      <c r="M1608" t="b">
        <f>AND(ABS(Table1[[#This Row],[tar-out]])&gt;=$M$1,ABS(Table1[[#This Row],[tar-out]])&lt;$N$1)</f>
        <v>0</v>
      </c>
      <c r="N1608" t="b">
        <f>AND(ABS(Table1[[#This Row],[tar-out]])&gt;=$N$1,ABS(Table1[[#This Row],[tar-out]])&lt;$O$1)</f>
        <v>0</v>
      </c>
      <c r="O1608" t="b">
        <f>AND(ABS(Table1[[#This Row],[tar-out]])&gt;=$O$1,ABS(Table1[[#This Row],[tar-out]])&lt;$P$1)</f>
        <v>0</v>
      </c>
      <c r="P1608" s="1">
        <f>ROUND(Table1[[#This Row],[tar-out]],0)</f>
        <v>1</v>
      </c>
      <c r="Q1608" s="3">
        <v>1606</v>
      </c>
      <c r="U1608">
        <f>IF(Table1[[#This Row],[tar-out in '[0,1)]],1,0)</f>
        <v>1</v>
      </c>
      <c r="V1608">
        <f>IF(Table1[[#This Row],[tar-out in '[1,2)]],1,0)</f>
        <v>0</v>
      </c>
      <c r="W1608">
        <f>IF(Table1[[#This Row],[tar-out'[2,5)]],1,0)</f>
        <v>0</v>
      </c>
      <c r="X1608">
        <f>IF(Table1[[#This Row],[tar-out in '[5, 10)]],1,0)</f>
        <v>0</v>
      </c>
      <c r="Y1608">
        <f>IF(Table1[[#This Row],[tar-out in '[10,20)]],1,0)</f>
        <v>0</v>
      </c>
      <c r="Z1608">
        <f>IF(Table1[[#This Row],[tar-out in '[20, 10000)]],1,0)</f>
        <v>0</v>
      </c>
    </row>
    <row r="1609" spans="1:26" x14ac:dyDescent="0.25">
      <c r="A1609">
        <v>13</v>
      </c>
      <c r="B1609">
        <v>72</v>
      </c>
      <c r="C1609">
        <v>4.3076923076923102</v>
      </c>
      <c r="D1609">
        <v>2</v>
      </c>
      <c r="E1609">
        <v>294</v>
      </c>
      <c r="F1609">
        <v>5.2727272727272698</v>
      </c>
      <c r="G1609">
        <v>4.6141586303710902</v>
      </c>
      <c r="H1609">
        <f>Table1[[#This Row],[target]]-Table1[[#This Row],[output]]</f>
        <v>0.65856864235617962</v>
      </c>
      <c r="I1609">
        <f>Table1[[#This Row],[tar-out]]*Table1[[#This Row],[tar-out]]</f>
        <v>0.43371265669486164</v>
      </c>
      <c r="J1609" t="b">
        <f>AND(ABS(Table1[[#This Row],[tar-out]])&gt;=$J$1,ABS(Table1[[#This Row],[tar-out]])&lt;$K$1)</f>
        <v>1</v>
      </c>
      <c r="K1609" t="b">
        <f>AND(ABS(Table1[[#This Row],[tar-out]])&gt;=$K$1,ABS(Table1[[#This Row],[tar-out]])&lt;$L$1)</f>
        <v>0</v>
      </c>
      <c r="L1609" t="b">
        <f>AND(ABS(Table1[[#This Row],[tar-out]])&gt;=$L$1,ABS(Table1[[#This Row],[tar-out]])&lt;$M$1)</f>
        <v>0</v>
      </c>
      <c r="M1609" t="b">
        <f>AND(ABS(Table1[[#This Row],[tar-out]])&gt;=$M$1,ABS(Table1[[#This Row],[tar-out]])&lt;$N$1)</f>
        <v>0</v>
      </c>
      <c r="N1609" t="b">
        <f>AND(ABS(Table1[[#This Row],[tar-out]])&gt;=$N$1,ABS(Table1[[#This Row],[tar-out]])&lt;$O$1)</f>
        <v>0</v>
      </c>
      <c r="O1609" t="b">
        <f>AND(ABS(Table1[[#This Row],[tar-out]])&gt;=$O$1,ABS(Table1[[#This Row],[tar-out]])&lt;$P$1)</f>
        <v>0</v>
      </c>
      <c r="P1609" s="1">
        <f>ROUND(Table1[[#This Row],[tar-out]],0)</f>
        <v>1</v>
      </c>
      <c r="Q1609" s="2">
        <v>1607</v>
      </c>
      <c r="U1609">
        <f>IF(Table1[[#This Row],[tar-out in '[0,1)]],1,0)</f>
        <v>1</v>
      </c>
      <c r="V1609">
        <f>IF(Table1[[#This Row],[tar-out in '[1,2)]],1,0)</f>
        <v>0</v>
      </c>
      <c r="W1609">
        <f>IF(Table1[[#This Row],[tar-out'[2,5)]],1,0)</f>
        <v>0</v>
      </c>
      <c r="X1609">
        <f>IF(Table1[[#This Row],[tar-out in '[5, 10)]],1,0)</f>
        <v>0</v>
      </c>
      <c r="Y1609">
        <f>IF(Table1[[#This Row],[tar-out in '[10,20)]],1,0)</f>
        <v>0</v>
      </c>
      <c r="Z1609">
        <f>IF(Table1[[#This Row],[tar-out in '[20, 10000)]],1,0)</f>
        <v>0</v>
      </c>
    </row>
    <row r="1610" spans="1:26" x14ac:dyDescent="0.25">
      <c r="A1610">
        <v>13</v>
      </c>
      <c r="B1610">
        <v>72</v>
      </c>
      <c r="C1610">
        <v>4.3076923076923102</v>
      </c>
      <c r="D1610">
        <v>2</v>
      </c>
      <c r="E1610">
        <v>201</v>
      </c>
      <c r="F1610">
        <v>7.3719298245614002</v>
      </c>
      <c r="G1610">
        <v>4.6667723655700701</v>
      </c>
      <c r="H1610">
        <f>Table1[[#This Row],[target]]-Table1[[#This Row],[output]]</f>
        <v>2.7051574589913301</v>
      </c>
      <c r="I1610">
        <f>Table1[[#This Row],[tar-out]]*Table1[[#This Row],[tar-out]]</f>
        <v>7.3178768779364294</v>
      </c>
      <c r="J1610" t="b">
        <f>AND(ABS(Table1[[#This Row],[tar-out]])&gt;=$J$1,ABS(Table1[[#This Row],[tar-out]])&lt;$K$1)</f>
        <v>0</v>
      </c>
      <c r="K1610" t="b">
        <f>AND(ABS(Table1[[#This Row],[tar-out]])&gt;=$K$1,ABS(Table1[[#This Row],[tar-out]])&lt;$L$1)</f>
        <v>0</v>
      </c>
      <c r="L1610" t="b">
        <f>AND(ABS(Table1[[#This Row],[tar-out]])&gt;=$L$1,ABS(Table1[[#This Row],[tar-out]])&lt;$M$1)</f>
        <v>1</v>
      </c>
      <c r="M1610" t="b">
        <f>AND(ABS(Table1[[#This Row],[tar-out]])&gt;=$M$1,ABS(Table1[[#This Row],[tar-out]])&lt;$N$1)</f>
        <v>0</v>
      </c>
      <c r="N1610" t="b">
        <f>AND(ABS(Table1[[#This Row],[tar-out]])&gt;=$N$1,ABS(Table1[[#This Row],[tar-out]])&lt;$O$1)</f>
        <v>0</v>
      </c>
      <c r="O1610" t="b">
        <f>AND(ABS(Table1[[#This Row],[tar-out]])&gt;=$O$1,ABS(Table1[[#This Row],[tar-out]])&lt;$P$1)</f>
        <v>0</v>
      </c>
      <c r="P1610" s="1">
        <f>ROUND(Table1[[#This Row],[tar-out]],0)</f>
        <v>3</v>
      </c>
      <c r="Q1610" s="3">
        <v>1608</v>
      </c>
      <c r="U1610">
        <f>IF(Table1[[#This Row],[tar-out in '[0,1)]],1,0)</f>
        <v>0</v>
      </c>
      <c r="V1610">
        <f>IF(Table1[[#This Row],[tar-out in '[1,2)]],1,0)</f>
        <v>0</v>
      </c>
      <c r="W1610">
        <f>IF(Table1[[#This Row],[tar-out'[2,5)]],1,0)</f>
        <v>1</v>
      </c>
      <c r="X1610">
        <f>IF(Table1[[#This Row],[tar-out in '[5, 10)]],1,0)</f>
        <v>0</v>
      </c>
      <c r="Y1610">
        <f>IF(Table1[[#This Row],[tar-out in '[10,20)]],1,0)</f>
        <v>0</v>
      </c>
      <c r="Z1610">
        <f>IF(Table1[[#This Row],[tar-out in '[20, 10000)]],1,0)</f>
        <v>0</v>
      </c>
    </row>
    <row r="1611" spans="1:26" x14ac:dyDescent="0.25">
      <c r="A1611">
        <v>13</v>
      </c>
      <c r="B1611">
        <v>72</v>
      </c>
      <c r="C1611">
        <v>4.3076923076923102</v>
      </c>
      <c r="D1611">
        <v>2</v>
      </c>
      <c r="E1611">
        <v>262</v>
      </c>
      <c r="F1611">
        <v>5.9888888888888898</v>
      </c>
      <c r="G1611">
        <v>4.6296005249023402</v>
      </c>
      <c r="H1611">
        <f>Table1[[#This Row],[target]]-Table1[[#This Row],[output]]</f>
        <v>1.3592883639865496</v>
      </c>
      <c r="I1611">
        <f>Table1[[#This Row],[tar-out]]*Table1[[#This Row],[tar-out]]</f>
        <v>1.8476648564692306</v>
      </c>
      <c r="J1611" t="b">
        <f>AND(ABS(Table1[[#This Row],[tar-out]])&gt;=$J$1,ABS(Table1[[#This Row],[tar-out]])&lt;$K$1)</f>
        <v>0</v>
      </c>
      <c r="K1611" t="b">
        <f>AND(ABS(Table1[[#This Row],[tar-out]])&gt;=$K$1,ABS(Table1[[#This Row],[tar-out]])&lt;$L$1)</f>
        <v>1</v>
      </c>
      <c r="L1611" t="b">
        <f>AND(ABS(Table1[[#This Row],[tar-out]])&gt;=$L$1,ABS(Table1[[#This Row],[tar-out]])&lt;$M$1)</f>
        <v>0</v>
      </c>
      <c r="M1611" t="b">
        <f>AND(ABS(Table1[[#This Row],[tar-out]])&gt;=$M$1,ABS(Table1[[#This Row],[tar-out]])&lt;$N$1)</f>
        <v>0</v>
      </c>
      <c r="N1611" t="b">
        <f>AND(ABS(Table1[[#This Row],[tar-out]])&gt;=$N$1,ABS(Table1[[#This Row],[tar-out]])&lt;$O$1)</f>
        <v>0</v>
      </c>
      <c r="O1611" t="b">
        <f>AND(ABS(Table1[[#This Row],[tar-out]])&gt;=$O$1,ABS(Table1[[#This Row],[tar-out]])&lt;$P$1)</f>
        <v>0</v>
      </c>
      <c r="P1611" s="1">
        <f>ROUND(Table1[[#This Row],[tar-out]],0)</f>
        <v>1</v>
      </c>
      <c r="Q1611" s="2">
        <v>1609</v>
      </c>
      <c r="U1611">
        <f>IF(Table1[[#This Row],[tar-out in '[0,1)]],1,0)</f>
        <v>0</v>
      </c>
      <c r="V1611">
        <f>IF(Table1[[#This Row],[tar-out in '[1,2)]],1,0)</f>
        <v>1</v>
      </c>
      <c r="W1611">
        <f>IF(Table1[[#This Row],[tar-out'[2,5)]],1,0)</f>
        <v>0</v>
      </c>
      <c r="X1611">
        <f>IF(Table1[[#This Row],[tar-out in '[5, 10)]],1,0)</f>
        <v>0</v>
      </c>
      <c r="Y1611">
        <f>IF(Table1[[#This Row],[tar-out in '[10,20)]],1,0)</f>
        <v>0</v>
      </c>
      <c r="Z1611">
        <f>IF(Table1[[#This Row],[tar-out in '[20, 10000)]],1,0)</f>
        <v>0</v>
      </c>
    </row>
    <row r="1612" spans="1:26" x14ac:dyDescent="0.25">
      <c r="A1612">
        <v>13</v>
      </c>
      <c r="B1612">
        <v>72</v>
      </c>
      <c r="C1612">
        <v>4.3076923076923102</v>
      </c>
      <c r="D1612">
        <v>2</v>
      </c>
      <c r="E1612">
        <v>246</v>
      </c>
      <c r="F1612">
        <v>5.2888888888888896</v>
      </c>
      <c r="G1612">
        <v>4.6407637596130398</v>
      </c>
      <c r="H1612">
        <f>Table1[[#This Row],[target]]-Table1[[#This Row],[output]]</f>
        <v>0.64812512927584986</v>
      </c>
      <c r="I1612">
        <f>Table1[[#This Row],[tar-out]]*Table1[[#This Row],[tar-out]]</f>
        <v>0.4200661831988371</v>
      </c>
      <c r="J1612" t="b">
        <f>AND(ABS(Table1[[#This Row],[tar-out]])&gt;=$J$1,ABS(Table1[[#This Row],[tar-out]])&lt;$K$1)</f>
        <v>1</v>
      </c>
      <c r="K1612" t="b">
        <f>AND(ABS(Table1[[#This Row],[tar-out]])&gt;=$K$1,ABS(Table1[[#This Row],[tar-out]])&lt;$L$1)</f>
        <v>0</v>
      </c>
      <c r="L1612" t="b">
        <f>AND(ABS(Table1[[#This Row],[tar-out]])&gt;=$L$1,ABS(Table1[[#This Row],[tar-out]])&lt;$M$1)</f>
        <v>0</v>
      </c>
      <c r="M1612" t="b">
        <f>AND(ABS(Table1[[#This Row],[tar-out]])&gt;=$M$1,ABS(Table1[[#This Row],[tar-out]])&lt;$N$1)</f>
        <v>0</v>
      </c>
      <c r="N1612" t="b">
        <f>AND(ABS(Table1[[#This Row],[tar-out]])&gt;=$N$1,ABS(Table1[[#This Row],[tar-out]])&lt;$O$1)</f>
        <v>0</v>
      </c>
      <c r="O1612" t="b">
        <f>AND(ABS(Table1[[#This Row],[tar-out]])&gt;=$O$1,ABS(Table1[[#This Row],[tar-out]])&lt;$P$1)</f>
        <v>0</v>
      </c>
      <c r="P1612" s="1">
        <f>ROUND(Table1[[#This Row],[tar-out]],0)</f>
        <v>1</v>
      </c>
      <c r="Q1612" s="3">
        <v>1610</v>
      </c>
      <c r="U1612">
        <f>IF(Table1[[#This Row],[tar-out in '[0,1)]],1,0)</f>
        <v>1</v>
      </c>
      <c r="V1612">
        <f>IF(Table1[[#This Row],[tar-out in '[1,2)]],1,0)</f>
        <v>0</v>
      </c>
      <c r="W1612">
        <f>IF(Table1[[#This Row],[tar-out'[2,5)]],1,0)</f>
        <v>0</v>
      </c>
      <c r="X1612">
        <f>IF(Table1[[#This Row],[tar-out in '[5, 10)]],1,0)</f>
        <v>0</v>
      </c>
      <c r="Y1612">
        <f>IF(Table1[[#This Row],[tar-out in '[10,20)]],1,0)</f>
        <v>0</v>
      </c>
      <c r="Z1612">
        <f>IF(Table1[[#This Row],[tar-out in '[20, 10000)]],1,0)</f>
        <v>0</v>
      </c>
    </row>
    <row r="1613" spans="1:26" x14ac:dyDescent="0.25">
      <c r="A1613">
        <v>13</v>
      </c>
      <c r="B1613">
        <v>72</v>
      </c>
      <c r="C1613">
        <v>4.3076923076923102</v>
      </c>
      <c r="D1613">
        <v>2</v>
      </c>
      <c r="E1613">
        <v>295</v>
      </c>
      <c r="F1613">
        <v>5.9090909090909101</v>
      </c>
      <c r="G1613">
        <v>4.6132931709289604</v>
      </c>
      <c r="H1613">
        <f>Table1[[#This Row],[target]]-Table1[[#This Row],[output]]</f>
        <v>1.2957977381619497</v>
      </c>
      <c r="I1613">
        <f>Table1[[#This Row],[tar-out]]*Table1[[#This Row],[tar-out]]</f>
        <v>1.6790917782256247</v>
      </c>
      <c r="J1613" t="b">
        <f>AND(ABS(Table1[[#This Row],[tar-out]])&gt;=$J$1,ABS(Table1[[#This Row],[tar-out]])&lt;$K$1)</f>
        <v>0</v>
      </c>
      <c r="K1613" t="b">
        <f>AND(ABS(Table1[[#This Row],[tar-out]])&gt;=$K$1,ABS(Table1[[#This Row],[tar-out]])&lt;$L$1)</f>
        <v>1</v>
      </c>
      <c r="L1613" t="b">
        <f>AND(ABS(Table1[[#This Row],[tar-out]])&gt;=$L$1,ABS(Table1[[#This Row],[tar-out]])&lt;$M$1)</f>
        <v>0</v>
      </c>
      <c r="M1613" t="b">
        <f>AND(ABS(Table1[[#This Row],[tar-out]])&gt;=$M$1,ABS(Table1[[#This Row],[tar-out]])&lt;$N$1)</f>
        <v>0</v>
      </c>
      <c r="N1613" t="b">
        <f>AND(ABS(Table1[[#This Row],[tar-out]])&gt;=$N$1,ABS(Table1[[#This Row],[tar-out]])&lt;$O$1)</f>
        <v>0</v>
      </c>
      <c r="O1613" t="b">
        <f>AND(ABS(Table1[[#This Row],[tar-out]])&gt;=$O$1,ABS(Table1[[#This Row],[tar-out]])&lt;$P$1)</f>
        <v>0</v>
      </c>
      <c r="P1613" s="1">
        <f>ROUND(Table1[[#This Row],[tar-out]],0)</f>
        <v>1</v>
      </c>
      <c r="Q1613" s="2">
        <v>1611</v>
      </c>
      <c r="U1613">
        <f>IF(Table1[[#This Row],[tar-out in '[0,1)]],1,0)</f>
        <v>0</v>
      </c>
      <c r="V1613">
        <f>IF(Table1[[#This Row],[tar-out in '[1,2)]],1,0)</f>
        <v>1</v>
      </c>
      <c r="W1613">
        <f>IF(Table1[[#This Row],[tar-out'[2,5)]],1,0)</f>
        <v>0</v>
      </c>
      <c r="X1613">
        <f>IF(Table1[[#This Row],[tar-out in '[5, 10)]],1,0)</f>
        <v>0</v>
      </c>
      <c r="Y1613">
        <f>IF(Table1[[#This Row],[tar-out in '[10,20)]],1,0)</f>
        <v>0</v>
      </c>
      <c r="Z1613">
        <f>IF(Table1[[#This Row],[tar-out in '[20, 10000)]],1,0)</f>
        <v>0</v>
      </c>
    </row>
    <row r="1614" spans="1:26" x14ac:dyDescent="0.25">
      <c r="A1614">
        <v>13</v>
      </c>
      <c r="B1614">
        <v>72</v>
      </c>
      <c r="C1614">
        <v>4.3076923076923102</v>
      </c>
      <c r="D1614">
        <v>2</v>
      </c>
      <c r="E1614">
        <v>218</v>
      </c>
      <c r="F1614">
        <v>6.5632183908046002</v>
      </c>
      <c r="G1614">
        <v>4.6666259765625</v>
      </c>
      <c r="H1614">
        <f>Table1[[#This Row],[target]]-Table1[[#This Row],[output]]</f>
        <v>1.8965924142421002</v>
      </c>
      <c r="I1614">
        <f>Table1[[#This Row],[tar-out]]*Table1[[#This Row],[tar-out]]</f>
        <v>3.5970627857606785</v>
      </c>
      <c r="J1614" t="b">
        <f>AND(ABS(Table1[[#This Row],[tar-out]])&gt;=$J$1,ABS(Table1[[#This Row],[tar-out]])&lt;$K$1)</f>
        <v>0</v>
      </c>
      <c r="K1614" t="b">
        <f>AND(ABS(Table1[[#This Row],[tar-out]])&gt;=$K$1,ABS(Table1[[#This Row],[tar-out]])&lt;$L$1)</f>
        <v>1</v>
      </c>
      <c r="L1614" t="b">
        <f>AND(ABS(Table1[[#This Row],[tar-out]])&gt;=$L$1,ABS(Table1[[#This Row],[tar-out]])&lt;$M$1)</f>
        <v>0</v>
      </c>
      <c r="M1614" t="b">
        <f>AND(ABS(Table1[[#This Row],[tar-out]])&gt;=$M$1,ABS(Table1[[#This Row],[tar-out]])&lt;$N$1)</f>
        <v>0</v>
      </c>
      <c r="N1614" t="b">
        <f>AND(ABS(Table1[[#This Row],[tar-out]])&gt;=$N$1,ABS(Table1[[#This Row],[tar-out]])&lt;$O$1)</f>
        <v>0</v>
      </c>
      <c r="O1614" t="b">
        <f>AND(ABS(Table1[[#This Row],[tar-out]])&gt;=$O$1,ABS(Table1[[#This Row],[tar-out]])&lt;$P$1)</f>
        <v>0</v>
      </c>
      <c r="P1614" s="1">
        <f>ROUND(Table1[[#This Row],[tar-out]],0)</f>
        <v>2</v>
      </c>
      <c r="Q1614" s="3">
        <v>1612</v>
      </c>
      <c r="U1614">
        <f>IF(Table1[[#This Row],[tar-out in '[0,1)]],1,0)</f>
        <v>0</v>
      </c>
      <c r="V1614">
        <f>IF(Table1[[#This Row],[tar-out in '[1,2)]],1,0)</f>
        <v>1</v>
      </c>
      <c r="W1614">
        <f>IF(Table1[[#This Row],[tar-out'[2,5)]],1,0)</f>
        <v>0</v>
      </c>
      <c r="X1614">
        <f>IF(Table1[[#This Row],[tar-out in '[5, 10)]],1,0)</f>
        <v>0</v>
      </c>
      <c r="Y1614">
        <f>IF(Table1[[#This Row],[tar-out in '[10,20)]],1,0)</f>
        <v>0</v>
      </c>
      <c r="Z1614">
        <f>IF(Table1[[#This Row],[tar-out in '[20, 10000)]],1,0)</f>
        <v>0</v>
      </c>
    </row>
    <row r="1615" spans="1:26" x14ac:dyDescent="0.25">
      <c r="A1615">
        <v>13</v>
      </c>
      <c r="B1615">
        <v>72</v>
      </c>
      <c r="C1615">
        <v>4.3076923076923102</v>
      </c>
      <c r="D1615">
        <v>2</v>
      </c>
      <c r="E1615">
        <v>217</v>
      </c>
      <c r="F1615">
        <v>5.4166666666666696</v>
      </c>
      <c r="G1615">
        <v>4.6667213439941397</v>
      </c>
      <c r="H1615">
        <f>Table1[[#This Row],[target]]-Table1[[#This Row],[output]]</f>
        <v>0.74994532267252989</v>
      </c>
      <c r="I1615">
        <f>Table1[[#This Row],[tar-out]]*Table1[[#This Row],[tar-out]]</f>
        <v>0.56241798699840495</v>
      </c>
      <c r="J1615" t="b">
        <f>AND(ABS(Table1[[#This Row],[tar-out]])&gt;=$J$1,ABS(Table1[[#This Row],[tar-out]])&lt;$K$1)</f>
        <v>1</v>
      </c>
      <c r="K1615" t="b">
        <f>AND(ABS(Table1[[#This Row],[tar-out]])&gt;=$K$1,ABS(Table1[[#This Row],[tar-out]])&lt;$L$1)</f>
        <v>0</v>
      </c>
      <c r="L1615" t="b">
        <f>AND(ABS(Table1[[#This Row],[tar-out]])&gt;=$L$1,ABS(Table1[[#This Row],[tar-out]])&lt;$M$1)</f>
        <v>0</v>
      </c>
      <c r="M1615" t="b">
        <f>AND(ABS(Table1[[#This Row],[tar-out]])&gt;=$M$1,ABS(Table1[[#This Row],[tar-out]])&lt;$N$1)</f>
        <v>0</v>
      </c>
      <c r="N1615" t="b">
        <f>AND(ABS(Table1[[#This Row],[tar-out]])&gt;=$N$1,ABS(Table1[[#This Row],[tar-out]])&lt;$O$1)</f>
        <v>0</v>
      </c>
      <c r="O1615" t="b">
        <f>AND(ABS(Table1[[#This Row],[tar-out]])&gt;=$O$1,ABS(Table1[[#This Row],[tar-out]])&lt;$P$1)</f>
        <v>0</v>
      </c>
      <c r="P1615" s="1">
        <f>ROUND(Table1[[#This Row],[tar-out]],0)</f>
        <v>1</v>
      </c>
      <c r="Q1615" s="2">
        <v>1613</v>
      </c>
      <c r="U1615">
        <f>IF(Table1[[#This Row],[tar-out in '[0,1)]],1,0)</f>
        <v>1</v>
      </c>
      <c r="V1615">
        <f>IF(Table1[[#This Row],[tar-out in '[1,2)]],1,0)</f>
        <v>0</v>
      </c>
      <c r="W1615">
        <f>IF(Table1[[#This Row],[tar-out'[2,5)]],1,0)</f>
        <v>0</v>
      </c>
      <c r="X1615">
        <f>IF(Table1[[#This Row],[tar-out in '[5, 10)]],1,0)</f>
        <v>0</v>
      </c>
      <c r="Y1615">
        <f>IF(Table1[[#This Row],[tar-out in '[10,20)]],1,0)</f>
        <v>0</v>
      </c>
      <c r="Z1615">
        <f>IF(Table1[[#This Row],[tar-out in '[20, 10000)]],1,0)</f>
        <v>0</v>
      </c>
    </row>
    <row r="1616" spans="1:26" x14ac:dyDescent="0.25">
      <c r="A1616">
        <v>13</v>
      </c>
      <c r="B1616">
        <v>72</v>
      </c>
      <c r="C1616">
        <v>4.3076923076923102</v>
      </c>
      <c r="D1616">
        <v>2</v>
      </c>
      <c r="E1616">
        <v>202</v>
      </c>
      <c r="F1616">
        <v>8.0095969289827291</v>
      </c>
      <c r="G1616">
        <v>4.6668281555175799</v>
      </c>
      <c r="H1616">
        <f>Table1[[#This Row],[target]]-Table1[[#This Row],[output]]</f>
        <v>3.3427687734651492</v>
      </c>
      <c r="I1616">
        <f>Table1[[#This Row],[tar-out]]*Table1[[#This Row],[tar-out]]</f>
        <v>11.174103072853699</v>
      </c>
      <c r="J1616" t="b">
        <f>AND(ABS(Table1[[#This Row],[tar-out]])&gt;=$J$1,ABS(Table1[[#This Row],[tar-out]])&lt;$K$1)</f>
        <v>0</v>
      </c>
      <c r="K1616" t="b">
        <f>AND(ABS(Table1[[#This Row],[tar-out]])&gt;=$K$1,ABS(Table1[[#This Row],[tar-out]])&lt;$L$1)</f>
        <v>0</v>
      </c>
      <c r="L1616" t="b">
        <f>AND(ABS(Table1[[#This Row],[tar-out]])&gt;=$L$1,ABS(Table1[[#This Row],[tar-out]])&lt;$M$1)</f>
        <v>1</v>
      </c>
      <c r="M1616" t="b">
        <f>AND(ABS(Table1[[#This Row],[tar-out]])&gt;=$M$1,ABS(Table1[[#This Row],[tar-out]])&lt;$N$1)</f>
        <v>0</v>
      </c>
      <c r="N1616" t="b">
        <f>AND(ABS(Table1[[#This Row],[tar-out]])&gt;=$N$1,ABS(Table1[[#This Row],[tar-out]])&lt;$O$1)</f>
        <v>0</v>
      </c>
      <c r="O1616" t="b">
        <f>AND(ABS(Table1[[#This Row],[tar-out]])&gt;=$O$1,ABS(Table1[[#This Row],[tar-out]])&lt;$P$1)</f>
        <v>0</v>
      </c>
      <c r="P1616" s="1">
        <f>ROUND(Table1[[#This Row],[tar-out]],0)</f>
        <v>3</v>
      </c>
      <c r="Q1616" s="3">
        <v>1614</v>
      </c>
      <c r="U1616">
        <f>IF(Table1[[#This Row],[tar-out in '[0,1)]],1,0)</f>
        <v>0</v>
      </c>
      <c r="V1616">
        <f>IF(Table1[[#This Row],[tar-out in '[1,2)]],1,0)</f>
        <v>0</v>
      </c>
      <c r="W1616">
        <f>IF(Table1[[#This Row],[tar-out'[2,5)]],1,0)</f>
        <v>1</v>
      </c>
      <c r="X1616">
        <f>IF(Table1[[#This Row],[tar-out in '[5, 10)]],1,0)</f>
        <v>0</v>
      </c>
      <c r="Y1616">
        <f>IF(Table1[[#This Row],[tar-out in '[10,20)]],1,0)</f>
        <v>0</v>
      </c>
      <c r="Z1616">
        <f>IF(Table1[[#This Row],[tar-out in '[20, 10000)]],1,0)</f>
        <v>0</v>
      </c>
    </row>
    <row r="1617" spans="1:26" x14ac:dyDescent="0.25">
      <c r="A1617">
        <v>13</v>
      </c>
      <c r="B1617">
        <v>72</v>
      </c>
      <c r="C1617">
        <v>4.3076923076923102</v>
      </c>
      <c r="D1617">
        <v>2</v>
      </c>
      <c r="E1617">
        <v>47</v>
      </c>
      <c r="F1617">
        <v>9.7043281996813597</v>
      </c>
      <c r="G1617">
        <v>4.9321594238281303</v>
      </c>
      <c r="H1617">
        <f>Table1[[#This Row],[target]]-Table1[[#This Row],[output]]</f>
        <v>4.7721687758532294</v>
      </c>
      <c r="I1617">
        <f>Table1[[#This Row],[tar-out]]*Table1[[#This Row],[tar-out]]</f>
        <v>22.773594825228511</v>
      </c>
      <c r="J1617" t="b">
        <f>AND(ABS(Table1[[#This Row],[tar-out]])&gt;=$J$1,ABS(Table1[[#This Row],[tar-out]])&lt;$K$1)</f>
        <v>0</v>
      </c>
      <c r="K1617" t="b">
        <f>AND(ABS(Table1[[#This Row],[tar-out]])&gt;=$K$1,ABS(Table1[[#This Row],[tar-out]])&lt;$L$1)</f>
        <v>0</v>
      </c>
      <c r="L1617" t="b">
        <f>AND(ABS(Table1[[#This Row],[tar-out]])&gt;=$L$1,ABS(Table1[[#This Row],[tar-out]])&lt;$M$1)</f>
        <v>1</v>
      </c>
      <c r="M1617" t="b">
        <f>AND(ABS(Table1[[#This Row],[tar-out]])&gt;=$M$1,ABS(Table1[[#This Row],[tar-out]])&lt;$N$1)</f>
        <v>0</v>
      </c>
      <c r="N1617" t="b">
        <f>AND(ABS(Table1[[#This Row],[tar-out]])&gt;=$N$1,ABS(Table1[[#This Row],[tar-out]])&lt;$O$1)</f>
        <v>0</v>
      </c>
      <c r="O1617" t="b">
        <f>AND(ABS(Table1[[#This Row],[tar-out]])&gt;=$O$1,ABS(Table1[[#This Row],[tar-out]])&lt;$P$1)</f>
        <v>0</v>
      </c>
      <c r="P1617" s="1">
        <f>ROUND(Table1[[#This Row],[tar-out]],0)</f>
        <v>5</v>
      </c>
      <c r="Q1617" s="2">
        <v>1615</v>
      </c>
      <c r="U1617">
        <f>IF(Table1[[#This Row],[tar-out in '[0,1)]],1,0)</f>
        <v>0</v>
      </c>
      <c r="V1617">
        <f>IF(Table1[[#This Row],[tar-out in '[1,2)]],1,0)</f>
        <v>0</v>
      </c>
      <c r="W1617">
        <f>IF(Table1[[#This Row],[tar-out'[2,5)]],1,0)</f>
        <v>1</v>
      </c>
      <c r="X1617">
        <f>IF(Table1[[#This Row],[tar-out in '[5, 10)]],1,0)</f>
        <v>0</v>
      </c>
      <c r="Y1617">
        <f>IF(Table1[[#This Row],[tar-out in '[10,20)]],1,0)</f>
        <v>0</v>
      </c>
      <c r="Z1617">
        <f>IF(Table1[[#This Row],[tar-out in '[20, 10000)]],1,0)</f>
        <v>0</v>
      </c>
    </row>
    <row r="1618" spans="1:26" x14ac:dyDescent="0.25">
      <c r="A1618">
        <v>13</v>
      </c>
      <c r="B1618">
        <v>72</v>
      </c>
      <c r="C1618">
        <v>4.3076923076923102</v>
      </c>
      <c r="D1618">
        <v>2</v>
      </c>
      <c r="E1618">
        <v>71</v>
      </c>
      <c r="F1618">
        <v>7.7028448481950704</v>
      </c>
      <c r="G1618">
        <v>4.87271976470947</v>
      </c>
      <c r="H1618">
        <f>Table1[[#This Row],[target]]-Table1[[#This Row],[output]]</f>
        <v>2.8301250834856004</v>
      </c>
      <c r="I1618">
        <f>Table1[[#This Row],[tar-out]]*Table1[[#This Row],[tar-out]]</f>
        <v>8.0096079881743769</v>
      </c>
      <c r="J1618" t="b">
        <f>AND(ABS(Table1[[#This Row],[tar-out]])&gt;=$J$1,ABS(Table1[[#This Row],[tar-out]])&lt;$K$1)</f>
        <v>0</v>
      </c>
      <c r="K1618" t="b">
        <f>AND(ABS(Table1[[#This Row],[tar-out]])&gt;=$K$1,ABS(Table1[[#This Row],[tar-out]])&lt;$L$1)</f>
        <v>0</v>
      </c>
      <c r="L1618" t="b">
        <f>AND(ABS(Table1[[#This Row],[tar-out]])&gt;=$L$1,ABS(Table1[[#This Row],[tar-out]])&lt;$M$1)</f>
        <v>1</v>
      </c>
      <c r="M1618" t="b">
        <f>AND(ABS(Table1[[#This Row],[tar-out]])&gt;=$M$1,ABS(Table1[[#This Row],[tar-out]])&lt;$N$1)</f>
        <v>0</v>
      </c>
      <c r="N1618" t="b">
        <f>AND(ABS(Table1[[#This Row],[tar-out]])&gt;=$N$1,ABS(Table1[[#This Row],[tar-out]])&lt;$O$1)</f>
        <v>0</v>
      </c>
      <c r="O1618" t="b">
        <f>AND(ABS(Table1[[#This Row],[tar-out]])&gt;=$O$1,ABS(Table1[[#This Row],[tar-out]])&lt;$P$1)</f>
        <v>0</v>
      </c>
      <c r="P1618" s="1">
        <f>ROUND(Table1[[#This Row],[tar-out]],0)</f>
        <v>3</v>
      </c>
      <c r="Q1618" s="3">
        <v>1616</v>
      </c>
      <c r="U1618">
        <f>IF(Table1[[#This Row],[tar-out in '[0,1)]],1,0)</f>
        <v>0</v>
      </c>
      <c r="V1618">
        <f>IF(Table1[[#This Row],[tar-out in '[1,2)]],1,0)</f>
        <v>0</v>
      </c>
      <c r="W1618">
        <f>IF(Table1[[#This Row],[tar-out'[2,5)]],1,0)</f>
        <v>1</v>
      </c>
      <c r="X1618">
        <f>IF(Table1[[#This Row],[tar-out in '[5, 10)]],1,0)</f>
        <v>0</v>
      </c>
      <c r="Y1618">
        <f>IF(Table1[[#This Row],[tar-out in '[10,20)]],1,0)</f>
        <v>0</v>
      </c>
      <c r="Z1618">
        <f>IF(Table1[[#This Row],[tar-out in '[20, 10000)]],1,0)</f>
        <v>0</v>
      </c>
    </row>
    <row r="1619" spans="1:26" x14ac:dyDescent="0.25">
      <c r="A1619">
        <v>13</v>
      </c>
      <c r="B1619">
        <v>72</v>
      </c>
      <c r="C1619">
        <v>4.3076923076923102</v>
      </c>
      <c r="D1619">
        <v>2</v>
      </c>
      <c r="E1619">
        <v>143</v>
      </c>
      <c r="F1619">
        <v>6.8024390243902397</v>
      </c>
      <c r="G1619">
        <v>4.7470431327819798</v>
      </c>
      <c r="H1619">
        <f>Table1[[#This Row],[target]]-Table1[[#This Row],[output]]</f>
        <v>2.05539589160826</v>
      </c>
      <c r="I1619">
        <f>Table1[[#This Row],[tar-out]]*Table1[[#This Row],[tar-out]]</f>
        <v>4.2246522712401138</v>
      </c>
      <c r="J1619" t="b">
        <f>AND(ABS(Table1[[#This Row],[tar-out]])&gt;=$J$1,ABS(Table1[[#This Row],[tar-out]])&lt;$K$1)</f>
        <v>0</v>
      </c>
      <c r="K1619" t="b">
        <f>AND(ABS(Table1[[#This Row],[tar-out]])&gt;=$K$1,ABS(Table1[[#This Row],[tar-out]])&lt;$L$1)</f>
        <v>0</v>
      </c>
      <c r="L1619" t="b">
        <f>AND(ABS(Table1[[#This Row],[tar-out]])&gt;=$L$1,ABS(Table1[[#This Row],[tar-out]])&lt;$M$1)</f>
        <v>1</v>
      </c>
      <c r="M1619" t="b">
        <f>AND(ABS(Table1[[#This Row],[tar-out]])&gt;=$M$1,ABS(Table1[[#This Row],[tar-out]])&lt;$N$1)</f>
        <v>0</v>
      </c>
      <c r="N1619" t="b">
        <f>AND(ABS(Table1[[#This Row],[tar-out]])&gt;=$N$1,ABS(Table1[[#This Row],[tar-out]])&lt;$O$1)</f>
        <v>0</v>
      </c>
      <c r="O1619" t="b">
        <f>AND(ABS(Table1[[#This Row],[tar-out]])&gt;=$O$1,ABS(Table1[[#This Row],[tar-out]])&lt;$P$1)</f>
        <v>0</v>
      </c>
      <c r="P1619" s="1">
        <f>ROUND(Table1[[#This Row],[tar-out]],0)</f>
        <v>2</v>
      </c>
      <c r="Q1619" s="2">
        <v>1617</v>
      </c>
      <c r="U1619">
        <f>IF(Table1[[#This Row],[tar-out in '[0,1)]],1,0)</f>
        <v>0</v>
      </c>
      <c r="V1619">
        <f>IF(Table1[[#This Row],[tar-out in '[1,2)]],1,0)</f>
        <v>0</v>
      </c>
      <c r="W1619">
        <f>IF(Table1[[#This Row],[tar-out'[2,5)]],1,0)</f>
        <v>1</v>
      </c>
      <c r="X1619">
        <f>IF(Table1[[#This Row],[tar-out in '[5, 10)]],1,0)</f>
        <v>0</v>
      </c>
      <c r="Y1619">
        <f>IF(Table1[[#This Row],[tar-out in '[10,20)]],1,0)</f>
        <v>0</v>
      </c>
      <c r="Z1619">
        <f>IF(Table1[[#This Row],[tar-out in '[20, 10000)]],1,0)</f>
        <v>0</v>
      </c>
    </row>
    <row r="1620" spans="1:26" x14ac:dyDescent="0.25">
      <c r="A1620">
        <v>13</v>
      </c>
      <c r="B1620">
        <v>72</v>
      </c>
      <c r="C1620">
        <v>4.3076923076923102</v>
      </c>
      <c r="D1620">
        <v>2</v>
      </c>
      <c r="E1620">
        <v>165</v>
      </c>
      <c r="F1620">
        <v>8.3740920096852296</v>
      </c>
      <c r="G1620">
        <v>4.7394223213195801</v>
      </c>
      <c r="H1620">
        <f>Table1[[#This Row],[target]]-Table1[[#This Row],[output]]</f>
        <v>3.6346696883656495</v>
      </c>
      <c r="I1620">
        <f>Table1[[#This Row],[tar-out]]*Table1[[#This Row],[tar-out]]</f>
        <v>13.210823743524047</v>
      </c>
      <c r="J1620" t="b">
        <f>AND(ABS(Table1[[#This Row],[tar-out]])&gt;=$J$1,ABS(Table1[[#This Row],[tar-out]])&lt;$K$1)</f>
        <v>0</v>
      </c>
      <c r="K1620" t="b">
        <f>AND(ABS(Table1[[#This Row],[tar-out]])&gt;=$K$1,ABS(Table1[[#This Row],[tar-out]])&lt;$L$1)</f>
        <v>0</v>
      </c>
      <c r="L1620" t="b">
        <f>AND(ABS(Table1[[#This Row],[tar-out]])&gt;=$L$1,ABS(Table1[[#This Row],[tar-out]])&lt;$M$1)</f>
        <v>1</v>
      </c>
      <c r="M1620" t="b">
        <f>AND(ABS(Table1[[#This Row],[tar-out]])&gt;=$M$1,ABS(Table1[[#This Row],[tar-out]])&lt;$N$1)</f>
        <v>0</v>
      </c>
      <c r="N1620" t="b">
        <f>AND(ABS(Table1[[#This Row],[tar-out]])&gt;=$N$1,ABS(Table1[[#This Row],[tar-out]])&lt;$O$1)</f>
        <v>0</v>
      </c>
      <c r="O1620" t="b">
        <f>AND(ABS(Table1[[#This Row],[tar-out]])&gt;=$O$1,ABS(Table1[[#This Row],[tar-out]])&lt;$P$1)</f>
        <v>0</v>
      </c>
      <c r="P1620" s="1">
        <f>ROUND(Table1[[#This Row],[tar-out]],0)</f>
        <v>4</v>
      </c>
      <c r="Q1620" s="3">
        <v>1618</v>
      </c>
      <c r="U1620">
        <f>IF(Table1[[#This Row],[tar-out in '[0,1)]],1,0)</f>
        <v>0</v>
      </c>
      <c r="V1620">
        <f>IF(Table1[[#This Row],[tar-out in '[1,2)]],1,0)</f>
        <v>0</v>
      </c>
      <c r="W1620">
        <f>IF(Table1[[#This Row],[tar-out'[2,5)]],1,0)</f>
        <v>1</v>
      </c>
      <c r="X1620">
        <f>IF(Table1[[#This Row],[tar-out in '[5, 10)]],1,0)</f>
        <v>0</v>
      </c>
      <c r="Y1620">
        <f>IF(Table1[[#This Row],[tar-out in '[10,20)]],1,0)</f>
        <v>0</v>
      </c>
      <c r="Z1620">
        <f>IF(Table1[[#This Row],[tar-out in '[20, 10000)]],1,0)</f>
        <v>0</v>
      </c>
    </row>
    <row r="1621" spans="1:26" x14ac:dyDescent="0.25">
      <c r="A1621">
        <v>13</v>
      </c>
      <c r="B1621">
        <v>72</v>
      </c>
      <c r="C1621">
        <v>4.3076923076923102</v>
      </c>
      <c r="D1621">
        <v>2</v>
      </c>
      <c r="E1621">
        <v>181</v>
      </c>
      <c r="F1621">
        <v>5.56666666666667</v>
      </c>
      <c r="G1621">
        <v>4.6734142303466797</v>
      </c>
      <c r="H1621">
        <f>Table1[[#This Row],[target]]-Table1[[#This Row],[output]]</f>
        <v>0.8932524363199903</v>
      </c>
      <c r="I1621">
        <f>Table1[[#This Row],[tar-out]]*Table1[[#This Row],[tar-out]]</f>
        <v>0.79789991499159829</v>
      </c>
      <c r="J1621" t="b">
        <f>AND(ABS(Table1[[#This Row],[tar-out]])&gt;=$J$1,ABS(Table1[[#This Row],[tar-out]])&lt;$K$1)</f>
        <v>1</v>
      </c>
      <c r="K1621" t="b">
        <f>AND(ABS(Table1[[#This Row],[tar-out]])&gt;=$K$1,ABS(Table1[[#This Row],[tar-out]])&lt;$L$1)</f>
        <v>0</v>
      </c>
      <c r="L1621" t="b">
        <f>AND(ABS(Table1[[#This Row],[tar-out]])&gt;=$L$1,ABS(Table1[[#This Row],[tar-out]])&lt;$M$1)</f>
        <v>0</v>
      </c>
      <c r="M1621" t="b">
        <f>AND(ABS(Table1[[#This Row],[tar-out]])&gt;=$M$1,ABS(Table1[[#This Row],[tar-out]])&lt;$N$1)</f>
        <v>0</v>
      </c>
      <c r="N1621" t="b">
        <f>AND(ABS(Table1[[#This Row],[tar-out]])&gt;=$N$1,ABS(Table1[[#This Row],[tar-out]])&lt;$O$1)</f>
        <v>0</v>
      </c>
      <c r="O1621" t="b">
        <f>AND(ABS(Table1[[#This Row],[tar-out]])&gt;=$O$1,ABS(Table1[[#This Row],[tar-out]])&lt;$P$1)</f>
        <v>0</v>
      </c>
      <c r="P1621" s="1">
        <f>ROUND(Table1[[#This Row],[tar-out]],0)</f>
        <v>1</v>
      </c>
      <c r="Q1621" s="2">
        <v>1619</v>
      </c>
      <c r="U1621">
        <f>IF(Table1[[#This Row],[tar-out in '[0,1)]],1,0)</f>
        <v>1</v>
      </c>
      <c r="V1621">
        <f>IF(Table1[[#This Row],[tar-out in '[1,2)]],1,0)</f>
        <v>0</v>
      </c>
      <c r="W1621">
        <f>IF(Table1[[#This Row],[tar-out'[2,5)]],1,0)</f>
        <v>0</v>
      </c>
      <c r="X1621">
        <f>IF(Table1[[#This Row],[tar-out in '[5, 10)]],1,0)</f>
        <v>0</v>
      </c>
      <c r="Y1621">
        <f>IF(Table1[[#This Row],[tar-out in '[10,20)]],1,0)</f>
        <v>0</v>
      </c>
      <c r="Z1621">
        <f>IF(Table1[[#This Row],[tar-out in '[20, 10000)]],1,0)</f>
        <v>0</v>
      </c>
    </row>
    <row r="1622" spans="1:26" x14ac:dyDescent="0.25">
      <c r="A1622">
        <v>13</v>
      </c>
      <c r="B1622">
        <v>72</v>
      </c>
      <c r="C1622">
        <v>4.3076923076923102</v>
      </c>
      <c r="D1622">
        <v>2</v>
      </c>
      <c r="E1622">
        <v>158</v>
      </c>
      <c r="F1622">
        <v>8.2787718584790593</v>
      </c>
      <c r="G1622">
        <v>4.7405672073364302</v>
      </c>
      <c r="H1622">
        <f>Table1[[#This Row],[target]]-Table1[[#This Row],[output]]</f>
        <v>3.5382046511426291</v>
      </c>
      <c r="I1622">
        <f>Table1[[#This Row],[tar-out]]*Table1[[#This Row],[tar-out]]</f>
        <v>12.518892153367334</v>
      </c>
      <c r="J1622" t="b">
        <f>AND(ABS(Table1[[#This Row],[tar-out]])&gt;=$J$1,ABS(Table1[[#This Row],[tar-out]])&lt;$K$1)</f>
        <v>0</v>
      </c>
      <c r="K1622" t="b">
        <f>AND(ABS(Table1[[#This Row],[tar-out]])&gt;=$K$1,ABS(Table1[[#This Row],[tar-out]])&lt;$L$1)</f>
        <v>0</v>
      </c>
      <c r="L1622" t="b">
        <f>AND(ABS(Table1[[#This Row],[tar-out]])&gt;=$L$1,ABS(Table1[[#This Row],[tar-out]])&lt;$M$1)</f>
        <v>1</v>
      </c>
      <c r="M1622" t="b">
        <f>AND(ABS(Table1[[#This Row],[tar-out]])&gt;=$M$1,ABS(Table1[[#This Row],[tar-out]])&lt;$N$1)</f>
        <v>0</v>
      </c>
      <c r="N1622" t="b">
        <f>AND(ABS(Table1[[#This Row],[tar-out]])&gt;=$N$1,ABS(Table1[[#This Row],[tar-out]])&lt;$O$1)</f>
        <v>0</v>
      </c>
      <c r="O1622" t="b">
        <f>AND(ABS(Table1[[#This Row],[tar-out]])&gt;=$O$1,ABS(Table1[[#This Row],[tar-out]])&lt;$P$1)</f>
        <v>0</v>
      </c>
      <c r="P1622" s="1">
        <f>ROUND(Table1[[#This Row],[tar-out]],0)</f>
        <v>4</v>
      </c>
      <c r="Q1622" s="3">
        <v>1620</v>
      </c>
      <c r="U1622">
        <f>IF(Table1[[#This Row],[tar-out in '[0,1)]],1,0)</f>
        <v>0</v>
      </c>
      <c r="V1622">
        <f>IF(Table1[[#This Row],[tar-out in '[1,2)]],1,0)</f>
        <v>0</v>
      </c>
      <c r="W1622">
        <f>IF(Table1[[#This Row],[tar-out'[2,5)]],1,0)</f>
        <v>1</v>
      </c>
      <c r="X1622">
        <f>IF(Table1[[#This Row],[tar-out in '[5, 10)]],1,0)</f>
        <v>0</v>
      </c>
      <c r="Y1622">
        <f>IF(Table1[[#This Row],[tar-out in '[10,20)]],1,0)</f>
        <v>0</v>
      </c>
      <c r="Z1622">
        <f>IF(Table1[[#This Row],[tar-out in '[20, 10000)]],1,0)</f>
        <v>0</v>
      </c>
    </row>
    <row r="1623" spans="1:26" x14ac:dyDescent="0.25">
      <c r="A1623">
        <v>13</v>
      </c>
      <c r="B1623">
        <v>72</v>
      </c>
      <c r="C1623">
        <v>4.3076923076923102</v>
      </c>
      <c r="D1623">
        <v>2</v>
      </c>
      <c r="E1623">
        <v>150</v>
      </c>
      <c r="F1623">
        <v>6.1310902337775799</v>
      </c>
      <c r="G1623">
        <v>4.7423295974731401</v>
      </c>
      <c r="H1623">
        <f>Table1[[#This Row],[target]]-Table1[[#This Row],[output]]</f>
        <v>1.3887606363044398</v>
      </c>
      <c r="I1623">
        <f>Table1[[#This Row],[tar-out]]*Table1[[#This Row],[tar-out]]</f>
        <v>1.9286561049487125</v>
      </c>
      <c r="J1623" t="b">
        <f>AND(ABS(Table1[[#This Row],[tar-out]])&gt;=$J$1,ABS(Table1[[#This Row],[tar-out]])&lt;$K$1)</f>
        <v>0</v>
      </c>
      <c r="K1623" t="b">
        <f>AND(ABS(Table1[[#This Row],[tar-out]])&gt;=$K$1,ABS(Table1[[#This Row],[tar-out]])&lt;$L$1)</f>
        <v>1</v>
      </c>
      <c r="L1623" t="b">
        <f>AND(ABS(Table1[[#This Row],[tar-out]])&gt;=$L$1,ABS(Table1[[#This Row],[tar-out]])&lt;$M$1)</f>
        <v>0</v>
      </c>
      <c r="M1623" t="b">
        <f>AND(ABS(Table1[[#This Row],[tar-out]])&gt;=$M$1,ABS(Table1[[#This Row],[tar-out]])&lt;$N$1)</f>
        <v>0</v>
      </c>
      <c r="N1623" t="b">
        <f>AND(ABS(Table1[[#This Row],[tar-out]])&gt;=$N$1,ABS(Table1[[#This Row],[tar-out]])&lt;$O$1)</f>
        <v>0</v>
      </c>
      <c r="O1623" t="b">
        <f>AND(ABS(Table1[[#This Row],[tar-out]])&gt;=$O$1,ABS(Table1[[#This Row],[tar-out]])&lt;$P$1)</f>
        <v>0</v>
      </c>
      <c r="P1623" s="1">
        <f>ROUND(Table1[[#This Row],[tar-out]],0)</f>
        <v>1</v>
      </c>
      <c r="Q1623" s="2">
        <v>1621</v>
      </c>
      <c r="U1623">
        <f>IF(Table1[[#This Row],[tar-out in '[0,1)]],1,0)</f>
        <v>0</v>
      </c>
      <c r="V1623">
        <f>IF(Table1[[#This Row],[tar-out in '[1,2)]],1,0)</f>
        <v>1</v>
      </c>
      <c r="W1623">
        <f>IF(Table1[[#This Row],[tar-out'[2,5)]],1,0)</f>
        <v>0</v>
      </c>
      <c r="X1623">
        <f>IF(Table1[[#This Row],[tar-out in '[5, 10)]],1,0)</f>
        <v>0</v>
      </c>
      <c r="Y1623">
        <f>IF(Table1[[#This Row],[tar-out in '[10,20)]],1,0)</f>
        <v>0</v>
      </c>
      <c r="Z1623">
        <f>IF(Table1[[#This Row],[tar-out in '[20, 10000)]],1,0)</f>
        <v>0</v>
      </c>
    </row>
    <row r="1624" spans="1:26" x14ac:dyDescent="0.25">
      <c r="A1624">
        <v>13</v>
      </c>
      <c r="B1624">
        <v>72</v>
      </c>
      <c r="C1624">
        <v>4.3076923076923102</v>
      </c>
      <c r="D1624">
        <v>2</v>
      </c>
      <c r="E1624">
        <v>122</v>
      </c>
      <c r="F1624">
        <v>7.3377049180327898</v>
      </c>
      <c r="G1624">
        <v>4.7697696685790998</v>
      </c>
      <c r="H1624">
        <f>Table1[[#This Row],[target]]-Table1[[#This Row],[output]]</f>
        <v>2.56793524945369</v>
      </c>
      <c r="I1624">
        <f>Table1[[#This Row],[tar-out]]*Table1[[#This Row],[tar-out]]</f>
        <v>6.5942914453867854</v>
      </c>
      <c r="J1624" t="b">
        <f>AND(ABS(Table1[[#This Row],[tar-out]])&gt;=$J$1,ABS(Table1[[#This Row],[tar-out]])&lt;$K$1)</f>
        <v>0</v>
      </c>
      <c r="K1624" t="b">
        <f>AND(ABS(Table1[[#This Row],[tar-out]])&gt;=$K$1,ABS(Table1[[#This Row],[tar-out]])&lt;$L$1)</f>
        <v>0</v>
      </c>
      <c r="L1624" t="b">
        <f>AND(ABS(Table1[[#This Row],[tar-out]])&gt;=$L$1,ABS(Table1[[#This Row],[tar-out]])&lt;$M$1)</f>
        <v>1</v>
      </c>
      <c r="M1624" t="b">
        <f>AND(ABS(Table1[[#This Row],[tar-out]])&gt;=$M$1,ABS(Table1[[#This Row],[tar-out]])&lt;$N$1)</f>
        <v>0</v>
      </c>
      <c r="N1624" t="b">
        <f>AND(ABS(Table1[[#This Row],[tar-out]])&gt;=$N$1,ABS(Table1[[#This Row],[tar-out]])&lt;$O$1)</f>
        <v>0</v>
      </c>
      <c r="O1624" t="b">
        <f>AND(ABS(Table1[[#This Row],[tar-out]])&gt;=$O$1,ABS(Table1[[#This Row],[tar-out]])&lt;$P$1)</f>
        <v>0</v>
      </c>
      <c r="P1624" s="1">
        <f>ROUND(Table1[[#This Row],[tar-out]],0)</f>
        <v>3</v>
      </c>
      <c r="Q1624" s="3">
        <v>1622</v>
      </c>
      <c r="U1624">
        <f>IF(Table1[[#This Row],[tar-out in '[0,1)]],1,0)</f>
        <v>0</v>
      </c>
      <c r="V1624">
        <f>IF(Table1[[#This Row],[tar-out in '[1,2)]],1,0)</f>
        <v>0</v>
      </c>
      <c r="W1624">
        <f>IF(Table1[[#This Row],[tar-out'[2,5)]],1,0)</f>
        <v>1</v>
      </c>
      <c r="X1624">
        <f>IF(Table1[[#This Row],[tar-out in '[5, 10)]],1,0)</f>
        <v>0</v>
      </c>
      <c r="Y1624">
        <f>IF(Table1[[#This Row],[tar-out in '[10,20)]],1,0)</f>
        <v>0</v>
      </c>
      <c r="Z1624">
        <f>IF(Table1[[#This Row],[tar-out in '[20, 10000)]],1,0)</f>
        <v>0</v>
      </c>
    </row>
    <row r="1625" spans="1:26" x14ac:dyDescent="0.25">
      <c r="A1625">
        <v>13</v>
      </c>
      <c r="B1625">
        <v>72</v>
      </c>
      <c r="C1625">
        <v>4.3076923076923102</v>
      </c>
      <c r="D1625">
        <v>2</v>
      </c>
      <c r="E1625">
        <v>127</v>
      </c>
      <c r="F1625">
        <v>6.20432432432432</v>
      </c>
      <c r="G1625">
        <v>4.7627892494201696</v>
      </c>
      <c r="H1625">
        <f>Table1[[#This Row],[target]]-Table1[[#This Row],[output]]</f>
        <v>1.4415350749041504</v>
      </c>
      <c r="I1625">
        <f>Table1[[#This Row],[tar-out]]*Table1[[#This Row],[tar-out]]</f>
        <v>2.0780233721789148</v>
      </c>
      <c r="J1625" t="b">
        <f>AND(ABS(Table1[[#This Row],[tar-out]])&gt;=$J$1,ABS(Table1[[#This Row],[tar-out]])&lt;$K$1)</f>
        <v>0</v>
      </c>
      <c r="K1625" t="b">
        <f>AND(ABS(Table1[[#This Row],[tar-out]])&gt;=$K$1,ABS(Table1[[#This Row],[tar-out]])&lt;$L$1)</f>
        <v>1</v>
      </c>
      <c r="L1625" t="b">
        <f>AND(ABS(Table1[[#This Row],[tar-out]])&gt;=$L$1,ABS(Table1[[#This Row],[tar-out]])&lt;$M$1)</f>
        <v>0</v>
      </c>
      <c r="M1625" t="b">
        <f>AND(ABS(Table1[[#This Row],[tar-out]])&gt;=$M$1,ABS(Table1[[#This Row],[tar-out]])&lt;$N$1)</f>
        <v>0</v>
      </c>
      <c r="N1625" t="b">
        <f>AND(ABS(Table1[[#This Row],[tar-out]])&gt;=$N$1,ABS(Table1[[#This Row],[tar-out]])&lt;$O$1)</f>
        <v>0</v>
      </c>
      <c r="O1625" t="b">
        <f>AND(ABS(Table1[[#This Row],[tar-out]])&gt;=$O$1,ABS(Table1[[#This Row],[tar-out]])&lt;$P$1)</f>
        <v>0</v>
      </c>
      <c r="P1625" s="1">
        <f>ROUND(Table1[[#This Row],[tar-out]],0)</f>
        <v>1</v>
      </c>
      <c r="Q1625" s="2">
        <v>1623</v>
      </c>
      <c r="U1625">
        <f>IF(Table1[[#This Row],[tar-out in '[0,1)]],1,0)</f>
        <v>0</v>
      </c>
      <c r="V1625">
        <f>IF(Table1[[#This Row],[tar-out in '[1,2)]],1,0)</f>
        <v>1</v>
      </c>
      <c r="W1625">
        <f>IF(Table1[[#This Row],[tar-out'[2,5)]],1,0)</f>
        <v>0</v>
      </c>
      <c r="X1625">
        <f>IF(Table1[[#This Row],[tar-out in '[5, 10)]],1,0)</f>
        <v>0</v>
      </c>
      <c r="Y1625">
        <f>IF(Table1[[#This Row],[tar-out in '[10,20)]],1,0)</f>
        <v>0</v>
      </c>
      <c r="Z1625">
        <f>IF(Table1[[#This Row],[tar-out in '[20, 10000)]],1,0)</f>
        <v>0</v>
      </c>
    </row>
    <row r="1626" spans="1:26" x14ac:dyDescent="0.25">
      <c r="A1626">
        <v>13</v>
      </c>
      <c r="B1626">
        <v>72</v>
      </c>
      <c r="C1626">
        <v>4.3076923076923102</v>
      </c>
      <c r="D1626">
        <v>2</v>
      </c>
      <c r="E1626">
        <v>178</v>
      </c>
      <c r="F1626">
        <v>8.2421052631578906</v>
      </c>
      <c r="G1626">
        <v>4.6769390106201199</v>
      </c>
      <c r="H1626">
        <f>Table1[[#This Row],[target]]-Table1[[#This Row],[output]]</f>
        <v>3.5651662525377708</v>
      </c>
      <c r="I1626">
        <f>Table1[[#This Row],[tar-out]]*Table1[[#This Row],[tar-out]]</f>
        <v>12.710410408234212</v>
      </c>
      <c r="J1626" t="b">
        <f>AND(ABS(Table1[[#This Row],[tar-out]])&gt;=$J$1,ABS(Table1[[#This Row],[tar-out]])&lt;$K$1)</f>
        <v>0</v>
      </c>
      <c r="K1626" t="b">
        <f>AND(ABS(Table1[[#This Row],[tar-out]])&gt;=$K$1,ABS(Table1[[#This Row],[tar-out]])&lt;$L$1)</f>
        <v>0</v>
      </c>
      <c r="L1626" t="b">
        <f>AND(ABS(Table1[[#This Row],[tar-out]])&gt;=$L$1,ABS(Table1[[#This Row],[tar-out]])&lt;$M$1)</f>
        <v>1</v>
      </c>
      <c r="M1626" t="b">
        <f>AND(ABS(Table1[[#This Row],[tar-out]])&gt;=$M$1,ABS(Table1[[#This Row],[tar-out]])&lt;$N$1)</f>
        <v>0</v>
      </c>
      <c r="N1626" t="b">
        <f>AND(ABS(Table1[[#This Row],[tar-out]])&gt;=$N$1,ABS(Table1[[#This Row],[tar-out]])&lt;$O$1)</f>
        <v>0</v>
      </c>
      <c r="O1626" t="b">
        <f>AND(ABS(Table1[[#This Row],[tar-out]])&gt;=$O$1,ABS(Table1[[#This Row],[tar-out]])&lt;$P$1)</f>
        <v>0</v>
      </c>
      <c r="P1626" s="1">
        <f>ROUND(Table1[[#This Row],[tar-out]],0)</f>
        <v>4</v>
      </c>
      <c r="Q1626" s="3">
        <v>1624</v>
      </c>
      <c r="U1626">
        <f>IF(Table1[[#This Row],[tar-out in '[0,1)]],1,0)</f>
        <v>0</v>
      </c>
      <c r="V1626">
        <f>IF(Table1[[#This Row],[tar-out in '[1,2)]],1,0)</f>
        <v>0</v>
      </c>
      <c r="W1626">
        <f>IF(Table1[[#This Row],[tar-out'[2,5)]],1,0)</f>
        <v>1</v>
      </c>
      <c r="X1626">
        <f>IF(Table1[[#This Row],[tar-out in '[5, 10)]],1,0)</f>
        <v>0</v>
      </c>
      <c r="Y1626">
        <f>IF(Table1[[#This Row],[tar-out in '[10,20)]],1,0)</f>
        <v>0</v>
      </c>
      <c r="Z1626">
        <f>IF(Table1[[#This Row],[tar-out in '[20, 10000)]],1,0)</f>
        <v>0</v>
      </c>
    </row>
    <row r="1627" spans="1:26" x14ac:dyDescent="0.25">
      <c r="A1627">
        <v>13</v>
      </c>
      <c r="B1627">
        <v>72</v>
      </c>
      <c r="C1627">
        <v>4.3076923076923102</v>
      </c>
      <c r="D1627">
        <v>2</v>
      </c>
      <c r="E1627">
        <v>146</v>
      </c>
      <c r="F1627">
        <v>8.7050739957716701</v>
      </c>
      <c r="G1627">
        <v>4.7447700500488299</v>
      </c>
      <c r="H1627">
        <f>Table1[[#This Row],[target]]-Table1[[#This Row],[output]]</f>
        <v>3.9603039457228402</v>
      </c>
      <c r="I1627">
        <f>Table1[[#This Row],[tar-out]]*Table1[[#This Row],[tar-out]]</f>
        <v>15.684007342507897</v>
      </c>
      <c r="J1627" t="b">
        <f>AND(ABS(Table1[[#This Row],[tar-out]])&gt;=$J$1,ABS(Table1[[#This Row],[tar-out]])&lt;$K$1)</f>
        <v>0</v>
      </c>
      <c r="K1627" t="b">
        <f>AND(ABS(Table1[[#This Row],[tar-out]])&gt;=$K$1,ABS(Table1[[#This Row],[tar-out]])&lt;$L$1)</f>
        <v>0</v>
      </c>
      <c r="L1627" t="b">
        <f>AND(ABS(Table1[[#This Row],[tar-out]])&gt;=$L$1,ABS(Table1[[#This Row],[tar-out]])&lt;$M$1)</f>
        <v>1</v>
      </c>
      <c r="M1627" t="b">
        <f>AND(ABS(Table1[[#This Row],[tar-out]])&gt;=$M$1,ABS(Table1[[#This Row],[tar-out]])&lt;$N$1)</f>
        <v>0</v>
      </c>
      <c r="N1627" t="b">
        <f>AND(ABS(Table1[[#This Row],[tar-out]])&gt;=$N$1,ABS(Table1[[#This Row],[tar-out]])&lt;$O$1)</f>
        <v>0</v>
      </c>
      <c r="O1627" t="b">
        <f>AND(ABS(Table1[[#This Row],[tar-out]])&gt;=$O$1,ABS(Table1[[#This Row],[tar-out]])&lt;$P$1)</f>
        <v>0</v>
      </c>
      <c r="P1627" s="1">
        <f>ROUND(Table1[[#This Row],[tar-out]],0)</f>
        <v>4</v>
      </c>
      <c r="Q1627" s="2">
        <v>1625</v>
      </c>
      <c r="U1627">
        <f>IF(Table1[[#This Row],[tar-out in '[0,1)]],1,0)</f>
        <v>0</v>
      </c>
      <c r="V1627">
        <f>IF(Table1[[#This Row],[tar-out in '[1,2)]],1,0)</f>
        <v>0</v>
      </c>
      <c r="W1627">
        <f>IF(Table1[[#This Row],[tar-out'[2,5)]],1,0)</f>
        <v>1</v>
      </c>
      <c r="X1627">
        <f>IF(Table1[[#This Row],[tar-out in '[5, 10)]],1,0)</f>
        <v>0</v>
      </c>
      <c r="Y1627">
        <f>IF(Table1[[#This Row],[tar-out in '[10,20)]],1,0)</f>
        <v>0</v>
      </c>
      <c r="Z1627">
        <f>IF(Table1[[#This Row],[tar-out in '[20, 10000)]],1,0)</f>
        <v>0</v>
      </c>
    </row>
    <row r="1628" spans="1:26" x14ac:dyDescent="0.25">
      <c r="A1628">
        <v>13</v>
      </c>
      <c r="B1628">
        <v>72</v>
      </c>
      <c r="C1628">
        <v>4.3076923076923102</v>
      </c>
      <c r="D1628">
        <v>2</v>
      </c>
      <c r="E1628">
        <v>233</v>
      </c>
      <c r="F1628">
        <v>7.5912910618792999</v>
      </c>
      <c r="G1628">
        <v>4.6520009040832502</v>
      </c>
      <c r="H1628">
        <f>Table1[[#This Row],[target]]-Table1[[#This Row],[output]]</f>
        <v>2.9392901577960497</v>
      </c>
      <c r="I1628">
        <f>Table1[[#This Row],[tar-out]]*Table1[[#This Row],[tar-out]]</f>
        <v>8.6394266317167272</v>
      </c>
      <c r="J1628" t="b">
        <f>AND(ABS(Table1[[#This Row],[tar-out]])&gt;=$J$1,ABS(Table1[[#This Row],[tar-out]])&lt;$K$1)</f>
        <v>0</v>
      </c>
      <c r="K1628" t="b">
        <f>AND(ABS(Table1[[#This Row],[tar-out]])&gt;=$K$1,ABS(Table1[[#This Row],[tar-out]])&lt;$L$1)</f>
        <v>0</v>
      </c>
      <c r="L1628" t="b">
        <f>AND(ABS(Table1[[#This Row],[tar-out]])&gt;=$L$1,ABS(Table1[[#This Row],[tar-out]])&lt;$M$1)</f>
        <v>1</v>
      </c>
      <c r="M1628" t="b">
        <f>AND(ABS(Table1[[#This Row],[tar-out]])&gt;=$M$1,ABS(Table1[[#This Row],[tar-out]])&lt;$N$1)</f>
        <v>0</v>
      </c>
      <c r="N1628" t="b">
        <f>AND(ABS(Table1[[#This Row],[tar-out]])&gt;=$N$1,ABS(Table1[[#This Row],[tar-out]])&lt;$O$1)</f>
        <v>0</v>
      </c>
      <c r="O1628" t="b">
        <f>AND(ABS(Table1[[#This Row],[tar-out]])&gt;=$O$1,ABS(Table1[[#This Row],[tar-out]])&lt;$P$1)</f>
        <v>0</v>
      </c>
      <c r="P1628" s="1">
        <f>ROUND(Table1[[#This Row],[tar-out]],0)</f>
        <v>3</v>
      </c>
      <c r="Q1628" s="3">
        <v>1626</v>
      </c>
      <c r="U1628">
        <f>IF(Table1[[#This Row],[tar-out in '[0,1)]],1,0)</f>
        <v>0</v>
      </c>
      <c r="V1628">
        <f>IF(Table1[[#This Row],[tar-out in '[1,2)]],1,0)</f>
        <v>0</v>
      </c>
      <c r="W1628">
        <f>IF(Table1[[#This Row],[tar-out'[2,5)]],1,0)</f>
        <v>1</v>
      </c>
      <c r="X1628">
        <f>IF(Table1[[#This Row],[tar-out in '[5, 10)]],1,0)</f>
        <v>0</v>
      </c>
      <c r="Y1628">
        <f>IF(Table1[[#This Row],[tar-out in '[10,20)]],1,0)</f>
        <v>0</v>
      </c>
      <c r="Z1628">
        <f>IF(Table1[[#This Row],[tar-out in '[20, 10000)]],1,0)</f>
        <v>0</v>
      </c>
    </row>
    <row r="1629" spans="1:26" x14ac:dyDescent="0.25">
      <c r="A1629">
        <v>13</v>
      </c>
      <c r="B1629">
        <v>72</v>
      </c>
      <c r="C1629">
        <v>4.3076923076923102</v>
      </c>
      <c r="D1629">
        <v>2</v>
      </c>
      <c r="E1629">
        <v>196</v>
      </c>
      <c r="F1629">
        <v>5</v>
      </c>
      <c r="G1629">
        <v>4.66703176498413</v>
      </c>
      <c r="H1629">
        <f>Table1[[#This Row],[target]]-Table1[[#This Row],[output]]</f>
        <v>0.33296823501587003</v>
      </c>
      <c r="I1629">
        <f>Table1[[#This Row],[tar-out]]*Table1[[#This Row],[tar-out]]</f>
        <v>0.11086784552958366</v>
      </c>
      <c r="J1629" t="b">
        <f>AND(ABS(Table1[[#This Row],[tar-out]])&gt;=$J$1,ABS(Table1[[#This Row],[tar-out]])&lt;$K$1)</f>
        <v>1</v>
      </c>
      <c r="K1629" t="b">
        <f>AND(ABS(Table1[[#This Row],[tar-out]])&gt;=$K$1,ABS(Table1[[#This Row],[tar-out]])&lt;$L$1)</f>
        <v>0</v>
      </c>
      <c r="L1629" t="b">
        <f>AND(ABS(Table1[[#This Row],[tar-out]])&gt;=$L$1,ABS(Table1[[#This Row],[tar-out]])&lt;$M$1)</f>
        <v>0</v>
      </c>
      <c r="M1629" t="b">
        <f>AND(ABS(Table1[[#This Row],[tar-out]])&gt;=$M$1,ABS(Table1[[#This Row],[tar-out]])&lt;$N$1)</f>
        <v>0</v>
      </c>
      <c r="N1629" t="b">
        <f>AND(ABS(Table1[[#This Row],[tar-out]])&gt;=$N$1,ABS(Table1[[#This Row],[tar-out]])&lt;$O$1)</f>
        <v>0</v>
      </c>
      <c r="O1629" t="b">
        <f>AND(ABS(Table1[[#This Row],[tar-out]])&gt;=$O$1,ABS(Table1[[#This Row],[tar-out]])&lt;$P$1)</f>
        <v>0</v>
      </c>
      <c r="P1629" s="1">
        <f>ROUND(Table1[[#This Row],[tar-out]],0)</f>
        <v>0</v>
      </c>
      <c r="Q1629" s="2">
        <v>1627</v>
      </c>
      <c r="U1629">
        <f>IF(Table1[[#This Row],[tar-out in '[0,1)]],1,0)</f>
        <v>1</v>
      </c>
      <c r="V1629">
        <f>IF(Table1[[#This Row],[tar-out in '[1,2)]],1,0)</f>
        <v>0</v>
      </c>
      <c r="W1629">
        <f>IF(Table1[[#This Row],[tar-out'[2,5)]],1,0)</f>
        <v>0</v>
      </c>
      <c r="X1629">
        <f>IF(Table1[[#This Row],[tar-out in '[5, 10)]],1,0)</f>
        <v>0</v>
      </c>
      <c r="Y1629">
        <f>IF(Table1[[#This Row],[tar-out in '[10,20)]],1,0)</f>
        <v>0</v>
      </c>
      <c r="Z1629">
        <f>IF(Table1[[#This Row],[tar-out in '[20, 10000)]],1,0)</f>
        <v>0</v>
      </c>
    </row>
    <row r="1630" spans="1:26" x14ac:dyDescent="0.25">
      <c r="A1630">
        <v>13</v>
      </c>
      <c r="B1630">
        <v>72</v>
      </c>
      <c r="C1630">
        <v>4.3076923076923102</v>
      </c>
      <c r="D1630">
        <v>2</v>
      </c>
      <c r="E1630">
        <v>101</v>
      </c>
      <c r="F1630">
        <v>5.9749103942652297</v>
      </c>
      <c r="G1630">
        <v>4.8080282211303702</v>
      </c>
      <c r="H1630">
        <f>Table1[[#This Row],[target]]-Table1[[#This Row],[output]]</f>
        <v>1.1668821731348595</v>
      </c>
      <c r="I1630">
        <f>Table1[[#This Row],[tar-out]]*Table1[[#This Row],[tar-out]]</f>
        <v>1.3616140059799322</v>
      </c>
      <c r="J1630" t="b">
        <f>AND(ABS(Table1[[#This Row],[tar-out]])&gt;=$J$1,ABS(Table1[[#This Row],[tar-out]])&lt;$K$1)</f>
        <v>0</v>
      </c>
      <c r="K1630" t="b">
        <f>AND(ABS(Table1[[#This Row],[tar-out]])&gt;=$K$1,ABS(Table1[[#This Row],[tar-out]])&lt;$L$1)</f>
        <v>1</v>
      </c>
      <c r="L1630" t="b">
        <f>AND(ABS(Table1[[#This Row],[tar-out]])&gt;=$L$1,ABS(Table1[[#This Row],[tar-out]])&lt;$M$1)</f>
        <v>0</v>
      </c>
      <c r="M1630" t="b">
        <f>AND(ABS(Table1[[#This Row],[tar-out]])&gt;=$M$1,ABS(Table1[[#This Row],[tar-out]])&lt;$N$1)</f>
        <v>0</v>
      </c>
      <c r="N1630" t="b">
        <f>AND(ABS(Table1[[#This Row],[tar-out]])&gt;=$N$1,ABS(Table1[[#This Row],[tar-out]])&lt;$O$1)</f>
        <v>0</v>
      </c>
      <c r="O1630" t="b">
        <f>AND(ABS(Table1[[#This Row],[tar-out]])&gt;=$O$1,ABS(Table1[[#This Row],[tar-out]])&lt;$P$1)</f>
        <v>0</v>
      </c>
      <c r="P1630" s="1">
        <f>ROUND(Table1[[#This Row],[tar-out]],0)</f>
        <v>1</v>
      </c>
      <c r="Q1630" s="3">
        <v>1628</v>
      </c>
      <c r="U1630">
        <f>IF(Table1[[#This Row],[tar-out in '[0,1)]],1,0)</f>
        <v>0</v>
      </c>
      <c r="V1630">
        <f>IF(Table1[[#This Row],[tar-out in '[1,2)]],1,0)</f>
        <v>1</v>
      </c>
      <c r="W1630">
        <f>IF(Table1[[#This Row],[tar-out'[2,5)]],1,0)</f>
        <v>0</v>
      </c>
      <c r="X1630">
        <f>IF(Table1[[#This Row],[tar-out in '[5, 10)]],1,0)</f>
        <v>0</v>
      </c>
      <c r="Y1630">
        <f>IF(Table1[[#This Row],[tar-out in '[10,20)]],1,0)</f>
        <v>0</v>
      </c>
      <c r="Z1630">
        <f>IF(Table1[[#This Row],[tar-out in '[20, 10000)]],1,0)</f>
        <v>0</v>
      </c>
    </row>
    <row r="1631" spans="1:26" x14ac:dyDescent="0.25">
      <c r="A1631">
        <v>13</v>
      </c>
      <c r="B1631">
        <v>72</v>
      </c>
      <c r="C1631">
        <v>4.3076923076923102</v>
      </c>
      <c r="D1631">
        <v>2</v>
      </c>
      <c r="E1631">
        <v>62</v>
      </c>
      <c r="F1631">
        <v>9.5236532677057699</v>
      </c>
      <c r="G1631">
        <v>4.8947834968566903</v>
      </c>
      <c r="H1631">
        <f>Table1[[#This Row],[target]]-Table1[[#This Row],[output]]</f>
        <v>4.6288697708490796</v>
      </c>
      <c r="I1631">
        <f>Table1[[#This Row],[tar-out]]*Table1[[#This Row],[tar-out]]</f>
        <v>21.426435355480411</v>
      </c>
      <c r="J1631" t="b">
        <f>AND(ABS(Table1[[#This Row],[tar-out]])&gt;=$J$1,ABS(Table1[[#This Row],[tar-out]])&lt;$K$1)</f>
        <v>0</v>
      </c>
      <c r="K1631" t="b">
        <f>AND(ABS(Table1[[#This Row],[tar-out]])&gt;=$K$1,ABS(Table1[[#This Row],[tar-out]])&lt;$L$1)</f>
        <v>0</v>
      </c>
      <c r="L1631" t="b">
        <f>AND(ABS(Table1[[#This Row],[tar-out]])&gt;=$L$1,ABS(Table1[[#This Row],[tar-out]])&lt;$M$1)</f>
        <v>1</v>
      </c>
      <c r="M1631" t="b">
        <f>AND(ABS(Table1[[#This Row],[tar-out]])&gt;=$M$1,ABS(Table1[[#This Row],[tar-out]])&lt;$N$1)</f>
        <v>0</v>
      </c>
      <c r="N1631" t="b">
        <f>AND(ABS(Table1[[#This Row],[tar-out]])&gt;=$N$1,ABS(Table1[[#This Row],[tar-out]])&lt;$O$1)</f>
        <v>0</v>
      </c>
      <c r="O1631" t="b">
        <f>AND(ABS(Table1[[#This Row],[tar-out]])&gt;=$O$1,ABS(Table1[[#This Row],[tar-out]])&lt;$P$1)</f>
        <v>0</v>
      </c>
      <c r="P1631" s="1">
        <f>ROUND(Table1[[#This Row],[tar-out]],0)</f>
        <v>5</v>
      </c>
      <c r="Q1631" s="2">
        <v>1629</v>
      </c>
      <c r="U1631">
        <f>IF(Table1[[#This Row],[tar-out in '[0,1)]],1,0)</f>
        <v>0</v>
      </c>
      <c r="V1631">
        <f>IF(Table1[[#This Row],[tar-out in '[1,2)]],1,0)</f>
        <v>0</v>
      </c>
      <c r="W1631">
        <f>IF(Table1[[#This Row],[tar-out'[2,5)]],1,0)</f>
        <v>1</v>
      </c>
      <c r="X1631">
        <f>IF(Table1[[#This Row],[tar-out in '[5, 10)]],1,0)</f>
        <v>0</v>
      </c>
      <c r="Y1631">
        <f>IF(Table1[[#This Row],[tar-out in '[10,20)]],1,0)</f>
        <v>0</v>
      </c>
      <c r="Z1631">
        <f>IF(Table1[[#This Row],[tar-out in '[20, 10000)]],1,0)</f>
        <v>0</v>
      </c>
    </row>
    <row r="1632" spans="1:26" x14ac:dyDescent="0.25">
      <c r="A1632">
        <v>13</v>
      </c>
      <c r="B1632">
        <v>72</v>
      </c>
      <c r="C1632">
        <v>4.3076923076923102</v>
      </c>
      <c r="D1632">
        <v>2</v>
      </c>
      <c r="E1632">
        <v>278</v>
      </c>
      <c r="F1632">
        <v>5.7714285714285696</v>
      </c>
      <c r="G1632">
        <v>4.6244530677795401</v>
      </c>
      <c r="H1632">
        <f>Table1[[#This Row],[target]]-Table1[[#This Row],[output]]</f>
        <v>1.1469755036490294</v>
      </c>
      <c r="I1632">
        <f>Table1[[#This Row],[tar-out]]*Table1[[#This Row],[tar-out]]</f>
        <v>1.3155528059709447</v>
      </c>
      <c r="J1632" t="b">
        <f>AND(ABS(Table1[[#This Row],[tar-out]])&gt;=$J$1,ABS(Table1[[#This Row],[tar-out]])&lt;$K$1)</f>
        <v>0</v>
      </c>
      <c r="K1632" t="b">
        <f>AND(ABS(Table1[[#This Row],[tar-out]])&gt;=$K$1,ABS(Table1[[#This Row],[tar-out]])&lt;$L$1)</f>
        <v>1</v>
      </c>
      <c r="L1632" t="b">
        <f>AND(ABS(Table1[[#This Row],[tar-out]])&gt;=$L$1,ABS(Table1[[#This Row],[tar-out]])&lt;$M$1)</f>
        <v>0</v>
      </c>
      <c r="M1632" t="b">
        <f>AND(ABS(Table1[[#This Row],[tar-out]])&gt;=$M$1,ABS(Table1[[#This Row],[tar-out]])&lt;$N$1)</f>
        <v>0</v>
      </c>
      <c r="N1632" t="b">
        <f>AND(ABS(Table1[[#This Row],[tar-out]])&gt;=$N$1,ABS(Table1[[#This Row],[tar-out]])&lt;$O$1)</f>
        <v>0</v>
      </c>
      <c r="O1632" t="b">
        <f>AND(ABS(Table1[[#This Row],[tar-out]])&gt;=$O$1,ABS(Table1[[#This Row],[tar-out]])&lt;$P$1)</f>
        <v>0</v>
      </c>
      <c r="P1632" s="1">
        <f>ROUND(Table1[[#This Row],[tar-out]],0)</f>
        <v>1</v>
      </c>
      <c r="Q1632" s="3">
        <v>1630</v>
      </c>
      <c r="U1632">
        <f>IF(Table1[[#This Row],[tar-out in '[0,1)]],1,0)</f>
        <v>0</v>
      </c>
      <c r="V1632">
        <f>IF(Table1[[#This Row],[tar-out in '[1,2)]],1,0)</f>
        <v>1</v>
      </c>
      <c r="W1632">
        <f>IF(Table1[[#This Row],[tar-out'[2,5)]],1,0)</f>
        <v>0</v>
      </c>
      <c r="X1632">
        <f>IF(Table1[[#This Row],[tar-out in '[5, 10)]],1,0)</f>
        <v>0</v>
      </c>
      <c r="Y1632">
        <f>IF(Table1[[#This Row],[tar-out in '[10,20)]],1,0)</f>
        <v>0</v>
      </c>
      <c r="Z1632">
        <f>IF(Table1[[#This Row],[tar-out in '[20, 10000)]],1,0)</f>
        <v>0</v>
      </c>
    </row>
    <row r="1633" spans="1:26" x14ac:dyDescent="0.25">
      <c r="A1633">
        <v>13</v>
      </c>
      <c r="B1633">
        <v>72</v>
      </c>
      <c r="C1633">
        <v>4.3076923076923102</v>
      </c>
      <c r="D1633">
        <v>2</v>
      </c>
      <c r="E1633">
        <v>159</v>
      </c>
      <c r="F1633">
        <v>9.2776025236593096</v>
      </c>
      <c r="G1633">
        <v>4.7405576705932599</v>
      </c>
      <c r="H1633">
        <f>Table1[[#This Row],[target]]-Table1[[#This Row],[output]]</f>
        <v>4.5370448530660497</v>
      </c>
      <c r="I1633">
        <f>Table1[[#This Row],[tar-out]]*Table1[[#This Row],[tar-out]]</f>
        <v>20.584775998733132</v>
      </c>
      <c r="J1633" t="b">
        <f>AND(ABS(Table1[[#This Row],[tar-out]])&gt;=$J$1,ABS(Table1[[#This Row],[tar-out]])&lt;$K$1)</f>
        <v>0</v>
      </c>
      <c r="K1633" t="b">
        <f>AND(ABS(Table1[[#This Row],[tar-out]])&gt;=$K$1,ABS(Table1[[#This Row],[tar-out]])&lt;$L$1)</f>
        <v>0</v>
      </c>
      <c r="L1633" t="b">
        <f>AND(ABS(Table1[[#This Row],[tar-out]])&gt;=$L$1,ABS(Table1[[#This Row],[tar-out]])&lt;$M$1)</f>
        <v>1</v>
      </c>
      <c r="M1633" t="b">
        <f>AND(ABS(Table1[[#This Row],[tar-out]])&gt;=$M$1,ABS(Table1[[#This Row],[tar-out]])&lt;$N$1)</f>
        <v>0</v>
      </c>
      <c r="N1633" t="b">
        <f>AND(ABS(Table1[[#This Row],[tar-out]])&gt;=$N$1,ABS(Table1[[#This Row],[tar-out]])&lt;$O$1)</f>
        <v>0</v>
      </c>
      <c r="O1633" t="b">
        <f>AND(ABS(Table1[[#This Row],[tar-out]])&gt;=$O$1,ABS(Table1[[#This Row],[tar-out]])&lt;$P$1)</f>
        <v>0</v>
      </c>
      <c r="P1633" s="1">
        <f>ROUND(Table1[[#This Row],[tar-out]],0)</f>
        <v>5</v>
      </c>
      <c r="Q1633" s="2">
        <v>1631</v>
      </c>
      <c r="U1633">
        <f>IF(Table1[[#This Row],[tar-out in '[0,1)]],1,0)</f>
        <v>0</v>
      </c>
      <c r="V1633">
        <f>IF(Table1[[#This Row],[tar-out in '[1,2)]],1,0)</f>
        <v>0</v>
      </c>
      <c r="W1633">
        <f>IF(Table1[[#This Row],[tar-out'[2,5)]],1,0)</f>
        <v>1</v>
      </c>
      <c r="X1633">
        <f>IF(Table1[[#This Row],[tar-out in '[5, 10)]],1,0)</f>
        <v>0</v>
      </c>
      <c r="Y1633">
        <f>IF(Table1[[#This Row],[tar-out in '[10,20)]],1,0)</f>
        <v>0</v>
      </c>
      <c r="Z1633">
        <f>IF(Table1[[#This Row],[tar-out in '[20, 10000)]],1,0)</f>
        <v>0</v>
      </c>
    </row>
    <row r="1634" spans="1:26" x14ac:dyDescent="0.25">
      <c r="A1634">
        <v>13</v>
      </c>
      <c r="B1634">
        <v>72</v>
      </c>
      <c r="C1634">
        <v>4.3076923076923102</v>
      </c>
      <c r="D1634">
        <v>2</v>
      </c>
      <c r="E1634">
        <v>197</v>
      </c>
      <c r="F1634">
        <v>5</v>
      </c>
      <c r="G1634">
        <v>4.6667990684509304</v>
      </c>
      <c r="H1634">
        <f>Table1[[#This Row],[target]]-Table1[[#This Row],[output]]</f>
        <v>0.3332009315490696</v>
      </c>
      <c r="I1634">
        <f>Table1[[#This Row],[tar-out]]*Table1[[#This Row],[tar-out]]</f>
        <v>0.11102286078516777</v>
      </c>
      <c r="J1634" t="b">
        <f>AND(ABS(Table1[[#This Row],[tar-out]])&gt;=$J$1,ABS(Table1[[#This Row],[tar-out]])&lt;$K$1)</f>
        <v>1</v>
      </c>
      <c r="K1634" t="b">
        <f>AND(ABS(Table1[[#This Row],[tar-out]])&gt;=$K$1,ABS(Table1[[#This Row],[tar-out]])&lt;$L$1)</f>
        <v>0</v>
      </c>
      <c r="L1634" t="b">
        <f>AND(ABS(Table1[[#This Row],[tar-out]])&gt;=$L$1,ABS(Table1[[#This Row],[tar-out]])&lt;$M$1)</f>
        <v>0</v>
      </c>
      <c r="M1634" t="b">
        <f>AND(ABS(Table1[[#This Row],[tar-out]])&gt;=$M$1,ABS(Table1[[#This Row],[tar-out]])&lt;$N$1)</f>
        <v>0</v>
      </c>
      <c r="N1634" t="b">
        <f>AND(ABS(Table1[[#This Row],[tar-out]])&gt;=$N$1,ABS(Table1[[#This Row],[tar-out]])&lt;$O$1)</f>
        <v>0</v>
      </c>
      <c r="O1634" t="b">
        <f>AND(ABS(Table1[[#This Row],[tar-out]])&gt;=$O$1,ABS(Table1[[#This Row],[tar-out]])&lt;$P$1)</f>
        <v>0</v>
      </c>
      <c r="P1634" s="1">
        <f>ROUND(Table1[[#This Row],[tar-out]],0)</f>
        <v>0</v>
      </c>
      <c r="Q1634" s="3">
        <v>1632</v>
      </c>
      <c r="U1634">
        <f>IF(Table1[[#This Row],[tar-out in '[0,1)]],1,0)</f>
        <v>1</v>
      </c>
      <c r="V1634">
        <f>IF(Table1[[#This Row],[tar-out in '[1,2)]],1,0)</f>
        <v>0</v>
      </c>
      <c r="W1634">
        <f>IF(Table1[[#This Row],[tar-out'[2,5)]],1,0)</f>
        <v>0</v>
      </c>
      <c r="X1634">
        <f>IF(Table1[[#This Row],[tar-out in '[5, 10)]],1,0)</f>
        <v>0</v>
      </c>
      <c r="Y1634">
        <f>IF(Table1[[#This Row],[tar-out in '[10,20)]],1,0)</f>
        <v>0</v>
      </c>
      <c r="Z1634">
        <f>IF(Table1[[#This Row],[tar-out in '[20, 10000)]],1,0)</f>
        <v>0</v>
      </c>
    </row>
    <row r="1635" spans="1:26" x14ac:dyDescent="0.25">
      <c r="A1635">
        <v>13</v>
      </c>
      <c r="B1635">
        <v>72</v>
      </c>
      <c r="C1635">
        <v>4.3076923076923102</v>
      </c>
      <c r="D1635">
        <v>2</v>
      </c>
      <c r="E1635">
        <v>176</v>
      </c>
      <c r="F1635">
        <v>6.8675373134328401</v>
      </c>
      <c r="G1635">
        <v>4.6793398857116699</v>
      </c>
      <c r="H1635">
        <f>Table1[[#This Row],[target]]-Table1[[#This Row],[output]]</f>
        <v>2.1881974277211702</v>
      </c>
      <c r="I1635">
        <f>Table1[[#This Row],[tar-out]]*Table1[[#This Row],[tar-out]]</f>
        <v>4.7882079826855461</v>
      </c>
      <c r="J1635" t="b">
        <f>AND(ABS(Table1[[#This Row],[tar-out]])&gt;=$J$1,ABS(Table1[[#This Row],[tar-out]])&lt;$K$1)</f>
        <v>0</v>
      </c>
      <c r="K1635" t="b">
        <f>AND(ABS(Table1[[#This Row],[tar-out]])&gt;=$K$1,ABS(Table1[[#This Row],[tar-out]])&lt;$L$1)</f>
        <v>0</v>
      </c>
      <c r="L1635" t="b">
        <f>AND(ABS(Table1[[#This Row],[tar-out]])&gt;=$L$1,ABS(Table1[[#This Row],[tar-out]])&lt;$M$1)</f>
        <v>1</v>
      </c>
      <c r="M1635" t="b">
        <f>AND(ABS(Table1[[#This Row],[tar-out]])&gt;=$M$1,ABS(Table1[[#This Row],[tar-out]])&lt;$N$1)</f>
        <v>0</v>
      </c>
      <c r="N1635" t="b">
        <f>AND(ABS(Table1[[#This Row],[tar-out]])&gt;=$N$1,ABS(Table1[[#This Row],[tar-out]])&lt;$O$1)</f>
        <v>0</v>
      </c>
      <c r="O1635" t="b">
        <f>AND(ABS(Table1[[#This Row],[tar-out]])&gt;=$O$1,ABS(Table1[[#This Row],[tar-out]])&lt;$P$1)</f>
        <v>0</v>
      </c>
      <c r="P1635" s="1">
        <f>ROUND(Table1[[#This Row],[tar-out]],0)</f>
        <v>2</v>
      </c>
      <c r="Q1635" s="2">
        <v>1633</v>
      </c>
      <c r="U1635">
        <f>IF(Table1[[#This Row],[tar-out in '[0,1)]],1,0)</f>
        <v>0</v>
      </c>
      <c r="V1635">
        <f>IF(Table1[[#This Row],[tar-out in '[1,2)]],1,0)</f>
        <v>0</v>
      </c>
      <c r="W1635">
        <f>IF(Table1[[#This Row],[tar-out'[2,5)]],1,0)</f>
        <v>1</v>
      </c>
      <c r="X1635">
        <f>IF(Table1[[#This Row],[tar-out in '[5, 10)]],1,0)</f>
        <v>0</v>
      </c>
      <c r="Y1635">
        <f>IF(Table1[[#This Row],[tar-out in '[10,20)]],1,0)</f>
        <v>0</v>
      </c>
      <c r="Z1635">
        <f>IF(Table1[[#This Row],[tar-out in '[20, 10000)]],1,0)</f>
        <v>0</v>
      </c>
    </row>
    <row r="1636" spans="1:26" x14ac:dyDescent="0.25">
      <c r="A1636">
        <v>13</v>
      </c>
      <c r="B1636">
        <v>72</v>
      </c>
      <c r="C1636">
        <v>4.3076923076923102</v>
      </c>
      <c r="D1636">
        <v>2</v>
      </c>
      <c r="E1636">
        <v>167</v>
      </c>
      <c r="F1636">
        <v>5.7333333333333298</v>
      </c>
      <c r="G1636">
        <v>4.7385492324829102</v>
      </c>
      <c r="H1636">
        <f>Table1[[#This Row],[target]]-Table1[[#This Row],[output]]</f>
        <v>0.99478410085041968</v>
      </c>
      <c r="I1636">
        <f>Table1[[#This Row],[tar-out]]*Table1[[#This Row],[tar-out]]</f>
        <v>0.98959540730477791</v>
      </c>
      <c r="J1636" t="b">
        <f>AND(ABS(Table1[[#This Row],[tar-out]])&gt;=$J$1,ABS(Table1[[#This Row],[tar-out]])&lt;$K$1)</f>
        <v>1</v>
      </c>
      <c r="K1636" t="b">
        <f>AND(ABS(Table1[[#This Row],[tar-out]])&gt;=$K$1,ABS(Table1[[#This Row],[tar-out]])&lt;$L$1)</f>
        <v>0</v>
      </c>
      <c r="L1636" t="b">
        <f>AND(ABS(Table1[[#This Row],[tar-out]])&gt;=$L$1,ABS(Table1[[#This Row],[tar-out]])&lt;$M$1)</f>
        <v>0</v>
      </c>
      <c r="M1636" t="b">
        <f>AND(ABS(Table1[[#This Row],[tar-out]])&gt;=$M$1,ABS(Table1[[#This Row],[tar-out]])&lt;$N$1)</f>
        <v>0</v>
      </c>
      <c r="N1636" t="b">
        <f>AND(ABS(Table1[[#This Row],[tar-out]])&gt;=$N$1,ABS(Table1[[#This Row],[tar-out]])&lt;$O$1)</f>
        <v>0</v>
      </c>
      <c r="O1636" t="b">
        <f>AND(ABS(Table1[[#This Row],[tar-out]])&gt;=$O$1,ABS(Table1[[#This Row],[tar-out]])&lt;$P$1)</f>
        <v>0</v>
      </c>
      <c r="P1636" s="1">
        <f>ROUND(Table1[[#This Row],[tar-out]],0)</f>
        <v>1</v>
      </c>
      <c r="Q1636" s="3">
        <v>1634</v>
      </c>
      <c r="U1636">
        <f>IF(Table1[[#This Row],[tar-out in '[0,1)]],1,0)</f>
        <v>1</v>
      </c>
      <c r="V1636">
        <f>IF(Table1[[#This Row],[tar-out in '[1,2)]],1,0)</f>
        <v>0</v>
      </c>
      <c r="W1636">
        <f>IF(Table1[[#This Row],[tar-out'[2,5)]],1,0)</f>
        <v>0</v>
      </c>
      <c r="X1636">
        <f>IF(Table1[[#This Row],[tar-out in '[5, 10)]],1,0)</f>
        <v>0</v>
      </c>
      <c r="Y1636">
        <f>IF(Table1[[#This Row],[tar-out in '[10,20)]],1,0)</f>
        <v>0</v>
      </c>
      <c r="Z1636">
        <f>IF(Table1[[#This Row],[tar-out in '[20, 10000)]],1,0)</f>
        <v>0</v>
      </c>
    </row>
    <row r="1637" spans="1:26" x14ac:dyDescent="0.25">
      <c r="A1637">
        <v>13</v>
      </c>
      <c r="B1637">
        <v>72</v>
      </c>
      <c r="C1637">
        <v>4.3076923076923102</v>
      </c>
      <c r="D1637">
        <v>2</v>
      </c>
      <c r="E1637">
        <v>145</v>
      </c>
      <c r="F1637">
        <v>8.4384564204923507</v>
      </c>
      <c r="G1637">
        <v>4.7455253601074201</v>
      </c>
      <c r="H1637">
        <f>Table1[[#This Row],[target]]-Table1[[#This Row],[output]]</f>
        <v>3.6929310603849306</v>
      </c>
      <c r="I1637">
        <f>Table1[[#This Row],[tar-out]]*Table1[[#This Row],[tar-out]]</f>
        <v>13.637739816755769</v>
      </c>
      <c r="J1637" t="b">
        <f>AND(ABS(Table1[[#This Row],[tar-out]])&gt;=$J$1,ABS(Table1[[#This Row],[tar-out]])&lt;$K$1)</f>
        <v>0</v>
      </c>
      <c r="K1637" t="b">
        <f>AND(ABS(Table1[[#This Row],[tar-out]])&gt;=$K$1,ABS(Table1[[#This Row],[tar-out]])&lt;$L$1)</f>
        <v>0</v>
      </c>
      <c r="L1637" t="b">
        <f>AND(ABS(Table1[[#This Row],[tar-out]])&gt;=$L$1,ABS(Table1[[#This Row],[tar-out]])&lt;$M$1)</f>
        <v>1</v>
      </c>
      <c r="M1637" t="b">
        <f>AND(ABS(Table1[[#This Row],[tar-out]])&gt;=$M$1,ABS(Table1[[#This Row],[tar-out]])&lt;$N$1)</f>
        <v>0</v>
      </c>
      <c r="N1637" t="b">
        <f>AND(ABS(Table1[[#This Row],[tar-out]])&gt;=$N$1,ABS(Table1[[#This Row],[tar-out]])&lt;$O$1)</f>
        <v>0</v>
      </c>
      <c r="O1637" t="b">
        <f>AND(ABS(Table1[[#This Row],[tar-out]])&gt;=$O$1,ABS(Table1[[#This Row],[tar-out]])&lt;$P$1)</f>
        <v>0</v>
      </c>
      <c r="P1637" s="1">
        <f>ROUND(Table1[[#This Row],[tar-out]],0)</f>
        <v>4</v>
      </c>
      <c r="Q1637" s="2">
        <v>1635</v>
      </c>
      <c r="U1637">
        <f>IF(Table1[[#This Row],[tar-out in '[0,1)]],1,0)</f>
        <v>0</v>
      </c>
      <c r="V1637">
        <f>IF(Table1[[#This Row],[tar-out in '[1,2)]],1,0)</f>
        <v>0</v>
      </c>
      <c r="W1637">
        <f>IF(Table1[[#This Row],[tar-out'[2,5)]],1,0)</f>
        <v>1</v>
      </c>
      <c r="X1637">
        <f>IF(Table1[[#This Row],[tar-out in '[5, 10)]],1,0)</f>
        <v>0</v>
      </c>
      <c r="Y1637">
        <f>IF(Table1[[#This Row],[tar-out in '[10,20)]],1,0)</f>
        <v>0</v>
      </c>
      <c r="Z1637">
        <f>IF(Table1[[#This Row],[tar-out in '[20, 10000)]],1,0)</f>
        <v>0</v>
      </c>
    </row>
    <row r="1638" spans="1:26" x14ac:dyDescent="0.25">
      <c r="A1638">
        <v>13</v>
      </c>
      <c r="B1638">
        <v>72</v>
      </c>
      <c r="C1638">
        <v>4.3076923076923102</v>
      </c>
      <c r="D1638">
        <v>2</v>
      </c>
      <c r="E1638">
        <v>136</v>
      </c>
      <c r="F1638">
        <v>5.6666666666666696</v>
      </c>
      <c r="G1638">
        <v>4.7533392906189</v>
      </c>
      <c r="H1638">
        <f>Table1[[#This Row],[target]]-Table1[[#This Row],[output]]</f>
        <v>0.91332737604776959</v>
      </c>
      <c r="I1638">
        <f>Table1[[#This Row],[tar-out]]*Table1[[#This Row],[tar-out]]</f>
        <v>0.83416689583830395</v>
      </c>
      <c r="J1638" t="b">
        <f>AND(ABS(Table1[[#This Row],[tar-out]])&gt;=$J$1,ABS(Table1[[#This Row],[tar-out]])&lt;$K$1)</f>
        <v>1</v>
      </c>
      <c r="K1638" t="b">
        <f>AND(ABS(Table1[[#This Row],[tar-out]])&gt;=$K$1,ABS(Table1[[#This Row],[tar-out]])&lt;$L$1)</f>
        <v>0</v>
      </c>
      <c r="L1638" t="b">
        <f>AND(ABS(Table1[[#This Row],[tar-out]])&gt;=$L$1,ABS(Table1[[#This Row],[tar-out]])&lt;$M$1)</f>
        <v>0</v>
      </c>
      <c r="M1638" t="b">
        <f>AND(ABS(Table1[[#This Row],[tar-out]])&gt;=$M$1,ABS(Table1[[#This Row],[tar-out]])&lt;$N$1)</f>
        <v>0</v>
      </c>
      <c r="N1638" t="b">
        <f>AND(ABS(Table1[[#This Row],[tar-out]])&gt;=$N$1,ABS(Table1[[#This Row],[tar-out]])&lt;$O$1)</f>
        <v>0</v>
      </c>
      <c r="O1638" t="b">
        <f>AND(ABS(Table1[[#This Row],[tar-out]])&gt;=$O$1,ABS(Table1[[#This Row],[tar-out]])&lt;$P$1)</f>
        <v>0</v>
      </c>
      <c r="P1638" s="1">
        <f>ROUND(Table1[[#This Row],[tar-out]],0)</f>
        <v>1</v>
      </c>
      <c r="Q1638" s="3">
        <v>1636</v>
      </c>
      <c r="U1638">
        <f>IF(Table1[[#This Row],[tar-out in '[0,1)]],1,0)</f>
        <v>1</v>
      </c>
      <c r="V1638">
        <f>IF(Table1[[#This Row],[tar-out in '[1,2)]],1,0)</f>
        <v>0</v>
      </c>
      <c r="W1638">
        <f>IF(Table1[[#This Row],[tar-out'[2,5)]],1,0)</f>
        <v>0</v>
      </c>
      <c r="X1638">
        <f>IF(Table1[[#This Row],[tar-out in '[5, 10)]],1,0)</f>
        <v>0</v>
      </c>
      <c r="Y1638">
        <f>IF(Table1[[#This Row],[tar-out in '[10,20)]],1,0)</f>
        <v>0</v>
      </c>
      <c r="Z1638">
        <f>IF(Table1[[#This Row],[tar-out in '[20, 10000)]],1,0)</f>
        <v>0</v>
      </c>
    </row>
    <row r="1639" spans="1:26" x14ac:dyDescent="0.25">
      <c r="A1639">
        <v>13</v>
      </c>
      <c r="B1639">
        <v>72</v>
      </c>
      <c r="C1639">
        <v>4.3076923076923102</v>
      </c>
      <c r="D1639">
        <v>2</v>
      </c>
      <c r="E1639">
        <v>144</v>
      </c>
      <c r="F1639">
        <v>7.4141876430206004</v>
      </c>
      <c r="G1639">
        <v>4.7462811470031703</v>
      </c>
      <c r="H1639">
        <f>Table1[[#This Row],[target]]-Table1[[#This Row],[output]]</f>
        <v>2.6679064960174301</v>
      </c>
      <c r="I1639">
        <f>Table1[[#This Row],[tar-out]]*Table1[[#This Row],[tar-out]]</f>
        <v>7.1177250714920017</v>
      </c>
      <c r="J1639" t="b">
        <f>AND(ABS(Table1[[#This Row],[tar-out]])&gt;=$J$1,ABS(Table1[[#This Row],[tar-out]])&lt;$K$1)</f>
        <v>0</v>
      </c>
      <c r="K1639" t="b">
        <f>AND(ABS(Table1[[#This Row],[tar-out]])&gt;=$K$1,ABS(Table1[[#This Row],[tar-out]])&lt;$L$1)</f>
        <v>0</v>
      </c>
      <c r="L1639" t="b">
        <f>AND(ABS(Table1[[#This Row],[tar-out]])&gt;=$L$1,ABS(Table1[[#This Row],[tar-out]])&lt;$M$1)</f>
        <v>1</v>
      </c>
      <c r="M1639" t="b">
        <f>AND(ABS(Table1[[#This Row],[tar-out]])&gt;=$M$1,ABS(Table1[[#This Row],[tar-out]])&lt;$N$1)</f>
        <v>0</v>
      </c>
      <c r="N1639" t="b">
        <f>AND(ABS(Table1[[#This Row],[tar-out]])&gt;=$N$1,ABS(Table1[[#This Row],[tar-out]])&lt;$O$1)</f>
        <v>0</v>
      </c>
      <c r="O1639" t="b">
        <f>AND(ABS(Table1[[#This Row],[tar-out]])&gt;=$O$1,ABS(Table1[[#This Row],[tar-out]])&lt;$P$1)</f>
        <v>0</v>
      </c>
      <c r="P1639" s="1">
        <f>ROUND(Table1[[#This Row],[tar-out]],0)</f>
        <v>3</v>
      </c>
      <c r="Q1639" s="2">
        <v>1637</v>
      </c>
      <c r="U1639">
        <f>IF(Table1[[#This Row],[tar-out in '[0,1)]],1,0)</f>
        <v>0</v>
      </c>
      <c r="V1639">
        <f>IF(Table1[[#This Row],[tar-out in '[1,2)]],1,0)</f>
        <v>0</v>
      </c>
      <c r="W1639">
        <f>IF(Table1[[#This Row],[tar-out'[2,5)]],1,0)</f>
        <v>1</v>
      </c>
      <c r="X1639">
        <f>IF(Table1[[#This Row],[tar-out in '[5, 10)]],1,0)</f>
        <v>0</v>
      </c>
      <c r="Y1639">
        <f>IF(Table1[[#This Row],[tar-out in '[10,20)]],1,0)</f>
        <v>0</v>
      </c>
      <c r="Z1639">
        <f>IF(Table1[[#This Row],[tar-out in '[20, 10000)]],1,0)</f>
        <v>0</v>
      </c>
    </row>
    <row r="1640" spans="1:26" x14ac:dyDescent="0.25">
      <c r="A1640">
        <v>13</v>
      </c>
      <c r="B1640">
        <v>72</v>
      </c>
      <c r="C1640">
        <v>4.3076923076923102</v>
      </c>
      <c r="D1640">
        <v>2</v>
      </c>
      <c r="E1640">
        <v>96</v>
      </c>
      <c r="F1640">
        <v>7.0564971751412404</v>
      </c>
      <c r="G1640">
        <v>4.8179140090942401</v>
      </c>
      <c r="H1640">
        <f>Table1[[#This Row],[target]]-Table1[[#This Row],[output]]</f>
        <v>2.2385831660470004</v>
      </c>
      <c r="I1640">
        <f>Table1[[#This Row],[tar-out]]*Table1[[#This Row],[tar-out]]</f>
        <v>5.0112545913090116</v>
      </c>
      <c r="J1640" t="b">
        <f>AND(ABS(Table1[[#This Row],[tar-out]])&gt;=$J$1,ABS(Table1[[#This Row],[tar-out]])&lt;$K$1)</f>
        <v>0</v>
      </c>
      <c r="K1640" t="b">
        <f>AND(ABS(Table1[[#This Row],[tar-out]])&gt;=$K$1,ABS(Table1[[#This Row],[tar-out]])&lt;$L$1)</f>
        <v>0</v>
      </c>
      <c r="L1640" t="b">
        <f>AND(ABS(Table1[[#This Row],[tar-out]])&gt;=$L$1,ABS(Table1[[#This Row],[tar-out]])&lt;$M$1)</f>
        <v>1</v>
      </c>
      <c r="M1640" t="b">
        <f>AND(ABS(Table1[[#This Row],[tar-out]])&gt;=$M$1,ABS(Table1[[#This Row],[tar-out]])&lt;$N$1)</f>
        <v>0</v>
      </c>
      <c r="N1640" t="b">
        <f>AND(ABS(Table1[[#This Row],[tar-out]])&gt;=$N$1,ABS(Table1[[#This Row],[tar-out]])&lt;$O$1)</f>
        <v>0</v>
      </c>
      <c r="O1640" t="b">
        <f>AND(ABS(Table1[[#This Row],[tar-out]])&gt;=$O$1,ABS(Table1[[#This Row],[tar-out]])&lt;$P$1)</f>
        <v>0</v>
      </c>
      <c r="P1640" s="1">
        <f>ROUND(Table1[[#This Row],[tar-out]],0)</f>
        <v>2</v>
      </c>
      <c r="Q1640" s="3">
        <v>1638</v>
      </c>
      <c r="U1640">
        <f>IF(Table1[[#This Row],[tar-out in '[0,1)]],1,0)</f>
        <v>0</v>
      </c>
      <c r="V1640">
        <f>IF(Table1[[#This Row],[tar-out in '[1,2)]],1,0)</f>
        <v>0</v>
      </c>
      <c r="W1640">
        <f>IF(Table1[[#This Row],[tar-out'[2,5)]],1,0)</f>
        <v>1</v>
      </c>
      <c r="X1640">
        <f>IF(Table1[[#This Row],[tar-out in '[5, 10)]],1,0)</f>
        <v>0</v>
      </c>
      <c r="Y1640">
        <f>IF(Table1[[#This Row],[tar-out in '[10,20)]],1,0)</f>
        <v>0</v>
      </c>
      <c r="Z1640">
        <f>IF(Table1[[#This Row],[tar-out in '[20, 10000)]],1,0)</f>
        <v>0</v>
      </c>
    </row>
    <row r="1641" spans="1:26" x14ac:dyDescent="0.25">
      <c r="A1641">
        <v>13</v>
      </c>
      <c r="B1641">
        <v>72</v>
      </c>
      <c r="C1641">
        <v>4.3076923076923102</v>
      </c>
      <c r="D1641">
        <v>2</v>
      </c>
      <c r="E1641">
        <v>113</v>
      </c>
      <c r="F1641">
        <v>8.12112027158099</v>
      </c>
      <c r="G1641">
        <v>4.7849173545837402</v>
      </c>
      <c r="H1641">
        <f>Table1[[#This Row],[target]]-Table1[[#This Row],[output]]</f>
        <v>3.3362029169972498</v>
      </c>
      <c r="I1641">
        <f>Table1[[#This Row],[tar-out]]*Table1[[#This Row],[tar-out]]</f>
        <v>11.130249903380959</v>
      </c>
      <c r="J1641" t="b">
        <f>AND(ABS(Table1[[#This Row],[tar-out]])&gt;=$J$1,ABS(Table1[[#This Row],[tar-out]])&lt;$K$1)</f>
        <v>0</v>
      </c>
      <c r="K1641" t="b">
        <f>AND(ABS(Table1[[#This Row],[tar-out]])&gt;=$K$1,ABS(Table1[[#This Row],[tar-out]])&lt;$L$1)</f>
        <v>0</v>
      </c>
      <c r="L1641" t="b">
        <f>AND(ABS(Table1[[#This Row],[tar-out]])&gt;=$L$1,ABS(Table1[[#This Row],[tar-out]])&lt;$M$1)</f>
        <v>1</v>
      </c>
      <c r="M1641" t="b">
        <f>AND(ABS(Table1[[#This Row],[tar-out]])&gt;=$M$1,ABS(Table1[[#This Row],[tar-out]])&lt;$N$1)</f>
        <v>0</v>
      </c>
      <c r="N1641" t="b">
        <f>AND(ABS(Table1[[#This Row],[tar-out]])&gt;=$N$1,ABS(Table1[[#This Row],[tar-out]])&lt;$O$1)</f>
        <v>0</v>
      </c>
      <c r="O1641" t="b">
        <f>AND(ABS(Table1[[#This Row],[tar-out]])&gt;=$O$1,ABS(Table1[[#This Row],[tar-out]])&lt;$P$1)</f>
        <v>0</v>
      </c>
      <c r="P1641" s="1">
        <f>ROUND(Table1[[#This Row],[tar-out]],0)</f>
        <v>3</v>
      </c>
      <c r="Q1641" s="2">
        <v>1639</v>
      </c>
      <c r="U1641">
        <f>IF(Table1[[#This Row],[tar-out in '[0,1)]],1,0)</f>
        <v>0</v>
      </c>
      <c r="V1641">
        <f>IF(Table1[[#This Row],[tar-out in '[1,2)]],1,0)</f>
        <v>0</v>
      </c>
      <c r="W1641">
        <f>IF(Table1[[#This Row],[tar-out'[2,5)]],1,0)</f>
        <v>1</v>
      </c>
      <c r="X1641">
        <f>IF(Table1[[#This Row],[tar-out in '[5, 10)]],1,0)</f>
        <v>0</v>
      </c>
      <c r="Y1641">
        <f>IF(Table1[[#This Row],[tar-out in '[10,20)]],1,0)</f>
        <v>0</v>
      </c>
      <c r="Z1641">
        <f>IF(Table1[[#This Row],[tar-out in '[20, 10000)]],1,0)</f>
        <v>0</v>
      </c>
    </row>
    <row r="1642" spans="1:26" x14ac:dyDescent="0.25">
      <c r="A1642">
        <v>13</v>
      </c>
      <c r="B1642">
        <v>72</v>
      </c>
      <c r="C1642">
        <v>4.3076923076923102</v>
      </c>
      <c r="D1642">
        <v>2</v>
      </c>
      <c r="E1642">
        <v>330</v>
      </c>
      <c r="F1642">
        <v>6.0640000000000001</v>
      </c>
      <c r="G1642">
        <v>4.5857000350952104</v>
      </c>
      <c r="H1642">
        <f>Table1[[#This Row],[target]]-Table1[[#This Row],[output]]</f>
        <v>1.4782999649047897</v>
      </c>
      <c r="I1642">
        <f>Table1[[#This Row],[tar-out]]*Table1[[#This Row],[tar-out]]</f>
        <v>2.1853707862375025</v>
      </c>
      <c r="J1642" t="b">
        <f>AND(ABS(Table1[[#This Row],[tar-out]])&gt;=$J$1,ABS(Table1[[#This Row],[tar-out]])&lt;$K$1)</f>
        <v>0</v>
      </c>
      <c r="K1642" t="b">
        <f>AND(ABS(Table1[[#This Row],[tar-out]])&gt;=$K$1,ABS(Table1[[#This Row],[tar-out]])&lt;$L$1)</f>
        <v>1</v>
      </c>
      <c r="L1642" t="b">
        <f>AND(ABS(Table1[[#This Row],[tar-out]])&gt;=$L$1,ABS(Table1[[#This Row],[tar-out]])&lt;$M$1)</f>
        <v>0</v>
      </c>
      <c r="M1642" t="b">
        <f>AND(ABS(Table1[[#This Row],[tar-out]])&gt;=$M$1,ABS(Table1[[#This Row],[tar-out]])&lt;$N$1)</f>
        <v>0</v>
      </c>
      <c r="N1642" t="b">
        <f>AND(ABS(Table1[[#This Row],[tar-out]])&gt;=$N$1,ABS(Table1[[#This Row],[tar-out]])&lt;$O$1)</f>
        <v>0</v>
      </c>
      <c r="O1642" t="b">
        <f>AND(ABS(Table1[[#This Row],[tar-out]])&gt;=$O$1,ABS(Table1[[#This Row],[tar-out]])&lt;$P$1)</f>
        <v>0</v>
      </c>
      <c r="P1642" s="1">
        <f>ROUND(Table1[[#This Row],[tar-out]],0)</f>
        <v>1</v>
      </c>
      <c r="Q1642" s="3">
        <v>1640</v>
      </c>
      <c r="U1642">
        <f>IF(Table1[[#This Row],[tar-out in '[0,1)]],1,0)</f>
        <v>0</v>
      </c>
      <c r="V1642">
        <f>IF(Table1[[#This Row],[tar-out in '[1,2)]],1,0)</f>
        <v>1</v>
      </c>
      <c r="W1642">
        <f>IF(Table1[[#This Row],[tar-out'[2,5)]],1,0)</f>
        <v>0</v>
      </c>
      <c r="X1642">
        <f>IF(Table1[[#This Row],[tar-out in '[5, 10)]],1,0)</f>
        <v>0</v>
      </c>
      <c r="Y1642">
        <f>IF(Table1[[#This Row],[tar-out in '[10,20)]],1,0)</f>
        <v>0</v>
      </c>
      <c r="Z1642">
        <f>IF(Table1[[#This Row],[tar-out in '[20, 10000)]],1,0)</f>
        <v>0</v>
      </c>
    </row>
    <row r="1643" spans="1:26" x14ac:dyDescent="0.25">
      <c r="A1643">
        <v>13</v>
      </c>
      <c r="B1643">
        <v>72</v>
      </c>
      <c r="C1643">
        <v>4.3076923076923102</v>
      </c>
      <c r="D1643">
        <v>2</v>
      </c>
      <c r="E1643">
        <v>298</v>
      </c>
      <c r="F1643">
        <v>6.43333333333333</v>
      </c>
      <c r="G1643">
        <v>4.6106972694396999</v>
      </c>
      <c r="H1643">
        <f>Table1[[#This Row],[target]]-Table1[[#This Row],[output]]</f>
        <v>1.8226360638936301</v>
      </c>
      <c r="I1643">
        <f>Table1[[#This Row],[tar-out]]*Table1[[#This Row],[tar-out]]</f>
        <v>3.3220022214056648</v>
      </c>
      <c r="J1643" t="b">
        <f>AND(ABS(Table1[[#This Row],[tar-out]])&gt;=$J$1,ABS(Table1[[#This Row],[tar-out]])&lt;$K$1)</f>
        <v>0</v>
      </c>
      <c r="K1643" t="b">
        <f>AND(ABS(Table1[[#This Row],[tar-out]])&gt;=$K$1,ABS(Table1[[#This Row],[tar-out]])&lt;$L$1)</f>
        <v>1</v>
      </c>
      <c r="L1643" t="b">
        <f>AND(ABS(Table1[[#This Row],[tar-out]])&gt;=$L$1,ABS(Table1[[#This Row],[tar-out]])&lt;$M$1)</f>
        <v>0</v>
      </c>
      <c r="M1643" t="b">
        <f>AND(ABS(Table1[[#This Row],[tar-out]])&gt;=$M$1,ABS(Table1[[#This Row],[tar-out]])&lt;$N$1)</f>
        <v>0</v>
      </c>
      <c r="N1643" t="b">
        <f>AND(ABS(Table1[[#This Row],[tar-out]])&gt;=$N$1,ABS(Table1[[#This Row],[tar-out]])&lt;$O$1)</f>
        <v>0</v>
      </c>
      <c r="O1643" t="b">
        <f>AND(ABS(Table1[[#This Row],[tar-out]])&gt;=$O$1,ABS(Table1[[#This Row],[tar-out]])&lt;$P$1)</f>
        <v>0</v>
      </c>
      <c r="P1643" s="1">
        <f>ROUND(Table1[[#This Row],[tar-out]],0)</f>
        <v>2</v>
      </c>
      <c r="Q1643" s="2">
        <v>1641</v>
      </c>
      <c r="U1643">
        <f>IF(Table1[[#This Row],[tar-out in '[0,1)]],1,0)</f>
        <v>0</v>
      </c>
      <c r="V1643">
        <f>IF(Table1[[#This Row],[tar-out in '[1,2)]],1,0)</f>
        <v>1</v>
      </c>
      <c r="W1643">
        <f>IF(Table1[[#This Row],[tar-out'[2,5)]],1,0)</f>
        <v>0</v>
      </c>
      <c r="X1643">
        <f>IF(Table1[[#This Row],[tar-out in '[5, 10)]],1,0)</f>
        <v>0</v>
      </c>
      <c r="Y1643">
        <f>IF(Table1[[#This Row],[tar-out in '[10,20)]],1,0)</f>
        <v>0</v>
      </c>
      <c r="Z1643">
        <f>IF(Table1[[#This Row],[tar-out in '[20, 10000)]],1,0)</f>
        <v>0</v>
      </c>
    </row>
    <row r="1644" spans="1:26" x14ac:dyDescent="0.25">
      <c r="A1644">
        <v>13</v>
      </c>
      <c r="B1644">
        <v>72</v>
      </c>
      <c r="C1644">
        <v>4.3076923076923102</v>
      </c>
      <c r="D1644">
        <v>2</v>
      </c>
      <c r="E1644">
        <v>906</v>
      </c>
      <c r="F1644">
        <v>6</v>
      </c>
      <c r="G1644">
        <v>4.3882269859314</v>
      </c>
      <c r="H1644">
        <f>Table1[[#This Row],[target]]-Table1[[#This Row],[output]]</f>
        <v>1.6117730140686</v>
      </c>
      <c r="I1644">
        <f>Table1[[#This Row],[tar-out]]*Table1[[#This Row],[tar-out]]</f>
        <v>2.5978122488797792</v>
      </c>
      <c r="J1644" t="b">
        <f>AND(ABS(Table1[[#This Row],[tar-out]])&gt;=$J$1,ABS(Table1[[#This Row],[tar-out]])&lt;$K$1)</f>
        <v>0</v>
      </c>
      <c r="K1644" t="b">
        <f>AND(ABS(Table1[[#This Row],[tar-out]])&gt;=$K$1,ABS(Table1[[#This Row],[tar-out]])&lt;$L$1)</f>
        <v>1</v>
      </c>
      <c r="L1644" t="b">
        <f>AND(ABS(Table1[[#This Row],[tar-out]])&gt;=$L$1,ABS(Table1[[#This Row],[tar-out]])&lt;$M$1)</f>
        <v>0</v>
      </c>
      <c r="M1644" t="b">
        <f>AND(ABS(Table1[[#This Row],[tar-out]])&gt;=$M$1,ABS(Table1[[#This Row],[tar-out]])&lt;$N$1)</f>
        <v>0</v>
      </c>
      <c r="N1644" t="b">
        <f>AND(ABS(Table1[[#This Row],[tar-out]])&gt;=$N$1,ABS(Table1[[#This Row],[tar-out]])&lt;$O$1)</f>
        <v>0</v>
      </c>
      <c r="O1644" t="b">
        <f>AND(ABS(Table1[[#This Row],[tar-out]])&gt;=$O$1,ABS(Table1[[#This Row],[tar-out]])&lt;$P$1)</f>
        <v>0</v>
      </c>
      <c r="P1644" s="1">
        <f>ROUND(Table1[[#This Row],[tar-out]],0)</f>
        <v>2</v>
      </c>
      <c r="Q1644" s="3">
        <v>1642</v>
      </c>
      <c r="U1644">
        <f>IF(Table1[[#This Row],[tar-out in '[0,1)]],1,0)</f>
        <v>0</v>
      </c>
      <c r="V1644">
        <f>IF(Table1[[#This Row],[tar-out in '[1,2)]],1,0)</f>
        <v>1</v>
      </c>
      <c r="W1644">
        <f>IF(Table1[[#This Row],[tar-out'[2,5)]],1,0)</f>
        <v>0</v>
      </c>
      <c r="X1644">
        <f>IF(Table1[[#This Row],[tar-out in '[5, 10)]],1,0)</f>
        <v>0</v>
      </c>
      <c r="Y1644">
        <f>IF(Table1[[#This Row],[tar-out in '[10,20)]],1,0)</f>
        <v>0</v>
      </c>
      <c r="Z1644">
        <f>IF(Table1[[#This Row],[tar-out in '[20, 10000)]],1,0)</f>
        <v>0</v>
      </c>
    </row>
    <row r="1645" spans="1:26" x14ac:dyDescent="0.25">
      <c r="A1645">
        <v>13</v>
      </c>
      <c r="B1645">
        <v>72</v>
      </c>
      <c r="C1645">
        <v>4.3076923076923102</v>
      </c>
      <c r="D1645">
        <v>2</v>
      </c>
      <c r="E1645">
        <v>718</v>
      </c>
      <c r="F1645">
        <v>6.2</v>
      </c>
      <c r="G1645">
        <v>4.4195818901062003</v>
      </c>
      <c r="H1645">
        <f>Table1[[#This Row],[target]]-Table1[[#This Row],[output]]</f>
        <v>1.7804181098937999</v>
      </c>
      <c r="I1645">
        <f>Table1[[#This Row],[tar-out]]*Table1[[#This Row],[tar-out]]</f>
        <v>3.1698886460378111</v>
      </c>
      <c r="J1645" t="b">
        <f>AND(ABS(Table1[[#This Row],[tar-out]])&gt;=$J$1,ABS(Table1[[#This Row],[tar-out]])&lt;$K$1)</f>
        <v>0</v>
      </c>
      <c r="K1645" t="b">
        <f>AND(ABS(Table1[[#This Row],[tar-out]])&gt;=$K$1,ABS(Table1[[#This Row],[tar-out]])&lt;$L$1)</f>
        <v>1</v>
      </c>
      <c r="L1645" t="b">
        <f>AND(ABS(Table1[[#This Row],[tar-out]])&gt;=$L$1,ABS(Table1[[#This Row],[tar-out]])&lt;$M$1)</f>
        <v>0</v>
      </c>
      <c r="M1645" t="b">
        <f>AND(ABS(Table1[[#This Row],[tar-out]])&gt;=$M$1,ABS(Table1[[#This Row],[tar-out]])&lt;$N$1)</f>
        <v>0</v>
      </c>
      <c r="N1645" t="b">
        <f>AND(ABS(Table1[[#This Row],[tar-out]])&gt;=$N$1,ABS(Table1[[#This Row],[tar-out]])&lt;$O$1)</f>
        <v>0</v>
      </c>
      <c r="O1645" t="b">
        <f>AND(ABS(Table1[[#This Row],[tar-out]])&gt;=$O$1,ABS(Table1[[#This Row],[tar-out]])&lt;$P$1)</f>
        <v>0</v>
      </c>
      <c r="P1645" s="1">
        <f>ROUND(Table1[[#This Row],[tar-out]],0)</f>
        <v>2</v>
      </c>
      <c r="Q1645" s="2">
        <v>1643</v>
      </c>
      <c r="U1645">
        <f>IF(Table1[[#This Row],[tar-out in '[0,1)]],1,0)</f>
        <v>0</v>
      </c>
      <c r="V1645">
        <f>IF(Table1[[#This Row],[tar-out in '[1,2)]],1,0)</f>
        <v>1</v>
      </c>
      <c r="W1645">
        <f>IF(Table1[[#This Row],[tar-out'[2,5)]],1,0)</f>
        <v>0</v>
      </c>
      <c r="X1645">
        <f>IF(Table1[[#This Row],[tar-out in '[5, 10)]],1,0)</f>
        <v>0</v>
      </c>
      <c r="Y1645">
        <f>IF(Table1[[#This Row],[tar-out in '[10,20)]],1,0)</f>
        <v>0</v>
      </c>
      <c r="Z1645">
        <f>IF(Table1[[#This Row],[tar-out in '[20, 10000)]],1,0)</f>
        <v>0</v>
      </c>
    </row>
    <row r="1646" spans="1:26" x14ac:dyDescent="0.25">
      <c r="A1646">
        <v>13</v>
      </c>
      <c r="B1646">
        <v>72</v>
      </c>
      <c r="C1646">
        <v>4.3076923076923102</v>
      </c>
      <c r="D1646">
        <v>2</v>
      </c>
      <c r="E1646">
        <v>163</v>
      </c>
      <c r="F1646">
        <v>6.3326707625587302</v>
      </c>
      <c r="G1646">
        <v>4.74029588699341</v>
      </c>
      <c r="H1646">
        <f>Table1[[#This Row],[target]]-Table1[[#This Row],[output]]</f>
        <v>1.5923748755653202</v>
      </c>
      <c r="I1646">
        <f>Table1[[#This Row],[tar-out]]*Table1[[#This Row],[tar-out]]</f>
        <v>2.5356577443316688</v>
      </c>
      <c r="J1646" t="b">
        <f>AND(ABS(Table1[[#This Row],[tar-out]])&gt;=$J$1,ABS(Table1[[#This Row],[tar-out]])&lt;$K$1)</f>
        <v>0</v>
      </c>
      <c r="K1646" t="b">
        <f>AND(ABS(Table1[[#This Row],[tar-out]])&gt;=$K$1,ABS(Table1[[#This Row],[tar-out]])&lt;$L$1)</f>
        <v>1</v>
      </c>
      <c r="L1646" t="b">
        <f>AND(ABS(Table1[[#This Row],[tar-out]])&gt;=$L$1,ABS(Table1[[#This Row],[tar-out]])&lt;$M$1)</f>
        <v>0</v>
      </c>
      <c r="M1646" t="b">
        <f>AND(ABS(Table1[[#This Row],[tar-out]])&gt;=$M$1,ABS(Table1[[#This Row],[tar-out]])&lt;$N$1)</f>
        <v>0</v>
      </c>
      <c r="N1646" t="b">
        <f>AND(ABS(Table1[[#This Row],[tar-out]])&gt;=$N$1,ABS(Table1[[#This Row],[tar-out]])&lt;$O$1)</f>
        <v>0</v>
      </c>
      <c r="O1646" t="b">
        <f>AND(ABS(Table1[[#This Row],[tar-out]])&gt;=$O$1,ABS(Table1[[#This Row],[tar-out]])&lt;$P$1)</f>
        <v>0</v>
      </c>
      <c r="P1646" s="1">
        <f>ROUND(Table1[[#This Row],[tar-out]],0)</f>
        <v>2</v>
      </c>
      <c r="Q1646" s="3">
        <v>1644</v>
      </c>
      <c r="U1646">
        <f>IF(Table1[[#This Row],[tar-out in '[0,1)]],1,0)</f>
        <v>0</v>
      </c>
      <c r="V1646">
        <f>IF(Table1[[#This Row],[tar-out in '[1,2)]],1,0)</f>
        <v>1</v>
      </c>
      <c r="W1646">
        <f>IF(Table1[[#This Row],[tar-out'[2,5)]],1,0)</f>
        <v>0</v>
      </c>
      <c r="X1646">
        <f>IF(Table1[[#This Row],[tar-out in '[5, 10)]],1,0)</f>
        <v>0</v>
      </c>
      <c r="Y1646">
        <f>IF(Table1[[#This Row],[tar-out in '[10,20)]],1,0)</f>
        <v>0</v>
      </c>
      <c r="Z1646">
        <f>IF(Table1[[#This Row],[tar-out in '[20, 10000)]],1,0)</f>
        <v>0</v>
      </c>
    </row>
    <row r="1647" spans="1:26" x14ac:dyDescent="0.25">
      <c r="A1647">
        <v>13</v>
      </c>
      <c r="B1647">
        <v>72</v>
      </c>
      <c r="C1647">
        <v>4.3076923076923102</v>
      </c>
      <c r="D1647">
        <v>2</v>
      </c>
      <c r="E1647">
        <v>582</v>
      </c>
      <c r="F1647">
        <v>6</v>
      </c>
      <c r="G1647">
        <v>4.4807357788085902</v>
      </c>
      <c r="H1647">
        <f>Table1[[#This Row],[target]]-Table1[[#This Row],[output]]</f>
        <v>1.5192642211914098</v>
      </c>
      <c r="I1647">
        <f>Table1[[#This Row],[tar-out]]*Table1[[#This Row],[tar-out]]</f>
        <v>2.3081637737923408</v>
      </c>
      <c r="J1647" t="b">
        <f>AND(ABS(Table1[[#This Row],[tar-out]])&gt;=$J$1,ABS(Table1[[#This Row],[tar-out]])&lt;$K$1)</f>
        <v>0</v>
      </c>
      <c r="K1647" t="b">
        <f>AND(ABS(Table1[[#This Row],[tar-out]])&gt;=$K$1,ABS(Table1[[#This Row],[tar-out]])&lt;$L$1)</f>
        <v>1</v>
      </c>
      <c r="L1647" t="b">
        <f>AND(ABS(Table1[[#This Row],[tar-out]])&gt;=$L$1,ABS(Table1[[#This Row],[tar-out]])&lt;$M$1)</f>
        <v>0</v>
      </c>
      <c r="M1647" t="b">
        <f>AND(ABS(Table1[[#This Row],[tar-out]])&gt;=$M$1,ABS(Table1[[#This Row],[tar-out]])&lt;$N$1)</f>
        <v>0</v>
      </c>
      <c r="N1647" t="b">
        <f>AND(ABS(Table1[[#This Row],[tar-out]])&gt;=$N$1,ABS(Table1[[#This Row],[tar-out]])&lt;$O$1)</f>
        <v>0</v>
      </c>
      <c r="O1647" t="b">
        <f>AND(ABS(Table1[[#This Row],[tar-out]])&gt;=$O$1,ABS(Table1[[#This Row],[tar-out]])&lt;$P$1)</f>
        <v>0</v>
      </c>
      <c r="P1647" s="1">
        <f>ROUND(Table1[[#This Row],[tar-out]],0)</f>
        <v>2</v>
      </c>
      <c r="Q1647" s="2">
        <v>1645</v>
      </c>
      <c r="U1647">
        <f>IF(Table1[[#This Row],[tar-out in '[0,1)]],1,0)</f>
        <v>0</v>
      </c>
      <c r="V1647">
        <f>IF(Table1[[#This Row],[tar-out in '[1,2)]],1,0)</f>
        <v>1</v>
      </c>
      <c r="W1647">
        <f>IF(Table1[[#This Row],[tar-out'[2,5)]],1,0)</f>
        <v>0</v>
      </c>
      <c r="X1647">
        <f>IF(Table1[[#This Row],[tar-out in '[5, 10)]],1,0)</f>
        <v>0</v>
      </c>
      <c r="Y1647">
        <f>IF(Table1[[#This Row],[tar-out in '[10,20)]],1,0)</f>
        <v>0</v>
      </c>
      <c r="Z1647">
        <f>IF(Table1[[#This Row],[tar-out in '[20, 10000)]],1,0)</f>
        <v>0</v>
      </c>
    </row>
    <row r="1648" spans="1:26" x14ac:dyDescent="0.25">
      <c r="A1648">
        <v>13</v>
      </c>
      <c r="B1648">
        <v>72</v>
      </c>
      <c r="C1648">
        <v>4.3076923076923102</v>
      </c>
      <c r="D1648">
        <v>2</v>
      </c>
      <c r="E1648">
        <v>483</v>
      </c>
      <c r="F1648">
        <v>6</v>
      </c>
      <c r="G1648">
        <v>4.5406980514526403</v>
      </c>
      <c r="H1648">
        <f>Table1[[#This Row],[target]]-Table1[[#This Row],[output]]</f>
        <v>1.4593019485473597</v>
      </c>
      <c r="I1648">
        <f>Table1[[#This Row],[tar-out]]*Table1[[#This Row],[tar-out]]</f>
        <v>2.1295621770341211</v>
      </c>
      <c r="J1648" t="b">
        <f>AND(ABS(Table1[[#This Row],[tar-out]])&gt;=$J$1,ABS(Table1[[#This Row],[tar-out]])&lt;$K$1)</f>
        <v>0</v>
      </c>
      <c r="K1648" t="b">
        <f>AND(ABS(Table1[[#This Row],[tar-out]])&gt;=$K$1,ABS(Table1[[#This Row],[tar-out]])&lt;$L$1)</f>
        <v>1</v>
      </c>
      <c r="L1648" t="b">
        <f>AND(ABS(Table1[[#This Row],[tar-out]])&gt;=$L$1,ABS(Table1[[#This Row],[tar-out]])&lt;$M$1)</f>
        <v>0</v>
      </c>
      <c r="M1648" t="b">
        <f>AND(ABS(Table1[[#This Row],[tar-out]])&gt;=$M$1,ABS(Table1[[#This Row],[tar-out]])&lt;$N$1)</f>
        <v>0</v>
      </c>
      <c r="N1648" t="b">
        <f>AND(ABS(Table1[[#This Row],[tar-out]])&gt;=$N$1,ABS(Table1[[#This Row],[tar-out]])&lt;$O$1)</f>
        <v>0</v>
      </c>
      <c r="O1648" t="b">
        <f>AND(ABS(Table1[[#This Row],[tar-out]])&gt;=$O$1,ABS(Table1[[#This Row],[tar-out]])&lt;$P$1)</f>
        <v>0</v>
      </c>
      <c r="P1648" s="1">
        <f>ROUND(Table1[[#This Row],[tar-out]],0)</f>
        <v>1</v>
      </c>
      <c r="Q1648" s="3">
        <v>1646</v>
      </c>
      <c r="U1648">
        <f>IF(Table1[[#This Row],[tar-out in '[0,1)]],1,0)</f>
        <v>0</v>
      </c>
      <c r="V1648">
        <f>IF(Table1[[#This Row],[tar-out in '[1,2)]],1,0)</f>
        <v>1</v>
      </c>
      <c r="W1648">
        <f>IF(Table1[[#This Row],[tar-out'[2,5)]],1,0)</f>
        <v>0</v>
      </c>
      <c r="X1648">
        <f>IF(Table1[[#This Row],[tar-out in '[5, 10)]],1,0)</f>
        <v>0</v>
      </c>
      <c r="Y1648">
        <f>IF(Table1[[#This Row],[tar-out in '[10,20)]],1,0)</f>
        <v>0</v>
      </c>
      <c r="Z1648">
        <f>IF(Table1[[#This Row],[tar-out in '[20, 10000)]],1,0)</f>
        <v>0</v>
      </c>
    </row>
    <row r="1649" spans="1:26" x14ac:dyDescent="0.25">
      <c r="A1649">
        <v>13</v>
      </c>
      <c r="B1649">
        <v>72</v>
      </c>
      <c r="C1649">
        <v>4.3076923076923102</v>
      </c>
      <c r="D1649">
        <v>2</v>
      </c>
      <c r="E1649">
        <v>540</v>
      </c>
      <c r="F1649">
        <v>6.3941176470588204</v>
      </c>
      <c r="G1649">
        <v>4.50439500808716</v>
      </c>
      <c r="H1649">
        <f>Table1[[#This Row],[target]]-Table1[[#This Row],[output]]</f>
        <v>1.8897226389716604</v>
      </c>
      <c r="I1649">
        <f>Table1[[#This Row],[tar-out]]*Table1[[#This Row],[tar-out]]</f>
        <v>3.5710516522420162</v>
      </c>
      <c r="J1649" t="b">
        <f>AND(ABS(Table1[[#This Row],[tar-out]])&gt;=$J$1,ABS(Table1[[#This Row],[tar-out]])&lt;$K$1)</f>
        <v>0</v>
      </c>
      <c r="K1649" t="b">
        <f>AND(ABS(Table1[[#This Row],[tar-out]])&gt;=$K$1,ABS(Table1[[#This Row],[tar-out]])&lt;$L$1)</f>
        <v>1</v>
      </c>
      <c r="L1649" t="b">
        <f>AND(ABS(Table1[[#This Row],[tar-out]])&gt;=$L$1,ABS(Table1[[#This Row],[tar-out]])&lt;$M$1)</f>
        <v>0</v>
      </c>
      <c r="M1649" t="b">
        <f>AND(ABS(Table1[[#This Row],[tar-out]])&gt;=$M$1,ABS(Table1[[#This Row],[tar-out]])&lt;$N$1)</f>
        <v>0</v>
      </c>
      <c r="N1649" t="b">
        <f>AND(ABS(Table1[[#This Row],[tar-out]])&gt;=$N$1,ABS(Table1[[#This Row],[tar-out]])&lt;$O$1)</f>
        <v>0</v>
      </c>
      <c r="O1649" t="b">
        <f>AND(ABS(Table1[[#This Row],[tar-out]])&gt;=$O$1,ABS(Table1[[#This Row],[tar-out]])&lt;$P$1)</f>
        <v>0</v>
      </c>
      <c r="P1649" s="1">
        <f>ROUND(Table1[[#This Row],[tar-out]],0)</f>
        <v>2</v>
      </c>
      <c r="Q1649" s="2">
        <v>1647</v>
      </c>
      <c r="U1649">
        <f>IF(Table1[[#This Row],[tar-out in '[0,1)]],1,0)</f>
        <v>0</v>
      </c>
      <c r="V1649">
        <f>IF(Table1[[#This Row],[tar-out in '[1,2)]],1,0)</f>
        <v>1</v>
      </c>
      <c r="W1649">
        <f>IF(Table1[[#This Row],[tar-out'[2,5)]],1,0)</f>
        <v>0</v>
      </c>
      <c r="X1649">
        <f>IF(Table1[[#This Row],[tar-out in '[5, 10)]],1,0)</f>
        <v>0</v>
      </c>
      <c r="Y1649">
        <f>IF(Table1[[#This Row],[tar-out in '[10,20)]],1,0)</f>
        <v>0</v>
      </c>
      <c r="Z1649">
        <f>IF(Table1[[#This Row],[tar-out in '[20, 10000)]],1,0)</f>
        <v>0</v>
      </c>
    </row>
    <row r="1650" spans="1:26" x14ac:dyDescent="0.25">
      <c r="A1650">
        <v>13</v>
      </c>
      <c r="B1650">
        <v>72</v>
      </c>
      <c r="C1650">
        <v>4.3076923076923102</v>
      </c>
      <c r="D1650">
        <v>2</v>
      </c>
      <c r="E1650">
        <v>43</v>
      </c>
      <c r="F1650">
        <v>9.67770181818182</v>
      </c>
      <c r="G1650">
        <v>4.9425239562988299</v>
      </c>
      <c r="H1650">
        <f>Table1[[#This Row],[target]]-Table1[[#This Row],[output]]</f>
        <v>4.7351778618829901</v>
      </c>
      <c r="I1650">
        <f>Table1[[#This Row],[tar-out]]*Table1[[#This Row],[tar-out]]</f>
        <v>22.421909383666765</v>
      </c>
      <c r="J1650" t="b">
        <f>AND(ABS(Table1[[#This Row],[tar-out]])&gt;=$J$1,ABS(Table1[[#This Row],[tar-out]])&lt;$K$1)</f>
        <v>0</v>
      </c>
      <c r="K1650" t="b">
        <f>AND(ABS(Table1[[#This Row],[tar-out]])&gt;=$K$1,ABS(Table1[[#This Row],[tar-out]])&lt;$L$1)</f>
        <v>0</v>
      </c>
      <c r="L1650" t="b">
        <f>AND(ABS(Table1[[#This Row],[tar-out]])&gt;=$L$1,ABS(Table1[[#This Row],[tar-out]])&lt;$M$1)</f>
        <v>1</v>
      </c>
      <c r="M1650" t="b">
        <f>AND(ABS(Table1[[#This Row],[tar-out]])&gt;=$M$1,ABS(Table1[[#This Row],[tar-out]])&lt;$N$1)</f>
        <v>0</v>
      </c>
      <c r="N1650" t="b">
        <f>AND(ABS(Table1[[#This Row],[tar-out]])&gt;=$N$1,ABS(Table1[[#This Row],[tar-out]])&lt;$O$1)</f>
        <v>0</v>
      </c>
      <c r="O1650" t="b">
        <f>AND(ABS(Table1[[#This Row],[tar-out]])&gt;=$O$1,ABS(Table1[[#This Row],[tar-out]])&lt;$P$1)</f>
        <v>0</v>
      </c>
      <c r="P1650" s="1">
        <f>ROUND(Table1[[#This Row],[tar-out]],0)</f>
        <v>5</v>
      </c>
      <c r="Q1650" s="3">
        <v>1648</v>
      </c>
      <c r="U1650">
        <f>IF(Table1[[#This Row],[tar-out in '[0,1)]],1,0)</f>
        <v>0</v>
      </c>
      <c r="V1650">
        <f>IF(Table1[[#This Row],[tar-out in '[1,2)]],1,0)</f>
        <v>0</v>
      </c>
      <c r="W1650">
        <f>IF(Table1[[#This Row],[tar-out'[2,5)]],1,0)</f>
        <v>1</v>
      </c>
      <c r="X1650">
        <f>IF(Table1[[#This Row],[tar-out in '[5, 10)]],1,0)</f>
        <v>0</v>
      </c>
      <c r="Y1650">
        <f>IF(Table1[[#This Row],[tar-out in '[10,20)]],1,0)</f>
        <v>0</v>
      </c>
      <c r="Z1650">
        <f>IF(Table1[[#This Row],[tar-out in '[20, 10000)]],1,0)</f>
        <v>0</v>
      </c>
    </row>
    <row r="1651" spans="1:26" x14ac:dyDescent="0.25">
      <c r="A1651">
        <v>13</v>
      </c>
      <c r="B1651">
        <v>72</v>
      </c>
      <c r="C1651">
        <v>4.3076923076923102</v>
      </c>
      <c r="D1651">
        <v>2</v>
      </c>
      <c r="E1651">
        <v>235</v>
      </c>
      <c r="F1651">
        <v>6.9722222222222197</v>
      </c>
      <c r="G1651">
        <v>4.6502718925476101</v>
      </c>
      <c r="H1651">
        <f>Table1[[#This Row],[target]]-Table1[[#This Row],[output]]</f>
        <v>2.3219503296746096</v>
      </c>
      <c r="I1651">
        <f>Table1[[#This Row],[tar-out]]*Table1[[#This Row],[tar-out]]</f>
        <v>5.3914533334760284</v>
      </c>
      <c r="J1651" t="b">
        <f>AND(ABS(Table1[[#This Row],[tar-out]])&gt;=$J$1,ABS(Table1[[#This Row],[tar-out]])&lt;$K$1)</f>
        <v>0</v>
      </c>
      <c r="K1651" t="b">
        <f>AND(ABS(Table1[[#This Row],[tar-out]])&gt;=$K$1,ABS(Table1[[#This Row],[tar-out]])&lt;$L$1)</f>
        <v>0</v>
      </c>
      <c r="L1651" t="b">
        <f>AND(ABS(Table1[[#This Row],[tar-out]])&gt;=$L$1,ABS(Table1[[#This Row],[tar-out]])&lt;$M$1)</f>
        <v>1</v>
      </c>
      <c r="M1651" t="b">
        <f>AND(ABS(Table1[[#This Row],[tar-out]])&gt;=$M$1,ABS(Table1[[#This Row],[tar-out]])&lt;$N$1)</f>
        <v>0</v>
      </c>
      <c r="N1651" t="b">
        <f>AND(ABS(Table1[[#This Row],[tar-out]])&gt;=$N$1,ABS(Table1[[#This Row],[tar-out]])&lt;$O$1)</f>
        <v>0</v>
      </c>
      <c r="O1651" t="b">
        <f>AND(ABS(Table1[[#This Row],[tar-out]])&gt;=$O$1,ABS(Table1[[#This Row],[tar-out]])&lt;$P$1)</f>
        <v>0</v>
      </c>
      <c r="P1651" s="1">
        <f>ROUND(Table1[[#This Row],[tar-out]],0)</f>
        <v>2</v>
      </c>
      <c r="Q1651" s="2">
        <v>1649</v>
      </c>
      <c r="U1651">
        <f>IF(Table1[[#This Row],[tar-out in '[0,1)]],1,0)</f>
        <v>0</v>
      </c>
      <c r="V1651">
        <f>IF(Table1[[#This Row],[tar-out in '[1,2)]],1,0)</f>
        <v>0</v>
      </c>
      <c r="W1651">
        <f>IF(Table1[[#This Row],[tar-out'[2,5)]],1,0)</f>
        <v>1</v>
      </c>
      <c r="X1651">
        <f>IF(Table1[[#This Row],[tar-out in '[5, 10)]],1,0)</f>
        <v>0</v>
      </c>
      <c r="Y1651">
        <f>IF(Table1[[#This Row],[tar-out in '[10,20)]],1,0)</f>
        <v>0</v>
      </c>
      <c r="Z1651">
        <f>IF(Table1[[#This Row],[tar-out in '[20, 10000)]],1,0)</f>
        <v>0</v>
      </c>
    </row>
    <row r="1652" spans="1:26" x14ac:dyDescent="0.25">
      <c r="A1652">
        <v>13</v>
      </c>
      <c r="B1652">
        <v>72</v>
      </c>
      <c r="C1652">
        <v>4.3076923076923102</v>
      </c>
      <c r="D1652">
        <v>2</v>
      </c>
      <c r="E1652">
        <v>204</v>
      </c>
      <c r="F1652">
        <v>6.4770114942528698</v>
      </c>
      <c r="G1652">
        <v>4.6671404838562003</v>
      </c>
      <c r="H1652">
        <f>Table1[[#This Row],[target]]-Table1[[#This Row],[output]]</f>
        <v>1.8098710103966695</v>
      </c>
      <c r="I1652">
        <f>Table1[[#This Row],[tar-out]]*Table1[[#This Row],[tar-out]]</f>
        <v>3.2756330742742614</v>
      </c>
      <c r="J1652" t="b">
        <f>AND(ABS(Table1[[#This Row],[tar-out]])&gt;=$J$1,ABS(Table1[[#This Row],[tar-out]])&lt;$K$1)</f>
        <v>0</v>
      </c>
      <c r="K1652" t="b">
        <f>AND(ABS(Table1[[#This Row],[tar-out]])&gt;=$K$1,ABS(Table1[[#This Row],[tar-out]])&lt;$L$1)</f>
        <v>1</v>
      </c>
      <c r="L1652" t="b">
        <f>AND(ABS(Table1[[#This Row],[tar-out]])&gt;=$L$1,ABS(Table1[[#This Row],[tar-out]])&lt;$M$1)</f>
        <v>0</v>
      </c>
      <c r="M1652" t="b">
        <f>AND(ABS(Table1[[#This Row],[tar-out]])&gt;=$M$1,ABS(Table1[[#This Row],[tar-out]])&lt;$N$1)</f>
        <v>0</v>
      </c>
      <c r="N1652" t="b">
        <f>AND(ABS(Table1[[#This Row],[tar-out]])&gt;=$N$1,ABS(Table1[[#This Row],[tar-out]])&lt;$O$1)</f>
        <v>0</v>
      </c>
      <c r="O1652" t="b">
        <f>AND(ABS(Table1[[#This Row],[tar-out]])&gt;=$O$1,ABS(Table1[[#This Row],[tar-out]])&lt;$P$1)</f>
        <v>0</v>
      </c>
      <c r="P1652" s="1">
        <f>ROUND(Table1[[#This Row],[tar-out]],0)</f>
        <v>2</v>
      </c>
      <c r="Q1652" s="3">
        <v>1650</v>
      </c>
      <c r="U1652">
        <f>IF(Table1[[#This Row],[tar-out in '[0,1)]],1,0)</f>
        <v>0</v>
      </c>
      <c r="V1652">
        <f>IF(Table1[[#This Row],[tar-out in '[1,2)]],1,0)</f>
        <v>1</v>
      </c>
      <c r="W1652">
        <f>IF(Table1[[#This Row],[tar-out'[2,5)]],1,0)</f>
        <v>0</v>
      </c>
      <c r="X1652">
        <f>IF(Table1[[#This Row],[tar-out in '[5, 10)]],1,0)</f>
        <v>0</v>
      </c>
      <c r="Y1652">
        <f>IF(Table1[[#This Row],[tar-out in '[10,20)]],1,0)</f>
        <v>0</v>
      </c>
      <c r="Z1652">
        <f>IF(Table1[[#This Row],[tar-out in '[20, 10000)]],1,0)</f>
        <v>0</v>
      </c>
    </row>
    <row r="1653" spans="1:26" x14ac:dyDescent="0.25">
      <c r="A1653">
        <v>13</v>
      </c>
      <c r="B1653">
        <v>72</v>
      </c>
      <c r="C1653">
        <v>4.3076923076923102</v>
      </c>
      <c r="D1653">
        <v>2</v>
      </c>
      <c r="E1653">
        <v>252</v>
      </c>
      <c r="F1653">
        <v>6.6944444444444402</v>
      </c>
      <c r="G1653">
        <v>4.6356711387634304</v>
      </c>
      <c r="H1653">
        <f>Table1[[#This Row],[target]]-Table1[[#This Row],[output]]</f>
        <v>2.0587733056810098</v>
      </c>
      <c r="I1653">
        <f>Table1[[#This Row],[tar-out]]*Table1[[#This Row],[tar-out]]</f>
        <v>4.238547524184713</v>
      </c>
      <c r="J1653" t="b">
        <f>AND(ABS(Table1[[#This Row],[tar-out]])&gt;=$J$1,ABS(Table1[[#This Row],[tar-out]])&lt;$K$1)</f>
        <v>0</v>
      </c>
      <c r="K1653" t="b">
        <f>AND(ABS(Table1[[#This Row],[tar-out]])&gt;=$K$1,ABS(Table1[[#This Row],[tar-out]])&lt;$L$1)</f>
        <v>0</v>
      </c>
      <c r="L1653" t="b">
        <f>AND(ABS(Table1[[#This Row],[tar-out]])&gt;=$L$1,ABS(Table1[[#This Row],[tar-out]])&lt;$M$1)</f>
        <v>1</v>
      </c>
      <c r="M1653" t="b">
        <f>AND(ABS(Table1[[#This Row],[tar-out]])&gt;=$M$1,ABS(Table1[[#This Row],[tar-out]])&lt;$N$1)</f>
        <v>0</v>
      </c>
      <c r="N1653" t="b">
        <f>AND(ABS(Table1[[#This Row],[tar-out]])&gt;=$N$1,ABS(Table1[[#This Row],[tar-out]])&lt;$O$1)</f>
        <v>0</v>
      </c>
      <c r="O1653" t="b">
        <f>AND(ABS(Table1[[#This Row],[tar-out]])&gt;=$O$1,ABS(Table1[[#This Row],[tar-out]])&lt;$P$1)</f>
        <v>0</v>
      </c>
      <c r="P1653" s="1">
        <f>ROUND(Table1[[#This Row],[tar-out]],0)</f>
        <v>2</v>
      </c>
      <c r="Q1653" s="2">
        <v>1651</v>
      </c>
      <c r="U1653">
        <f>IF(Table1[[#This Row],[tar-out in '[0,1)]],1,0)</f>
        <v>0</v>
      </c>
      <c r="V1653">
        <f>IF(Table1[[#This Row],[tar-out in '[1,2)]],1,0)</f>
        <v>0</v>
      </c>
      <c r="W1653">
        <f>IF(Table1[[#This Row],[tar-out'[2,5)]],1,0)</f>
        <v>1</v>
      </c>
      <c r="X1653">
        <f>IF(Table1[[#This Row],[tar-out in '[5, 10)]],1,0)</f>
        <v>0</v>
      </c>
      <c r="Y1653">
        <f>IF(Table1[[#This Row],[tar-out in '[10,20)]],1,0)</f>
        <v>0</v>
      </c>
      <c r="Z1653">
        <f>IF(Table1[[#This Row],[tar-out in '[20, 10000)]],1,0)</f>
        <v>0</v>
      </c>
    </row>
    <row r="1654" spans="1:26" x14ac:dyDescent="0.25">
      <c r="A1654">
        <v>13</v>
      </c>
      <c r="B1654">
        <v>72</v>
      </c>
      <c r="C1654">
        <v>4.3076923076923102</v>
      </c>
      <c r="D1654">
        <v>2</v>
      </c>
      <c r="E1654">
        <v>227</v>
      </c>
      <c r="F1654">
        <v>6.5225</v>
      </c>
      <c r="G1654">
        <v>4.6575412750244096</v>
      </c>
      <c r="H1654">
        <f>Table1[[#This Row],[target]]-Table1[[#This Row],[output]]</f>
        <v>1.8649587249755903</v>
      </c>
      <c r="I1654">
        <f>Table1[[#This Row],[tar-out]]*Table1[[#This Row],[tar-out]]</f>
        <v>3.4780710458625794</v>
      </c>
      <c r="J1654" t="b">
        <f>AND(ABS(Table1[[#This Row],[tar-out]])&gt;=$J$1,ABS(Table1[[#This Row],[tar-out]])&lt;$K$1)</f>
        <v>0</v>
      </c>
      <c r="K1654" t="b">
        <f>AND(ABS(Table1[[#This Row],[tar-out]])&gt;=$K$1,ABS(Table1[[#This Row],[tar-out]])&lt;$L$1)</f>
        <v>1</v>
      </c>
      <c r="L1654" t="b">
        <f>AND(ABS(Table1[[#This Row],[tar-out]])&gt;=$L$1,ABS(Table1[[#This Row],[tar-out]])&lt;$M$1)</f>
        <v>0</v>
      </c>
      <c r="M1654" t="b">
        <f>AND(ABS(Table1[[#This Row],[tar-out]])&gt;=$M$1,ABS(Table1[[#This Row],[tar-out]])&lt;$N$1)</f>
        <v>0</v>
      </c>
      <c r="N1654" t="b">
        <f>AND(ABS(Table1[[#This Row],[tar-out]])&gt;=$N$1,ABS(Table1[[#This Row],[tar-out]])&lt;$O$1)</f>
        <v>0</v>
      </c>
      <c r="O1654" t="b">
        <f>AND(ABS(Table1[[#This Row],[tar-out]])&gt;=$O$1,ABS(Table1[[#This Row],[tar-out]])&lt;$P$1)</f>
        <v>0</v>
      </c>
      <c r="P1654" s="1">
        <f>ROUND(Table1[[#This Row],[tar-out]],0)</f>
        <v>2</v>
      </c>
      <c r="Q1654" s="3">
        <v>1652</v>
      </c>
      <c r="U1654">
        <f>IF(Table1[[#This Row],[tar-out in '[0,1)]],1,0)</f>
        <v>0</v>
      </c>
      <c r="V1654">
        <f>IF(Table1[[#This Row],[tar-out in '[1,2)]],1,0)</f>
        <v>1</v>
      </c>
      <c r="W1654">
        <f>IF(Table1[[#This Row],[tar-out'[2,5)]],1,0)</f>
        <v>0</v>
      </c>
      <c r="X1654">
        <f>IF(Table1[[#This Row],[tar-out in '[5, 10)]],1,0)</f>
        <v>0</v>
      </c>
      <c r="Y1654">
        <f>IF(Table1[[#This Row],[tar-out in '[10,20)]],1,0)</f>
        <v>0</v>
      </c>
      <c r="Z1654">
        <f>IF(Table1[[#This Row],[tar-out in '[20, 10000)]],1,0)</f>
        <v>0</v>
      </c>
    </row>
    <row r="1655" spans="1:26" x14ac:dyDescent="0.25">
      <c r="A1655">
        <v>13</v>
      </c>
      <c r="B1655">
        <v>72</v>
      </c>
      <c r="C1655">
        <v>4.3076923076923102</v>
      </c>
      <c r="D1655">
        <v>2</v>
      </c>
      <c r="E1655">
        <v>232</v>
      </c>
      <c r="F1655">
        <v>7.2013888888888902</v>
      </c>
      <c r="G1655">
        <v>4.6528654098510698</v>
      </c>
      <c r="H1655">
        <f>Table1[[#This Row],[target]]-Table1[[#This Row],[output]]</f>
        <v>2.5485234790378204</v>
      </c>
      <c r="I1655">
        <f>Table1[[#This Row],[tar-out]]*Table1[[#This Row],[tar-out]]</f>
        <v>6.4949719232070358</v>
      </c>
      <c r="J1655" t="b">
        <f>AND(ABS(Table1[[#This Row],[tar-out]])&gt;=$J$1,ABS(Table1[[#This Row],[tar-out]])&lt;$K$1)</f>
        <v>0</v>
      </c>
      <c r="K1655" t="b">
        <f>AND(ABS(Table1[[#This Row],[tar-out]])&gt;=$K$1,ABS(Table1[[#This Row],[tar-out]])&lt;$L$1)</f>
        <v>0</v>
      </c>
      <c r="L1655" t="b">
        <f>AND(ABS(Table1[[#This Row],[tar-out]])&gt;=$L$1,ABS(Table1[[#This Row],[tar-out]])&lt;$M$1)</f>
        <v>1</v>
      </c>
      <c r="M1655" t="b">
        <f>AND(ABS(Table1[[#This Row],[tar-out]])&gt;=$M$1,ABS(Table1[[#This Row],[tar-out]])&lt;$N$1)</f>
        <v>0</v>
      </c>
      <c r="N1655" t="b">
        <f>AND(ABS(Table1[[#This Row],[tar-out]])&gt;=$N$1,ABS(Table1[[#This Row],[tar-out]])&lt;$O$1)</f>
        <v>0</v>
      </c>
      <c r="O1655" t="b">
        <f>AND(ABS(Table1[[#This Row],[tar-out]])&gt;=$O$1,ABS(Table1[[#This Row],[tar-out]])&lt;$P$1)</f>
        <v>0</v>
      </c>
      <c r="P1655" s="1">
        <f>ROUND(Table1[[#This Row],[tar-out]],0)</f>
        <v>3</v>
      </c>
      <c r="Q1655" s="2">
        <v>1653</v>
      </c>
      <c r="U1655">
        <f>IF(Table1[[#This Row],[tar-out in '[0,1)]],1,0)</f>
        <v>0</v>
      </c>
      <c r="V1655">
        <f>IF(Table1[[#This Row],[tar-out in '[1,2)]],1,0)</f>
        <v>0</v>
      </c>
      <c r="W1655">
        <f>IF(Table1[[#This Row],[tar-out'[2,5)]],1,0)</f>
        <v>1</v>
      </c>
      <c r="X1655">
        <f>IF(Table1[[#This Row],[tar-out in '[5, 10)]],1,0)</f>
        <v>0</v>
      </c>
      <c r="Y1655">
        <f>IF(Table1[[#This Row],[tar-out in '[10,20)]],1,0)</f>
        <v>0</v>
      </c>
      <c r="Z1655">
        <f>IF(Table1[[#This Row],[tar-out in '[20, 10000)]],1,0)</f>
        <v>0</v>
      </c>
    </row>
    <row r="1656" spans="1:26" x14ac:dyDescent="0.25">
      <c r="A1656">
        <v>13</v>
      </c>
      <c r="B1656">
        <v>72</v>
      </c>
      <c r="C1656">
        <v>4.3076923076923102</v>
      </c>
      <c r="D1656">
        <v>2</v>
      </c>
      <c r="E1656">
        <v>179</v>
      </c>
      <c r="F1656">
        <v>6.1904761904761898</v>
      </c>
      <c r="G1656">
        <v>4.6757388114929199</v>
      </c>
      <c r="H1656">
        <f>Table1[[#This Row],[target]]-Table1[[#This Row],[output]]</f>
        <v>1.5147373789832699</v>
      </c>
      <c r="I1656">
        <f>Table1[[#This Row],[tar-out]]*Table1[[#This Row],[tar-out]]</f>
        <v>2.2944293272891061</v>
      </c>
      <c r="J1656" t="b">
        <f>AND(ABS(Table1[[#This Row],[tar-out]])&gt;=$J$1,ABS(Table1[[#This Row],[tar-out]])&lt;$K$1)</f>
        <v>0</v>
      </c>
      <c r="K1656" t="b">
        <f>AND(ABS(Table1[[#This Row],[tar-out]])&gt;=$K$1,ABS(Table1[[#This Row],[tar-out]])&lt;$L$1)</f>
        <v>1</v>
      </c>
      <c r="L1656" t="b">
        <f>AND(ABS(Table1[[#This Row],[tar-out]])&gt;=$L$1,ABS(Table1[[#This Row],[tar-out]])&lt;$M$1)</f>
        <v>0</v>
      </c>
      <c r="M1656" t="b">
        <f>AND(ABS(Table1[[#This Row],[tar-out]])&gt;=$M$1,ABS(Table1[[#This Row],[tar-out]])&lt;$N$1)</f>
        <v>0</v>
      </c>
      <c r="N1656" t="b">
        <f>AND(ABS(Table1[[#This Row],[tar-out]])&gt;=$N$1,ABS(Table1[[#This Row],[tar-out]])&lt;$O$1)</f>
        <v>0</v>
      </c>
      <c r="O1656" t="b">
        <f>AND(ABS(Table1[[#This Row],[tar-out]])&gt;=$O$1,ABS(Table1[[#This Row],[tar-out]])&lt;$P$1)</f>
        <v>0</v>
      </c>
      <c r="P1656" s="1">
        <f>ROUND(Table1[[#This Row],[tar-out]],0)</f>
        <v>2</v>
      </c>
      <c r="Q1656" s="3">
        <v>1654</v>
      </c>
      <c r="U1656">
        <f>IF(Table1[[#This Row],[tar-out in '[0,1)]],1,0)</f>
        <v>0</v>
      </c>
      <c r="V1656">
        <f>IF(Table1[[#This Row],[tar-out in '[1,2)]],1,0)</f>
        <v>1</v>
      </c>
      <c r="W1656">
        <f>IF(Table1[[#This Row],[tar-out'[2,5)]],1,0)</f>
        <v>0</v>
      </c>
      <c r="X1656">
        <f>IF(Table1[[#This Row],[tar-out in '[5, 10)]],1,0)</f>
        <v>0</v>
      </c>
      <c r="Y1656">
        <f>IF(Table1[[#This Row],[tar-out in '[10,20)]],1,0)</f>
        <v>0</v>
      </c>
      <c r="Z1656">
        <f>IF(Table1[[#This Row],[tar-out in '[20, 10000)]],1,0)</f>
        <v>0</v>
      </c>
    </row>
    <row r="1657" spans="1:26" x14ac:dyDescent="0.25">
      <c r="A1657">
        <v>13</v>
      </c>
      <c r="B1657">
        <v>72</v>
      </c>
      <c r="C1657">
        <v>4.3076923076923102</v>
      </c>
      <c r="D1657">
        <v>2</v>
      </c>
      <c r="E1657">
        <v>80</v>
      </c>
      <c r="F1657">
        <v>8.6332005312084998</v>
      </c>
      <c r="G1657">
        <v>4.8505811691284197</v>
      </c>
      <c r="H1657">
        <f>Table1[[#This Row],[target]]-Table1[[#This Row],[output]]</f>
        <v>3.7826193620800801</v>
      </c>
      <c r="I1657">
        <f>Table1[[#This Row],[tar-out]]*Table1[[#This Row],[tar-out]]</f>
        <v>14.308209238383112</v>
      </c>
      <c r="J1657" t="b">
        <f>AND(ABS(Table1[[#This Row],[tar-out]])&gt;=$J$1,ABS(Table1[[#This Row],[tar-out]])&lt;$K$1)</f>
        <v>0</v>
      </c>
      <c r="K1657" t="b">
        <f>AND(ABS(Table1[[#This Row],[tar-out]])&gt;=$K$1,ABS(Table1[[#This Row],[tar-out]])&lt;$L$1)</f>
        <v>0</v>
      </c>
      <c r="L1657" t="b">
        <f>AND(ABS(Table1[[#This Row],[tar-out]])&gt;=$L$1,ABS(Table1[[#This Row],[tar-out]])&lt;$M$1)</f>
        <v>1</v>
      </c>
      <c r="M1657" t="b">
        <f>AND(ABS(Table1[[#This Row],[tar-out]])&gt;=$M$1,ABS(Table1[[#This Row],[tar-out]])&lt;$N$1)</f>
        <v>0</v>
      </c>
      <c r="N1657" t="b">
        <f>AND(ABS(Table1[[#This Row],[tar-out]])&gt;=$N$1,ABS(Table1[[#This Row],[tar-out]])&lt;$O$1)</f>
        <v>0</v>
      </c>
      <c r="O1657" t="b">
        <f>AND(ABS(Table1[[#This Row],[tar-out]])&gt;=$O$1,ABS(Table1[[#This Row],[tar-out]])&lt;$P$1)</f>
        <v>0</v>
      </c>
      <c r="P1657" s="1">
        <f>ROUND(Table1[[#This Row],[tar-out]],0)</f>
        <v>4</v>
      </c>
      <c r="Q1657" s="2">
        <v>1655</v>
      </c>
      <c r="U1657">
        <f>IF(Table1[[#This Row],[tar-out in '[0,1)]],1,0)</f>
        <v>0</v>
      </c>
      <c r="V1657">
        <f>IF(Table1[[#This Row],[tar-out in '[1,2)]],1,0)</f>
        <v>0</v>
      </c>
      <c r="W1657">
        <f>IF(Table1[[#This Row],[tar-out'[2,5)]],1,0)</f>
        <v>1</v>
      </c>
      <c r="X1657">
        <f>IF(Table1[[#This Row],[tar-out in '[5, 10)]],1,0)</f>
        <v>0</v>
      </c>
      <c r="Y1657">
        <f>IF(Table1[[#This Row],[tar-out in '[10,20)]],1,0)</f>
        <v>0</v>
      </c>
      <c r="Z1657">
        <f>IF(Table1[[#This Row],[tar-out in '[20, 10000)]],1,0)</f>
        <v>0</v>
      </c>
    </row>
    <row r="1658" spans="1:26" x14ac:dyDescent="0.25">
      <c r="A1658">
        <v>13</v>
      </c>
      <c r="B1658">
        <v>72</v>
      </c>
      <c r="C1658">
        <v>4.3076923076923102</v>
      </c>
      <c r="D1658">
        <v>2</v>
      </c>
      <c r="E1658">
        <v>380</v>
      </c>
      <c r="F1658">
        <v>6</v>
      </c>
      <c r="G1658">
        <v>4.5604190826415998</v>
      </c>
      <c r="H1658">
        <f>Table1[[#This Row],[target]]-Table1[[#This Row],[output]]</f>
        <v>1.4395809173584002</v>
      </c>
      <c r="I1658">
        <f>Table1[[#This Row],[tar-out]]*Table1[[#This Row],[tar-out]]</f>
        <v>2.0723932176224533</v>
      </c>
      <c r="J1658" t="b">
        <f>AND(ABS(Table1[[#This Row],[tar-out]])&gt;=$J$1,ABS(Table1[[#This Row],[tar-out]])&lt;$K$1)</f>
        <v>0</v>
      </c>
      <c r="K1658" t="b">
        <f>AND(ABS(Table1[[#This Row],[tar-out]])&gt;=$K$1,ABS(Table1[[#This Row],[tar-out]])&lt;$L$1)</f>
        <v>1</v>
      </c>
      <c r="L1658" t="b">
        <f>AND(ABS(Table1[[#This Row],[tar-out]])&gt;=$L$1,ABS(Table1[[#This Row],[tar-out]])&lt;$M$1)</f>
        <v>0</v>
      </c>
      <c r="M1658" t="b">
        <f>AND(ABS(Table1[[#This Row],[tar-out]])&gt;=$M$1,ABS(Table1[[#This Row],[tar-out]])&lt;$N$1)</f>
        <v>0</v>
      </c>
      <c r="N1658" t="b">
        <f>AND(ABS(Table1[[#This Row],[tar-out]])&gt;=$N$1,ABS(Table1[[#This Row],[tar-out]])&lt;$O$1)</f>
        <v>0</v>
      </c>
      <c r="O1658" t="b">
        <f>AND(ABS(Table1[[#This Row],[tar-out]])&gt;=$O$1,ABS(Table1[[#This Row],[tar-out]])&lt;$P$1)</f>
        <v>0</v>
      </c>
      <c r="P1658" s="1">
        <f>ROUND(Table1[[#This Row],[tar-out]],0)</f>
        <v>1</v>
      </c>
      <c r="Q1658" s="3">
        <v>1656</v>
      </c>
      <c r="U1658">
        <f>IF(Table1[[#This Row],[tar-out in '[0,1)]],1,0)</f>
        <v>0</v>
      </c>
      <c r="V1658">
        <f>IF(Table1[[#This Row],[tar-out in '[1,2)]],1,0)</f>
        <v>1</v>
      </c>
      <c r="W1658">
        <f>IF(Table1[[#This Row],[tar-out'[2,5)]],1,0)</f>
        <v>0</v>
      </c>
      <c r="X1658">
        <f>IF(Table1[[#This Row],[tar-out in '[5, 10)]],1,0)</f>
        <v>0</v>
      </c>
      <c r="Y1658">
        <f>IF(Table1[[#This Row],[tar-out in '[10,20)]],1,0)</f>
        <v>0</v>
      </c>
      <c r="Z1658">
        <f>IF(Table1[[#This Row],[tar-out in '[20, 10000)]],1,0)</f>
        <v>0</v>
      </c>
    </row>
    <row r="1659" spans="1:26" x14ac:dyDescent="0.25">
      <c r="A1659">
        <v>13</v>
      </c>
      <c r="B1659">
        <v>72</v>
      </c>
      <c r="C1659">
        <v>4.3076923076923102</v>
      </c>
      <c r="D1659">
        <v>2</v>
      </c>
      <c r="E1659">
        <v>407</v>
      </c>
      <c r="F1659">
        <v>6.9387755102040796</v>
      </c>
      <c r="G1659">
        <v>4.5526323318481401</v>
      </c>
      <c r="H1659">
        <f>Table1[[#This Row],[target]]-Table1[[#This Row],[output]]</f>
        <v>2.3861431783559395</v>
      </c>
      <c r="I1659">
        <f>Table1[[#This Row],[tar-out]]*Table1[[#This Row],[tar-out]]</f>
        <v>5.6936792676145851</v>
      </c>
      <c r="J1659" t="b">
        <f>AND(ABS(Table1[[#This Row],[tar-out]])&gt;=$J$1,ABS(Table1[[#This Row],[tar-out]])&lt;$K$1)</f>
        <v>0</v>
      </c>
      <c r="K1659" t="b">
        <f>AND(ABS(Table1[[#This Row],[tar-out]])&gt;=$K$1,ABS(Table1[[#This Row],[tar-out]])&lt;$L$1)</f>
        <v>0</v>
      </c>
      <c r="L1659" t="b">
        <f>AND(ABS(Table1[[#This Row],[tar-out]])&gt;=$L$1,ABS(Table1[[#This Row],[tar-out]])&lt;$M$1)</f>
        <v>1</v>
      </c>
      <c r="M1659" t="b">
        <f>AND(ABS(Table1[[#This Row],[tar-out]])&gt;=$M$1,ABS(Table1[[#This Row],[tar-out]])&lt;$N$1)</f>
        <v>0</v>
      </c>
      <c r="N1659" t="b">
        <f>AND(ABS(Table1[[#This Row],[tar-out]])&gt;=$N$1,ABS(Table1[[#This Row],[tar-out]])&lt;$O$1)</f>
        <v>0</v>
      </c>
      <c r="O1659" t="b">
        <f>AND(ABS(Table1[[#This Row],[tar-out]])&gt;=$O$1,ABS(Table1[[#This Row],[tar-out]])&lt;$P$1)</f>
        <v>0</v>
      </c>
      <c r="P1659" s="1">
        <f>ROUND(Table1[[#This Row],[tar-out]],0)</f>
        <v>2</v>
      </c>
      <c r="Q1659" s="2">
        <v>1657</v>
      </c>
      <c r="U1659">
        <f>IF(Table1[[#This Row],[tar-out in '[0,1)]],1,0)</f>
        <v>0</v>
      </c>
      <c r="V1659">
        <f>IF(Table1[[#This Row],[tar-out in '[1,2)]],1,0)</f>
        <v>0</v>
      </c>
      <c r="W1659">
        <f>IF(Table1[[#This Row],[tar-out'[2,5)]],1,0)</f>
        <v>1</v>
      </c>
      <c r="X1659">
        <f>IF(Table1[[#This Row],[tar-out in '[5, 10)]],1,0)</f>
        <v>0</v>
      </c>
      <c r="Y1659">
        <f>IF(Table1[[#This Row],[tar-out in '[10,20)]],1,0)</f>
        <v>0</v>
      </c>
      <c r="Z1659">
        <f>IF(Table1[[#This Row],[tar-out in '[20, 10000)]],1,0)</f>
        <v>0</v>
      </c>
    </row>
    <row r="1660" spans="1:26" x14ac:dyDescent="0.25">
      <c r="A1660">
        <v>13</v>
      </c>
      <c r="B1660">
        <v>72</v>
      </c>
      <c r="C1660">
        <v>4.3076923076923102</v>
      </c>
      <c r="D1660">
        <v>2</v>
      </c>
      <c r="E1660">
        <v>321</v>
      </c>
      <c r="F1660">
        <v>6.9556962025316498</v>
      </c>
      <c r="G1660">
        <v>4.5915074348449698</v>
      </c>
      <c r="H1660">
        <f>Table1[[#This Row],[target]]-Table1[[#This Row],[output]]</f>
        <v>2.36418876768668</v>
      </c>
      <c r="I1660">
        <f>Table1[[#This Row],[tar-out]]*Table1[[#This Row],[tar-out]]</f>
        <v>5.5893885292558627</v>
      </c>
      <c r="J1660" t="b">
        <f>AND(ABS(Table1[[#This Row],[tar-out]])&gt;=$J$1,ABS(Table1[[#This Row],[tar-out]])&lt;$K$1)</f>
        <v>0</v>
      </c>
      <c r="K1660" t="b">
        <f>AND(ABS(Table1[[#This Row],[tar-out]])&gt;=$K$1,ABS(Table1[[#This Row],[tar-out]])&lt;$L$1)</f>
        <v>0</v>
      </c>
      <c r="L1660" t="b">
        <f>AND(ABS(Table1[[#This Row],[tar-out]])&gt;=$L$1,ABS(Table1[[#This Row],[tar-out]])&lt;$M$1)</f>
        <v>1</v>
      </c>
      <c r="M1660" t="b">
        <f>AND(ABS(Table1[[#This Row],[tar-out]])&gt;=$M$1,ABS(Table1[[#This Row],[tar-out]])&lt;$N$1)</f>
        <v>0</v>
      </c>
      <c r="N1660" t="b">
        <f>AND(ABS(Table1[[#This Row],[tar-out]])&gt;=$N$1,ABS(Table1[[#This Row],[tar-out]])&lt;$O$1)</f>
        <v>0</v>
      </c>
      <c r="O1660" t="b">
        <f>AND(ABS(Table1[[#This Row],[tar-out]])&gt;=$O$1,ABS(Table1[[#This Row],[tar-out]])&lt;$P$1)</f>
        <v>0</v>
      </c>
      <c r="P1660" s="1">
        <f>ROUND(Table1[[#This Row],[tar-out]],0)</f>
        <v>2</v>
      </c>
      <c r="Q1660" s="3">
        <v>1658</v>
      </c>
      <c r="U1660">
        <f>IF(Table1[[#This Row],[tar-out in '[0,1)]],1,0)</f>
        <v>0</v>
      </c>
      <c r="V1660">
        <f>IF(Table1[[#This Row],[tar-out in '[1,2)]],1,0)</f>
        <v>0</v>
      </c>
      <c r="W1660">
        <f>IF(Table1[[#This Row],[tar-out'[2,5)]],1,0)</f>
        <v>1</v>
      </c>
      <c r="X1660">
        <f>IF(Table1[[#This Row],[tar-out in '[5, 10)]],1,0)</f>
        <v>0</v>
      </c>
      <c r="Y1660">
        <f>IF(Table1[[#This Row],[tar-out in '[10,20)]],1,0)</f>
        <v>0</v>
      </c>
      <c r="Z1660">
        <f>IF(Table1[[#This Row],[tar-out in '[20, 10000)]],1,0)</f>
        <v>0</v>
      </c>
    </row>
    <row r="1661" spans="1:26" x14ac:dyDescent="0.25">
      <c r="A1661">
        <v>13</v>
      </c>
      <c r="B1661">
        <v>72</v>
      </c>
      <c r="C1661">
        <v>4.3076923076923102</v>
      </c>
      <c r="D1661">
        <v>2</v>
      </c>
      <c r="E1661">
        <v>116</v>
      </c>
      <c r="F1661">
        <v>9.4942009647952403</v>
      </c>
      <c r="G1661">
        <v>4.7791905403137198</v>
      </c>
      <c r="H1661">
        <f>Table1[[#This Row],[target]]-Table1[[#This Row],[output]]</f>
        <v>4.7150104244815205</v>
      </c>
      <c r="I1661">
        <f>Table1[[#This Row],[tar-out]]*Table1[[#This Row],[tar-out]]</f>
        <v>22.231323302969408</v>
      </c>
      <c r="J1661" t="b">
        <f>AND(ABS(Table1[[#This Row],[tar-out]])&gt;=$J$1,ABS(Table1[[#This Row],[tar-out]])&lt;$K$1)</f>
        <v>0</v>
      </c>
      <c r="K1661" t="b">
        <f>AND(ABS(Table1[[#This Row],[tar-out]])&gt;=$K$1,ABS(Table1[[#This Row],[tar-out]])&lt;$L$1)</f>
        <v>0</v>
      </c>
      <c r="L1661" t="b">
        <f>AND(ABS(Table1[[#This Row],[tar-out]])&gt;=$L$1,ABS(Table1[[#This Row],[tar-out]])&lt;$M$1)</f>
        <v>1</v>
      </c>
      <c r="M1661" t="b">
        <f>AND(ABS(Table1[[#This Row],[tar-out]])&gt;=$M$1,ABS(Table1[[#This Row],[tar-out]])&lt;$N$1)</f>
        <v>0</v>
      </c>
      <c r="N1661" t="b">
        <f>AND(ABS(Table1[[#This Row],[tar-out]])&gt;=$N$1,ABS(Table1[[#This Row],[tar-out]])&lt;$O$1)</f>
        <v>0</v>
      </c>
      <c r="O1661" t="b">
        <f>AND(ABS(Table1[[#This Row],[tar-out]])&gt;=$O$1,ABS(Table1[[#This Row],[tar-out]])&lt;$P$1)</f>
        <v>0</v>
      </c>
      <c r="P1661" s="1">
        <f>ROUND(Table1[[#This Row],[tar-out]],0)</f>
        <v>5</v>
      </c>
      <c r="Q1661" s="2">
        <v>1659</v>
      </c>
      <c r="U1661">
        <f>IF(Table1[[#This Row],[tar-out in '[0,1)]],1,0)</f>
        <v>0</v>
      </c>
      <c r="V1661">
        <f>IF(Table1[[#This Row],[tar-out in '[1,2)]],1,0)</f>
        <v>0</v>
      </c>
      <c r="W1661">
        <f>IF(Table1[[#This Row],[tar-out'[2,5)]],1,0)</f>
        <v>1</v>
      </c>
      <c r="X1661">
        <f>IF(Table1[[#This Row],[tar-out in '[5, 10)]],1,0)</f>
        <v>0</v>
      </c>
      <c r="Y1661">
        <f>IF(Table1[[#This Row],[tar-out in '[10,20)]],1,0)</f>
        <v>0</v>
      </c>
      <c r="Z1661">
        <f>IF(Table1[[#This Row],[tar-out in '[20, 10000)]],1,0)</f>
        <v>0</v>
      </c>
    </row>
    <row r="1662" spans="1:26" x14ac:dyDescent="0.25">
      <c r="A1662">
        <v>13</v>
      </c>
      <c r="B1662">
        <v>72</v>
      </c>
      <c r="C1662">
        <v>4.3076923076923102</v>
      </c>
      <c r="D1662">
        <v>2</v>
      </c>
      <c r="E1662">
        <v>156</v>
      </c>
      <c r="F1662">
        <v>6.5387622149837101</v>
      </c>
      <c r="G1662">
        <v>4.7405548095703098</v>
      </c>
      <c r="H1662">
        <f>Table1[[#This Row],[target]]-Table1[[#This Row],[output]]</f>
        <v>1.7982074054134003</v>
      </c>
      <c r="I1662">
        <f>Table1[[#This Row],[tar-out]]*Table1[[#This Row],[tar-out]]</f>
        <v>3.233549872883593</v>
      </c>
      <c r="J1662" t="b">
        <f>AND(ABS(Table1[[#This Row],[tar-out]])&gt;=$J$1,ABS(Table1[[#This Row],[tar-out]])&lt;$K$1)</f>
        <v>0</v>
      </c>
      <c r="K1662" t="b">
        <f>AND(ABS(Table1[[#This Row],[tar-out]])&gt;=$K$1,ABS(Table1[[#This Row],[tar-out]])&lt;$L$1)</f>
        <v>1</v>
      </c>
      <c r="L1662" t="b">
        <f>AND(ABS(Table1[[#This Row],[tar-out]])&gt;=$L$1,ABS(Table1[[#This Row],[tar-out]])&lt;$M$1)</f>
        <v>0</v>
      </c>
      <c r="M1662" t="b">
        <f>AND(ABS(Table1[[#This Row],[tar-out]])&gt;=$M$1,ABS(Table1[[#This Row],[tar-out]])&lt;$N$1)</f>
        <v>0</v>
      </c>
      <c r="N1662" t="b">
        <f>AND(ABS(Table1[[#This Row],[tar-out]])&gt;=$N$1,ABS(Table1[[#This Row],[tar-out]])&lt;$O$1)</f>
        <v>0</v>
      </c>
      <c r="O1662" t="b">
        <f>AND(ABS(Table1[[#This Row],[tar-out]])&gt;=$O$1,ABS(Table1[[#This Row],[tar-out]])&lt;$P$1)</f>
        <v>0</v>
      </c>
      <c r="P1662" s="1">
        <f>ROUND(Table1[[#This Row],[tar-out]],0)</f>
        <v>2</v>
      </c>
      <c r="Q1662" s="3">
        <v>1660</v>
      </c>
      <c r="U1662">
        <f>IF(Table1[[#This Row],[tar-out in '[0,1)]],1,0)</f>
        <v>0</v>
      </c>
      <c r="V1662">
        <f>IF(Table1[[#This Row],[tar-out in '[1,2)]],1,0)</f>
        <v>1</v>
      </c>
      <c r="W1662">
        <f>IF(Table1[[#This Row],[tar-out'[2,5)]],1,0)</f>
        <v>0</v>
      </c>
      <c r="X1662">
        <f>IF(Table1[[#This Row],[tar-out in '[5, 10)]],1,0)</f>
        <v>0</v>
      </c>
      <c r="Y1662">
        <f>IF(Table1[[#This Row],[tar-out in '[10,20)]],1,0)</f>
        <v>0</v>
      </c>
      <c r="Z1662">
        <f>IF(Table1[[#This Row],[tar-out in '[20, 10000)]],1,0)</f>
        <v>0</v>
      </c>
    </row>
    <row r="1663" spans="1:26" x14ac:dyDescent="0.25">
      <c r="A1663">
        <v>13</v>
      </c>
      <c r="B1663">
        <v>72</v>
      </c>
      <c r="C1663">
        <v>4.3076923076923102</v>
      </c>
      <c r="D1663">
        <v>2</v>
      </c>
      <c r="E1663">
        <v>107</v>
      </c>
      <c r="F1663">
        <v>7.8488063660477403</v>
      </c>
      <c r="G1663">
        <v>4.7963514328002903</v>
      </c>
      <c r="H1663">
        <f>Table1[[#This Row],[target]]-Table1[[#This Row],[output]]</f>
        <v>3.05245493324745</v>
      </c>
      <c r="I1663">
        <f>Table1[[#This Row],[tar-out]]*Table1[[#This Row],[tar-out]]</f>
        <v>9.3174811195066951</v>
      </c>
      <c r="J1663" t="b">
        <f>AND(ABS(Table1[[#This Row],[tar-out]])&gt;=$J$1,ABS(Table1[[#This Row],[tar-out]])&lt;$K$1)</f>
        <v>0</v>
      </c>
      <c r="K1663" t="b">
        <f>AND(ABS(Table1[[#This Row],[tar-out]])&gt;=$K$1,ABS(Table1[[#This Row],[tar-out]])&lt;$L$1)</f>
        <v>0</v>
      </c>
      <c r="L1663" t="b">
        <f>AND(ABS(Table1[[#This Row],[tar-out]])&gt;=$L$1,ABS(Table1[[#This Row],[tar-out]])&lt;$M$1)</f>
        <v>1</v>
      </c>
      <c r="M1663" t="b">
        <f>AND(ABS(Table1[[#This Row],[tar-out]])&gt;=$M$1,ABS(Table1[[#This Row],[tar-out]])&lt;$N$1)</f>
        <v>0</v>
      </c>
      <c r="N1663" t="b">
        <f>AND(ABS(Table1[[#This Row],[tar-out]])&gt;=$N$1,ABS(Table1[[#This Row],[tar-out]])&lt;$O$1)</f>
        <v>0</v>
      </c>
      <c r="O1663" t="b">
        <f>AND(ABS(Table1[[#This Row],[tar-out]])&gt;=$O$1,ABS(Table1[[#This Row],[tar-out]])&lt;$P$1)</f>
        <v>0</v>
      </c>
      <c r="P1663" s="1">
        <f>ROUND(Table1[[#This Row],[tar-out]],0)</f>
        <v>3</v>
      </c>
      <c r="Q1663" s="2">
        <v>1661</v>
      </c>
      <c r="U1663">
        <f>IF(Table1[[#This Row],[tar-out in '[0,1)]],1,0)</f>
        <v>0</v>
      </c>
      <c r="V1663">
        <f>IF(Table1[[#This Row],[tar-out in '[1,2)]],1,0)</f>
        <v>0</v>
      </c>
      <c r="W1663">
        <f>IF(Table1[[#This Row],[tar-out'[2,5)]],1,0)</f>
        <v>1</v>
      </c>
      <c r="X1663">
        <f>IF(Table1[[#This Row],[tar-out in '[5, 10)]],1,0)</f>
        <v>0</v>
      </c>
      <c r="Y1663">
        <f>IF(Table1[[#This Row],[tar-out in '[10,20)]],1,0)</f>
        <v>0</v>
      </c>
      <c r="Z1663">
        <f>IF(Table1[[#This Row],[tar-out in '[20, 10000)]],1,0)</f>
        <v>0</v>
      </c>
    </row>
    <row r="1664" spans="1:26" x14ac:dyDescent="0.25">
      <c r="A1664">
        <v>13</v>
      </c>
      <c r="B1664">
        <v>72</v>
      </c>
      <c r="C1664">
        <v>4.3076923076923102</v>
      </c>
      <c r="D1664">
        <v>2</v>
      </c>
      <c r="E1664">
        <v>131</v>
      </c>
      <c r="F1664">
        <v>6.4755736491487799</v>
      </c>
      <c r="G1664">
        <v>4.75817823410034</v>
      </c>
      <c r="H1664">
        <f>Table1[[#This Row],[target]]-Table1[[#This Row],[output]]</f>
        <v>1.7173954150484398</v>
      </c>
      <c r="I1664">
        <f>Table1[[#This Row],[tar-out]]*Table1[[#This Row],[tar-out]]</f>
        <v>2.9494470116294029</v>
      </c>
      <c r="J1664" t="b">
        <f>AND(ABS(Table1[[#This Row],[tar-out]])&gt;=$J$1,ABS(Table1[[#This Row],[tar-out]])&lt;$K$1)</f>
        <v>0</v>
      </c>
      <c r="K1664" t="b">
        <f>AND(ABS(Table1[[#This Row],[tar-out]])&gt;=$K$1,ABS(Table1[[#This Row],[tar-out]])&lt;$L$1)</f>
        <v>1</v>
      </c>
      <c r="L1664" t="b">
        <f>AND(ABS(Table1[[#This Row],[tar-out]])&gt;=$L$1,ABS(Table1[[#This Row],[tar-out]])&lt;$M$1)</f>
        <v>0</v>
      </c>
      <c r="M1664" t="b">
        <f>AND(ABS(Table1[[#This Row],[tar-out]])&gt;=$M$1,ABS(Table1[[#This Row],[tar-out]])&lt;$N$1)</f>
        <v>0</v>
      </c>
      <c r="N1664" t="b">
        <f>AND(ABS(Table1[[#This Row],[tar-out]])&gt;=$N$1,ABS(Table1[[#This Row],[tar-out]])&lt;$O$1)</f>
        <v>0</v>
      </c>
      <c r="O1664" t="b">
        <f>AND(ABS(Table1[[#This Row],[tar-out]])&gt;=$O$1,ABS(Table1[[#This Row],[tar-out]])&lt;$P$1)</f>
        <v>0</v>
      </c>
      <c r="P1664" s="1">
        <f>ROUND(Table1[[#This Row],[tar-out]],0)</f>
        <v>2</v>
      </c>
      <c r="Q1664" s="3">
        <v>1662</v>
      </c>
      <c r="U1664">
        <f>IF(Table1[[#This Row],[tar-out in '[0,1)]],1,0)</f>
        <v>0</v>
      </c>
      <c r="V1664">
        <f>IF(Table1[[#This Row],[tar-out in '[1,2)]],1,0)</f>
        <v>1</v>
      </c>
      <c r="W1664">
        <f>IF(Table1[[#This Row],[tar-out'[2,5)]],1,0)</f>
        <v>0</v>
      </c>
      <c r="X1664">
        <f>IF(Table1[[#This Row],[tar-out in '[5, 10)]],1,0)</f>
        <v>0</v>
      </c>
      <c r="Y1664">
        <f>IF(Table1[[#This Row],[tar-out in '[10,20)]],1,0)</f>
        <v>0</v>
      </c>
      <c r="Z1664">
        <f>IF(Table1[[#This Row],[tar-out in '[20, 10000)]],1,0)</f>
        <v>0</v>
      </c>
    </row>
    <row r="1665" spans="1:26" x14ac:dyDescent="0.25">
      <c r="A1665">
        <v>13</v>
      </c>
      <c r="B1665">
        <v>72</v>
      </c>
      <c r="C1665">
        <v>4.3076923076923102</v>
      </c>
      <c r="D1665">
        <v>2</v>
      </c>
      <c r="E1665">
        <v>91</v>
      </c>
      <c r="F1665">
        <v>9.0004368719965004</v>
      </c>
      <c r="G1665">
        <v>4.8277997970581099</v>
      </c>
      <c r="H1665">
        <f>Table1[[#This Row],[target]]-Table1[[#This Row],[output]]</f>
        <v>4.1726370749383905</v>
      </c>
      <c r="I1665">
        <f>Table1[[#This Row],[tar-out]]*Table1[[#This Row],[tar-out]]</f>
        <v>17.410900159150408</v>
      </c>
      <c r="J1665" t="b">
        <f>AND(ABS(Table1[[#This Row],[tar-out]])&gt;=$J$1,ABS(Table1[[#This Row],[tar-out]])&lt;$K$1)</f>
        <v>0</v>
      </c>
      <c r="K1665" t="b">
        <f>AND(ABS(Table1[[#This Row],[tar-out]])&gt;=$K$1,ABS(Table1[[#This Row],[tar-out]])&lt;$L$1)</f>
        <v>0</v>
      </c>
      <c r="L1665" t="b">
        <f>AND(ABS(Table1[[#This Row],[tar-out]])&gt;=$L$1,ABS(Table1[[#This Row],[tar-out]])&lt;$M$1)</f>
        <v>1</v>
      </c>
      <c r="M1665" t="b">
        <f>AND(ABS(Table1[[#This Row],[tar-out]])&gt;=$M$1,ABS(Table1[[#This Row],[tar-out]])&lt;$N$1)</f>
        <v>0</v>
      </c>
      <c r="N1665" t="b">
        <f>AND(ABS(Table1[[#This Row],[tar-out]])&gt;=$N$1,ABS(Table1[[#This Row],[tar-out]])&lt;$O$1)</f>
        <v>0</v>
      </c>
      <c r="O1665" t="b">
        <f>AND(ABS(Table1[[#This Row],[tar-out]])&gt;=$O$1,ABS(Table1[[#This Row],[tar-out]])&lt;$P$1)</f>
        <v>0</v>
      </c>
      <c r="P1665" s="1">
        <f>ROUND(Table1[[#This Row],[tar-out]],0)</f>
        <v>4</v>
      </c>
      <c r="Q1665" s="2">
        <v>1663</v>
      </c>
      <c r="U1665">
        <f>IF(Table1[[#This Row],[tar-out in '[0,1)]],1,0)</f>
        <v>0</v>
      </c>
      <c r="V1665">
        <f>IF(Table1[[#This Row],[tar-out in '[1,2)]],1,0)</f>
        <v>0</v>
      </c>
      <c r="W1665">
        <f>IF(Table1[[#This Row],[tar-out'[2,5)]],1,0)</f>
        <v>1</v>
      </c>
      <c r="X1665">
        <f>IF(Table1[[#This Row],[tar-out in '[5, 10)]],1,0)</f>
        <v>0</v>
      </c>
      <c r="Y1665">
        <f>IF(Table1[[#This Row],[tar-out in '[10,20)]],1,0)</f>
        <v>0</v>
      </c>
      <c r="Z1665">
        <f>IF(Table1[[#This Row],[tar-out in '[20, 10000)]],1,0)</f>
        <v>0</v>
      </c>
    </row>
    <row r="1666" spans="1:26" x14ac:dyDescent="0.25">
      <c r="A1666">
        <v>13</v>
      </c>
      <c r="B1666">
        <v>72</v>
      </c>
      <c r="C1666">
        <v>4.3076923076923102</v>
      </c>
      <c r="D1666">
        <v>2</v>
      </c>
      <c r="E1666">
        <v>102</v>
      </c>
      <c r="F1666">
        <v>6.7538601271571297</v>
      </c>
      <c r="G1666">
        <v>4.8060507774353001</v>
      </c>
      <c r="H1666">
        <f>Table1[[#This Row],[target]]-Table1[[#This Row],[output]]</f>
        <v>1.9478093497218296</v>
      </c>
      <c r="I1666">
        <f>Table1[[#This Row],[tar-out]]*Table1[[#This Row],[tar-out]]</f>
        <v>3.7939612628637769</v>
      </c>
      <c r="J1666" t="b">
        <f>AND(ABS(Table1[[#This Row],[tar-out]])&gt;=$J$1,ABS(Table1[[#This Row],[tar-out]])&lt;$K$1)</f>
        <v>0</v>
      </c>
      <c r="K1666" t="b">
        <f>AND(ABS(Table1[[#This Row],[tar-out]])&gt;=$K$1,ABS(Table1[[#This Row],[tar-out]])&lt;$L$1)</f>
        <v>1</v>
      </c>
      <c r="L1666" t="b">
        <f>AND(ABS(Table1[[#This Row],[tar-out]])&gt;=$L$1,ABS(Table1[[#This Row],[tar-out]])&lt;$M$1)</f>
        <v>0</v>
      </c>
      <c r="M1666" t="b">
        <f>AND(ABS(Table1[[#This Row],[tar-out]])&gt;=$M$1,ABS(Table1[[#This Row],[tar-out]])&lt;$N$1)</f>
        <v>0</v>
      </c>
      <c r="N1666" t="b">
        <f>AND(ABS(Table1[[#This Row],[tar-out]])&gt;=$N$1,ABS(Table1[[#This Row],[tar-out]])&lt;$O$1)</f>
        <v>0</v>
      </c>
      <c r="O1666" t="b">
        <f>AND(ABS(Table1[[#This Row],[tar-out]])&gt;=$O$1,ABS(Table1[[#This Row],[tar-out]])&lt;$P$1)</f>
        <v>0</v>
      </c>
      <c r="P1666" s="1">
        <f>ROUND(Table1[[#This Row],[tar-out]],0)</f>
        <v>2</v>
      </c>
      <c r="Q1666" s="3">
        <v>1664</v>
      </c>
      <c r="U1666">
        <f>IF(Table1[[#This Row],[tar-out in '[0,1)]],1,0)</f>
        <v>0</v>
      </c>
      <c r="V1666">
        <f>IF(Table1[[#This Row],[tar-out in '[1,2)]],1,0)</f>
        <v>1</v>
      </c>
      <c r="W1666">
        <f>IF(Table1[[#This Row],[tar-out'[2,5)]],1,0)</f>
        <v>0</v>
      </c>
      <c r="X1666">
        <f>IF(Table1[[#This Row],[tar-out in '[5, 10)]],1,0)</f>
        <v>0</v>
      </c>
      <c r="Y1666">
        <f>IF(Table1[[#This Row],[tar-out in '[10,20)]],1,0)</f>
        <v>0</v>
      </c>
      <c r="Z1666">
        <f>IF(Table1[[#This Row],[tar-out in '[20, 10000)]],1,0)</f>
        <v>0</v>
      </c>
    </row>
    <row r="1667" spans="1:26" x14ac:dyDescent="0.25">
      <c r="A1667">
        <v>13</v>
      </c>
      <c r="B1667">
        <v>72</v>
      </c>
      <c r="C1667">
        <v>4.3076923076923102</v>
      </c>
      <c r="D1667">
        <v>2</v>
      </c>
      <c r="E1667">
        <v>682</v>
      </c>
      <c r="F1667">
        <v>6</v>
      </c>
      <c r="G1667">
        <v>4.4332385063171396</v>
      </c>
      <c r="H1667">
        <f>Table1[[#This Row],[target]]-Table1[[#This Row],[output]]</f>
        <v>1.5667614936828604</v>
      </c>
      <c r="I1667">
        <f>Table1[[#This Row],[tar-out]]*Table1[[#This Row],[tar-out]]</f>
        <v>2.4547415780873481</v>
      </c>
      <c r="J1667" t="b">
        <f>AND(ABS(Table1[[#This Row],[tar-out]])&gt;=$J$1,ABS(Table1[[#This Row],[tar-out]])&lt;$K$1)</f>
        <v>0</v>
      </c>
      <c r="K1667" t="b">
        <f>AND(ABS(Table1[[#This Row],[tar-out]])&gt;=$K$1,ABS(Table1[[#This Row],[tar-out]])&lt;$L$1)</f>
        <v>1</v>
      </c>
      <c r="L1667" t="b">
        <f>AND(ABS(Table1[[#This Row],[tar-out]])&gt;=$L$1,ABS(Table1[[#This Row],[tar-out]])&lt;$M$1)</f>
        <v>0</v>
      </c>
      <c r="M1667" t="b">
        <f>AND(ABS(Table1[[#This Row],[tar-out]])&gt;=$M$1,ABS(Table1[[#This Row],[tar-out]])&lt;$N$1)</f>
        <v>0</v>
      </c>
      <c r="N1667" t="b">
        <f>AND(ABS(Table1[[#This Row],[tar-out]])&gt;=$N$1,ABS(Table1[[#This Row],[tar-out]])&lt;$O$1)</f>
        <v>0</v>
      </c>
      <c r="O1667" t="b">
        <f>AND(ABS(Table1[[#This Row],[tar-out]])&gt;=$O$1,ABS(Table1[[#This Row],[tar-out]])&lt;$P$1)</f>
        <v>0</v>
      </c>
      <c r="P1667" s="1">
        <f>ROUND(Table1[[#This Row],[tar-out]],0)</f>
        <v>2</v>
      </c>
      <c r="Q1667" s="2">
        <v>1665</v>
      </c>
      <c r="U1667">
        <f>IF(Table1[[#This Row],[tar-out in '[0,1)]],1,0)</f>
        <v>0</v>
      </c>
      <c r="V1667">
        <f>IF(Table1[[#This Row],[tar-out in '[1,2)]],1,0)</f>
        <v>1</v>
      </c>
      <c r="W1667">
        <f>IF(Table1[[#This Row],[tar-out'[2,5)]],1,0)</f>
        <v>0</v>
      </c>
      <c r="X1667">
        <f>IF(Table1[[#This Row],[tar-out in '[5, 10)]],1,0)</f>
        <v>0</v>
      </c>
      <c r="Y1667">
        <f>IF(Table1[[#This Row],[tar-out in '[10,20)]],1,0)</f>
        <v>0</v>
      </c>
      <c r="Z1667">
        <f>IF(Table1[[#This Row],[tar-out in '[20, 10000)]],1,0)</f>
        <v>0</v>
      </c>
    </row>
    <row r="1668" spans="1:26" x14ac:dyDescent="0.25">
      <c r="A1668">
        <v>13</v>
      </c>
      <c r="B1668">
        <v>72</v>
      </c>
      <c r="C1668">
        <v>4.3076923076923102</v>
      </c>
      <c r="D1668">
        <v>2</v>
      </c>
      <c r="E1668">
        <v>515</v>
      </c>
      <c r="F1668">
        <v>6.2125000000000004</v>
      </c>
      <c r="G1668">
        <v>4.52044677734375</v>
      </c>
      <c r="H1668">
        <f>Table1[[#This Row],[target]]-Table1[[#This Row],[output]]</f>
        <v>1.6920532226562504</v>
      </c>
      <c r="I1668">
        <f>Table1[[#This Row],[tar-out]]*Table1[[#This Row],[tar-out]]</f>
        <v>2.8630441083014024</v>
      </c>
      <c r="J1668" t="b">
        <f>AND(ABS(Table1[[#This Row],[tar-out]])&gt;=$J$1,ABS(Table1[[#This Row],[tar-out]])&lt;$K$1)</f>
        <v>0</v>
      </c>
      <c r="K1668" t="b">
        <f>AND(ABS(Table1[[#This Row],[tar-out]])&gt;=$K$1,ABS(Table1[[#This Row],[tar-out]])&lt;$L$1)</f>
        <v>1</v>
      </c>
      <c r="L1668" t="b">
        <f>AND(ABS(Table1[[#This Row],[tar-out]])&gt;=$L$1,ABS(Table1[[#This Row],[tar-out]])&lt;$M$1)</f>
        <v>0</v>
      </c>
      <c r="M1668" t="b">
        <f>AND(ABS(Table1[[#This Row],[tar-out]])&gt;=$M$1,ABS(Table1[[#This Row],[tar-out]])&lt;$N$1)</f>
        <v>0</v>
      </c>
      <c r="N1668" t="b">
        <f>AND(ABS(Table1[[#This Row],[tar-out]])&gt;=$N$1,ABS(Table1[[#This Row],[tar-out]])&lt;$O$1)</f>
        <v>0</v>
      </c>
      <c r="O1668" t="b">
        <f>AND(ABS(Table1[[#This Row],[tar-out]])&gt;=$O$1,ABS(Table1[[#This Row],[tar-out]])&lt;$P$1)</f>
        <v>0</v>
      </c>
      <c r="P1668" s="1">
        <f>ROUND(Table1[[#This Row],[tar-out]],0)</f>
        <v>2</v>
      </c>
      <c r="Q1668" s="3">
        <v>1666</v>
      </c>
      <c r="U1668">
        <f>IF(Table1[[#This Row],[tar-out in '[0,1)]],1,0)</f>
        <v>0</v>
      </c>
      <c r="V1668">
        <f>IF(Table1[[#This Row],[tar-out in '[1,2)]],1,0)</f>
        <v>1</v>
      </c>
      <c r="W1668">
        <f>IF(Table1[[#This Row],[tar-out'[2,5)]],1,0)</f>
        <v>0</v>
      </c>
      <c r="X1668">
        <f>IF(Table1[[#This Row],[tar-out in '[5, 10)]],1,0)</f>
        <v>0</v>
      </c>
      <c r="Y1668">
        <f>IF(Table1[[#This Row],[tar-out in '[10,20)]],1,0)</f>
        <v>0</v>
      </c>
      <c r="Z1668">
        <f>IF(Table1[[#This Row],[tar-out in '[20, 10000)]],1,0)</f>
        <v>0</v>
      </c>
    </row>
    <row r="1669" spans="1:26" x14ac:dyDescent="0.25">
      <c r="A1669">
        <v>13</v>
      </c>
      <c r="B1669">
        <v>72</v>
      </c>
      <c r="C1669">
        <v>4.3076923076923102</v>
      </c>
      <c r="D1669">
        <v>2</v>
      </c>
      <c r="E1669">
        <v>447</v>
      </c>
      <c r="F1669">
        <v>6</v>
      </c>
      <c r="G1669">
        <v>4.5439429283142099</v>
      </c>
      <c r="H1669">
        <f>Table1[[#This Row],[target]]-Table1[[#This Row],[output]]</f>
        <v>1.4560570716857901</v>
      </c>
      <c r="I1669">
        <f>Table1[[#This Row],[tar-out]]*Table1[[#This Row],[tar-out]]</f>
        <v>2.1201021960061981</v>
      </c>
      <c r="J1669" t="b">
        <f>AND(ABS(Table1[[#This Row],[tar-out]])&gt;=$J$1,ABS(Table1[[#This Row],[tar-out]])&lt;$K$1)</f>
        <v>0</v>
      </c>
      <c r="K1669" t="b">
        <f>AND(ABS(Table1[[#This Row],[tar-out]])&gt;=$K$1,ABS(Table1[[#This Row],[tar-out]])&lt;$L$1)</f>
        <v>1</v>
      </c>
      <c r="L1669" t="b">
        <f>AND(ABS(Table1[[#This Row],[tar-out]])&gt;=$L$1,ABS(Table1[[#This Row],[tar-out]])&lt;$M$1)</f>
        <v>0</v>
      </c>
      <c r="M1669" t="b">
        <f>AND(ABS(Table1[[#This Row],[tar-out]])&gt;=$M$1,ABS(Table1[[#This Row],[tar-out]])&lt;$N$1)</f>
        <v>0</v>
      </c>
      <c r="N1669" t="b">
        <f>AND(ABS(Table1[[#This Row],[tar-out]])&gt;=$N$1,ABS(Table1[[#This Row],[tar-out]])&lt;$O$1)</f>
        <v>0</v>
      </c>
      <c r="O1669" t="b">
        <f>AND(ABS(Table1[[#This Row],[tar-out]])&gt;=$O$1,ABS(Table1[[#This Row],[tar-out]])&lt;$P$1)</f>
        <v>0</v>
      </c>
      <c r="P1669" s="1">
        <f>ROUND(Table1[[#This Row],[tar-out]],0)</f>
        <v>1</v>
      </c>
      <c r="Q1669" s="2">
        <v>1667</v>
      </c>
      <c r="U1669">
        <f>IF(Table1[[#This Row],[tar-out in '[0,1)]],1,0)</f>
        <v>0</v>
      </c>
      <c r="V1669">
        <f>IF(Table1[[#This Row],[tar-out in '[1,2)]],1,0)</f>
        <v>1</v>
      </c>
      <c r="W1669">
        <f>IF(Table1[[#This Row],[tar-out'[2,5)]],1,0)</f>
        <v>0</v>
      </c>
      <c r="X1669">
        <f>IF(Table1[[#This Row],[tar-out in '[5, 10)]],1,0)</f>
        <v>0</v>
      </c>
      <c r="Y1669">
        <f>IF(Table1[[#This Row],[tar-out in '[10,20)]],1,0)</f>
        <v>0</v>
      </c>
      <c r="Z1669">
        <f>IF(Table1[[#This Row],[tar-out in '[20, 10000)]],1,0)</f>
        <v>0</v>
      </c>
    </row>
    <row r="1670" spans="1:26" x14ac:dyDescent="0.25">
      <c r="A1670">
        <v>13</v>
      </c>
      <c r="B1670">
        <v>72</v>
      </c>
      <c r="C1670">
        <v>4.3076923076923102</v>
      </c>
      <c r="D1670">
        <v>2</v>
      </c>
      <c r="E1670">
        <v>355</v>
      </c>
      <c r="F1670">
        <v>6</v>
      </c>
      <c r="G1670">
        <v>4.57106733322144</v>
      </c>
      <c r="H1670">
        <f>Table1[[#This Row],[target]]-Table1[[#This Row],[output]]</f>
        <v>1.42893266677856</v>
      </c>
      <c r="I1670">
        <f>Table1[[#This Row],[tar-out]]*Table1[[#This Row],[tar-out]]</f>
        <v>2.041848566186887</v>
      </c>
      <c r="J1670" t="b">
        <f>AND(ABS(Table1[[#This Row],[tar-out]])&gt;=$J$1,ABS(Table1[[#This Row],[tar-out]])&lt;$K$1)</f>
        <v>0</v>
      </c>
      <c r="K1670" t="b">
        <f>AND(ABS(Table1[[#This Row],[tar-out]])&gt;=$K$1,ABS(Table1[[#This Row],[tar-out]])&lt;$L$1)</f>
        <v>1</v>
      </c>
      <c r="L1670" t="b">
        <f>AND(ABS(Table1[[#This Row],[tar-out]])&gt;=$L$1,ABS(Table1[[#This Row],[tar-out]])&lt;$M$1)</f>
        <v>0</v>
      </c>
      <c r="M1670" t="b">
        <f>AND(ABS(Table1[[#This Row],[tar-out]])&gt;=$M$1,ABS(Table1[[#This Row],[tar-out]])&lt;$N$1)</f>
        <v>0</v>
      </c>
      <c r="N1670" t="b">
        <f>AND(ABS(Table1[[#This Row],[tar-out]])&gt;=$N$1,ABS(Table1[[#This Row],[tar-out]])&lt;$O$1)</f>
        <v>0</v>
      </c>
      <c r="O1670" t="b">
        <f>AND(ABS(Table1[[#This Row],[tar-out]])&gt;=$O$1,ABS(Table1[[#This Row],[tar-out]])&lt;$P$1)</f>
        <v>0</v>
      </c>
      <c r="P1670" s="1">
        <f>ROUND(Table1[[#This Row],[tar-out]],0)</f>
        <v>1</v>
      </c>
      <c r="Q1670" s="3">
        <v>1668</v>
      </c>
      <c r="U1670">
        <f>IF(Table1[[#This Row],[tar-out in '[0,1)]],1,0)</f>
        <v>0</v>
      </c>
      <c r="V1670">
        <f>IF(Table1[[#This Row],[tar-out in '[1,2)]],1,0)</f>
        <v>1</v>
      </c>
      <c r="W1670">
        <f>IF(Table1[[#This Row],[tar-out'[2,5)]],1,0)</f>
        <v>0</v>
      </c>
      <c r="X1670">
        <f>IF(Table1[[#This Row],[tar-out in '[5, 10)]],1,0)</f>
        <v>0</v>
      </c>
      <c r="Y1670">
        <f>IF(Table1[[#This Row],[tar-out in '[10,20)]],1,0)</f>
        <v>0</v>
      </c>
      <c r="Z1670">
        <f>IF(Table1[[#This Row],[tar-out in '[20, 10000)]],1,0)</f>
        <v>0</v>
      </c>
    </row>
    <row r="1671" spans="1:26" x14ac:dyDescent="0.25">
      <c r="A1671">
        <v>13</v>
      </c>
      <c r="B1671">
        <v>72</v>
      </c>
      <c r="C1671">
        <v>4.3076923076923102</v>
      </c>
      <c r="D1671">
        <v>2</v>
      </c>
      <c r="E1671">
        <v>63</v>
      </c>
      <c r="F1671">
        <v>10.399428804569601</v>
      </c>
      <c r="G1671">
        <v>4.8923320770263699</v>
      </c>
      <c r="H1671">
        <f>Table1[[#This Row],[target]]-Table1[[#This Row],[output]]</f>
        <v>5.5070967275432308</v>
      </c>
      <c r="I1671">
        <f>Table1[[#This Row],[tar-out]]*Table1[[#This Row],[tar-out]]</f>
        <v>30.328114366517362</v>
      </c>
      <c r="J1671" t="b">
        <f>AND(ABS(Table1[[#This Row],[tar-out]])&gt;=$J$1,ABS(Table1[[#This Row],[tar-out]])&lt;$K$1)</f>
        <v>0</v>
      </c>
      <c r="K1671" t="b">
        <f>AND(ABS(Table1[[#This Row],[tar-out]])&gt;=$K$1,ABS(Table1[[#This Row],[tar-out]])&lt;$L$1)</f>
        <v>0</v>
      </c>
      <c r="L1671" t="b">
        <f>AND(ABS(Table1[[#This Row],[tar-out]])&gt;=$L$1,ABS(Table1[[#This Row],[tar-out]])&lt;$M$1)</f>
        <v>0</v>
      </c>
      <c r="M1671" t="b">
        <f>AND(ABS(Table1[[#This Row],[tar-out]])&gt;=$M$1,ABS(Table1[[#This Row],[tar-out]])&lt;$N$1)</f>
        <v>1</v>
      </c>
      <c r="N1671" t="b">
        <f>AND(ABS(Table1[[#This Row],[tar-out]])&gt;=$N$1,ABS(Table1[[#This Row],[tar-out]])&lt;$O$1)</f>
        <v>0</v>
      </c>
      <c r="O1671" t="b">
        <f>AND(ABS(Table1[[#This Row],[tar-out]])&gt;=$O$1,ABS(Table1[[#This Row],[tar-out]])&lt;$P$1)</f>
        <v>0</v>
      </c>
      <c r="P1671" s="1">
        <f>ROUND(Table1[[#This Row],[tar-out]],0)</f>
        <v>6</v>
      </c>
      <c r="Q1671" s="2">
        <v>1669</v>
      </c>
      <c r="U1671">
        <f>IF(Table1[[#This Row],[tar-out in '[0,1)]],1,0)</f>
        <v>0</v>
      </c>
      <c r="V1671">
        <f>IF(Table1[[#This Row],[tar-out in '[1,2)]],1,0)</f>
        <v>0</v>
      </c>
      <c r="W1671">
        <f>IF(Table1[[#This Row],[tar-out'[2,5)]],1,0)</f>
        <v>0</v>
      </c>
      <c r="X1671">
        <f>IF(Table1[[#This Row],[tar-out in '[5, 10)]],1,0)</f>
        <v>1</v>
      </c>
      <c r="Y1671">
        <f>IF(Table1[[#This Row],[tar-out in '[10,20)]],1,0)</f>
        <v>0</v>
      </c>
      <c r="Z1671">
        <f>IF(Table1[[#This Row],[tar-out in '[20, 10000)]],1,0)</f>
        <v>0</v>
      </c>
    </row>
    <row r="1672" spans="1:26" x14ac:dyDescent="0.25">
      <c r="A1672">
        <v>13</v>
      </c>
      <c r="B1672">
        <v>72</v>
      </c>
      <c r="C1672">
        <v>4.3076923076923102</v>
      </c>
      <c r="D1672">
        <v>2</v>
      </c>
      <c r="E1672">
        <v>362</v>
      </c>
      <c r="F1672">
        <v>6.4249999999999998</v>
      </c>
      <c r="G1672">
        <v>4.56772756576538</v>
      </c>
      <c r="H1672">
        <f>Table1[[#This Row],[target]]-Table1[[#This Row],[output]]</f>
        <v>1.8572724342346199</v>
      </c>
      <c r="I1672">
        <f>Table1[[#This Row],[tar-out]]*Table1[[#This Row],[tar-out]]</f>
        <v>3.4494608949677903</v>
      </c>
      <c r="J1672" t="b">
        <f>AND(ABS(Table1[[#This Row],[tar-out]])&gt;=$J$1,ABS(Table1[[#This Row],[tar-out]])&lt;$K$1)</f>
        <v>0</v>
      </c>
      <c r="K1672" t="b">
        <f>AND(ABS(Table1[[#This Row],[tar-out]])&gt;=$K$1,ABS(Table1[[#This Row],[tar-out]])&lt;$L$1)</f>
        <v>1</v>
      </c>
      <c r="L1672" t="b">
        <f>AND(ABS(Table1[[#This Row],[tar-out]])&gt;=$L$1,ABS(Table1[[#This Row],[tar-out]])&lt;$M$1)</f>
        <v>0</v>
      </c>
      <c r="M1672" t="b">
        <f>AND(ABS(Table1[[#This Row],[tar-out]])&gt;=$M$1,ABS(Table1[[#This Row],[tar-out]])&lt;$N$1)</f>
        <v>0</v>
      </c>
      <c r="N1672" t="b">
        <f>AND(ABS(Table1[[#This Row],[tar-out]])&gt;=$N$1,ABS(Table1[[#This Row],[tar-out]])&lt;$O$1)</f>
        <v>0</v>
      </c>
      <c r="O1672" t="b">
        <f>AND(ABS(Table1[[#This Row],[tar-out]])&gt;=$O$1,ABS(Table1[[#This Row],[tar-out]])&lt;$P$1)</f>
        <v>0</v>
      </c>
      <c r="P1672" s="1">
        <f>ROUND(Table1[[#This Row],[tar-out]],0)</f>
        <v>2</v>
      </c>
      <c r="Q1672" s="3">
        <v>1670</v>
      </c>
      <c r="U1672">
        <f>IF(Table1[[#This Row],[tar-out in '[0,1)]],1,0)</f>
        <v>0</v>
      </c>
      <c r="V1672">
        <f>IF(Table1[[#This Row],[tar-out in '[1,2)]],1,0)</f>
        <v>1</v>
      </c>
      <c r="W1672">
        <f>IF(Table1[[#This Row],[tar-out'[2,5)]],1,0)</f>
        <v>0</v>
      </c>
      <c r="X1672">
        <f>IF(Table1[[#This Row],[tar-out in '[5, 10)]],1,0)</f>
        <v>0</v>
      </c>
      <c r="Y1672">
        <f>IF(Table1[[#This Row],[tar-out in '[10,20)]],1,0)</f>
        <v>0</v>
      </c>
      <c r="Z1672">
        <f>IF(Table1[[#This Row],[tar-out in '[20, 10000)]],1,0)</f>
        <v>0</v>
      </c>
    </row>
    <row r="1673" spans="1:26" x14ac:dyDescent="0.25">
      <c r="A1673">
        <v>13</v>
      </c>
      <c r="B1673">
        <v>72</v>
      </c>
      <c r="C1673">
        <v>4.3076923076923102</v>
      </c>
      <c r="D1673">
        <v>2</v>
      </c>
      <c r="E1673">
        <v>378</v>
      </c>
      <c r="F1673">
        <v>6.6384615384615397</v>
      </c>
      <c r="G1673">
        <v>4.5611691474914604</v>
      </c>
      <c r="H1673">
        <f>Table1[[#This Row],[target]]-Table1[[#This Row],[output]]</f>
        <v>2.0772923909700793</v>
      </c>
      <c r="I1673">
        <f>Table1[[#This Row],[tar-out]]*Table1[[#This Row],[tar-out]]</f>
        <v>4.3151436775821885</v>
      </c>
      <c r="J1673" t="b">
        <f>AND(ABS(Table1[[#This Row],[tar-out]])&gt;=$J$1,ABS(Table1[[#This Row],[tar-out]])&lt;$K$1)</f>
        <v>0</v>
      </c>
      <c r="K1673" t="b">
        <f>AND(ABS(Table1[[#This Row],[tar-out]])&gt;=$K$1,ABS(Table1[[#This Row],[tar-out]])&lt;$L$1)</f>
        <v>0</v>
      </c>
      <c r="L1673" t="b">
        <f>AND(ABS(Table1[[#This Row],[tar-out]])&gt;=$L$1,ABS(Table1[[#This Row],[tar-out]])&lt;$M$1)</f>
        <v>1</v>
      </c>
      <c r="M1673" t="b">
        <f>AND(ABS(Table1[[#This Row],[tar-out]])&gt;=$M$1,ABS(Table1[[#This Row],[tar-out]])&lt;$N$1)</f>
        <v>0</v>
      </c>
      <c r="N1673" t="b">
        <f>AND(ABS(Table1[[#This Row],[tar-out]])&gt;=$N$1,ABS(Table1[[#This Row],[tar-out]])&lt;$O$1)</f>
        <v>0</v>
      </c>
      <c r="O1673" t="b">
        <f>AND(ABS(Table1[[#This Row],[tar-out]])&gt;=$O$1,ABS(Table1[[#This Row],[tar-out]])&lt;$P$1)</f>
        <v>0</v>
      </c>
      <c r="P1673" s="1">
        <f>ROUND(Table1[[#This Row],[tar-out]],0)</f>
        <v>2</v>
      </c>
      <c r="Q1673" s="2">
        <v>1671</v>
      </c>
      <c r="U1673">
        <f>IF(Table1[[#This Row],[tar-out in '[0,1)]],1,0)</f>
        <v>0</v>
      </c>
      <c r="V1673">
        <f>IF(Table1[[#This Row],[tar-out in '[1,2)]],1,0)</f>
        <v>0</v>
      </c>
      <c r="W1673">
        <f>IF(Table1[[#This Row],[tar-out'[2,5)]],1,0)</f>
        <v>1</v>
      </c>
      <c r="X1673">
        <f>IF(Table1[[#This Row],[tar-out in '[5, 10)]],1,0)</f>
        <v>0</v>
      </c>
      <c r="Y1673">
        <f>IF(Table1[[#This Row],[tar-out in '[10,20)]],1,0)</f>
        <v>0</v>
      </c>
      <c r="Z1673">
        <f>IF(Table1[[#This Row],[tar-out in '[20, 10000)]],1,0)</f>
        <v>0</v>
      </c>
    </row>
    <row r="1674" spans="1:26" x14ac:dyDescent="0.25">
      <c r="A1674">
        <v>13</v>
      </c>
      <c r="B1674">
        <v>72</v>
      </c>
      <c r="C1674">
        <v>4.3076923076923102</v>
      </c>
      <c r="D1674">
        <v>2</v>
      </c>
      <c r="E1674">
        <v>151</v>
      </c>
      <c r="F1674">
        <v>7.4018264840182599</v>
      </c>
      <c r="G1674">
        <v>4.7418594360351598</v>
      </c>
      <c r="H1674">
        <f>Table1[[#This Row],[target]]-Table1[[#This Row],[output]]</f>
        <v>2.6599670479831001</v>
      </c>
      <c r="I1674">
        <f>Table1[[#This Row],[tar-out]]*Table1[[#This Row],[tar-out]]</f>
        <v>7.0754246963559284</v>
      </c>
      <c r="J1674" t="b">
        <f>AND(ABS(Table1[[#This Row],[tar-out]])&gt;=$J$1,ABS(Table1[[#This Row],[tar-out]])&lt;$K$1)</f>
        <v>0</v>
      </c>
      <c r="K1674" t="b">
        <f>AND(ABS(Table1[[#This Row],[tar-out]])&gt;=$K$1,ABS(Table1[[#This Row],[tar-out]])&lt;$L$1)</f>
        <v>0</v>
      </c>
      <c r="L1674" t="b">
        <f>AND(ABS(Table1[[#This Row],[tar-out]])&gt;=$L$1,ABS(Table1[[#This Row],[tar-out]])&lt;$M$1)</f>
        <v>1</v>
      </c>
      <c r="M1674" t="b">
        <f>AND(ABS(Table1[[#This Row],[tar-out]])&gt;=$M$1,ABS(Table1[[#This Row],[tar-out]])&lt;$N$1)</f>
        <v>0</v>
      </c>
      <c r="N1674" t="b">
        <f>AND(ABS(Table1[[#This Row],[tar-out]])&gt;=$N$1,ABS(Table1[[#This Row],[tar-out]])&lt;$O$1)</f>
        <v>0</v>
      </c>
      <c r="O1674" t="b">
        <f>AND(ABS(Table1[[#This Row],[tar-out]])&gt;=$O$1,ABS(Table1[[#This Row],[tar-out]])&lt;$P$1)</f>
        <v>0</v>
      </c>
      <c r="P1674" s="1">
        <f>ROUND(Table1[[#This Row],[tar-out]],0)</f>
        <v>3</v>
      </c>
      <c r="Q1674" s="3">
        <v>1672</v>
      </c>
      <c r="U1674">
        <f>IF(Table1[[#This Row],[tar-out in '[0,1)]],1,0)</f>
        <v>0</v>
      </c>
      <c r="V1674">
        <f>IF(Table1[[#This Row],[tar-out in '[1,2)]],1,0)</f>
        <v>0</v>
      </c>
      <c r="W1674">
        <f>IF(Table1[[#This Row],[tar-out'[2,5)]],1,0)</f>
        <v>1</v>
      </c>
      <c r="X1674">
        <f>IF(Table1[[#This Row],[tar-out in '[5, 10)]],1,0)</f>
        <v>0</v>
      </c>
      <c r="Y1674">
        <f>IF(Table1[[#This Row],[tar-out in '[10,20)]],1,0)</f>
        <v>0</v>
      </c>
      <c r="Z1674">
        <f>IF(Table1[[#This Row],[tar-out in '[20, 10000)]],1,0)</f>
        <v>0</v>
      </c>
    </row>
    <row r="1675" spans="1:26" x14ac:dyDescent="0.25">
      <c r="A1675">
        <v>13</v>
      </c>
      <c r="B1675">
        <v>72</v>
      </c>
      <c r="C1675">
        <v>4.3076923076923102</v>
      </c>
      <c r="D1675">
        <v>2</v>
      </c>
      <c r="E1675">
        <v>123</v>
      </c>
      <c r="F1675">
        <v>8.5942028985507299</v>
      </c>
      <c r="G1675">
        <v>4.7682695388793901</v>
      </c>
      <c r="H1675">
        <f>Table1[[#This Row],[target]]-Table1[[#This Row],[output]]</f>
        <v>3.8259333596713399</v>
      </c>
      <c r="I1675">
        <f>Table1[[#This Row],[tar-out]]*Table1[[#This Row],[tar-out]]</f>
        <v>14.637766072646025</v>
      </c>
      <c r="J1675" t="b">
        <f>AND(ABS(Table1[[#This Row],[tar-out]])&gt;=$J$1,ABS(Table1[[#This Row],[tar-out]])&lt;$K$1)</f>
        <v>0</v>
      </c>
      <c r="K1675" t="b">
        <f>AND(ABS(Table1[[#This Row],[tar-out]])&gt;=$K$1,ABS(Table1[[#This Row],[tar-out]])&lt;$L$1)</f>
        <v>0</v>
      </c>
      <c r="L1675" t="b">
        <f>AND(ABS(Table1[[#This Row],[tar-out]])&gt;=$L$1,ABS(Table1[[#This Row],[tar-out]])&lt;$M$1)</f>
        <v>1</v>
      </c>
      <c r="M1675" t="b">
        <f>AND(ABS(Table1[[#This Row],[tar-out]])&gt;=$M$1,ABS(Table1[[#This Row],[tar-out]])&lt;$N$1)</f>
        <v>0</v>
      </c>
      <c r="N1675" t="b">
        <f>AND(ABS(Table1[[#This Row],[tar-out]])&gt;=$N$1,ABS(Table1[[#This Row],[tar-out]])&lt;$O$1)</f>
        <v>0</v>
      </c>
      <c r="O1675" t="b">
        <f>AND(ABS(Table1[[#This Row],[tar-out]])&gt;=$O$1,ABS(Table1[[#This Row],[tar-out]])&lt;$P$1)</f>
        <v>0</v>
      </c>
      <c r="P1675" s="1">
        <f>ROUND(Table1[[#This Row],[tar-out]],0)</f>
        <v>4</v>
      </c>
      <c r="Q1675" s="2">
        <v>1673</v>
      </c>
      <c r="U1675">
        <f>IF(Table1[[#This Row],[tar-out in '[0,1)]],1,0)</f>
        <v>0</v>
      </c>
      <c r="V1675">
        <f>IF(Table1[[#This Row],[tar-out in '[1,2)]],1,0)</f>
        <v>0</v>
      </c>
      <c r="W1675">
        <f>IF(Table1[[#This Row],[tar-out'[2,5)]],1,0)</f>
        <v>1</v>
      </c>
      <c r="X1675">
        <f>IF(Table1[[#This Row],[tar-out in '[5, 10)]],1,0)</f>
        <v>0</v>
      </c>
      <c r="Y1675">
        <f>IF(Table1[[#This Row],[tar-out in '[10,20)]],1,0)</f>
        <v>0</v>
      </c>
      <c r="Z1675">
        <f>IF(Table1[[#This Row],[tar-out in '[20, 10000)]],1,0)</f>
        <v>0</v>
      </c>
    </row>
    <row r="1676" spans="1:26" x14ac:dyDescent="0.25">
      <c r="A1676">
        <v>13</v>
      </c>
      <c r="B1676">
        <v>72</v>
      </c>
      <c r="C1676">
        <v>4.3076923076923102</v>
      </c>
      <c r="D1676">
        <v>2</v>
      </c>
      <c r="E1676">
        <v>182</v>
      </c>
      <c r="F1676">
        <v>6.79555555555556</v>
      </c>
      <c r="G1676">
        <v>4.6724662780761701</v>
      </c>
      <c r="H1676">
        <f>Table1[[#This Row],[target]]-Table1[[#This Row],[output]]</f>
        <v>2.1230892774793899</v>
      </c>
      <c r="I1676">
        <f>Table1[[#This Row],[tar-out]]*Table1[[#This Row],[tar-out]]</f>
        <v>4.5075080801479581</v>
      </c>
      <c r="J1676" t="b">
        <f>AND(ABS(Table1[[#This Row],[tar-out]])&gt;=$J$1,ABS(Table1[[#This Row],[tar-out]])&lt;$K$1)</f>
        <v>0</v>
      </c>
      <c r="K1676" t="b">
        <f>AND(ABS(Table1[[#This Row],[tar-out]])&gt;=$K$1,ABS(Table1[[#This Row],[tar-out]])&lt;$L$1)</f>
        <v>0</v>
      </c>
      <c r="L1676" t="b">
        <f>AND(ABS(Table1[[#This Row],[tar-out]])&gt;=$L$1,ABS(Table1[[#This Row],[tar-out]])&lt;$M$1)</f>
        <v>1</v>
      </c>
      <c r="M1676" t="b">
        <f>AND(ABS(Table1[[#This Row],[tar-out]])&gt;=$M$1,ABS(Table1[[#This Row],[tar-out]])&lt;$N$1)</f>
        <v>0</v>
      </c>
      <c r="N1676" t="b">
        <f>AND(ABS(Table1[[#This Row],[tar-out]])&gt;=$N$1,ABS(Table1[[#This Row],[tar-out]])&lt;$O$1)</f>
        <v>0</v>
      </c>
      <c r="O1676" t="b">
        <f>AND(ABS(Table1[[#This Row],[tar-out]])&gt;=$O$1,ABS(Table1[[#This Row],[tar-out]])&lt;$P$1)</f>
        <v>0</v>
      </c>
      <c r="P1676" s="1">
        <f>ROUND(Table1[[#This Row],[tar-out]],0)</f>
        <v>2</v>
      </c>
      <c r="Q1676" s="3">
        <v>1674</v>
      </c>
      <c r="U1676">
        <f>IF(Table1[[#This Row],[tar-out in '[0,1)]],1,0)</f>
        <v>0</v>
      </c>
      <c r="V1676">
        <f>IF(Table1[[#This Row],[tar-out in '[1,2)]],1,0)</f>
        <v>0</v>
      </c>
      <c r="W1676">
        <f>IF(Table1[[#This Row],[tar-out'[2,5)]],1,0)</f>
        <v>1</v>
      </c>
      <c r="X1676">
        <f>IF(Table1[[#This Row],[tar-out in '[5, 10)]],1,0)</f>
        <v>0</v>
      </c>
      <c r="Y1676">
        <f>IF(Table1[[#This Row],[tar-out in '[10,20)]],1,0)</f>
        <v>0</v>
      </c>
      <c r="Z1676">
        <f>IF(Table1[[#This Row],[tar-out in '[20, 10000)]],1,0)</f>
        <v>0</v>
      </c>
    </row>
    <row r="1677" spans="1:26" x14ac:dyDescent="0.25">
      <c r="A1677">
        <v>13</v>
      </c>
      <c r="B1677">
        <v>72</v>
      </c>
      <c r="C1677">
        <v>4.3076923076923102</v>
      </c>
      <c r="D1677">
        <v>2</v>
      </c>
      <c r="E1677">
        <v>166</v>
      </c>
      <c r="F1677">
        <v>9.5948051948052004</v>
      </c>
      <c r="G1677">
        <v>4.7389860153198198</v>
      </c>
      <c r="H1677">
        <f>Table1[[#This Row],[target]]-Table1[[#This Row],[output]]</f>
        <v>4.8558191794853807</v>
      </c>
      <c r="I1677">
        <f>Table1[[#This Row],[tar-out]]*Table1[[#This Row],[tar-out]]</f>
        <v>23.578979903858077</v>
      </c>
      <c r="J1677" t="b">
        <f>AND(ABS(Table1[[#This Row],[tar-out]])&gt;=$J$1,ABS(Table1[[#This Row],[tar-out]])&lt;$K$1)</f>
        <v>0</v>
      </c>
      <c r="K1677" t="b">
        <f>AND(ABS(Table1[[#This Row],[tar-out]])&gt;=$K$1,ABS(Table1[[#This Row],[tar-out]])&lt;$L$1)</f>
        <v>0</v>
      </c>
      <c r="L1677" t="b">
        <f>AND(ABS(Table1[[#This Row],[tar-out]])&gt;=$L$1,ABS(Table1[[#This Row],[tar-out]])&lt;$M$1)</f>
        <v>1</v>
      </c>
      <c r="M1677" t="b">
        <f>AND(ABS(Table1[[#This Row],[tar-out]])&gt;=$M$1,ABS(Table1[[#This Row],[tar-out]])&lt;$N$1)</f>
        <v>0</v>
      </c>
      <c r="N1677" t="b">
        <f>AND(ABS(Table1[[#This Row],[tar-out]])&gt;=$N$1,ABS(Table1[[#This Row],[tar-out]])&lt;$O$1)</f>
        <v>0</v>
      </c>
      <c r="O1677" t="b">
        <f>AND(ABS(Table1[[#This Row],[tar-out]])&gt;=$O$1,ABS(Table1[[#This Row],[tar-out]])&lt;$P$1)</f>
        <v>0</v>
      </c>
      <c r="P1677" s="1">
        <f>ROUND(Table1[[#This Row],[tar-out]],0)</f>
        <v>5</v>
      </c>
      <c r="Q1677" s="2">
        <v>1675</v>
      </c>
      <c r="U1677">
        <f>IF(Table1[[#This Row],[tar-out in '[0,1)]],1,0)</f>
        <v>0</v>
      </c>
      <c r="V1677">
        <f>IF(Table1[[#This Row],[tar-out in '[1,2)]],1,0)</f>
        <v>0</v>
      </c>
      <c r="W1677">
        <f>IF(Table1[[#This Row],[tar-out'[2,5)]],1,0)</f>
        <v>1</v>
      </c>
      <c r="X1677">
        <f>IF(Table1[[#This Row],[tar-out in '[5, 10)]],1,0)</f>
        <v>0</v>
      </c>
      <c r="Y1677">
        <f>IF(Table1[[#This Row],[tar-out in '[10,20)]],1,0)</f>
        <v>0</v>
      </c>
      <c r="Z1677">
        <f>IF(Table1[[#This Row],[tar-out in '[20, 10000)]],1,0)</f>
        <v>0</v>
      </c>
    </row>
    <row r="1678" spans="1:26" x14ac:dyDescent="0.25">
      <c r="A1678">
        <v>13</v>
      </c>
      <c r="B1678">
        <v>72</v>
      </c>
      <c r="C1678">
        <v>4.3076923076923102</v>
      </c>
      <c r="D1678">
        <v>2</v>
      </c>
      <c r="E1678">
        <v>263</v>
      </c>
      <c r="F1678">
        <v>6.71428571428571</v>
      </c>
      <c r="G1678">
        <v>4.6294045448303196</v>
      </c>
      <c r="H1678">
        <f>Table1[[#This Row],[target]]-Table1[[#This Row],[output]]</f>
        <v>2.0848811694553904</v>
      </c>
      <c r="I1678">
        <f>Table1[[#This Row],[tar-out]]*Table1[[#This Row],[tar-out]]</f>
        <v>4.3467294907496763</v>
      </c>
      <c r="J1678" t="b">
        <f>AND(ABS(Table1[[#This Row],[tar-out]])&gt;=$J$1,ABS(Table1[[#This Row],[tar-out]])&lt;$K$1)</f>
        <v>0</v>
      </c>
      <c r="K1678" t="b">
        <f>AND(ABS(Table1[[#This Row],[tar-out]])&gt;=$K$1,ABS(Table1[[#This Row],[tar-out]])&lt;$L$1)</f>
        <v>0</v>
      </c>
      <c r="L1678" t="b">
        <f>AND(ABS(Table1[[#This Row],[tar-out]])&gt;=$L$1,ABS(Table1[[#This Row],[tar-out]])&lt;$M$1)</f>
        <v>1</v>
      </c>
      <c r="M1678" t="b">
        <f>AND(ABS(Table1[[#This Row],[tar-out]])&gt;=$M$1,ABS(Table1[[#This Row],[tar-out]])&lt;$N$1)</f>
        <v>0</v>
      </c>
      <c r="N1678" t="b">
        <f>AND(ABS(Table1[[#This Row],[tar-out]])&gt;=$N$1,ABS(Table1[[#This Row],[tar-out]])&lt;$O$1)</f>
        <v>0</v>
      </c>
      <c r="O1678" t="b">
        <f>AND(ABS(Table1[[#This Row],[tar-out]])&gt;=$O$1,ABS(Table1[[#This Row],[tar-out]])&lt;$P$1)</f>
        <v>0</v>
      </c>
      <c r="P1678" s="1">
        <f>ROUND(Table1[[#This Row],[tar-out]],0)</f>
        <v>2</v>
      </c>
      <c r="Q1678" s="3">
        <v>1676</v>
      </c>
      <c r="U1678">
        <f>IF(Table1[[#This Row],[tar-out in '[0,1)]],1,0)</f>
        <v>0</v>
      </c>
      <c r="V1678">
        <f>IF(Table1[[#This Row],[tar-out in '[1,2)]],1,0)</f>
        <v>0</v>
      </c>
      <c r="W1678">
        <f>IF(Table1[[#This Row],[tar-out'[2,5)]],1,0)</f>
        <v>1</v>
      </c>
      <c r="X1678">
        <f>IF(Table1[[#This Row],[tar-out in '[5, 10)]],1,0)</f>
        <v>0</v>
      </c>
      <c r="Y1678">
        <f>IF(Table1[[#This Row],[tar-out in '[10,20)]],1,0)</f>
        <v>0</v>
      </c>
      <c r="Z1678">
        <f>IF(Table1[[#This Row],[tar-out in '[20, 10000)]],1,0)</f>
        <v>0</v>
      </c>
    </row>
    <row r="1679" spans="1:26" x14ac:dyDescent="0.25">
      <c r="A1679">
        <v>13</v>
      </c>
      <c r="B1679">
        <v>72</v>
      </c>
      <c r="C1679">
        <v>4.3076923076923102</v>
      </c>
      <c r="D1679">
        <v>2</v>
      </c>
      <c r="E1679">
        <v>279</v>
      </c>
      <c r="F1679">
        <v>6.25</v>
      </c>
      <c r="G1679">
        <v>4.6238951683044398</v>
      </c>
      <c r="H1679">
        <f>Table1[[#This Row],[target]]-Table1[[#This Row],[output]]</f>
        <v>1.6261048316955602</v>
      </c>
      <c r="I1679">
        <f>Table1[[#This Row],[tar-out]]*Table1[[#This Row],[tar-out]]</f>
        <v>2.6442169236636461</v>
      </c>
      <c r="J1679" t="b">
        <f>AND(ABS(Table1[[#This Row],[tar-out]])&gt;=$J$1,ABS(Table1[[#This Row],[tar-out]])&lt;$K$1)</f>
        <v>0</v>
      </c>
      <c r="K1679" t="b">
        <f>AND(ABS(Table1[[#This Row],[tar-out]])&gt;=$K$1,ABS(Table1[[#This Row],[tar-out]])&lt;$L$1)</f>
        <v>1</v>
      </c>
      <c r="L1679" t="b">
        <f>AND(ABS(Table1[[#This Row],[tar-out]])&gt;=$L$1,ABS(Table1[[#This Row],[tar-out]])&lt;$M$1)</f>
        <v>0</v>
      </c>
      <c r="M1679" t="b">
        <f>AND(ABS(Table1[[#This Row],[tar-out]])&gt;=$M$1,ABS(Table1[[#This Row],[tar-out]])&lt;$N$1)</f>
        <v>0</v>
      </c>
      <c r="N1679" t="b">
        <f>AND(ABS(Table1[[#This Row],[tar-out]])&gt;=$N$1,ABS(Table1[[#This Row],[tar-out]])&lt;$O$1)</f>
        <v>0</v>
      </c>
      <c r="O1679" t="b">
        <f>AND(ABS(Table1[[#This Row],[tar-out]])&gt;=$O$1,ABS(Table1[[#This Row],[tar-out]])&lt;$P$1)</f>
        <v>0</v>
      </c>
      <c r="P1679" s="1">
        <f>ROUND(Table1[[#This Row],[tar-out]],0)</f>
        <v>2</v>
      </c>
      <c r="Q1679" s="2">
        <v>1677</v>
      </c>
      <c r="U1679">
        <f>IF(Table1[[#This Row],[tar-out in '[0,1)]],1,0)</f>
        <v>0</v>
      </c>
      <c r="V1679">
        <f>IF(Table1[[#This Row],[tar-out in '[1,2)]],1,0)</f>
        <v>1</v>
      </c>
      <c r="W1679">
        <f>IF(Table1[[#This Row],[tar-out'[2,5)]],1,0)</f>
        <v>0</v>
      </c>
      <c r="X1679">
        <f>IF(Table1[[#This Row],[tar-out in '[5, 10)]],1,0)</f>
        <v>0</v>
      </c>
      <c r="Y1679">
        <f>IF(Table1[[#This Row],[tar-out in '[10,20)]],1,0)</f>
        <v>0</v>
      </c>
      <c r="Z1679">
        <f>IF(Table1[[#This Row],[tar-out in '[20, 10000)]],1,0)</f>
        <v>0</v>
      </c>
    </row>
    <row r="1680" spans="1:26" x14ac:dyDescent="0.25">
      <c r="A1680">
        <v>13</v>
      </c>
      <c r="B1680">
        <v>72</v>
      </c>
      <c r="C1680">
        <v>4.3076923076923102</v>
      </c>
      <c r="D1680">
        <v>2</v>
      </c>
      <c r="E1680">
        <v>135</v>
      </c>
      <c r="F1680">
        <v>6</v>
      </c>
      <c r="G1680">
        <v>4.7543067932128897</v>
      </c>
      <c r="H1680">
        <f>Table1[[#This Row],[target]]-Table1[[#This Row],[output]]</f>
        <v>1.2456932067871103</v>
      </c>
      <c r="I1680">
        <f>Table1[[#This Row],[tar-out]]*Table1[[#This Row],[tar-out]]</f>
        <v>1.5517515654355543</v>
      </c>
      <c r="J1680" t="b">
        <f>AND(ABS(Table1[[#This Row],[tar-out]])&gt;=$J$1,ABS(Table1[[#This Row],[tar-out]])&lt;$K$1)</f>
        <v>0</v>
      </c>
      <c r="K1680" t="b">
        <f>AND(ABS(Table1[[#This Row],[tar-out]])&gt;=$K$1,ABS(Table1[[#This Row],[tar-out]])&lt;$L$1)</f>
        <v>1</v>
      </c>
      <c r="L1680" t="b">
        <f>AND(ABS(Table1[[#This Row],[tar-out]])&gt;=$L$1,ABS(Table1[[#This Row],[tar-out]])&lt;$M$1)</f>
        <v>0</v>
      </c>
      <c r="M1680" t="b">
        <f>AND(ABS(Table1[[#This Row],[tar-out]])&gt;=$M$1,ABS(Table1[[#This Row],[tar-out]])&lt;$N$1)</f>
        <v>0</v>
      </c>
      <c r="N1680" t="b">
        <f>AND(ABS(Table1[[#This Row],[tar-out]])&gt;=$N$1,ABS(Table1[[#This Row],[tar-out]])&lt;$O$1)</f>
        <v>0</v>
      </c>
      <c r="O1680" t="b">
        <f>AND(ABS(Table1[[#This Row],[tar-out]])&gt;=$O$1,ABS(Table1[[#This Row],[tar-out]])&lt;$P$1)</f>
        <v>0</v>
      </c>
      <c r="P1680" s="1">
        <f>ROUND(Table1[[#This Row],[tar-out]],0)</f>
        <v>1</v>
      </c>
      <c r="Q1680" s="3">
        <v>1678</v>
      </c>
      <c r="U1680">
        <f>IF(Table1[[#This Row],[tar-out in '[0,1)]],1,0)</f>
        <v>0</v>
      </c>
      <c r="V1680">
        <f>IF(Table1[[#This Row],[tar-out in '[1,2)]],1,0)</f>
        <v>1</v>
      </c>
      <c r="W1680">
        <f>IF(Table1[[#This Row],[tar-out'[2,5)]],1,0)</f>
        <v>0</v>
      </c>
      <c r="X1680">
        <f>IF(Table1[[#This Row],[tar-out in '[5, 10)]],1,0)</f>
        <v>0</v>
      </c>
      <c r="Y1680">
        <f>IF(Table1[[#This Row],[tar-out in '[10,20)]],1,0)</f>
        <v>0</v>
      </c>
      <c r="Z1680">
        <f>IF(Table1[[#This Row],[tar-out in '[20, 10000)]],1,0)</f>
        <v>0</v>
      </c>
    </row>
    <row r="1681" spans="1:26" x14ac:dyDescent="0.25">
      <c r="A1681">
        <v>13</v>
      </c>
      <c r="B1681">
        <v>72</v>
      </c>
      <c r="C1681">
        <v>4.3076923076923102</v>
      </c>
      <c r="D1681">
        <v>2</v>
      </c>
      <c r="E1681">
        <v>60</v>
      </c>
      <c r="F1681">
        <v>10.7691371858492</v>
      </c>
      <c r="G1681">
        <v>4.8996863365173304</v>
      </c>
      <c r="H1681">
        <f>Table1[[#This Row],[target]]-Table1[[#This Row],[output]]</f>
        <v>5.8694508493318693</v>
      </c>
      <c r="I1681">
        <f>Table1[[#This Row],[tar-out]]*Table1[[#This Row],[tar-out]]</f>
        <v>34.450453272722605</v>
      </c>
      <c r="J1681" t="b">
        <f>AND(ABS(Table1[[#This Row],[tar-out]])&gt;=$J$1,ABS(Table1[[#This Row],[tar-out]])&lt;$K$1)</f>
        <v>0</v>
      </c>
      <c r="K1681" t="b">
        <f>AND(ABS(Table1[[#This Row],[tar-out]])&gt;=$K$1,ABS(Table1[[#This Row],[tar-out]])&lt;$L$1)</f>
        <v>0</v>
      </c>
      <c r="L1681" t="b">
        <f>AND(ABS(Table1[[#This Row],[tar-out]])&gt;=$L$1,ABS(Table1[[#This Row],[tar-out]])&lt;$M$1)</f>
        <v>0</v>
      </c>
      <c r="M1681" t="b">
        <f>AND(ABS(Table1[[#This Row],[tar-out]])&gt;=$M$1,ABS(Table1[[#This Row],[tar-out]])&lt;$N$1)</f>
        <v>1</v>
      </c>
      <c r="N1681" t="b">
        <f>AND(ABS(Table1[[#This Row],[tar-out]])&gt;=$N$1,ABS(Table1[[#This Row],[tar-out]])&lt;$O$1)</f>
        <v>0</v>
      </c>
      <c r="O1681" t="b">
        <f>AND(ABS(Table1[[#This Row],[tar-out]])&gt;=$O$1,ABS(Table1[[#This Row],[tar-out]])&lt;$P$1)</f>
        <v>0</v>
      </c>
      <c r="P1681" s="1">
        <f>ROUND(Table1[[#This Row],[tar-out]],0)</f>
        <v>6</v>
      </c>
      <c r="Q1681" s="2">
        <v>1679</v>
      </c>
      <c r="U1681">
        <f>IF(Table1[[#This Row],[tar-out in '[0,1)]],1,0)</f>
        <v>0</v>
      </c>
      <c r="V1681">
        <f>IF(Table1[[#This Row],[tar-out in '[1,2)]],1,0)</f>
        <v>0</v>
      </c>
      <c r="W1681">
        <f>IF(Table1[[#This Row],[tar-out'[2,5)]],1,0)</f>
        <v>0</v>
      </c>
      <c r="X1681">
        <f>IF(Table1[[#This Row],[tar-out in '[5, 10)]],1,0)</f>
        <v>1</v>
      </c>
      <c r="Y1681">
        <f>IF(Table1[[#This Row],[tar-out in '[10,20)]],1,0)</f>
        <v>0</v>
      </c>
      <c r="Z1681">
        <f>IF(Table1[[#This Row],[tar-out in '[20, 10000)]],1,0)</f>
        <v>0</v>
      </c>
    </row>
    <row r="1682" spans="1:26" x14ac:dyDescent="0.25">
      <c r="A1682">
        <v>13</v>
      </c>
      <c r="B1682">
        <v>72</v>
      </c>
      <c r="C1682">
        <v>4.3076923076923102</v>
      </c>
      <c r="D1682">
        <v>2</v>
      </c>
      <c r="E1682">
        <v>152</v>
      </c>
      <c r="F1682">
        <v>8.2244094488188999</v>
      </c>
      <c r="G1682">
        <v>4.7414898872375497</v>
      </c>
      <c r="H1682">
        <f>Table1[[#This Row],[target]]-Table1[[#This Row],[output]]</f>
        <v>3.4829195615813502</v>
      </c>
      <c r="I1682">
        <f>Table1[[#This Row],[tar-out]]*Table1[[#This Row],[tar-out]]</f>
        <v>12.130728672446025</v>
      </c>
      <c r="J1682" t="b">
        <f>AND(ABS(Table1[[#This Row],[tar-out]])&gt;=$J$1,ABS(Table1[[#This Row],[tar-out]])&lt;$K$1)</f>
        <v>0</v>
      </c>
      <c r="K1682" t="b">
        <f>AND(ABS(Table1[[#This Row],[tar-out]])&gt;=$K$1,ABS(Table1[[#This Row],[tar-out]])&lt;$L$1)</f>
        <v>0</v>
      </c>
      <c r="L1682" t="b">
        <f>AND(ABS(Table1[[#This Row],[tar-out]])&gt;=$L$1,ABS(Table1[[#This Row],[tar-out]])&lt;$M$1)</f>
        <v>1</v>
      </c>
      <c r="M1682" t="b">
        <f>AND(ABS(Table1[[#This Row],[tar-out]])&gt;=$M$1,ABS(Table1[[#This Row],[tar-out]])&lt;$N$1)</f>
        <v>0</v>
      </c>
      <c r="N1682" t="b">
        <f>AND(ABS(Table1[[#This Row],[tar-out]])&gt;=$N$1,ABS(Table1[[#This Row],[tar-out]])&lt;$O$1)</f>
        <v>0</v>
      </c>
      <c r="O1682" t="b">
        <f>AND(ABS(Table1[[#This Row],[tar-out]])&gt;=$O$1,ABS(Table1[[#This Row],[tar-out]])&lt;$P$1)</f>
        <v>0</v>
      </c>
      <c r="P1682" s="1">
        <f>ROUND(Table1[[#This Row],[tar-out]],0)</f>
        <v>3</v>
      </c>
      <c r="Q1682" s="3">
        <v>1680</v>
      </c>
      <c r="U1682">
        <f>IF(Table1[[#This Row],[tar-out in '[0,1)]],1,0)</f>
        <v>0</v>
      </c>
      <c r="V1682">
        <f>IF(Table1[[#This Row],[tar-out in '[1,2)]],1,0)</f>
        <v>0</v>
      </c>
      <c r="W1682">
        <f>IF(Table1[[#This Row],[tar-out'[2,5)]],1,0)</f>
        <v>1</v>
      </c>
      <c r="X1682">
        <f>IF(Table1[[#This Row],[tar-out in '[5, 10)]],1,0)</f>
        <v>0</v>
      </c>
      <c r="Y1682">
        <f>IF(Table1[[#This Row],[tar-out in '[10,20)]],1,0)</f>
        <v>0</v>
      </c>
      <c r="Z1682">
        <f>IF(Table1[[#This Row],[tar-out in '[20, 10000)]],1,0)</f>
        <v>0</v>
      </c>
    </row>
    <row r="1683" spans="1:26" x14ac:dyDescent="0.25">
      <c r="A1683">
        <v>13</v>
      </c>
      <c r="B1683">
        <v>72</v>
      </c>
      <c r="C1683">
        <v>4.3076923076923102</v>
      </c>
      <c r="D1683">
        <v>2</v>
      </c>
      <c r="E1683">
        <v>219</v>
      </c>
      <c r="F1683">
        <v>7.0087719298245599</v>
      </c>
      <c r="G1683">
        <v>4.6664328575134304</v>
      </c>
      <c r="H1683">
        <f>Table1[[#This Row],[target]]-Table1[[#This Row],[output]]</f>
        <v>2.3423390723111295</v>
      </c>
      <c r="I1683">
        <f>Table1[[#This Row],[tar-out]]*Table1[[#This Row],[tar-out]]</f>
        <v>5.4865523296753622</v>
      </c>
      <c r="J1683" t="b">
        <f>AND(ABS(Table1[[#This Row],[tar-out]])&gt;=$J$1,ABS(Table1[[#This Row],[tar-out]])&lt;$K$1)</f>
        <v>0</v>
      </c>
      <c r="K1683" t="b">
        <f>AND(ABS(Table1[[#This Row],[tar-out]])&gt;=$K$1,ABS(Table1[[#This Row],[tar-out]])&lt;$L$1)</f>
        <v>0</v>
      </c>
      <c r="L1683" t="b">
        <f>AND(ABS(Table1[[#This Row],[tar-out]])&gt;=$L$1,ABS(Table1[[#This Row],[tar-out]])&lt;$M$1)</f>
        <v>1</v>
      </c>
      <c r="M1683" t="b">
        <f>AND(ABS(Table1[[#This Row],[tar-out]])&gt;=$M$1,ABS(Table1[[#This Row],[tar-out]])&lt;$N$1)</f>
        <v>0</v>
      </c>
      <c r="N1683" t="b">
        <f>AND(ABS(Table1[[#This Row],[tar-out]])&gt;=$N$1,ABS(Table1[[#This Row],[tar-out]])&lt;$O$1)</f>
        <v>0</v>
      </c>
      <c r="O1683" t="b">
        <f>AND(ABS(Table1[[#This Row],[tar-out]])&gt;=$O$1,ABS(Table1[[#This Row],[tar-out]])&lt;$P$1)</f>
        <v>0</v>
      </c>
      <c r="P1683" s="1">
        <f>ROUND(Table1[[#This Row],[tar-out]],0)</f>
        <v>2</v>
      </c>
      <c r="Q1683" s="2">
        <v>1681</v>
      </c>
      <c r="U1683">
        <f>IF(Table1[[#This Row],[tar-out in '[0,1)]],1,0)</f>
        <v>0</v>
      </c>
      <c r="V1683">
        <f>IF(Table1[[#This Row],[tar-out in '[1,2)]],1,0)</f>
        <v>0</v>
      </c>
      <c r="W1683">
        <f>IF(Table1[[#This Row],[tar-out'[2,5)]],1,0)</f>
        <v>1</v>
      </c>
      <c r="X1683">
        <f>IF(Table1[[#This Row],[tar-out in '[5, 10)]],1,0)</f>
        <v>0</v>
      </c>
      <c r="Y1683">
        <f>IF(Table1[[#This Row],[tar-out in '[10,20)]],1,0)</f>
        <v>0</v>
      </c>
      <c r="Z1683">
        <f>IF(Table1[[#This Row],[tar-out in '[20, 10000)]],1,0)</f>
        <v>0</v>
      </c>
    </row>
    <row r="1684" spans="1:26" x14ac:dyDescent="0.25">
      <c r="A1684">
        <v>13</v>
      </c>
      <c r="B1684">
        <v>72</v>
      </c>
      <c r="C1684">
        <v>4.3076923076923102</v>
      </c>
      <c r="D1684">
        <v>2</v>
      </c>
      <c r="E1684">
        <v>238</v>
      </c>
      <c r="F1684">
        <v>6.8222222222222202</v>
      </c>
      <c r="G1684">
        <v>4.6476778984069798</v>
      </c>
      <c r="H1684">
        <f>Table1[[#This Row],[target]]-Table1[[#This Row],[output]]</f>
        <v>2.1745443238152404</v>
      </c>
      <c r="I1684">
        <f>Table1[[#This Row],[tar-out]]*Table1[[#This Row],[tar-out]]</f>
        <v>4.7286430162370809</v>
      </c>
      <c r="J1684" t="b">
        <f>AND(ABS(Table1[[#This Row],[tar-out]])&gt;=$J$1,ABS(Table1[[#This Row],[tar-out]])&lt;$K$1)</f>
        <v>0</v>
      </c>
      <c r="K1684" t="b">
        <f>AND(ABS(Table1[[#This Row],[tar-out]])&gt;=$K$1,ABS(Table1[[#This Row],[tar-out]])&lt;$L$1)</f>
        <v>0</v>
      </c>
      <c r="L1684" t="b">
        <f>AND(ABS(Table1[[#This Row],[tar-out]])&gt;=$L$1,ABS(Table1[[#This Row],[tar-out]])&lt;$M$1)</f>
        <v>1</v>
      </c>
      <c r="M1684" t="b">
        <f>AND(ABS(Table1[[#This Row],[tar-out]])&gt;=$M$1,ABS(Table1[[#This Row],[tar-out]])&lt;$N$1)</f>
        <v>0</v>
      </c>
      <c r="N1684" t="b">
        <f>AND(ABS(Table1[[#This Row],[tar-out]])&gt;=$N$1,ABS(Table1[[#This Row],[tar-out]])&lt;$O$1)</f>
        <v>0</v>
      </c>
      <c r="O1684" t="b">
        <f>AND(ABS(Table1[[#This Row],[tar-out]])&gt;=$O$1,ABS(Table1[[#This Row],[tar-out]])&lt;$P$1)</f>
        <v>0</v>
      </c>
      <c r="P1684" s="1">
        <f>ROUND(Table1[[#This Row],[tar-out]],0)</f>
        <v>2</v>
      </c>
      <c r="Q1684" s="3">
        <v>1682</v>
      </c>
      <c r="U1684">
        <f>IF(Table1[[#This Row],[tar-out in '[0,1)]],1,0)</f>
        <v>0</v>
      </c>
      <c r="V1684">
        <f>IF(Table1[[#This Row],[tar-out in '[1,2)]],1,0)</f>
        <v>0</v>
      </c>
      <c r="W1684">
        <f>IF(Table1[[#This Row],[tar-out'[2,5)]],1,0)</f>
        <v>1</v>
      </c>
      <c r="X1684">
        <f>IF(Table1[[#This Row],[tar-out in '[5, 10)]],1,0)</f>
        <v>0</v>
      </c>
      <c r="Y1684">
        <f>IF(Table1[[#This Row],[tar-out in '[10,20)]],1,0)</f>
        <v>0</v>
      </c>
      <c r="Z1684">
        <f>IF(Table1[[#This Row],[tar-out in '[20, 10000)]],1,0)</f>
        <v>0</v>
      </c>
    </row>
    <row r="1685" spans="1:26" x14ac:dyDescent="0.25">
      <c r="A1685">
        <v>13</v>
      </c>
      <c r="B1685">
        <v>72</v>
      </c>
      <c r="C1685">
        <v>4.3076923076923102</v>
      </c>
      <c r="D1685">
        <v>2</v>
      </c>
      <c r="E1685">
        <v>97</v>
      </c>
      <c r="F1685">
        <v>7.9638009049773704</v>
      </c>
      <c r="G1685">
        <v>4.8159370422363299</v>
      </c>
      <c r="H1685">
        <f>Table1[[#This Row],[target]]-Table1[[#This Row],[output]]</f>
        <v>3.1478638627410405</v>
      </c>
      <c r="I1685">
        <f>Table1[[#This Row],[tar-out]]*Table1[[#This Row],[tar-out]]</f>
        <v>9.9090468983509439</v>
      </c>
      <c r="J1685" t="b">
        <f>AND(ABS(Table1[[#This Row],[tar-out]])&gt;=$J$1,ABS(Table1[[#This Row],[tar-out]])&lt;$K$1)</f>
        <v>0</v>
      </c>
      <c r="K1685" t="b">
        <f>AND(ABS(Table1[[#This Row],[tar-out]])&gt;=$K$1,ABS(Table1[[#This Row],[tar-out]])&lt;$L$1)</f>
        <v>0</v>
      </c>
      <c r="L1685" t="b">
        <f>AND(ABS(Table1[[#This Row],[tar-out]])&gt;=$L$1,ABS(Table1[[#This Row],[tar-out]])&lt;$M$1)</f>
        <v>1</v>
      </c>
      <c r="M1685" t="b">
        <f>AND(ABS(Table1[[#This Row],[tar-out]])&gt;=$M$1,ABS(Table1[[#This Row],[tar-out]])&lt;$N$1)</f>
        <v>0</v>
      </c>
      <c r="N1685" t="b">
        <f>AND(ABS(Table1[[#This Row],[tar-out]])&gt;=$N$1,ABS(Table1[[#This Row],[tar-out]])&lt;$O$1)</f>
        <v>0</v>
      </c>
      <c r="O1685" t="b">
        <f>AND(ABS(Table1[[#This Row],[tar-out]])&gt;=$O$1,ABS(Table1[[#This Row],[tar-out]])&lt;$P$1)</f>
        <v>0</v>
      </c>
      <c r="P1685" s="1">
        <f>ROUND(Table1[[#This Row],[tar-out]],0)</f>
        <v>3</v>
      </c>
      <c r="Q1685" s="2">
        <v>1683</v>
      </c>
      <c r="U1685">
        <f>IF(Table1[[#This Row],[tar-out in '[0,1)]],1,0)</f>
        <v>0</v>
      </c>
      <c r="V1685">
        <f>IF(Table1[[#This Row],[tar-out in '[1,2)]],1,0)</f>
        <v>0</v>
      </c>
      <c r="W1685">
        <f>IF(Table1[[#This Row],[tar-out'[2,5)]],1,0)</f>
        <v>1</v>
      </c>
      <c r="X1685">
        <f>IF(Table1[[#This Row],[tar-out in '[5, 10)]],1,0)</f>
        <v>0</v>
      </c>
      <c r="Y1685">
        <f>IF(Table1[[#This Row],[tar-out in '[10,20)]],1,0)</f>
        <v>0</v>
      </c>
      <c r="Z1685">
        <f>IF(Table1[[#This Row],[tar-out in '[20, 10000)]],1,0)</f>
        <v>0</v>
      </c>
    </row>
    <row r="1686" spans="1:26" x14ac:dyDescent="0.25">
      <c r="A1686">
        <v>13</v>
      </c>
      <c r="B1686">
        <v>72</v>
      </c>
      <c r="C1686">
        <v>4.3076923076923102</v>
      </c>
      <c r="D1686">
        <v>2</v>
      </c>
      <c r="E1686">
        <v>81</v>
      </c>
      <c r="F1686">
        <v>9.6800326817924702</v>
      </c>
      <c r="G1686">
        <v>4.8481001853942898</v>
      </c>
      <c r="H1686">
        <f>Table1[[#This Row],[target]]-Table1[[#This Row],[output]]</f>
        <v>4.8319324963981805</v>
      </c>
      <c r="I1686">
        <f>Table1[[#This Row],[tar-out]]*Table1[[#This Row],[tar-out]]</f>
        <v>23.347571649748751</v>
      </c>
      <c r="J1686" t="b">
        <f>AND(ABS(Table1[[#This Row],[tar-out]])&gt;=$J$1,ABS(Table1[[#This Row],[tar-out]])&lt;$K$1)</f>
        <v>0</v>
      </c>
      <c r="K1686" t="b">
        <f>AND(ABS(Table1[[#This Row],[tar-out]])&gt;=$K$1,ABS(Table1[[#This Row],[tar-out]])&lt;$L$1)</f>
        <v>0</v>
      </c>
      <c r="L1686" t="b">
        <f>AND(ABS(Table1[[#This Row],[tar-out]])&gt;=$L$1,ABS(Table1[[#This Row],[tar-out]])&lt;$M$1)</f>
        <v>1</v>
      </c>
      <c r="M1686" t="b">
        <f>AND(ABS(Table1[[#This Row],[tar-out]])&gt;=$M$1,ABS(Table1[[#This Row],[tar-out]])&lt;$N$1)</f>
        <v>0</v>
      </c>
      <c r="N1686" t="b">
        <f>AND(ABS(Table1[[#This Row],[tar-out]])&gt;=$N$1,ABS(Table1[[#This Row],[tar-out]])&lt;$O$1)</f>
        <v>0</v>
      </c>
      <c r="O1686" t="b">
        <f>AND(ABS(Table1[[#This Row],[tar-out]])&gt;=$O$1,ABS(Table1[[#This Row],[tar-out]])&lt;$P$1)</f>
        <v>0</v>
      </c>
      <c r="P1686" s="1">
        <f>ROUND(Table1[[#This Row],[tar-out]],0)</f>
        <v>5</v>
      </c>
      <c r="Q1686" s="3">
        <v>1684</v>
      </c>
      <c r="U1686">
        <f>IF(Table1[[#This Row],[tar-out in '[0,1)]],1,0)</f>
        <v>0</v>
      </c>
      <c r="V1686">
        <f>IF(Table1[[#This Row],[tar-out in '[1,2)]],1,0)</f>
        <v>0</v>
      </c>
      <c r="W1686">
        <f>IF(Table1[[#This Row],[tar-out'[2,5)]],1,0)</f>
        <v>1</v>
      </c>
      <c r="X1686">
        <f>IF(Table1[[#This Row],[tar-out in '[5, 10)]],1,0)</f>
        <v>0</v>
      </c>
      <c r="Y1686">
        <f>IF(Table1[[#This Row],[tar-out in '[10,20)]],1,0)</f>
        <v>0</v>
      </c>
      <c r="Z1686">
        <f>IF(Table1[[#This Row],[tar-out in '[20, 10000)]],1,0)</f>
        <v>0</v>
      </c>
    </row>
    <row r="1687" spans="1:26" x14ac:dyDescent="0.25">
      <c r="A1687">
        <v>13</v>
      </c>
      <c r="B1687">
        <v>72</v>
      </c>
      <c r="C1687">
        <v>4.3076923076923102</v>
      </c>
      <c r="D1687">
        <v>2</v>
      </c>
      <c r="E1687">
        <v>177</v>
      </c>
      <c r="F1687">
        <v>7.6522781774580304</v>
      </c>
      <c r="G1687">
        <v>4.67813920974731</v>
      </c>
      <c r="H1687">
        <f>Table1[[#This Row],[target]]-Table1[[#This Row],[output]]</f>
        <v>2.9741389677107204</v>
      </c>
      <c r="I1687">
        <f>Table1[[#This Row],[tar-out]]*Table1[[#This Row],[tar-out]]</f>
        <v>8.84550259925539</v>
      </c>
      <c r="J1687" t="b">
        <f>AND(ABS(Table1[[#This Row],[tar-out]])&gt;=$J$1,ABS(Table1[[#This Row],[tar-out]])&lt;$K$1)</f>
        <v>0</v>
      </c>
      <c r="K1687" t="b">
        <f>AND(ABS(Table1[[#This Row],[tar-out]])&gt;=$K$1,ABS(Table1[[#This Row],[tar-out]])&lt;$L$1)</f>
        <v>0</v>
      </c>
      <c r="L1687" t="b">
        <f>AND(ABS(Table1[[#This Row],[tar-out]])&gt;=$L$1,ABS(Table1[[#This Row],[tar-out]])&lt;$M$1)</f>
        <v>1</v>
      </c>
      <c r="M1687" t="b">
        <f>AND(ABS(Table1[[#This Row],[tar-out]])&gt;=$M$1,ABS(Table1[[#This Row],[tar-out]])&lt;$N$1)</f>
        <v>0</v>
      </c>
      <c r="N1687" t="b">
        <f>AND(ABS(Table1[[#This Row],[tar-out]])&gt;=$N$1,ABS(Table1[[#This Row],[tar-out]])&lt;$O$1)</f>
        <v>0</v>
      </c>
      <c r="O1687" t="b">
        <f>AND(ABS(Table1[[#This Row],[tar-out]])&gt;=$O$1,ABS(Table1[[#This Row],[tar-out]])&lt;$P$1)</f>
        <v>0</v>
      </c>
      <c r="P1687" s="1">
        <f>ROUND(Table1[[#This Row],[tar-out]],0)</f>
        <v>3</v>
      </c>
      <c r="Q1687" s="2">
        <v>1685</v>
      </c>
      <c r="U1687">
        <f>IF(Table1[[#This Row],[tar-out in '[0,1)]],1,0)</f>
        <v>0</v>
      </c>
      <c r="V1687">
        <f>IF(Table1[[#This Row],[tar-out in '[1,2)]],1,0)</f>
        <v>0</v>
      </c>
      <c r="W1687">
        <f>IF(Table1[[#This Row],[tar-out'[2,5)]],1,0)</f>
        <v>1</v>
      </c>
      <c r="X1687">
        <f>IF(Table1[[#This Row],[tar-out in '[5, 10)]],1,0)</f>
        <v>0</v>
      </c>
      <c r="Y1687">
        <f>IF(Table1[[#This Row],[tar-out in '[10,20)]],1,0)</f>
        <v>0</v>
      </c>
      <c r="Z1687">
        <f>IF(Table1[[#This Row],[tar-out in '[20, 10000)]],1,0)</f>
        <v>0</v>
      </c>
    </row>
    <row r="1688" spans="1:26" x14ac:dyDescent="0.25">
      <c r="A1688">
        <v>13</v>
      </c>
      <c r="B1688">
        <v>72</v>
      </c>
      <c r="C1688">
        <v>4.3076923076923102</v>
      </c>
      <c r="D1688">
        <v>2</v>
      </c>
      <c r="E1688">
        <v>186</v>
      </c>
      <c r="F1688">
        <v>6</v>
      </c>
      <c r="G1688">
        <v>4.6703915596008301</v>
      </c>
      <c r="H1688">
        <f>Table1[[#This Row],[target]]-Table1[[#This Row],[output]]</f>
        <v>1.3296084403991699</v>
      </c>
      <c r="I1688">
        <f>Table1[[#This Row],[tar-out]]*Table1[[#This Row],[tar-out]]</f>
        <v>1.767858604780713</v>
      </c>
      <c r="J1688" t="b">
        <f>AND(ABS(Table1[[#This Row],[tar-out]])&gt;=$J$1,ABS(Table1[[#This Row],[tar-out]])&lt;$K$1)</f>
        <v>0</v>
      </c>
      <c r="K1688" t="b">
        <f>AND(ABS(Table1[[#This Row],[tar-out]])&gt;=$K$1,ABS(Table1[[#This Row],[tar-out]])&lt;$L$1)</f>
        <v>1</v>
      </c>
      <c r="L1688" t="b">
        <f>AND(ABS(Table1[[#This Row],[tar-out]])&gt;=$L$1,ABS(Table1[[#This Row],[tar-out]])&lt;$M$1)</f>
        <v>0</v>
      </c>
      <c r="M1688" t="b">
        <f>AND(ABS(Table1[[#This Row],[tar-out]])&gt;=$M$1,ABS(Table1[[#This Row],[tar-out]])&lt;$N$1)</f>
        <v>0</v>
      </c>
      <c r="N1688" t="b">
        <f>AND(ABS(Table1[[#This Row],[tar-out]])&gt;=$N$1,ABS(Table1[[#This Row],[tar-out]])&lt;$O$1)</f>
        <v>0</v>
      </c>
      <c r="O1688" t="b">
        <f>AND(ABS(Table1[[#This Row],[tar-out]])&gt;=$O$1,ABS(Table1[[#This Row],[tar-out]])&lt;$P$1)</f>
        <v>0</v>
      </c>
      <c r="P1688" s="1">
        <f>ROUND(Table1[[#This Row],[tar-out]],0)</f>
        <v>1</v>
      </c>
      <c r="Q1688" s="3">
        <v>1686</v>
      </c>
      <c r="U1688">
        <f>IF(Table1[[#This Row],[tar-out in '[0,1)]],1,0)</f>
        <v>0</v>
      </c>
      <c r="V1688">
        <f>IF(Table1[[#This Row],[tar-out in '[1,2)]],1,0)</f>
        <v>1</v>
      </c>
      <c r="W1688">
        <f>IF(Table1[[#This Row],[tar-out'[2,5)]],1,0)</f>
        <v>0</v>
      </c>
      <c r="X1688">
        <f>IF(Table1[[#This Row],[tar-out in '[5, 10)]],1,0)</f>
        <v>0</v>
      </c>
      <c r="Y1688">
        <f>IF(Table1[[#This Row],[tar-out in '[10,20)]],1,0)</f>
        <v>0</v>
      </c>
      <c r="Z1688">
        <f>IF(Table1[[#This Row],[tar-out in '[20, 10000)]],1,0)</f>
        <v>0</v>
      </c>
    </row>
    <row r="1689" spans="1:26" x14ac:dyDescent="0.25">
      <c r="A1689">
        <v>13</v>
      </c>
      <c r="B1689">
        <v>72</v>
      </c>
      <c r="C1689">
        <v>4.3076923076923102</v>
      </c>
      <c r="D1689">
        <v>2</v>
      </c>
      <c r="E1689">
        <v>82</v>
      </c>
      <c r="F1689">
        <v>10.340956826137701</v>
      </c>
      <c r="G1689">
        <v>4.8456192016601598</v>
      </c>
      <c r="H1689">
        <f>Table1[[#This Row],[target]]-Table1[[#This Row],[output]]</f>
        <v>5.4953376244775409</v>
      </c>
      <c r="I1689">
        <f>Table1[[#This Row],[tar-out]]*Table1[[#This Row],[tar-out]]</f>
        <v>30.198735606998461</v>
      </c>
      <c r="J1689" t="b">
        <f>AND(ABS(Table1[[#This Row],[tar-out]])&gt;=$J$1,ABS(Table1[[#This Row],[tar-out]])&lt;$K$1)</f>
        <v>0</v>
      </c>
      <c r="K1689" t="b">
        <f>AND(ABS(Table1[[#This Row],[tar-out]])&gt;=$K$1,ABS(Table1[[#This Row],[tar-out]])&lt;$L$1)</f>
        <v>0</v>
      </c>
      <c r="L1689" t="b">
        <f>AND(ABS(Table1[[#This Row],[tar-out]])&gt;=$L$1,ABS(Table1[[#This Row],[tar-out]])&lt;$M$1)</f>
        <v>0</v>
      </c>
      <c r="M1689" t="b">
        <f>AND(ABS(Table1[[#This Row],[tar-out]])&gt;=$M$1,ABS(Table1[[#This Row],[tar-out]])&lt;$N$1)</f>
        <v>1</v>
      </c>
      <c r="N1689" t="b">
        <f>AND(ABS(Table1[[#This Row],[tar-out]])&gt;=$N$1,ABS(Table1[[#This Row],[tar-out]])&lt;$O$1)</f>
        <v>0</v>
      </c>
      <c r="O1689" t="b">
        <f>AND(ABS(Table1[[#This Row],[tar-out]])&gt;=$O$1,ABS(Table1[[#This Row],[tar-out]])&lt;$P$1)</f>
        <v>0</v>
      </c>
      <c r="P1689" s="1">
        <f>ROUND(Table1[[#This Row],[tar-out]],0)</f>
        <v>5</v>
      </c>
      <c r="Q1689" s="2">
        <v>1687</v>
      </c>
      <c r="U1689">
        <f>IF(Table1[[#This Row],[tar-out in '[0,1)]],1,0)</f>
        <v>0</v>
      </c>
      <c r="V1689">
        <f>IF(Table1[[#This Row],[tar-out in '[1,2)]],1,0)</f>
        <v>0</v>
      </c>
      <c r="W1689">
        <f>IF(Table1[[#This Row],[tar-out'[2,5)]],1,0)</f>
        <v>0</v>
      </c>
      <c r="X1689">
        <f>IF(Table1[[#This Row],[tar-out in '[5, 10)]],1,0)</f>
        <v>1</v>
      </c>
      <c r="Y1689">
        <f>IF(Table1[[#This Row],[tar-out in '[10,20)]],1,0)</f>
        <v>0</v>
      </c>
      <c r="Z1689">
        <f>IF(Table1[[#This Row],[tar-out in '[20, 10000)]],1,0)</f>
        <v>0</v>
      </c>
    </row>
    <row r="1690" spans="1:26" x14ac:dyDescent="0.25">
      <c r="A1690">
        <v>13</v>
      </c>
      <c r="B1690">
        <v>72</v>
      </c>
      <c r="C1690">
        <v>4.3076923076923102</v>
      </c>
      <c r="D1690">
        <v>2</v>
      </c>
      <c r="E1690">
        <v>185</v>
      </c>
      <c r="F1690">
        <v>6</v>
      </c>
      <c r="G1690">
        <v>4.6707277297973597</v>
      </c>
      <c r="H1690">
        <f>Table1[[#This Row],[target]]-Table1[[#This Row],[output]]</f>
        <v>1.3292722702026403</v>
      </c>
      <c r="I1690">
        <f>Table1[[#This Row],[tar-out]]*Table1[[#This Row],[tar-out]]</f>
        <v>1.7669647683296812</v>
      </c>
      <c r="J1690" t="b">
        <f>AND(ABS(Table1[[#This Row],[tar-out]])&gt;=$J$1,ABS(Table1[[#This Row],[tar-out]])&lt;$K$1)</f>
        <v>0</v>
      </c>
      <c r="K1690" t="b">
        <f>AND(ABS(Table1[[#This Row],[tar-out]])&gt;=$K$1,ABS(Table1[[#This Row],[tar-out]])&lt;$L$1)</f>
        <v>1</v>
      </c>
      <c r="L1690" t="b">
        <f>AND(ABS(Table1[[#This Row],[tar-out]])&gt;=$L$1,ABS(Table1[[#This Row],[tar-out]])&lt;$M$1)</f>
        <v>0</v>
      </c>
      <c r="M1690" t="b">
        <f>AND(ABS(Table1[[#This Row],[tar-out]])&gt;=$M$1,ABS(Table1[[#This Row],[tar-out]])&lt;$N$1)</f>
        <v>0</v>
      </c>
      <c r="N1690" t="b">
        <f>AND(ABS(Table1[[#This Row],[tar-out]])&gt;=$N$1,ABS(Table1[[#This Row],[tar-out]])&lt;$O$1)</f>
        <v>0</v>
      </c>
      <c r="O1690" t="b">
        <f>AND(ABS(Table1[[#This Row],[tar-out]])&gt;=$O$1,ABS(Table1[[#This Row],[tar-out]])&lt;$P$1)</f>
        <v>0</v>
      </c>
      <c r="P1690" s="1">
        <f>ROUND(Table1[[#This Row],[tar-out]],0)</f>
        <v>1</v>
      </c>
      <c r="Q1690" s="3">
        <v>1688</v>
      </c>
      <c r="U1690">
        <f>IF(Table1[[#This Row],[tar-out in '[0,1)]],1,0)</f>
        <v>0</v>
      </c>
      <c r="V1690">
        <f>IF(Table1[[#This Row],[tar-out in '[1,2)]],1,0)</f>
        <v>1</v>
      </c>
      <c r="W1690">
        <f>IF(Table1[[#This Row],[tar-out'[2,5)]],1,0)</f>
        <v>0</v>
      </c>
      <c r="X1690">
        <f>IF(Table1[[#This Row],[tar-out in '[5, 10)]],1,0)</f>
        <v>0</v>
      </c>
      <c r="Y1690">
        <f>IF(Table1[[#This Row],[tar-out in '[10,20)]],1,0)</f>
        <v>0</v>
      </c>
      <c r="Z1690">
        <f>IF(Table1[[#This Row],[tar-out in '[20, 10000)]],1,0)</f>
        <v>0</v>
      </c>
    </row>
    <row r="1691" spans="1:26" x14ac:dyDescent="0.25">
      <c r="A1691">
        <v>13</v>
      </c>
      <c r="B1691">
        <v>72</v>
      </c>
      <c r="C1691">
        <v>4.3076923076923102</v>
      </c>
      <c r="D1691">
        <v>2</v>
      </c>
      <c r="E1691">
        <v>118</v>
      </c>
      <c r="F1691">
        <v>9.0110905730129396</v>
      </c>
      <c r="G1691">
        <v>4.7758960723876998</v>
      </c>
      <c r="H1691">
        <f>Table1[[#This Row],[target]]-Table1[[#This Row],[output]]</f>
        <v>4.2351945006252398</v>
      </c>
      <c r="I1691">
        <f>Table1[[#This Row],[tar-out]]*Table1[[#This Row],[tar-out]]</f>
        <v>17.936872458126274</v>
      </c>
      <c r="J1691" t="b">
        <f>AND(ABS(Table1[[#This Row],[tar-out]])&gt;=$J$1,ABS(Table1[[#This Row],[tar-out]])&lt;$K$1)</f>
        <v>0</v>
      </c>
      <c r="K1691" t="b">
        <f>AND(ABS(Table1[[#This Row],[tar-out]])&gt;=$K$1,ABS(Table1[[#This Row],[tar-out]])&lt;$L$1)</f>
        <v>0</v>
      </c>
      <c r="L1691" t="b">
        <f>AND(ABS(Table1[[#This Row],[tar-out]])&gt;=$L$1,ABS(Table1[[#This Row],[tar-out]])&lt;$M$1)</f>
        <v>1</v>
      </c>
      <c r="M1691" t="b">
        <f>AND(ABS(Table1[[#This Row],[tar-out]])&gt;=$M$1,ABS(Table1[[#This Row],[tar-out]])&lt;$N$1)</f>
        <v>0</v>
      </c>
      <c r="N1691" t="b">
        <f>AND(ABS(Table1[[#This Row],[tar-out]])&gt;=$N$1,ABS(Table1[[#This Row],[tar-out]])&lt;$O$1)</f>
        <v>0</v>
      </c>
      <c r="O1691" t="b">
        <f>AND(ABS(Table1[[#This Row],[tar-out]])&gt;=$O$1,ABS(Table1[[#This Row],[tar-out]])&lt;$P$1)</f>
        <v>0</v>
      </c>
      <c r="P1691" s="1">
        <f>ROUND(Table1[[#This Row],[tar-out]],0)</f>
        <v>4</v>
      </c>
      <c r="Q1691" s="2">
        <v>1689</v>
      </c>
      <c r="U1691">
        <f>IF(Table1[[#This Row],[tar-out in '[0,1)]],1,0)</f>
        <v>0</v>
      </c>
      <c r="V1691">
        <f>IF(Table1[[#This Row],[tar-out in '[1,2)]],1,0)</f>
        <v>0</v>
      </c>
      <c r="W1691">
        <f>IF(Table1[[#This Row],[tar-out'[2,5)]],1,0)</f>
        <v>1</v>
      </c>
      <c r="X1691">
        <f>IF(Table1[[#This Row],[tar-out in '[5, 10)]],1,0)</f>
        <v>0</v>
      </c>
      <c r="Y1691">
        <f>IF(Table1[[#This Row],[tar-out in '[10,20)]],1,0)</f>
        <v>0</v>
      </c>
      <c r="Z1691">
        <f>IF(Table1[[#This Row],[tar-out in '[20, 10000)]],1,0)</f>
        <v>0</v>
      </c>
    </row>
    <row r="1692" spans="1:26" x14ac:dyDescent="0.25">
      <c r="A1692">
        <v>13</v>
      </c>
      <c r="B1692">
        <v>72</v>
      </c>
      <c r="C1692">
        <v>4.3076923076923102</v>
      </c>
      <c r="D1692">
        <v>2</v>
      </c>
      <c r="E1692">
        <v>583</v>
      </c>
      <c r="F1692">
        <v>7</v>
      </c>
      <c r="G1692">
        <v>4.4801807403564498</v>
      </c>
      <c r="H1692">
        <f>Table1[[#This Row],[target]]-Table1[[#This Row],[output]]</f>
        <v>2.5198192596435502</v>
      </c>
      <c r="I1692">
        <f>Table1[[#This Row],[tar-out]]*Table1[[#This Row],[tar-out]]</f>
        <v>6.3494891012705699</v>
      </c>
      <c r="J1692" t="b">
        <f>AND(ABS(Table1[[#This Row],[tar-out]])&gt;=$J$1,ABS(Table1[[#This Row],[tar-out]])&lt;$K$1)</f>
        <v>0</v>
      </c>
      <c r="K1692" t="b">
        <f>AND(ABS(Table1[[#This Row],[tar-out]])&gt;=$K$1,ABS(Table1[[#This Row],[tar-out]])&lt;$L$1)</f>
        <v>0</v>
      </c>
      <c r="L1692" t="b">
        <f>AND(ABS(Table1[[#This Row],[tar-out]])&gt;=$L$1,ABS(Table1[[#This Row],[tar-out]])&lt;$M$1)</f>
        <v>1</v>
      </c>
      <c r="M1692" t="b">
        <f>AND(ABS(Table1[[#This Row],[tar-out]])&gt;=$M$1,ABS(Table1[[#This Row],[tar-out]])&lt;$N$1)</f>
        <v>0</v>
      </c>
      <c r="N1692" t="b">
        <f>AND(ABS(Table1[[#This Row],[tar-out]])&gt;=$N$1,ABS(Table1[[#This Row],[tar-out]])&lt;$O$1)</f>
        <v>0</v>
      </c>
      <c r="O1692" t="b">
        <f>AND(ABS(Table1[[#This Row],[tar-out]])&gt;=$O$1,ABS(Table1[[#This Row],[tar-out]])&lt;$P$1)</f>
        <v>0</v>
      </c>
      <c r="P1692" s="1">
        <f>ROUND(Table1[[#This Row],[tar-out]],0)</f>
        <v>3</v>
      </c>
      <c r="Q1692" s="3">
        <v>1690</v>
      </c>
      <c r="U1692">
        <f>IF(Table1[[#This Row],[tar-out in '[0,1)]],1,0)</f>
        <v>0</v>
      </c>
      <c r="V1692">
        <f>IF(Table1[[#This Row],[tar-out in '[1,2)]],1,0)</f>
        <v>0</v>
      </c>
      <c r="W1692">
        <f>IF(Table1[[#This Row],[tar-out'[2,5)]],1,0)</f>
        <v>1</v>
      </c>
      <c r="X1692">
        <f>IF(Table1[[#This Row],[tar-out in '[5, 10)]],1,0)</f>
        <v>0</v>
      </c>
      <c r="Y1692">
        <f>IF(Table1[[#This Row],[tar-out in '[10,20)]],1,0)</f>
        <v>0</v>
      </c>
      <c r="Z1692">
        <f>IF(Table1[[#This Row],[tar-out in '[20, 10000)]],1,0)</f>
        <v>0</v>
      </c>
    </row>
    <row r="1693" spans="1:26" x14ac:dyDescent="0.25">
      <c r="A1693">
        <v>13</v>
      </c>
      <c r="B1693">
        <v>72</v>
      </c>
      <c r="C1693">
        <v>4.3076923076923102</v>
      </c>
      <c r="D1693">
        <v>2</v>
      </c>
      <c r="E1693">
        <v>484</v>
      </c>
      <c r="F1693">
        <v>7.25294117647059</v>
      </c>
      <c r="G1693">
        <v>4.5406475067138699</v>
      </c>
      <c r="H1693">
        <f>Table1[[#This Row],[target]]-Table1[[#This Row],[output]]</f>
        <v>2.7122936697567201</v>
      </c>
      <c r="I1693">
        <f>Table1[[#This Row],[tar-out]]*Table1[[#This Row],[tar-out]]</f>
        <v>7.3565369510023757</v>
      </c>
      <c r="J1693" t="b">
        <f>AND(ABS(Table1[[#This Row],[tar-out]])&gt;=$J$1,ABS(Table1[[#This Row],[tar-out]])&lt;$K$1)</f>
        <v>0</v>
      </c>
      <c r="K1693" t="b">
        <f>AND(ABS(Table1[[#This Row],[tar-out]])&gt;=$K$1,ABS(Table1[[#This Row],[tar-out]])&lt;$L$1)</f>
        <v>0</v>
      </c>
      <c r="L1693" t="b">
        <f>AND(ABS(Table1[[#This Row],[tar-out]])&gt;=$L$1,ABS(Table1[[#This Row],[tar-out]])&lt;$M$1)</f>
        <v>1</v>
      </c>
      <c r="M1693" t="b">
        <f>AND(ABS(Table1[[#This Row],[tar-out]])&gt;=$M$1,ABS(Table1[[#This Row],[tar-out]])&lt;$N$1)</f>
        <v>0</v>
      </c>
      <c r="N1693" t="b">
        <f>AND(ABS(Table1[[#This Row],[tar-out]])&gt;=$N$1,ABS(Table1[[#This Row],[tar-out]])&lt;$O$1)</f>
        <v>0</v>
      </c>
      <c r="O1693" t="b">
        <f>AND(ABS(Table1[[#This Row],[tar-out]])&gt;=$O$1,ABS(Table1[[#This Row],[tar-out]])&lt;$P$1)</f>
        <v>0</v>
      </c>
      <c r="P1693" s="1">
        <f>ROUND(Table1[[#This Row],[tar-out]],0)</f>
        <v>3</v>
      </c>
      <c r="Q1693" s="2">
        <v>1691</v>
      </c>
      <c r="U1693">
        <f>IF(Table1[[#This Row],[tar-out in '[0,1)]],1,0)</f>
        <v>0</v>
      </c>
      <c r="V1693">
        <f>IF(Table1[[#This Row],[tar-out in '[1,2)]],1,0)</f>
        <v>0</v>
      </c>
      <c r="W1693">
        <f>IF(Table1[[#This Row],[tar-out'[2,5)]],1,0)</f>
        <v>1</v>
      </c>
      <c r="X1693">
        <f>IF(Table1[[#This Row],[tar-out in '[5, 10)]],1,0)</f>
        <v>0</v>
      </c>
      <c r="Y1693">
        <f>IF(Table1[[#This Row],[tar-out in '[10,20)]],1,0)</f>
        <v>0</v>
      </c>
      <c r="Z1693">
        <f>IF(Table1[[#This Row],[tar-out in '[20, 10000)]],1,0)</f>
        <v>0</v>
      </c>
    </row>
    <row r="1694" spans="1:26" x14ac:dyDescent="0.25">
      <c r="A1694">
        <v>13</v>
      </c>
      <c r="B1694">
        <v>72</v>
      </c>
      <c r="C1694">
        <v>4.3076923076923102</v>
      </c>
      <c r="D1694">
        <v>2</v>
      </c>
      <c r="E1694">
        <v>331</v>
      </c>
      <c r="F1694">
        <v>7</v>
      </c>
      <c r="G1694">
        <v>4.5851135253906303</v>
      </c>
      <c r="H1694">
        <f>Table1[[#This Row],[target]]-Table1[[#This Row],[output]]</f>
        <v>2.4148864746093697</v>
      </c>
      <c r="I1694">
        <f>Table1[[#This Row],[tar-out]]*Table1[[#This Row],[tar-out]]</f>
        <v>5.8316766852512698</v>
      </c>
      <c r="J1694" t="b">
        <f>AND(ABS(Table1[[#This Row],[tar-out]])&gt;=$J$1,ABS(Table1[[#This Row],[tar-out]])&lt;$K$1)</f>
        <v>0</v>
      </c>
      <c r="K1694" t="b">
        <f>AND(ABS(Table1[[#This Row],[tar-out]])&gt;=$K$1,ABS(Table1[[#This Row],[tar-out]])&lt;$L$1)</f>
        <v>0</v>
      </c>
      <c r="L1694" t="b">
        <f>AND(ABS(Table1[[#This Row],[tar-out]])&gt;=$L$1,ABS(Table1[[#This Row],[tar-out]])&lt;$M$1)</f>
        <v>1</v>
      </c>
      <c r="M1694" t="b">
        <f>AND(ABS(Table1[[#This Row],[tar-out]])&gt;=$M$1,ABS(Table1[[#This Row],[tar-out]])&lt;$N$1)</f>
        <v>0</v>
      </c>
      <c r="N1694" t="b">
        <f>AND(ABS(Table1[[#This Row],[tar-out]])&gt;=$N$1,ABS(Table1[[#This Row],[tar-out]])&lt;$O$1)</f>
        <v>0</v>
      </c>
      <c r="O1694" t="b">
        <f>AND(ABS(Table1[[#This Row],[tar-out]])&gt;=$O$1,ABS(Table1[[#This Row],[tar-out]])&lt;$P$1)</f>
        <v>0</v>
      </c>
      <c r="P1694" s="1">
        <f>ROUND(Table1[[#This Row],[tar-out]],0)</f>
        <v>2</v>
      </c>
      <c r="Q1694" s="3">
        <v>1692</v>
      </c>
      <c r="U1694">
        <f>IF(Table1[[#This Row],[tar-out in '[0,1)]],1,0)</f>
        <v>0</v>
      </c>
      <c r="V1694">
        <f>IF(Table1[[#This Row],[tar-out in '[1,2)]],1,0)</f>
        <v>0</v>
      </c>
      <c r="W1694">
        <f>IF(Table1[[#This Row],[tar-out'[2,5)]],1,0)</f>
        <v>1</v>
      </c>
      <c r="X1694">
        <f>IF(Table1[[#This Row],[tar-out in '[5, 10)]],1,0)</f>
        <v>0</v>
      </c>
      <c r="Y1694">
        <f>IF(Table1[[#This Row],[tar-out in '[10,20)]],1,0)</f>
        <v>0</v>
      </c>
      <c r="Z1694">
        <f>IF(Table1[[#This Row],[tar-out in '[20, 10000)]],1,0)</f>
        <v>0</v>
      </c>
    </row>
    <row r="1695" spans="1:26" x14ac:dyDescent="0.25">
      <c r="A1695">
        <v>13</v>
      </c>
      <c r="B1695">
        <v>72</v>
      </c>
      <c r="C1695">
        <v>4.3076923076923102</v>
      </c>
      <c r="D1695">
        <v>2</v>
      </c>
      <c r="E1695">
        <v>299</v>
      </c>
      <c r="F1695">
        <v>7.1044444444444403</v>
      </c>
      <c r="G1695">
        <v>4.6098318099975604</v>
      </c>
      <c r="H1695">
        <f>Table1[[#This Row],[target]]-Table1[[#This Row],[output]]</f>
        <v>2.49461263444688</v>
      </c>
      <c r="I1695">
        <f>Table1[[#This Row],[tar-out]]*Table1[[#This Row],[tar-out]]</f>
        <v>6.2230921959420025</v>
      </c>
      <c r="J1695" t="b">
        <f>AND(ABS(Table1[[#This Row],[tar-out]])&gt;=$J$1,ABS(Table1[[#This Row],[tar-out]])&lt;$K$1)</f>
        <v>0</v>
      </c>
      <c r="K1695" t="b">
        <f>AND(ABS(Table1[[#This Row],[tar-out]])&gt;=$K$1,ABS(Table1[[#This Row],[tar-out]])&lt;$L$1)</f>
        <v>0</v>
      </c>
      <c r="L1695" t="b">
        <f>AND(ABS(Table1[[#This Row],[tar-out]])&gt;=$L$1,ABS(Table1[[#This Row],[tar-out]])&lt;$M$1)</f>
        <v>1</v>
      </c>
      <c r="M1695" t="b">
        <f>AND(ABS(Table1[[#This Row],[tar-out]])&gt;=$M$1,ABS(Table1[[#This Row],[tar-out]])&lt;$N$1)</f>
        <v>0</v>
      </c>
      <c r="N1695" t="b">
        <f>AND(ABS(Table1[[#This Row],[tar-out]])&gt;=$N$1,ABS(Table1[[#This Row],[tar-out]])&lt;$O$1)</f>
        <v>0</v>
      </c>
      <c r="O1695" t="b">
        <f>AND(ABS(Table1[[#This Row],[tar-out]])&gt;=$O$1,ABS(Table1[[#This Row],[tar-out]])&lt;$P$1)</f>
        <v>0</v>
      </c>
      <c r="P1695" s="1">
        <f>ROUND(Table1[[#This Row],[tar-out]],0)</f>
        <v>2</v>
      </c>
      <c r="Q1695" s="2">
        <v>1693</v>
      </c>
      <c r="U1695">
        <f>IF(Table1[[#This Row],[tar-out in '[0,1)]],1,0)</f>
        <v>0</v>
      </c>
      <c r="V1695">
        <f>IF(Table1[[#This Row],[tar-out in '[1,2)]],1,0)</f>
        <v>0</v>
      </c>
      <c r="W1695">
        <f>IF(Table1[[#This Row],[tar-out'[2,5)]],1,0)</f>
        <v>1</v>
      </c>
      <c r="X1695">
        <f>IF(Table1[[#This Row],[tar-out in '[5, 10)]],1,0)</f>
        <v>0</v>
      </c>
      <c r="Y1695">
        <f>IF(Table1[[#This Row],[tar-out in '[10,20)]],1,0)</f>
        <v>0</v>
      </c>
      <c r="Z1695">
        <f>IF(Table1[[#This Row],[tar-out in '[20, 10000)]],1,0)</f>
        <v>0</v>
      </c>
    </row>
    <row r="1696" spans="1:26" x14ac:dyDescent="0.25">
      <c r="A1696">
        <v>13</v>
      </c>
      <c r="B1696">
        <v>72</v>
      </c>
      <c r="C1696">
        <v>4.3076923076923102</v>
      </c>
      <c r="D1696">
        <v>2</v>
      </c>
      <c r="E1696">
        <v>448</v>
      </c>
      <c r="F1696">
        <v>7</v>
      </c>
      <c r="G1696">
        <v>4.5437784194946298</v>
      </c>
      <c r="H1696">
        <f>Table1[[#This Row],[target]]-Table1[[#This Row],[output]]</f>
        <v>2.4562215805053702</v>
      </c>
      <c r="I1696">
        <f>Table1[[#This Row],[tar-out]]*Table1[[#This Row],[tar-out]]</f>
        <v>6.0330244525402987</v>
      </c>
      <c r="J1696" t="b">
        <f>AND(ABS(Table1[[#This Row],[tar-out]])&gt;=$J$1,ABS(Table1[[#This Row],[tar-out]])&lt;$K$1)</f>
        <v>0</v>
      </c>
      <c r="K1696" t="b">
        <f>AND(ABS(Table1[[#This Row],[tar-out]])&gt;=$K$1,ABS(Table1[[#This Row],[tar-out]])&lt;$L$1)</f>
        <v>0</v>
      </c>
      <c r="L1696" t="b">
        <f>AND(ABS(Table1[[#This Row],[tar-out]])&gt;=$L$1,ABS(Table1[[#This Row],[tar-out]])&lt;$M$1)</f>
        <v>1</v>
      </c>
      <c r="M1696" t="b">
        <f>AND(ABS(Table1[[#This Row],[tar-out]])&gt;=$M$1,ABS(Table1[[#This Row],[tar-out]])&lt;$N$1)</f>
        <v>0</v>
      </c>
      <c r="N1696" t="b">
        <f>AND(ABS(Table1[[#This Row],[tar-out]])&gt;=$N$1,ABS(Table1[[#This Row],[tar-out]])&lt;$O$1)</f>
        <v>0</v>
      </c>
      <c r="O1696" t="b">
        <f>AND(ABS(Table1[[#This Row],[tar-out]])&gt;=$O$1,ABS(Table1[[#This Row],[tar-out]])&lt;$P$1)</f>
        <v>0</v>
      </c>
      <c r="P1696" s="1">
        <f>ROUND(Table1[[#This Row],[tar-out]],0)</f>
        <v>2</v>
      </c>
      <c r="Q1696" s="3">
        <v>1694</v>
      </c>
      <c r="U1696">
        <f>IF(Table1[[#This Row],[tar-out in '[0,1)]],1,0)</f>
        <v>0</v>
      </c>
      <c r="V1696">
        <f>IF(Table1[[#This Row],[tar-out in '[1,2)]],1,0)</f>
        <v>0</v>
      </c>
      <c r="W1696">
        <f>IF(Table1[[#This Row],[tar-out'[2,5)]],1,0)</f>
        <v>1</v>
      </c>
      <c r="X1696">
        <f>IF(Table1[[#This Row],[tar-out in '[5, 10)]],1,0)</f>
        <v>0</v>
      </c>
      <c r="Y1696">
        <f>IF(Table1[[#This Row],[tar-out in '[10,20)]],1,0)</f>
        <v>0</v>
      </c>
      <c r="Z1696">
        <f>IF(Table1[[#This Row],[tar-out in '[20, 10000)]],1,0)</f>
        <v>0</v>
      </c>
    </row>
    <row r="1697" spans="1:26" x14ac:dyDescent="0.25">
      <c r="A1697">
        <v>13</v>
      </c>
      <c r="B1697">
        <v>72</v>
      </c>
      <c r="C1697">
        <v>4.3076923076923102</v>
      </c>
      <c r="D1697">
        <v>2</v>
      </c>
      <c r="E1697">
        <v>356</v>
      </c>
      <c r="F1697">
        <v>7.3266666666666698</v>
      </c>
      <c r="G1697">
        <v>4.5705900192260698</v>
      </c>
      <c r="H1697">
        <f>Table1[[#This Row],[target]]-Table1[[#This Row],[output]]</f>
        <v>2.7560766474406</v>
      </c>
      <c r="I1697">
        <f>Table1[[#This Row],[tar-out]]*Table1[[#This Row],[tar-out]]</f>
        <v>7.595958486567417</v>
      </c>
      <c r="J1697" t="b">
        <f>AND(ABS(Table1[[#This Row],[tar-out]])&gt;=$J$1,ABS(Table1[[#This Row],[tar-out]])&lt;$K$1)</f>
        <v>0</v>
      </c>
      <c r="K1697" t="b">
        <f>AND(ABS(Table1[[#This Row],[tar-out]])&gt;=$K$1,ABS(Table1[[#This Row],[tar-out]])&lt;$L$1)</f>
        <v>0</v>
      </c>
      <c r="L1697" t="b">
        <f>AND(ABS(Table1[[#This Row],[tar-out]])&gt;=$L$1,ABS(Table1[[#This Row],[tar-out]])&lt;$M$1)</f>
        <v>1</v>
      </c>
      <c r="M1697" t="b">
        <f>AND(ABS(Table1[[#This Row],[tar-out]])&gt;=$M$1,ABS(Table1[[#This Row],[tar-out]])&lt;$N$1)</f>
        <v>0</v>
      </c>
      <c r="N1697" t="b">
        <f>AND(ABS(Table1[[#This Row],[tar-out]])&gt;=$N$1,ABS(Table1[[#This Row],[tar-out]])&lt;$O$1)</f>
        <v>0</v>
      </c>
      <c r="O1697" t="b">
        <f>AND(ABS(Table1[[#This Row],[tar-out]])&gt;=$O$1,ABS(Table1[[#This Row],[tar-out]])&lt;$P$1)</f>
        <v>0</v>
      </c>
      <c r="P1697" s="1">
        <f>ROUND(Table1[[#This Row],[tar-out]],0)</f>
        <v>3</v>
      </c>
      <c r="Q1697" s="2">
        <v>1695</v>
      </c>
      <c r="U1697">
        <f>IF(Table1[[#This Row],[tar-out in '[0,1)]],1,0)</f>
        <v>0</v>
      </c>
      <c r="V1697">
        <f>IF(Table1[[#This Row],[tar-out in '[1,2)]],1,0)</f>
        <v>0</v>
      </c>
      <c r="W1697">
        <f>IF(Table1[[#This Row],[tar-out'[2,5)]],1,0)</f>
        <v>1</v>
      </c>
      <c r="X1697">
        <f>IF(Table1[[#This Row],[tar-out in '[5, 10)]],1,0)</f>
        <v>0</v>
      </c>
      <c r="Y1697">
        <f>IF(Table1[[#This Row],[tar-out in '[10,20)]],1,0)</f>
        <v>0</v>
      </c>
      <c r="Z1697">
        <f>IF(Table1[[#This Row],[tar-out in '[20, 10000)]],1,0)</f>
        <v>0</v>
      </c>
    </row>
    <row r="1698" spans="1:26" x14ac:dyDescent="0.25">
      <c r="A1698">
        <v>13</v>
      </c>
      <c r="B1698">
        <v>72</v>
      </c>
      <c r="C1698">
        <v>4.3076923076923102</v>
      </c>
      <c r="D1698">
        <v>2</v>
      </c>
      <c r="E1698">
        <v>381</v>
      </c>
      <c r="F1698">
        <v>7.5285714285714302</v>
      </c>
      <c r="G1698">
        <v>4.5600433349609402</v>
      </c>
      <c r="H1698">
        <f>Table1[[#This Row],[target]]-Table1[[#This Row],[output]]</f>
        <v>2.9685280936104901</v>
      </c>
      <c r="I1698">
        <f>Table1[[#This Row],[tar-out]]*Table1[[#This Row],[tar-out]]</f>
        <v>8.8121590425547307</v>
      </c>
      <c r="J1698" t="b">
        <f>AND(ABS(Table1[[#This Row],[tar-out]])&gt;=$J$1,ABS(Table1[[#This Row],[tar-out]])&lt;$K$1)</f>
        <v>0</v>
      </c>
      <c r="K1698" t="b">
        <f>AND(ABS(Table1[[#This Row],[tar-out]])&gt;=$K$1,ABS(Table1[[#This Row],[tar-out]])&lt;$L$1)</f>
        <v>0</v>
      </c>
      <c r="L1698" t="b">
        <f>AND(ABS(Table1[[#This Row],[tar-out]])&gt;=$L$1,ABS(Table1[[#This Row],[tar-out]])&lt;$M$1)</f>
        <v>1</v>
      </c>
      <c r="M1698" t="b">
        <f>AND(ABS(Table1[[#This Row],[tar-out]])&gt;=$M$1,ABS(Table1[[#This Row],[tar-out]])&lt;$N$1)</f>
        <v>0</v>
      </c>
      <c r="N1698" t="b">
        <f>AND(ABS(Table1[[#This Row],[tar-out]])&gt;=$N$1,ABS(Table1[[#This Row],[tar-out]])&lt;$O$1)</f>
        <v>0</v>
      </c>
      <c r="O1698" t="b">
        <f>AND(ABS(Table1[[#This Row],[tar-out]])&gt;=$O$1,ABS(Table1[[#This Row],[tar-out]])&lt;$P$1)</f>
        <v>0</v>
      </c>
      <c r="P1698" s="1">
        <f>ROUND(Table1[[#This Row],[tar-out]],0)</f>
        <v>3</v>
      </c>
      <c r="Q1698" s="3">
        <v>1696</v>
      </c>
      <c r="U1698">
        <f>IF(Table1[[#This Row],[tar-out in '[0,1)]],1,0)</f>
        <v>0</v>
      </c>
      <c r="V1698">
        <f>IF(Table1[[#This Row],[tar-out in '[1,2)]],1,0)</f>
        <v>0</v>
      </c>
      <c r="W1698">
        <f>IF(Table1[[#This Row],[tar-out'[2,5)]],1,0)</f>
        <v>1</v>
      </c>
      <c r="X1698">
        <f>IF(Table1[[#This Row],[tar-out in '[5, 10)]],1,0)</f>
        <v>0</v>
      </c>
      <c r="Y1698">
        <f>IF(Table1[[#This Row],[tar-out in '[10,20)]],1,0)</f>
        <v>0</v>
      </c>
      <c r="Z1698">
        <f>IF(Table1[[#This Row],[tar-out in '[20, 10000)]],1,0)</f>
        <v>0</v>
      </c>
    </row>
    <row r="1699" spans="1:26" x14ac:dyDescent="0.25">
      <c r="A1699">
        <v>13</v>
      </c>
      <c r="B1699">
        <v>72</v>
      </c>
      <c r="C1699">
        <v>4.3076923076923102</v>
      </c>
      <c r="D1699">
        <v>2</v>
      </c>
      <c r="E1699">
        <v>408</v>
      </c>
      <c r="F1699">
        <v>7</v>
      </c>
      <c r="G1699">
        <v>4.5524063110351598</v>
      </c>
      <c r="H1699">
        <f>Table1[[#This Row],[target]]-Table1[[#This Row],[output]]</f>
        <v>2.4475936889648402</v>
      </c>
      <c r="I1699">
        <f>Table1[[#This Row],[tar-out]]*Table1[[#This Row],[tar-out]]</f>
        <v>5.9907148662605145</v>
      </c>
      <c r="J1699" t="b">
        <f>AND(ABS(Table1[[#This Row],[tar-out]])&gt;=$J$1,ABS(Table1[[#This Row],[tar-out]])&lt;$K$1)</f>
        <v>0</v>
      </c>
      <c r="K1699" t="b">
        <f>AND(ABS(Table1[[#This Row],[tar-out]])&gt;=$K$1,ABS(Table1[[#This Row],[tar-out]])&lt;$L$1)</f>
        <v>0</v>
      </c>
      <c r="L1699" t="b">
        <f>AND(ABS(Table1[[#This Row],[tar-out]])&gt;=$L$1,ABS(Table1[[#This Row],[tar-out]])&lt;$M$1)</f>
        <v>1</v>
      </c>
      <c r="M1699" t="b">
        <f>AND(ABS(Table1[[#This Row],[tar-out]])&gt;=$M$1,ABS(Table1[[#This Row],[tar-out]])&lt;$N$1)</f>
        <v>0</v>
      </c>
      <c r="N1699" t="b">
        <f>AND(ABS(Table1[[#This Row],[tar-out]])&gt;=$N$1,ABS(Table1[[#This Row],[tar-out]])&lt;$O$1)</f>
        <v>0</v>
      </c>
      <c r="O1699" t="b">
        <f>AND(ABS(Table1[[#This Row],[tar-out]])&gt;=$O$1,ABS(Table1[[#This Row],[tar-out]])&lt;$P$1)</f>
        <v>0</v>
      </c>
      <c r="P1699" s="1">
        <f>ROUND(Table1[[#This Row],[tar-out]],0)</f>
        <v>2</v>
      </c>
      <c r="Q1699" s="2">
        <v>1697</v>
      </c>
      <c r="U1699">
        <f>IF(Table1[[#This Row],[tar-out in '[0,1)]],1,0)</f>
        <v>0</v>
      </c>
      <c r="V1699">
        <f>IF(Table1[[#This Row],[tar-out in '[1,2)]],1,0)</f>
        <v>0</v>
      </c>
      <c r="W1699">
        <f>IF(Table1[[#This Row],[tar-out'[2,5)]],1,0)</f>
        <v>1</v>
      </c>
      <c r="X1699">
        <f>IF(Table1[[#This Row],[tar-out in '[5, 10)]],1,0)</f>
        <v>0</v>
      </c>
      <c r="Y1699">
        <f>IF(Table1[[#This Row],[tar-out in '[10,20)]],1,0)</f>
        <v>0</v>
      </c>
      <c r="Z1699">
        <f>IF(Table1[[#This Row],[tar-out in '[20, 10000)]],1,0)</f>
        <v>0</v>
      </c>
    </row>
    <row r="1700" spans="1:26" x14ac:dyDescent="0.25">
      <c r="A1700">
        <v>13</v>
      </c>
      <c r="B1700">
        <v>72</v>
      </c>
      <c r="C1700">
        <v>4.3076923076923102</v>
      </c>
      <c r="D1700">
        <v>2</v>
      </c>
      <c r="E1700">
        <v>322</v>
      </c>
      <c r="F1700">
        <v>7.3672727272727299</v>
      </c>
      <c r="G1700">
        <v>4.5908408164978001</v>
      </c>
      <c r="H1700">
        <f>Table1[[#This Row],[target]]-Table1[[#This Row],[output]]</f>
        <v>2.7764319107749298</v>
      </c>
      <c r="I1700">
        <f>Table1[[#This Row],[tar-out]]*Table1[[#This Row],[tar-out]]</f>
        <v>7.7085741551693276</v>
      </c>
      <c r="J1700" t="b">
        <f>AND(ABS(Table1[[#This Row],[tar-out]])&gt;=$J$1,ABS(Table1[[#This Row],[tar-out]])&lt;$K$1)</f>
        <v>0</v>
      </c>
      <c r="K1700" t="b">
        <f>AND(ABS(Table1[[#This Row],[tar-out]])&gt;=$K$1,ABS(Table1[[#This Row],[tar-out]])&lt;$L$1)</f>
        <v>0</v>
      </c>
      <c r="L1700" t="b">
        <f>AND(ABS(Table1[[#This Row],[tar-out]])&gt;=$L$1,ABS(Table1[[#This Row],[tar-out]])&lt;$M$1)</f>
        <v>1</v>
      </c>
      <c r="M1700" t="b">
        <f>AND(ABS(Table1[[#This Row],[tar-out]])&gt;=$M$1,ABS(Table1[[#This Row],[tar-out]])&lt;$N$1)</f>
        <v>0</v>
      </c>
      <c r="N1700" t="b">
        <f>AND(ABS(Table1[[#This Row],[tar-out]])&gt;=$N$1,ABS(Table1[[#This Row],[tar-out]])&lt;$O$1)</f>
        <v>0</v>
      </c>
      <c r="O1700" t="b">
        <f>AND(ABS(Table1[[#This Row],[tar-out]])&gt;=$O$1,ABS(Table1[[#This Row],[tar-out]])&lt;$P$1)</f>
        <v>0</v>
      </c>
      <c r="P1700" s="1">
        <f>ROUND(Table1[[#This Row],[tar-out]],0)</f>
        <v>3</v>
      </c>
      <c r="Q1700" s="3">
        <v>1698</v>
      </c>
      <c r="U1700">
        <f>IF(Table1[[#This Row],[tar-out in '[0,1)]],1,0)</f>
        <v>0</v>
      </c>
      <c r="V1700">
        <f>IF(Table1[[#This Row],[tar-out in '[1,2)]],1,0)</f>
        <v>0</v>
      </c>
      <c r="W1700">
        <f>IF(Table1[[#This Row],[tar-out'[2,5)]],1,0)</f>
        <v>1</v>
      </c>
      <c r="X1700">
        <f>IF(Table1[[#This Row],[tar-out in '[5, 10)]],1,0)</f>
        <v>0</v>
      </c>
      <c r="Y1700">
        <f>IF(Table1[[#This Row],[tar-out in '[10,20)]],1,0)</f>
        <v>0</v>
      </c>
      <c r="Z1700">
        <f>IF(Table1[[#This Row],[tar-out in '[20, 10000)]],1,0)</f>
        <v>0</v>
      </c>
    </row>
    <row r="1701" spans="1:26" x14ac:dyDescent="0.25">
      <c r="A1701">
        <v>13</v>
      </c>
      <c r="B1701">
        <v>72</v>
      </c>
      <c r="C1701">
        <v>4.3076923076923102</v>
      </c>
      <c r="D1701">
        <v>2</v>
      </c>
      <c r="E1701">
        <v>117</v>
      </c>
      <c r="F1701">
        <v>8.3091482649842305</v>
      </c>
      <c r="G1701">
        <v>4.77746534347534</v>
      </c>
      <c r="H1701">
        <f>Table1[[#This Row],[target]]-Table1[[#This Row],[output]]</f>
        <v>3.5316829215088905</v>
      </c>
      <c r="I1701">
        <f>Table1[[#This Row],[tar-out]]*Table1[[#This Row],[tar-out]]</f>
        <v>12.472784258077573</v>
      </c>
      <c r="J1701" t="b">
        <f>AND(ABS(Table1[[#This Row],[tar-out]])&gt;=$J$1,ABS(Table1[[#This Row],[tar-out]])&lt;$K$1)</f>
        <v>0</v>
      </c>
      <c r="K1701" t="b">
        <f>AND(ABS(Table1[[#This Row],[tar-out]])&gt;=$K$1,ABS(Table1[[#This Row],[tar-out]])&lt;$L$1)</f>
        <v>0</v>
      </c>
      <c r="L1701" t="b">
        <f>AND(ABS(Table1[[#This Row],[tar-out]])&gt;=$L$1,ABS(Table1[[#This Row],[tar-out]])&lt;$M$1)</f>
        <v>1</v>
      </c>
      <c r="M1701" t="b">
        <f>AND(ABS(Table1[[#This Row],[tar-out]])&gt;=$M$1,ABS(Table1[[#This Row],[tar-out]])&lt;$N$1)</f>
        <v>0</v>
      </c>
      <c r="N1701" t="b">
        <f>AND(ABS(Table1[[#This Row],[tar-out]])&gt;=$N$1,ABS(Table1[[#This Row],[tar-out]])&lt;$O$1)</f>
        <v>0</v>
      </c>
      <c r="O1701" t="b">
        <f>AND(ABS(Table1[[#This Row],[tar-out]])&gt;=$O$1,ABS(Table1[[#This Row],[tar-out]])&lt;$P$1)</f>
        <v>0</v>
      </c>
      <c r="P1701" s="1">
        <f>ROUND(Table1[[#This Row],[tar-out]],0)</f>
        <v>4</v>
      </c>
      <c r="Q1701" s="2">
        <v>1699</v>
      </c>
      <c r="U1701">
        <f>IF(Table1[[#This Row],[tar-out in '[0,1)]],1,0)</f>
        <v>0</v>
      </c>
      <c r="V1701">
        <f>IF(Table1[[#This Row],[tar-out in '[1,2)]],1,0)</f>
        <v>0</v>
      </c>
      <c r="W1701">
        <f>IF(Table1[[#This Row],[tar-out'[2,5)]],1,0)</f>
        <v>1</v>
      </c>
      <c r="X1701">
        <f>IF(Table1[[#This Row],[tar-out in '[5, 10)]],1,0)</f>
        <v>0</v>
      </c>
      <c r="Y1701">
        <f>IF(Table1[[#This Row],[tar-out in '[10,20)]],1,0)</f>
        <v>0</v>
      </c>
      <c r="Z1701">
        <f>IF(Table1[[#This Row],[tar-out in '[20, 10000)]],1,0)</f>
        <v>0</v>
      </c>
    </row>
    <row r="1702" spans="1:26" x14ac:dyDescent="0.25">
      <c r="A1702">
        <v>13</v>
      </c>
      <c r="B1702">
        <v>72</v>
      </c>
      <c r="C1702">
        <v>4.3076923076923102</v>
      </c>
      <c r="D1702">
        <v>2</v>
      </c>
      <c r="E1702">
        <v>132</v>
      </c>
      <c r="F1702">
        <v>7.8</v>
      </c>
      <c r="G1702">
        <v>4.7572102546691903</v>
      </c>
      <c r="H1702">
        <f>Table1[[#This Row],[target]]-Table1[[#This Row],[output]]</f>
        <v>3.0427897453308095</v>
      </c>
      <c r="I1702">
        <f>Table1[[#This Row],[tar-out]]*Table1[[#This Row],[tar-out]]</f>
        <v>9.2585694342903331</v>
      </c>
      <c r="J1702" t="b">
        <f>AND(ABS(Table1[[#This Row],[tar-out]])&gt;=$J$1,ABS(Table1[[#This Row],[tar-out]])&lt;$K$1)</f>
        <v>0</v>
      </c>
      <c r="K1702" t="b">
        <f>AND(ABS(Table1[[#This Row],[tar-out]])&gt;=$K$1,ABS(Table1[[#This Row],[tar-out]])&lt;$L$1)</f>
        <v>0</v>
      </c>
      <c r="L1702" t="b">
        <f>AND(ABS(Table1[[#This Row],[tar-out]])&gt;=$L$1,ABS(Table1[[#This Row],[tar-out]])&lt;$M$1)</f>
        <v>1</v>
      </c>
      <c r="M1702" t="b">
        <f>AND(ABS(Table1[[#This Row],[tar-out]])&gt;=$M$1,ABS(Table1[[#This Row],[tar-out]])&lt;$N$1)</f>
        <v>0</v>
      </c>
      <c r="N1702" t="b">
        <f>AND(ABS(Table1[[#This Row],[tar-out]])&gt;=$N$1,ABS(Table1[[#This Row],[tar-out]])&lt;$O$1)</f>
        <v>0</v>
      </c>
      <c r="O1702" t="b">
        <f>AND(ABS(Table1[[#This Row],[tar-out]])&gt;=$O$1,ABS(Table1[[#This Row],[tar-out]])&lt;$P$1)</f>
        <v>0</v>
      </c>
      <c r="P1702" s="1">
        <f>ROUND(Table1[[#This Row],[tar-out]],0)</f>
        <v>3</v>
      </c>
      <c r="Q1702" s="3">
        <v>1700</v>
      </c>
      <c r="U1702">
        <f>IF(Table1[[#This Row],[tar-out in '[0,1)]],1,0)</f>
        <v>0</v>
      </c>
      <c r="V1702">
        <f>IF(Table1[[#This Row],[tar-out in '[1,2)]],1,0)</f>
        <v>0</v>
      </c>
      <c r="W1702">
        <f>IF(Table1[[#This Row],[tar-out'[2,5)]],1,0)</f>
        <v>1</v>
      </c>
      <c r="X1702">
        <f>IF(Table1[[#This Row],[tar-out in '[5, 10)]],1,0)</f>
        <v>0</v>
      </c>
      <c r="Y1702">
        <f>IF(Table1[[#This Row],[tar-out in '[10,20)]],1,0)</f>
        <v>0</v>
      </c>
      <c r="Z1702">
        <f>IF(Table1[[#This Row],[tar-out in '[20, 10000)]],1,0)</f>
        <v>0</v>
      </c>
    </row>
    <row r="1703" spans="1:26" x14ac:dyDescent="0.25">
      <c r="A1703">
        <v>13</v>
      </c>
      <c r="B1703">
        <v>72</v>
      </c>
      <c r="C1703">
        <v>4.3076923076923102</v>
      </c>
      <c r="D1703">
        <v>2</v>
      </c>
      <c r="E1703">
        <v>92</v>
      </c>
      <c r="F1703">
        <v>9.18699731903485</v>
      </c>
      <c r="G1703">
        <v>4.8258228302001998</v>
      </c>
      <c r="H1703">
        <f>Table1[[#This Row],[target]]-Table1[[#This Row],[output]]</f>
        <v>4.3611744888346502</v>
      </c>
      <c r="I1703">
        <f>Table1[[#This Row],[tar-out]]*Table1[[#This Row],[tar-out]]</f>
        <v>19.019842922062171</v>
      </c>
      <c r="J1703" t="b">
        <f>AND(ABS(Table1[[#This Row],[tar-out]])&gt;=$J$1,ABS(Table1[[#This Row],[tar-out]])&lt;$K$1)</f>
        <v>0</v>
      </c>
      <c r="K1703" t="b">
        <f>AND(ABS(Table1[[#This Row],[tar-out]])&gt;=$K$1,ABS(Table1[[#This Row],[tar-out]])&lt;$L$1)</f>
        <v>0</v>
      </c>
      <c r="L1703" t="b">
        <f>AND(ABS(Table1[[#This Row],[tar-out]])&gt;=$L$1,ABS(Table1[[#This Row],[tar-out]])&lt;$M$1)</f>
        <v>1</v>
      </c>
      <c r="M1703" t="b">
        <f>AND(ABS(Table1[[#This Row],[tar-out]])&gt;=$M$1,ABS(Table1[[#This Row],[tar-out]])&lt;$N$1)</f>
        <v>0</v>
      </c>
      <c r="N1703" t="b">
        <f>AND(ABS(Table1[[#This Row],[tar-out]])&gt;=$N$1,ABS(Table1[[#This Row],[tar-out]])&lt;$O$1)</f>
        <v>0</v>
      </c>
      <c r="O1703" t="b">
        <f>AND(ABS(Table1[[#This Row],[tar-out]])&gt;=$O$1,ABS(Table1[[#This Row],[tar-out]])&lt;$P$1)</f>
        <v>0</v>
      </c>
      <c r="P1703" s="1">
        <f>ROUND(Table1[[#This Row],[tar-out]],0)</f>
        <v>4</v>
      </c>
      <c r="Q1703" s="2">
        <v>1701</v>
      </c>
      <c r="U1703">
        <f>IF(Table1[[#This Row],[tar-out in '[0,1)]],1,0)</f>
        <v>0</v>
      </c>
      <c r="V1703">
        <f>IF(Table1[[#This Row],[tar-out in '[1,2)]],1,0)</f>
        <v>0</v>
      </c>
      <c r="W1703">
        <f>IF(Table1[[#This Row],[tar-out'[2,5)]],1,0)</f>
        <v>1</v>
      </c>
      <c r="X1703">
        <f>IF(Table1[[#This Row],[tar-out in '[5, 10)]],1,0)</f>
        <v>0</v>
      </c>
      <c r="Y1703">
        <f>IF(Table1[[#This Row],[tar-out in '[10,20)]],1,0)</f>
        <v>0</v>
      </c>
      <c r="Z1703">
        <f>IF(Table1[[#This Row],[tar-out in '[20, 10000)]],1,0)</f>
        <v>0</v>
      </c>
    </row>
    <row r="1704" spans="1:26" x14ac:dyDescent="0.25">
      <c r="A1704">
        <v>13</v>
      </c>
      <c r="B1704">
        <v>72</v>
      </c>
      <c r="C1704">
        <v>4.3076923076923102</v>
      </c>
      <c r="D1704">
        <v>2</v>
      </c>
      <c r="E1704">
        <v>228</v>
      </c>
      <c r="F1704">
        <v>7.2088888888888896</v>
      </c>
      <c r="G1704">
        <v>4.6564044952392596</v>
      </c>
      <c r="H1704">
        <f>Table1[[#This Row],[target]]-Table1[[#This Row],[output]]</f>
        <v>2.55248439364963</v>
      </c>
      <c r="I1704">
        <f>Table1[[#This Row],[tar-out]]*Table1[[#This Row],[tar-out]]</f>
        <v>6.515176579824919</v>
      </c>
      <c r="J1704" t="b">
        <f>AND(ABS(Table1[[#This Row],[tar-out]])&gt;=$J$1,ABS(Table1[[#This Row],[tar-out]])&lt;$K$1)</f>
        <v>0</v>
      </c>
      <c r="K1704" t="b">
        <f>AND(ABS(Table1[[#This Row],[tar-out]])&gt;=$K$1,ABS(Table1[[#This Row],[tar-out]])&lt;$L$1)</f>
        <v>0</v>
      </c>
      <c r="L1704" t="b">
        <f>AND(ABS(Table1[[#This Row],[tar-out]])&gt;=$L$1,ABS(Table1[[#This Row],[tar-out]])&lt;$M$1)</f>
        <v>1</v>
      </c>
      <c r="M1704" t="b">
        <f>AND(ABS(Table1[[#This Row],[tar-out]])&gt;=$M$1,ABS(Table1[[#This Row],[tar-out]])&lt;$N$1)</f>
        <v>0</v>
      </c>
      <c r="N1704" t="b">
        <f>AND(ABS(Table1[[#This Row],[tar-out]])&gt;=$N$1,ABS(Table1[[#This Row],[tar-out]])&lt;$O$1)</f>
        <v>0</v>
      </c>
      <c r="O1704" t="b">
        <f>AND(ABS(Table1[[#This Row],[tar-out]])&gt;=$O$1,ABS(Table1[[#This Row],[tar-out]])&lt;$P$1)</f>
        <v>0</v>
      </c>
      <c r="P1704" s="1">
        <f>ROUND(Table1[[#This Row],[tar-out]],0)</f>
        <v>3</v>
      </c>
      <c r="Q1704" s="3">
        <v>1702</v>
      </c>
      <c r="U1704">
        <f>IF(Table1[[#This Row],[tar-out in '[0,1)]],1,0)</f>
        <v>0</v>
      </c>
      <c r="V1704">
        <f>IF(Table1[[#This Row],[tar-out in '[1,2)]],1,0)</f>
        <v>0</v>
      </c>
      <c r="W1704">
        <f>IF(Table1[[#This Row],[tar-out'[2,5)]],1,0)</f>
        <v>1</v>
      </c>
      <c r="X1704">
        <f>IF(Table1[[#This Row],[tar-out in '[5, 10)]],1,0)</f>
        <v>0</v>
      </c>
      <c r="Y1704">
        <f>IF(Table1[[#This Row],[tar-out in '[10,20)]],1,0)</f>
        <v>0</v>
      </c>
      <c r="Z1704">
        <f>IF(Table1[[#This Row],[tar-out in '[20, 10000)]],1,0)</f>
        <v>0</v>
      </c>
    </row>
    <row r="1705" spans="1:26" x14ac:dyDescent="0.25">
      <c r="A1705">
        <v>13</v>
      </c>
      <c r="B1705">
        <v>72</v>
      </c>
      <c r="C1705">
        <v>4.3076923076923102</v>
      </c>
      <c r="D1705">
        <v>2</v>
      </c>
      <c r="E1705">
        <v>253</v>
      </c>
      <c r="F1705">
        <v>7.3151851851851903</v>
      </c>
      <c r="G1705">
        <v>4.6348223686218297</v>
      </c>
      <c r="H1705">
        <f>Table1[[#This Row],[target]]-Table1[[#This Row],[output]]</f>
        <v>2.6803628165633606</v>
      </c>
      <c r="I1705">
        <f>Table1[[#This Row],[tar-out]]*Table1[[#This Row],[tar-out]]</f>
        <v>7.1843448284154716</v>
      </c>
      <c r="J1705" t="b">
        <f>AND(ABS(Table1[[#This Row],[tar-out]])&gt;=$J$1,ABS(Table1[[#This Row],[tar-out]])&lt;$K$1)</f>
        <v>0</v>
      </c>
      <c r="K1705" t="b">
        <f>AND(ABS(Table1[[#This Row],[tar-out]])&gt;=$K$1,ABS(Table1[[#This Row],[tar-out]])&lt;$L$1)</f>
        <v>0</v>
      </c>
      <c r="L1705" t="b">
        <f>AND(ABS(Table1[[#This Row],[tar-out]])&gt;=$L$1,ABS(Table1[[#This Row],[tar-out]])&lt;$M$1)</f>
        <v>1</v>
      </c>
      <c r="M1705" t="b">
        <f>AND(ABS(Table1[[#This Row],[tar-out]])&gt;=$M$1,ABS(Table1[[#This Row],[tar-out]])&lt;$N$1)</f>
        <v>0</v>
      </c>
      <c r="N1705" t="b">
        <f>AND(ABS(Table1[[#This Row],[tar-out]])&gt;=$N$1,ABS(Table1[[#This Row],[tar-out]])&lt;$O$1)</f>
        <v>0</v>
      </c>
      <c r="O1705" t="b">
        <f>AND(ABS(Table1[[#This Row],[tar-out]])&gt;=$O$1,ABS(Table1[[#This Row],[tar-out]])&lt;$P$1)</f>
        <v>0</v>
      </c>
      <c r="P1705" s="1">
        <f>ROUND(Table1[[#This Row],[tar-out]],0)</f>
        <v>3</v>
      </c>
      <c r="Q1705" s="2">
        <v>1703</v>
      </c>
      <c r="U1705">
        <f>IF(Table1[[#This Row],[tar-out in '[0,1)]],1,0)</f>
        <v>0</v>
      </c>
      <c r="V1705">
        <f>IF(Table1[[#This Row],[tar-out in '[1,2)]],1,0)</f>
        <v>0</v>
      </c>
      <c r="W1705">
        <f>IF(Table1[[#This Row],[tar-out'[2,5)]],1,0)</f>
        <v>1</v>
      </c>
      <c r="X1705">
        <f>IF(Table1[[#This Row],[tar-out in '[5, 10)]],1,0)</f>
        <v>0</v>
      </c>
      <c r="Y1705">
        <f>IF(Table1[[#This Row],[tar-out in '[10,20)]],1,0)</f>
        <v>0</v>
      </c>
      <c r="Z1705">
        <f>IF(Table1[[#This Row],[tar-out in '[20, 10000)]],1,0)</f>
        <v>0</v>
      </c>
    </row>
    <row r="1706" spans="1:26" x14ac:dyDescent="0.25">
      <c r="A1706">
        <v>13</v>
      </c>
      <c r="B1706">
        <v>72</v>
      </c>
      <c r="C1706">
        <v>4.3076923076923102</v>
      </c>
      <c r="D1706">
        <v>2</v>
      </c>
      <c r="E1706">
        <v>236</v>
      </c>
      <c r="F1706">
        <v>7.5488069414316703</v>
      </c>
      <c r="G1706">
        <v>4.6494073867797896</v>
      </c>
      <c r="H1706">
        <f>Table1[[#This Row],[target]]-Table1[[#This Row],[output]]</f>
        <v>2.8993995546518807</v>
      </c>
      <c r="I1706">
        <f>Table1[[#This Row],[tar-out]]*Table1[[#This Row],[tar-out]]</f>
        <v>8.4065177775155249</v>
      </c>
      <c r="J1706" t="b">
        <f>AND(ABS(Table1[[#This Row],[tar-out]])&gt;=$J$1,ABS(Table1[[#This Row],[tar-out]])&lt;$K$1)</f>
        <v>0</v>
      </c>
      <c r="K1706" t="b">
        <f>AND(ABS(Table1[[#This Row],[tar-out]])&gt;=$K$1,ABS(Table1[[#This Row],[tar-out]])&lt;$L$1)</f>
        <v>0</v>
      </c>
      <c r="L1706" t="b">
        <f>AND(ABS(Table1[[#This Row],[tar-out]])&gt;=$L$1,ABS(Table1[[#This Row],[tar-out]])&lt;$M$1)</f>
        <v>1</v>
      </c>
      <c r="M1706" t="b">
        <f>AND(ABS(Table1[[#This Row],[tar-out]])&gt;=$M$1,ABS(Table1[[#This Row],[tar-out]])&lt;$N$1)</f>
        <v>0</v>
      </c>
      <c r="N1706" t="b">
        <f>AND(ABS(Table1[[#This Row],[tar-out]])&gt;=$N$1,ABS(Table1[[#This Row],[tar-out]])&lt;$O$1)</f>
        <v>0</v>
      </c>
      <c r="O1706" t="b">
        <f>AND(ABS(Table1[[#This Row],[tar-out]])&gt;=$O$1,ABS(Table1[[#This Row],[tar-out]])&lt;$P$1)</f>
        <v>0</v>
      </c>
      <c r="P1706" s="1">
        <f>ROUND(Table1[[#This Row],[tar-out]],0)</f>
        <v>3</v>
      </c>
      <c r="Q1706" s="3">
        <v>1704</v>
      </c>
      <c r="U1706">
        <f>IF(Table1[[#This Row],[tar-out in '[0,1)]],1,0)</f>
        <v>0</v>
      </c>
      <c r="V1706">
        <f>IF(Table1[[#This Row],[tar-out in '[1,2)]],1,0)</f>
        <v>0</v>
      </c>
      <c r="W1706">
        <f>IF(Table1[[#This Row],[tar-out'[2,5)]],1,0)</f>
        <v>1</v>
      </c>
      <c r="X1706">
        <f>IF(Table1[[#This Row],[tar-out in '[5, 10)]],1,0)</f>
        <v>0</v>
      </c>
      <c r="Y1706">
        <f>IF(Table1[[#This Row],[tar-out in '[10,20)]],1,0)</f>
        <v>0</v>
      </c>
      <c r="Z1706">
        <f>IF(Table1[[#This Row],[tar-out in '[20, 10000)]],1,0)</f>
        <v>0</v>
      </c>
    </row>
    <row r="1707" spans="1:26" x14ac:dyDescent="0.25">
      <c r="A1707">
        <v>13</v>
      </c>
      <c r="B1707">
        <v>72</v>
      </c>
      <c r="C1707">
        <v>4.3076923076923102</v>
      </c>
      <c r="D1707">
        <v>2</v>
      </c>
      <c r="E1707">
        <v>205</v>
      </c>
      <c r="F1707">
        <v>7.4456140350877202</v>
      </c>
      <c r="G1707">
        <v>4.6675992012023899</v>
      </c>
      <c r="H1707">
        <f>Table1[[#This Row],[target]]-Table1[[#This Row],[output]]</f>
        <v>2.7780148338853303</v>
      </c>
      <c r="I1707">
        <f>Table1[[#This Row],[tar-out]]*Table1[[#This Row],[tar-out]]</f>
        <v>7.7173664172869394</v>
      </c>
      <c r="J1707" t="b">
        <f>AND(ABS(Table1[[#This Row],[tar-out]])&gt;=$J$1,ABS(Table1[[#This Row],[tar-out]])&lt;$K$1)</f>
        <v>0</v>
      </c>
      <c r="K1707" t="b">
        <f>AND(ABS(Table1[[#This Row],[tar-out]])&gt;=$K$1,ABS(Table1[[#This Row],[tar-out]])&lt;$L$1)</f>
        <v>0</v>
      </c>
      <c r="L1707" t="b">
        <f>AND(ABS(Table1[[#This Row],[tar-out]])&gt;=$L$1,ABS(Table1[[#This Row],[tar-out]])&lt;$M$1)</f>
        <v>1</v>
      </c>
      <c r="M1707" t="b">
        <f>AND(ABS(Table1[[#This Row],[tar-out]])&gt;=$M$1,ABS(Table1[[#This Row],[tar-out]])&lt;$N$1)</f>
        <v>0</v>
      </c>
      <c r="N1707" t="b">
        <f>AND(ABS(Table1[[#This Row],[tar-out]])&gt;=$N$1,ABS(Table1[[#This Row],[tar-out]])&lt;$O$1)</f>
        <v>0</v>
      </c>
      <c r="O1707" t="b">
        <f>AND(ABS(Table1[[#This Row],[tar-out]])&gt;=$O$1,ABS(Table1[[#This Row],[tar-out]])&lt;$P$1)</f>
        <v>0</v>
      </c>
      <c r="P1707" s="1">
        <f>ROUND(Table1[[#This Row],[tar-out]],0)</f>
        <v>3</v>
      </c>
      <c r="Q1707" s="2">
        <v>1705</v>
      </c>
      <c r="U1707">
        <f>IF(Table1[[#This Row],[tar-out in '[0,1)]],1,0)</f>
        <v>0</v>
      </c>
      <c r="V1707">
        <f>IF(Table1[[#This Row],[tar-out in '[1,2)]],1,0)</f>
        <v>0</v>
      </c>
      <c r="W1707">
        <f>IF(Table1[[#This Row],[tar-out'[2,5)]],1,0)</f>
        <v>1</v>
      </c>
      <c r="X1707">
        <f>IF(Table1[[#This Row],[tar-out in '[5, 10)]],1,0)</f>
        <v>0</v>
      </c>
      <c r="Y1707">
        <f>IF(Table1[[#This Row],[tar-out in '[10,20)]],1,0)</f>
        <v>0</v>
      </c>
      <c r="Z1707">
        <f>IF(Table1[[#This Row],[tar-out in '[20, 10000)]],1,0)</f>
        <v>0</v>
      </c>
    </row>
    <row r="1708" spans="1:26" x14ac:dyDescent="0.25">
      <c r="A1708">
        <v>13</v>
      </c>
      <c r="B1708">
        <v>72</v>
      </c>
      <c r="C1708">
        <v>4.3076923076923102</v>
      </c>
      <c r="D1708">
        <v>2</v>
      </c>
      <c r="E1708">
        <v>264</v>
      </c>
      <c r="F1708">
        <v>7.9589473684210503</v>
      </c>
      <c r="G1708">
        <v>4.62921142578125</v>
      </c>
      <c r="H1708">
        <f>Table1[[#This Row],[target]]-Table1[[#This Row],[output]]</f>
        <v>3.3297359426398003</v>
      </c>
      <c r="I1708">
        <f>Table1[[#This Row],[tar-out]]*Table1[[#This Row],[tar-out]]</f>
        <v>11.08714144770736</v>
      </c>
      <c r="J1708" t="b">
        <f>AND(ABS(Table1[[#This Row],[tar-out]])&gt;=$J$1,ABS(Table1[[#This Row],[tar-out]])&lt;$K$1)</f>
        <v>0</v>
      </c>
      <c r="K1708" t="b">
        <f>AND(ABS(Table1[[#This Row],[tar-out]])&gt;=$K$1,ABS(Table1[[#This Row],[tar-out]])&lt;$L$1)</f>
        <v>0</v>
      </c>
      <c r="L1708" t="b">
        <f>AND(ABS(Table1[[#This Row],[tar-out]])&gt;=$L$1,ABS(Table1[[#This Row],[tar-out]])&lt;$M$1)</f>
        <v>1</v>
      </c>
      <c r="M1708" t="b">
        <f>AND(ABS(Table1[[#This Row],[tar-out]])&gt;=$M$1,ABS(Table1[[#This Row],[tar-out]])&lt;$N$1)</f>
        <v>0</v>
      </c>
      <c r="N1708" t="b">
        <f>AND(ABS(Table1[[#This Row],[tar-out]])&gt;=$N$1,ABS(Table1[[#This Row],[tar-out]])&lt;$O$1)</f>
        <v>0</v>
      </c>
      <c r="O1708" t="b">
        <f>AND(ABS(Table1[[#This Row],[tar-out]])&gt;=$O$1,ABS(Table1[[#This Row],[tar-out]])&lt;$P$1)</f>
        <v>0</v>
      </c>
      <c r="P1708" s="1">
        <f>ROUND(Table1[[#This Row],[tar-out]],0)</f>
        <v>3</v>
      </c>
      <c r="Q1708" s="3">
        <v>1706</v>
      </c>
      <c r="U1708">
        <f>IF(Table1[[#This Row],[tar-out in '[0,1)]],1,0)</f>
        <v>0</v>
      </c>
      <c r="V1708">
        <f>IF(Table1[[#This Row],[tar-out in '[1,2)]],1,0)</f>
        <v>0</v>
      </c>
      <c r="W1708">
        <f>IF(Table1[[#This Row],[tar-out'[2,5)]],1,0)</f>
        <v>1</v>
      </c>
      <c r="X1708">
        <f>IF(Table1[[#This Row],[tar-out in '[5, 10)]],1,0)</f>
        <v>0</v>
      </c>
      <c r="Y1708">
        <f>IF(Table1[[#This Row],[tar-out in '[10,20)]],1,0)</f>
        <v>0</v>
      </c>
      <c r="Z1708">
        <f>IF(Table1[[#This Row],[tar-out in '[20, 10000)]],1,0)</f>
        <v>0</v>
      </c>
    </row>
    <row r="1709" spans="1:26" x14ac:dyDescent="0.25">
      <c r="A1709">
        <v>13</v>
      </c>
      <c r="B1709">
        <v>72</v>
      </c>
      <c r="C1709">
        <v>4.3076923076923102</v>
      </c>
      <c r="D1709">
        <v>2</v>
      </c>
      <c r="E1709">
        <v>280</v>
      </c>
      <c r="F1709">
        <v>7.7563636363636403</v>
      </c>
      <c r="G1709">
        <v>4.6233377456665004</v>
      </c>
      <c r="H1709">
        <f>Table1[[#This Row],[target]]-Table1[[#This Row],[output]]</f>
        <v>3.13302589069714</v>
      </c>
      <c r="I1709">
        <f>Table1[[#This Row],[tar-out]]*Table1[[#This Row],[tar-out]]</f>
        <v>9.8158512317786073</v>
      </c>
      <c r="J1709" t="b">
        <f>AND(ABS(Table1[[#This Row],[tar-out]])&gt;=$J$1,ABS(Table1[[#This Row],[tar-out]])&lt;$K$1)</f>
        <v>0</v>
      </c>
      <c r="K1709" t="b">
        <f>AND(ABS(Table1[[#This Row],[tar-out]])&gt;=$K$1,ABS(Table1[[#This Row],[tar-out]])&lt;$L$1)</f>
        <v>0</v>
      </c>
      <c r="L1709" t="b">
        <f>AND(ABS(Table1[[#This Row],[tar-out]])&gt;=$L$1,ABS(Table1[[#This Row],[tar-out]])&lt;$M$1)</f>
        <v>1</v>
      </c>
      <c r="M1709" t="b">
        <f>AND(ABS(Table1[[#This Row],[tar-out]])&gt;=$M$1,ABS(Table1[[#This Row],[tar-out]])&lt;$N$1)</f>
        <v>0</v>
      </c>
      <c r="N1709" t="b">
        <f>AND(ABS(Table1[[#This Row],[tar-out]])&gt;=$N$1,ABS(Table1[[#This Row],[tar-out]])&lt;$O$1)</f>
        <v>0</v>
      </c>
      <c r="O1709" t="b">
        <f>AND(ABS(Table1[[#This Row],[tar-out]])&gt;=$O$1,ABS(Table1[[#This Row],[tar-out]])&lt;$P$1)</f>
        <v>0</v>
      </c>
      <c r="P1709" s="1">
        <f>ROUND(Table1[[#This Row],[tar-out]],0)</f>
        <v>3</v>
      </c>
      <c r="Q1709" s="2">
        <v>1707</v>
      </c>
      <c r="U1709">
        <f>IF(Table1[[#This Row],[tar-out in '[0,1)]],1,0)</f>
        <v>0</v>
      </c>
      <c r="V1709">
        <f>IF(Table1[[#This Row],[tar-out in '[1,2)]],1,0)</f>
        <v>0</v>
      </c>
      <c r="W1709">
        <f>IF(Table1[[#This Row],[tar-out'[2,5)]],1,0)</f>
        <v>1</v>
      </c>
      <c r="X1709">
        <f>IF(Table1[[#This Row],[tar-out in '[5, 10)]],1,0)</f>
        <v>0</v>
      </c>
      <c r="Y1709">
        <f>IF(Table1[[#This Row],[tar-out in '[10,20)]],1,0)</f>
        <v>0</v>
      </c>
      <c r="Z1709">
        <f>IF(Table1[[#This Row],[tar-out in '[20, 10000)]],1,0)</f>
        <v>0</v>
      </c>
    </row>
    <row r="1710" spans="1:26" x14ac:dyDescent="0.25">
      <c r="A1710">
        <v>13</v>
      </c>
      <c r="B1710">
        <v>72</v>
      </c>
      <c r="C1710">
        <v>4.3076923076923102</v>
      </c>
      <c r="D1710">
        <v>2</v>
      </c>
      <c r="E1710">
        <v>220</v>
      </c>
      <c r="F1710">
        <v>7.5333333333333297</v>
      </c>
      <c r="G1710">
        <v>4.6655073165893599</v>
      </c>
      <c r="H1710">
        <f>Table1[[#This Row],[target]]-Table1[[#This Row],[output]]</f>
        <v>2.8678260167439698</v>
      </c>
      <c r="I1710">
        <f>Table1[[#This Row],[tar-out]]*Table1[[#This Row],[tar-out]]</f>
        <v>8.2244260623135848</v>
      </c>
      <c r="J1710" t="b">
        <f>AND(ABS(Table1[[#This Row],[tar-out]])&gt;=$J$1,ABS(Table1[[#This Row],[tar-out]])&lt;$K$1)</f>
        <v>0</v>
      </c>
      <c r="K1710" t="b">
        <f>AND(ABS(Table1[[#This Row],[tar-out]])&gt;=$K$1,ABS(Table1[[#This Row],[tar-out]])&lt;$L$1)</f>
        <v>0</v>
      </c>
      <c r="L1710" t="b">
        <f>AND(ABS(Table1[[#This Row],[tar-out]])&gt;=$L$1,ABS(Table1[[#This Row],[tar-out]])&lt;$M$1)</f>
        <v>1</v>
      </c>
      <c r="M1710" t="b">
        <f>AND(ABS(Table1[[#This Row],[tar-out]])&gt;=$M$1,ABS(Table1[[#This Row],[tar-out]])&lt;$N$1)</f>
        <v>0</v>
      </c>
      <c r="N1710" t="b">
        <f>AND(ABS(Table1[[#This Row],[tar-out]])&gt;=$N$1,ABS(Table1[[#This Row],[tar-out]])&lt;$O$1)</f>
        <v>0</v>
      </c>
      <c r="O1710" t="b">
        <f>AND(ABS(Table1[[#This Row],[tar-out]])&gt;=$O$1,ABS(Table1[[#This Row],[tar-out]])&lt;$P$1)</f>
        <v>0</v>
      </c>
      <c r="P1710" s="1">
        <f>ROUND(Table1[[#This Row],[tar-out]],0)</f>
        <v>3</v>
      </c>
      <c r="Q1710" s="3">
        <v>1708</v>
      </c>
      <c r="U1710">
        <f>IF(Table1[[#This Row],[tar-out in '[0,1)]],1,0)</f>
        <v>0</v>
      </c>
      <c r="V1710">
        <f>IF(Table1[[#This Row],[tar-out in '[1,2)]],1,0)</f>
        <v>0</v>
      </c>
      <c r="W1710">
        <f>IF(Table1[[#This Row],[tar-out'[2,5)]],1,0)</f>
        <v>1</v>
      </c>
      <c r="X1710">
        <f>IF(Table1[[#This Row],[tar-out in '[5, 10)]],1,0)</f>
        <v>0</v>
      </c>
      <c r="Y1710">
        <f>IF(Table1[[#This Row],[tar-out in '[10,20)]],1,0)</f>
        <v>0</v>
      </c>
      <c r="Z1710">
        <f>IF(Table1[[#This Row],[tar-out in '[20, 10000)]],1,0)</f>
        <v>0</v>
      </c>
    </row>
    <row r="1711" spans="1:26" x14ac:dyDescent="0.25">
      <c r="A1711">
        <v>13</v>
      </c>
      <c r="B1711">
        <v>72</v>
      </c>
      <c r="C1711">
        <v>4.3076923076923102</v>
      </c>
      <c r="D1711">
        <v>2</v>
      </c>
      <c r="E1711">
        <v>183</v>
      </c>
      <c r="F1711">
        <v>7.6844444444444404</v>
      </c>
      <c r="G1711">
        <v>4.6713995933532697</v>
      </c>
      <c r="H1711">
        <f>Table1[[#This Row],[target]]-Table1[[#This Row],[output]]</f>
        <v>3.0130448510911707</v>
      </c>
      <c r="I1711">
        <f>Table1[[#This Row],[tar-out]]*Table1[[#This Row],[tar-out]]</f>
        <v>9.0784392746870157</v>
      </c>
      <c r="J1711" t="b">
        <f>AND(ABS(Table1[[#This Row],[tar-out]])&gt;=$J$1,ABS(Table1[[#This Row],[tar-out]])&lt;$K$1)</f>
        <v>0</v>
      </c>
      <c r="K1711" t="b">
        <f>AND(ABS(Table1[[#This Row],[tar-out]])&gt;=$K$1,ABS(Table1[[#This Row],[tar-out]])&lt;$L$1)</f>
        <v>0</v>
      </c>
      <c r="L1711" t="b">
        <f>AND(ABS(Table1[[#This Row],[tar-out]])&gt;=$L$1,ABS(Table1[[#This Row],[tar-out]])&lt;$M$1)</f>
        <v>1</v>
      </c>
      <c r="M1711" t="b">
        <f>AND(ABS(Table1[[#This Row],[tar-out]])&gt;=$M$1,ABS(Table1[[#This Row],[tar-out]])&lt;$N$1)</f>
        <v>0</v>
      </c>
      <c r="N1711" t="b">
        <f>AND(ABS(Table1[[#This Row],[tar-out]])&gt;=$N$1,ABS(Table1[[#This Row],[tar-out]])&lt;$O$1)</f>
        <v>0</v>
      </c>
      <c r="O1711" t="b">
        <f>AND(ABS(Table1[[#This Row],[tar-out]])&gt;=$O$1,ABS(Table1[[#This Row],[tar-out]])&lt;$P$1)</f>
        <v>0</v>
      </c>
      <c r="P1711" s="1">
        <f>ROUND(Table1[[#This Row],[tar-out]],0)</f>
        <v>3</v>
      </c>
      <c r="Q1711" s="2">
        <v>1709</v>
      </c>
      <c r="U1711">
        <f>IF(Table1[[#This Row],[tar-out in '[0,1)]],1,0)</f>
        <v>0</v>
      </c>
      <c r="V1711">
        <f>IF(Table1[[#This Row],[tar-out in '[1,2)]],1,0)</f>
        <v>0</v>
      </c>
      <c r="W1711">
        <f>IF(Table1[[#This Row],[tar-out'[2,5)]],1,0)</f>
        <v>1</v>
      </c>
      <c r="X1711">
        <f>IF(Table1[[#This Row],[tar-out in '[5, 10)]],1,0)</f>
        <v>0</v>
      </c>
      <c r="Y1711">
        <f>IF(Table1[[#This Row],[tar-out in '[10,20)]],1,0)</f>
        <v>0</v>
      </c>
      <c r="Z1711">
        <f>IF(Table1[[#This Row],[tar-out in '[20, 10000)]],1,0)</f>
        <v>0</v>
      </c>
    </row>
    <row r="1712" spans="1:26" x14ac:dyDescent="0.25">
      <c r="A1712">
        <v>13</v>
      </c>
      <c r="B1712">
        <v>72</v>
      </c>
      <c r="C1712">
        <v>4.3076923076923102</v>
      </c>
      <c r="D1712">
        <v>2</v>
      </c>
      <c r="E1712">
        <v>187</v>
      </c>
      <c r="F1712">
        <v>7.98</v>
      </c>
      <c r="G1712">
        <v>4.6700553894043004</v>
      </c>
      <c r="H1712">
        <f>Table1[[#This Row],[target]]-Table1[[#This Row],[output]]</f>
        <v>3.3099446105957</v>
      </c>
      <c r="I1712">
        <f>Table1[[#This Row],[tar-out]]*Table1[[#This Row],[tar-out]]</f>
        <v>10.95573332521152</v>
      </c>
      <c r="J1712" t="b">
        <f>AND(ABS(Table1[[#This Row],[tar-out]])&gt;=$J$1,ABS(Table1[[#This Row],[tar-out]])&lt;$K$1)</f>
        <v>0</v>
      </c>
      <c r="K1712" t="b">
        <f>AND(ABS(Table1[[#This Row],[tar-out]])&gt;=$K$1,ABS(Table1[[#This Row],[tar-out]])&lt;$L$1)</f>
        <v>0</v>
      </c>
      <c r="L1712" t="b">
        <f>AND(ABS(Table1[[#This Row],[tar-out]])&gt;=$L$1,ABS(Table1[[#This Row],[tar-out]])&lt;$M$1)</f>
        <v>1</v>
      </c>
      <c r="M1712" t="b">
        <f>AND(ABS(Table1[[#This Row],[tar-out]])&gt;=$M$1,ABS(Table1[[#This Row],[tar-out]])&lt;$N$1)</f>
        <v>0</v>
      </c>
      <c r="N1712" t="b">
        <f>AND(ABS(Table1[[#This Row],[tar-out]])&gt;=$N$1,ABS(Table1[[#This Row],[tar-out]])&lt;$O$1)</f>
        <v>0</v>
      </c>
      <c r="O1712" t="b">
        <f>AND(ABS(Table1[[#This Row],[tar-out]])&gt;=$O$1,ABS(Table1[[#This Row],[tar-out]])&lt;$P$1)</f>
        <v>0</v>
      </c>
      <c r="P1712" s="1">
        <f>ROUND(Table1[[#This Row],[tar-out]],0)</f>
        <v>3</v>
      </c>
      <c r="Q1712" s="3">
        <v>1710</v>
      </c>
      <c r="U1712">
        <f>IF(Table1[[#This Row],[tar-out in '[0,1)]],1,0)</f>
        <v>0</v>
      </c>
      <c r="V1712">
        <f>IF(Table1[[#This Row],[tar-out in '[1,2)]],1,0)</f>
        <v>0</v>
      </c>
      <c r="W1712">
        <f>IF(Table1[[#This Row],[tar-out'[2,5)]],1,0)</f>
        <v>1</v>
      </c>
      <c r="X1712">
        <f>IF(Table1[[#This Row],[tar-out in '[5, 10)]],1,0)</f>
        <v>0</v>
      </c>
      <c r="Y1712">
        <f>IF(Table1[[#This Row],[tar-out in '[10,20)]],1,0)</f>
        <v>0</v>
      </c>
      <c r="Z1712">
        <f>IF(Table1[[#This Row],[tar-out in '[20, 10000)]],1,0)</f>
        <v>0</v>
      </c>
    </row>
    <row r="1713" spans="1:26" x14ac:dyDescent="0.25">
      <c r="A1713">
        <v>13</v>
      </c>
      <c r="B1713">
        <v>72</v>
      </c>
      <c r="C1713">
        <v>4.3076923076923102</v>
      </c>
      <c r="D1713">
        <v>2</v>
      </c>
      <c r="E1713">
        <v>119</v>
      </c>
      <c r="F1713">
        <v>9.8166441136671203</v>
      </c>
      <c r="G1713">
        <v>4.7743477821350098</v>
      </c>
      <c r="H1713">
        <f>Table1[[#This Row],[target]]-Table1[[#This Row],[output]]</f>
        <v>5.0422963315321105</v>
      </c>
      <c r="I1713">
        <f>Table1[[#This Row],[tar-out]]*Table1[[#This Row],[tar-out]]</f>
        <v>25.424752294982181</v>
      </c>
      <c r="J1713" t="b">
        <f>AND(ABS(Table1[[#This Row],[tar-out]])&gt;=$J$1,ABS(Table1[[#This Row],[tar-out]])&lt;$K$1)</f>
        <v>0</v>
      </c>
      <c r="K1713" t="b">
        <f>AND(ABS(Table1[[#This Row],[tar-out]])&gt;=$K$1,ABS(Table1[[#This Row],[tar-out]])&lt;$L$1)</f>
        <v>0</v>
      </c>
      <c r="L1713" t="b">
        <f>AND(ABS(Table1[[#This Row],[tar-out]])&gt;=$L$1,ABS(Table1[[#This Row],[tar-out]])&lt;$M$1)</f>
        <v>0</v>
      </c>
      <c r="M1713" t="b">
        <f>AND(ABS(Table1[[#This Row],[tar-out]])&gt;=$M$1,ABS(Table1[[#This Row],[tar-out]])&lt;$N$1)</f>
        <v>1</v>
      </c>
      <c r="N1713" t="b">
        <f>AND(ABS(Table1[[#This Row],[tar-out]])&gt;=$N$1,ABS(Table1[[#This Row],[tar-out]])&lt;$O$1)</f>
        <v>0</v>
      </c>
      <c r="O1713" t="b">
        <f>AND(ABS(Table1[[#This Row],[tar-out]])&gt;=$O$1,ABS(Table1[[#This Row],[tar-out]])&lt;$P$1)</f>
        <v>0</v>
      </c>
      <c r="P1713" s="1">
        <f>ROUND(Table1[[#This Row],[tar-out]],0)</f>
        <v>5</v>
      </c>
      <c r="Q1713" s="2">
        <v>1711</v>
      </c>
      <c r="U1713">
        <f>IF(Table1[[#This Row],[tar-out in '[0,1)]],1,0)</f>
        <v>0</v>
      </c>
      <c r="V1713">
        <f>IF(Table1[[#This Row],[tar-out in '[1,2)]],1,0)</f>
        <v>0</v>
      </c>
      <c r="W1713">
        <f>IF(Table1[[#This Row],[tar-out'[2,5)]],1,0)</f>
        <v>0</v>
      </c>
      <c r="X1713">
        <f>IF(Table1[[#This Row],[tar-out in '[5, 10)]],1,0)</f>
        <v>1</v>
      </c>
      <c r="Y1713">
        <f>IF(Table1[[#This Row],[tar-out in '[10,20)]],1,0)</f>
        <v>0</v>
      </c>
      <c r="Z1713">
        <f>IF(Table1[[#This Row],[tar-out in '[20, 10000)]],1,0)</f>
        <v>0</v>
      </c>
    </row>
    <row r="1714" spans="1:26" x14ac:dyDescent="0.25">
      <c r="A1714">
        <v>13</v>
      </c>
      <c r="B1714">
        <v>72</v>
      </c>
      <c r="C1714">
        <v>4.3076923076923102</v>
      </c>
      <c r="D1714">
        <v>2</v>
      </c>
      <c r="E1714">
        <v>332</v>
      </c>
      <c r="F1714">
        <v>8.1151999999999997</v>
      </c>
      <c r="G1714">
        <v>4.5845270156860396</v>
      </c>
      <c r="H1714">
        <f>Table1[[#This Row],[target]]-Table1[[#This Row],[output]]</f>
        <v>3.5306729843139601</v>
      </c>
      <c r="I1714">
        <f>Table1[[#This Row],[tar-out]]*Table1[[#This Row],[tar-out]]</f>
        <v>12.465651722164445</v>
      </c>
      <c r="J1714" t="b">
        <f>AND(ABS(Table1[[#This Row],[tar-out]])&gt;=$J$1,ABS(Table1[[#This Row],[tar-out]])&lt;$K$1)</f>
        <v>0</v>
      </c>
      <c r="K1714" t="b">
        <f>AND(ABS(Table1[[#This Row],[tar-out]])&gt;=$K$1,ABS(Table1[[#This Row],[tar-out]])&lt;$L$1)</f>
        <v>0</v>
      </c>
      <c r="L1714" t="b">
        <f>AND(ABS(Table1[[#This Row],[tar-out]])&gt;=$L$1,ABS(Table1[[#This Row],[tar-out]])&lt;$M$1)</f>
        <v>1</v>
      </c>
      <c r="M1714" t="b">
        <f>AND(ABS(Table1[[#This Row],[tar-out]])&gt;=$M$1,ABS(Table1[[#This Row],[tar-out]])&lt;$N$1)</f>
        <v>0</v>
      </c>
      <c r="N1714" t="b">
        <f>AND(ABS(Table1[[#This Row],[tar-out]])&gt;=$N$1,ABS(Table1[[#This Row],[tar-out]])&lt;$O$1)</f>
        <v>0</v>
      </c>
      <c r="O1714" t="b">
        <f>AND(ABS(Table1[[#This Row],[tar-out]])&gt;=$O$1,ABS(Table1[[#This Row],[tar-out]])&lt;$P$1)</f>
        <v>0</v>
      </c>
      <c r="P1714" s="1">
        <f>ROUND(Table1[[#This Row],[tar-out]],0)</f>
        <v>4</v>
      </c>
      <c r="Q1714" s="3">
        <v>1712</v>
      </c>
      <c r="U1714">
        <f>IF(Table1[[#This Row],[tar-out in '[0,1)]],1,0)</f>
        <v>0</v>
      </c>
      <c r="V1714">
        <f>IF(Table1[[#This Row],[tar-out in '[1,2)]],1,0)</f>
        <v>0</v>
      </c>
      <c r="W1714">
        <f>IF(Table1[[#This Row],[tar-out'[2,5)]],1,0)</f>
        <v>1</v>
      </c>
      <c r="X1714">
        <f>IF(Table1[[#This Row],[tar-out in '[5, 10)]],1,0)</f>
        <v>0</v>
      </c>
      <c r="Y1714">
        <f>IF(Table1[[#This Row],[tar-out in '[10,20)]],1,0)</f>
        <v>0</v>
      </c>
      <c r="Z1714">
        <f>IF(Table1[[#This Row],[tar-out in '[20, 10000)]],1,0)</f>
        <v>0</v>
      </c>
    </row>
    <row r="1715" spans="1:26" x14ac:dyDescent="0.25">
      <c r="A1715">
        <v>13</v>
      </c>
      <c r="B1715">
        <v>72</v>
      </c>
      <c r="C1715">
        <v>4.3076923076923102</v>
      </c>
      <c r="D1715">
        <v>2</v>
      </c>
      <c r="E1715">
        <v>300</v>
      </c>
      <c r="F1715">
        <v>8.4356923076923103</v>
      </c>
      <c r="G1715">
        <v>4.6089668273925799</v>
      </c>
      <c r="H1715">
        <f>Table1[[#This Row],[target]]-Table1[[#This Row],[output]]</f>
        <v>3.8267254802997304</v>
      </c>
      <c r="I1715">
        <f>Table1[[#This Row],[tar-out]]*Table1[[#This Row],[tar-out]]</f>
        <v>14.643827901575202</v>
      </c>
      <c r="J1715" t="b">
        <f>AND(ABS(Table1[[#This Row],[tar-out]])&gt;=$J$1,ABS(Table1[[#This Row],[tar-out]])&lt;$K$1)</f>
        <v>0</v>
      </c>
      <c r="K1715" t="b">
        <f>AND(ABS(Table1[[#This Row],[tar-out]])&gt;=$K$1,ABS(Table1[[#This Row],[tar-out]])&lt;$L$1)</f>
        <v>0</v>
      </c>
      <c r="L1715" t="b">
        <f>AND(ABS(Table1[[#This Row],[tar-out]])&gt;=$L$1,ABS(Table1[[#This Row],[tar-out]])&lt;$M$1)</f>
        <v>1</v>
      </c>
      <c r="M1715" t="b">
        <f>AND(ABS(Table1[[#This Row],[tar-out]])&gt;=$M$1,ABS(Table1[[#This Row],[tar-out]])&lt;$N$1)</f>
        <v>0</v>
      </c>
      <c r="N1715" t="b">
        <f>AND(ABS(Table1[[#This Row],[tar-out]])&gt;=$N$1,ABS(Table1[[#This Row],[tar-out]])&lt;$O$1)</f>
        <v>0</v>
      </c>
      <c r="O1715" t="b">
        <f>AND(ABS(Table1[[#This Row],[tar-out]])&gt;=$O$1,ABS(Table1[[#This Row],[tar-out]])&lt;$P$1)</f>
        <v>0</v>
      </c>
      <c r="P1715" s="1">
        <f>ROUND(Table1[[#This Row],[tar-out]],0)</f>
        <v>4</v>
      </c>
      <c r="Q1715" s="2">
        <v>1713</v>
      </c>
      <c r="U1715">
        <f>IF(Table1[[#This Row],[tar-out in '[0,1)]],1,0)</f>
        <v>0</v>
      </c>
      <c r="V1715">
        <f>IF(Table1[[#This Row],[tar-out in '[1,2)]],1,0)</f>
        <v>0</v>
      </c>
      <c r="W1715">
        <f>IF(Table1[[#This Row],[tar-out'[2,5)]],1,0)</f>
        <v>1</v>
      </c>
      <c r="X1715">
        <f>IF(Table1[[#This Row],[tar-out in '[5, 10)]],1,0)</f>
        <v>0</v>
      </c>
      <c r="Y1715">
        <f>IF(Table1[[#This Row],[tar-out in '[10,20)]],1,0)</f>
        <v>0</v>
      </c>
      <c r="Z1715">
        <f>IF(Table1[[#This Row],[tar-out in '[20, 10000)]],1,0)</f>
        <v>0</v>
      </c>
    </row>
    <row r="1716" spans="1:26" x14ac:dyDescent="0.25">
      <c r="A1716">
        <v>13</v>
      </c>
      <c r="B1716">
        <v>72</v>
      </c>
      <c r="C1716">
        <v>4.3076923076923102</v>
      </c>
      <c r="D1716">
        <v>2</v>
      </c>
      <c r="E1716">
        <v>254</v>
      </c>
      <c r="F1716">
        <v>8.6912727272727306</v>
      </c>
      <c r="G1716">
        <v>4.6339735984802202</v>
      </c>
      <c r="H1716">
        <f>Table1[[#This Row],[target]]-Table1[[#This Row],[output]]</f>
        <v>4.0572991287925104</v>
      </c>
      <c r="I1716">
        <f>Table1[[#This Row],[tar-out]]*Table1[[#This Row],[tar-out]]</f>
        <v>16.461676220500465</v>
      </c>
      <c r="J1716" t="b">
        <f>AND(ABS(Table1[[#This Row],[tar-out]])&gt;=$J$1,ABS(Table1[[#This Row],[tar-out]])&lt;$K$1)</f>
        <v>0</v>
      </c>
      <c r="K1716" t="b">
        <f>AND(ABS(Table1[[#This Row],[tar-out]])&gt;=$K$1,ABS(Table1[[#This Row],[tar-out]])&lt;$L$1)</f>
        <v>0</v>
      </c>
      <c r="L1716" t="b">
        <f>AND(ABS(Table1[[#This Row],[tar-out]])&gt;=$L$1,ABS(Table1[[#This Row],[tar-out]])&lt;$M$1)</f>
        <v>1</v>
      </c>
      <c r="M1716" t="b">
        <f>AND(ABS(Table1[[#This Row],[tar-out]])&gt;=$M$1,ABS(Table1[[#This Row],[tar-out]])&lt;$N$1)</f>
        <v>0</v>
      </c>
      <c r="N1716" t="b">
        <f>AND(ABS(Table1[[#This Row],[tar-out]])&gt;=$N$1,ABS(Table1[[#This Row],[tar-out]])&lt;$O$1)</f>
        <v>0</v>
      </c>
      <c r="O1716" t="b">
        <f>AND(ABS(Table1[[#This Row],[tar-out]])&gt;=$O$1,ABS(Table1[[#This Row],[tar-out]])&lt;$P$1)</f>
        <v>0</v>
      </c>
      <c r="P1716" s="1">
        <f>ROUND(Table1[[#This Row],[tar-out]],0)</f>
        <v>4</v>
      </c>
      <c r="Q1716" s="3">
        <v>1714</v>
      </c>
      <c r="U1716">
        <f>IF(Table1[[#This Row],[tar-out in '[0,1)]],1,0)</f>
        <v>0</v>
      </c>
      <c r="V1716">
        <f>IF(Table1[[#This Row],[tar-out in '[1,2)]],1,0)</f>
        <v>0</v>
      </c>
      <c r="W1716">
        <f>IF(Table1[[#This Row],[tar-out'[2,5)]],1,0)</f>
        <v>1</v>
      </c>
      <c r="X1716">
        <f>IF(Table1[[#This Row],[tar-out in '[5, 10)]],1,0)</f>
        <v>0</v>
      </c>
      <c r="Y1716">
        <f>IF(Table1[[#This Row],[tar-out in '[10,20)]],1,0)</f>
        <v>0</v>
      </c>
      <c r="Z1716">
        <f>IF(Table1[[#This Row],[tar-out in '[20, 10000)]],1,0)</f>
        <v>0</v>
      </c>
    </row>
    <row r="1717" spans="1:26" x14ac:dyDescent="0.25">
      <c r="A1717">
        <v>13</v>
      </c>
      <c r="B1717">
        <v>72</v>
      </c>
      <c r="C1717">
        <v>4.3076923076923102</v>
      </c>
      <c r="D1717">
        <v>2</v>
      </c>
      <c r="E1717">
        <v>237</v>
      </c>
      <c r="F1717">
        <v>8.3000000000000007</v>
      </c>
      <c r="G1717">
        <v>4.6485424041748002</v>
      </c>
      <c r="H1717">
        <f>Table1[[#This Row],[target]]-Table1[[#This Row],[output]]</f>
        <v>3.6514575958252005</v>
      </c>
      <c r="I1717">
        <f>Table1[[#This Row],[tar-out]]*Table1[[#This Row],[tar-out]]</f>
        <v>13.333142574109553</v>
      </c>
      <c r="J1717" t="b">
        <f>AND(ABS(Table1[[#This Row],[tar-out]])&gt;=$J$1,ABS(Table1[[#This Row],[tar-out]])&lt;$K$1)</f>
        <v>0</v>
      </c>
      <c r="K1717" t="b">
        <f>AND(ABS(Table1[[#This Row],[tar-out]])&gt;=$K$1,ABS(Table1[[#This Row],[tar-out]])&lt;$L$1)</f>
        <v>0</v>
      </c>
      <c r="L1717" t="b">
        <f>AND(ABS(Table1[[#This Row],[tar-out]])&gt;=$L$1,ABS(Table1[[#This Row],[tar-out]])&lt;$M$1)</f>
        <v>1</v>
      </c>
      <c r="M1717" t="b">
        <f>AND(ABS(Table1[[#This Row],[tar-out]])&gt;=$M$1,ABS(Table1[[#This Row],[tar-out]])&lt;$N$1)</f>
        <v>0</v>
      </c>
      <c r="N1717" t="b">
        <f>AND(ABS(Table1[[#This Row],[tar-out]])&gt;=$N$1,ABS(Table1[[#This Row],[tar-out]])&lt;$O$1)</f>
        <v>0</v>
      </c>
      <c r="O1717" t="b">
        <f>AND(ABS(Table1[[#This Row],[tar-out]])&gt;=$O$1,ABS(Table1[[#This Row],[tar-out]])&lt;$P$1)</f>
        <v>0</v>
      </c>
      <c r="P1717" s="1">
        <f>ROUND(Table1[[#This Row],[tar-out]],0)</f>
        <v>4</v>
      </c>
      <c r="Q1717" s="2">
        <v>1715</v>
      </c>
      <c r="U1717">
        <f>IF(Table1[[#This Row],[tar-out in '[0,1)]],1,0)</f>
        <v>0</v>
      </c>
      <c r="V1717">
        <f>IF(Table1[[#This Row],[tar-out in '[1,2)]],1,0)</f>
        <v>0</v>
      </c>
      <c r="W1717">
        <f>IF(Table1[[#This Row],[tar-out'[2,5)]],1,0)</f>
        <v>1</v>
      </c>
      <c r="X1717">
        <f>IF(Table1[[#This Row],[tar-out in '[5, 10)]],1,0)</f>
        <v>0</v>
      </c>
      <c r="Y1717">
        <f>IF(Table1[[#This Row],[tar-out in '[10,20)]],1,0)</f>
        <v>0</v>
      </c>
      <c r="Z1717">
        <f>IF(Table1[[#This Row],[tar-out in '[20, 10000)]],1,0)</f>
        <v>0</v>
      </c>
    </row>
    <row r="1718" spans="1:26" x14ac:dyDescent="0.25">
      <c r="A1718">
        <v>13</v>
      </c>
      <c r="B1718">
        <v>72</v>
      </c>
      <c r="C1718">
        <v>4.3076923076923102</v>
      </c>
      <c r="D1718">
        <v>2</v>
      </c>
      <c r="E1718">
        <v>206</v>
      </c>
      <c r="F1718">
        <v>8.625</v>
      </c>
      <c r="G1718">
        <v>4.6681618690490696</v>
      </c>
      <c r="H1718">
        <f>Table1[[#This Row],[target]]-Table1[[#This Row],[output]]</f>
        <v>3.9568381309509304</v>
      </c>
      <c r="I1718">
        <f>Table1[[#This Row],[tar-out]]*Table1[[#This Row],[tar-out]]</f>
        <v>15.656567994547252</v>
      </c>
      <c r="J1718" t="b">
        <f>AND(ABS(Table1[[#This Row],[tar-out]])&gt;=$J$1,ABS(Table1[[#This Row],[tar-out]])&lt;$K$1)</f>
        <v>0</v>
      </c>
      <c r="K1718" t="b">
        <f>AND(ABS(Table1[[#This Row],[tar-out]])&gt;=$K$1,ABS(Table1[[#This Row],[tar-out]])&lt;$L$1)</f>
        <v>0</v>
      </c>
      <c r="L1718" t="b">
        <f>AND(ABS(Table1[[#This Row],[tar-out]])&gt;=$L$1,ABS(Table1[[#This Row],[tar-out]])&lt;$M$1)</f>
        <v>1</v>
      </c>
      <c r="M1718" t="b">
        <f>AND(ABS(Table1[[#This Row],[tar-out]])&gt;=$M$1,ABS(Table1[[#This Row],[tar-out]])&lt;$N$1)</f>
        <v>0</v>
      </c>
      <c r="N1718" t="b">
        <f>AND(ABS(Table1[[#This Row],[tar-out]])&gt;=$N$1,ABS(Table1[[#This Row],[tar-out]])&lt;$O$1)</f>
        <v>0</v>
      </c>
      <c r="O1718" t="b">
        <f>AND(ABS(Table1[[#This Row],[tar-out]])&gt;=$O$1,ABS(Table1[[#This Row],[tar-out]])&lt;$P$1)</f>
        <v>0</v>
      </c>
      <c r="P1718" s="1">
        <f>ROUND(Table1[[#This Row],[tar-out]],0)</f>
        <v>4</v>
      </c>
      <c r="Q1718" s="3">
        <v>1716</v>
      </c>
      <c r="U1718">
        <f>IF(Table1[[#This Row],[tar-out in '[0,1)]],1,0)</f>
        <v>0</v>
      </c>
      <c r="V1718">
        <f>IF(Table1[[#This Row],[tar-out in '[1,2)]],1,0)</f>
        <v>0</v>
      </c>
      <c r="W1718">
        <f>IF(Table1[[#This Row],[tar-out'[2,5)]],1,0)</f>
        <v>1</v>
      </c>
      <c r="X1718">
        <f>IF(Table1[[#This Row],[tar-out in '[5, 10)]],1,0)</f>
        <v>0</v>
      </c>
      <c r="Y1718">
        <f>IF(Table1[[#This Row],[tar-out in '[10,20)]],1,0)</f>
        <v>0</v>
      </c>
      <c r="Z1718">
        <f>IF(Table1[[#This Row],[tar-out in '[20, 10000)]],1,0)</f>
        <v>0</v>
      </c>
    </row>
    <row r="1719" spans="1:26" x14ac:dyDescent="0.25">
      <c r="A1719">
        <v>13</v>
      </c>
      <c r="B1719">
        <v>72</v>
      </c>
      <c r="C1719">
        <v>4.3076923076923102</v>
      </c>
      <c r="D1719">
        <v>2</v>
      </c>
      <c r="E1719">
        <v>93</v>
      </c>
      <c r="F1719">
        <v>8.9377664109121895</v>
      </c>
      <c r="G1719">
        <v>4.8238453865051296</v>
      </c>
      <c r="H1719">
        <f>Table1[[#This Row],[target]]-Table1[[#This Row],[output]]</f>
        <v>4.1139210244070599</v>
      </c>
      <c r="I1719">
        <f>Table1[[#This Row],[tar-out]]*Table1[[#This Row],[tar-out]]</f>
        <v>16.924346195058433</v>
      </c>
      <c r="J1719" t="b">
        <f>AND(ABS(Table1[[#This Row],[tar-out]])&gt;=$J$1,ABS(Table1[[#This Row],[tar-out]])&lt;$K$1)</f>
        <v>0</v>
      </c>
      <c r="K1719" t="b">
        <f>AND(ABS(Table1[[#This Row],[tar-out]])&gt;=$K$1,ABS(Table1[[#This Row],[tar-out]])&lt;$L$1)</f>
        <v>0</v>
      </c>
      <c r="L1719" t="b">
        <f>AND(ABS(Table1[[#This Row],[tar-out]])&gt;=$L$1,ABS(Table1[[#This Row],[tar-out]])&lt;$M$1)</f>
        <v>1</v>
      </c>
      <c r="M1719" t="b">
        <f>AND(ABS(Table1[[#This Row],[tar-out]])&gt;=$M$1,ABS(Table1[[#This Row],[tar-out]])&lt;$N$1)</f>
        <v>0</v>
      </c>
      <c r="N1719" t="b">
        <f>AND(ABS(Table1[[#This Row],[tar-out]])&gt;=$N$1,ABS(Table1[[#This Row],[tar-out]])&lt;$O$1)</f>
        <v>0</v>
      </c>
      <c r="O1719" t="b">
        <f>AND(ABS(Table1[[#This Row],[tar-out]])&gt;=$O$1,ABS(Table1[[#This Row],[tar-out]])&lt;$P$1)</f>
        <v>0</v>
      </c>
      <c r="P1719" s="1">
        <f>ROUND(Table1[[#This Row],[tar-out]],0)</f>
        <v>4</v>
      </c>
      <c r="Q1719" s="2">
        <v>1717</v>
      </c>
      <c r="U1719">
        <f>IF(Table1[[#This Row],[tar-out in '[0,1)]],1,0)</f>
        <v>0</v>
      </c>
      <c r="V1719">
        <f>IF(Table1[[#This Row],[tar-out in '[1,2)]],1,0)</f>
        <v>0</v>
      </c>
      <c r="W1719">
        <f>IF(Table1[[#This Row],[tar-out'[2,5)]],1,0)</f>
        <v>1</v>
      </c>
      <c r="X1719">
        <f>IF(Table1[[#This Row],[tar-out in '[5, 10)]],1,0)</f>
        <v>0</v>
      </c>
      <c r="Y1719">
        <f>IF(Table1[[#This Row],[tar-out in '[10,20)]],1,0)</f>
        <v>0</v>
      </c>
      <c r="Z1719">
        <f>IF(Table1[[#This Row],[tar-out in '[20, 10000)]],1,0)</f>
        <v>0</v>
      </c>
    </row>
    <row r="1720" spans="1:26" x14ac:dyDescent="0.25">
      <c r="A1720">
        <v>13</v>
      </c>
      <c r="B1720">
        <v>72</v>
      </c>
      <c r="C1720">
        <v>4.3076923076923102</v>
      </c>
      <c r="D1720">
        <v>2</v>
      </c>
      <c r="E1720">
        <v>133</v>
      </c>
      <c r="F1720">
        <v>8.6829999999999998</v>
      </c>
      <c r="G1720">
        <v>4.7562427520751998</v>
      </c>
      <c r="H1720">
        <f>Table1[[#This Row],[target]]-Table1[[#This Row],[output]]</f>
        <v>3.9267572479248001</v>
      </c>
      <c r="I1720">
        <f>Table1[[#This Row],[tar-out]]*Table1[[#This Row],[tar-out]]</f>
        <v>15.419422484129949</v>
      </c>
      <c r="J1720" t="b">
        <f>AND(ABS(Table1[[#This Row],[tar-out]])&gt;=$J$1,ABS(Table1[[#This Row],[tar-out]])&lt;$K$1)</f>
        <v>0</v>
      </c>
      <c r="K1720" t="b">
        <f>AND(ABS(Table1[[#This Row],[tar-out]])&gt;=$K$1,ABS(Table1[[#This Row],[tar-out]])&lt;$L$1)</f>
        <v>0</v>
      </c>
      <c r="L1720" t="b">
        <f>AND(ABS(Table1[[#This Row],[tar-out]])&gt;=$L$1,ABS(Table1[[#This Row],[tar-out]])&lt;$M$1)</f>
        <v>1</v>
      </c>
      <c r="M1720" t="b">
        <f>AND(ABS(Table1[[#This Row],[tar-out]])&gt;=$M$1,ABS(Table1[[#This Row],[tar-out]])&lt;$N$1)</f>
        <v>0</v>
      </c>
      <c r="N1720" t="b">
        <f>AND(ABS(Table1[[#This Row],[tar-out]])&gt;=$N$1,ABS(Table1[[#This Row],[tar-out]])&lt;$O$1)</f>
        <v>0</v>
      </c>
      <c r="O1720" t="b">
        <f>AND(ABS(Table1[[#This Row],[tar-out]])&gt;=$O$1,ABS(Table1[[#This Row],[tar-out]])&lt;$P$1)</f>
        <v>0</v>
      </c>
      <c r="P1720" s="1">
        <f>ROUND(Table1[[#This Row],[tar-out]],0)</f>
        <v>4</v>
      </c>
      <c r="Q1720" s="3">
        <v>1718</v>
      </c>
      <c r="U1720">
        <f>IF(Table1[[#This Row],[tar-out in '[0,1)]],1,0)</f>
        <v>0</v>
      </c>
      <c r="V1720">
        <f>IF(Table1[[#This Row],[tar-out in '[1,2)]],1,0)</f>
        <v>0</v>
      </c>
      <c r="W1720">
        <f>IF(Table1[[#This Row],[tar-out'[2,5)]],1,0)</f>
        <v>1</v>
      </c>
      <c r="X1720">
        <f>IF(Table1[[#This Row],[tar-out in '[5, 10)]],1,0)</f>
        <v>0</v>
      </c>
      <c r="Y1720">
        <f>IF(Table1[[#This Row],[tar-out in '[10,20)]],1,0)</f>
        <v>0</v>
      </c>
      <c r="Z1720">
        <f>IF(Table1[[#This Row],[tar-out in '[20, 10000)]],1,0)</f>
        <v>0</v>
      </c>
    </row>
    <row r="1721" spans="1:26" x14ac:dyDescent="0.25">
      <c r="A1721">
        <v>13</v>
      </c>
      <c r="B1721">
        <v>72</v>
      </c>
      <c r="C1721">
        <v>4.3076923076923102</v>
      </c>
      <c r="D1721">
        <v>2</v>
      </c>
      <c r="E1721">
        <v>184</v>
      </c>
      <c r="F1721">
        <v>8.9160000000000004</v>
      </c>
      <c r="G1721">
        <v>4.6710634231567401</v>
      </c>
      <c r="H1721">
        <f>Table1[[#This Row],[target]]-Table1[[#This Row],[output]]</f>
        <v>4.2449365768432603</v>
      </c>
      <c r="I1721">
        <f>Table1[[#This Row],[tar-out]]*Table1[[#This Row],[tar-out]]</f>
        <v>18.019486541421777</v>
      </c>
      <c r="J1721" t="b">
        <f>AND(ABS(Table1[[#This Row],[tar-out]])&gt;=$J$1,ABS(Table1[[#This Row],[tar-out]])&lt;$K$1)</f>
        <v>0</v>
      </c>
      <c r="K1721" t="b">
        <f>AND(ABS(Table1[[#This Row],[tar-out]])&gt;=$K$1,ABS(Table1[[#This Row],[tar-out]])&lt;$L$1)</f>
        <v>0</v>
      </c>
      <c r="L1721" t="b">
        <f>AND(ABS(Table1[[#This Row],[tar-out]])&gt;=$L$1,ABS(Table1[[#This Row],[tar-out]])&lt;$M$1)</f>
        <v>1</v>
      </c>
      <c r="M1721" t="b">
        <f>AND(ABS(Table1[[#This Row],[tar-out]])&gt;=$M$1,ABS(Table1[[#This Row],[tar-out]])&lt;$N$1)</f>
        <v>0</v>
      </c>
      <c r="N1721" t="b">
        <f>AND(ABS(Table1[[#This Row],[tar-out]])&gt;=$N$1,ABS(Table1[[#This Row],[tar-out]])&lt;$O$1)</f>
        <v>0</v>
      </c>
      <c r="O1721" t="b">
        <f>AND(ABS(Table1[[#This Row],[tar-out]])&gt;=$O$1,ABS(Table1[[#This Row],[tar-out]])&lt;$P$1)</f>
        <v>0</v>
      </c>
      <c r="P1721" s="1">
        <f>ROUND(Table1[[#This Row],[tar-out]],0)</f>
        <v>4</v>
      </c>
      <c r="Q1721" s="2">
        <v>1719</v>
      </c>
      <c r="U1721">
        <f>IF(Table1[[#This Row],[tar-out in '[0,1)]],1,0)</f>
        <v>0</v>
      </c>
      <c r="V1721">
        <f>IF(Table1[[#This Row],[tar-out in '[1,2)]],1,0)</f>
        <v>0</v>
      </c>
      <c r="W1721">
        <f>IF(Table1[[#This Row],[tar-out'[2,5)]],1,0)</f>
        <v>1</v>
      </c>
      <c r="X1721">
        <f>IF(Table1[[#This Row],[tar-out in '[5, 10)]],1,0)</f>
        <v>0</v>
      </c>
      <c r="Y1721">
        <f>IF(Table1[[#This Row],[tar-out in '[10,20)]],1,0)</f>
        <v>0</v>
      </c>
      <c r="Z1721">
        <f>IF(Table1[[#This Row],[tar-out in '[20, 10000)]],1,0)</f>
        <v>0</v>
      </c>
    </row>
    <row r="1722" spans="1:26" x14ac:dyDescent="0.25">
      <c r="A1722">
        <v>13</v>
      </c>
      <c r="B1722">
        <v>72</v>
      </c>
      <c r="C1722">
        <v>4.3076923076923102</v>
      </c>
      <c r="D1722">
        <v>2</v>
      </c>
      <c r="E1722">
        <v>98</v>
      </c>
      <c r="F1722">
        <v>9.4146341463414593</v>
      </c>
      <c r="G1722">
        <v>4.8139595985412598</v>
      </c>
      <c r="H1722">
        <f>Table1[[#This Row],[target]]-Table1[[#This Row],[output]]</f>
        <v>4.6006745478001996</v>
      </c>
      <c r="I1722">
        <f>Table1[[#This Row],[tar-out]]*Table1[[#This Row],[tar-out]]</f>
        <v>21.166206294776572</v>
      </c>
      <c r="J1722" t="b">
        <f>AND(ABS(Table1[[#This Row],[tar-out]])&gt;=$J$1,ABS(Table1[[#This Row],[tar-out]])&lt;$K$1)</f>
        <v>0</v>
      </c>
      <c r="K1722" t="b">
        <f>AND(ABS(Table1[[#This Row],[tar-out]])&gt;=$K$1,ABS(Table1[[#This Row],[tar-out]])&lt;$L$1)</f>
        <v>0</v>
      </c>
      <c r="L1722" t="b">
        <f>AND(ABS(Table1[[#This Row],[tar-out]])&gt;=$L$1,ABS(Table1[[#This Row],[tar-out]])&lt;$M$1)</f>
        <v>1</v>
      </c>
      <c r="M1722" t="b">
        <f>AND(ABS(Table1[[#This Row],[tar-out]])&gt;=$M$1,ABS(Table1[[#This Row],[tar-out]])&lt;$N$1)</f>
        <v>0</v>
      </c>
      <c r="N1722" t="b">
        <f>AND(ABS(Table1[[#This Row],[tar-out]])&gt;=$N$1,ABS(Table1[[#This Row],[tar-out]])&lt;$O$1)</f>
        <v>0</v>
      </c>
      <c r="O1722" t="b">
        <f>AND(ABS(Table1[[#This Row],[tar-out]])&gt;=$O$1,ABS(Table1[[#This Row],[tar-out]])&lt;$P$1)</f>
        <v>0</v>
      </c>
      <c r="P1722" s="1">
        <f>ROUND(Table1[[#This Row],[tar-out]],0)</f>
        <v>5</v>
      </c>
      <c r="Q1722" s="3">
        <v>1720</v>
      </c>
      <c r="U1722">
        <f>IF(Table1[[#This Row],[tar-out in '[0,1)]],1,0)</f>
        <v>0</v>
      </c>
      <c r="V1722">
        <f>IF(Table1[[#This Row],[tar-out in '[1,2)]],1,0)</f>
        <v>0</v>
      </c>
      <c r="W1722">
        <f>IF(Table1[[#This Row],[tar-out'[2,5)]],1,0)</f>
        <v>1</v>
      </c>
      <c r="X1722">
        <f>IF(Table1[[#This Row],[tar-out in '[5, 10)]],1,0)</f>
        <v>0</v>
      </c>
      <c r="Y1722">
        <f>IF(Table1[[#This Row],[tar-out in '[10,20)]],1,0)</f>
        <v>0</v>
      </c>
      <c r="Z1722">
        <f>IF(Table1[[#This Row],[tar-out in '[20, 10000)]],1,0)</f>
        <v>0</v>
      </c>
    </row>
    <row r="1723" spans="1:26" x14ac:dyDescent="0.25">
      <c r="A1723">
        <v>13</v>
      </c>
      <c r="B1723">
        <v>72</v>
      </c>
      <c r="C1723">
        <v>4.3076923076923102</v>
      </c>
      <c r="D1723">
        <v>2</v>
      </c>
      <c r="E1723">
        <v>134</v>
      </c>
      <c r="F1723">
        <v>9.9456000000000007</v>
      </c>
      <c r="G1723">
        <v>4.7552747726440403</v>
      </c>
      <c r="H1723">
        <f>Table1[[#This Row],[target]]-Table1[[#This Row],[output]]</f>
        <v>5.1903252273559604</v>
      </c>
      <c r="I1723">
        <f>Table1[[#This Row],[tar-out]]*Table1[[#This Row],[tar-out]]</f>
        <v>26.939475965727702</v>
      </c>
      <c r="J1723" t="b">
        <f>AND(ABS(Table1[[#This Row],[tar-out]])&gt;=$J$1,ABS(Table1[[#This Row],[tar-out]])&lt;$K$1)</f>
        <v>0</v>
      </c>
      <c r="K1723" t="b">
        <f>AND(ABS(Table1[[#This Row],[tar-out]])&gt;=$K$1,ABS(Table1[[#This Row],[tar-out]])&lt;$L$1)</f>
        <v>0</v>
      </c>
      <c r="L1723" t="b">
        <f>AND(ABS(Table1[[#This Row],[tar-out]])&gt;=$L$1,ABS(Table1[[#This Row],[tar-out]])&lt;$M$1)</f>
        <v>0</v>
      </c>
      <c r="M1723" t="b">
        <f>AND(ABS(Table1[[#This Row],[tar-out]])&gt;=$M$1,ABS(Table1[[#This Row],[tar-out]])&lt;$N$1)</f>
        <v>1</v>
      </c>
      <c r="N1723" t="b">
        <f>AND(ABS(Table1[[#This Row],[tar-out]])&gt;=$N$1,ABS(Table1[[#This Row],[tar-out]])&lt;$O$1)</f>
        <v>0</v>
      </c>
      <c r="O1723" t="b">
        <f>AND(ABS(Table1[[#This Row],[tar-out]])&gt;=$O$1,ABS(Table1[[#This Row],[tar-out]])&lt;$P$1)</f>
        <v>0</v>
      </c>
      <c r="P1723" s="1">
        <f>ROUND(Table1[[#This Row],[tar-out]],0)</f>
        <v>5</v>
      </c>
      <c r="Q1723" s="2">
        <v>1721</v>
      </c>
      <c r="U1723">
        <f>IF(Table1[[#This Row],[tar-out in '[0,1)]],1,0)</f>
        <v>0</v>
      </c>
      <c r="V1723">
        <f>IF(Table1[[#This Row],[tar-out in '[1,2)]],1,0)</f>
        <v>0</v>
      </c>
      <c r="W1723">
        <f>IF(Table1[[#This Row],[tar-out'[2,5)]],1,0)</f>
        <v>0</v>
      </c>
      <c r="X1723">
        <f>IF(Table1[[#This Row],[tar-out in '[5, 10)]],1,0)</f>
        <v>1</v>
      </c>
      <c r="Y1723">
        <f>IF(Table1[[#This Row],[tar-out in '[10,20)]],1,0)</f>
        <v>0</v>
      </c>
      <c r="Z1723">
        <f>IF(Table1[[#This Row],[tar-out in '[20, 10000)]],1,0)</f>
        <v>0</v>
      </c>
    </row>
    <row r="1724" spans="1:26" x14ac:dyDescent="0.25">
      <c r="A1724">
        <v>15</v>
      </c>
      <c r="B1724">
        <v>98</v>
      </c>
      <c r="C1724">
        <v>4.8</v>
      </c>
      <c r="D1724">
        <v>2</v>
      </c>
      <c r="E1724">
        <v>0</v>
      </c>
      <c r="F1724">
        <v>0</v>
      </c>
      <c r="G1724">
        <v>3.0415487289428702</v>
      </c>
      <c r="H1724">
        <f>Table1[[#This Row],[target]]-Table1[[#This Row],[output]]</f>
        <v>-3.0415487289428702</v>
      </c>
      <c r="I1724">
        <f>Table1[[#This Row],[tar-out]]*Table1[[#This Row],[tar-out]]</f>
        <v>9.2510186705339894</v>
      </c>
      <c r="J1724" t="b">
        <f>AND(ABS(Table1[[#This Row],[tar-out]])&gt;=$J$1,ABS(Table1[[#This Row],[tar-out]])&lt;$K$1)</f>
        <v>0</v>
      </c>
      <c r="K1724" t="b">
        <f>AND(ABS(Table1[[#This Row],[tar-out]])&gt;=$K$1,ABS(Table1[[#This Row],[tar-out]])&lt;$L$1)</f>
        <v>0</v>
      </c>
      <c r="L1724" t="b">
        <f>AND(ABS(Table1[[#This Row],[tar-out]])&gt;=$L$1,ABS(Table1[[#This Row],[tar-out]])&lt;$M$1)</f>
        <v>1</v>
      </c>
      <c r="M1724" t="b">
        <f>AND(ABS(Table1[[#This Row],[tar-out]])&gt;=$M$1,ABS(Table1[[#This Row],[tar-out]])&lt;$N$1)</f>
        <v>0</v>
      </c>
      <c r="N1724" t="b">
        <f>AND(ABS(Table1[[#This Row],[tar-out]])&gt;=$N$1,ABS(Table1[[#This Row],[tar-out]])&lt;$O$1)</f>
        <v>0</v>
      </c>
      <c r="O1724" t="b">
        <f>AND(ABS(Table1[[#This Row],[tar-out]])&gt;=$O$1,ABS(Table1[[#This Row],[tar-out]])&lt;$P$1)</f>
        <v>0</v>
      </c>
      <c r="P1724" s="1">
        <f>ROUND(Table1[[#This Row],[tar-out]],0)</f>
        <v>-3</v>
      </c>
      <c r="Q1724" s="3">
        <v>1722</v>
      </c>
      <c r="U1724">
        <f>IF(Table1[[#This Row],[tar-out in '[0,1)]],1,0)</f>
        <v>0</v>
      </c>
      <c r="V1724">
        <f>IF(Table1[[#This Row],[tar-out in '[1,2)]],1,0)</f>
        <v>0</v>
      </c>
      <c r="W1724">
        <f>IF(Table1[[#This Row],[tar-out'[2,5)]],1,0)</f>
        <v>1</v>
      </c>
      <c r="X1724">
        <f>IF(Table1[[#This Row],[tar-out in '[5, 10)]],1,0)</f>
        <v>0</v>
      </c>
      <c r="Y1724">
        <f>IF(Table1[[#This Row],[tar-out in '[10,20)]],1,0)</f>
        <v>0</v>
      </c>
      <c r="Z1724">
        <f>IF(Table1[[#This Row],[tar-out in '[20, 10000)]],1,0)</f>
        <v>0</v>
      </c>
    </row>
    <row r="1725" spans="1:26" x14ac:dyDescent="0.25">
      <c r="A1725">
        <v>15</v>
      </c>
      <c r="B1725">
        <v>98</v>
      </c>
      <c r="C1725">
        <v>4.8</v>
      </c>
      <c r="D1725">
        <v>2</v>
      </c>
      <c r="E1725">
        <v>1</v>
      </c>
      <c r="F1725">
        <v>1</v>
      </c>
      <c r="G1725">
        <v>3.4257886409759499</v>
      </c>
      <c r="H1725">
        <f>Table1[[#This Row],[target]]-Table1[[#This Row],[output]]</f>
        <v>-2.4257886409759499</v>
      </c>
      <c r="I1725">
        <f>Table1[[#This Row],[tar-out]]*Table1[[#This Row],[tar-out]]</f>
        <v>5.8844505306879462</v>
      </c>
      <c r="J1725" t="b">
        <f>AND(ABS(Table1[[#This Row],[tar-out]])&gt;=$J$1,ABS(Table1[[#This Row],[tar-out]])&lt;$K$1)</f>
        <v>0</v>
      </c>
      <c r="K1725" t="b">
        <f>AND(ABS(Table1[[#This Row],[tar-out]])&gt;=$K$1,ABS(Table1[[#This Row],[tar-out]])&lt;$L$1)</f>
        <v>0</v>
      </c>
      <c r="L1725" t="b">
        <f>AND(ABS(Table1[[#This Row],[tar-out]])&gt;=$L$1,ABS(Table1[[#This Row],[tar-out]])&lt;$M$1)</f>
        <v>1</v>
      </c>
      <c r="M1725" t="b">
        <f>AND(ABS(Table1[[#This Row],[tar-out]])&gt;=$M$1,ABS(Table1[[#This Row],[tar-out]])&lt;$N$1)</f>
        <v>0</v>
      </c>
      <c r="N1725" t="b">
        <f>AND(ABS(Table1[[#This Row],[tar-out]])&gt;=$N$1,ABS(Table1[[#This Row],[tar-out]])&lt;$O$1)</f>
        <v>0</v>
      </c>
      <c r="O1725" t="b">
        <f>AND(ABS(Table1[[#This Row],[tar-out]])&gt;=$O$1,ABS(Table1[[#This Row],[tar-out]])&lt;$P$1)</f>
        <v>0</v>
      </c>
      <c r="P1725" s="1">
        <f>ROUND(Table1[[#This Row],[tar-out]],0)</f>
        <v>-2</v>
      </c>
      <c r="Q1725" s="2">
        <v>1723</v>
      </c>
      <c r="U1725">
        <f>IF(Table1[[#This Row],[tar-out in '[0,1)]],1,0)</f>
        <v>0</v>
      </c>
      <c r="V1725">
        <f>IF(Table1[[#This Row],[tar-out in '[1,2)]],1,0)</f>
        <v>0</v>
      </c>
      <c r="W1725">
        <f>IF(Table1[[#This Row],[tar-out'[2,5)]],1,0)</f>
        <v>1</v>
      </c>
      <c r="X1725">
        <f>IF(Table1[[#This Row],[tar-out in '[5, 10)]],1,0)</f>
        <v>0</v>
      </c>
      <c r="Y1725">
        <f>IF(Table1[[#This Row],[tar-out in '[10,20)]],1,0)</f>
        <v>0</v>
      </c>
      <c r="Z1725">
        <f>IF(Table1[[#This Row],[tar-out in '[20, 10000)]],1,0)</f>
        <v>0</v>
      </c>
    </row>
    <row r="1726" spans="1:26" x14ac:dyDescent="0.25">
      <c r="A1726">
        <v>15</v>
      </c>
      <c r="B1726">
        <v>98</v>
      </c>
      <c r="C1726">
        <v>4.8</v>
      </c>
      <c r="D1726">
        <v>2</v>
      </c>
      <c r="E1726">
        <v>2</v>
      </c>
      <c r="F1726">
        <v>2</v>
      </c>
      <c r="G1726">
        <v>3.7772924900054901</v>
      </c>
      <c r="H1726">
        <f>Table1[[#This Row],[target]]-Table1[[#This Row],[output]]</f>
        <v>-1.7772924900054901</v>
      </c>
      <c r="I1726">
        <f>Table1[[#This Row],[tar-out]]*Table1[[#This Row],[tar-out]]</f>
        <v>3.1587685950299149</v>
      </c>
      <c r="J1726" t="b">
        <f>AND(ABS(Table1[[#This Row],[tar-out]])&gt;=$J$1,ABS(Table1[[#This Row],[tar-out]])&lt;$K$1)</f>
        <v>0</v>
      </c>
      <c r="K1726" t="b">
        <f>AND(ABS(Table1[[#This Row],[tar-out]])&gt;=$K$1,ABS(Table1[[#This Row],[tar-out]])&lt;$L$1)</f>
        <v>1</v>
      </c>
      <c r="L1726" t="b">
        <f>AND(ABS(Table1[[#This Row],[tar-out]])&gt;=$L$1,ABS(Table1[[#This Row],[tar-out]])&lt;$M$1)</f>
        <v>0</v>
      </c>
      <c r="M1726" t="b">
        <f>AND(ABS(Table1[[#This Row],[tar-out]])&gt;=$M$1,ABS(Table1[[#This Row],[tar-out]])&lt;$N$1)</f>
        <v>0</v>
      </c>
      <c r="N1726" t="b">
        <f>AND(ABS(Table1[[#This Row],[tar-out]])&gt;=$N$1,ABS(Table1[[#This Row],[tar-out]])&lt;$O$1)</f>
        <v>0</v>
      </c>
      <c r="O1726" t="b">
        <f>AND(ABS(Table1[[#This Row],[tar-out]])&gt;=$O$1,ABS(Table1[[#This Row],[tar-out]])&lt;$P$1)</f>
        <v>0</v>
      </c>
      <c r="P1726" s="1">
        <f>ROUND(Table1[[#This Row],[tar-out]],0)</f>
        <v>-2</v>
      </c>
      <c r="Q1726" s="3">
        <v>1724</v>
      </c>
      <c r="U1726">
        <f>IF(Table1[[#This Row],[tar-out in '[0,1)]],1,0)</f>
        <v>0</v>
      </c>
      <c r="V1726">
        <f>IF(Table1[[#This Row],[tar-out in '[1,2)]],1,0)</f>
        <v>1</v>
      </c>
      <c r="W1726">
        <f>IF(Table1[[#This Row],[tar-out'[2,5)]],1,0)</f>
        <v>0</v>
      </c>
      <c r="X1726">
        <f>IF(Table1[[#This Row],[tar-out in '[5, 10)]],1,0)</f>
        <v>0</v>
      </c>
      <c r="Y1726">
        <f>IF(Table1[[#This Row],[tar-out in '[10,20)]],1,0)</f>
        <v>0</v>
      </c>
      <c r="Z1726">
        <f>IF(Table1[[#This Row],[tar-out in '[20, 10000)]],1,0)</f>
        <v>0</v>
      </c>
    </row>
    <row r="1727" spans="1:26" x14ac:dyDescent="0.25">
      <c r="A1727">
        <v>15</v>
      </c>
      <c r="B1727">
        <v>98</v>
      </c>
      <c r="C1727">
        <v>4.8</v>
      </c>
      <c r="D1727">
        <v>2</v>
      </c>
      <c r="E1727">
        <v>50</v>
      </c>
      <c r="F1727">
        <v>5.1140684410646404</v>
      </c>
      <c r="G1727">
        <v>4.2922053337097203</v>
      </c>
      <c r="H1727">
        <f>Table1[[#This Row],[target]]-Table1[[#This Row],[output]]</f>
        <v>0.82186310735492007</v>
      </c>
      <c r="I1727">
        <f>Table1[[#This Row],[tar-out]]*Table1[[#This Row],[tar-out]]</f>
        <v>0.67545896723108489</v>
      </c>
      <c r="J1727" t="b">
        <f>AND(ABS(Table1[[#This Row],[tar-out]])&gt;=$J$1,ABS(Table1[[#This Row],[tar-out]])&lt;$K$1)</f>
        <v>1</v>
      </c>
      <c r="K1727" t="b">
        <f>AND(ABS(Table1[[#This Row],[tar-out]])&gt;=$K$1,ABS(Table1[[#This Row],[tar-out]])&lt;$L$1)</f>
        <v>0</v>
      </c>
      <c r="L1727" t="b">
        <f>AND(ABS(Table1[[#This Row],[tar-out]])&gt;=$L$1,ABS(Table1[[#This Row],[tar-out]])&lt;$M$1)</f>
        <v>0</v>
      </c>
      <c r="M1727" t="b">
        <f>AND(ABS(Table1[[#This Row],[tar-out]])&gt;=$M$1,ABS(Table1[[#This Row],[tar-out]])&lt;$N$1)</f>
        <v>0</v>
      </c>
      <c r="N1727" t="b">
        <f>AND(ABS(Table1[[#This Row],[tar-out]])&gt;=$N$1,ABS(Table1[[#This Row],[tar-out]])&lt;$O$1)</f>
        <v>0</v>
      </c>
      <c r="O1727" t="b">
        <f>AND(ABS(Table1[[#This Row],[tar-out]])&gt;=$O$1,ABS(Table1[[#This Row],[tar-out]])&lt;$P$1)</f>
        <v>0</v>
      </c>
      <c r="P1727" s="1">
        <f>ROUND(Table1[[#This Row],[tar-out]],0)</f>
        <v>1</v>
      </c>
      <c r="Q1727" s="2">
        <v>1725</v>
      </c>
      <c r="U1727">
        <f>IF(Table1[[#This Row],[tar-out in '[0,1)]],1,0)</f>
        <v>1</v>
      </c>
      <c r="V1727">
        <f>IF(Table1[[#This Row],[tar-out in '[1,2)]],1,0)</f>
        <v>0</v>
      </c>
      <c r="W1727">
        <f>IF(Table1[[#This Row],[tar-out'[2,5)]],1,0)</f>
        <v>0</v>
      </c>
      <c r="X1727">
        <f>IF(Table1[[#This Row],[tar-out in '[5, 10)]],1,0)</f>
        <v>0</v>
      </c>
      <c r="Y1727">
        <f>IF(Table1[[#This Row],[tar-out in '[10,20)]],1,0)</f>
        <v>0</v>
      </c>
      <c r="Z1727">
        <f>IF(Table1[[#This Row],[tar-out in '[20, 10000)]],1,0)</f>
        <v>0</v>
      </c>
    </row>
    <row r="1728" spans="1:26" x14ac:dyDescent="0.25">
      <c r="A1728">
        <v>15</v>
      </c>
      <c r="B1728">
        <v>98</v>
      </c>
      <c r="C1728">
        <v>4.8</v>
      </c>
      <c r="D1728">
        <v>2</v>
      </c>
      <c r="E1728">
        <v>37</v>
      </c>
      <c r="F1728">
        <v>5.1822107081174398</v>
      </c>
      <c r="G1728">
        <v>4.2460093498229998</v>
      </c>
      <c r="H1728">
        <f>Table1[[#This Row],[target]]-Table1[[#This Row],[output]]</f>
        <v>0.93620135829443996</v>
      </c>
      <c r="I1728">
        <f>Table1[[#This Row],[tar-out]]*Table1[[#This Row],[tar-out]]</f>
        <v>0.87647298327235434</v>
      </c>
      <c r="J1728" t="b">
        <f>AND(ABS(Table1[[#This Row],[tar-out]])&gt;=$J$1,ABS(Table1[[#This Row],[tar-out]])&lt;$K$1)</f>
        <v>1</v>
      </c>
      <c r="K1728" t="b">
        <f>AND(ABS(Table1[[#This Row],[tar-out]])&gt;=$K$1,ABS(Table1[[#This Row],[tar-out]])&lt;$L$1)</f>
        <v>0</v>
      </c>
      <c r="L1728" t="b">
        <f>AND(ABS(Table1[[#This Row],[tar-out]])&gt;=$L$1,ABS(Table1[[#This Row],[tar-out]])&lt;$M$1)</f>
        <v>0</v>
      </c>
      <c r="M1728" t="b">
        <f>AND(ABS(Table1[[#This Row],[tar-out]])&gt;=$M$1,ABS(Table1[[#This Row],[tar-out]])&lt;$N$1)</f>
        <v>0</v>
      </c>
      <c r="N1728" t="b">
        <f>AND(ABS(Table1[[#This Row],[tar-out]])&gt;=$N$1,ABS(Table1[[#This Row],[tar-out]])&lt;$O$1)</f>
        <v>0</v>
      </c>
      <c r="O1728" t="b">
        <f>AND(ABS(Table1[[#This Row],[tar-out]])&gt;=$O$1,ABS(Table1[[#This Row],[tar-out]])&lt;$P$1)</f>
        <v>0</v>
      </c>
      <c r="P1728" s="1">
        <f>ROUND(Table1[[#This Row],[tar-out]],0)</f>
        <v>1</v>
      </c>
      <c r="Q1728" s="3">
        <v>1726</v>
      </c>
      <c r="U1728">
        <f>IF(Table1[[#This Row],[tar-out in '[0,1)]],1,0)</f>
        <v>1</v>
      </c>
      <c r="V1728">
        <f>IF(Table1[[#This Row],[tar-out in '[1,2)]],1,0)</f>
        <v>0</v>
      </c>
      <c r="W1728">
        <f>IF(Table1[[#This Row],[tar-out'[2,5)]],1,0)</f>
        <v>0</v>
      </c>
      <c r="X1728">
        <f>IF(Table1[[#This Row],[tar-out in '[5, 10)]],1,0)</f>
        <v>0</v>
      </c>
      <c r="Y1728">
        <f>IF(Table1[[#This Row],[tar-out in '[10,20)]],1,0)</f>
        <v>0</v>
      </c>
      <c r="Z1728">
        <f>IF(Table1[[#This Row],[tar-out in '[20, 10000)]],1,0)</f>
        <v>0</v>
      </c>
    </row>
    <row r="1729" spans="1:26" x14ac:dyDescent="0.25">
      <c r="A1729">
        <v>15</v>
      </c>
      <c r="B1729">
        <v>98</v>
      </c>
      <c r="C1729">
        <v>4.8</v>
      </c>
      <c r="D1729">
        <v>2</v>
      </c>
      <c r="E1729">
        <v>26</v>
      </c>
      <c r="F1729">
        <v>5.8652708238507003</v>
      </c>
      <c r="G1729">
        <v>4.21753025054932</v>
      </c>
      <c r="H1729">
        <f>Table1[[#This Row],[target]]-Table1[[#This Row],[output]]</f>
        <v>1.6477405733013804</v>
      </c>
      <c r="I1729">
        <f>Table1[[#This Row],[tar-out]]*Table1[[#This Row],[tar-out]]</f>
        <v>2.7150489969035614</v>
      </c>
      <c r="J1729" t="b">
        <f>AND(ABS(Table1[[#This Row],[tar-out]])&gt;=$J$1,ABS(Table1[[#This Row],[tar-out]])&lt;$K$1)</f>
        <v>0</v>
      </c>
      <c r="K1729" t="b">
        <f>AND(ABS(Table1[[#This Row],[tar-out]])&gt;=$K$1,ABS(Table1[[#This Row],[tar-out]])&lt;$L$1)</f>
        <v>1</v>
      </c>
      <c r="L1729" t="b">
        <f>AND(ABS(Table1[[#This Row],[tar-out]])&gt;=$L$1,ABS(Table1[[#This Row],[tar-out]])&lt;$M$1)</f>
        <v>0</v>
      </c>
      <c r="M1729" t="b">
        <f>AND(ABS(Table1[[#This Row],[tar-out]])&gt;=$M$1,ABS(Table1[[#This Row],[tar-out]])&lt;$N$1)</f>
        <v>0</v>
      </c>
      <c r="N1729" t="b">
        <f>AND(ABS(Table1[[#This Row],[tar-out]])&gt;=$N$1,ABS(Table1[[#This Row],[tar-out]])&lt;$O$1)</f>
        <v>0</v>
      </c>
      <c r="O1729" t="b">
        <f>AND(ABS(Table1[[#This Row],[tar-out]])&gt;=$O$1,ABS(Table1[[#This Row],[tar-out]])&lt;$P$1)</f>
        <v>0</v>
      </c>
      <c r="P1729" s="1">
        <f>ROUND(Table1[[#This Row],[tar-out]],0)</f>
        <v>2</v>
      </c>
      <c r="Q1729" s="2">
        <v>1727</v>
      </c>
      <c r="U1729">
        <f>IF(Table1[[#This Row],[tar-out in '[0,1)]],1,0)</f>
        <v>0</v>
      </c>
      <c r="V1729">
        <f>IF(Table1[[#This Row],[tar-out in '[1,2)]],1,0)</f>
        <v>1</v>
      </c>
      <c r="W1729">
        <f>IF(Table1[[#This Row],[tar-out'[2,5)]],1,0)</f>
        <v>0</v>
      </c>
      <c r="X1729">
        <f>IF(Table1[[#This Row],[tar-out in '[5, 10)]],1,0)</f>
        <v>0</v>
      </c>
      <c r="Y1729">
        <f>IF(Table1[[#This Row],[tar-out in '[10,20)]],1,0)</f>
        <v>0</v>
      </c>
      <c r="Z1729">
        <f>IF(Table1[[#This Row],[tar-out in '[20, 10000)]],1,0)</f>
        <v>0</v>
      </c>
    </row>
    <row r="1730" spans="1:26" x14ac:dyDescent="0.25">
      <c r="A1730">
        <v>15</v>
      </c>
      <c r="B1730">
        <v>98</v>
      </c>
      <c r="C1730">
        <v>4.8</v>
      </c>
      <c r="D1730">
        <v>2</v>
      </c>
      <c r="E1730">
        <v>51</v>
      </c>
      <c r="F1730">
        <v>5.40163191296464</v>
      </c>
      <c r="G1730">
        <v>4.2935657501220703</v>
      </c>
      <c r="H1730">
        <f>Table1[[#This Row],[target]]-Table1[[#This Row],[output]]</f>
        <v>1.1080661628425696</v>
      </c>
      <c r="I1730">
        <f>Table1[[#This Row],[tar-out]]*Table1[[#This Row],[tar-out]]</f>
        <v>1.227810621236656</v>
      </c>
      <c r="J1730" t="b">
        <f>AND(ABS(Table1[[#This Row],[tar-out]])&gt;=$J$1,ABS(Table1[[#This Row],[tar-out]])&lt;$K$1)</f>
        <v>0</v>
      </c>
      <c r="K1730" t="b">
        <f>AND(ABS(Table1[[#This Row],[tar-out]])&gt;=$K$1,ABS(Table1[[#This Row],[tar-out]])&lt;$L$1)</f>
        <v>1</v>
      </c>
      <c r="L1730" t="b">
        <f>AND(ABS(Table1[[#This Row],[tar-out]])&gt;=$L$1,ABS(Table1[[#This Row],[tar-out]])&lt;$M$1)</f>
        <v>0</v>
      </c>
      <c r="M1730" t="b">
        <f>AND(ABS(Table1[[#This Row],[tar-out]])&gt;=$M$1,ABS(Table1[[#This Row],[tar-out]])&lt;$N$1)</f>
        <v>0</v>
      </c>
      <c r="N1730" t="b">
        <f>AND(ABS(Table1[[#This Row],[tar-out]])&gt;=$N$1,ABS(Table1[[#This Row],[tar-out]])&lt;$O$1)</f>
        <v>0</v>
      </c>
      <c r="O1730" t="b">
        <f>AND(ABS(Table1[[#This Row],[tar-out]])&gt;=$O$1,ABS(Table1[[#This Row],[tar-out]])&lt;$P$1)</f>
        <v>0</v>
      </c>
      <c r="P1730" s="1">
        <f>ROUND(Table1[[#This Row],[tar-out]],0)</f>
        <v>1</v>
      </c>
      <c r="Q1730" s="3">
        <v>1728</v>
      </c>
      <c r="U1730">
        <f>IF(Table1[[#This Row],[tar-out in '[0,1)]],1,0)</f>
        <v>0</v>
      </c>
      <c r="V1730">
        <f>IF(Table1[[#This Row],[tar-out in '[1,2)]],1,0)</f>
        <v>1</v>
      </c>
      <c r="W1730">
        <f>IF(Table1[[#This Row],[tar-out'[2,5)]],1,0)</f>
        <v>0</v>
      </c>
      <c r="X1730">
        <f>IF(Table1[[#This Row],[tar-out in '[5, 10)]],1,0)</f>
        <v>0</v>
      </c>
      <c r="Y1730">
        <f>IF(Table1[[#This Row],[tar-out in '[10,20)]],1,0)</f>
        <v>0</v>
      </c>
      <c r="Z1730">
        <f>IF(Table1[[#This Row],[tar-out in '[20, 10000)]],1,0)</f>
        <v>0</v>
      </c>
    </row>
    <row r="1731" spans="1:26" x14ac:dyDescent="0.25">
      <c r="A1731">
        <v>15</v>
      </c>
      <c r="B1731">
        <v>98</v>
      </c>
      <c r="C1731">
        <v>4.8</v>
      </c>
      <c r="D1731">
        <v>2</v>
      </c>
      <c r="E1731">
        <v>38</v>
      </c>
      <c r="F1731">
        <v>5.1771706335903396</v>
      </c>
      <c r="G1731">
        <v>4.2542371749877903</v>
      </c>
      <c r="H1731">
        <f>Table1[[#This Row],[target]]-Table1[[#This Row],[output]]</f>
        <v>0.92293345860254927</v>
      </c>
      <c r="I1731">
        <f>Table1[[#This Row],[tar-out]]*Table1[[#This Row],[tar-out]]</f>
        <v>0.8518061690080635</v>
      </c>
      <c r="J1731" t="b">
        <f>AND(ABS(Table1[[#This Row],[tar-out]])&gt;=$J$1,ABS(Table1[[#This Row],[tar-out]])&lt;$K$1)</f>
        <v>1</v>
      </c>
      <c r="K1731" t="b">
        <f>AND(ABS(Table1[[#This Row],[tar-out]])&gt;=$K$1,ABS(Table1[[#This Row],[tar-out]])&lt;$L$1)</f>
        <v>0</v>
      </c>
      <c r="L1731" t="b">
        <f>AND(ABS(Table1[[#This Row],[tar-out]])&gt;=$L$1,ABS(Table1[[#This Row],[tar-out]])&lt;$M$1)</f>
        <v>0</v>
      </c>
      <c r="M1731" t="b">
        <f>AND(ABS(Table1[[#This Row],[tar-out]])&gt;=$M$1,ABS(Table1[[#This Row],[tar-out]])&lt;$N$1)</f>
        <v>0</v>
      </c>
      <c r="N1731" t="b">
        <f>AND(ABS(Table1[[#This Row],[tar-out]])&gt;=$N$1,ABS(Table1[[#This Row],[tar-out]])&lt;$O$1)</f>
        <v>0</v>
      </c>
      <c r="O1731" t="b">
        <f>AND(ABS(Table1[[#This Row],[tar-out]])&gt;=$O$1,ABS(Table1[[#This Row],[tar-out]])&lt;$P$1)</f>
        <v>0</v>
      </c>
      <c r="P1731" s="1">
        <f>ROUND(Table1[[#This Row],[tar-out]],0)</f>
        <v>1</v>
      </c>
      <c r="Q1731" s="2">
        <v>1729</v>
      </c>
      <c r="U1731">
        <f>IF(Table1[[#This Row],[tar-out in '[0,1)]],1,0)</f>
        <v>1</v>
      </c>
      <c r="V1731">
        <f>IF(Table1[[#This Row],[tar-out in '[1,2)]],1,0)</f>
        <v>0</v>
      </c>
      <c r="W1731">
        <f>IF(Table1[[#This Row],[tar-out'[2,5)]],1,0)</f>
        <v>0</v>
      </c>
      <c r="X1731">
        <f>IF(Table1[[#This Row],[tar-out in '[5, 10)]],1,0)</f>
        <v>0</v>
      </c>
      <c r="Y1731">
        <f>IF(Table1[[#This Row],[tar-out in '[10,20)]],1,0)</f>
        <v>0</v>
      </c>
      <c r="Z1731">
        <f>IF(Table1[[#This Row],[tar-out in '[20, 10000)]],1,0)</f>
        <v>0</v>
      </c>
    </row>
    <row r="1732" spans="1:26" x14ac:dyDescent="0.25">
      <c r="A1732">
        <v>15</v>
      </c>
      <c r="B1732">
        <v>98</v>
      </c>
      <c r="C1732">
        <v>4.8</v>
      </c>
      <c r="D1732">
        <v>2</v>
      </c>
      <c r="E1732">
        <v>66</v>
      </c>
      <c r="F1732">
        <v>5.1134361233480199</v>
      </c>
      <c r="G1732">
        <v>4.3147416114807102</v>
      </c>
      <c r="H1732">
        <f>Table1[[#This Row],[target]]-Table1[[#This Row],[output]]</f>
        <v>0.79869451186730966</v>
      </c>
      <c r="I1732">
        <f>Table1[[#This Row],[tar-out]]*Table1[[#This Row],[tar-out]]</f>
        <v>0.63791292328696003</v>
      </c>
      <c r="J1732" t="b">
        <f>AND(ABS(Table1[[#This Row],[tar-out]])&gt;=$J$1,ABS(Table1[[#This Row],[tar-out]])&lt;$K$1)</f>
        <v>1</v>
      </c>
      <c r="K1732" t="b">
        <f>AND(ABS(Table1[[#This Row],[tar-out]])&gt;=$K$1,ABS(Table1[[#This Row],[tar-out]])&lt;$L$1)</f>
        <v>0</v>
      </c>
      <c r="L1732" t="b">
        <f>AND(ABS(Table1[[#This Row],[tar-out]])&gt;=$L$1,ABS(Table1[[#This Row],[tar-out]])&lt;$M$1)</f>
        <v>0</v>
      </c>
      <c r="M1732" t="b">
        <f>AND(ABS(Table1[[#This Row],[tar-out]])&gt;=$M$1,ABS(Table1[[#This Row],[tar-out]])&lt;$N$1)</f>
        <v>0</v>
      </c>
      <c r="N1732" t="b">
        <f>AND(ABS(Table1[[#This Row],[tar-out]])&gt;=$N$1,ABS(Table1[[#This Row],[tar-out]])&lt;$O$1)</f>
        <v>0</v>
      </c>
      <c r="O1732" t="b">
        <f>AND(ABS(Table1[[#This Row],[tar-out]])&gt;=$O$1,ABS(Table1[[#This Row],[tar-out]])&lt;$P$1)</f>
        <v>0</v>
      </c>
      <c r="P1732" s="1">
        <f>ROUND(Table1[[#This Row],[tar-out]],0)</f>
        <v>1</v>
      </c>
      <c r="Q1732" s="3">
        <v>1730</v>
      </c>
      <c r="U1732">
        <f>IF(Table1[[#This Row],[tar-out in '[0,1)]],1,0)</f>
        <v>1</v>
      </c>
      <c r="V1732">
        <f>IF(Table1[[#This Row],[tar-out in '[1,2)]],1,0)</f>
        <v>0</v>
      </c>
      <c r="W1732">
        <f>IF(Table1[[#This Row],[tar-out'[2,5)]],1,0)</f>
        <v>0</v>
      </c>
      <c r="X1732">
        <f>IF(Table1[[#This Row],[tar-out in '[5, 10)]],1,0)</f>
        <v>0</v>
      </c>
      <c r="Y1732">
        <f>IF(Table1[[#This Row],[tar-out in '[10,20)]],1,0)</f>
        <v>0</v>
      </c>
      <c r="Z1732">
        <f>IF(Table1[[#This Row],[tar-out in '[20, 10000)]],1,0)</f>
        <v>0</v>
      </c>
    </row>
    <row r="1733" spans="1:26" x14ac:dyDescent="0.25">
      <c r="A1733">
        <v>15</v>
      </c>
      <c r="B1733">
        <v>98</v>
      </c>
      <c r="C1733">
        <v>4.8</v>
      </c>
      <c r="D1733">
        <v>2</v>
      </c>
      <c r="E1733">
        <v>27</v>
      </c>
      <c r="F1733">
        <v>3.6200477326969001</v>
      </c>
      <c r="G1733">
        <v>4.21816205978394</v>
      </c>
      <c r="H1733">
        <f>Table1[[#This Row],[target]]-Table1[[#This Row],[output]]</f>
        <v>-0.59811432708703993</v>
      </c>
      <c r="I1733">
        <f>Table1[[#This Row],[tar-out]]*Table1[[#This Row],[tar-out]]</f>
        <v>0.35774074826678259</v>
      </c>
      <c r="J1733" t="b">
        <f>AND(ABS(Table1[[#This Row],[tar-out]])&gt;=$J$1,ABS(Table1[[#This Row],[tar-out]])&lt;$K$1)</f>
        <v>1</v>
      </c>
      <c r="K1733" t="b">
        <f>AND(ABS(Table1[[#This Row],[tar-out]])&gt;=$K$1,ABS(Table1[[#This Row],[tar-out]])&lt;$L$1)</f>
        <v>0</v>
      </c>
      <c r="L1733" t="b">
        <f>AND(ABS(Table1[[#This Row],[tar-out]])&gt;=$L$1,ABS(Table1[[#This Row],[tar-out]])&lt;$M$1)</f>
        <v>0</v>
      </c>
      <c r="M1733" t="b">
        <f>AND(ABS(Table1[[#This Row],[tar-out]])&gt;=$M$1,ABS(Table1[[#This Row],[tar-out]])&lt;$N$1)</f>
        <v>0</v>
      </c>
      <c r="N1733" t="b">
        <f>AND(ABS(Table1[[#This Row],[tar-out]])&gt;=$N$1,ABS(Table1[[#This Row],[tar-out]])&lt;$O$1)</f>
        <v>0</v>
      </c>
      <c r="O1733" t="b">
        <f>AND(ABS(Table1[[#This Row],[tar-out]])&gt;=$O$1,ABS(Table1[[#This Row],[tar-out]])&lt;$P$1)</f>
        <v>0</v>
      </c>
      <c r="P1733" s="1">
        <f>ROUND(Table1[[#This Row],[tar-out]],0)</f>
        <v>-1</v>
      </c>
      <c r="Q1733" s="2">
        <v>1731</v>
      </c>
      <c r="U1733">
        <f>IF(Table1[[#This Row],[tar-out in '[0,1)]],1,0)</f>
        <v>1</v>
      </c>
      <c r="V1733">
        <f>IF(Table1[[#This Row],[tar-out in '[1,2)]],1,0)</f>
        <v>0</v>
      </c>
      <c r="W1733">
        <f>IF(Table1[[#This Row],[tar-out'[2,5)]],1,0)</f>
        <v>0</v>
      </c>
      <c r="X1733">
        <f>IF(Table1[[#This Row],[tar-out in '[5, 10)]],1,0)</f>
        <v>0</v>
      </c>
      <c r="Y1733">
        <f>IF(Table1[[#This Row],[tar-out in '[10,20)]],1,0)</f>
        <v>0</v>
      </c>
      <c r="Z1733">
        <f>IF(Table1[[#This Row],[tar-out in '[20, 10000)]],1,0)</f>
        <v>0</v>
      </c>
    </row>
    <row r="1734" spans="1:26" x14ac:dyDescent="0.25">
      <c r="A1734">
        <v>15</v>
      </c>
      <c r="B1734">
        <v>98</v>
      </c>
      <c r="C1734">
        <v>4.8</v>
      </c>
      <c r="D1734">
        <v>2</v>
      </c>
      <c r="E1734">
        <v>17</v>
      </c>
      <c r="F1734">
        <v>5.8044444444444503</v>
      </c>
      <c r="G1734">
        <v>4.2126030921936</v>
      </c>
      <c r="H1734">
        <f>Table1[[#This Row],[target]]-Table1[[#This Row],[output]]</f>
        <v>1.5918413522508503</v>
      </c>
      <c r="I1734">
        <f>Table1[[#This Row],[tar-out]]*Table1[[#This Row],[tar-out]]</f>
        <v>2.5339588907358159</v>
      </c>
      <c r="J1734" t="b">
        <f>AND(ABS(Table1[[#This Row],[tar-out]])&gt;=$J$1,ABS(Table1[[#This Row],[tar-out]])&lt;$K$1)</f>
        <v>0</v>
      </c>
      <c r="K1734" t="b">
        <f>AND(ABS(Table1[[#This Row],[tar-out]])&gt;=$K$1,ABS(Table1[[#This Row],[tar-out]])&lt;$L$1)</f>
        <v>1</v>
      </c>
      <c r="L1734" t="b">
        <f>AND(ABS(Table1[[#This Row],[tar-out]])&gt;=$L$1,ABS(Table1[[#This Row],[tar-out]])&lt;$M$1)</f>
        <v>0</v>
      </c>
      <c r="M1734" t="b">
        <f>AND(ABS(Table1[[#This Row],[tar-out]])&gt;=$M$1,ABS(Table1[[#This Row],[tar-out]])&lt;$N$1)</f>
        <v>0</v>
      </c>
      <c r="N1734" t="b">
        <f>AND(ABS(Table1[[#This Row],[tar-out]])&gt;=$N$1,ABS(Table1[[#This Row],[tar-out]])&lt;$O$1)</f>
        <v>0</v>
      </c>
      <c r="O1734" t="b">
        <f>AND(ABS(Table1[[#This Row],[tar-out]])&gt;=$O$1,ABS(Table1[[#This Row],[tar-out]])&lt;$P$1)</f>
        <v>0</v>
      </c>
      <c r="P1734" s="1">
        <f>ROUND(Table1[[#This Row],[tar-out]],0)</f>
        <v>2</v>
      </c>
      <c r="Q1734" s="3">
        <v>1732</v>
      </c>
      <c r="U1734">
        <f>IF(Table1[[#This Row],[tar-out in '[0,1)]],1,0)</f>
        <v>0</v>
      </c>
      <c r="V1734">
        <f>IF(Table1[[#This Row],[tar-out in '[1,2)]],1,0)</f>
        <v>1</v>
      </c>
      <c r="W1734">
        <f>IF(Table1[[#This Row],[tar-out'[2,5)]],1,0)</f>
        <v>0</v>
      </c>
      <c r="X1734">
        <f>IF(Table1[[#This Row],[tar-out in '[5, 10)]],1,0)</f>
        <v>0</v>
      </c>
      <c r="Y1734">
        <f>IF(Table1[[#This Row],[tar-out in '[10,20)]],1,0)</f>
        <v>0</v>
      </c>
      <c r="Z1734">
        <f>IF(Table1[[#This Row],[tar-out in '[20, 10000)]],1,0)</f>
        <v>0</v>
      </c>
    </row>
    <row r="1735" spans="1:26" x14ac:dyDescent="0.25">
      <c r="A1735">
        <v>15</v>
      </c>
      <c r="B1735">
        <v>98</v>
      </c>
      <c r="C1735">
        <v>4.8</v>
      </c>
      <c r="D1735">
        <v>2</v>
      </c>
      <c r="E1735">
        <v>18</v>
      </c>
      <c r="F1735">
        <v>2.8663532572196102</v>
      </c>
      <c r="G1735">
        <v>4.2129788398742702</v>
      </c>
      <c r="H1735">
        <f>Table1[[#This Row],[target]]-Table1[[#This Row],[output]]</f>
        <v>-1.34662558265466</v>
      </c>
      <c r="I1735">
        <f>Table1[[#This Row],[tar-out]]*Table1[[#This Row],[tar-out]]</f>
        <v>1.8134004598600026</v>
      </c>
      <c r="J1735" t="b">
        <f>AND(ABS(Table1[[#This Row],[tar-out]])&gt;=$J$1,ABS(Table1[[#This Row],[tar-out]])&lt;$K$1)</f>
        <v>0</v>
      </c>
      <c r="K1735" t="b">
        <f>AND(ABS(Table1[[#This Row],[tar-out]])&gt;=$K$1,ABS(Table1[[#This Row],[tar-out]])&lt;$L$1)</f>
        <v>1</v>
      </c>
      <c r="L1735" t="b">
        <f>AND(ABS(Table1[[#This Row],[tar-out]])&gt;=$L$1,ABS(Table1[[#This Row],[tar-out]])&lt;$M$1)</f>
        <v>0</v>
      </c>
      <c r="M1735" t="b">
        <f>AND(ABS(Table1[[#This Row],[tar-out]])&gt;=$M$1,ABS(Table1[[#This Row],[tar-out]])&lt;$N$1)</f>
        <v>0</v>
      </c>
      <c r="N1735" t="b">
        <f>AND(ABS(Table1[[#This Row],[tar-out]])&gt;=$N$1,ABS(Table1[[#This Row],[tar-out]])&lt;$O$1)</f>
        <v>0</v>
      </c>
      <c r="O1735" t="b">
        <f>AND(ABS(Table1[[#This Row],[tar-out]])&gt;=$O$1,ABS(Table1[[#This Row],[tar-out]])&lt;$P$1)</f>
        <v>0</v>
      </c>
      <c r="P1735" s="1">
        <f>ROUND(Table1[[#This Row],[tar-out]],0)</f>
        <v>-1</v>
      </c>
      <c r="Q1735" s="2">
        <v>1733</v>
      </c>
      <c r="U1735">
        <f>IF(Table1[[#This Row],[tar-out in '[0,1)]],1,0)</f>
        <v>0</v>
      </c>
      <c r="V1735">
        <f>IF(Table1[[#This Row],[tar-out in '[1,2)]],1,0)</f>
        <v>1</v>
      </c>
      <c r="W1735">
        <f>IF(Table1[[#This Row],[tar-out'[2,5)]],1,0)</f>
        <v>0</v>
      </c>
      <c r="X1735">
        <f>IF(Table1[[#This Row],[tar-out in '[5, 10)]],1,0)</f>
        <v>0</v>
      </c>
      <c r="Y1735">
        <f>IF(Table1[[#This Row],[tar-out in '[10,20)]],1,0)</f>
        <v>0</v>
      </c>
      <c r="Z1735">
        <f>IF(Table1[[#This Row],[tar-out in '[20, 10000)]],1,0)</f>
        <v>0</v>
      </c>
    </row>
    <row r="1736" spans="1:26" x14ac:dyDescent="0.25">
      <c r="A1736">
        <v>15</v>
      </c>
      <c r="B1736">
        <v>98</v>
      </c>
      <c r="C1736">
        <v>4.8</v>
      </c>
      <c r="D1736">
        <v>2</v>
      </c>
      <c r="E1736">
        <v>10</v>
      </c>
      <c r="F1736">
        <v>5.9728353885987602</v>
      </c>
      <c r="G1736">
        <v>4.2099747657775897</v>
      </c>
      <c r="H1736">
        <f>Table1[[#This Row],[target]]-Table1[[#This Row],[output]]</f>
        <v>1.7628606228211705</v>
      </c>
      <c r="I1736">
        <f>Table1[[#This Row],[tar-out]]*Table1[[#This Row],[tar-out]]</f>
        <v>3.1076775754934451</v>
      </c>
      <c r="J1736" t="b">
        <f>AND(ABS(Table1[[#This Row],[tar-out]])&gt;=$J$1,ABS(Table1[[#This Row],[tar-out]])&lt;$K$1)</f>
        <v>0</v>
      </c>
      <c r="K1736" t="b">
        <f>AND(ABS(Table1[[#This Row],[tar-out]])&gt;=$K$1,ABS(Table1[[#This Row],[tar-out]])&lt;$L$1)</f>
        <v>1</v>
      </c>
      <c r="L1736" t="b">
        <f>AND(ABS(Table1[[#This Row],[tar-out]])&gt;=$L$1,ABS(Table1[[#This Row],[tar-out]])&lt;$M$1)</f>
        <v>0</v>
      </c>
      <c r="M1736" t="b">
        <f>AND(ABS(Table1[[#This Row],[tar-out]])&gt;=$M$1,ABS(Table1[[#This Row],[tar-out]])&lt;$N$1)</f>
        <v>0</v>
      </c>
      <c r="N1736" t="b">
        <f>AND(ABS(Table1[[#This Row],[tar-out]])&gt;=$N$1,ABS(Table1[[#This Row],[tar-out]])&lt;$O$1)</f>
        <v>0</v>
      </c>
      <c r="O1736" t="b">
        <f>AND(ABS(Table1[[#This Row],[tar-out]])&gt;=$O$1,ABS(Table1[[#This Row],[tar-out]])&lt;$P$1)</f>
        <v>0</v>
      </c>
      <c r="P1736" s="1">
        <f>ROUND(Table1[[#This Row],[tar-out]],0)</f>
        <v>2</v>
      </c>
      <c r="Q1736" s="3">
        <v>1734</v>
      </c>
      <c r="U1736">
        <f>IF(Table1[[#This Row],[tar-out in '[0,1)]],1,0)</f>
        <v>0</v>
      </c>
      <c r="V1736">
        <f>IF(Table1[[#This Row],[tar-out in '[1,2)]],1,0)</f>
        <v>1</v>
      </c>
      <c r="W1736">
        <f>IF(Table1[[#This Row],[tar-out'[2,5)]],1,0)</f>
        <v>0</v>
      </c>
      <c r="X1736">
        <f>IF(Table1[[#This Row],[tar-out in '[5, 10)]],1,0)</f>
        <v>0</v>
      </c>
      <c r="Y1736">
        <f>IF(Table1[[#This Row],[tar-out in '[10,20)]],1,0)</f>
        <v>0</v>
      </c>
      <c r="Z1736">
        <f>IF(Table1[[#This Row],[tar-out in '[20, 10000)]],1,0)</f>
        <v>0</v>
      </c>
    </row>
    <row r="1737" spans="1:26" x14ac:dyDescent="0.25">
      <c r="A1737">
        <v>15</v>
      </c>
      <c r="B1737">
        <v>98</v>
      </c>
      <c r="C1737">
        <v>4.8</v>
      </c>
      <c r="D1737">
        <v>2</v>
      </c>
      <c r="E1737">
        <v>11</v>
      </c>
      <c r="F1737">
        <v>6.1217548802576003</v>
      </c>
      <c r="G1737">
        <v>4.2103505134582502</v>
      </c>
      <c r="H1737">
        <f>Table1[[#This Row],[target]]-Table1[[#This Row],[output]]</f>
        <v>1.9114043667993501</v>
      </c>
      <c r="I1737">
        <f>Table1[[#This Row],[tar-out]]*Table1[[#This Row],[tar-out]]</f>
        <v>3.6534666534196245</v>
      </c>
      <c r="J1737" t="b">
        <f>AND(ABS(Table1[[#This Row],[tar-out]])&gt;=$J$1,ABS(Table1[[#This Row],[tar-out]])&lt;$K$1)</f>
        <v>0</v>
      </c>
      <c r="K1737" t="b">
        <f>AND(ABS(Table1[[#This Row],[tar-out]])&gt;=$K$1,ABS(Table1[[#This Row],[tar-out]])&lt;$L$1)</f>
        <v>1</v>
      </c>
      <c r="L1737" t="b">
        <f>AND(ABS(Table1[[#This Row],[tar-out]])&gt;=$L$1,ABS(Table1[[#This Row],[tar-out]])&lt;$M$1)</f>
        <v>0</v>
      </c>
      <c r="M1737" t="b">
        <f>AND(ABS(Table1[[#This Row],[tar-out]])&gt;=$M$1,ABS(Table1[[#This Row],[tar-out]])&lt;$N$1)</f>
        <v>0</v>
      </c>
      <c r="N1737" t="b">
        <f>AND(ABS(Table1[[#This Row],[tar-out]])&gt;=$N$1,ABS(Table1[[#This Row],[tar-out]])&lt;$O$1)</f>
        <v>0</v>
      </c>
      <c r="O1737" t="b">
        <f>AND(ABS(Table1[[#This Row],[tar-out]])&gt;=$O$1,ABS(Table1[[#This Row],[tar-out]])&lt;$P$1)</f>
        <v>0</v>
      </c>
      <c r="P1737" s="1">
        <f>ROUND(Table1[[#This Row],[tar-out]],0)</f>
        <v>2</v>
      </c>
      <c r="Q1737" s="2">
        <v>1735</v>
      </c>
      <c r="U1737">
        <f>IF(Table1[[#This Row],[tar-out in '[0,1)]],1,0)</f>
        <v>0</v>
      </c>
      <c r="V1737">
        <f>IF(Table1[[#This Row],[tar-out in '[1,2)]],1,0)</f>
        <v>1</v>
      </c>
      <c r="W1737">
        <f>IF(Table1[[#This Row],[tar-out'[2,5)]],1,0)</f>
        <v>0</v>
      </c>
      <c r="X1737">
        <f>IF(Table1[[#This Row],[tar-out in '[5, 10)]],1,0)</f>
        <v>0</v>
      </c>
      <c r="Y1737">
        <f>IF(Table1[[#This Row],[tar-out in '[10,20)]],1,0)</f>
        <v>0</v>
      </c>
      <c r="Z1737">
        <f>IF(Table1[[#This Row],[tar-out in '[20, 10000)]],1,0)</f>
        <v>0</v>
      </c>
    </row>
    <row r="1738" spans="1:26" x14ac:dyDescent="0.25">
      <c r="A1738">
        <v>15</v>
      </c>
      <c r="B1738">
        <v>98</v>
      </c>
      <c r="C1738">
        <v>4.8</v>
      </c>
      <c r="D1738">
        <v>2</v>
      </c>
      <c r="E1738">
        <v>5</v>
      </c>
      <c r="F1738">
        <v>5.01633245923815</v>
      </c>
      <c r="G1738">
        <v>4.1554989814758301</v>
      </c>
      <c r="H1738">
        <f>Table1[[#This Row],[target]]-Table1[[#This Row],[output]]</f>
        <v>0.86083347776231989</v>
      </c>
      <c r="I1738">
        <f>Table1[[#This Row],[tar-out]]*Table1[[#This Row],[tar-out]]</f>
        <v>0.74103427643637054</v>
      </c>
      <c r="J1738" t="b">
        <f>AND(ABS(Table1[[#This Row],[tar-out]])&gt;=$J$1,ABS(Table1[[#This Row],[tar-out]])&lt;$K$1)</f>
        <v>1</v>
      </c>
      <c r="K1738" t="b">
        <f>AND(ABS(Table1[[#This Row],[tar-out]])&gt;=$K$1,ABS(Table1[[#This Row],[tar-out]])&lt;$L$1)</f>
        <v>0</v>
      </c>
      <c r="L1738" t="b">
        <f>AND(ABS(Table1[[#This Row],[tar-out]])&gt;=$L$1,ABS(Table1[[#This Row],[tar-out]])&lt;$M$1)</f>
        <v>0</v>
      </c>
      <c r="M1738" t="b">
        <f>AND(ABS(Table1[[#This Row],[tar-out]])&gt;=$M$1,ABS(Table1[[#This Row],[tar-out]])&lt;$N$1)</f>
        <v>0</v>
      </c>
      <c r="N1738" t="b">
        <f>AND(ABS(Table1[[#This Row],[tar-out]])&gt;=$N$1,ABS(Table1[[#This Row],[tar-out]])&lt;$O$1)</f>
        <v>0</v>
      </c>
      <c r="O1738" t="b">
        <f>AND(ABS(Table1[[#This Row],[tar-out]])&gt;=$O$1,ABS(Table1[[#This Row],[tar-out]])&lt;$P$1)</f>
        <v>0</v>
      </c>
      <c r="P1738" s="1">
        <f>ROUND(Table1[[#This Row],[tar-out]],0)</f>
        <v>1</v>
      </c>
      <c r="Q1738" s="3">
        <v>1736</v>
      </c>
      <c r="U1738">
        <f>IF(Table1[[#This Row],[tar-out in '[0,1)]],1,0)</f>
        <v>1</v>
      </c>
      <c r="V1738">
        <f>IF(Table1[[#This Row],[tar-out in '[1,2)]],1,0)</f>
        <v>0</v>
      </c>
      <c r="W1738">
        <f>IF(Table1[[#This Row],[tar-out'[2,5)]],1,0)</f>
        <v>0</v>
      </c>
      <c r="X1738">
        <f>IF(Table1[[#This Row],[tar-out in '[5, 10)]],1,0)</f>
        <v>0</v>
      </c>
      <c r="Y1738">
        <f>IF(Table1[[#This Row],[tar-out in '[10,20)]],1,0)</f>
        <v>0</v>
      </c>
      <c r="Z1738">
        <f>IF(Table1[[#This Row],[tar-out in '[20, 10000)]],1,0)</f>
        <v>0</v>
      </c>
    </row>
    <row r="1739" spans="1:26" x14ac:dyDescent="0.25">
      <c r="A1739">
        <v>15</v>
      </c>
      <c r="B1739">
        <v>98</v>
      </c>
      <c r="C1739">
        <v>4.8</v>
      </c>
      <c r="D1739">
        <v>2</v>
      </c>
      <c r="E1739">
        <v>6</v>
      </c>
      <c r="F1739">
        <v>5.8298571598171103</v>
      </c>
      <c r="G1739">
        <v>4.1982650756835902</v>
      </c>
      <c r="H1739">
        <f>Table1[[#This Row],[target]]-Table1[[#This Row],[output]]</f>
        <v>1.6315920841335201</v>
      </c>
      <c r="I1739">
        <f>Table1[[#This Row],[tar-out]]*Table1[[#This Row],[tar-out]]</f>
        <v>2.6620927290071639</v>
      </c>
      <c r="J1739" t="b">
        <f>AND(ABS(Table1[[#This Row],[tar-out]])&gt;=$J$1,ABS(Table1[[#This Row],[tar-out]])&lt;$K$1)</f>
        <v>0</v>
      </c>
      <c r="K1739" t="b">
        <f>AND(ABS(Table1[[#This Row],[tar-out]])&gt;=$K$1,ABS(Table1[[#This Row],[tar-out]])&lt;$L$1)</f>
        <v>1</v>
      </c>
      <c r="L1739" t="b">
        <f>AND(ABS(Table1[[#This Row],[tar-out]])&gt;=$L$1,ABS(Table1[[#This Row],[tar-out]])&lt;$M$1)</f>
        <v>0</v>
      </c>
      <c r="M1739" t="b">
        <f>AND(ABS(Table1[[#This Row],[tar-out]])&gt;=$M$1,ABS(Table1[[#This Row],[tar-out]])&lt;$N$1)</f>
        <v>0</v>
      </c>
      <c r="N1739" t="b">
        <f>AND(ABS(Table1[[#This Row],[tar-out]])&gt;=$N$1,ABS(Table1[[#This Row],[tar-out]])&lt;$O$1)</f>
        <v>0</v>
      </c>
      <c r="O1739" t="b">
        <f>AND(ABS(Table1[[#This Row],[tar-out]])&gt;=$O$1,ABS(Table1[[#This Row],[tar-out]])&lt;$P$1)</f>
        <v>0</v>
      </c>
      <c r="P1739" s="1">
        <f>ROUND(Table1[[#This Row],[tar-out]],0)</f>
        <v>2</v>
      </c>
      <c r="Q1739" s="2">
        <v>1737</v>
      </c>
      <c r="U1739">
        <f>IF(Table1[[#This Row],[tar-out in '[0,1)]],1,0)</f>
        <v>0</v>
      </c>
      <c r="V1739">
        <f>IF(Table1[[#This Row],[tar-out in '[1,2)]],1,0)</f>
        <v>1</v>
      </c>
      <c r="W1739">
        <f>IF(Table1[[#This Row],[tar-out'[2,5)]],1,0)</f>
        <v>0</v>
      </c>
      <c r="X1739">
        <f>IF(Table1[[#This Row],[tar-out in '[5, 10)]],1,0)</f>
        <v>0</v>
      </c>
      <c r="Y1739">
        <f>IF(Table1[[#This Row],[tar-out in '[10,20)]],1,0)</f>
        <v>0</v>
      </c>
      <c r="Z1739">
        <f>IF(Table1[[#This Row],[tar-out in '[20, 10000)]],1,0)</f>
        <v>0</v>
      </c>
    </row>
    <row r="1740" spans="1:26" x14ac:dyDescent="0.25">
      <c r="A1740">
        <v>15</v>
      </c>
      <c r="B1740">
        <v>98</v>
      </c>
      <c r="C1740">
        <v>4.8</v>
      </c>
      <c r="D1740">
        <v>2</v>
      </c>
      <c r="E1740">
        <v>3</v>
      </c>
      <c r="F1740">
        <v>3.3036791478723999</v>
      </c>
      <c r="G1740">
        <v>3.91129469871521</v>
      </c>
      <c r="H1740">
        <f>Table1[[#This Row],[target]]-Table1[[#This Row],[output]]</f>
        <v>-0.60761555084281005</v>
      </c>
      <c r="I1740">
        <f>Table1[[#This Row],[tar-out]]*Table1[[#This Row],[tar-out]]</f>
        <v>0.3691966576260115</v>
      </c>
      <c r="J1740" t="b">
        <f>AND(ABS(Table1[[#This Row],[tar-out]])&gt;=$J$1,ABS(Table1[[#This Row],[tar-out]])&lt;$K$1)</f>
        <v>1</v>
      </c>
      <c r="K1740" t="b">
        <f>AND(ABS(Table1[[#This Row],[tar-out]])&gt;=$K$1,ABS(Table1[[#This Row],[tar-out]])&lt;$L$1)</f>
        <v>0</v>
      </c>
      <c r="L1740" t="b">
        <f>AND(ABS(Table1[[#This Row],[tar-out]])&gt;=$L$1,ABS(Table1[[#This Row],[tar-out]])&lt;$M$1)</f>
        <v>0</v>
      </c>
      <c r="M1740" t="b">
        <f>AND(ABS(Table1[[#This Row],[tar-out]])&gt;=$M$1,ABS(Table1[[#This Row],[tar-out]])&lt;$N$1)</f>
        <v>0</v>
      </c>
      <c r="N1740" t="b">
        <f>AND(ABS(Table1[[#This Row],[tar-out]])&gt;=$N$1,ABS(Table1[[#This Row],[tar-out]])&lt;$O$1)</f>
        <v>0</v>
      </c>
      <c r="O1740" t="b">
        <f>AND(ABS(Table1[[#This Row],[tar-out]])&gt;=$O$1,ABS(Table1[[#This Row],[tar-out]])&lt;$P$1)</f>
        <v>0</v>
      </c>
      <c r="P1740" s="1">
        <f>ROUND(Table1[[#This Row],[tar-out]],0)</f>
        <v>-1</v>
      </c>
      <c r="Q1740" s="3">
        <v>1738</v>
      </c>
      <c r="U1740">
        <f>IF(Table1[[#This Row],[tar-out in '[0,1)]],1,0)</f>
        <v>1</v>
      </c>
      <c r="V1740">
        <f>IF(Table1[[#This Row],[tar-out in '[1,2)]],1,0)</f>
        <v>0</v>
      </c>
      <c r="W1740">
        <f>IF(Table1[[#This Row],[tar-out'[2,5)]],1,0)</f>
        <v>0</v>
      </c>
      <c r="X1740">
        <f>IF(Table1[[#This Row],[tar-out in '[5, 10)]],1,0)</f>
        <v>0</v>
      </c>
      <c r="Y1740">
        <f>IF(Table1[[#This Row],[tar-out in '[10,20)]],1,0)</f>
        <v>0</v>
      </c>
      <c r="Z1740">
        <f>IF(Table1[[#This Row],[tar-out in '[20, 10000)]],1,0)</f>
        <v>0</v>
      </c>
    </row>
    <row r="1741" spans="1:26" x14ac:dyDescent="0.25">
      <c r="A1741">
        <v>15</v>
      </c>
      <c r="B1741">
        <v>98</v>
      </c>
      <c r="C1741">
        <v>4.8</v>
      </c>
      <c r="D1741">
        <v>2</v>
      </c>
      <c r="E1741">
        <v>199</v>
      </c>
      <c r="F1741">
        <v>4.8247834776815504</v>
      </c>
      <c r="G1741">
        <v>4.4190826416015598</v>
      </c>
      <c r="H1741">
        <f>Table1[[#This Row],[target]]-Table1[[#This Row],[output]]</f>
        <v>0.40570083607999052</v>
      </c>
      <c r="I1741">
        <f>Table1[[#This Row],[tar-out]]*Table1[[#This Row],[tar-out]]</f>
        <v>0.16459316839600335</v>
      </c>
      <c r="J1741" t="b">
        <f>AND(ABS(Table1[[#This Row],[tar-out]])&gt;=$J$1,ABS(Table1[[#This Row],[tar-out]])&lt;$K$1)</f>
        <v>1</v>
      </c>
      <c r="K1741" t="b">
        <f>AND(ABS(Table1[[#This Row],[tar-out]])&gt;=$K$1,ABS(Table1[[#This Row],[tar-out]])&lt;$L$1)</f>
        <v>0</v>
      </c>
      <c r="L1741" t="b">
        <f>AND(ABS(Table1[[#This Row],[tar-out]])&gt;=$L$1,ABS(Table1[[#This Row],[tar-out]])&lt;$M$1)</f>
        <v>0</v>
      </c>
      <c r="M1741" t="b">
        <f>AND(ABS(Table1[[#This Row],[tar-out]])&gt;=$M$1,ABS(Table1[[#This Row],[tar-out]])&lt;$N$1)</f>
        <v>0</v>
      </c>
      <c r="N1741" t="b">
        <f>AND(ABS(Table1[[#This Row],[tar-out]])&gt;=$N$1,ABS(Table1[[#This Row],[tar-out]])&lt;$O$1)</f>
        <v>0</v>
      </c>
      <c r="O1741" t="b">
        <f>AND(ABS(Table1[[#This Row],[tar-out]])&gt;=$O$1,ABS(Table1[[#This Row],[tar-out]])&lt;$P$1)</f>
        <v>0</v>
      </c>
      <c r="P1741" s="1">
        <f>ROUND(Table1[[#This Row],[tar-out]],0)</f>
        <v>0</v>
      </c>
      <c r="Q1741" s="2">
        <v>1739</v>
      </c>
      <c r="U1741">
        <f>IF(Table1[[#This Row],[tar-out in '[0,1)]],1,0)</f>
        <v>1</v>
      </c>
      <c r="V1741">
        <f>IF(Table1[[#This Row],[tar-out in '[1,2)]],1,0)</f>
        <v>0</v>
      </c>
      <c r="W1741">
        <f>IF(Table1[[#This Row],[tar-out'[2,5)]],1,0)</f>
        <v>0</v>
      </c>
      <c r="X1741">
        <f>IF(Table1[[#This Row],[tar-out in '[5, 10)]],1,0)</f>
        <v>0</v>
      </c>
      <c r="Y1741">
        <f>IF(Table1[[#This Row],[tar-out in '[10,20)]],1,0)</f>
        <v>0</v>
      </c>
      <c r="Z1741">
        <f>IF(Table1[[#This Row],[tar-out in '[20, 10000)]],1,0)</f>
        <v>0</v>
      </c>
    </row>
    <row r="1742" spans="1:26" x14ac:dyDescent="0.25">
      <c r="A1742">
        <v>15</v>
      </c>
      <c r="B1742">
        <v>98</v>
      </c>
      <c r="C1742">
        <v>4.8</v>
      </c>
      <c r="D1742">
        <v>2</v>
      </c>
      <c r="E1742">
        <v>172</v>
      </c>
      <c r="F1742">
        <v>4.9230769230769198</v>
      </c>
      <c r="G1742">
        <v>4.4026360511779803</v>
      </c>
      <c r="H1742">
        <f>Table1[[#This Row],[target]]-Table1[[#This Row],[output]]</f>
        <v>0.52044087189893951</v>
      </c>
      <c r="I1742">
        <f>Table1[[#This Row],[tar-out]]*Table1[[#This Row],[tar-out]]</f>
        <v>0.27085870114292837</v>
      </c>
      <c r="J1742" t="b">
        <f>AND(ABS(Table1[[#This Row],[tar-out]])&gt;=$J$1,ABS(Table1[[#This Row],[tar-out]])&lt;$K$1)</f>
        <v>1</v>
      </c>
      <c r="K1742" t="b">
        <f>AND(ABS(Table1[[#This Row],[tar-out]])&gt;=$K$1,ABS(Table1[[#This Row],[tar-out]])&lt;$L$1)</f>
        <v>0</v>
      </c>
      <c r="L1742" t="b">
        <f>AND(ABS(Table1[[#This Row],[tar-out]])&gt;=$L$1,ABS(Table1[[#This Row],[tar-out]])&lt;$M$1)</f>
        <v>0</v>
      </c>
      <c r="M1742" t="b">
        <f>AND(ABS(Table1[[#This Row],[tar-out]])&gt;=$M$1,ABS(Table1[[#This Row],[tar-out]])&lt;$N$1)</f>
        <v>0</v>
      </c>
      <c r="N1742" t="b">
        <f>AND(ABS(Table1[[#This Row],[tar-out]])&gt;=$N$1,ABS(Table1[[#This Row],[tar-out]])&lt;$O$1)</f>
        <v>0</v>
      </c>
      <c r="O1742" t="b">
        <f>AND(ABS(Table1[[#This Row],[tar-out]])&gt;=$O$1,ABS(Table1[[#This Row],[tar-out]])&lt;$P$1)</f>
        <v>0</v>
      </c>
      <c r="P1742" s="1">
        <f>ROUND(Table1[[#This Row],[tar-out]],0)</f>
        <v>1</v>
      </c>
      <c r="Q1742" s="3">
        <v>1740</v>
      </c>
      <c r="U1742">
        <f>IF(Table1[[#This Row],[tar-out in '[0,1)]],1,0)</f>
        <v>1</v>
      </c>
      <c r="V1742">
        <f>IF(Table1[[#This Row],[tar-out in '[1,2)]],1,0)</f>
        <v>0</v>
      </c>
      <c r="W1742">
        <f>IF(Table1[[#This Row],[tar-out'[2,5)]],1,0)</f>
        <v>0</v>
      </c>
      <c r="X1742">
        <f>IF(Table1[[#This Row],[tar-out in '[5, 10)]],1,0)</f>
        <v>0</v>
      </c>
      <c r="Y1742">
        <f>IF(Table1[[#This Row],[tar-out in '[10,20)]],1,0)</f>
        <v>0</v>
      </c>
      <c r="Z1742">
        <f>IF(Table1[[#This Row],[tar-out in '[20, 10000)]],1,0)</f>
        <v>0</v>
      </c>
    </row>
    <row r="1743" spans="1:26" x14ac:dyDescent="0.25">
      <c r="A1743">
        <v>15</v>
      </c>
      <c r="B1743">
        <v>98</v>
      </c>
      <c r="C1743">
        <v>4.8</v>
      </c>
      <c r="D1743">
        <v>2</v>
      </c>
      <c r="E1743">
        <v>52</v>
      </c>
      <c r="F1743">
        <v>3.6507814501665399</v>
      </c>
      <c r="G1743">
        <v>4.2949266433715803</v>
      </c>
      <c r="H1743">
        <f>Table1[[#This Row],[target]]-Table1[[#This Row],[output]]</f>
        <v>-0.64414519320504038</v>
      </c>
      <c r="I1743">
        <f>Table1[[#This Row],[tar-out]]*Table1[[#This Row],[tar-out]]</f>
        <v>0.4149230299291588</v>
      </c>
      <c r="J1743" t="b">
        <f>AND(ABS(Table1[[#This Row],[tar-out]])&gt;=$J$1,ABS(Table1[[#This Row],[tar-out]])&lt;$K$1)</f>
        <v>1</v>
      </c>
      <c r="K1743" t="b">
        <f>AND(ABS(Table1[[#This Row],[tar-out]])&gt;=$K$1,ABS(Table1[[#This Row],[tar-out]])&lt;$L$1)</f>
        <v>0</v>
      </c>
      <c r="L1743" t="b">
        <f>AND(ABS(Table1[[#This Row],[tar-out]])&gt;=$L$1,ABS(Table1[[#This Row],[tar-out]])&lt;$M$1)</f>
        <v>0</v>
      </c>
      <c r="M1743" t="b">
        <f>AND(ABS(Table1[[#This Row],[tar-out]])&gt;=$M$1,ABS(Table1[[#This Row],[tar-out]])&lt;$N$1)</f>
        <v>0</v>
      </c>
      <c r="N1743" t="b">
        <f>AND(ABS(Table1[[#This Row],[tar-out]])&gt;=$N$1,ABS(Table1[[#This Row],[tar-out]])&lt;$O$1)</f>
        <v>0</v>
      </c>
      <c r="O1743" t="b">
        <f>AND(ABS(Table1[[#This Row],[tar-out]])&gt;=$O$1,ABS(Table1[[#This Row],[tar-out]])&lt;$P$1)</f>
        <v>0</v>
      </c>
      <c r="P1743" s="1">
        <f>ROUND(Table1[[#This Row],[tar-out]],0)</f>
        <v>-1</v>
      </c>
      <c r="Q1743" s="2">
        <v>1741</v>
      </c>
      <c r="U1743">
        <f>IF(Table1[[#This Row],[tar-out in '[0,1)]],1,0)</f>
        <v>1</v>
      </c>
      <c r="V1743">
        <f>IF(Table1[[#This Row],[tar-out in '[1,2)]],1,0)</f>
        <v>0</v>
      </c>
      <c r="W1743">
        <f>IF(Table1[[#This Row],[tar-out'[2,5)]],1,0)</f>
        <v>0</v>
      </c>
      <c r="X1743">
        <f>IF(Table1[[#This Row],[tar-out in '[5, 10)]],1,0)</f>
        <v>0</v>
      </c>
      <c r="Y1743">
        <f>IF(Table1[[#This Row],[tar-out in '[10,20)]],1,0)</f>
        <v>0</v>
      </c>
      <c r="Z1743">
        <f>IF(Table1[[#This Row],[tar-out in '[20, 10000)]],1,0)</f>
        <v>0</v>
      </c>
    </row>
    <row r="1744" spans="1:26" x14ac:dyDescent="0.25">
      <c r="A1744">
        <v>15</v>
      </c>
      <c r="B1744">
        <v>98</v>
      </c>
      <c r="C1744">
        <v>4.8</v>
      </c>
      <c r="D1744">
        <v>2</v>
      </c>
      <c r="E1744">
        <v>221</v>
      </c>
      <c r="F1744">
        <v>5.4153846153846201</v>
      </c>
      <c r="G1744">
        <v>4.4309229850768999</v>
      </c>
      <c r="H1744">
        <f>Table1[[#This Row],[target]]-Table1[[#This Row],[output]]</f>
        <v>0.98446163030772027</v>
      </c>
      <c r="I1744">
        <f>Table1[[#This Row],[tar-out]]*Table1[[#This Row],[tar-out]]</f>
        <v>0.9691647015481345</v>
      </c>
      <c r="J1744" t="b">
        <f>AND(ABS(Table1[[#This Row],[tar-out]])&gt;=$J$1,ABS(Table1[[#This Row],[tar-out]])&lt;$K$1)</f>
        <v>1</v>
      </c>
      <c r="K1744" t="b">
        <f>AND(ABS(Table1[[#This Row],[tar-out]])&gt;=$K$1,ABS(Table1[[#This Row],[tar-out]])&lt;$L$1)</f>
        <v>0</v>
      </c>
      <c r="L1744" t="b">
        <f>AND(ABS(Table1[[#This Row],[tar-out]])&gt;=$L$1,ABS(Table1[[#This Row],[tar-out]])&lt;$M$1)</f>
        <v>0</v>
      </c>
      <c r="M1744" t="b">
        <f>AND(ABS(Table1[[#This Row],[tar-out]])&gt;=$M$1,ABS(Table1[[#This Row],[tar-out]])&lt;$N$1)</f>
        <v>0</v>
      </c>
      <c r="N1744" t="b">
        <f>AND(ABS(Table1[[#This Row],[tar-out]])&gt;=$N$1,ABS(Table1[[#This Row],[tar-out]])&lt;$O$1)</f>
        <v>0</v>
      </c>
      <c r="O1744" t="b">
        <f>AND(ABS(Table1[[#This Row],[tar-out]])&gt;=$O$1,ABS(Table1[[#This Row],[tar-out]])&lt;$P$1)</f>
        <v>0</v>
      </c>
      <c r="P1744" s="1">
        <f>ROUND(Table1[[#This Row],[tar-out]],0)</f>
        <v>1</v>
      </c>
      <c r="Q1744" s="3">
        <v>1742</v>
      </c>
      <c r="U1744">
        <f>IF(Table1[[#This Row],[tar-out in '[0,1)]],1,0)</f>
        <v>1</v>
      </c>
      <c r="V1744">
        <f>IF(Table1[[#This Row],[tar-out in '[1,2)]],1,0)</f>
        <v>0</v>
      </c>
      <c r="W1744">
        <f>IF(Table1[[#This Row],[tar-out'[2,5)]],1,0)</f>
        <v>0</v>
      </c>
      <c r="X1744">
        <f>IF(Table1[[#This Row],[tar-out in '[5, 10)]],1,0)</f>
        <v>0</v>
      </c>
      <c r="Y1744">
        <f>IF(Table1[[#This Row],[tar-out in '[10,20)]],1,0)</f>
        <v>0</v>
      </c>
      <c r="Z1744">
        <f>IF(Table1[[#This Row],[tar-out in '[20, 10000)]],1,0)</f>
        <v>0</v>
      </c>
    </row>
    <row r="1745" spans="1:26" x14ac:dyDescent="0.25">
      <c r="A1745">
        <v>15</v>
      </c>
      <c r="B1745">
        <v>98</v>
      </c>
      <c r="C1745">
        <v>4.8</v>
      </c>
      <c r="D1745">
        <v>2</v>
      </c>
      <c r="E1745">
        <v>101</v>
      </c>
      <c r="F1745">
        <v>5.3093525179856096</v>
      </c>
      <c r="G1745">
        <v>4.3537445068359402</v>
      </c>
      <c r="H1745">
        <f>Table1[[#This Row],[target]]-Table1[[#This Row],[output]]</f>
        <v>0.95560801114966942</v>
      </c>
      <c r="I1745">
        <f>Table1[[#This Row],[tar-out]]*Table1[[#This Row],[tar-out]]</f>
        <v>0.91318667097342676</v>
      </c>
      <c r="J1745" t="b">
        <f>AND(ABS(Table1[[#This Row],[tar-out]])&gt;=$J$1,ABS(Table1[[#This Row],[tar-out]])&lt;$K$1)</f>
        <v>1</v>
      </c>
      <c r="K1745" t="b">
        <f>AND(ABS(Table1[[#This Row],[tar-out]])&gt;=$K$1,ABS(Table1[[#This Row],[tar-out]])&lt;$L$1)</f>
        <v>0</v>
      </c>
      <c r="L1745" t="b">
        <f>AND(ABS(Table1[[#This Row],[tar-out]])&gt;=$L$1,ABS(Table1[[#This Row],[tar-out]])&lt;$M$1)</f>
        <v>0</v>
      </c>
      <c r="M1745" t="b">
        <f>AND(ABS(Table1[[#This Row],[tar-out]])&gt;=$M$1,ABS(Table1[[#This Row],[tar-out]])&lt;$N$1)</f>
        <v>0</v>
      </c>
      <c r="N1745" t="b">
        <f>AND(ABS(Table1[[#This Row],[tar-out]])&gt;=$N$1,ABS(Table1[[#This Row],[tar-out]])&lt;$O$1)</f>
        <v>0</v>
      </c>
      <c r="O1745" t="b">
        <f>AND(ABS(Table1[[#This Row],[tar-out]])&gt;=$O$1,ABS(Table1[[#This Row],[tar-out]])&lt;$P$1)</f>
        <v>0</v>
      </c>
      <c r="P1745" s="1">
        <f>ROUND(Table1[[#This Row],[tar-out]],0)</f>
        <v>1</v>
      </c>
      <c r="Q1745" s="2">
        <v>1743</v>
      </c>
      <c r="U1745">
        <f>IF(Table1[[#This Row],[tar-out in '[0,1)]],1,0)</f>
        <v>1</v>
      </c>
      <c r="V1745">
        <f>IF(Table1[[#This Row],[tar-out in '[1,2)]],1,0)</f>
        <v>0</v>
      </c>
      <c r="W1745">
        <f>IF(Table1[[#This Row],[tar-out'[2,5)]],1,0)</f>
        <v>0</v>
      </c>
      <c r="X1745">
        <f>IF(Table1[[#This Row],[tar-out in '[5, 10)]],1,0)</f>
        <v>0</v>
      </c>
      <c r="Y1745">
        <f>IF(Table1[[#This Row],[tar-out in '[10,20)]],1,0)</f>
        <v>0</v>
      </c>
      <c r="Z1745">
        <f>IF(Table1[[#This Row],[tar-out in '[20, 10000)]],1,0)</f>
        <v>0</v>
      </c>
    </row>
    <row r="1746" spans="1:26" x14ac:dyDescent="0.25">
      <c r="A1746">
        <v>15</v>
      </c>
      <c r="B1746">
        <v>98</v>
      </c>
      <c r="C1746">
        <v>4.8</v>
      </c>
      <c r="D1746">
        <v>2</v>
      </c>
      <c r="E1746">
        <v>67</v>
      </c>
      <c r="F1746">
        <v>5.8220091027308198</v>
      </c>
      <c r="G1746">
        <v>4.3162341117858896</v>
      </c>
      <c r="H1746">
        <f>Table1[[#This Row],[target]]-Table1[[#This Row],[output]]</f>
        <v>1.5057749909449303</v>
      </c>
      <c r="I1746">
        <f>Table1[[#This Row],[tar-out]]*Table1[[#This Row],[tar-out]]</f>
        <v>2.267358323355205</v>
      </c>
      <c r="J1746" t="b">
        <f>AND(ABS(Table1[[#This Row],[tar-out]])&gt;=$J$1,ABS(Table1[[#This Row],[tar-out]])&lt;$K$1)</f>
        <v>0</v>
      </c>
      <c r="K1746" t="b">
        <f>AND(ABS(Table1[[#This Row],[tar-out]])&gt;=$K$1,ABS(Table1[[#This Row],[tar-out]])&lt;$L$1)</f>
        <v>1</v>
      </c>
      <c r="L1746" t="b">
        <f>AND(ABS(Table1[[#This Row],[tar-out]])&gt;=$L$1,ABS(Table1[[#This Row],[tar-out]])&lt;$M$1)</f>
        <v>0</v>
      </c>
      <c r="M1746" t="b">
        <f>AND(ABS(Table1[[#This Row],[tar-out]])&gt;=$M$1,ABS(Table1[[#This Row],[tar-out]])&lt;$N$1)</f>
        <v>0</v>
      </c>
      <c r="N1746" t="b">
        <f>AND(ABS(Table1[[#This Row],[tar-out]])&gt;=$N$1,ABS(Table1[[#This Row],[tar-out]])&lt;$O$1)</f>
        <v>0</v>
      </c>
      <c r="O1746" t="b">
        <f>AND(ABS(Table1[[#This Row],[tar-out]])&gt;=$O$1,ABS(Table1[[#This Row],[tar-out]])&lt;$P$1)</f>
        <v>0</v>
      </c>
      <c r="P1746" s="1">
        <f>ROUND(Table1[[#This Row],[tar-out]],0)</f>
        <v>2</v>
      </c>
      <c r="Q1746" s="3">
        <v>1744</v>
      </c>
      <c r="U1746">
        <f>IF(Table1[[#This Row],[tar-out in '[0,1)]],1,0)</f>
        <v>0</v>
      </c>
      <c r="V1746">
        <f>IF(Table1[[#This Row],[tar-out in '[1,2)]],1,0)</f>
        <v>1</v>
      </c>
      <c r="W1746">
        <f>IF(Table1[[#This Row],[tar-out'[2,5)]],1,0)</f>
        <v>0</v>
      </c>
      <c r="X1746">
        <f>IF(Table1[[#This Row],[tar-out in '[5, 10)]],1,0)</f>
        <v>0</v>
      </c>
      <c r="Y1746">
        <f>IF(Table1[[#This Row],[tar-out in '[10,20)]],1,0)</f>
        <v>0</v>
      </c>
      <c r="Z1746">
        <f>IF(Table1[[#This Row],[tar-out in '[20, 10000)]],1,0)</f>
        <v>0</v>
      </c>
    </row>
    <row r="1747" spans="1:26" x14ac:dyDescent="0.25">
      <c r="A1747">
        <v>15</v>
      </c>
      <c r="B1747">
        <v>98</v>
      </c>
      <c r="C1747">
        <v>4.8</v>
      </c>
      <c r="D1747">
        <v>2</v>
      </c>
      <c r="E1747">
        <v>4</v>
      </c>
      <c r="F1747">
        <v>4.0649644895647201</v>
      </c>
      <c r="G1747">
        <v>4.10481834411621</v>
      </c>
      <c r="H1747">
        <f>Table1[[#This Row],[target]]-Table1[[#This Row],[output]]</f>
        <v>-3.9853854551489931E-2</v>
      </c>
      <c r="I1747">
        <f>Table1[[#This Row],[tar-out]]*Table1[[#This Row],[tar-out]]</f>
        <v>1.5883297226113146E-3</v>
      </c>
      <c r="J1747" t="b">
        <f>AND(ABS(Table1[[#This Row],[tar-out]])&gt;=$J$1,ABS(Table1[[#This Row],[tar-out]])&lt;$K$1)</f>
        <v>1</v>
      </c>
      <c r="K1747" t="b">
        <f>AND(ABS(Table1[[#This Row],[tar-out]])&gt;=$K$1,ABS(Table1[[#This Row],[tar-out]])&lt;$L$1)</f>
        <v>0</v>
      </c>
      <c r="L1747" t="b">
        <f>AND(ABS(Table1[[#This Row],[tar-out]])&gt;=$L$1,ABS(Table1[[#This Row],[tar-out]])&lt;$M$1)</f>
        <v>0</v>
      </c>
      <c r="M1747" t="b">
        <f>AND(ABS(Table1[[#This Row],[tar-out]])&gt;=$M$1,ABS(Table1[[#This Row],[tar-out]])&lt;$N$1)</f>
        <v>0</v>
      </c>
      <c r="N1747" t="b">
        <f>AND(ABS(Table1[[#This Row],[tar-out]])&gt;=$N$1,ABS(Table1[[#This Row],[tar-out]])&lt;$O$1)</f>
        <v>0</v>
      </c>
      <c r="O1747" t="b">
        <f>AND(ABS(Table1[[#This Row],[tar-out]])&gt;=$O$1,ABS(Table1[[#This Row],[tar-out]])&lt;$P$1)</f>
        <v>0</v>
      </c>
      <c r="P1747" s="1">
        <f>ROUND(Table1[[#This Row],[tar-out]],0)</f>
        <v>0</v>
      </c>
      <c r="Q1747" s="2">
        <v>1745</v>
      </c>
      <c r="U1747">
        <f>IF(Table1[[#This Row],[tar-out in '[0,1)]],1,0)</f>
        <v>1</v>
      </c>
      <c r="V1747">
        <f>IF(Table1[[#This Row],[tar-out in '[1,2)]],1,0)</f>
        <v>0</v>
      </c>
      <c r="W1747">
        <f>IF(Table1[[#This Row],[tar-out'[2,5)]],1,0)</f>
        <v>0</v>
      </c>
      <c r="X1747">
        <f>IF(Table1[[#This Row],[tar-out in '[5, 10)]],1,0)</f>
        <v>0</v>
      </c>
      <c r="Y1747">
        <f>IF(Table1[[#This Row],[tar-out in '[10,20)]],1,0)</f>
        <v>0</v>
      </c>
      <c r="Z1747">
        <f>IF(Table1[[#This Row],[tar-out in '[20, 10000)]],1,0)</f>
        <v>0</v>
      </c>
    </row>
    <row r="1748" spans="1:26" x14ac:dyDescent="0.25">
      <c r="A1748">
        <v>15</v>
      </c>
      <c r="B1748">
        <v>98</v>
      </c>
      <c r="C1748">
        <v>4.8</v>
      </c>
      <c r="D1748">
        <v>2</v>
      </c>
      <c r="E1748">
        <v>7</v>
      </c>
      <c r="F1748">
        <v>6.0695176935327098</v>
      </c>
      <c r="G1748">
        <v>4.2046570777893102</v>
      </c>
      <c r="H1748">
        <f>Table1[[#This Row],[target]]-Table1[[#This Row],[output]]</f>
        <v>1.8648606157433996</v>
      </c>
      <c r="I1748">
        <f>Table1[[#This Row],[tar-out]]*Table1[[#This Row],[tar-out]]</f>
        <v>3.4777051161508514</v>
      </c>
      <c r="J1748" t="b">
        <f>AND(ABS(Table1[[#This Row],[tar-out]])&gt;=$J$1,ABS(Table1[[#This Row],[tar-out]])&lt;$K$1)</f>
        <v>0</v>
      </c>
      <c r="K1748" t="b">
        <f>AND(ABS(Table1[[#This Row],[tar-out]])&gt;=$K$1,ABS(Table1[[#This Row],[tar-out]])&lt;$L$1)</f>
        <v>1</v>
      </c>
      <c r="L1748" t="b">
        <f>AND(ABS(Table1[[#This Row],[tar-out]])&gt;=$L$1,ABS(Table1[[#This Row],[tar-out]])&lt;$M$1)</f>
        <v>0</v>
      </c>
      <c r="M1748" t="b">
        <f>AND(ABS(Table1[[#This Row],[tar-out]])&gt;=$M$1,ABS(Table1[[#This Row],[tar-out]])&lt;$N$1)</f>
        <v>0</v>
      </c>
      <c r="N1748" t="b">
        <f>AND(ABS(Table1[[#This Row],[tar-out]])&gt;=$N$1,ABS(Table1[[#This Row],[tar-out]])&lt;$O$1)</f>
        <v>0</v>
      </c>
      <c r="O1748" t="b">
        <f>AND(ABS(Table1[[#This Row],[tar-out]])&gt;=$O$1,ABS(Table1[[#This Row],[tar-out]])&lt;$P$1)</f>
        <v>0</v>
      </c>
      <c r="P1748" s="1">
        <f>ROUND(Table1[[#This Row],[tar-out]],0)</f>
        <v>2</v>
      </c>
      <c r="Q1748" s="3">
        <v>1746</v>
      </c>
      <c r="U1748">
        <f>IF(Table1[[#This Row],[tar-out in '[0,1)]],1,0)</f>
        <v>0</v>
      </c>
      <c r="V1748">
        <f>IF(Table1[[#This Row],[tar-out in '[1,2)]],1,0)</f>
        <v>1</v>
      </c>
      <c r="W1748">
        <f>IF(Table1[[#This Row],[tar-out'[2,5)]],1,0)</f>
        <v>0</v>
      </c>
      <c r="X1748">
        <f>IF(Table1[[#This Row],[tar-out in '[5, 10)]],1,0)</f>
        <v>0</v>
      </c>
      <c r="Y1748">
        <f>IF(Table1[[#This Row],[tar-out in '[10,20)]],1,0)</f>
        <v>0</v>
      </c>
      <c r="Z1748">
        <f>IF(Table1[[#This Row],[tar-out in '[20, 10000)]],1,0)</f>
        <v>0</v>
      </c>
    </row>
    <row r="1749" spans="1:26" x14ac:dyDescent="0.25">
      <c r="A1749">
        <v>15</v>
      </c>
      <c r="B1749">
        <v>98</v>
      </c>
      <c r="C1749">
        <v>4.8</v>
      </c>
      <c r="D1749">
        <v>2</v>
      </c>
      <c r="E1749">
        <v>147</v>
      </c>
      <c r="F1749">
        <v>3.4717557251908402</v>
      </c>
      <c r="G1749">
        <v>4.3883161544799796</v>
      </c>
      <c r="H1749">
        <f>Table1[[#This Row],[target]]-Table1[[#This Row],[output]]</f>
        <v>-0.91656042928913939</v>
      </c>
      <c r="I1749">
        <f>Table1[[#This Row],[tar-out]]*Table1[[#This Row],[tar-out]]</f>
        <v>0.84008302053869144</v>
      </c>
      <c r="J1749" t="b">
        <f>AND(ABS(Table1[[#This Row],[tar-out]])&gt;=$J$1,ABS(Table1[[#This Row],[tar-out]])&lt;$K$1)</f>
        <v>1</v>
      </c>
      <c r="K1749" t="b">
        <f>AND(ABS(Table1[[#This Row],[tar-out]])&gt;=$K$1,ABS(Table1[[#This Row],[tar-out]])&lt;$L$1)</f>
        <v>0</v>
      </c>
      <c r="L1749" t="b">
        <f>AND(ABS(Table1[[#This Row],[tar-out]])&gt;=$L$1,ABS(Table1[[#This Row],[tar-out]])&lt;$M$1)</f>
        <v>0</v>
      </c>
      <c r="M1749" t="b">
        <f>AND(ABS(Table1[[#This Row],[tar-out]])&gt;=$M$1,ABS(Table1[[#This Row],[tar-out]])&lt;$N$1)</f>
        <v>0</v>
      </c>
      <c r="N1749" t="b">
        <f>AND(ABS(Table1[[#This Row],[tar-out]])&gt;=$N$1,ABS(Table1[[#This Row],[tar-out]])&lt;$O$1)</f>
        <v>0</v>
      </c>
      <c r="O1749" t="b">
        <f>AND(ABS(Table1[[#This Row],[tar-out]])&gt;=$O$1,ABS(Table1[[#This Row],[tar-out]])&lt;$P$1)</f>
        <v>0</v>
      </c>
      <c r="P1749" s="1">
        <f>ROUND(Table1[[#This Row],[tar-out]],0)</f>
        <v>-1</v>
      </c>
      <c r="Q1749" s="2">
        <v>1747</v>
      </c>
      <c r="U1749">
        <f>IF(Table1[[#This Row],[tar-out in '[0,1)]],1,0)</f>
        <v>1</v>
      </c>
      <c r="V1749">
        <f>IF(Table1[[#This Row],[tar-out in '[1,2)]],1,0)</f>
        <v>0</v>
      </c>
      <c r="W1749">
        <f>IF(Table1[[#This Row],[tar-out'[2,5)]],1,0)</f>
        <v>0</v>
      </c>
      <c r="X1749">
        <f>IF(Table1[[#This Row],[tar-out in '[5, 10)]],1,0)</f>
        <v>0</v>
      </c>
      <c r="Y1749">
        <f>IF(Table1[[#This Row],[tar-out in '[10,20)]],1,0)</f>
        <v>0</v>
      </c>
      <c r="Z1749">
        <f>IF(Table1[[#This Row],[tar-out in '[20, 10000)]],1,0)</f>
        <v>0</v>
      </c>
    </row>
    <row r="1750" spans="1:26" x14ac:dyDescent="0.25">
      <c r="A1750">
        <v>15</v>
      </c>
      <c r="B1750">
        <v>98</v>
      </c>
      <c r="C1750">
        <v>4.8</v>
      </c>
      <c r="D1750">
        <v>2</v>
      </c>
      <c r="E1750">
        <v>124</v>
      </c>
      <c r="F1750">
        <v>3.3461538461538498</v>
      </c>
      <c r="G1750">
        <v>4.3696117401123002</v>
      </c>
      <c r="H1750">
        <f>Table1[[#This Row],[target]]-Table1[[#This Row],[output]]</f>
        <v>-1.0234578939584504</v>
      </c>
      <c r="I1750">
        <f>Table1[[#This Row],[tar-out]]*Table1[[#This Row],[tar-out]]</f>
        <v>1.0474660607058668</v>
      </c>
      <c r="J1750" t="b">
        <f>AND(ABS(Table1[[#This Row],[tar-out]])&gt;=$J$1,ABS(Table1[[#This Row],[tar-out]])&lt;$K$1)</f>
        <v>0</v>
      </c>
      <c r="K1750" t="b">
        <f>AND(ABS(Table1[[#This Row],[tar-out]])&gt;=$K$1,ABS(Table1[[#This Row],[tar-out]])&lt;$L$1)</f>
        <v>1</v>
      </c>
      <c r="L1750" t="b">
        <f>AND(ABS(Table1[[#This Row],[tar-out]])&gt;=$L$1,ABS(Table1[[#This Row],[tar-out]])&lt;$M$1)</f>
        <v>0</v>
      </c>
      <c r="M1750" t="b">
        <f>AND(ABS(Table1[[#This Row],[tar-out]])&gt;=$M$1,ABS(Table1[[#This Row],[tar-out]])&lt;$N$1)</f>
        <v>0</v>
      </c>
      <c r="N1750" t="b">
        <f>AND(ABS(Table1[[#This Row],[tar-out]])&gt;=$N$1,ABS(Table1[[#This Row],[tar-out]])&lt;$O$1)</f>
        <v>0</v>
      </c>
      <c r="O1750" t="b">
        <f>AND(ABS(Table1[[#This Row],[tar-out]])&gt;=$O$1,ABS(Table1[[#This Row],[tar-out]])&lt;$P$1)</f>
        <v>0</v>
      </c>
      <c r="P1750" s="1">
        <f>ROUND(Table1[[#This Row],[tar-out]],0)</f>
        <v>-1</v>
      </c>
      <c r="Q1750" s="3">
        <v>1748</v>
      </c>
      <c r="U1750">
        <f>IF(Table1[[#This Row],[tar-out in '[0,1)]],1,0)</f>
        <v>0</v>
      </c>
      <c r="V1750">
        <f>IF(Table1[[#This Row],[tar-out in '[1,2)]],1,0)</f>
        <v>1</v>
      </c>
      <c r="W1750">
        <f>IF(Table1[[#This Row],[tar-out'[2,5)]],1,0)</f>
        <v>0</v>
      </c>
      <c r="X1750">
        <f>IF(Table1[[#This Row],[tar-out in '[5, 10)]],1,0)</f>
        <v>0</v>
      </c>
      <c r="Y1750">
        <f>IF(Table1[[#This Row],[tar-out in '[10,20)]],1,0)</f>
        <v>0</v>
      </c>
      <c r="Z1750">
        <f>IF(Table1[[#This Row],[tar-out in '[20, 10000)]],1,0)</f>
        <v>0</v>
      </c>
    </row>
    <row r="1751" spans="1:26" x14ac:dyDescent="0.25">
      <c r="A1751">
        <v>15</v>
      </c>
      <c r="B1751">
        <v>98</v>
      </c>
      <c r="C1751">
        <v>4.8</v>
      </c>
      <c r="D1751">
        <v>2</v>
      </c>
      <c r="E1751">
        <v>39</v>
      </c>
      <c r="F1751">
        <v>4.0610740610740601</v>
      </c>
      <c r="G1751">
        <v>4.2624545097351101</v>
      </c>
      <c r="H1751">
        <f>Table1[[#This Row],[target]]-Table1[[#This Row],[output]]</f>
        <v>-0.20138044866104998</v>
      </c>
      <c r="I1751">
        <f>Table1[[#This Row],[tar-out]]*Table1[[#This Row],[tar-out]]</f>
        <v>4.055408510292579E-2</v>
      </c>
      <c r="J1751" t="b">
        <f>AND(ABS(Table1[[#This Row],[tar-out]])&gt;=$J$1,ABS(Table1[[#This Row],[tar-out]])&lt;$K$1)</f>
        <v>1</v>
      </c>
      <c r="K1751" t="b">
        <f>AND(ABS(Table1[[#This Row],[tar-out]])&gt;=$K$1,ABS(Table1[[#This Row],[tar-out]])&lt;$L$1)</f>
        <v>0</v>
      </c>
      <c r="L1751" t="b">
        <f>AND(ABS(Table1[[#This Row],[tar-out]])&gt;=$L$1,ABS(Table1[[#This Row],[tar-out]])&lt;$M$1)</f>
        <v>0</v>
      </c>
      <c r="M1751" t="b">
        <f>AND(ABS(Table1[[#This Row],[tar-out]])&gt;=$M$1,ABS(Table1[[#This Row],[tar-out]])&lt;$N$1)</f>
        <v>0</v>
      </c>
      <c r="N1751" t="b">
        <f>AND(ABS(Table1[[#This Row],[tar-out]])&gt;=$N$1,ABS(Table1[[#This Row],[tar-out]])&lt;$O$1)</f>
        <v>0</v>
      </c>
      <c r="O1751" t="b">
        <f>AND(ABS(Table1[[#This Row],[tar-out]])&gt;=$O$1,ABS(Table1[[#This Row],[tar-out]])&lt;$P$1)</f>
        <v>0</v>
      </c>
      <c r="P1751" s="1">
        <f>ROUND(Table1[[#This Row],[tar-out]],0)</f>
        <v>0</v>
      </c>
      <c r="Q1751" s="2">
        <v>1749</v>
      </c>
      <c r="U1751">
        <f>IF(Table1[[#This Row],[tar-out in '[0,1)]],1,0)</f>
        <v>1</v>
      </c>
      <c r="V1751">
        <f>IF(Table1[[#This Row],[tar-out in '[1,2)]],1,0)</f>
        <v>0</v>
      </c>
      <c r="W1751">
        <f>IF(Table1[[#This Row],[tar-out'[2,5)]],1,0)</f>
        <v>0</v>
      </c>
      <c r="X1751">
        <f>IF(Table1[[#This Row],[tar-out in '[5, 10)]],1,0)</f>
        <v>0</v>
      </c>
      <c r="Y1751">
        <f>IF(Table1[[#This Row],[tar-out in '[10,20)]],1,0)</f>
        <v>0</v>
      </c>
      <c r="Z1751">
        <f>IF(Table1[[#This Row],[tar-out in '[20, 10000)]],1,0)</f>
        <v>0</v>
      </c>
    </row>
    <row r="1752" spans="1:26" x14ac:dyDescent="0.25">
      <c r="A1752">
        <v>15</v>
      </c>
      <c r="B1752">
        <v>98</v>
      </c>
      <c r="C1752">
        <v>4.8</v>
      </c>
      <c r="D1752">
        <v>2</v>
      </c>
      <c r="E1752">
        <v>160</v>
      </c>
      <c r="F1752">
        <v>5.4236999147485099</v>
      </c>
      <c r="G1752">
        <v>4.3917522430419904</v>
      </c>
      <c r="H1752">
        <f>Table1[[#This Row],[target]]-Table1[[#This Row],[output]]</f>
        <v>1.0319476717065195</v>
      </c>
      <c r="I1752">
        <f>Table1[[#This Row],[tar-out]]*Table1[[#This Row],[tar-out]]</f>
        <v>1.0649159971405064</v>
      </c>
      <c r="J1752" t="b">
        <f>AND(ABS(Table1[[#This Row],[tar-out]])&gt;=$J$1,ABS(Table1[[#This Row],[tar-out]])&lt;$K$1)</f>
        <v>0</v>
      </c>
      <c r="K1752" t="b">
        <f>AND(ABS(Table1[[#This Row],[tar-out]])&gt;=$K$1,ABS(Table1[[#This Row],[tar-out]])&lt;$L$1)</f>
        <v>1</v>
      </c>
      <c r="L1752" t="b">
        <f>AND(ABS(Table1[[#This Row],[tar-out]])&gt;=$L$1,ABS(Table1[[#This Row],[tar-out]])&lt;$M$1)</f>
        <v>0</v>
      </c>
      <c r="M1752" t="b">
        <f>AND(ABS(Table1[[#This Row],[tar-out]])&gt;=$M$1,ABS(Table1[[#This Row],[tar-out]])&lt;$N$1)</f>
        <v>0</v>
      </c>
      <c r="N1752" t="b">
        <f>AND(ABS(Table1[[#This Row],[tar-out]])&gt;=$N$1,ABS(Table1[[#This Row],[tar-out]])&lt;$O$1)</f>
        <v>0</v>
      </c>
      <c r="O1752" t="b">
        <f>AND(ABS(Table1[[#This Row],[tar-out]])&gt;=$O$1,ABS(Table1[[#This Row],[tar-out]])&lt;$P$1)</f>
        <v>0</v>
      </c>
      <c r="P1752" s="1">
        <f>ROUND(Table1[[#This Row],[tar-out]],0)</f>
        <v>1</v>
      </c>
      <c r="Q1752" s="3">
        <v>1750</v>
      </c>
      <c r="U1752">
        <f>IF(Table1[[#This Row],[tar-out in '[0,1)]],1,0)</f>
        <v>0</v>
      </c>
      <c r="V1752">
        <f>IF(Table1[[#This Row],[tar-out in '[1,2)]],1,0)</f>
        <v>1</v>
      </c>
      <c r="W1752">
        <f>IF(Table1[[#This Row],[tar-out'[2,5)]],1,0)</f>
        <v>0</v>
      </c>
      <c r="X1752">
        <f>IF(Table1[[#This Row],[tar-out in '[5, 10)]],1,0)</f>
        <v>0</v>
      </c>
      <c r="Y1752">
        <f>IF(Table1[[#This Row],[tar-out in '[10,20)]],1,0)</f>
        <v>0</v>
      </c>
      <c r="Z1752">
        <f>IF(Table1[[#This Row],[tar-out in '[20, 10000)]],1,0)</f>
        <v>0</v>
      </c>
    </row>
    <row r="1753" spans="1:26" x14ac:dyDescent="0.25">
      <c r="A1753">
        <v>15</v>
      </c>
      <c r="B1753">
        <v>98</v>
      </c>
      <c r="C1753">
        <v>4.8</v>
      </c>
      <c r="D1753">
        <v>2</v>
      </c>
      <c r="E1753">
        <v>75</v>
      </c>
      <c r="F1753">
        <v>3.6608996539792402</v>
      </c>
      <c r="G1753">
        <v>4.3281717300415004</v>
      </c>
      <c r="H1753">
        <f>Table1[[#This Row],[target]]-Table1[[#This Row],[output]]</f>
        <v>-0.66727207606226013</v>
      </c>
      <c r="I1753">
        <f>Table1[[#This Row],[tar-out]]*Table1[[#This Row],[tar-out]]</f>
        <v>0.4452520234924387</v>
      </c>
      <c r="J1753" t="b">
        <f>AND(ABS(Table1[[#This Row],[tar-out]])&gt;=$J$1,ABS(Table1[[#This Row],[tar-out]])&lt;$K$1)</f>
        <v>1</v>
      </c>
      <c r="K1753" t="b">
        <f>AND(ABS(Table1[[#This Row],[tar-out]])&gt;=$K$1,ABS(Table1[[#This Row],[tar-out]])&lt;$L$1)</f>
        <v>0</v>
      </c>
      <c r="L1753" t="b">
        <f>AND(ABS(Table1[[#This Row],[tar-out]])&gt;=$L$1,ABS(Table1[[#This Row],[tar-out]])&lt;$M$1)</f>
        <v>0</v>
      </c>
      <c r="M1753" t="b">
        <f>AND(ABS(Table1[[#This Row],[tar-out]])&gt;=$M$1,ABS(Table1[[#This Row],[tar-out]])&lt;$N$1)</f>
        <v>0</v>
      </c>
      <c r="N1753" t="b">
        <f>AND(ABS(Table1[[#This Row],[tar-out]])&gt;=$N$1,ABS(Table1[[#This Row],[tar-out]])&lt;$O$1)</f>
        <v>0</v>
      </c>
      <c r="O1753" t="b">
        <f>AND(ABS(Table1[[#This Row],[tar-out]])&gt;=$O$1,ABS(Table1[[#This Row],[tar-out]])&lt;$P$1)</f>
        <v>0</v>
      </c>
      <c r="P1753" s="1">
        <f>ROUND(Table1[[#This Row],[tar-out]],0)</f>
        <v>-1</v>
      </c>
      <c r="Q1753" s="2">
        <v>1751</v>
      </c>
      <c r="U1753">
        <f>IF(Table1[[#This Row],[tar-out in '[0,1)]],1,0)</f>
        <v>1</v>
      </c>
      <c r="V1753">
        <f>IF(Table1[[#This Row],[tar-out in '[1,2)]],1,0)</f>
        <v>0</v>
      </c>
      <c r="W1753">
        <f>IF(Table1[[#This Row],[tar-out'[2,5)]],1,0)</f>
        <v>0</v>
      </c>
      <c r="X1753">
        <f>IF(Table1[[#This Row],[tar-out in '[5, 10)]],1,0)</f>
        <v>0</v>
      </c>
      <c r="Y1753">
        <f>IF(Table1[[#This Row],[tar-out in '[10,20)]],1,0)</f>
        <v>0</v>
      </c>
      <c r="Z1753">
        <f>IF(Table1[[#This Row],[tar-out in '[20, 10000)]],1,0)</f>
        <v>0</v>
      </c>
    </row>
    <row r="1754" spans="1:26" x14ac:dyDescent="0.25">
      <c r="A1754">
        <v>15</v>
      </c>
      <c r="B1754">
        <v>98</v>
      </c>
      <c r="C1754">
        <v>4.8</v>
      </c>
      <c r="D1754">
        <v>2</v>
      </c>
      <c r="E1754">
        <v>100</v>
      </c>
      <c r="F1754">
        <v>4.0641509433962302</v>
      </c>
      <c r="G1754">
        <v>4.3533787727356001</v>
      </c>
      <c r="H1754">
        <f>Table1[[#This Row],[target]]-Table1[[#This Row],[output]]</f>
        <v>-0.28922782933936997</v>
      </c>
      <c r="I1754">
        <f>Table1[[#This Row],[tar-out]]*Table1[[#This Row],[tar-out]]</f>
        <v>8.3652737264363716E-2</v>
      </c>
      <c r="J1754" t="b">
        <f>AND(ABS(Table1[[#This Row],[tar-out]])&gt;=$J$1,ABS(Table1[[#This Row],[tar-out]])&lt;$K$1)</f>
        <v>1</v>
      </c>
      <c r="K1754" t="b">
        <f>AND(ABS(Table1[[#This Row],[tar-out]])&gt;=$K$1,ABS(Table1[[#This Row],[tar-out]])&lt;$L$1)</f>
        <v>0</v>
      </c>
      <c r="L1754" t="b">
        <f>AND(ABS(Table1[[#This Row],[tar-out]])&gt;=$L$1,ABS(Table1[[#This Row],[tar-out]])&lt;$M$1)</f>
        <v>0</v>
      </c>
      <c r="M1754" t="b">
        <f>AND(ABS(Table1[[#This Row],[tar-out]])&gt;=$M$1,ABS(Table1[[#This Row],[tar-out]])&lt;$N$1)</f>
        <v>0</v>
      </c>
      <c r="N1754" t="b">
        <f>AND(ABS(Table1[[#This Row],[tar-out]])&gt;=$N$1,ABS(Table1[[#This Row],[tar-out]])&lt;$O$1)</f>
        <v>0</v>
      </c>
      <c r="O1754" t="b">
        <f>AND(ABS(Table1[[#This Row],[tar-out]])&gt;=$O$1,ABS(Table1[[#This Row],[tar-out]])&lt;$P$1)</f>
        <v>0</v>
      </c>
      <c r="P1754" s="1">
        <f>ROUND(Table1[[#This Row],[tar-out]],0)</f>
        <v>0</v>
      </c>
      <c r="Q1754" s="3">
        <v>1752</v>
      </c>
      <c r="U1754">
        <f>IF(Table1[[#This Row],[tar-out in '[0,1)]],1,0)</f>
        <v>1</v>
      </c>
      <c r="V1754">
        <f>IF(Table1[[#This Row],[tar-out in '[1,2)]],1,0)</f>
        <v>0</v>
      </c>
      <c r="W1754">
        <f>IF(Table1[[#This Row],[tar-out'[2,5)]],1,0)</f>
        <v>0</v>
      </c>
      <c r="X1754">
        <f>IF(Table1[[#This Row],[tar-out in '[5, 10)]],1,0)</f>
        <v>0</v>
      </c>
      <c r="Y1754">
        <f>IF(Table1[[#This Row],[tar-out in '[10,20)]],1,0)</f>
        <v>0</v>
      </c>
      <c r="Z1754">
        <f>IF(Table1[[#This Row],[tar-out in '[20, 10000)]],1,0)</f>
        <v>0</v>
      </c>
    </row>
    <row r="1755" spans="1:26" x14ac:dyDescent="0.25">
      <c r="A1755">
        <v>15</v>
      </c>
      <c r="B1755">
        <v>98</v>
      </c>
      <c r="C1755">
        <v>4.8</v>
      </c>
      <c r="D1755">
        <v>2</v>
      </c>
      <c r="E1755">
        <v>74</v>
      </c>
      <c r="F1755">
        <v>5.5959595959595996</v>
      </c>
      <c r="G1755">
        <v>4.3266797065734899</v>
      </c>
      <c r="H1755">
        <f>Table1[[#This Row],[target]]-Table1[[#This Row],[output]]</f>
        <v>1.2692798893861097</v>
      </c>
      <c r="I1755">
        <f>Table1[[#This Row],[tar-out]]*Table1[[#This Row],[tar-out]]</f>
        <v>1.6110714376000148</v>
      </c>
      <c r="J1755" t="b">
        <f>AND(ABS(Table1[[#This Row],[tar-out]])&gt;=$J$1,ABS(Table1[[#This Row],[tar-out]])&lt;$K$1)</f>
        <v>0</v>
      </c>
      <c r="K1755" t="b">
        <f>AND(ABS(Table1[[#This Row],[tar-out]])&gt;=$K$1,ABS(Table1[[#This Row],[tar-out]])&lt;$L$1)</f>
        <v>1</v>
      </c>
      <c r="L1755" t="b">
        <f>AND(ABS(Table1[[#This Row],[tar-out]])&gt;=$L$1,ABS(Table1[[#This Row],[tar-out]])&lt;$M$1)</f>
        <v>0</v>
      </c>
      <c r="M1755" t="b">
        <f>AND(ABS(Table1[[#This Row],[tar-out]])&gt;=$M$1,ABS(Table1[[#This Row],[tar-out]])&lt;$N$1)</f>
        <v>0</v>
      </c>
      <c r="N1755" t="b">
        <f>AND(ABS(Table1[[#This Row],[tar-out]])&gt;=$N$1,ABS(Table1[[#This Row],[tar-out]])&lt;$O$1)</f>
        <v>0</v>
      </c>
      <c r="O1755" t="b">
        <f>AND(ABS(Table1[[#This Row],[tar-out]])&gt;=$O$1,ABS(Table1[[#This Row],[tar-out]])&lt;$P$1)</f>
        <v>0</v>
      </c>
      <c r="P1755" s="1">
        <f>ROUND(Table1[[#This Row],[tar-out]],0)</f>
        <v>1</v>
      </c>
      <c r="Q1755" s="2">
        <v>1753</v>
      </c>
      <c r="U1755">
        <f>IF(Table1[[#This Row],[tar-out in '[0,1)]],1,0)</f>
        <v>0</v>
      </c>
      <c r="V1755">
        <f>IF(Table1[[#This Row],[tar-out in '[1,2)]],1,0)</f>
        <v>1</v>
      </c>
      <c r="W1755">
        <f>IF(Table1[[#This Row],[tar-out'[2,5)]],1,0)</f>
        <v>0</v>
      </c>
      <c r="X1755">
        <f>IF(Table1[[#This Row],[tar-out in '[5, 10)]],1,0)</f>
        <v>0</v>
      </c>
      <c r="Y1755">
        <f>IF(Table1[[#This Row],[tar-out in '[10,20)]],1,0)</f>
        <v>0</v>
      </c>
      <c r="Z1755">
        <f>IF(Table1[[#This Row],[tar-out in '[20, 10000)]],1,0)</f>
        <v>0</v>
      </c>
    </row>
    <row r="1756" spans="1:26" x14ac:dyDescent="0.25">
      <c r="A1756">
        <v>15</v>
      </c>
      <c r="B1756">
        <v>98</v>
      </c>
      <c r="C1756">
        <v>4.8</v>
      </c>
      <c r="D1756">
        <v>2</v>
      </c>
      <c r="E1756">
        <v>183</v>
      </c>
      <c r="F1756">
        <v>4.8535031847133796</v>
      </c>
      <c r="G1756">
        <v>4.4141416549682599</v>
      </c>
      <c r="H1756">
        <f>Table1[[#This Row],[target]]-Table1[[#This Row],[output]]</f>
        <v>0.43936152974511966</v>
      </c>
      <c r="I1756">
        <f>Table1[[#This Row],[tar-out]]*Table1[[#This Row],[tar-out]]</f>
        <v>0.19303855381997168</v>
      </c>
      <c r="J1756" t="b">
        <f>AND(ABS(Table1[[#This Row],[tar-out]])&gt;=$J$1,ABS(Table1[[#This Row],[tar-out]])&lt;$K$1)</f>
        <v>1</v>
      </c>
      <c r="K1756" t="b">
        <f>AND(ABS(Table1[[#This Row],[tar-out]])&gt;=$K$1,ABS(Table1[[#This Row],[tar-out]])&lt;$L$1)</f>
        <v>0</v>
      </c>
      <c r="L1756" t="b">
        <f>AND(ABS(Table1[[#This Row],[tar-out]])&gt;=$L$1,ABS(Table1[[#This Row],[tar-out]])&lt;$M$1)</f>
        <v>0</v>
      </c>
      <c r="M1756" t="b">
        <f>AND(ABS(Table1[[#This Row],[tar-out]])&gt;=$M$1,ABS(Table1[[#This Row],[tar-out]])&lt;$N$1)</f>
        <v>0</v>
      </c>
      <c r="N1756" t="b">
        <f>AND(ABS(Table1[[#This Row],[tar-out]])&gt;=$N$1,ABS(Table1[[#This Row],[tar-out]])&lt;$O$1)</f>
        <v>0</v>
      </c>
      <c r="O1756" t="b">
        <f>AND(ABS(Table1[[#This Row],[tar-out]])&gt;=$O$1,ABS(Table1[[#This Row],[tar-out]])&lt;$P$1)</f>
        <v>0</v>
      </c>
      <c r="P1756" s="1">
        <f>ROUND(Table1[[#This Row],[tar-out]],0)</f>
        <v>0</v>
      </c>
      <c r="Q1756" s="3">
        <v>1754</v>
      </c>
      <c r="U1756">
        <f>IF(Table1[[#This Row],[tar-out in '[0,1)]],1,0)</f>
        <v>1</v>
      </c>
      <c r="V1756">
        <f>IF(Table1[[#This Row],[tar-out in '[1,2)]],1,0)</f>
        <v>0</v>
      </c>
      <c r="W1756">
        <f>IF(Table1[[#This Row],[tar-out'[2,5)]],1,0)</f>
        <v>0</v>
      </c>
      <c r="X1756">
        <f>IF(Table1[[#This Row],[tar-out in '[5, 10)]],1,0)</f>
        <v>0</v>
      </c>
      <c r="Y1756">
        <f>IF(Table1[[#This Row],[tar-out in '[10,20)]],1,0)</f>
        <v>0</v>
      </c>
      <c r="Z1756">
        <f>IF(Table1[[#This Row],[tar-out in '[20, 10000)]],1,0)</f>
        <v>0</v>
      </c>
    </row>
    <row r="1757" spans="1:26" x14ac:dyDescent="0.25">
      <c r="A1757">
        <v>15</v>
      </c>
      <c r="B1757">
        <v>98</v>
      </c>
      <c r="C1757">
        <v>4.8</v>
      </c>
      <c r="D1757">
        <v>2</v>
      </c>
      <c r="E1757">
        <v>88</v>
      </c>
      <c r="F1757">
        <v>6.0520171420127102</v>
      </c>
      <c r="G1757">
        <v>4.3469262123107901</v>
      </c>
      <c r="H1757">
        <f>Table1[[#This Row],[target]]-Table1[[#This Row],[output]]</f>
        <v>1.7050909297019201</v>
      </c>
      <c r="I1757">
        <f>Table1[[#This Row],[tar-out]]*Table1[[#This Row],[tar-out]]</f>
        <v>2.9073350785517582</v>
      </c>
      <c r="J1757" t="b">
        <f>AND(ABS(Table1[[#This Row],[tar-out]])&gt;=$J$1,ABS(Table1[[#This Row],[tar-out]])&lt;$K$1)</f>
        <v>0</v>
      </c>
      <c r="K1757" t="b">
        <f>AND(ABS(Table1[[#This Row],[tar-out]])&gt;=$K$1,ABS(Table1[[#This Row],[tar-out]])&lt;$L$1)</f>
        <v>1</v>
      </c>
      <c r="L1757" t="b">
        <f>AND(ABS(Table1[[#This Row],[tar-out]])&gt;=$L$1,ABS(Table1[[#This Row],[tar-out]])&lt;$M$1)</f>
        <v>0</v>
      </c>
      <c r="M1757" t="b">
        <f>AND(ABS(Table1[[#This Row],[tar-out]])&gt;=$M$1,ABS(Table1[[#This Row],[tar-out]])&lt;$N$1)</f>
        <v>0</v>
      </c>
      <c r="N1757" t="b">
        <f>AND(ABS(Table1[[#This Row],[tar-out]])&gt;=$N$1,ABS(Table1[[#This Row],[tar-out]])&lt;$O$1)</f>
        <v>0</v>
      </c>
      <c r="O1757" t="b">
        <f>AND(ABS(Table1[[#This Row],[tar-out]])&gt;=$O$1,ABS(Table1[[#This Row],[tar-out]])&lt;$P$1)</f>
        <v>0</v>
      </c>
      <c r="P1757" s="1">
        <f>ROUND(Table1[[#This Row],[tar-out]],0)</f>
        <v>2</v>
      </c>
      <c r="Q1757" s="2">
        <v>1755</v>
      </c>
      <c r="U1757">
        <f>IF(Table1[[#This Row],[tar-out in '[0,1)]],1,0)</f>
        <v>0</v>
      </c>
      <c r="V1757">
        <f>IF(Table1[[#This Row],[tar-out in '[1,2)]],1,0)</f>
        <v>1</v>
      </c>
      <c r="W1757">
        <f>IF(Table1[[#This Row],[tar-out'[2,5)]],1,0)</f>
        <v>0</v>
      </c>
      <c r="X1757">
        <f>IF(Table1[[#This Row],[tar-out in '[5, 10)]],1,0)</f>
        <v>0</v>
      </c>
      <c r="Y1757">
        <f>IF(Table1[[#This Row],[tar-out in '[10,20)]],1,0)</f>
        <v>0</v>
      </c>
      <c r="Z1757">
        <f>IF(Table1[[#This Row],[tar-out in '[20, 10000)]],1,0)</f>
        <v>0</v>
      </c>
    </row>
    <row r="1758" spans="1:26" x14ac:dyDescent="0.25">
      <c r="A1758">
        <v>15</v>
      </c>
      <c r="B1758">
        <v>98</v>
      </c>
      <c r="C1758">
        <v>4.8</v>
      </c>
      <c r="D1758">
        <v>2</v>
      </c>
      <c r="E1758">
        <v>40</v>
      </c>
      <c r="F1758">
        <v>4.4638990575589998</v>
      </c>
      <c r="G1758">
        <v>4.2706723213195801</v>
      </c>
      <c r="H1758">
        <f>Table1[[#This Row],[target]]-Table1[[#This Row],[output]]</f>
        <v>0.19322673623941977</v>
      </c>
      <c r="I1758">
        <f>Table1[[#This Row],[tar-out]]*Table1[[#This Row],[tar-out]]</f>
        <v>3.7336571597738295E-2</v>
      </c>
      <c r="J1758" t="b">
        <f>AND(ABS(Table1[[#This Row],[tar-out]])&gt;=$J$1,ABS(Table1[[#This Row],[tar-out]])&lt;$K$1)</f>
        <v>1</v>
      </c>
      <c r="K1758" t="b">
        <f>AND(ABS(Table1[[#This Row],[tar-out]])&gt;=$K$1,ABS(Table1[[#This Row],[tar-out]])&lt;$L$1)</f>
        <v>0</v>
      </c>
      <c r="L1758" t="b">
        <f>AND(ABS(Table1[[#This Row],[tar-out]])&gt;=$L$1,ABS(Table1[[#This Row],[tar-out]])&lt;$M$1)</f>
        <v>0</v>
      </c>
      <c r="M1758" t="b">
        <f>AND(ABS(Table1[[#This Row],[tar-out]])&gt;=$M$1,ABS(Table1[[#This Row],[tar-out]])&lt;$N$1)</f>
        <v>0</v>
      </c>
      <c r="N1758" t="b">
        <f>AND(ABS(Table1[[#This Row],[tar-out]])&gt;=$N$1,ABS(Table1[[#This Row],[tar-out]])&lt;$O$1)</f>
        <v>0</v>
      </c>
      <c r="O1758" t="b">
        <f>AND(ABS(Table1[[#This Row],[tar-out]])&gt;=$O$1,ABS(Table1[[#This Row],[tar-out]])&lt;$P$1)</f>
        <v>0</v>
      </c>
      <c r="P1758" s="1">
        <f>ROUND(Table1[[#This Row],[tar-out]],0)</f>
        <v>0</v>
      </c>
      <c r="Q1758" s="3">
        <v>1756</v>
      </c>
      <c r="U1758">
        <f>IF(Table1[[#This Row],[tar-out in '[0,1)]],1,0)</f>
        <v>1</v>
      </c>
      <c r="V1758">
        <f>IF(Table1[[#This Row],[tar-out in '[1,2)]],1,0)</f>
        <v>0</v>
      </c>
      <c r="W1758">
        <f>IF(Table1[[#This Row],[tar-out'[2,5)]],1,0)</f>
        <v>0</v>
      </c>
      <c r="X1758">
        <f>IF(Table1[[#This Row],[tar-out in '[5, 10)]],1,0)</f>
        <v>0</v>
      </c>
      <c r="Y1758">
        <f>IF(Table1[[#This Row],[tar-out in '[10,20)]],1,0)</f>
        <v>0</v>
      </c>
      <c r="Z1758">
        <f>IF(Table1[[#This Row],[tar-out in '[20, 10000)]],1,0)</f>
        <v>0</v>
      </c>
    </row>
    <row r="1759" spans="1:26" x14ac:dyDescent="0.25">
      <c r="A1759">
        <v>15</v>
      </c>
      <c r="B1759">
        <v>98</v>
      </c>
      <c r="C1759">
        <v>4.8</v>
      </c>
      <c r="D1759">
        <v>2</v>
      </c>
      <c r="E1759">
        <v>28</v>
      </c>
      <c r="F1759">
        <v>3.4676788229769899</v>
      </c>
      <c r="G1759">
        <v>4.2187938690185502</v>
      </c>
      <c r="H1759">
        <f>Table1[[#This Row],[target]]-Table1[[#This Row],[output]]</f>
        <v>-0.75111504604156032</v>
      </c>
      <c r="I1759">
        <f>Table1[[#This Row],[tar-out]]*Table1[[#This Row],[tar-out]]</f>
        <v>0.56417381239001529</v>
      </c>
      <c r="J1759" t="b">
        <f>AND(ABS(Table1[[#This Row],[tar-out]])&gt;=$J$1,ABS(Table1[[#This Row],[tar-out]])&lt;$K$1)</f>
        <v>1</v>
      </c>
      <c r="K1759" t="b">
        <f>AND(ABS(Table1[[#This Row],[tar-out]])&gt;=$K$1,ABS(Table1[[#This Row],[tar-out]])&lt;$L$1)</f>
        <v>0</v>
      </c>
      <c r="L1759" t="b">
        <f>AND(ABS(Table1[[#This Row],[tar-out]])&gt;=$L$1,ABS(Table1[[#This Row],[tar-out]])&lt;$M$1)</f>
        <v>0</v>
      </c>
      <c r="M1759" t="b">
        <f>AND(ABS(Table1[[#This Row],[tar-out]])&gt;=$M$1,ABS(Table1[[#This Row],[tar-out]])&lt;$N$1)</f>
        <v>0</v>
      </c>
      <c r="N1759" t="b">
        <f>AND(ABS(Table1[[#This Row],[tar-out]])&gt;=$N$1,ABS(Table1[[#This Row],[tar-out]])&lt;$O$1)</f>
        <v>0</v>
      </c>
      <c r="O1759" t="b">
        <f>AND(ABS(Table1[[#This Row],[tar-out]])&gt;=$O$1,ABS(Table1[[#This Row],[tar-out]])&lt;$P$1)</f>
        <v>0</v>
      </c>
      <c r="P1759" s="1">
        <f>ROUND(Table1[[#This Row],[tar-out]],0)</f>
        <v>-1</v>
      </c>
      <c r="Q1759" s="2">
        <v>1757</v>
      </c>
      <c r="U1759">
        <f>IF(Table1[[#This Row],[tar-out in '[0,1)]],1,0)</f>
        <v>1</v>
      </c>
      <c r="V1759">
        <f>IF(Table1[[#This Row],[tar-out in '[1,2)]],1,0)</f>
        <v>0</v>
      </c>
      <c r="W1759">
        <f>IF(Table1[[#This Row],[tar-out'[2,5)]],1,0)</f>
        <v>0</v>
      </c>
      <c r="X1759">
        <f>IF(Table1[[#This Row],[tar-out in '[5, 10)]],1,0)</f>
        <v>0</v>
      </c>
      <c r="Y1759">
        <f>IF(Table1[[#This Row],[tar-out in '[10,20)]],1,0)</f>
        <v>0</v>
      </c>
      <c r="Z1759">
        <f>IF(Table1[[#This Row],[tar-out in '[20, 10000)]],1,0)</f>
        <v>0</v>
      </c>
    </row>
    <row r="1760" spans="1:26" x14ac:dyDescent="0.25">
      <c r="A1760">
        <v>15</v>
      </c>
      <c r="B1760">
        <v>98</v>
      </c>
      <c r="C1760">
        <v>4.8</v>
      </c>
      <c r="D1760">
        <v>2</v>
      </c>
      <c r="E1760">
        <v>103</v>
      </c>
      <c r="F1760">
        <v>5.0588059254825701</v>
      </c>
      <c r="G1760">
        <v>4.3544764518737802</v>
      </c>
      <c r="H1760">
        <f>Table1[[#This Row],[target]]-Table1[[#This Row],[output]]</f>
        <v>0.70432947360878995</v>
      </c>
      <c r="I1760">
        <f>Table1[[#This Row],[tar-out]]*Table1[[#This Row],[tar-out]]</f>
        <v>0.49608000739403513</v>
      </c>
      <c r="J1760" t="b">
        <f>AND(ABS(Table1[[#This Row],[tar-out]])&gt;=$J$1,ABS(Table1[[#This Row],[tar-out]])&lt;$K$1)</f>
        <v>1</v>
      </c>
      <c r="K1760" t="b">
        <f>AND(ABS(Table1[[#This Row],[tar-out]])&gt;=$K$1,ABS(Table1[[#This Row],[tar-out]])&lt;$L$1)</f>
        <v>0</v>
      </c>
      <c r="L1760" t="b">
        <f>AND(ABS(Table1[[#This Row],[tar-out]])&gt;=$L$1,ABS(Table1[[#This Row],[tar-out]])&lt;$M$1)</f>
        <v>0</v>
      </c>
      <c r="M1760" t="b">
        <f>AND(ABS(Table1[[#This Row],[tar-out]])&gt;=$M$1,ABS(Table1[[#This Row],[tar-out]])&lt;$N$1)</f>
        <v>0</v>
      </c>
      <c r="N1760" t="b">
        <f>AND(ABS(Table1[[#This Row],[tar-out]])&gt;=$N$1,ABS(Table1[[#This Row],[tar-out]])&lt;$O$1)</f>
        <v>0</v>
      </c>
      <c r="O1760" t="b">
        <f>AND(ABS(Table1[[#This Row],[tar-out]])&gt;=$O$1,ABS(Table1[[#This Row],[tar-out]])&lt;$P$1)</f>
        <v>0</v>
      </c>
      <c r="P1760" s="1">
        <f>ROUND(Table1[[#This Row],[tar-out]],0)</f>
        <v>1</v>
      </c>
      <c r="Q1760" s="3">
        <v>1758</v>
      </c>
      <c r="U1760">
        <f>IF(Table1[[#This Row],[tar-out in '[0,1)]],1,0)</f>
        <v>1</v>
      </c>
      <c r="V1760">
        <f>IF(Table1[[#This Row],[tar-out in '[1,2)]],1,0)</f>
        <v>0</v>
      </c>
      <c r="W1760">
        <f>IF(Table1[[#This Row],[tar-out'[2,5)]],1,0)</f>
        <v>0</v>
      </c>
      <c r="X1760">
        <f>IF(Table1[[#This Row],[tar-out in '[5, 10)]],1,0)</f>
        <v>0</v>
      </c>
      <c r="Y1760">
        <f>IF(Table1[[#This Row],[tar-out in '[10,20)]],1,0)</f>
        <v>0</v>
      </c>
      <c r="Z1760">
        <f>IF(Table1[[#This Row],[tar-out in '[20, 10000)]],1,0)</f>
        <v>0</v>
      </c>
    </row>
    <row r="1761" spans="1:26" x14ac:dyDescent="0.25">
      <c r="A1761">
        <v>15</v>
      </c>
      <c r="B1761">
        <v>98</v>
      </c>
      <c r="C1761">
        <v>4.8</v>
      </c>
      <c r="D1761">
        <v>2</v>
      </c>
      <c r="E1761">
        <v>128</v>
      </c>
      <c r="F1761">
        <v>5.9449374532235604</v>
      </c>
      <c r="G1761">
        <v>4.3727474212646502</v>
      </c>
      <c r="H1761">
        <f>Table1[[#This Row],[target]]-Table1[[#This Row],[output]]</f>
        <v>1.5721900319589102</v>
      </c>
      <c r="I1761">
        <f>Table1[[#This Row],[tar-out]]*Table1[[#This Row],[tar-out]]</f>
        <v>2.471781496590959</v>
      </c>
      <c r="J1761" t="b">
        <f>AND(ABS(Table1[[#This Row],[tar-out]])&gt;=$J$1,ABS(Table1[[#This Row],[tar-out]])&lt;$K$1)</f>
        <v>0</v>
      </c>
      <c r="K1761" t="b">
        <f>AND(ABS(Table1[[#This Row],[tar-out]])&gt;=$K$1,ABS(Table1[[#This Row],[tar-out]])&lt;$L$1)</f>
        <v>1</v>
      </c>
      <c r="L1761" t="b">
        <f>AND(ABS(Table1[[#This Row],[tar-out]])&gt;=$L$1,ABS(Table1[[#This Row],[tar-out]])&lt;$M$1)</f>
        <v>0</v>
      </c>
      <c r="M1761" t="b">
        <f>AND(ABS(Table1[[#This Row],[tar-out]])&gt;=$M$1,ABS(Table1[[#This Row],[tar-out]])&lt;$N$1)</f>
        <v>0</v>
      </c>
      <c r="N1761" t="b">
        <f>AND(ABS(Table1[[#This Row],[tar-out]])&gt;=$N$1,ABS(Table1[[#This Row],[tar-out]])&lt;$O$1)</f>
        <v>0</v>
      </c>
      <c r="O1761" t="b">
        <f>AND(ABS(Table1[[#This Row],[tar-out]])&gt;=$O$1,ABS(Table1[[#This Row],[tar-out]])&lt;$P$1)</f>
        <v>0</v>
      </c>
      <c r="P1761" s="1">
        <f>ROUND(Table1[[#This Row],[tar-out]],0)</f>
        <v>2</v>
      </c>
      <c r="Q1761" s="2">
        <v>1759</v>
      </c>
      <c r="U1761">
        <f>IF(Table1[[#This Row],[tar-out in '[0,1)]],1,0)</f>
        <v>0</v>
      </c>
      <c r="V1761">
        <f>IF(Table1[[#This Row],[tar-out in '[1,2)]],1,0)</f>
        <v>1</v>
      </c>
      <c r="W1761">
        <f>IF(Table1[[#This Row],[tar-out'[2,5)]],1,0)</f>
        <v>0</v>
      </c>
      <c r="X1761">
        <f>IF(Table1[[#This Row],[tar-out in '[5, 10)]],1,0)</f>
        <v>0</v>
      </c>
      <c r="Y1761">
        <f>IF(Table1[[#This Row],[tar-out in '[10,20)]],1,0)</f>
        <v>0</v>
      </c>
      <c r="Z1761">
        <f>IF(Table1[[#This Row],[tar-out in '[20, 10000)]],1,0)</f>
        <v>0</v>
      </c>
    </row>
    <row r="1762" spans="1:26" x14ac:dyDescent="0.25">
      <c r="A1762">
        <v>15</v>
      </c>
      <c r="B1762">
        <v>98</v>
      </c>
      <c r="C1762">
        <v>4.8</v>
      </c>
      <c r="D1762">
        <v>2</v>
      </c>
      <c r="E1762">
        <v>64</v>
      </c>
      <c r="F1762">
        <v>5.0277777777777803</v>
      </c>
      <c r="G1762">
        <v>4.3117570877075204</v>
      </c>
      <c r="H1762">
        <f>Table1[[#This Row],[target]]-Table1[[#This Row],[output]]</f>
        <v>0.71602069007025992</v>
      </c>
      <c r="I1762">
        <f>Table1[[#This Row],[tar-out]]*Table1[[#This Row],[tar-out]]</f>
        <v>0.51268562860869127</v>
      </c>
      <c r="J1762" t="b">
        <f>AND(ABS(Table1[[#This Row],[tar-out]])&gt;=$J$1,ABS(Table1[[#This Row],[tar-out]])&lt;$K$1)</f>
        <v>1</v>
      </c>
      <c r="K1762" t="b">
        <f>AND(ABS(Table1[[#This Row],[tar-out]])&gt;=$K$1,ABS(Table1[[#This Row],[tar-out]])&lt;$L$1)</f>
        <v>0</v>
      </c>
      <c r="L1762" t="b">
        <f>AND(ABS(Table1[[#This Row],[tar-out]])&gt;=$L$1,ABS(Table1[[#This Row],[tar-out]])&lt;$M$1)</f>
        <v>0</v>
      </c>
      <c r="M1762" t="b">
        <f>AND(ABS(Table1[[#This Row],[tar-out]])&gt;=$M$1,ABS(Table1[[#This Row],[tar-out]])&lt;$N$1)</f>
        <v>0</v>
      </c>
      <c r="N1762" t="b">
        <f>AND(ABS(Table1[[#This Row],[tar-out]])&gt;=$N$1,ABS(Table1[[#This Row],[tar-out]])&lt;$O$1)</f>
        <v>0</v>
      </c>
      <c r="O1762" t="b">
        <f>AND(ABS(Table1[[#This Row],[tar-out]])&gt;=$O$1,ABS(Table1[[#This Row],[tar-out]])&lt;$P$1)</f>
        <v>0</v>
      </c>
      <c r="P1762" s="1">
        <f>ROUND(Table1[[#This Row],[tar-out]],0)</f>
        <v>1</v>
      </c>
      <c r="Q1762" s="3">
        <v>1760</v>
      </c>
      <c r="U1762">
        <f>IF(Table1[[#This Row],[tar-out in '[0,1)]],1,0)</f>
        <v>1</v>
      </c>
      <c r="V1762">
        <f>IF(Table1[[#This Row],[tar-out in '[1,2)]],1,0)</f>
        <v>0</v>
      </c>
      <c r="W1762">
        <f>IF(Table1[[#This Row],[tar-out'[2,5)]],1,0)</f>
        <v>0</v>
      </c>
      <c r="X1762">
        <f>IF(Table1[[#This Row],[tar-out in '[5, 10)]],1,0)</f>
        <v>0</v>
      </c>
      <c r="Y1762">
        <f>IF(Table1[[#This Row],[tar-out in '[10,20)]],1,0)</f>
        <v>0</v>
      </c>
      <c r="Z1762">
        <f>IF(Table1[[#This Row],[tar-out in '[20, 10000)]],1,0)</f>
        <v>0</v>
      </c>
    </row>
    <row r="1763" spans="1:26" x14ac:dyDescent="0.25">
      <c r="A1763">
        <v>15</v>
      </c>
      <c r="B1763">
        <v>98</v>
      </c>
      <c r="C1763">
        <v>4.8</v>
      </c>
      <c r="D1763">
        <v>2</v>
      </c>
      <c r="E1763">
        <v>109</v>
      </c>
      <c r="F1763">
        <v>4.6615969581749104</v>
      </c>
      <c r="G1763">
        <v>4.3575396537780797</v>
      </c>
      <c r="H1763">
        <f>Table1[[#This Row],[target]]-Table1[[#This Row],[output]]</f>
        <v>0.30405730439683065</v>
      </c>
      <c r="I1763">
        <f>Table1[[#This Row],[tar-out]]*Table1[[#This Row],[tar-out]]</f>
        <v>9.2450844357066936E-2</v>
      </c>
      <c r="J1763" t="b">
        <f>AND(ABS(Table1[[#This Row],[tar-out]])&gt;=$J$1,ABS(Table1[[#This Row],[tar-out]])&lt;$K$1)</f>
        <v>1</v>
      </c>
      <c r="K1763" t="b">
        <f>AND(ABS(Table1[[#This Row],[tar-out]])&gt;=$K$1,ABS(Table1[[#This Row],[tar-out]])&lt;$L$1)</f>
        <v>0</v>
      </c>
      <c r="L1763" t="b">
        <f>AND(ABS(Table1[[#This Row],[tar-out]])&gt;=$L$1,ABS(Table1[[#This Row],[tar-out]])&lt;$M$1)</f>
        <v>0</v>
      </c>
      <c r="M1763" t="b">
        <f>AND(ABS(Table1[[#This Row],[tar-out]])&gt;=$M$1,ABS(Table1[[#This Row],[tar-out]])&lt;$N$1)</f>
        <v>0</v>
      </c>
      <c r="N1763" t="b">
        <f>AND(ABS(Table1[[#This Row],[tar-out]])&gt;=$N$1,ABS(Table1[[#This Row],[tar-out]])&lt;$O$1)</f>
        <v>0</v>
      </c>
      <c r="O1763" t="b">
        <f>AND(ABS(Table1[[#This Row],[tar-out]])&gt;=$O$1,ABS(Table1[[#This Row],[tar-out]])&lt;$P$1)</f>
        <v>0</v>
      </c>
      <c r="P1763" s="1">
        <f>ROUND(Table1[[#This Row],[tar-out]],0)</f>
        <v>0</v>
      </c>
      <c r="Q1763" s="2">
        <v>1761</v>
      </c>
      <c r="U1763">
        <f>IF(Table1[[#This Row],[tar-out in '[0,1)]],1,0)</f>
        <v>1</v>
      </c>
      <c r="V1763">
        <f>IF(Table1[[#This Row],[tar-out in '[1,2)]],1,0)</f>
        <v>0</v>
      </c>
      <c r="W1763">
        <f>IF(Table1[[#This Row],[tar-out'[2,5)]],1,0)</f>
        <v>0</v>
      </c>
      <c r="X1763">
        <f>IF(Table1[[#This Row],[tar-out in '[5, 10)]],1,0)</f>
        <v>0</v>
      </c>
      <c r="Y1763">
        <f>IF(Table1[[#This Row],[tar-out in '[10,20)]],1,0)</f>
        <v>0</v>
      </c>
      <c r="Z1763">
        <f>IF(Table1[[#This Row],[tar-out in '[20, 10000)]],1,0)</f>
        <v>0</v>
      </c>
    </row>
    <row r="1764" spans="1:26" x14ac:dyDescent="0.25">
      <c r="A1764">
        <v>15</v>
      </c>
      <c r="B1764">
        <v>98</v>
      </c>
      <c r="C1764">
        <v>4.8</v>
      </c>
      <c r="D1764">
        <v>2</v>
      </c>
      <c r="E1764">
        <v>84</v>
      </c>
      <c r="F1764">
        <v>4.3008658008658003</v>
      </c>
      <c r="G1764">
        <v>4.3416018486022896</v>
      </c>
      <c r="H1764">
        <f>Table1[[#This Row],[target]]-Table1[[#This Row],[output]]</f>
        <v>-4.0736047736489311E-2</v>
      </c>
      <c r="I1764">
        <f>Table1[[#This Row],[tar-out]]*Table1[[#This Row],[tar-out]]</f>
        <v>1.6594255851895359E-3</v>
      </c>
      <c r="J1764" t="b">
        <f>AND(ABS(Table1[[#This Row],[tar-out]])&gt;=$J$1,ABS(Table1[[#This Row],[tar-out]])&lt;$K$1)</f>
        <v>1</v>
      </c>
      <c r="K1764" t="b">
        <f>AND(ABS(Table1[[#This Row],[tar-out]])&gt;=$K$1,ABS(Table1[[#This Row],[tar-out]])&lt;$L$1)</f>
        <v>0</v>
      </c>
      <c r="L1764" t="b">
        <f>AND(ABS(Table1[[#This Row],[tar-out]])&gt;=$L$1,ABS(Table1[[#This Row],[tar-out]])&lt;$M$1)</f>
        <v>0</v>
      </c>
      <c r="M1764" t="b">
        <f>AND(ABS(Table1[[#This Row],[tar-out]])&gt;=$M$1,ABS(Table1[[#This Row],[tar-out]])&lt;$N$1)</f>
        <v>0</v>
      </c>
      <c r="N1764" t="b">
        <f>AND(ABS(Table1[[#This Row],[tar-out]])&gt;=$N$1,ABS(Table1[[#This Row],[tar-out]])&lt;$O$1)</f>
        <v>0</v>
      </c>
      <c r="O1764" t="b">
        <f>AND(ABS(Table1[[#This Row],[tar-out]])&gt;=$O$1,ABS(Table1[[#This Row],[tar-out]])&lt;$P$1)</f>
        <v>0</v>
      </c>
      <c r="P1764" s="1">
        <f>ROUND(Table1[[#This Row],[tar-out]],0)</f>
        <v>0</v>
      </c>
      <c r="Q1764" s="3">
        <v>1762</v>
      </c>
      <c r="U1764">
        <f>IF(Table1[[#This Row],[tar-out in '[0,1)]],1,0)</f>
        <v>1</v>
      </c>
      <c r="V1764">
        <f>IF(Table1[[#This Row],[tar-out in '[1,2)]],1,0)</f>
        <v>0</v>
      </c>
      <c r="W1764">
        <f>IF(Table1[[#This Row],[tar-out'[2,5)]],1,0)</f>
        <v>0</v>
      </c>
      <c r="X1764">
        <f>IF(Table1[[#This Row],[tar-out in '[5, 10)]],1,0)</f>
        <v>0</v>
      </c>
      <c r="Y1764">
        <f>IF(Table1[[#This Row],[tar-out in '[10,20)]],1,0)</f>
        <v>0</v>
      </c>
      <c r="Z1764">
        <f>IF(Table1[[#This Row],[tar-out in '[20, 10000)]],1,0)</f>
        <v>0</v>
      </c>
    </row>
    <row r="1765" spans="1:26" x14ac:dyDescent="0.25">
      <c r="A1765">
        <v>15</v>
      </c>
      <c r="B1765">
        <v>98</v>
      </c>
      <c r="C1765">
        <v>4.8</v>
      </c>
      <c r="D1765">
        <v>2</v>
      </c>
      <c r="E1765">
        <v>53</v>
      </c>
      <c r="F1765">
        <v>4.1318830727396296</v>
      </c>
      <c r="G1765">
        <v>4.2962875366210902</v>
      </c>
      <c r="H1765">
        <f>Table1[[#This Row],[target]]-Table1[[#This Row],[output]]</f>
        <v>-0.16440446388146057</v>
      </c>
      <c r="I1765">
        <f>Table1[[#This Row],[tar-out]]*Table1[[#This Row],[tar-out]]</f>
        <v>2.7028827744150472E-2</v>
      </c>
      <c r="J1765" t="b">
        <f>AND(ABS(Table1[[#This Row],[tar-out]])&gt;=$J$1,ABS(Table1[[#This Row],[tar-out]])&lt;$K$1)</f>
        <v>1</v>
      </c>
      <c r="K1765" t="b">
        <f>AND(ABS(Table1[[#This Row],[tar-out]])&gt;=$K$1,ABS(Table1[[#This Row],[tar-out]])&lt;$L$1)</f>
        <v>0</v>
      </c>
      <c r="L1765" t="b">
        <f>AND(ABS(Table1[[#This Row],[tar-out]])&gt;=$L$1,ABS(Table1[[#This Row],[tar-out]])&lt;$M$1)</f>
        <v>0</v>
      </c>
      <c r="M1765" t="b">
        <f>AND(ABS(Table1[[#This Row],[tar-out]])&gt;=$M$1,ABS(Table1[[#This Row],[tar-out]])&lt;$N$1)</f>
        <v>0</v>
      </c>
      <c r="N1765" t="b">
        <f>AND(ABS(Table1[[#This Row],[tar-out]])&gt;=$N$1,ABS(Table1[[#This Row],[tar-out]])&lt;$O$1)</f>
        <v>0</v>
      </c>
      <c r="O1765" t="b">
        <f>AND(ABS(Table1[[#This Row],[tar-out]])&gt;=$O$1,ABS(Table1[[#This Row],[tar-out]])&lt;$P$1)</f>
        <v>0</v>
      </c>
      <c r="P1765" s="1">
        <f>ROUND(Table1[[#This Row],[tar-out]],0)</f>
        <v>0</v>
      </c>
      <c r="Q1765" s="2">
        <v>1763</v>
      </c>
      <c r="U1765">
        <f>IF(Table1[[#This Row],[tar-out in '[0,1)]],1,0)</f>
        <v>1</v>
      </c>
      <c r="V1765">
        <f>IF(Table1[[#This Row],[tar-out in '[1,2)]],1,0)</f>
        <v>0</v>
      </c>
      <c r="W1765">
        <f>IF(Table1[[#This Row],[tar-out'[2,5)]],1,0)</f>
        <v>0</v>
      </c>
      <c r="X1765">
        <f>IF(Table1[[#This Row],[tar-out in '[5, 10)]],1,0)</f>
        <v>0</v>
      </c>
      <c r="Y1765">
        <f>IF(Table1[[#This Row],[tar-out in '[10,20)]],1,0)</f>
        <v>0</v>
      </c>
      <c r="Z1765">
        <f>IF(Table1[[#This Row],[tar-out in '[20, 10000)]],1,0)</f>
        <v>0</v>
      </c>
    </row>
    <row r="1766" spans="1:26" x14ac:dyDescent="0.25">
      <c r="A1766">
        <v>15</v>
      </c>
      <c r="B1766">
        <v>98</v>
      </c>
      <c r="C1766">
        <v>4.8</v>
      </c>
      <c r="D1766">
        <v>2</v>
      </c>
      <c r="E1766">
        <v>29</v>
      </c>
      <c r="F1766">
        <v>4.40313860940081</v>
      </c>
      <c r="G1766">
        <v>4.2194256782531703</v>
      </c>
      <c r="H1766">
        <f>Table1[[#This Row],[target]]-Table1[[#This Row],[output]]</f>
        <v>0.18371293114763976</v>
      </c>
      <c r="I1766">
        <f>Table1[[#This Row],[tar-out]]*Table1[[#This Row],[tar-out]]</f>
        <v>3.3750441070857423E-2</v>
      </c>
      <c r="J1766" t="b">
        <f>AND(ABS(Table1[[#This Row],[tar-out]])&gt;=$J$1,ABS(Table1[[#This Row],[tar-out]])&lt;$K$1)</f>
        <v>1</v>
      </c>
      <c r="K1766" t="b">
        <f>AND(ABS(Table1[[#This Row],[tar-out]])&gt;=$K$1,ABS(Table1[[#This Row],[tar-out]])&lt;$L$1)</f>
        <v>0</v>
      </c>
      <c r="L1766" t="b">
        <f>AND(ABS(Table1[[#This Row],[tar-out]])&gt;=$L$1,ABS(Table1[[#This Row],[tar-out]])&lt;$M$1)</f>
        <v>0</v>
      </c>
      <c r="M1766" t="b">
        <f>AND(ABS(Table1[[#This Row],[tar-out]])&gt;=$M$1,ABS(Table1[[#This Row],[tar-out]])&lt;$N$1)</f>
        <v>0</v>
      </c>
      <c r="N1766" t="b">
        <f>AND(ABS(Table1[[#This Row],[tar-out]])&gt;=$N$1,ABS(Table1[[#This Row],[tar-out]])&lt;$O$1)</f>
        <v>0</v>
      </c>
      <c r="O1766" t="b">
        <f>AND(ABS(Table1[[#This Row],[tar-out]])&gt;=$O$1,ABS(Table1[[#This Row],[tar-out]])&lt;$P$1)</f>
        <v>0</v>
      </c>
      <c r="P1766" s="1">
        <f>ROUND(Table1[[#This Row],[tar-out]],0)</f>
        <v>0</v>
      </c>
      <c r="Q1766" s="3">
        <v>1764</v>
      </c>
      <c r="U1766">
        <f>IF(Table1[[#This Row],[tar-out in '[0,1)]],1,0)</f>
        <v>1</v>
      </c>
      <c r="V1766">
        <f>IF(Table1[[#This Row],[tar-out in '[1,2)]],1,0)</f>
        <v>0</v>
      </c>
      <c r="W1766">
        <f>IF(Table1[[#This Row],[tar-out'[2,5)]],1,0)</f>
        <v>0</v>
      </c>
      <c r="X1766">
        <f>IF(Table1[[#This Row],[tar-out in '[5, 10)]],1,0)</f>
        <v>0</v>
      </c>
      <c r="Y1766">
        <f>IF(Table1[[#This Row],[tar-out in '[10,20)]],1,0)</f>
        <v>0</v>
      </c>
      <c r="Z1766">
        <f>IF(Table1[[#This Row],[tar-out in '[20, 10000)]],1,0)</f>
        <v>0</v>
      </c>
    </row>
    <row r="1767" spans="1:26" x14ac:dyDescent="0.25">
      <c r="A1767">
        <v>15</v>
      </c>
      <c r="B1767">
        <v>98</v>
      </c>
      <c r="C1767">
        <v>4.8</v>
      </c>
      <c r="D1767">
        <v>2</v>
      </c>
      <c r="E1767">
        <v>34</v>
      </c>
      <c r="F1767">
        <v>5.1229355163004504</v>
      </c>
      <c r="G1767">
        <v>4.2260885238647496</v>
      </c>
      <c r="H1767">
        <f>Table1[[#This Row],[target]]-Table1[[#This Row],[output]]</f>
        <v>0.89684699243570076</v>
      </c>
      <c r="I1767">
        <f>Table1[[#This Row],[tar-out]]*Table1[[#This Row],[tar-out]]</f>
        <v>0.80433452784096193</v>
      </c>
      <c r="J1767" t="b">
        <f>AND(ABS(Table1[[#This Row],[tar-out]])&gt;=$J$1,ABS(Table1[[#This Row],[tar-out]])&lt;$K$1)</f>
        <v>1</v>
      </c>
      <c r="K1767" t="b">
        <f>AND(ABS(Table1[[#This Row],[tar-out]])&gt;=$K$1,ABS(Table1[[#This Row],[tar-out]])&lt;$L$1)</f>
        <v>0</v>
      </c>
      <c r="L1767" t="b">
        <f>AND(ABS(Table1[[#This Row],[tar-out]])&gt;=$L$1,ABS(Table1[[#This Row],[tar-out]])&lt;$M$1)</f>
        <v>0</v>
      </c>
      <c r="M1767" t="b">
        <f>AND(ABS(Table1[[#This Row],[tar-out]])&gt;=$M$1,ABS(Table1[[#This Row],[tar-out]])&lt;$N$1)</f>
        <v>0</v>
      </c>
      <c r="N1767" t="b">
        <f>AND(ABS(Table1[[#This Row],[tar-out]])&gt;=$N$1,ABS(Table1[[#This Row],[tar-out]])&lt;$O$1)</f>
        <v>0</v>
      </c>
      <c r="O1767" t="b">
        <f>AND(ABS(Table1[[#This Row],[tar-out]])&gt;=$O$1,ABS(Table1[[#This Row],[tar-out]])&lt;$P$1)</f>
        <v>0</v>
      </c>
      <c r="P1767" s="1">
        <f>ROUND(Table1[[#This Row],[tar-out]],0)</f>
        <v>1</v>
      </c>
      <c r="Q1767" s="2">
        <v>1765</v>
      </c>
      <c r="U1767">
        <f>IF(Table1[[#This Row],[tar-out in '[0,1)]],1,0)</f>
        <v>1</v>
      </c>
      <c r="V1767">
        <f>IF(Table1[[#This Row],[tar-out in '[1,2)]],1,0)</f>
        <v>0</v>
      </c>
      <c r="W1767">
        <f>IF(Table1[[#This Row],[tar-out'[2,5)]],1,0)</f>
        <v>0</v>
      </c>
      <c r="X1767">
        <f>IF(Table1[[#This Row],[tar-out in '[5, 10)]],1,0)</f>
        <v>0</v>
      </c>
      <c r="Y1767">
        <f>IF(Table1[[#This Row],[tar-out in '[10,20)]],1,0)</f>
        <v>0</v>
      </c>
      <c r="Z1767">
        <f>IF(Table1[[#This Row],[tar-out in '[20, 10000)]],1,0)</f>
        <v>0</v>
      </c>
    </row>
    <row r="1768" spans="1:26" x14ac:dyDescent="0.25">
      <c r="A1768">
        <v>15</v>
      </c>
      <c r="B1768">
        <v>98</v>
      </c>
      <c r="C1768">
        <v>4.8</v>
      </c>
      <c r="D1768">
        <v>2</v>
      </c>
      <c r="E1768">
        <v>43</v>
      </c>
      <c r="F1768">
        <v>6.0767537335634003</v>
      </c>
      <c r="G1768">
        <v>4.2831187248229998</v>
      </c>
      <c r="H1768">
        <f>Table1[[#This Row],[target]]-Table1[[#This Row],[output]]</f>
        <v>1.7936350087404005</v>
      </c>
      <c r="I1768">
        <f>Table1[[#This Row],[tar-out]]*Table1[[#This Row],[tar-out]]</f>
        <v>3.2171265445791764</v>
      </c>
      <c r="J1768" t="b">
        <f>AND(ABS(Table1[[#This Row],[tar-out]])&gt;=$J$1,ABS(Table1[[#This Row],[tar-out]])&lt;$K$1)</f>
        <v>0</v>
      </c>
      <c r="K1768" t="b">
        <f>AND(ABS(Table1[[#This Row],[tar-out]])&gt;=$K$1,ABS(Table1[[#This Row],[tar-out]])&lt;$L$1)</f>
        <v>1</v>
      </c>
      <c r="L1768" t="b">
        <f>AND(ABS(Table1[[#This Row],[tar-out]])&gt;=$L$1,ABS(Table1[[#This Row],[tar-out]])&lt;$M$1)</f>
        <v>0</v>
      </c>
      <c r="M1768" t="b">
        <f>AND(ABS(Table1[[#This Row],[tar-out]])&gt;=$M$1,ABS(Table1[[#This Row],[tar-out]])&lt;$N$1)</f>
        <v>0</v>
      </c>
      <c r="N1768" t="b">
        <f>AND(ABS(Table1[[#This Row],[tar-out]])&gt;=$N$1,ABS(Table1[[#This Row],[tar-out]])&lt;$O$1)</f>
        <v>0</v>
      </c>
      <c r="O1768" t="b">
        <f>AND(ABS(Table1[[#This Row],[tar-out]])&gt;=$O$1,ABS(Table1[[#This Row],[tar-out]])&lt;$P$1)</f>
        <v>0</v>
      </c>
      <c r="P1768" s="1">
        <f>ROUND(Table1[[#This Row],[tar-out]],0)</f>
        <v>2</v>
      </c>
      <c r="Q1768" s="3">
        <v>1766</v>
      </c>
      <c r="U1768">
        <f>IF(Table1[[#This Row],[tar-out in '[0,1)]],1,0)</f>
        <v>0</v>
      </c>
      <c r="V1768">
        <f>IF(Table1[[#This Row],[tar-out in '[1,2)]],1,0)</f>
        <v>1</v>
      </c>
      <c r="W1768">
        <f>IF(Table1[[#This Row],[tar-out'[2,5)]],1,0)</f>
        <v>0</v>
      </c>
      <c r="X1768">
        <f>IF(Table1[[#This Row],[tar-out in '[5, 10)]],1,0)</f>
        <v>0</v>
      </c>
      <c r="Y1768">
        <f>IF(Table1[[#This Row],[tar-out in '[10,20)]],1,0)</f>
        <v>0</v>
      </c>
      <c r="Z1768">
        <f>IF(Table1[[#This Row],[tar-out in '[20, 10000)]],1,0)</f>
        <v>0</v>
      </c>
    </row>
    <row r="1769" spans="1:26" x14ac:dyDescent="0.25">
      <c r="A1769">
        <v>15</v>
      </c>
      <c r="B1769">
        <v>98</v>
      </c>
      <c r="C1769">
        <v>4.8</v>
      </c>
      <c r="D1769">
        <v>2</v>
      </c>
      <c r="E1769">
        <v>32</v>
      </c>
      <c r="F1769">
        <v>5.9734704029182604</v>
      </c>
      <c r="G1769">
        <v>4.2219328880310103</v>
      </c>
      <c r="H1769">
        <f>Table1[[#This Row],[target]]-Table1[[#This Row],[output]]</f>
        <v>1.7515375148872501</v>
      </c>
      <c r="I1769">
        <f>Table1[[#This Row],[tar-out]]*Table1[[#This Row],[tar-out]]</f>
        <v>3.0678836660574036</v>
      </c>
      <c r="J1769" t="b">
        <f>AND(ABS(Table1[[#This Row],[tar-out]])&gt;=$J$1,ABS(Table1[[#This Row],[tar-out]])&lt;$K$1)</f>
        <v>0</v>
      </c>
      <c r="K1769" t="b">
        <f>AND(ABS(Table1[[#This Row],[tar-out]])&gt;=$K$1,ABS(Table1[[#This Row],[tar-out]])&lt;$L$1)</f>
        <v>1</v>
      </c>
      <c r="L1769" t="b">
        <f>AND(ABS(Table1[[#This Row],[tar-out]])&gt;=$L$1,ABS(Table1[[#This Row],[tar-out]])&lt;$M$1)</f>
        <v>0</v>
      </c>
      <c r="M1769" t="b">
        <f>AND(ABS(Table1[[#This Row],[tar-out]])&gt;=$M$1,ABS(Table1[[#This Row],[tar-out]])&lt;$N$1)</f>
        <v>0</v>
      </c>
      <c r="N1769" t="b">
        <f>AND(ABS(Table1[[#This Row],[tar-out]])&gt;=$N$1,ABS(Table1[[#This Row],[tar-out]])&lt;$O$1)</f>
        <v>0</v>
      </c>
      <c r="O1769" t="b">
        <f>AND(ABS(Table1[[#This Row],[tar-out]])&gt;=$O$1,ABS(Table1[[#This Row],[tar-out]])&lt;$P$1)</f>
        <v>0</v>
      </c>
      <c r="P1769" s="1">
        <f>ROUND(Table1[[#This Row],[tar-out]],0)</f>
        <v>2</v>
      </c>
      <c r="Q1769" s="2">
        <v>1767</v>
      </c>
      <c r="U1769">
        <f>IF(Table1[[#This Row],[tar-out in '[0,1)]],1,0)</f>
        <v>0</v>
      </c>
      <c r="V1769">
        <f>IF(Table1[[#This Row],[tar-out in '[1,2)]],1,0)</f>
        <v>1</v>
      </c>
      <c r="W1769">
        <f>IF(Table1[[#This Row],[tar-out'[2,5)]],1,0)</f>
        <v>0</v>
      </c>
      <c r="X1769">
        <f>IF(Table1[[#This Row],[tar-out in '[5, 10)]],1,0)</f>
        <v>0</v>
      </c>
      <c r="Y1769">
        <f>IF(Table1[[#This Row],[tar-out in '[10,20)]],1,0)</f>
        <v>0</v>
      </c>
      <c r="Z1769">
        <f>IF(Table1[[#This Row],[tar-out in '[20, 10000)]],1,0)</f>
        <v>0</v>
      </c>
    </row>
    <row r="1770" spans="1:26" x14ac:dyDescent="0.25">
      <c r="A1770">
        <v>15</v>
      </c>
      <c r="B1770">
        <v>98</v>
      </c>
      <c r="C1770">
        <v>4.8</v>
      </c>
      <c r="D1770">
        <v>2</v>
      </c>
      <c r="E1770">
        <v>19</v>
      </c>
      <c r="F1770">
        <v>3.6080358433299602</v>
      </c>
      <c r="G1770">
        <v>4.2133541107177699</v>
      </c>
      <c r="H1770">
        <f>Table1[[#This Row],[target]]-Table1[[#This Row],[output]]</f>
        <v>-0.60531826738780969</v>
      </c>
      <c r="I1770">
        <f>Table1[[#This Row],[tar-out]]*Table1[[#This Row],[tar-out]]</f>
        <v>0.36641020483337988</v>
      </c>
      <c r="J1770" t="b">
        <f>AND(ABS(Table1[[#This Row],[tar-out]])&gt;=$J$1,ABS(Table1[[#This Row],[tar-out]])&lt;$K$1)</f>
        <v>1</v>
      </c>
      <c r="K1770" t="b">
        <f>AND(ABS(Table1[[#This Row],[tar-out]])&gt;=$K$1,ABS(Table1[[#This Row],[tar-out]])&lt;$L$1)</f>
        <v>0</v>
      </c>
      <c r="L1770" t="b">
        <f>AND(ABS(Table1[[#This Row],[tar-out]])&gt;=$L$1,ABS(Table1[[#This Row],[tar-out]])&lt;$M$1)</f>
        <v>0</v>
      </c>
      <c r="M1770" t="b">
        <f>AND(ABS(Table1[[#This Row],[tar-out]])&gt;=$M$1,ABS(Table1[[#This Row],[tar-out]])&lt;$N$1)</f>
        <v>0</v>
      </c>
      <c r="N1770" t="b">
        <f>AND(ABS(Table1[[#This Row],[tar-out]])&gt;=$N$1,ABS(Table1[[#This Row],[tar-out]])&lt;$O$1)</f>
        <v>0</v>
      </c>
      <c r="O1770" t="b">
        <f>AND(ABS(Table1[[#This Row],[tar-out]])&gt;=$O$1,ABS(Table1[[#This Row],[tar-out]])&lt;$P$1)</f>
        <v>0</v>
      </c>
      <c r="P1770" s="1">
        <f>ROUND(Table1[[#This Row],[tar-out]],0)</f>
        <v>-1</v>
      </c>
      <c r="Q1770" s="3">
        <v>1768</v>
      </c>
      <c r="U1770">
        <f>IF(Table1[[#This Row],[tar-out in '[0,1)]],1,0)</f>
        <v>1</v>
      </c>
      <c r="V1770">
        <f>IF(Table1[[#This Row],[tar-out in '[1,2)]],1,0)</f>
        <v>0</v>
      </c>
      <c r="W1770">
        <f>IF(Table1[[#This Row],[tar-out'[2,5)]],1,0)</f>
        <v>0</v>
      </c>
      <c r="X1770">
        <f>IF(Table1[[#This Row],[tar-out in '[5, 10)]],1,0)</f>
        <v>0</v>
      </c>
      <c r="Y1770">
        <f>IF(Table1[[#This Row],[tar-out in '[10,20)]],1,0)</f>
        <v>0</v>
      </c>
      <c r="Z1770">
        <f>IF(Table1[[#This Row],[tar-out in '[20, 10000)]],1,0)</f>
        <v>0</v>
      </c>
    </row>
    <row r="1771" spans="1:26" x14ac:dyDescent="0.25">
      <c r="A1771">
        <v>15</v>
      </c>
      <c r="B1771">
        <v>98</v>
      </c>
      <c r="C1771">
        <v>4.8</v>
      </c>
      <c r="D1771">
        <v>2</v>
      </c>
      <c r="E1771">
        <v>20</v>
      </c>
      <c r="F1771">
        <v>4.4683171234895402</v>
      </c>
      <c r="G1771">
        <v>4.2137393951415998</v>
      </c>
      <c r="H1771">
        <f>Table1[[#This Row],[target]]-Table1[[#This Row],[output]]</f>
        <v>0.25457772834794046</v>
      </c>
      <c r="I1771">
        <f>Table1[[#This Row],[tar-out]]*Table1[[#This Row],[tar-out]]</f>
        <v>6.4809819770797764E-2</v>
      </c>
      <c r="J1771" t="b">
        <f>AND(ABS(Table1[[#This Row],[tar-out]])&gt;=$J$1,ABS(Table1[[#This Row],[tar-out]])&lt;$K$1)</f>
        <v>1</v>
      </c>
      <c r="K1771" t="b">
        <f>AND(ABS(Table1[[#This Row],[tar-out]])&gt;=$K$1,ABS(Table1[[#This Row],[tar-out]])&lt;$L$1)</f>
        <v>0</v>
      </c>
      <c r="L1771" t="b">
        <f>AND(ABS(Table1[[#This Row],[tar-out]])&gt;=$L$1,ABS(Table1[[#This Row],[tar-out]])&lt;$M$1)</f>
        <v>0</v>
      </c>
      <c r="M1771" t="b">
        <f>AND(ABS(Table1[[#This Row],[tar-out]])&gt;=$M$1,ABS(Table1[[#This Row],[tar-out]])&lt;$N$1)</f>
        <v>0</v>
      </c>
      <c r="N1771" t="b">
        <f>AND(ABS(Table1[[#This Row],[tar-out]])&gt;=$N$1,ABS(Table1[[#This Row],[tar-out]])&lt;$O$1)</f>
        <v>0</v>
      </c>
      <c r="O1771" t="b">
        <f>AND(ABS(Table1[[#This Row],[tar-out]])&gt;=$O$1,ABS(Table1[[#This Row],[tar-out]])&lt;$P$1)</f>
        <v>0</v>
      </c>
      <c r="P1771" s="1">
        <f>ROUND(Table1[[#This Row],[tar-out]],0)</f>
        <v>0</v>
      </c>
      <c r="Q1771" s="2">
        <v>1769</v>
      </c>
      <c r="U1771">
        <f>IF(Table1[[#This Row],[tar-out in '[0,1)]],1,0)</f>
        <v>1</v>
      </c>
      <c r="V1771">
        <f>IF(Table1[[#This Row],[tar-out in '[1,2)]],1,0)</f>
        <v>0</v>
      </c>
      <c r="W1771">
        <f>IF(Table1[[#This Row],[tar-out'[2,5)]],1,0)</f>
        <v>0</v>
      </c>
      <c r="X1771">
        <f>IF(Table1[[#This Row],[tar-out in '[5, 10)]],1,0)</f>
        <v>0</v>
      </c>
      <c r="Y1771">
        <f>IF(Table1[[#This Row],[tar-out in '[10,20)]],1,0)</f>
        <v>0</v>
      </c>
      <c r="Z1771">
        <f>IF(Table1[[#This Row],[tar-out in '[20, 10000)]],1,0)</f>
        <v>0</v>
      </c>
    </row>
    <row r="1772" spans="1:26" x14ac:dyDescent="0.25">
      <c r="A1772">
        <v>15</v>
      </c>
      <c r="B1772">
        <v>98</v>
      </c>
      <c r="C1772">
        <v>4.8</v>
      </c>
      <c r="D1772">
        <v>2</v>
      </c>
      <c r="E1772">
        <v>83</v>
      </c>
      <c r="F1772">
        <v>5.6191247974068101</v>
      </c>
      <c r="G1772">
        <v>4.34010982513428</v>
      </c>
      <c r="H1772">
        <f>Table1[[#This Row],[target]]-Table1[[#This Row],[output]]</f>
        <v>1.2790149722725301</v>
      </c>
      <c r="I1772">
        <f>Table1[[#This Row],[tar-out]]*Table1[[#This Row],[tar-out]]</f>
        <v>1.635879299297301</v>
      </c>
      <c r="J1772" t="b">
        <f>AND(ABS(Table1[[#This Row],[tar-out]])&gt;=$J$1,ABS(Table1[[#This Row],[tar-out]])&lt;$K$1)</f>
        <v>0</v>
      </c>
      <c r="K1772" t="b">
        <f>AND(ABS(Table1[[#This Row],[tar-out]])&gt;=$K$1,ABS(Table1[[#This Row],[tar-out]])&lt;$L$1)</f>
        <v>1</v>
      </c>
      <c r="L1772" t="b">
        <f>AND(ABS(Table1[[#This Row],[tar-out]])&gt;=$L$1,ABS(Table1[[#This Row],[tar-out]])&lt;$M$1)</f>
        <v>0</v>
      </c>
      <c r="M1772" t="b">
        <f>AND(ABS(Table1[[#This Row],[tar-out]])&gt;=$M$1,ABS(Table1[[#This Row],[tar-out]])&lt;$N$1)</f>
        <v>0</v>
      </c>
      <c r="N1772" t="b">
        <f>AND(ABS(Table1[[#This Row],[tar-out]])&gt;=$N$1,ABS(Table1[[#This Row],[tar-out]])&lt;$O$1)</f>
        <v>0</v>
      </c>
      <c r="O1772" t="b">
        <f>AND(ABS(Table1[[#This Row],[tar-out]])&gt;=$O$1,ABS(Table1[[#This Row],[tar-out]])&lt;$P$1)</f>
        <v>0</v>
      </c>
      <c r="P1772" s="1">
        <f>ROUND(Table1[[#This Row],[tar-out]],0)</f>
        <v>1</v>
      </c>
      <c r="Q1772" s="3">
        <v>1770</v>
      </c>
      <c r="U1772">
        <f>IF(Table1[[#This Row],[tar-out in '[0,1)]],1,0)</f>
        <v>0</v>
      </c>
      <c r="V1772">
        <f>IF(Table1[[#This Row],[tar-out in '[1,2)]],1,0)</f>
        <v>1</v>
      </c>
      <c r="W1772">
        <f>IF(Table1[[#This Row],[tar-out'[2,5)]],1,0)</f>
        <v>0</v>
      </c>
      <c r="X1772">
        <f>IF(Table1[[#This Row],[tar-out in '[5, 10)]],1,0)</f>
        <v>0</v>
      </c>
      <c r="Y1772">
        <f>IF(Table1[[#This Row],[tar-out in '[10,20)]],1,0)</f>
        <v>0</v>
      </c>
      <c r="Z1772">
        <f>IF(Table1[[#This Row],[tar-out in '[20, 10000)]],1,0)</f>
        <v>0</v>
      </c>
    </row>
    <row r="1773" spans="1:26" x14ac:dyDescent="0.25">
      <c r="A1773">
        <v>15</v>
      </c>
      <c r="B1773">
        <v>98</v>
      </c>
      <c r="C1773">
        <v>4.8</v>
      </c>
      <c r="D1773">
        <v>2</v>
      </c>
      <c r="E1773">
        <v>44</v>
      </c>
      <c r="F1773">
        <v>6.5362010221465097</v>
      </c>
      <c r="G1773">
        <v>4.2843708992004403</v>
      </c>
      <c r="H1773">
        <f>Table1[[#This Row],[target]]-Table1[[#This Row],[output]]</f>
        <v>2.2518301229460693</v>
      </c>
      <c r="I1773">
        <f>Table1[[#This Row],[tar-out]]*Table1[[#This Row],[tar-out]]</f>
        <v>5.0707389026073093</v>
      </c>
      <c r="J1773" t="b">
        <f>AND(ABS(Table1[[#This Row],[tar-out]])&gt;=$J$1,ABS(Table1[[#This Row],[tar-out]])&lt;$K$1)</f>
        <v>0</v>
      </c>
      <c r="K1773" t="b">
        <f>AND(ABS(Table1[[#This Row],[tar-out]])&gt;=$K$1,ABS(Table1[[#This Row],[tar-out]])&lt;$L$1)</f>
        <v>0</v>
      </c>
      <c r="L1773" t="b">
        <f>AND(ABS(Table1[[#This Row],[tar-out]])&gt;=$L$1,ABS(Table1[[#This Row],[tar-out]])&lt;$M$1)</f>
        <v>1</v>
      </c>
      <c r="M1773" t="b">
        <f>AND(ABS(Table1[[#This Row],[tar-out]])&gt;=$M$1,ABS(Table1[[#This Row],[tar-out]])&lt;$N$1)</f>
        <v>0</v>
      </c>
      <c r="N1773" t="b">
        <f>AND(ABS(Table1[[#This Row],[tar-out]])&gt;=$N$1,ABS(Table1[[#This Row],[tar-out]])&lt;$O$1)</f>
        <v>0</v>
      </c>
      <c r="O1773" t="b">
        <f>AND(ABS(Table1[[#This Row],[tar-out]])&gt;=$O$1,ABS(Table1[[#This Row],[tar-out]])&lt;$P$1)</f>
        <v>0</v>
      </c>
      <c r="P1773" s="1">
        <f>ROUND(Table1[[#This Row],[tar-out]],0)</f>
        <v>2</v>
      </c>
      <c r="Q1773" s="2">
        <v>1771</v>
      </c>
      <c r="U1773">
        <f>IF(Table1[[#This Row],[tar-out in '[0,1)]],1,0)</f>
        <v>0</v>
      </c>
      <c r="V1773">
        <f>IF(Table1[[#This Row],[tar-out in '[1,2)]],1,0)</f>
        <v>0</v>
      </c>
      <c r="W1773">
        <f>IF(Table1[[#This Row],[tar-out'[2,5)]],1,0)</f>
        <v>1</v>
      </c>
      <c r="X1773">
        <f>IF(Table1[[#This Row],[tar-out in '[5, 10)]],1,0)</f>
        <v>0</v>
      </c>
      <c r="Y1773">
        <f>IF(Table1[[#This Row],[tar-out in '[10,20)]],1,0)</f>
        <v>0</v>
      </c>
      <c r="Z1773">
        <f>IF(Table1[[#This Row],[tar-out in '[20, 10000)]],1,0)</f>
        <v>0</v>
      </c>
    </row>
    <row r="1774" spans="1:26" x14ac:dyDescent="0.25">
      <c r="A1774">
        <v>15</v>
      </c>
      <c r="B1774">
        <v>98</v>
      </c>
      <c r="C1774">
        <v>4.8</v>
      </c>
      <c r="D1774">
        <v>2</v>
      </c>
      <c r="E1774">
        <v>68</v>
      </c>
      <c r="F1774">
        <v>4.70693512304251</v>
      </c>
      <c r="G1774">
        <v>4.3177261352539098</v>
      </c>
      <c r="H1774">
        <f>Table1[[#This Row],[target]]-Table1[[#This Row],[output]]</f>
        <v>0.38920898778860025</v>
      </c>
      <c r="I1774">
        <f>Table1[[#This Row],[tar-out]]*Table1[[#This Row],[tar-out]]</f>
        <v>0.15148363617542679</v>
      </c>
      <c r="J1774" t="b">
        <f>AND(ABS(Table1[[#This Row],[tar-out]])&gt;=$J$1,ABS(Table1[[#This Row],[tar-out]])&lt;$K$1)</f>
        <v>1</v>
      </c>
      <c r="K1774" t="b">
        <f>AND(ABS(Table1[[#This Row],[tar-out]])&gt;=$K$1,ABS(Table1[[#This Row],[tar-out]])&lt;$L$1)</f>
        <v>0</v>
      </c>
      <c r="L1774" t="b">
        <f>AND(ABS(Table1[[#This Row],[tar-out]])&gt;=$L$1,ABS(Table1[[#This Row],[tar-out]])&lt;$M$1)</f>
        <v>0</v>
      </c>
      <c r="M1774" t="b">
        <f>AND(ABS(Table1[[#This Row],[tar-out]])&gt;=$M$1,ABS(Table1[[#This Row],[tar-out]])&lt;$N$1)</f>
        <v>0</v>
      </c>
      <c r="N1774" t="b">
        <f>AND(ABS(Table1[[#This Row],[tar-out]])&gt;=$N$1,ABS(Table1[[#This Row],[tar-out]])&lt;$O$1)</f>
        <v>0</v>
      </c>
      <c r="O1774" t="b">
        <f>AND(ABS(Table1[[#This Row],[tar-out]])&gt;=$O$1,ABS(Table1[[#This Row],[tar-out]])&lt;$P$1)</f>
        <v>0</v>
      </c>
      <c r="P1774" s="1">
        <f>ROUND(Table1[[#This Row],[tar-out]],0)</f>
        <v>0</v>
      </c>
      <c r="Q1774" s="3">
        <v>1772</v>
      </c>
      <c r="U1774">
        <f>IF(Table1[[#This Row],[tar-out in '[0,1)]],1,0)</f>
        <v>1</v>
      </c>
      <c r="V1774">
        <f>IF(Table1[[#This Row],[tar-out in '[1,2)]],1,0)</f>
        <v>0</v>
      </c>
      <c r="W1774">
        <f>IF(Table1[[#This Row],[tar-out'[2,5)]],1,0)</f>
        <v>0</v>
      </c>
      <c r="X1774">
        <f>IF(Table1[[#This Row],[tar-out in '[5, 10)]],1,0)</f>
        <v>0</v>
      </c>
      <c r="Y1774">
        <f>IF(Table1[[#This Row],[tar-out in '[10,20)]],1,0)</f>
        <v>0</v>
      </c>
      <c r="Z1774">
        <f>IF(Table1[[#This Row],[tar-out in '[20, 10000)]],1,0)</f>
        <v>0</v>
      </c>
    </row>
    <row r="1775" spans="1:26" x14ac:dyDescent="0.25">
      <c r="A1775">
        <v>15</v>
      </c>
      <c r="B1775">
        <v>98</v>
      </c>
      <c r="C1775">
        <v>4.8</v>
      </c>
      <c r="D1775">
        <v>2</v>
      </c>
      <c r="E1775">
        <v>35</v>
      </c>
      <c r="F1775">
        <v>5.5037652557777204</v>
      </c>
      <c r="G1775">
        <v>4.2313580513000497</v>
      </c>
      <c r="H1775">
        <f>Table1[[#This Row],[target]]-Table1[[#This Row],[output]]</f>
        <v>1.2724072044776706</v>
      </c>
      <c r="I1775">
        <f>Table1[[#This Row],[tar-out]]*Table1[[#This Row],[tar-out]]</f>
        <v>1.6190200940066808</v>
      </c>
      <c r="J1775" t="b">
        <f>AND(ABS(Table1[[#This Row],[tar-out]])&gt;=$J$1,ABS(Table1[[#This Row],[tar-out]])&lt;$K$1)</f>
        <v>0</v>
      </c>
      <c r="K1775" t="b">
        <f>AND(ABS(Table1[[#This Row],[tar-out]])&gt;=$K$1,ABS(Table1[[#This Row],[tar-out]])&lt;$L$1)</f>
        <v>1</v>
      </c>
      <c r="L1775" t="b">
        <f>AND(ABS(Table1[[#This Row],[tar-out]])&gt;=$L$1,ABS(Table1[[#This Row],[tar-out]])&lt;$M$1)</f>
        <v>0</v>
      </c>
      <c r="M1775" t="b">
        <f>AND(ABS(Table1[[#This Row],[tar-out]])&gt;=$M$1,ABS(Table1[[#This Row],[tar-out]])&lt;$N$1)</f>
        <v>0</v>
      </c>
      <c r="N1775" t="b">
        <f>AND(ABS(Table1[[#This Row],[tar-out]])&gt;=$N$1,ABS(Table1[[#This Row],[tar-out]])&lt;$O$1)</f>
        <v>0</v>
      </c>
      <c r="O1775" t="b">
        <f>AND(ABS(Table1[[#This Row],[tar-out]])&gt;=$O$1,ABS(Table1[[#This Row],[tar-out]])&lt;$P$1)</f>
        <v>0</v>
      </c>
      <c r="P1775" s="1">
        <f>ROUND(Table1[[#This Row],[tar-out]],0)</f>
        <v>1</v>
      </c>
      <c r="Q1775" s="2">
        <v>1773</v>
      </c>
      <c r="U1775">
        <f>IF(Table1[[#This Row],[tar-out in '[0,1)]],1,0)</f>
        <v>0</v>
      </c>
      <c r="V1775">
        <f>IF(Table1[[#This Row],[tar-out in '[1,2)]],1,0)</f>
        <v>1</v>
      </c>
      <c r="W1775">
        <f>IF(Table1[[#This Row],[tar-out'[2,5)]],1,0)</f>
        <v>0</v>
      </c>
      <c r="X1775">
        <f>IF(Table1[[#This Row],[tar-out in '[5, 10)]],1,0)</f>
        <v>0</v>
      </c>
      <c r="Y1775">
        <f>IF(Table1[[#This Row],[tar-out in '[10,20)]],1,0)</f>
        <v>0</v>
      </c>
      <c r="Z1775">
        <f>IF(Table1[[#This Row],[tar-out in '[20, 10000)]],1,0)</f>
        <v>0</v>
      </c>
    </row>
    <row r="1776" spans="1:26" x14ac:dyDescent="0.25">
      <c r="A1776">
        <v>15</v>
      </c>
      <c r="B1776">
        <v>98</v>
      </c>
      <c r="C1776">
        <v>4.8</v>
      </c>
      <c r="D1776">
        <v>2</v>
      </c>
      <c r="E1776">
        <v>23</v>
      </c>
      <c r="F1776">
        <v>5.8966789667896702</v>
      </c>
      <c r="G1776">
        <v>4.2156348228454599</v>
      </c>
      <c r="H1776">
        <f>Table1[[#This Row],[target]]-Table1[[#This Row],[output]]</f>
        <v>1.6810441439442103</v>
      </c>
      <c r="I1776">
        <f>Table1[[#This Row],[tar-out]]*Table1[[#This Row],[tar-out]]</f>
        <v>2.8259094138891228</v>
      </c>
      <c r="J1776" t="b">
        <f>AND(ABS(Table1[[#This Row],[tar-out]])&gt;=$J$1,ABS(Table1[[#This Row],[tar-out]])&lt;$K$1)</f>
        <v>0</v>
      </c>
      <c r="K1776" t="b">
        <f>AND(ABS(Table1[[#This Row],[tar-out]])&gt;=$K$1,ABS(Table1[[#This Row],[tar-out]])&lt;$L$1)</f>
        <v>1</v>
      </c>
      <c r="L1776" t="b">
        <f>AND(ABS(Table1[[#This Row],[tar-out]])&gt;=$L$1,ABS(Table1[[#This Row],[tar-out]])&lt;$M$1)</f>
        <v>0</v>
      </c>
      <c r="M1776" t="b">
        <f>AND(ABS(Table1[[#This Row],[tar-out]])&gt;=$M$1,ABS(Table1[[#This Row],[tar-out]])&lt;$N$1)</f>
        <v>0</v>
      </c>
      <c r="N1776" t="b">
        <f>AND(ABS(Table1[[#This Row],[tar-out]])&gt;=$N$1,ABS(Table1[[#This Row],[tar-out]])&lt;$O$1)</f>
        <v>0</v>
      </c>
      <c r="O1776" t="b">
        <f>AND(ABS(Table1[[#This Row],[tar-out]])&gt;=$O$1,ABS(Table1[[#This Row],[tar-out]])&lt;$P$1)</f>
        <v>0</v>
      </c>
      <c r="P1776" s="1">
        <f>ROUND(Table1[[#This Row],[tar-out]],0)</f>
        <v>2</v>
      </c>
      <c r="Q1776" s="3">
        <v>1774</v>
      </c>
      <c r="U1776">
        <f>IF(Table1[[#This Row],[tar-out in '[0,1)]],1,0)</f>
        <v>0</v>
      </c>
      <c r="V1776">
        <f>IF(Table1[[#This Row],[tar-out in '[1,2)]],1,0)</f>
        <v>1</v>
      </c>
      <c r="W1776">
        <f>IF(Table1[[#This Row],[tar-out'[2,5)]],1,0)</f>
        <v>0</v>
      </c>
      <c r="X1776">
        <f>IF(Table1[[#This Row],[tar-out in '[5, 10)]],1,0)</f>
        <v>0</v>
      </c>
      <c r="Y1776">
        <f>IF(Table1[[#This Row],[tar-out in '[10,20)]],1,0)</f>
        <v>0</v>
      </c>
      <c r="Z1776">
        <f>IF(Table1[[#This Row],[tar-out in '[20, 10000)]],1,0)</f>
        <v>0</v>
      </c>
    </row>
    <row r="1777" spans="1:26" x14ac:dyDescent="0.25">
      <c r="A1777">
        <v>15</v>
      </c>
      <c r="B1777">
        <v>98</v>
      </c>
      <c r="C1777">
        <v>4.8</v>
      </c>
      <c r="D1777">
        <v>2</v>
      </c>
      <c r="E1777">
        <v>12</v>
      </c>
      <c r="F1777">
        <v>5.13691756272401</v>
      </c>
      <c r="G1777">
        <v>4.2107257843017596</v>
      </c>
      <c r="H1777">
        <f>Table1[[#This Row],[target]]-Table1[[#This Row],[output]]</f>
        <v>0.92619177842225042</v>
      </c>
      <c r="I1777">
        <f>Table1[[#This Row],[tar-out]]*Table1[[#This Row],[tar-out]]</f>
        <v>0.85783121041697097</v>
      </c>
      <c r="J1777" t="b">
        <f>AND(ABS(Table1[[#This Row],[tar-out]])&gt;=$J$1,ABS(Table1[[#This Row],[tar-out]])&lt;$K$1)</f>
        <v>1</v>
      </c>
      <c r="K1777" t="b">
        <f>AND(ABS(Table1[[#This Row],[tar-out]])&gt;=$K$1,ABS(Table1[[#This Row],[tar-out]])&lt;$L$1)</f>
        <v>0</v>
      </c>
      <c r="L1777" t="b">
        <f>AND(ABS(Table1[[#This Row],[tar-out]])&gt;=$L$1,ABS(Table1[[#This Row],[tar-out]])&lt;$M$1)</f>
        <v>0</v>
      </c>
      <c r="M1777" t="b">
        <f>AND(ABS(Table1[[#This Row],[tar-out]])&gt;=$M$1,ABS(Table1[[#This Row],[tar-out]])&lt;$N$1)</f>
        <v>0</v>
      </c>
      <c r="N1777" t="b">
        <f>AND(ABS(Table1[[#This Row],[tar-out]])&gt;=$N$1,ABS(Table1[[#This Row],[tar-out]])&lt;$O$1)</f>
        <v>0</v>
      </c>
      <c r="O1777" t="b">
        <f>AND(ABS(Table1[[#This Row],[tar-out]])&gt;=$O$1,ABS(Table1[[#This Row],[tar-out]])&lt;$P$1)</f>
        <v>0</v>
      </c>
      <c r="P1777" s="1">
        <f>ROUND(Table1[[#This Row],[tar-out]],0)</f>
        <v>1</v>
      </c>
      <c r="Q1777" s="2">
        <v>1775</v>
      </c>
      <c r="U1777">
        <f>IF(Table1[[#This Row],[tar-out in '[0,1)]],1,0)</f>
        <v>1</v>
      </c>
      <c r="V1777">
        <f>IF(Table1[[#This Row],[tar-out in '[1,2)]],1,0)</f>
        <v>0</v>
      </c>
      <c r="W1777">
        <f>IF(Table1[[#This Row],[tar-out'[2,5)]],1,0)</f>
        <v>0</v>
      </c>
      <c r="X1777">
        <f>IF(Table1[[#This Row],[tar-out in '[5, 10)]],1,0)</f>
        <v>0</v>
      </c>
      <c r="Y1777">
        <f>IF(Table1[[#This Row],[tar-out in '[10,20)]],1,0)</f>
        <v>0</v>
      </c>
      <c r="Z1777">
        <f>IF(Table1[[#This Row],[tar-out in '[20, 10000)]],1,0)</f>
        <v>0</v>
      </c>
    </row>
    <row r="1778" spans="1:26" x14ac:dyDescent="0.25">
      <c r="A1778">
        <v>15</v>
      </c>
      <c r="B1778">
        <v>98</v>
      </c>
      <c r="C1778">
        <v>4.8</v>
      </c>
      <c r="D1778">
        <v>2</v>
      </c>
      <c r="E1778">
        <v>13</v>
      </c>
      <c r="F1778">
        <v>4.4657605854678497</v>
      </c>
      <c r="G1778">
        <v>4.2111015319824201</v>
      </c>
      <c r="H1778">
        <f>Table1[[#This Row],[target]]-Table1[[#This Row],[output]]</f>
        <v>0.25465905348542961</v>
      </c>
      <c r="I1778">
        <f>Table1[[#This Row],[tar-out]]*Table1[[#This Row],[tar-out]]</f>
        <v>6.4851233522094903E-2</v>
      </c>
      <c r="J1778" t="b">
        <f>AND(ABS(Table1[[#This Row],[tar-out]])&gt;=$J$1,ABS(Table1[[#This Row],[tar-out]])&lt;$K$1)</f>
        <v>1</v>
      </c>
      <c r="K1778" t="b">
        <f>AND(ABS(Table1[[#This Row],[tar-out]])&gt;=$K$1,ABS(Table1[[#This Row],[tar-out]])&lt;$L$1)</f>
        <v>0</v>
      </c>
      <c r="L1778" t="b">
        <f>AND(ABS(Table1[[#This Row],[tar-out]])&gt;=$L$1,ABS(Table1[[#This Row],[tar-out]])&lt;$M$1)</f>
        <v>0</v>
      </c>
      <c r="M1778" t="b">
        <f>AND(ABS(Table1[[#This Row],[tar-out]])&gt;=$M$1,ABS(Table1[[#This Row],[tar-out]])&lt;$N$1)</f>
        <v>0</v>
      </c>
      <c r="N1778" t="b">
        <f>AND(ABS(Table1[[#This Row],[tar-out]])&gt;=$N$1,ABS(Table1[[#This Row],[tar-out]])&lt;$O$1)</f>
        <v>0</v>
      </c>
      <c r="O1778" t="b">
        <f>AND(ABS(Table1[[#This Row],[tar-out]])&gt;=$O$1,ABS(Table1[[#This Row],[tar-out]])&lt;$P$1)</f>
        <v>0</v>
      </c>
      <c r="P1778" s="1">
        <f>ROUND(Table1[[#This Row],[tar-out]],0)</f>
        <v>0</v>
      </c>
      <c r="Q1778" s="3">
        <v>1776</v>
      </c>
      <c r="U1778">
        <f>IF(Table1[[#This Row],[tar-out in '[0,1)]],1,0)</f>
        <v>1</v>
      </c>
      <c r="V1778">
        <f>IF(Table1[[#This Row],[tar-out in '[1,2)]],1,0)</f>
        <v>0</v>
      </c>
      <c r="W1778">
        <f>IF(Table1[[#This Row],[tar-out'[2,5)]],1,0)</f>
        <v>0</v>
      </c>
      <c r="X1778">
        <f>IF(Table1[[#This Row],[tar-out in '[5, 10)]],1,0)</f>
        <v>0</v>
      </c>
      <c r="Y1778">
        <f>IF(Table1[[#This Row],[tar-out in '[10,20)]],1,0)</f>
        <v>0</v>
      </c>
      <c r="Z1778">
        <f>IF(Table1[[#This Row],[tar-out in '[20, 10000)]],1,0)</f>
        <v>0</v>
      </c>
    </row>
    <row r="1779" spans="1:26" x14ac:dyDescent="0.25">
      <c r="A1779">
        <v>15</v>
      </c>
      <c r="B1779">
        <v>98</v>
      </c>
      <c r="C1779">
        <v>4.8</v>
      </c>
      <c r="D1779">
        <v>2</v>
      </c>
      <c r="E1779">
        <v>48</v>
      </c>
      <c r="F1779">
        <v>5.7953637090327703</v>
      </c>
      <c r="G1779">
        <v>4.2894835472106898</v>
      </c>
      <c r="H1779">
        <f>Table1[[#This Row],[target]]-Table1[[#This Row],[output]]</f>
        <v>1.5058801618220805</v>
      </c>
      <c r="I1779">
        <f>Table1[[#This Row],[tar-out]]*Table1[[#This Row],[tar-out]]</f>
        <v>2.2676750617692956</v>
      </c>
      <c r="J1779" t="b">
        <f>AND(ABS(Table1[[#This Row],[tar-out]])&gt;=$J$1,ABS(Table1[[#This Row],[tar-out]])&lt;$K$1)</f>
        <v>0</v>
      </c>
      <c r="K1779" t="b">
        <f>AND(ABS(Table1[[#This Row],[tar-out]])&gt;=$K$1,ABS(Table1[[#This Row],[tar-out]])&lt;$L$1)</f>
        <v>1</v>
      </c>
      <c r="L1779" t="b">
        <f>AND(ABS(Table1[[#This Row],[tar-out]])&gt;=$L$1,ABS(Table1[[#This Row],[tar-out]])&lt;$M$1)</f>
        <v>0</v>
      </c>
      <c r="M1779" t="b">
        <f>AND(ABS(Table1[[#This Row],[tar-out]])&gt;=$M$1,ABS(Table1[[#This Row],[tar-out]])&lt;$N$1)</f>
        <v>0</v>
      </c>
      <c r="N1779" t="b">
        <f>AND(ABS(Table1[[#This Row],[tar-out]])&gt;=$N$1,ABS(Table1[[#This Row],[tar-out]])&lt;$O$1)</f>
        <v>0</v>
      </c>
      <c r="O1779" t="b">
        <f>AND(ABS(Table1[[#This Row],[tar-out]])&gt;=$O$1,ABS(Table1[[#This Row],[tar-out]])&lt;$P$1)</f>
        <v>0</v>
      </c>
      <c r="P1779" s="1">
        <f>ROUND(Table1[[#This Row],[tar-out]],0)</f>
        <v>2</v>
      </c>
      <c r="Q1779" s="2">
        <v>1777</v>
      </c>
      <c r="U1779">
        <f>IF(Table1[[#This Row],[tar-out in '[0,1)]],1,0)</f>
        <v>0</v>
      </c>
      <c r="V1779">
        <f>IF(Table1[[#This Row],[tar-out in '[1,2)]],1,0)</f>
        <v>1</v>
      </c>
      <c r="W1779">
        <f>IF(Table1[[#This Row],[tar-out'[2,5)]],1,0)</f>
        <v>0</v>
      </c>
      <c r="X1779">
        <f>IF(Table1[[#This Row],[tar-out in '[5, 10)]],1,0)</f>
        <v>0</v>
      </c>
      <c r="Y1779">
        <f>IF(Table1[[#This Row],[tar-out in '[10,20)]],1,0)</f>
        <v>0</v>
      </c>
      <c r="Z1779">
        <f>IF(Table1[[#This Row],[tar-out in '[20, 10000)]],1,0)</f>
        <v>0</v>
      </c>
    </row>
    <row r="1780" spans="1:26" x14ac:dyDescent="0.25">
      <c r="A1780">
        <v>15</v>
      </c>
      <c r="B1780">
        <v>98</v>
      </c>
      <c r="C1780">
        <v>4.8</v>
      </c>
      <c r="D1780">
        <v>2</v>
      </c>
      <c r="E1780">
        <v>21</v>
      </c>
      <c r="F1780">
        <v>5.0233186549239397</v>
      </c>
      <c r="G1780">
        <v>4.2143712043762198</v>
      </c>
      <c r="H1780">
        <f>Table1[[#This Row],[target]]-Table1[[#This Row],[output]]</f>
        <v>0.80894745054771988</v>
      </c>
      <c r="I1780">
        <f>Table1[[#This Row],[tar-out]]*Table1[[#This Row],[tar-out]]</f>
        <v>0.65439597774765568</v>
      </c>
      <c r="J1780" t="b">
        <f>AND(ABS(Table1[[#This Row],[tar-out]])&gt;=$J$1,ABS(Table1[[#This Row],[tar-out]])&lt;$K$1)</f>
        <v>1</v>
      </c>
      <c r="K1780" t="b">
        <f>AND(ABS(Table1[[#This Row],[tar-out]])&gt;=$K$1,ABS(Table1[[#This Row],[tar-out]])&lt;$L$1)</f>
        <v>0</v>
      </c>
      <c r="L1780" t="b">
        <f>AND(ABS(Table1[[#This Row],[tar-out]])&gt;=$L$1,ABS(Table1[[#This Row],[tar-out]])&lt;$M$1)</f>
        <v>0</v>
      </c>
      <c r="M1780" t="b">
        <f>AND(ABS(Table1[[#This Row],[tar-out]])&gt;=$M$1,ABS(Table1[[#This Row],[tar-out]])&lt;$N$1)</f>
        <v>0</v>
      </c>
      <c r="N1780" t="b">
        <f>AND(ABS(Table1[[#This Row],[tar-out]])&gt;=$N$1,ABS(Table1[[#This Row],[tar-out]])&lt;$O$1)</f>
        <v>0</v>
      </c>
      <c r="O1780" t="b">
        <f>AND(ABS(Table1[[#This Row],[tar-out]])&gt;=$O$1,ABS(Table1[[#This Row],[tar-out]])&lt;$P$1)</f>
        <v>0</v>
      </c>
      <c r="P1780" s="1">
        <f>ROUND(Table1[[#This Row],[tar-out]],0)</f>
        <v>1</v>
      </c>
      <c r="Q1780" s="3">
        <v>1778</v>
      </c>
      <c r="U1780">
        <f>IF(Table1[[#This Row],[tar-out in '[0,1)]],1,0)</f>
        <v>1</v>
      </c>
      <c r="V1780">
        <f>IF(Table1[[#This Row],[tar-out in '[1,2)]],1,0)</f>
        <v>0</v>
      </c>
      <c r="W1780">
        <f>IF(Table1[[#This Row],[tar-out'[2,5)]],1,0)</f>
        <v>0</v>
      </c>
      <c r="X1780">
        <f>IF(Table1[[#This Row],[tar-out in '[5, 10)]],1,0)</f>
        <v>0</v>
      </c>
      <c r="Y1780">
        <f>IF(Table1[[#This Row],[tar-out in '[10,20)]],1,0)</f>
        <v>0</v>
      </c>
      <c r="Z1780">
        <f>IF(Table1[[#This Row],[tar-out in '[20, 10000)]],1,0)</f>
        <v>0</v>
      </c>
    </row>
    <row r="1781" spans="1:26" x14ac:dyDescent="0.25">
      <c r="A1781">
        <v>15</v>
      </c>
      <c r="B1781">
        <v>98</v>
      </c>
      <c r="C1781">
        <v>4.8</v>
      </c>
      <c r="D1781">
        <v>2</v>
      </c>
      <c r="E1781">
        <v>16</v>
      </c>
      <c r="F1781">
        <v>6.05362776025237</v>
      </c>
      <c r="G1781">
        <v>4.2122278213501003</v>
      </c>
      <c r="H1781">
        <f>Table1[[#This Row],[target]]-Table1[[#This Row],[output]]</f>
        <v>1.8413999389022697</v>
      </c>
      <c r="I1781">
        <f>Table1[[#This Row],[tar-out]]*Table1[[#This Row],[tar-out]]</f>
        <v>3.3907537349892825</v>
      </c>
      <c r="J1781" t="b">
        <f>AND(ABS(Table1[[#This Row],[tar-out]])&gt;=$J$1,ABS(Table1[[#This Row],[tar-out]])&lt;$K$1)</f>
        <v>0</v>
      </c>
      <c r="K1781" t="b">
        <f>AND(ABS(Table1[[#This Row],[tar-out]])&gt;=$K$1,ABS(Table1[[#This Row],[tar-out]])&lt;$L$1)</f>
        <v>1</v>
      </c>
      <c r="L1781" t="b">
        <f>AND(ABS(Table1[[#This Row],[tar-out]])&gt;=$L$1,ABS(Table1[[#This Row],[tar-out]])&lt;$M$1)</f>
        <v>0</v>
      </c>
      <c r="M1781" t="b">
        <f>AND(ABS(Table1[[#This Row],[tar-out]])&gt;=$M$1,ABS(Table1[[#This Row],[tar-out]])&lt;$N$1)</f>
        <v>0</v>
      </c>
      <c r="N1781" t="b">
        <f>AND(ABS(Table1[[#This Row],[tar-out]])&gt;=$N$1,ABS(Table1[[#This Row],[tar-out]])&lt;$O$1)</f>
        <v>0</v>
      </c>
      <c r="O1781" t="b">
        <f>AND(ABS(Table1[[#This Row],[tar-out]])&gt;=$O$1,ABS(Table1[[#This Row],[tar-out]])&lt;$P$1)</f>
        <v>0</v>
      </c>
      <c r="P1781" s="1">
        <f>ROUND(Table1[[#This Row],[tar-out]],0)</f>
        <v>2</v>
      </c>
      <c r="Q1781" s="2">
        <v>1779</v>
      </c>
      <c r="U1781">
        <f>IF(Table1[[#This Row],[tar-out in '[0,1)]],1,0)</f>
        <v>0</v>
      </c>
      <c r="V1781">
        <f>IF(Table1[[#This Row],[tar-out in '[1,2)]],1,0)</f>
        <v>1</v>
      </c>
      <c r="W1781">
        <f>IF(Table1[[#This Row],[tar-out'[2,5)]],1,0)</f>
        <v>0</v>
      </c>
      <c r="X1781">
        <f>IF(Table1[[#This Row],[tar-out in '[5, 10)]],1,0)</f>
        <v>0</v>
      </c>
      <c r="Y1781">
        <f>IF(Table1[[#This Row],[tar-out in '[10,20)]],1,0)</f>
        <v>0</v>
      </c>
      <c r="Z1781">
        <f>IF(Table1[[#This Row],[tar-out in '[20, 10000)]],1,0)</f>
        <v>0</v>
      </c>
    </row>
    <row r="1782" spans="1:26" x14ac:dyDescent="0.25">
      <c r="A1782">
        <v>15</v>
      </c>
      <c r="B1782">
        <v>98</v>
      </c>
      <c r="C1782">
        <v>4.8</v>
      </c>
      <c r="D1782">
        <v>2</v>
      </c>
      <c r="E1782">
        <v>8</v>
      </c>
      <c r="F1782">
        <v>5.8294099741261203</v>
      </c>
      <c r="G1782">
        <v>4.20902347564697</v>
      </c>
      <c r="H1782">
        <f>Table1[[#This Row],[target]]-Table1[[#This Row],[output]]</f>
        <v>1.6203864984791503</v>
      </c>
      <c r="I1782">
        <f>Table1[[#This Row],[tar-out]]*Table1[[#This Row],[tar-out]]</f>
        <v>2.6256524044535214</v>
      </c>
      <c r="J1782" t="b">
        <f>AND(ABS(Table1[[#This Row],[tar-out]])&gt;=$J$1,ABS(Table1[[#This Row],[tar-out]])&lt;$K$1)</f>
        <v>0</v>
      </c>
      <c r="K1782" t="b">
        <f>AND(ABS(Table1[[#This Row],[tar-out]])&gt;=$K$1,ABS(Table1[[#This Row],[tar-out]])&lt;$L$1)</f>
        <v>1</v>
      </c>
      <c r="L1782" t="b">
        <f>AND(ABS(Table1[[#This Row],[tar-out]])&gt;=$L$1,ABS(Table1[[#This Row],[tar-out]])&lt;$M$1)</f>
        <v>0</v>
      </c>
      <c r="M1782" t="b">
        <f>AND(ABS(Table1[[#This Row],[tar-out]])&gt;=$M$1,ABS(Table1[[#This Row],[tar-out]])&lt;$N$1)</f>
        <v>0</v>
      </c>
      <c r="N1782" t="b">
        <f>AND(ABS(Table1[[#This Row],[tar-out]])&gt;=$N$1,ABS(Table1[[#This Row],[tar-out]])&lt;$O$1)</f>
        <v>0</v>
      </c>
      <c r="O1782" t="b">
        <f>AND(ABS(Table1[[#This Row],[tar-out]])&gt;=$O$1,ABS(Table1[[#This Row],[tar-out]])&lt;$P$1)</f>
        <v>0</v>
      </c>
      <c r="P1782" s="1">
        <f>ROUND(Table1[[#This Row],[tar-out]],0)</f>
        <v>2</v>
      </c>
      <c r="Q1782" s="3">
        <v>1780</v>
      </c>
      <c r="U1782">
        <f>IF(Table1[[#This Row],[tar-out in '[0,1)]],1,0)</f>
        <v>0</v>
      </c>
      <c r="V1782">
        <f>IF(Table1[[#This Row],[tar-out in '[1,2)]],1,0)</f>
        <v>1</v>
      </c>
      <c r="W1782">
        <f>IF(Table1[[#This Row],[tar-out'[2,5)]],1,0)</f>
        <v>0</v>
      </c>
      <c r="X1782">
        <f>IF(Table1[[#This Row],[tar-out in '[5, 10)]],1,0)</f>
        <v>0</v>
      </c>
      <c r="Y1782">
        <f>IF(Table1[[#This Row],[tar-out in '[10,20)]],1,0)</f>
        <v>0</v>
      </c>
      <c r="Z1782">
        <f>IF(Table1[[#This Row],[tar-out in '[20, 10000)]],1,0)</f>
        <v>0</v>
      </c>
    </row>
    <row r="1783" spans="1:26" x14ac:dyDescent="0.25">
      <c r="A1783">
        <v>15</v>
      </c>
      <c r="B1783">
        <v>98</v>
      </c>
      <c r="C1783">
        <v>4.8</v>
      </c>
      <c r="D1783">
        <v>2</v>
      </c>
      <c r="E1783">
        <v>445</v>
      </c>
      <c r="F1783">
        <v>4</v>
      </c>
      <c r="G1783">
        <v>4.4771256446838397</v>
      </c>
      <c r="H1783">
        <f>Table1[[#This Row],[target]]-Table1[[#This Row],[output]]</f>
        <v>-0.47712564468383967</v>
      </c>
      <c r="I1783">
        <f>Table1[[#This Row],[tar-out]]*Table1[[#This Row],[tar-out]]</f>
        <v>0.22764888081496962</v>
      </c>
      <c r="J1783" t="b">
        <f>AND(ABS(Table1[[#This Row],[tar-out]])&gt;=$J$1,ABS(Table1[[#This Row],[tar-out]])&lt;$K$1)</f>
        <v>1</v>
      </c>
      <c r="K1783" t="b">
        <f>AND(ABS(Table1[[#This Row],[tar-out]])&gt;=$K$1,ABS(Table1[[#This Row],[tar-out]])&lt;$L$1)</f>
        <v>0</v>
      </c>
      <c r="L1783" t="b">
        <f>AND(ABS(Table1[[#This Row],[tar-out]])&gt;=$L$1,ABS(Table1[[#This Row],[tar-out]])&lt;$M$1)</f>
        <v>0</v>
      </c>
      <c r="M1783" t="b">
        <f>AND(ABS(Table1[[#This Row],[tar-out]])&gt;=$M$1,ABS(Table1[[#This Row],[tar-out]])&lt;$N$1)</f>
        <v>0</v>
      </c>
      <c r="N1783" t="b">
        <f>AND(ABS(Table1[[#This Row],[tar-out]])&gt;=$N$1,ABS(Table1[[#This Row],[tar-out]])&lt;$O$1)</f>
        <v>0</v>
      </c>
      <c r="O1783" t="b">
        <f>AND(ABS(Table1[[#This Row],[tar-out]])&gt;=$O$1,ABS(Table1[[#This Row],[tar-out]])&lt;$P$1)</f>
        <v>0</v>
      </c>
      <c r="P1783" s="1">
        <f>ROUND(Table1[[#This Row],[tar-out]],0)</f>
        <v>0</v>
      </c>
      <c r="Q1783" s="2">
        <v>1781</v>
      </c>
      <c r="U1783">
        <f>IF(Table1[[#This Row],[tar-out in '[0,1)]],1,0)</f>
        <v>1</v>
      </c>
      <c r="V1783">
        <f>IF(Table1[[#This Row],[tar-out in '[1,2)]],1,0)</f>
        <v>0</v>
      </c>
      <c r="W1783">
        <f>IF(Table1[[#This Row],[tar-out'[2,5)]],1,0)</f>
        <v>0</v>
      </c>
      <c r="X1783">
        <f>IF(Table1[[#This Row],[tar-out in '[5, 10)]],1,0)</f>
        <v>0</v>
      </c>
      <c r="Y1783">
        <f>IF(Table1[[#This Row],[tar-out in '[10,20)]],1,0)</f>
        <v>0</v>
      </c>
      <c r="Z1783">
        <f>IF(Table1[[#This Row],[tar-out in '[20, 10000)]],1,0)</f>
        <v>0</v>
      </c>
    </row>
    <row r="1784" spans="1:26" x14ac:dyDescent="0.25">
      <c r="A1784">
        <v>15</v>
      </c>
      <c r="B1784">
        <v>98</v>
      </c>
      <c r="C1784">
        <v>4.8</v>
      </c>
      <c r="D1784">
        <v>2</v>
      </c>
      <c r="E1784">
        <v>414</v>
      </c>
      <c r="F1784">
        <v>4.4476190476190496</v>
      </c>
      <c r="G1784">
        <v>4.4708948135376003</v>
      </c>
      <c r="H1784">
        <f>Table1[[#This Row],[target]]-Table1[[#This Row],[output]]</f>
        <v>-2.3275765918550739E-2</v>
      </c>
      <c r="I1784">
        <f>Table1[[#This Row],[tar-out]]*Table1[[#This Row],[tar-out]]</f>
        <v>5.4176127909516818E-4</v>
      </c>
      <c r="J1784" t="b">
        <f>AND(ABS(Table1[[#This Row],[tar-out]])&gt;=$J$1,ABS(Table1[[#This Row],[tar-out]])&lt;$K$1)</f>
        <v>1</v>
      </c>
      <c r="K1784" t="b">
        <f>AND(ABS(Table1[[#This Row],[tar-out]])&gt;=$K$1,ABS(Table1[[#This Row],[tar-out]])&lt;$L$1)</f>
        <v>0</v>
      </c>
      <c r="L1784" t="b">
        <f>AND(ABS(Table1[[#This Row],[tar-out]])&gt;=$L$1,ABS(Table1[[#This Row],[tar-out]])&lt;$M$1)</f>
        <v>0</v>
      </c>
      <c r="M1784" t="b">
        <f>AND(ABS(Table1[[#This Row],[tar-out]])&gt;=$M$1,ABS(Table1[[#This Row],[tar-out]])&lt;$N$1)</f>
        <v>0</v>
      </c>
      <c r="N1784" t="b">
        <f>AND(ABS(Table1[[#This Row],[tar-out]])&gt;=$N$1,ABS(Table1[[#This Row],[tar-out]])&lt;$O$1)</f>
        <v>0</v>
      </c>
      <c r="O1784" t="b">
        <f>AND(ABS(Table1[[#This Row],[tar-out]])&gt;=$O$1,ABS(Table1[[#This Row],[tar-out]])&lt;$P$1)</f>
        <v>0</v>
      </c>
      <c r="P1784" s="1">
        <f>ROUND(Table1[[#This Row],[tar-out]],0)</f>
        <v>0</v>
      </c>
      <c r="Q1784" s="3">
        <v>1782</v>
      </c>
      <c r="U1784">
        <f>IF(Table1[[#This Row],[tar-out in '[0,1)]],1,0)</f>
        <v>1</v>
      </c>
      <c r="V1784">
        <f>IF(Table1[[#This Row],[tar-out in '[1,2)]],1,0)</f>
        <v>0</v>
      </c>
      <c r="W1784">
        <f>IF(Table1[[#This Row],[tar-out'[2,5)]],1,0)</f>
        <v>0</v>
      </c>
      <c r="X1784">
        <f>IF(Table1[[#This Row],[tar-out in '[5, 10)]],1,0)</f>
        <v>0</v>
      </c>
      <c r="Y1784">
        <f>IF(Table1[[#This Row],[tar-out in '[10,20)]],1,0)</f>
        <v>0</v>
      </c>
      <c r="Z1784">
        <f>IF(Table1[[#This Row],[tar-out in '[20, 10000)]],1,0)</f>
        <v>0</v>
      </c>
    </row>
    <row r="1785" spans="1:26" x14ac:dyDescent="0.25">
      <c r="A1785">
        <v>15</v>
      </c>
      <c r="B1785">
        <v>98</v>
      </c>
      <c r="C1785">
        <v>4.8</v>
      </c>
      <c r="D1785">
        <v>2</v>
      </c>
      <c r="E1785">
        <v>365</v>
      </c>
      <c r="F1785">
        <v>4.1141025641025601</v>
      </c>
      <c r="G1785">
        <v>4.4593334197998002</v>
      </c>
      <c r="H1785">
        <f>Table1[[#This Row],[target]]-Table1[[#This Row],[output]]</f>
        <v>-0.3452308556972401</v>
      </c>
      <c r="I1785">
        <f>Table1[[#This Row],[tar-out]]*Table1[[#This Row],[tar-out]]</f>
        <v>0.11918434372544862</v>
      </c>
      <c r="J1785" t="b">
        <f>AND(ABS(Table1[[#This Row],[tar-out]])&gt;=$J$1,ABS(Table1[[#This Row],[tar-out]])&lt;$K$1)</f>
        <v>1</v>
      </c>
      <c r="K1785" t="b">
        <f>AND(ABS(Table1[[#This Row],[tar-out]])&gt;=$K$1,ABS(Table1[[#This Row],[tar-out]])&lt;$L$1)</f>
        <v>0</v>
      </c>
      <c r="L1785" t="b">
        <f>AND(ABS(Table1[[#This Row],[tar-out]])&gt;=$L$1,ABS(Table1[[#This Row],[tar-out]])&lt;$M$1)</f>
        <v>0</v>
      </c>
      <c r="M1785" t="b">
        <f>AND(ABS(Table1[[#This Row],[tar-out]])&gt;=$M$1,ABS(Table1[[#This Row],[tar-out]])&lt;$N$1)</f>
        <v>0</v>
      </c>
      <c r="N1785" t="b">
        <f>AND(ABS(Table1[[#This Row],[tar-out]])&gt;=$N$1,ABS(Table1[[#This Row],[tar-out]])&lt;$O$1)</f>
        <v>0</v>
      </c>
      <c r="O1785" t="b">
        <f>AND(ABS(Table1[[#This Row],[tar-out]])&gt;=$O$1,ABS(Table1[[#This Row],[tar-out]])&lt;$P$1)</f>
        <v>0</v>
      </c>
      <c r="P1785" s="1">
        <f>ROUND(Table1[[#This Row],[tar-out]],0)</f>
        <v>0</v>
      </c>
      <c r="Q1785" s="2">
        <v>1783</v>
      </c>
      <c r="U1785">
        <f>IF(Table1[[#This Row],[tar-out in '[0,1)]],1,0)</f>
        <v>1</v>
      </c>
      <c r="V1785">
        <f>IF(Table1[[#This Row],[tar-out in '[1,2)]],1,0)</f>
        <v>0</v>
      </c>
      <c r="W1785">
        <f>IF(Table1[[#This Row],[tar-out'[2,5)]],1,0)</f>
        <v>0</v>
      </c>
      <c r="X1785">
        <f>IF(Table1[[#This Row],[tar-out in '[5, 10)]],1,0)</f>
        <v>0</v>
      </c>
      <c r="Y1785">
        <f>IF(Table1[[#This Row],[tar-out in '[10,20)]],1,0)</f>
        <v>0</v>
      </c>
      <c r="Z1785">
        <f>IF(Table1[[#This Row],[tar-out in '[20, 10000)]],1,0)</f>
        <v>0</v>
      </c>
    </row>
    <row r="1786" spans="1:26" x14ac:dyDescent="0.25">
      <c r="A1786">
        <v>15</v>
      </c>
      <c r="B1786">
        <v>98</v>
      </c>
      <c r="C1786">
        <v>4.8</v>
      </c>
      <c r="D1786">
        <v>2</v>
      </c>
      <c r="E1786">
        <v>200</v>
      </c>
      <c r="F1786">
        <v>4.3922339641189501</v>
      </c>
      <c r="G1786">
        <v>4.4193258285522496</v>
      </c>
      <c r="H1786">
        <f>Table1[[#This Row],[target]]-Table1[[#This Row],[output]]</f>
        <v>-2.7091864433299584E-2</v>
      </c>
      <c r="I1786">
        <f>Table1[[#This Row],[tar-out]]*Table1[[#This Row],[tar-out]]</f>
        <v>7.3396911847228299E-4</v>
      </c>
      <c r="J1786" t="b">
        <f>AND(ABS(Table1[[#This Row],[tar-out]])&gt;=$J$1,ABS(Table1[[#This Row],[tar-out]])&lt;$K$1)</f>
        <v>1</v>
      </c>
      <c r="K1786" t="b">
        <f>AND(ABS(Table1[[#This Row],[tar-out]])&gt;=$K$1,ABS(Table1[[#This Row],[tar-out]])&lt;$L$1)</f>
        <v>0</v>
      </c>
      <c r="L1786" t="b">
        <f>AND(ABS(Table1[[#This Row],[tar-out]])&gt;=$L$1,ABS(Table1[[#This Row],[tar-out]])&lt;$M$1)</f>
        <v>0</v>
      </c>
      <c r="M1786" t="b">
        <f>AND(ABS(Table1[[#This Row],[tar-out]])&gt;=$M$1,ABS(Table1[[#This Row],[tar-out]])&lt;$N$1)</f>
        <v>0</v>
      </c>
      <c r="N1786" t="b">
        <f>AND(ABS(Table1[[#This Row],[tar-out]])&gt;=$N$1,ABS(Table1[[#This Row],[tar-out]])&lt;$O$1)</f>
        <v>0</v>
      </c>
      <c r="O1786" t="b">
        <f>AND(ABS(Table1[[#This Row],[tar-out]])&gt;=$O$1,ABS(Table1[[#This Row],[tar-out]])&lt;$P$1)</f>
        <v>0</v>
      </c>
      <c r="P1786" s="1">
        <f>ROUND(Table1[[#This Row],[tar-out]],0)</f>
        <v>0</v>
      </c>
      <c r="Q1786" s="3">
        <v>1784</v>
      </c>
      <c r="U1786">
        <f>IF(Table1[[#This Row],[tar-out in '[0,1)]],1,0)</f>
        <v>1</v>
      </c>
      <c r="V1786">
        <f>IF(Table1[[#This Row],[tar-out in '[1,2)]],1,0)</f>
        <v>0</v>
      </c>
      <c r="W1786">
        <f>IF(Table1[[#This Row],[tar-out'[2,5)]],1,0)</f>
        <v>0</v>
      </c>
      <c r="X1786">
        <f>IF(Table1[[#This Row],[tar-out in '[5, 10)]],1,0)</f>
        <v>0</v>
      </c>
      <c r="Y1786">
        <f>IF(Table1[[#This Row],[tar-out in '[10,20)]],1,0)</f>
        <v>0</v>
      </c>
      <c r="Z1786">
        <f>IF(Table1[[#This Row],[tar-out in '[20, 10000)]],1,0)</f>
        <v>0</v>
      </c>
    </row>
    <row r="1787" spans="1:26" x14ac:dyDescent="0.25">
      <c r="A1787">
        <v>15</v>
      </c>
      <c r="B1787">
        <v>98</v>
      </c>
      <c r="C1787">
        <v>4.8</v>
      </c>
      <c r="D1787">
        <v>2</v>
      </c>
      <c r="E1787">
        <v>222</v>
      </c>
      <c r="F1787">
        <v>5.4559770937723702</v>
      </c>
      <c r="G1787">
        <v>4.4315819740295401</v>
      </c>
      <c r="H1787">
        <f>Table1[[#This Row],[target]]-Table1[[#This Row],[output]]</f>
        <v>1.02439511974283</v>
      </c>
      <c r="I1787">
        <f>Table1[[#This Row],[tar-out]]*Table1[[#This Row],[tar-out]]</f>
        <v>1.0493853613529271</v>
      </c>
      <c r="J1787" t="b">
        <f>AND(ABS(Table1[[#This Row],[tar-out]])&gt;=$J$1,ABS(Table1[[#This Row],[tar-out]])&lt;$K$1)</f>
        <v>0</v>
      </c>
      <c r="K1787" t="b">
        <f>AND(ABS(Table1[[#This Row],[tar-out]])&gt;=$K$1,ABS(Table1[[#This Row],[tar-out]])&lt;$L$1)</f>
        <v>1</v>
      </c>
      <c r="L1787" t="b">
        <f>AND(ABS(Table1[[#This Row],[tar-out]])&gt;=$L$1,ABS(Table1[[#This Row],[tar-out]])&lt;$M$1)</f>
        <v>0</v>
      </c>
      <c r="M1787" t="b">
        <f>AND(ABS(Table1[[#This Row],[tar-out]])&gt;=$M$1,ABS(Table1[[#This Row],[tar-out]])&lt;$N$1)</f>
        <v>0</v>
      </c>
      <c r="N1787" t="b">
        <f>AND(ABS(Table1[[#This Row],[tar-out]])&gt;=$N$1,ABS(Table1[[#This Row],[tar-out]])&lt;$O$1)</f>
        <v>0</v>
      </c>
      <c r="O1787" t="b">
        <f>AND(ABS(Table1[[#This Row],[tar-out]])&gt;=$O$1,ABS(Table1[[#This Row],[tar-out]])&lt;$P$1)</f>
        <v>0</v>
      </c>
      <c r="P1787" s="1">
        <f>ROUND(Table1[[#This Row],[tar-out]],0)</f>
        <v>1</v>
      </c>
      <c r="Q1787" s="2">
        <v>1785</v>
      </c>
      <c r="U1787">
        <f>IF(Table1[[#This Row],[tar-out in '[0,1)]],1,0)</f>
        <v>0</v>
      </c>
      <c r="V1787">
        <f>IF(Table1[[#This Row],[tar-out in '[1,2)]],1,0)</f>
        <v>1</v>
      </c>
      <c r="W1787">
        <f>IF(Table1[[#This Row],[tar-out'[2,5)]],1,0)</f>
        <v>0</v>
      </c>
      <c r="X1787">
        <f>IF(Table1[[#This Row],[tar-out in '[5, 10)]],1,0)</f>
        <v>0</v>
      </c>
      <c r="Y1787">
        <f>IF(Table1[[#This Row],[tar-out in '[10,20)]],1,0)</f>
        <v>0</v>
      </c>
      <c r="Z1787">
        <f>IF(Table1[[#This Row],[tar-out in '[20, 10000)]],1,0)</f>
        <v>0</v>
      </c>
    </row>
    <row r="1788" spans="1:26" x14ac:dyDescent="0.25">
      <c r="A1788">
        <v>15</v>
      </c>
      <c r="B1788">
        <v>98</v>
      </c>
      <c r="C1788">
        <v>4.8</v>
      </c>
      <c r="D1788">
        <v>2</v>
      </c>
      <c r="E1788">
        <v>173</v>
      </c>
      <c r="F1788">
        <v>4.01134521880065</v>
      </c>
      <c r="G1788">
        <v>4.4039053916931197</v>
      </c>
      <c r="H1788">
        <f>Table1[[#This Row],[target]]-Table1[[#This Row],[output]]</f>
        <v>-0.39256017289246969</v>
      </c>
      <c r="I1788">
        <f>Table1[[#This Row],[tar-out]]*Table1[[#This Row],[tar-out]]</f>
        <v>0.1541034893413657</v>
      </c>
      <c r="J1788" t="b">
        <f>AND(ABS(Table1[[#This Row],[tar-out]])&gt;=$J$1,ABS(Table1[[#This Row],[tar-out]])&lt;$K$1)</f>
        <v>1</v>
      </c>
      <c r="K1788" t="b">
        <f>AND(ABS(Table1[[#This Row],[tar-out]])&gt;=$K$1,ABS(Table1[[#This Row],[tar-out]])&lt;$L$1)</f>
        <v>0</v>
      </c>
      <c r="L1788" t="b">
        <f>AND(ABS(Table1[[#This Row],[tar-out]])&gt;=$L$1,ABS(Table1[[#This Row],[tar-out]])&lt;$M$1)</f>
        <v>0</v>
      </c>
      <c r="M1788" t="b">
        <f>AND(ABS(Table1[[#This Row],[tar-out]])&gt;=$M$1,ABS(Table1[[#This Row],[tar-out]])&lt;$N$1)</f>
        <v>0</v>
      </c>
      <c r="N1788" t="b">
        <f>AND(ABS(Table1[[#This Row],[tar-out]])&gt;=$N$1,ABS(Table1[[#This Row],[tar-out]])&lt;$O$1)</f>
        <v>0</v>
      </c>
      <c r="O1788" t="b">
        <f>AND(ABS(Table1[[#This Row],[tar-out]])&gt;=$O$1,ABS(Table1[[#This Row],[tar-out]])&lt;$P$1)</f>
        <v>0</v>
      </c>
      <c r="P1788" s="1">
        <f>ROUND(Table1[[#This Row],[tar-out]],0)</f>
        <v>0</v>
      </c>
      <c r="Q1788" s="3">
        <v>1786</v>
      </c>
      <c r="U1788">
        <f>IF(Table1[[#This Row],[tar-out in '[0,1)]],1,0)</f>
        <v>1</v>
      </c>
      <c r="V1788">
        <f>IF(Table1[[#This Row],[tar-out in '[1,2)]],1,0)</f>
        <v>0</v>
      </c>
      <c r="W1788">
        <f>IF(Table1[[#This Row],[tar-out'[2,5)]],1,0)</f>
        <v>0</v>
      </c>
      <c r="X1788">
        <f>IF(Table1[[#This Row],[tar-out in '[5, 10)]],1,0)</f>
        <v>0</v>
      </c>
      <c r="Y1788">
        <f>IF(Table1[[#This Row],[tar-out in '[10,20)]],1,0)</f>
        <v>0</v>
      </c>
      <c r="Z1788">
        <f>IF(Table1[[#This Row],[tar-out in '[20, 10000)]],1,0)</f>
        <v>0</v>
      </c>
    </row>
    <row r="1789" spans="1:26" x14ac:dyDescent="0.25">
      <c r="A1789">
        <v>15</v>
      </c>
      <c r="B1789">
        <v>98</v>
      </c>
      <c r="C1789">
        <v>4.8</v>
      </c>
      <c r="D1789">
        <v>2</v>
      </c>
      <c r="E1789">
        <v>85</v>
      </c>
      <c r="F1789">
        <v>4.6535996984545802</v>
      </c>
      <c r="G1789">
        <v>4.3430938720703098</v>
      </c>
      <c r="H1789">
        <f>Table1[[#This Row],[target]]-Table1[[#This Row],[output]]</f>
        <v>0.31050582638427038</v>
      </c>
      <c r="I1789">
        <f>Table1[[#This Row],[tar-out]]*Table1[[#This Row],[tar-out]]</f>
        <v>9.6413868218578655E-2</v>
      </c>
      <c r="J1789" t="b">
        <f>AND(ABS(Table1[[#This Row],[tar-out]])&gt;=$J$1,ABS(Table1[[#This Row],[tar-out]])&lt;$K$1)</f>
        <v>1</v>
      </c>
      <c r="K1789" t="b">
        <f>AND(ABS(Table1[[#This Row],[tar-out]])&gt;=$K$1,ABS(Table1[[#This Row],[tar-out]])&lt;$L$1)</f>
        <v>0</v>
      </c>
      <c r="L1789" t="b">
        <f>AND(ABS(Table1[[#This Row],[tar-out]])&gt;=$L$1,ABS(Table1[[#This Row],[tar-out]])&lt;$M$1)</f>
        <v>0</v>
      </c>
      <c r="M1789" t="b">
        <f>AND(ABS(Table1[[#This Row],[tar-out]])&gt;=$M$1,ABS(Table1[[#This Row],[tar-out]])&lt;$N$1)</f>
        <v>0</v>
      </c>
      <c r="N1789" t="b">
        <f>AND(ABS(Table1[[#This Row],[tar-out]])&gt;=$N$1,ABS(Table1[[#This Row],[tar-out]])&lt;$O$1)</f>
        <v>0</v>
      </c>
      <c r="O1789" t="b">
        <f>AND(ABS(Table1[[#This Row],[tar-out]])&gt;=$O$1,ABS(Table1[[#This Row],[tar-out]])&lt;$P$1)</f>
        <v>0</v>
      </c>
      <c r="P1789" s="1">
        <f>ROUND(Table1[[#This Row],[tar-out]],0)</f>
        <v>0</v>
      </c>
      <c r="Q1789" s="2">
        <v>1787</v>
      </c>
      <c r="U1789">
        <f>IF(Table1[[#This Row],[tar-out in '[0,1)]],1,0)</f>
        <v>1</v>
      </c>
      <c r="V1789">
        <f>IF(Table1[[#This Row],[tar-out in '[1,2)]],1,0)</f>
        <v>0</v>
      </c>
      <c r="W1789">
        <f>IF(Table1[[#This Row],[tar-out'[2,5)]],1,0)</f>
        <v>0</v>
      </c>
      <c r="X1789">
        <f>IF(Table1[[#This Row],[tar-out in '[5, 10)]],1,0)</f>
        <v>0</v>
      </c>
      <c r="Y1789">
        <f>IF(Table1[[#This Row],[tar-out in '[10,20)]],1,0)</f>
        <v>0</v>
      </c>
      <c r="Z1789">
        <f>IF(Table1[[#This Row],[tar-out in '[20, 10000)]],1,0)</f>
        <v>0</v>
      </c>
    </row>
    <row r="1790" spans="1:26" x14ac:dyDescent="0.25">
      <c r="A1790">
        <v>15</v>
      </c>
      <c r="B1790">
        <v>98</v>
      </c>
      <c r="C1790">
        <v>4.8</v>
      </c>
      <c r="D1790">
        <v>2</v>
      </c>
      <c r="E1790">
        <v>148</v>
      </c>
      <c r="F1790">
        <v>4.0371199999999998</v>
      </c>
      <c r="G1790">
        <v>4.3884391784668004</v>
      </c>
      <c r="H1790">
        <f>Table1[[#This Row],[target]]-Table1[[#This Row],[output]]</f>
        <v>-0.35131917846680061</v>
      </c>
      <c r="I1790">
        <f>Table1[[#This Row],[tar-out]]*Table1[[#This Row],[tar-out]]</f>
        <v>0.1234251651585877</v>
      </c>
      <c r="J1790" t="b">
        <f>AND(ABS(Table1[[#This Row],[tar-out]])&gt;=$J$1,ABS(Table1[[#This Row],[tar-out]])&lt;$K$1)</f>
        <v>1</v>
      </c>
      <c r="K1790" t="b">
        <f>AND(ABS(Table1[[#This Row],[tar-out]])&gt;=$K$1,ABS(Table1[[#This Row],[tar-out]])&lt;$L$1)</f>
        <v>0</v>
      </c>
      <c r="L1790" t="b">
        <f>AND(ABS(Table1[[#This Row],[tar-out]])&gt;=$L$1,ABS(Table1[[#This Row],[tar-out]])&lt;$M$1)</f>
        <v>0</v>
      </c>
      <c r="M1790" t="b">
        <f>AND(ABS(Table1[[#This Row],[tar-out]])&gt;=$M$1,ABS(Table1[[#This Row],[tar-out]])&lt;$N$1)</f>
        <v>0</v>
      </c>
      <c r="N1790" t="b">
        <f>AND(ABS(Table1[[#This Row],[tar-out]])&gt;=$N$1,ABS(Table1[[#This Row],[tar-out]])&lt;$O$1)</f>
        <v>0</v>
      </c>
      <c r="O1790" t="b">
        <f>AND(ABS(Table1[[#This Row],[tar-out]])&gt;=$O$1,ABS(Table1[[#This Row],[tar-out]])&lt;$P$1)</f>
        <v>0</v>
      </c>
      <c r="P1790" s="1">
        <f>ROUND(Table1[[#This Row],[tar-out]],0)</f>
        <v>0</v>
      </c>
      <c r="Q1790" s="3">
        <v>1788</v>
      </c>
      <c r="U1790">
        <f>IF(Table1[[#This Row],[tar-out in '[0,1)]],1,0)</f>
        <v>1</v>
      </c>
      <c r="V1790">
        <f>IF(Table1[[#This Row],[tar-out in '[1,2)]],1,0)</f>
        <v>0</v>
      </c>
      <c r="W1790">
        <f>IF(Table1[[#This Row],[tar-out'[2,5)]],1,0)</f>
        <v>0</v>
      </c>
      <c r="X1790">
        <f>IF(Table1[[#This Row],[tar-out in '[5, 10)]],1,0)</f>
        <v>0</v>
      </c>
      <c r="Y1790">
        <f>IF(Table1[[#This Row],[tar-out in '[10,20)]],1,0)</f>
        <v>0</v>
      </c>
      <c r="Z1790">
        <f>IF(Table1[[#This Row],[tar-out in '[20, 10000)]],1,0)</f>
        <v>0</v>
      </c>
    </row>
    <row r="1791" spans="1:26" x14ac:dyDescent="0.25">
      <c r="A1791">
        <v>15</v>
      </c>
      <c r="B1791">
        <v>98</v>
      </c>
      <c r="C1791">
        <v>4.8</v>
      </c>
      <c r="D1791">
        <v>2</v>
      </c>
      <c r="E1791">
        <v>125</v>
      </c>
      <c r="F1791">
        <v>4.0446202531645596</v>
      </c>
      <c r="G1791">
        <v>4.3702220916748002</v>
      </c>
      <c r="H1791">
        <f>Table1[[#This Row],[target]]-Table1[[#This Row],[output]]</f>
        <v>-0.3256018385102406</v>
      </c>
      <c r="I1791">
        <f>Table1[[#This Row],[tar-out]]*Table1[[#This Row],[tar-out]]</f>
        <v>0.1060165572412488</v>
      </c>
      <c r="J1791" t="b">
        <f>AND(ABS(Table1[[#This Row],[tar-out]])&gt;=$J$1,ABS(Table1[[#This Row],[tar-out]])&lt;$K$1)</f>
        <v>1</v>
      </c>
      <c r="K1791" t="b">
        <f>AND(ABS(Table1[[#This Row],[tar-out]])&gt;=$K$1,ABS(Table1[[#This Row],[tar-out]])&lt;$L$1)</f>
        <v>0</v>
      </c>
      <c r="L1791" t="b">
        <f>AND(ABS(Table1[[#This Row],[tar-out]])&gt;=$L$1,ABS(Table1[[#This Row],[tar-out]])&lt;$M$1)</f>
        <v>0</v>
      </c>
      <c r="M1791" t="b">
        <f>AND(ABS(Table1[[#This Row],[tar-out]])&gt;=$M$1,ABS(Table1[[#This Row],[tar-out]])&lt;$N$1)</f>
        <v>0</v>
      </c>
      <c r="N1791" t="b">
        <f>AND(ABS(Table1[[#This Row],[tar-out]])&gt;=$N$1,ABS(Table1[[#This Row],[tar-out]])&lt;$O$1)</f>
        <v>0</v>
      </c>
      <c r="O1791" t="b">
        <f>AND(ABS(Table1[[#This Row],[tar-out]])&gt;=$O$1,ABS(Table1[[#This Row],[tar-out]])&lt;$P$1)</f>
        <v>0</v>
      </c>
      <c r="P1791" s="1">
        <f>ROUND(Table1[[#This Row],[tar-out]],0)</f>
        <v>0</v>
      </c>
      <c r="Q1791" s="2">
        <v>1789</v>
      </c>
      <c r="U1791">
        <f>IF(Table1[[#This Row],[tar-out in '[0,1)]],1,0)</f>
        <v>1</v>
      </c>
      <c r="V1791">
        <f>IF(Table1[[#This Row],[tar-out in '[1,2)]],1,0)</f>
        <v>0</v>
      </c>
      <c r="W1791">
        <f>IF(Table1[[#This Row],[tar-out'[2,5)]],1,0)</f>
        <v>0</v>
      </c>
      <c r="X1791">
        <f>IF(Table1[[#This Row],[tar-out in '[5, 10)]],1,0)</f>
        <v>0</v>
      </c>
      <c r="Y1791">
        <f>IF(Table1[[#This Row],[tar-out in '[10,20)]],1,0)</f>
        <v>0</v>
      </c>
      <c r="Z1791">
        <f>IF(Table1[[#This Row],[tar-out in '[20, 10000)]],1,0)</f>
        <v>0</v>
      </c>
    </row>
    <row r="1792" spans="1:26" x14ac:dyDescent="0.25">
      <c r="A1792">
        <v>15</v>
      </c>
      <c r="B1792">
        <v>98</v>
      </c>
      <c r="C1792">
        <v>4.8</v>
      </c>
      <c r="D1792">
        <v>2</v>
      </c>
      <c r="E1792">
        <v>219</v>
      </c>
      <c r="F1792">
        <v>5.9090909090909101</v>
      </c>
      <c r="G1792">
        <v>4.42960453033447</v>
      </c>
      <c r="H1792">
        <f>Table1[[#This Row],[target]]-Table1[[#This Row],[output]]</f>
        <v>1.4794863787564401</v>
      </c>
      <c r="I1792">
        <f>Table1[[#This Row],[tar-out]]*Table1[[#This Row],[tar-out]]</f>
        <v>2.1888799449258443</v>
      </c>
      <c r="J1792" t="b">
        <f>AND(ABS(Table1[[#This Row],[tar-out]])&gt;=$J$1,ABS(Table1[[#This Row],[tar-out]])&lt;$K$1)</f>
        <v>0</v>
      </c>
      <c r="K1792" t="b">
        <f>AND(ABS(Table1[[#This Row],[tar-out]])&gt;=$K$1,ABS(Table1[[#This Row],[tar-out]])&lt;$L$1)</f>
        <v>1</v>
      </c>
      <c r="L1792" t="b">
        <f>AND(ABS(Table1[[#This Row],[tar-out]])&gt;=$L$1,ABS(Table1[[#This Row],[tar-out]])&lt;$M$1)</f>
        <v>0</v>
      </c>
      <c r="M1792" t="b">
        <f>AND(ABS(Table1[[#This Row],[tar-out]])&gt;=$M$1,ABS(Table1[[#This Row],[tar-out]])&lt;$N$1)</f>
        <v>0</v>
      </c>
      <c r="N1792" t="b">
        <f>AND(ABS(Table1[[#This Row],[tar-out]])&gt;=$N$1,ABS(Table1[[#This Row],[tar-out]])&lt;$O$1)</f>
        <v>0</v>
      </c>
      <c r="O1792" t="b">
        <f>AND(ABS(Table1[[#This Row],[tar-out]])&gt;=$O$1,ABS(Table1[[#This Row],[tar-out]])&lt;$P$1)</f>
        <v>0</v>
      </c>
      <c r="P1792" s="1">
        <f>ROUND(Table1[[#This Row],[tar-out]],0)</f>
        <v>1</v>
      </c>
      <c r="Q1792" s="3">
        <v>1790</v>
      </c>
      <c r="U1792">
        <f>IF(Table1[[#This Row],[tar-out in '[0,1)]],1,0)</f>
        <v>0</v>
      </c>
      <c r="V1792">
        <f>IF(Table1[[#This Row],[tar-out in '[1,2)]],1,0)</f>
        <v>1</v>
      </c>
      <c r="W1792">
        <f>IF(Table1[[#This Row],[tar-out'[2,5)]],1,0)</f>
        <v>0</v>
      </c>
      <c r="X1792">
        <f>IF(Table1[[#This Row],[tar-out in '[5, 10)]],1,0)</f>
        <v>0</v>
      </c>
      <c r="Y1792">
        <f>IF(Table1[[#This Row],[tar-out in '[10,20)]],1,0)</f>
        <v>0</v>
      </c>
      <c r="Z1792">
        <f>IF(Table1[[#This Row],[tar-out in '[20, 10000)]],1,0)</f>
        <v>0</v>
      </c>
    </row>
    <row r="1793" spans="1:26" x14ac:dyDescent="0.25">
      <c r="A1793">
        <v>15</v>
      </c>
      <c r="B1793">
        <v>98</v>
      </c>
      <c r="C1793">
        <v>4.8</v>
      </c>
      <c r="D1793">
        <v>2</v>
      </c>
      <c r="E1793">
        <v>293</v>
      </c>
      <c r="F1793">
        <v>4.5824372759856598</v>
      </c>
      <c r="G1793">
        <v>4.4530434608459499</v>
      </c>
      <c r="H1793">
        <f>Table1[[#This Row],[target]]-Table1[[#This Row],[output]]</f>
        <v>0.12939381513970982</v>
      </c>
      <c r="I1793">
        <f>Table1[[#This Row],[tar-out]]*Table1[[#This Row],[tar-out]]</f>
        <v>1.6742759396409398E-2</v>
      </c>
      <c r="J1793" t="b">
        <f>AND(ABS(Table1[[#This Row],[tar-out]])&gt;=$J$1,ABS(Table1[[#This Row],[tar-out]])&lt;$K$1)</f>
        <v>1</v>
      </c>
      <c r="K1793" t="b">
        <f>AND(ABS(Table1[[#This Row],[tar-out]])&gt;=$K$1,ABS(Table1[[#This Row],[tar-out]])&lt;$L$1)</f>
        <v>0</v>
      </c>
      <c r="L1793" t="b">
        <f>AND(ABS(Table1[[#This Row],[tar-out]])&gt;=$L$1,ABS(Table1[[#This Row],[tar-out]])&lt;$M$1)</f>
        <v>0</v>
      </c>
      <c r="M1793" t="b">
        <f>AND(ABS(Table1[[#This Row],[tar-out]])&gt;=$M$1,ABS(Table1[[#This Row],[tar-out]])&lt;$N$1)</f>
        <v>0</v>
      </c>
      <c r="N1793" t="b">
        <f>AND(ABS(Table1[[#This Row],[tar-out]])&gt;=$N$1,ABS(Table1[[#This Row],[tar-out]])&lt;$O$1)</f>
        <v>0</v>
      </c>
      <c r="O1793" t="b">
        <f>AND(ABS(Table1[[#This Row],[tar-out]])&gt;=$O$1,ABS(Table1[[#This Row],[tar-out]])&lt;$P$1)</f>
        <v>0</v>
      </c>
      <c r="P1793" s="1">
        <f>ROUND(Table1[[#This Row],[tar-out]],0)</f>
        <v>0</v>
      </c>
      <c r="Q1793" s="2">
        <v>1791</v>
      </c>
      <c r="U1793">
        <f>IF(Table1[[#This Row],[tar-out in '[0,1)]],1,0)</f>
        <v>1</v>
      </c>
      <c r="V1793">
        <f>IF(Table1[[#This Row],[tar-out in '[1,2)]],1,0)</f>
        <v>0</v>
      </c>
      <c r="W1793">
        <f>IF(Table1[[#This Row],[tar-out'[2,5)]],1,0)</f>
        <v>0</v>
      </c>
      <c r="X1793">
        <f>IF(Table1[[#This Row],[tar-out in '[5, 10)]],1,0)</f>
        <v>0</v>
      </c>
      <c r="Y1793">
        <f>IF(Table1[[#This Row],[tar-out in '[10,20)]],1,0)</f>
        <v>0</v>
      </c>
      <c r="Z1793">
        <f>IF(Table1[[#This Row],[tar-out in '[20, 10000)]],1,0)</f>
        <v>0</v>
      </c>
    </row>
    <row r="1794" spans="1:26" x14ac:dyDescent="0.25">
      <c r="A1794">
        <v>15</v>
      </c>
      <c r="B1794">
        <v>98</v>
      </c>
      <c r="C1794">
        <v>4.8</v>
      </c>
      <c r="D1794">
        <v>2</v>
      </c>
      <c r="E1794">
        <v>328</v>
      </c>
      <c r="F1794">
        <v>4.0210526315789501</v>
      </c>
      <c r="G1794">
        <v>4.45609378814697</v>
      </c>
      <c r="H1794">
        <f>Table1[[#This Row],[target]]-Table1[[#This Row],[output]]</f>
        <v>-0.43504115656801989</v>
      </c>
      <c r="I1794">
        <f>Table1[[#This Row],[tar-out]]*Table1[[#This Row],[tar-out]]</f>
        <v>0.1892608079080404</v>
      </c>
      <c r="J1794" t="b">
        <f>AND(ABS(Table1[[#This Row],[tar-out]])&gt;=$J$1,ABS(Table1[[#This Row],[tar-out]])&lt;$K$1)</f>
        <v>1</v>
      </c>
      <c r="K1794" t="b">
        <f>AND(ABS(Table1[[#This Row],[tar-out]])&gt;=$K$1,ABS(Table1[[#This Row],[tar-out]])&lt;$L$1)</f>
        <v>0</v>
      </c>
      <c r="L1794" t="b">
        <f>AND(ABS(Table1[[#This Row],[tar-out]])&gt;=$L$1,ABS(Table1[[#This Row],[tar-out]])&lt;$M$1)</f>
        <v>0</v>
      </c>
      <c r="M1794" t="b">
        <f>AND(ABS(Table1[[#This Row],[tar-out]])&gt;=$M$1,ABS(Table1[[#This Row],[tar-out]])&lt;$N$1)</f>
        <v>0</v>
      </c>
      <c r="N1794" t="b">
        <f>AND(ABS(Table1[[#This Row],[tar-out]])&gt;=$N$1,ABS(Table1[[#This Row],[tar-out]])&lt;$O$1)</f>
        <v>0</v>
      </c>
      <c r="O1794" t="b">
        <f>AND(ABS(Table1[[#This Row],[tar-out]])&gt;=$O$1,ABS(Table1[[#This Row],[tar-out]])&lt;$P$1)</f>
        <v>0</v>
      </c>
      <c r="P1794" s="1">
        <f>ROUND(Table1[[#This Row],[tar-out]],0)</f>
        <v>0</v>
      </c>
      <c r="Q1794" s="3">
        <v>1792</v>
      </c>
      <c r="U1794">
        <f>IF(Table1[[#This Row],[tar-out in '[0,1)]],1,0)</f>
        <v>1</v>
      </c>
      <c r="V1794">
        <f>IF(Table1[[#This Row],[tar-out in '[1,2)]],1,0)</f>
        <v>0</v>
      </c>
      <c r="W1794">
        <f>IF(Table1[[#This Row],[tar-out'[2,5)]],1,0)</f>
        <v>0</v>
      </c>
      <c r="X1794">
        <f>IF(Table1[[#This Row],[tar-out in '[5, 10)]],1,0)</f>
        <v>0</v>
      </c>
      <c r="Y1794">
        <f>IF(Table1[[#This Row],[tar-out in '[10,20)]],1,0)</f>
        <v>0</v>
      </c>
      <c r="Z1794">
        <f>IF(Table1[[#This Row],[tar-out in '[20, 10000)]],1,0)</f>
        <v>0</v>
      </c>
    </row>
    <row r="1795" spans="1:26" x14ac:dyDescent="0.25">
      <c r="A1795">
        <v>15</v>
      </c>
      <c r="B1795">
        <v>98</v>
      </c>
      <c r="C1795">
        <v>4.8</v>
      </c>
      <c r="D1795">
        <v>2</v>
      </c>
      <c r="E1795">
        <v>260</v>
      </c>
      <c r="F1795">
        <v>4.0322580645161299</v>
      </c>
      <c r="G1795">
        <v>4.4501838684081996</v>
      </c>
      <c r="H1795">
        <f>Table1[[#This Row],[target]]-Table1[[#This Row],[output]]</f>
        <v>-0.41792580389206968</v>
      </c>
      <c r="I1795">
        <f>Table1[[#This Row],[tar-out]]*Table1[[#This Row],[tar-out]]</f>
        <v>0.1746619775588327</v>
      </c>
      <c r="J1795" t="b">
        <f>AND(ABS(Table1[[#This Row],[tar-out]])&gt;=$J$1,ABS(Table1[[#This Row],[tar-out]])&lt;$K$1)</f>
        <v>1</v>
      </c>
      <c r="K1795" t="b">
        <f>AND(ABS(Table1[[#This Row],[tar-out]])&gt;=$K$1,ABS(Table1[[#This Row],[tar-out]])&lt;$L$1)</f>
        <v>0</v>
      </c>
      <c r="L1795" t="b">
        <f>AND(ABS(Table1[[#This Row],[tar-out]])&gt;=$L$1,ABS(Table1[[#This Row],[tar-out]])&lt;$M$1)</f>
        <v>0</v>
      </c>
      <c r="M1795" t="b">
        <f>AND(ABS(Table1[[#This Row],[tar-out]])&gt;=$M$1,ABS(Table1[[#This Row],[tar-out]])&lt;$N$1)</f>
        <v>0</v>
      </c>
      <c r="N1795" t="b">
        <f>AND(ABS(Table1[[#This Row],[tar-out]])&gt;=$N$1,ABS(Table1[[#This Row],[tar-out]])&lt;$O$1)</f>
        <v>0</v>
      </c>
      <c r="O1795" t="b">
        <f>AND(ABS(Table1[[#This Row],[tar-out]])&gt;=$O$1,ABS(Table1[[#This Row],[tar-out]])&lt;$P$1)</f>
        <v>0</v>
      </c>
      <c r="P1795" s="1">
        <f>ROUND(Table1[[#This Row],[tar-out]],0)</f>
        <v>0</v>
      </c>
      <c r="Q1795" s="2">
        <v>1793</v>
      </c>
      <c r="U1795">
        <f>IF(Table1[[#This Row],[tar-out in '[0,1)]],1,0)</f>
        <v>1</v>
      </c>
      <c r="V1795">
        <f>IF(Table1[[#This Row],[tar-out in '[1,2)]],1,0)</f>
        <v>0</v>
      </c>
      <c r="W1795">
        <f>IF(Table1[[#This Row],[tar-out'[2,5)]],1,0)</f>
        <v>0</v>
      </c>
      <c r="X1795">
        <f>IF(Table1[[#This Row],[tar-out in '[5, 10)]],1,0)</f>
        <v>0</v>
      </c>
      <c r="Y1795">
        <f>IF(Table1[[#This Row],[tar-out in '[10,20)]],1,0)</f>
        <v>0</v>
      </c>
      <c r="Z1795">
        <f>IF(Table1[[#This Row],[tar-out in '[20, 10000)]],1,0)</f>
        <v>0</v>
      </c>
    </row>
    <row r="1796" spans="1:26" x14ac:dyDescent="0.25">
      <c r="A1796">
        <v>15</v>
      </c>
      <c r="B1796">
        <v>98</v>
      </c>
      <c r="C1796">
        <v>4.8</v>
      </c>
      <c r="D1796">
        <v>2</v>
      </c>
      <c r="E1796">
        <v>329</v>
      </c>
      <c r="F1796">
        <v>4.9325744308231201</v>
      </c>
      <c r="G1796">
        <v>4.4561815261840803</v>
      </c>
      <c r="H1796">
        <f>Table1[[#This Row],[target]]-Table1[[#This Row],[output]]</f>
        <v>0.47639290463903983</v>
      </c>
      <c r="I1796">
        <f>Table1[[#This Row],[tar-out]]*Table1[[#This Row],[tar-out]]</f>
        <v>0.22695019959042129</v>
      </c>
      <c r="J1796" t="b">
        <f>AND(ABS(Table1[[#This Row],[tar-out]])&gt;=$J$1,ABS(Table1[[#This Row],[tar-out]])&lt;$K$1)</f>
        <v>1</v>
      </c>
      <c r="K1796" t="b">
        <f>AND(ABS(Table1[[#This Row],[tar-out]])&gt;=$K$1,ABS(Table1[[#This Row],[tar-out]])&lt;$L$1)</f>
        <v>0</v>
      </c>
      <c r="L1796" t="b">
        <f>AND(ABS(Table1[[#This Row],[tar-out]])&gt;=$L$1,ABS(Table1[[#This Row],[tar-out]])&lt;$M$1)</f>
        <v>0</v>
      </c>
      <c r="M1796" t="b">
        <f>AND(ABS(Table1[[#This Row],[tar-out]])&gt;=$M$1,ABS(Table1[[#This Row],[tar-out]])&lt;$N$1)</f>
        <v>0</v>
      </c>
      <c r="N1796" t="b">
        <f>AND(ABS(Table1[[#This Row],[tar-out]])&gt;=$N$1,ABS(Table1[[#This Row],[tar-out]])&lt;$O$1)</f>
        <v>0</v>
      </c>
      <c r="O1796" t="b">
        <f>AND(ABS(Table1[[#This Row],[tar-out]])&gt;=$O$1,ABS(Table1[[#This Row],[tar-out]])&lt;$P$1)</f>
        <v>0</v>
      </c>
      <c r="P1796" s="1">
        <f>ROUND(Table1[[#This Row],[tar-out]],0)</f>
        <v>0</v>
      </c>
      <c r="Q1796" s="3">
        <v>1794</v>
      </c>
      <c r="U1796">
        <f>IF(Table1[[#This Row],[tar-out in '[0,1)]],1,0)</f>
        <v>1</v>
      </c>
      <c r="V1796">
        <f>IF(Table1[[#This Row],[tar-out in '[1,2)]],1,0)</f>
        <v>0</v>
      </c>
      <c r="W1796">
        <f>IF(Table1[[#This Row],[tar-out'[2,5)]],1,0)</f>
        <v>0</v>
      </c>
      <c r="X1796">
        <f>IF(Table1[[#This Row],[tar-out in '[5, 10)]],1,0)</f>
        <v>0</v>
      </c>
      <c r="Y1796">
        <f>IF(Table1[[#This Row],[tar-out in '[10,20)]],1,0)</f>
        <v>0</v>
      </c>
      <c r="Z1796">
        <f>IF(Table1[[#This Row],[tar-out in '[20, 10000)]],1,0)</f>
        <v>0</v>
      </c>
    </row>
    <row r="1797" spans="1:26" x14ac:dyDescent="0.25">
      <c r="A1797">
        <v>15</v>
      </c>
      <c r="B1797">
        <v>98</v>
      </c>
      <c r="C1797">
        <v>4.8</v>
      </c>
      <c r="D1797">
        <v>2</v>
      </c>
      <c r="E1797">
        <v>261</v>
      </c>
      <c r="F1797">
        <v>5.0164233576642303</v>
      </c>
      <c r="G1797">
        <v>4.4502706527709996</v>
      </c>
      <c r="H1797">
        <f>Table1[[#This Row],[target]]-Table1[[#This Row],[output]]</f>
        <v>0.56615270489323066</v>
      </c>
      <c r="I1797">
        <f>Table1[[#This Row],[tar-out]]*Table1[[#This Row],[tar-out]]</f>
        <v>0.3205288852579215</v>
      </c>
      <c r="J1797" t="b">
        <f>AND(ABS(Table1[[#This Row],[tar-out]])&gt;=$J$1,ABS(Table1[[#This Row],[tar-out]])&lt;$K$1)</f>
        <v>1</v>
      </c>
      <c r="K1797" t="b">
        <f>AND(ABS(Table1[[#This Row],[tar-out]])&gt;=$K$1,ABS(Table1[[#This Row],[tar-out]])&lt;$L$1)</f>
        <v>0</v>
      </c>
      <c r="L1797" t="b">
        <f>AND(ABS(Table1[[#This Row],[tar-out]])&gt;=$L$1,ABS(Table1[[#This Row],[tar-out]])&lt;$M$1)</f>
        <v>0</v>
      </c>
      <c r="M1797" t="b">
        <f>AND(ABS(Table1[[#This Row],[tar-out]])&gt;=$M$1,ABS(Table1[[#This Row],[tar-out]])&lt;$N$1)</f>
        <v>0</v>
      </c>
      <c r="N1797" t="b">
        <f>AND(ABS(Table1[[#This Row],[tar-out]])&gt;=$N$1,ABS(Table1[[#This Row],[tar-out]])&lt;$O$1)</f>
        <v>0</v>
      </c>
      <c r="O1797" t="b">
        <f>AND(ABS(Table1[[#This Row],[tar-out]])&gt;=$O$1,ABS(Table1[[#This Row],[tar-out]])&lt;$P$1)</f>
        <v>0</v>
      </c>
      <c r="P1797" s="1">
        <f>ROUND(Table1[[#This Row],[tar-out]],0)</f>
        <v>1</v>
      </c>
      <c r="Q1797" s="2">
        <v>1795</v>
      </c>
      <c r="U1797">
        <f>IF(Table1[[#This Row],[tar-out in '[0,1)]],1,0)</f>
        <v>1</v>
      </c>
      <c r="V1797">
        <f>IF(Table1[[#This Row],[tar-out in '[1,2)]],1,0)</f>
        <v>0</v>
      </c>
      <c r="W1797">
        <f>IF(Table1[[#This Row],[tar-out'[2,5)]],1,0)</f>
        <v>0</v>
      </c>
      <c r="X1797">
        <f>IF(Table1[[#This Row],[tar-out in '[5, 10)]],1,0)</f>
        <v>0</v>
      </c>
      <c r="Y1797">
        <f>IF(Table1[[#This Row],[tar-out in '[10,20)]],1,0)</f>
        <v>0</v>
      </c>
      <c r="Z1797">
        <f>IF(Table1[[#This Row],[tar-out in '[20, 10000)]],1,0)</f>
        <v>0</v>
      </c>
    </row>
    <row r="1798" spans="1:26" x14ac:dyDescent="0.25">
      <c r="A1798">
        <v>15</v>
      </c>
      <c r="B1798">
        <v>98</v>
      </c>
      <c r="C1798">
        <v>4.8</v>
      </c>
      <c r="D1798">
        <v>2</v>
      </c>
      <c r="E1798">
        <v>296</v>
      </c>
      <c r="F1798">
        <v>4.6620209059233497</v>
      </c>
      <c r="G1798">
        <v>4.4533033370971697</v>
      </c>
      <c r="H1798">
        <f>Table1[[#This Row],[target]]-Table1[[#This Row],[output]]</f>
        <v>0.20871756882617998</v>
      </c>
      <c r="I1798">
        <f>Table1[[#This Row],[tar-out]]*Table1[[#This Row],[tar-out]]</f>
        <v>4.3563023536711175E-2</v>
      </c>
      <c r="J1798" t="b">
        <f>AND(ABS(Table1[[#This Row],[tar-out]])&gt;=$J$1,ABS(Table1[[#This Row],[tar-out]])&lt;$K$1)</f>
        <v>1</v>
      </c>
      <c r="K1798" t="b">
        <f>AND(ABS(Table1[[#This Row],[tar-out]])&gt;=$K$1,ABS(Table1[[#This Row],[tar-out]])&lt;$L$1)</f>
        <v>0</v>
      </c>
      <c r="L1798" t="b">
        <f>AND(ABS(Table1[[#This Row],[tar-out]])&gt;=$L$1,ABS(Table1[[#This Row],[tar-out]])&lt;$M$1)</f>
        <v>0</v>
      </c>
      <c r="M1798" t="b">
        <f>AND(ABS(Table1[[#This Row],[tar-out]])&gt;=$M$1,ABS(Table1[[#This Row],[tar-out]])&lt;$N$1)</f>
        <v>0</v>
      </c>
      <c r="N1798" t="b">
        <f>AND(ABS(Table1[[#This Row],[tar-out]])&gt;=$N$1,ABS(Table1[[#This Row],[tar-out]])&lt;$O$1)</f>
        <v>0</v>
      </c>
      <c r="O1798" t="b">
        <f>AND(ABS(Table1[[#This Row],[tar-out]])&gt;=$O$1,ABS(Table1[[#This Row],[tar-out]])&lt;$P$1)</f>
        <v>0</v>
      </c>
      <c r="P1798" s="1">
        <f>ROUND(Table1[[#This Row],[tar-out]],0)</f>
        <v>0</v>
      </c>
      <c r="Q1798" s="3">
        <v>1796</v>
      </c>
      <c r="U1798">
        <f>IF(Table1[[#This Row],[tar-out in '[0,1)]],1,0)</f>
        <v>1</v>
      </c>
      <c r="V1798">
        <f>IF(Table1[[#This Row],[tar-out in '[1,2)]],1,0)</f>
        <v>0</v>
      </c>
      <c r="W1798">
        <f>IF(Table1[[#This Row],[tar-out'[2,5)]],1,0)</f>
        <v>0</v>
      </c>
      <c r="X1798">
        <f>IF(Table1[[#This Row],[tar-out in '[5, 10)]],1,0)</f>
        <v>0</v>
      </c>
      <c r="Y1798">
        <f>IF(Table1[[#This Row],[tar-out in '[10,20)]],1,0)</f>
        <v>0</v>
      </c>
      <c r="Z1798">
        <f>IF(Table1[[#This Row],[tar-out in '[20, 10000)]],1,0)</f>
        <v>0</v>
      </c>
    </row>
    <row r="1799" spans="1:26" x14ac:dyDescent="0.25">
      <c r="A1799">
        <v>15</v>
      </c>
      <c r="B1799">
        <v>98</v>
      </c>
      <c r="C1799">
        <v>4.8</v>
      </c>
      <c r="D1799">
        <v>2</v>
      </c>
      <c r="E1799">
        <v>184</v>
      </c>
      <c r="F1799">
        <v>4.2366071428571397</v>
      </c>
      <c r="G1799">
        <v>4.4149866104126003</v>
      </c>
      <c r="H1799">
        <f>Table1[[#This Row],[target]]-Table1[[#This Row],[output]]</f>
        <v>-0.17837946755546064</v>
      </c>
      <c r="I1799">
        <f>Table1[[#This Row],[tar-out]]*Table1[[#This Row],[tar-out]]</f>
        <v>3.1819234445369632E-2</v>
      </c>
      <c r="J1799" t="b">
        <f>AND(ABS(Table1[[#This Row],[tar-out]])&gt;=$J$1,ABS(Table1[[#This Row],[tar-out]])&lt;$K$1)</f>
        <v>1</v>
      </c>
      <c r="K1799" t="b">
        <f>AND(ABS(Table1[[#This Row],[tar-out]])&gt;=$K$1,ABS(Table1[[#This Row],[tar-out]])&lt;$L$1)</f>
        <v>0</v>
      </c>
      <c r="L1799" t="b">
        <f>AND(ABS(Table1[[#This Row],[tar-out]])&gt;=$L$1,ABS(Table1[[#This Row],[tar-out]])&lt;$M$1)</f>
        <v>0</v>
      </c>
      <c r="M1799" t="b">
        <f>AND(ABS(Table1[[#This Row],[tar-out]])&gt;=$M$1,ABS(Table1[[#This Row],[tar-out]])&lt;$N$1)</f>
        <v>0</v>
      </c>
      <c r="N1799" t="b">
        <f>AND(ABS(Table1[[#This Row],[tar-out]])&gt;=$N$1,ABS(Table1[[#This Row],[tar-out]])&lt;$O$1)</f>
        <v>0</v>
      </c>
      <c r="O1799" t="b">
        <f>AND(ABS(Table1[[#This Row],[tar-out]])&gt;=$O$1,ABS(Table1[[#This Row],[tar-out]])&lt;$P$1)</f>
        <v>0</v>
      </c>
      <c r="P1799" s="1">
        <f>ROUND(Table1[[#This Row],[tar-out]],0)</f>
        <v>0</v>
      </c>
      <c r="Q1799" s="2">
        <v>1797</v>
      </c>
      <c r="U1799">
        <f>IF(Table1[[#This Row],[tar-out in '[0,1)]],1,0)</f>
        <v>1</v>
      </c>
      <c r="V1799">
        <f>IF(Table1[[#This Row],[tar-out in '[1,2)]],1,0)</f>
        <v>0</v>
      </c>
      <c r="W1799">
        <f>IF(Table1[[#This Row],[tar-out'[2,5)]],1,0)</f>
        <v>0</v>
      </c>
      <c r="X1799">
        <f>IF(Table1[[#This Row],[tar-out in '[5, 10)]],1,0)</f>
        <v>0</v>
      </c>
      <c r="Y1799">
        <f>IF(Table1[[#This Row],[tar-out in '[10,20)]],1,0)</f>
        <v>0</v>
      </c>
      <c r="Z1799">
        <f>IF(Table1[[#This Row],[tar-out in '[20, 10000)]],1,0)</f>
        <v>0</v>
      </c>
    </row>
    <row r="1800" spans="1:26" x14ac:dyDescent="0.25">
      <c r="A1800">
        <v>15</v>
      </c>
      <c r="B1800">
        <v>98</v>
      </c>
      <c r="C1800">
        <v>4.8</v>
      </c>
      <c r="D1800">
        <v>2</v>
      </c>
      <c r="E1800">
        <v>149</v>
      </c>
      <c r="F1800">
        <v>5.3493371551415301</v>
      </c>
      <c r="G1800">
        <v>4.3885626792907697</v>
      </c>
      <c r="H1800">
        <f>Table1[[#This Row],[target]]-Table1[[#This Row],[output]]</f>
        <v>0.96077447585076037</v>
      </c>
      <c r="I1800">
        <f>Table1[[#This Row],[tar-out]]*Table1[[#This Row],[tar-out]]</f>
        <v>0.92308759344630331</v>
      </c>
      <c r="J1800" t="b">
        <f>AND(ABS(Table1[[#This Row],[tar-out]])&gt;=$J$1,ABS(Table1[[#This Row],[tar-out]])&lt;$K$1)</f>
        <v>1</v>
      </c>
      <c r="K1800" t="b">
        <f>AND(ABS(Table1[[#This Row],[tar-out]])&gt;=$K$1,ABS(Table1[[#This Row],[tar-out]])&lt;$L$1)</f>
        <v>0</v>
      </c>
      <c r="L1800" t="b">
        <f>AND(ABS(Table1[[#This Row],[tar-out]])&gt;=$L$1,ABS(Table1[[#This Row],[tar-out]])&lt;$M$1)</f>
        <v>0</v>
      </c>
      <c r="M1800" t="b">
        <f>AND(ABS(Table1[[#This Row],[tar-out]])&gt;=$M$1,ABS(Table1[[#This Row],[tar-out]])&lt;$N$1)</f>
        <v>0</v>
      </c>
      <c r="N1800" t="b">
        <f>AND(ABS(Table1[[#This Row],[tar-out]])&gt;=$N$1,ABS(Table1[[#This Row],[tar-out]])&lt;$O$1)</f>
        <v>0</v>
      </c>
      <c r="O1800" t="b">
        <f>AND(ABS(Table1[[#This Row],[tar-out]])&gt;=$O$1,ABS(Table1[[#This Row],[tar-out]])&lt;$P$1)</f>
        <v>0</v>
      </c>
      <c r="P1800" s="1">
        <f>ROUND(Table1[[#This Row],[tar-out]],0)</f>
        <v>1</v>
      </c>
      <c r="Q1800" s="3">
        <v>1798</v>
      </c>
      <c r="U1800">
        <f>IF(Table1[[#This Row],[tar-out in '[0,1)]],1,0)</f>
        <v>1</v>
      </c>
      <c r="V1800">
        <f>IF(Table1[[#This Row],[tar-out in '[1,2)]],1,0)</f>
        <v>0</v>
      </c>
      <c r="W1800">
        <f>IF(Table1[[#This Row],[tar-out'[2,5)]],1,0)</f>
        <v>0</v>
      </c>
      <c r="X1800">
        <f>IF(Table1[[#This Row],[tar-out in '[5, 10)]],1,0)</f>
        <v>0</v>
      </c>
      <c r="Y1800">
        <f>IF(Table1[[#This Row],[tar-out in '[10,20)]],1,0)</f>
        <v>0</v>
      </c>
      <c r="Z1800">
        <f>IF(Table1[[#This Row],[tar-out in '[20, 10000)]],1,0)</f>
        <v>0</v>
      </c>
    </row>
    <row r="1801" spans="1:26" x14ac:dyDescent="0.25">
      <c r="A1801">
        <v>15</v>
      </c>
      <c r="B1801">
        <v>98</v>
      </c>
      <c r="C1801">
        <v>4.8</v>
      </c>
      <c r="D1801">
        <v>2</v>
      </c>
      <c r="E1801">
        <v>126</v>
      </c>
      <c r="F1801">
        <v>5.3809878844361601</v>
      </c>
      <c r="G1801">
        <v>4.3707242012023899</v>
      </c>
      <c r="H1801">
        <f>Table1[[#This Row],[target]]-Table1[[#This Row],[output]]</f>
        <v>1.0102636832337701</v>
      </c>
      <c r="I1801">
        <f>Table1[[#This Row],[tar-out]]*Table1[[#This Row],[tar-out]]</f>
        <v>1.0206327096610635</v>
      </c>
      <c r="J1801" t="b">
        <f>AND(ABS(Table1[[#This Row],[tar-out]])&gt;=$J$1,ABS(Table1[[#This Row],[tar-out]])&lt;$K$1)</f>
        <v>0</v>
      </c>
      <c r="K1801" t="b">
        <f>AND(ABS(Table1[[#This Row],[tar-out]])&gt;=$K$1,ABS(Table1[[#This Row],[tar-out]])&lt;$L$1)</f>
        <v>1</v>
      </c>
      <c r="L1801" t="b">
        <f>AND(ABS(Table1[[#This Row],[tar-out]])&gt;=$L$1,ABS(Table1[[#This Row],[tar-out]])&lt;$M$1)</f>
        <v>0</v>
      </c>
      <c r="M1801" t="b">
        <f>AND(ABS(Table1[[#This Row],[tar-out]])&gt;=$M$1,ABS(Table1[[#This Row],[tar-out]])&lt;$N$1)</f>
        <v>0</v>
      </c>
      <c r="N1801" t="b">
        <f>AND(ABS(Table1[[#This Row],[tar-out]])&gt;=$N$1,ABS(Table1[[#This Row],[tar-out]])&lt;$O$1)</f>
        <v>0</v>
      </c>
      <c r="O1801" t="b">
        <f>AND(ABS(Table1[[#This Row],[tar-out]])&gt;=$O$1,ABS(Table1[[#This Row],[tar-out]])&lt;$P$1)</f>
        <v>0</v>
      </c>
      <c r="P1801" s="1">
        <f>ROUND(Table1[[#This Row],[tar-out]],0)</f>
        <v>1</v>
      </c>
      <c r="Q1801" s="2">
        <v>1799</v>
      </c>
      <c r="U1801">
        <f>IF(Table1[[#This Row],[tar-out in '[0,1)]],1,0)</f>
        <v>0</v>
      </c>
      <c r="V1801">
        <f>IF(Table1[[#This Row],[tar-out in '[1,2)]],1,0)</f>
        <v>1</v>
      </c>
      <c r="W1801">
        <f>IF(Table1[[#This Row],[tar-out'[2,5)]],1,0)</f>
        <v>0</v>
      </c>
      <c r="X1801">
        <f>IF(Table1[[#This Row],[tar-out in '[5, 10)]],1,0)</f>
        <v>0</v>
      </c>
      <c r="Y1801">
        <f>IF(Table1[[#This Row],[tar-out in '[10,20)]],1,0)</f>
        <v>0</v>
      </c>
      <c r="Z1801">
        <f>IF(Table1[[#This Row],[tar-out in '[20, 10000)]],1,0)</f>
        <v>0</v>
      </c>
    </row>
    <row r="1802" spans="1:26" x14ac:dyDescent="0.25">
      <c r="A1802">
        <v>15</v>
      </c>
      <c r="B1802">
        <v>98</v>
      </c>
      <c r="C1802">
        <v>4.8</v>
      </c>
      <c r="D1802">
        <v>2</v>
      </c>
      <c r="E1802">
        <v>161</v>
      </c>
      <c r="F1802">
        <v>4.2709802967647796</v>
      </c>
      <c r="G1802">
        <v>4.3925633430481001</v>
      </c>
      <c r="H1802">
        <f>Table1[[#This Row],[target]]-Table1[[#This Row],[output]]</f>
        <v>-0.12158304628332051</v>
      </c>
      <c r="I1802">
        <f>Table1[[#This Row],[tar-out]]*Table1[[#This Row],[tar-out]]</f>
        <v>1.4782437143532057E-2</v>
      </c>
      <c r="J1802" t="b">
        <f>AND(ABS(Table1[[#This Row],[tar-out]])&gt;=$J$1,ABS(Table1[[#This Row],[tar-out]])&lt;$K$1)</f>
        <v>1</v>
      </c>
      <c r="K1802" t="b">
        <f>AND(ABS(Table1[[#This Row],[tar-out]])&gt;=$K$1,ABS(Table1[[#This Row],[tar-out]])&lt;$L$1)</f>
        <v>0</v>
      </c>
      <c r="L1802" t="b">
        <f>AND(ABS(Table1[[#This Row],[tar-out]])&gt;=$L$1,ABS(Table1[[#This Row],[tar-out]])&lt;$M$1)</f>
        <v>0</v>
      </c>
      <c r="M1802" t="b">
        <f>AND(ABS(Table1[[#This Row],[tar-out]])&gt;=$M$1,ABS(Table1[[#This Row],[tar-out]])&lt;$N$1)</f>
        <v>0</v>
      </c>
      <c r="N1802" t="b">
        <f>AND(ABS(Table1[[#This Row],[tar-out]])&gt;=$N$1,ABS(Table1[[#This Row],[tar-out]])&lt;$O$1)</f>
        <v>0</v>
      </c>
      <c r="O1802" t="b">
        <f>AND(ABS(Table1[[#This Row],[tar-out]])&gt;=$O$1,ABS(Table1[[#This Row],[tar-out]])&lt;$P$1)</f>
        <v>0</v>
      </c>
      <c r="P1802" s="1">
        <f>ROUND(Table1[[#This Row],[tar-out]],0)</f>
        <v>0</v>
      </c>
      <c r="Q1802" s="3">
        <v>1800</v>
      </c>
      <c r="U1802">
        <f>IF(Table1[[#This Row],[tar-out in '[0,1)]],1,0)</f>
        <v>1</v>
      </c>
      <c r="V1802">
        <f>IF(Table1[[#This Row],[tar-out in '[1,2)]],1,0)</f>
        <v>0</v>
      </c>
      <c r="W1802">
        <f>IF(Table1[[#This Row],[tar-out'[2,5)]],1,0)</f>
        <v>0</v>
      </c>
      <c r="X1802">
        <f>IF(Table1[[#This Row],[tar-out in '[5, 10)]],1,0)</f>
        <v>0</v>
      </c>
      <c r="Y1802">
        <f>IF(Table1[[#This Row],[tar-out in '[10,20)]],1,0)</f>
        <v>0</v>
      </c>
      <c r="Z1802">
        <f>IF(Table1[[#This Row],[tar-out in '[20, 10000)]],1,0)</f>
        <v>0</v>
      </c>
    </row>
    <row r="1803" spans="1:26" x14ac:dyDescent="0.25">
      <c r="A1803">
        <v>15</v>
      </c>
      <c r="B1803">
        <v>98</v>
      </c>
      <c r="C1803">
        <v>4.8</v>
      </c>
      <c r="D1803">
        <v>2</v>
      </c>
      <c r="E1803">
        <v>152</v>
      </c>
      <c r="F1803">
        <v>5.9219143576826196</v>
      </c>
      <c r="G1803">
        <v>4.3889322280883798</v>
      </c>
      <c r="H1803">
        <f>Table1[[#This Row],[target]]-Table1[[#This Row],[output]]</f>
        <v>1.5329821295942399</v>
      </c>
      <c r="I1803">
        <f>Table1[[#This Row],[tar-out]]*Table1[[#This Row],[tar-out]]</f>
        <v>2.3500342096552909</v>
      </c>
      <c r="J1803" t="b">
        <f>AND(ABS(Table1[[#This Row],[tar-out]])&gt;=$J$1,ABS(Table1[[#This Row],[tar-out]])&lt;$K$1)</f>
        <v>0</v>
      </c>
      <c r="K1803" t="b">
        <f>AND(ABS(Table1[[#This Row],[tar-out]])&gt;=$K$1,ABS(Table1[[#This Row],[tar-out]])&lt;$L$1)</f>
        <v>1</v>
      </c>
      <c r="L1803" t="b">
        <f>AND(ABS(Table1[[#This Row],[tar-out]])&gt;=$L$1,ABS(Table1[[#This Row],[tar-out]])&lt;$M$1)</f>
        <v>0</v>
      </c>
      <c r="M1803" t="b">
        <f>AND(ABS(Table1[[#This Row],[tar-out]])&gt;=$M$1,ABS(Table1[[#This Row],[tar-out]])&lt;$N$1)</f>
        <v>0</v>
      </c>
      <c r="N1803" t="b">
        <f>AND(ABS(Table1[[#This Row],[tar-out]])&gt;=$N$1,ABS(Table1[[#This Row],[tar-out]])&lt;$O$1)</f>
        <v>0</v>
      </c>
      <c r="O1803" t="b">
        <f>AND(ABS(Table1[[#This Row],[tar-out]])&gt;=$O$1,ABS(Table1[[#This Row],[tar-out]])&lt;$P$1)</f>
        <v>0</v>
      </c>
      <c r="P1803" s="1">
        <f>ROUND(Table1[[#This Row],[tar-out]],0)</f>
        <v>2</v>
      </c>
      <c r="Q1803" s="2">
        <v>1801</v>
      </c>
      <c r="U1803">
        <f>IF(Table1[[#This Row],[tar-out in '[0,1)]],1,0)</f>
        <v>0</v>
      </c>
      <c r="V1803">
        <f>IF(Table1[[#This Row],[tar-out in '[1,2)]],1,0)</f>
        <v>1</v>
      </c>
      <c r="W1803">
        <f>IF(Table1[[#This Row],[tar-out'[2,5)]],1,0)</f>
        <v>0</v>
      </c>
      <c r="X1803">
        <f>IF(Table1[[#This Row],[tar-out in '[5, 10)]],1,0)</f>
        <v>0</v>
      </c>
      <c r="Y1803">
        <f>IF(Table1[[#This Row],[tar-out in '[10,20)]],1,0)</f>
        <v>0</v>
      </c>
      <c r="Z1803">
        <f>IF(Table1[[#This Row],[tar-out in '[20, 10000)]],1,0)</f>
        <v>0</v>
      </c>
    </row>
    <row r="1804" spans="1:26" x14ac:dyDescent="0.25">
      <c r="A1804">
        <v>15</v>
      </c>
      <c r="B1804">
        <v>98</v>
      </c>
      <c r="C1804">
        <v>4.8</v>
      </c>
      <c r="D1804">
        <v>2</v>
      </c>
      <c r="E1804">
        <v>129</v>
      </c>
      <c r="F1804">
        <v>4.4869866975130099</v>
      </c>
      <c r="G1804">
        <v>4.3737769126892099</v>
      </c>
      <c r="H1804">
        <f>Table1[[#This Row],[target]]-Table1[[#This Row],[output]]</f>
        <v>0.11320978482380006</v>
      </c>
      <c r="I1804">
        <f>Table1[[#This Row],[tar-out]]*Table1[[#This Row],[tar-out]]</f>
        <v>1.2816455379851112E-2</v>
      </c>
      <c r="J1804" t="b">
        <f>AND(ABS(Table1[[#This Row],[tar-out]])&gt;=$J$1,ABS(Table1[[#This Row],[tar-out]])&lt;$K$1)</f>
        <v>1</v>
      </c>
      <c r="K1804" t="b">
        <f>AND(ABS(Table1[[#This Row],[tar-out]])&gt;=$K$1,ABS(Table1[[#This Row],[tar-out]])&lt;$L$1)</f>
        <v>0</v>
      </c>
      <c r="L1804" t="b">
        <f>AND(ABS(Table1[[#This Row],[tar-out]])&gt;=$L$1,ABS(Table1[[#This Row],[tar-out]])&lt;$M$1)</f>
        <v>0</v>
      </c>
      <c r="M1804" t="b">
        <f>AND(ABS(Table1[[#This Row],[tar-out]])&gt;=$M$1,ABS(Table1[[#This Row],[tar-out]])&lt;$N$1)</f>
        <v>0</v>
      </c>
      <c r="N1804" t="b">
        <f>AND(ABS(Table1[[#This Row],[tar-out]])&gt;=$N$1,ABS(Table1[[#This Row],[tar-out]])&lt;$O$1)</f>
        <v>0</v>
      </c>
      <c r="O1804" t="b">
        <f>AND(ABS(Table1[[#This Row],[tar-out]])&gt;=$O$1,ABS(Table1[[#This Row],[tar-out]])&lt;$P$1)</f>
        <v>0</v>
      </c>
      <c r="P1804" s="1">
        <f>ROUND(Table1[[#This Row],[tar-out]],0)</f>
        <v>0</v>
      </c>
      <c r="Q1804" s="3">
        <v>1802</v>
      </c>
      <c r="U1804">
        <f>IF(Table1[[#This Row],[tar-out in '[0,1)]],1,0)</f>
        <v>1</v>
      </c>
      <c r="V1804">
        <f>IF(Table1[[#This Row],[tar-out in '[1,2)]],1,0)</f>
        <v>0</v>
      </c>
      <c r="W1804">
        <f>IF(Table1[[#This Row],[tar-out'[2,5)]],1,0)</f>
        <v>0</v>
      </c>
      <c r="X1804">
        <f>IF(Table1[[#This Row],[tar-out in '[5, 10)]],1,0)</f>
        <v>0</v>
      </c>
      <c r="Y1804">
        <f>IF(Table1[[#This Row],[tar-out in '[10,20)]],1,0)</f>
        <v>0</v>
      </c>
      <c r="Z1804">
        <f>IF(Table1[[#This Row],[tar-out in '[20, 10000)]],1,0)</f>
        <v>0</v>
      </c>
    </row>
    <row r="1805" spans="1:26" x14ac:dyDescent="0.25">
      <c r="A1805">
        <v>15</v>
      </c>
      <c r="B1805">
        <v>98</v>
      </c>
      <c r="C1805">
        <v>4.8</v>
      </c>
      <c r="D1805">
        <v>2</v>
      </c>
      <c r="E1805">
        <v>104</v>
      </c>
      <c r="F1805">
        <v>4.48430270984798</v>
      </c>
      <c r="G1805">
        <v>4.3548426628112802</v>
      </c>
      <c r="H1805">
        <f>Table1[[#This Row],[target]]-Table1[[#This Row],[output]]</f>
        <v>0.12946004703669978</v>
      </c>
      <c r="I1805">
        <f>Table1[[#This Row],[tar-out]]*Table1[[#This Row],[tar-out]]</f>
        <v>1.675990377874452E-2</v>
      </c>
      <c r="J1805" t="b">
        <f>AND(ABS(Table1[[#This Row],[tar-out]])&gt;=$J$1,ABS(Table1[[#This Row],[tar-out]])&lt;$K$1)</f>
        <v>1</v>
      </c>
      <c r="K1805" t="b">
        <f>AND(ABS(Table1[[#This Row],[tar-out]])&gt;=$K$1,ABS(Table1[[#This Row],[tar-out]])&lt;$L$1)</f>
        <v>0</v>
      </c>
      <c r="L1805" t="b">
        <f>AND(ABS(Table1[[#This Row],[tar-out]])&gt;=$L$1,ABS(Table1[[#This Row],[tar-out]])&lt;$M$1)</f>
        <v>0</v>
      </c>
      <c r="M1805" t="b">
        <f>AND(ABS(Table1[[#This Row],[tar-out]])&gt;=$M$1,ABS(Table1[[#This Row],[tar-out]])&lt;$N$1)</f>
        <v>0</v>
      </c>
      <c r="N1805" t="b">
        <f>AND(ABS(Table1[[#This Row],[tar-out]])&gt;=$N$1,ABS(Table1[[#This Row],[tar-out]])&lt;$O$1)</f>
        <v>0</v>
      </c>
      <c r="O1805" t="b">
        <f>AND(ABS(Table1[[#This Row],[tar-out]])&gt;=$O$1,ABS(Table1[[#This Row],[tar-out]])&lt;$P$1)</f>
        <v>0</v>
      </c>
      <c r="P1805" s="1">
        <f>ROUND(Table1[[#This Row],[tar-out]],0)</f>
        <v>0</v>
      </c>
      <c r="Q1805" s="2">
        <v>1803</v>
      </c>
      <c r="U1805">
        <f>IF(Table1[[#This Row],[tar-out in '[0,1)]],1,0)</f>
        <v>1</v>
      </c>
      <c r="V1805">
        <f>IF(Table1[[#This Row],[tar-out in '[1,2)]],1,0)</f>
        <v>0</v>
      </c>
      <c r="W1805">
        <f>IF(Table1[[#This Row],[tar-out'[2,5)]],1,0)</f>
        <v>0</v>
      </c>
      <c r="X1805">
        <f>IF(Table1[[#This Row],[tar-out in '[5, 10)]],1,0)</f>
        <v>0</v>
      </c>
      <c r="Y1805">
        <f>IF(Table1[[#This Row],[tar-out in '[10,20)]],1,0)</f>
        <v>0</v>
      </c>
      <c r="Z1805">
        <f>IF(Table1[[#This Row],[tar-out in '[20, 10000)]],1,0)</f>
        <v>0</v>
      </c>
    </row>
    <row r="1806" spans="1:26" x14ac:dyDescent="0.25">
      <c r="A1806">
        <v>15</v>
      </c>
      <c r="B1806">
        <v>98</v>
      </c>
      <c r="C1806">
        <v>4.8</v>
      </c>
      <c r="D1806">
        <v>2</v>
      </c>
      <c r="E1806">
        <v>153</v>
      </c>
      <c r="F1806">
        <v>5.24347826086957</v>
      </c>
      <c r="G1806">
        <v>4.3890552520751998</v>
      </c>
      <c r="H1806">
        <f>Table1[[#This Row],[target]]-Table1[[#This Row],[output]]</f>
        <v>0.85442300879437028</v>
      </c>
      <c r="I1806">
        <f>Table1[[#This Row],[tar-out]]*Table1[[#This Row],[tar-out]]</f>
        <v>0.73003867795722455</v>
      </c>
      <c r="J1806" t="b">
        <f>AND(ABS(Table1[[#This Row],[tar-out]])&gt;=$J$1,ABS(Table1[[#This Row],[tar-out]])&lt;$K$1)</f>
        <v>1</v>
      </c>
      <c r="K1806" t="b">
        <f>AND(ABS(Table1[[#This Row],[tar-out]])&gt;=$K$1,ABS(Table1[[#This Row],[tar-out]])&lt;$L$1)</f>
        <v>0</v>
      </c>
      <c r="L1806" t="b">
        <f>AND(ABS(Table1[[#This Row],[tar-out]])&gt;=$L$1,ABS(Table1[[#This Row],[tar-out]])&lt;$M$1)</f>
        <v>0</v>
      </c>
      <c r="M1806" t="b">
        <f>AND(ABS(Table1[[#This Row],[tar-out]])&gt;=$M$1,ABS(Table1[[#This Row],[tar-out]])&lt;$N$1)</f>
        <v>0</v>
      </c>
      <c r="N1806" t="b">
        <f>AND(ABS(Table1[[#This Row],[tar-out]])&gt;=$N$1,ABS(Table1[[#This Row],[tar-out]])&lt;$O$1)</f>
        <v>0</v>
      </c>
      <c r="O1806" t="b">
        <f>AND(ABS(Table1[[#This Row],[tar-out]])&gt;=$O$1,ABS(Table1[[#This Row],[tar-out]])&lt;$P$1)</f>
        <v>0</v>
      </c>
      <c r="P1806" s="1">
        <f>ROUND(Table1[[#This Row],[tar-out]],0)</f>
        <v>1</v>
      </c>
      <c r="Q1806" s="3">
        <v>1804</v>
      </c>
      <c r="U1806">
        <f>IF(Table1[[#This Row],[tar-out in '[0,1)]],1,0)</f>
        <v>1</v>
      </c>
      <c r="V1806">
        <f>IF(Table1[[#This Row],[tar-out in '[1,2)]],1,0)</f>
        <v>0</v>
      </c>
      <c r="W1806">
        <f>IF(Table1[[#This Row],[tar-out'[2,5)]],1,0)</f>
        <v>0</v>
      </c>
      <c r="X1806">
        <f>IF(Table1[[#This Row],[tar-out in '[5, 10)]],1,0)</f>
        <v>0</v>
      </c>
      <c r="Y1806">
        <f>IF(Table1[[#This Row],[tar-out in '[10,20)]],1,0)</f>
        <v>0</v>
      </c>
      <c r="Z1806">
        <f>IF(Table1[[#This Row],[tar-out in '[20, 10000)]],1,0)</f>
        <v>0</v>
      </c>
    </row>
    <row r="1807" spans="1:26" x14ac:dyDescent="0.25">
      <c r="A1807">
        <v>15</v>
      </c>
      <c r="B1807">
        <v>98</v>
      </c>
      <c r="C1807">
        <v>4.8</v>
      </c>
      <c r="D1807">
        <v>2</v>
      </c>
      <c r="E1807">
        <v>89</v>
      </c>
      <c r="F1807">
        <v>5.6263345195729499</v>
      </c>
      <c r="G1807">
        <v>4.3476686477661097</v>
      </c>
      <c r="H1807">
        <f>Table1[[#This Row],[target]]-Table1[[#This Row],[output]]</f>
        <v>1.2786658718068402</v>
      </c>
      <c r="I1807">
        <f>Table1[[#This Row],[tar-out]]*Table1[[#This Row],[tar-out]]</f>
        <v>1.6349864117235466</v>
      </c>
      <c r="J1807" t="b">
        <f>AND(ABS(Table1[[#This Row],[tar-out]])&gt;=$J$1,ABS(Table1[[#This Row],[tar-out]])&lt;$K$1)</f>
        <v>0</v>
      </c>
      <c r="K1807" t="b">
        <f>AND(ABS(Table1[[#This Row],[tar-out]])&gt;=$K$1,ABS(Table1[[#This Row],[tar-out]])&lt;$L$1)</f>
        <v>1</v>
      </c>
      <c r="L1807" t="b">
        <f>AND(ABS(Table1[[#This Row],[tar-out]])&gt;=$L$1,ABS(Table1[[#This Row],[tar-out]])&lt;$M$1)</f>
        <v>0</v>
      </c>
      <c r="M1807" t="b">
        <f>AND(ABS(Table1[[#This Row],[tar-out]])&gt;=$M$1,ABS(Table1[[#This Row],[tar-out]])&lt;$N$1)</f>
        <v>0</v>
      </c>
      <c r="N1807" t="b">
        <f>AND(ABS(Table1[[#This Row],[tar-out]])&gt;=$N$1,ABS(Table1[[#This Row],[tar-out]])&lt;$O$1)</f>
        <v>0</v>
      </c>
      <c r="O1807" t="b">
        <f>AND(ABS(Table1[[#This Row],[tar-out]])&gt;=$O$1,ABS(Table1[[#This Row],[tar-out]])&lt;$P$1)</f>
        <v>0</v>
      </c>
      <c r="P1807" s="1">
        <f>ROUND(Table1[[#This Row],[tar-out]],0)</f>
        <v>1</v>
      </c>
      <c r="Q1807" s="2">
        <v>1805</v>
      </c>
      <c r="U1807">
        <f>IF(Table1[[#This Row],[tar-out in '[0,1)]],1,0)</f>
        <v>0</v>
      </c>
      <c r="V1807">
        <f>IF(Table1[[#This Row],[tar-out in '[1,2)]],1,0)</f>
        <v>1</v>
      </c>
      <c r="W1807">
        <f>IF(Table1[[#This Row],[tar-out'[2,5)]],1,0)</f>
        <v>0</v>
      </c>
      <c r="X1807">
        <f>IF(Table1[[#This Row],[tar-out in '[5, 10)]],1,0)</f>
        <v>0</v>
      </c>
      <c r="Y1807">
        <f>IF(Table1[[#This Row],[tar-out in '[10,20)]],1,0)</f>
        <v>0</v>
      </c>
      <c r="Z1807">
        <f>IF(Table1[[#This Row],[tar-out in '[20, 10000)]],1,0)</f>
        <v>0</v>
      </c>
    </row>
    <row r="1808" spans="1:26" x14ac:dyDescent="0.25">
      <c r="A1808">
        <v>15</v>
      </c>
      <c r="B1808">
        <v>98</v>
      </c>
      <c r="C1808">
        <v>4.8</v>
      </c>
      <c r="D1808">
        <v>2</v>
      </c>
      <c r="E1808">
        <v>41</v>
      </c>
      <c r="F1808">
        <v>5.0740549970922997</v>
      </c>
      <c r="G1808">
        <v>4.2795662879943803</v>
      </c>
      <c r="H1808">
        <f>Table1[[#This Row],[target]]-Table1[[#This Row],[output]]</f>
        <v>0.79448870909791935</v>
      </c>
      <c r="I1808">
        <f>Table1[[#This Row],[tar-out]]*Table1[[#This Row],[tar-out]]</f>
        <v>0.63121230888407831</v>
      </c>
      <c r="J1808" t="b">
        <f>AND(ABS(Table1[[#This Row],[tar-out]])&gt;=$J$1,ABS(Table1[[#This Row],[tar-out]])&lt;$K$1)</f>
        <v>1</v>
      </c>
      <c r="K1808" t="b">
        <f>AND(ABS(Table1[[#This Row],[tar-out]])&gt;=$K$1,ABS(Table1[[#This Row],[tar-out]])&lt;$L$1)</f>
        <v>0</v>
      </c>
      <c r="L1808" t="b">
        <f>AND(ABS(Table1[[#This Row],[tar-out]])&gt;=$L$1,ABS(Table1[[#This Row],[tar-out]])&lt;$M$1)</f>
        <v>0</v>
      </c>
      <c r="M1808" t="b">
        <f>AND(ABS(Table1[[#This Row],[tar-out]])&gt;=$M$1,ABS(Table1[[#This Row],[tar-out]])&lt;$N$1)</f>
        <v>0</v>
      </c>
      <c r="N1808" t="b">
        <f>AND(ABS(Table1[[#This Row],[tar-out]])&gt;=$N$1,ABS(Table1[[#This Row],[tar-out]])&lt;$O$1)</f>
        <v>0</v>
      </c>
      <c r="O1808" t="b">
        <f>AND(ABS(Table1[[#This Row],[tar-out]])&gt;=$O$1,ABS(Table1[[#This Row],[tar-out]])&lt;$P$1)</f>
        <v>0</v>
      </c>
      <c r="P1808" s="1">
        <f>ROUND(Table1[[#This Row],[tar-out]],0)</f>
        <v>1</v>
      </c>
      <c r="Q1808" s="3">
        <v>1806</v>
      </c>
      <c r="U1808">
        <f>IF(Table1[[#This Row],[tar-out in '[0,1)]],1,0)</f>
        <v>1</v>
      </c>
      <c r="V1808">
        <f>IF(Table1[[#This Row],[tar-out in '[1,2)]],1,0)</f>
        <v>0</v>
      </c>
      <c r="W1808">
        <f>IF(Table1[[#This Row],[tar-out'[2,5)]],1,0)</f>
        <v>0</v>
      </c>
      <c r="X1808">
        <f>IF(Table1[[#This Row],[tar-out in '[5, 10)]],1,0)</f>
        <v>0</v>
      </c>
      <c r="Y1808">
        <f>IF(Table1[[#This Row],[tar-out in '[10,20)]],1,0)</f>
        <v>0</v>
      </c>
      <c r="Z1808">
        <f>IF(Table1[[#This Row],[tar-out in '[20, 10000)]],1,0)</f>
        <v>0</v>
      </c>
    </row>
    <row r="1809" spans="1:26" x14ac:dyDescent="0.25">
      <c r="A1809">
        <v>15</v>
      </c>
      <c r="B1809">
        <v>98</v>
      </c>
      <c r="C1809">
        <v>4.8</v>
      </c>
      <c r="D1809">
        <v>2</v>
      </c>
      <c r="E1809">
        <v>297</v>
      </c>
      <c r="F1809">
        <v>5.0184948979591804</v>
      </c>
      <c r="G1809">
        <v>4.4533896446228001</v>
      </c>
      <c r="H1809">
        <f>Table1[[#This Row],[target]]-Table1[[#This Row],[output]]</f>
        <v>0.56510525333638029</v>
      </c>
      <c r="I1809">
        <f>Table1[[#This Row],[tar-out]]*Table1[[#This Row],[tar-out]]</f>
        <v>0.31934394734837457</v>
      </c>
      <c r="J1809" t="b">
        <f>AND(ABS(Table1[[#This Row],[tar-out]])&gt;=$J$1,ABS(Table1[[#This Row],[tar-out]])&lt;$K$1)</f>
        <v>1</v>
      </c>
      <c r="K1809" t="b">
        <f>AND(ABS(Table1[[#This Row],[tar-out]])&gt;=$K$1,ABS(Table1[[#This Row],[tar-out]])&lt;$L$1)</f>
        <v>0</v>
      </c>
      <c r="L1809" t="b">
        <f>AND(ABS(Table1[[#This Row],[tar-out]])&gt;=$L$1,ABS(Table1[[#This Row],[tar-out]])&lt;$M$1)</f>
        <v>0</v>
      </c>
      <c r="M1809" t="b">
        <f>AND(ABS(Table1[[#This Row],[tar-out]])&gt;=$M$1,ABS(Table1[[#This Row],[tar-out]])&lt;$N$1)</f>
        <v>0</v>
      </c>
      <c r="N1809" t="b">
        <f>AND(ABS(Table1[[#This Row],[tar-out]])&gt;=$N$1,ABS(Table1[[#This Row],[tar-out]])&lt;$O$1)</f>
        <v>0</v>
      </c>
      <c r="O1809" t="b">
        <f>AND(ABS(Table1[[#This Row],[tar-out]])&gt;=$O$1,ABS(Table1[[#This Row],[tar-out]])&lt;$P$1)</f>
        <v>0</v>
      </c>
      <c r="P1809" s="1">
        <f>ROUND(Table1[[#This Row],[tar-out]],0)</f>
        <v>1</v>
      </c>
      <c r="Q1809" s="2">
        <v>1807</v>
      </c>
      <c r="U1809">
        <f>IF(Table1[[#This Row],[tar-out in '[0,1)]],1,0)</f>
        <v>1</v>
      </c>
      <c r="V1809">
        <f>IF(Table1[[#This Row],[tar-out in '[1,2)]],1,0)</f>
        <v>0</v>
      </c>
      <c r="W1809">
        <f>IF(Table1[[#This Row],[tar-out'[2,5)]],1,0)</f>
        <v>0</v>
      </c>
      <c r="X1809">
        <f>IF(Table1[[#This Row],[tar-out in '[5, 10)]],1,0)</f>
        <v>0</v>
      </c>
      <c r="Y1809">
        <f>IF(Table1[[#This Row],[tar-out in '[10,20)]],1,0)</f>
        <v>0</v>
      </c>
      <c r="Z1809">
        <f>IF(Table1[[#This Row],[tar-out in '[20, 10000)]],1,0)</f>
        <v>0</v>
      </c>
    </row>
    <row r="1810" spans="1:26" x14ac:dyDescent="0.25">
      <c r="A1810">
        <v>15</v>
      </c>
      <c r="B1810">
        <v>98</v>
      </c>
      <c r="C1810">
        <v>4.8</v>
      </c>
      <c r="D1810">
        <v>2</v>
      </c>
      <c r="E1810">
        <v>65</v>
      </c>
      <c r="F1810">
        <v>4.7830578512396702</v>
      </c>
      <c r="G1810">
        <v>4.3132495880126998</v>
      </c>
      <c r="H1810">
        <f>Table1[[#This Row],[target]]-Table1[[#This Row],[output]]</f>
        <v>0.46980826322697045</v>
      </c>
      <c r="I1810">
        <f>Table1[[#This Row],[tar-out]]*Table1[[#This Row],[tar-out]]</f>
        <v>0.22071980419634235</v>
      </c>
      <c r="J1810" t="b">
        <f>AND(ABS(Table1[[#This Row],[tar-out]])&gt;=$J$1,ABS(Table1[[#This Row],[tar-out]])&lt;$K$1)</f>
        <v>1</v>
      </c>
      <c r="K1810" t="b">
        <f>AND(ABS(Table1[[#This Row],[tar-out]])&gt;=$K$1,ABS(Table1[[#This Row],[tar-out]])&lt;$L$1)</f>
        <v>0</v>
      </c>
      <c r="L1810" t="b">
        <f>AND(ABS(Table1[[#This Row],[tar-out]])&gt;=$L$1,ABS(Table1[[#This Row],[tar-out]])&lt;$M$1)</f>
        <v>0</v>
      </c>
      <c r="M1810" t="b">
        <f>AND(ABS(Table1[[#This Row],[tar-out]])&gt;=$M$1,ABS(Table1[[#This Row],[tar-out]])&lt;$N$1)</f>
        <v>0</v>
      </c>
      <c r="N1810" t="b">
        <f>AND(ABS(Table1[[#This Row],[tar-out]])&gt;=$N$1,ABS(Table1[[#This Row],[tar-out]])&lt;$O$1)</f>
        <v>0</v>
      </c>
      <c r="O1810" t="b">
        <f>AND(ABS(Table1[[#This Row],[tar-out]])&gt;=$O$1,ABS(Table1[[#This Row],[tar-out]])&lt;$P$1)</f>
        <v>0</v>
      </c>
      <c r="P1810" s="1">
        <f>ROUND(Table1[[#This Row],[tar-out]],0)</f>
        <v>0</v>
      </c>
      <c r="Q1810" s="3">
        <v>1808</v>
      </c>
      <c r="U1810">
        <f>IF(Table1[[#This Row],[tar-out in '[0,1)]],1,0)</f>
        <v>1</v>
      </c>
      <c r="V1810">
        <f>IF(Table1[[#This Row],[tar-out in '[1,2)]],1,0)</f>
        <v>0</v>
      </c>
      <c r="W1810">
        <f>IF(Table1[[#This Row],[tar-out'[2,5)]],1,0)</f>
        <v>0</v>
      </c>
      <c r="X1810">
        <f>IF(Table1[[#This Row],[tar-out in '[5, 10)]],1,0)</f>
        <v>0</v>
      </c>
      <c r="Y1810">
        <f>IF(Table1[[#This Row],[tar-out in '[10,20)]],1,0)</f>
        <v>0</v>
      </c>
      <c r="Z1810">
        <f>IF(Table1[[#This Row],[tar-out in '[20, 10000)]],1,0)</f>
        <v>0</v>
      </c>
    </row>
    <row r="1811" spans="1:26" x14ac:dyDescent="0.25">
      <c r="A1811">
        <v>15</v>
      </c>
      <c r="B1811">
        <v>98</v>
      </c>
      <c r="C1811">
        <v>4.8</v>
      </c>
      <c r="D1811">
        <v>2</v>
      </c>
      <c r="E1811">
        <v>30</v>
      </c>
      <c r="F1811">
        <v>5.0974895508878397</v>
      </c>
      <c r="G1811">
        <v>4.2200574874877903</v>
      </c>
      <c r="H1811">
        <f>Table1[[#This Row],[target]]-Table1[[#This Row],[output]]</f>
        <v>0.87743206340004942</v>
      </c>
      <c r="I1811">
        <f>Table1[[#This Row],[tar-out]]*Table1[[#This Row],[tar-out]]</f>
        <v>0.76988702588246838</v>
      </c>
      <c r="J1811" t="b">
        <f>AND(ABS(Table1[[#This Row],[tar-out]])&gt;=$J$1,ABS(Table1[[#This Row],[tar-out]])&lt;$K$1)</f>
        <v>1</v>
      </c>
      <c r="K1811" t="b">
        <f>AND(ABS(Table1[[#This Row],[tar-out]])&gt;=$K$1,ABS(Table1[[#This Row],[tar-out]])&lt;$L$1)</f>
        <v>0</v>
      </c>
      <c r="L1811" t="b">
        <f>AND(ABS(Table1[[#This Row],[tar-out]])&gt;=$L$1,ABS(Table1[[#This Row],[tar-out]])&lt;$M$1)</f>
        <v>0</v>
      </c>
      <c r="M1811" t="b">
        <f>AND(ABS(Table1[[#This Row],[tar-out]])&gt;=$M$1,ABS(Table1[[#This Row],[tar-out]])&lt;$N$1)</f>
        <v>0</v>
      </c>
      <c r="N1811" t="b">
        <f>AND(ABS(Table1[[#This Row],[tar-out]])&gt;=$N$1,ABS(Table1[[#This Row],[tar-out]])&lt;$O$1)</f>
        <v>0</v>
      </c>
      <c r="O1811" t="b">
        <f>AND(ABS(Table1[[#This Row],[tar-out]])&gt;=$O$1,ABS(Table1[[#This Row],[tar-out]])&lt;$P$1)</f>
        <v>0</v>
      </c>
      <c r="P1811" s="1">
        <f>ROUND(Table1[[#This Row],[tar-out]],0)</f>
        <v>1</v>
      </c>
      <c r="Q1811" s="2">
        <v>1809</v>
      </c>
      <c r="U1811">
        <f>IF(Table1[[#This Row],[tar-out in '[0,1)]],1,0)</f>
        <v>1</v>
      </c>
      <c r="V1811">
        <f>IF(Table1[[#This Row],[tar-out in '[1,2)]],1,0)</f>
        <v>0</v>
      </c>
      <c r="W1811">
        <f>IF(Table1[[#This Row],[tar-out'[2,5)]],1,0)</f>
        <v>0</v>
      </c>
      <c r="X1811">
        <f>IF(Table1[[#This Row],[tar-out in '[5, 10)]],1,0)</f>
        <v>0</v>
      </c>
      <c r="Y1811">
        <f>IF(Table1[[#This Row],[tar-out in '[10,20)]],1,0)</f>
        <v>0</v>
      </c>
      <c r="Z1811">
        <f>IF(Table1[[#This Row],[tar-out in '[20, 10000)]],1,0)</f>
        <v>0</v>
      </c>
    </row>
    <row r="1812" spans="1:26" x14ac:dyDescent="0.25">
      <c r="A1812">
        <v>15</v>
      </c>
      <c r="B1812">
        <v>98</v>
      </c>
      <c r="C1812">
        <v>4.8</v>
      </c>
      <c r="D1812">
        <v>2</v>
      </c>
      <c r="E1812">
        <v>229</v>
      </c>
      <c r="F1812">
        <v>4.2215568862275497</v>
      </c>
      <c r="G1812">
        <v>4.4360041618347203</v>
      </c>
      <c r="H1812">
        <f>Table1[[#This Row],[target]]-Table1[[#This Row],[output]]</f>
        <v>-0.2144472756071707</v>
      </c>
      <c r="I1812">
        <f>Table1[[#This Row],[tar-out]]*Table1[[#This Row],[tar-out]]</f>
        <v>4.5987634015337828E-2</v>
      </c>
      <c r="J1812" t="b">
        <f>AND(ABS(Table1[[#This Row],[tar-out]])&gt;=$J$1,ABS(Table1[[#This Row],[tar-out]])&lt;$K$1)</f>
        <v>1</v>
      </c>
      <c r="K1812" t="b">
        <f>AND(ABS(Table1[[#This Row],[tar-out]])&gt;=$K$1,ABS(Table1[[#This Row],[tar-out]])&lt;$L$1)</f>
        <v>0</v>
      </c>
      <c r="L1812" t="b">
        <f>AND(ABS(Table1[[#This Row],[tar-out]])&gt;=$L$1,ABS(Table1[[#This Row],[tar-out]])&lt;$M$1)</f>
        <v>0</v>
      </c>
      <c r="M1812" t="b">
        <f>AND(ABS(Table1[[#This Row],[tar-out]])&gt;=$M$1,ABS(Table1[[#This Row],[tar-out]])&lt;$N$1)</f>
        <v>0</v>
      </c>
      <c r="N1812" t="b">
        <f>AND(ABS(Table1[[#This Row],[tar-out]])&gt;=$N$1,ABS(Table1[[#This Row],[tar-out]])&lt;$O$1)</f>
        <v>0</v>
      </c>
      <c r="O1812" t="b">
        <f>AND(ABS(Table1[[#This Row],[tar-out]])&gt;=$O$1,ABS(Table1[[#This Row],[tar-out]])&lt;$P$1)</f>
        <v>0</v>
      </c>
      <c r="P1812" s="1">
        <f>ROUND(Table1[[#This Row],[tar-out]],0)</f>
        <v>0</v>
      </c>
      <c r="Q1812" s="3">
        <v>1810</v>
      </c>
      <c r="U1812">
        <f>IF(Table1[[#This Row],[tar-out in '[0,1)]],1,0)</f>
        <v>1</v>
      </c>
      <c r="V1812">
        <f>IF(Table1[[#This Row],[tar-out in '[1,2)]],1,0)</f>
        <v>0</v>
      </c>
      <c r="W1812">
        <f>IF(Table1[[#This Row],[tar-out'[2,5)]],1,0)</f>
        <v>0</v>
      </c>
      <c r="X1812">
        <f>IF(Table1[[#This Row],[tar-out in '[5, 10)]],1,0)</f>
        <v>0</v>
      </c>
      <c r="Y1812">
        <f>IF(Table1[[#This Row],[tar-out in '[10,20)]],1,0)</f>
        <v>0</v>
      </c>
      <c r="Z1812">
        <f>IF(Table1[[#This Row],[tar-out in '[20, 10000)]],1,0)</f>
        <v>0</v>
      </c>
    </row>
    <row r="1813" spans="1:26" x14ac:dyDescent="0.25">
      <c r="A1813">
        <v>15</v>
      </c>
      <c r="B1813">
        <v>98</v>
      </c>
      <c r="C1813">
        <v>4.8</v>
      </c>
      <c r="D1813">
        <v>2</v>
      </c>
      <c r="E1813">
        <v>225</v>
      </c>
      <c r="F1813">
        <v>5.2283298097251603</v>
      </c>
      <c r="G1813">
        <v>4.4335589408874503</v>
      </c>
      <c r="H1813">
        <f>Table1[[#This Row],[target]]-Table1[[#This Row],[output]]</f>
        <v>0.79477086883770998</v>
      </c>
      <c r="I1813">
        <f>Table1[[#This Row],[tar-out]]*Table1[[#This Row],[tar-out]]</f>
        <v>0.63166073395304845</v>
      </c>
      <c r="J1813" t="b">
        <f>AND(ABS(Table1[[#This Row],[tar-out]])&gt;=$J$1,ABS(Table1[[#This Row],[tar-out]])&lt;$K$1)</f>
        <v>1</v>
      </c>
      <c r="K1813" t="b">
        <f>AND(ABS(Table1[[#This Row],[tar-out]])&gt;=$K$1,ABS(Table1[[#This Row],[tar-out]])&lt;$L$1)</f>
        <v>0</v>
      </c>
      <c r="L1813" t="b">
        <f>AND(ABS(Table1[[#This Row],[tar-out]])&gt;=$L$1,ABS(Table1[[#This Row],[tar-out]])&lt;$M$1)</f>
        <v>0</v>
      </c>
      <c r="M1813" t="b">
        <f>AND(ABS(Table1[[#This Row],[tar-out]])&gt;=$M$1,ABS(Table1[[#This Row],[tar-out]])&lt;$N$1)</f>
        <v>0</v>
      </c>
      <c r="N1813" t="b">
        <f>AND(ABS(Table1[[#This Row],[tar-out]])&gt;=$N$1,ABS(Table1[[#This Row],[tar-out]])&lt;$O$1)</f>
        <v>0</v>
      </c>
      <c r="O1813" t="b">
        <f>AND(ABS(Table1[[#This Row],[tar-out]])&gt;=$O$1,ABS(Table1[[#This Row],[tar-out]])&lt;$P$1)</f>
        <v>0</v>
      </c>
      <c r="P1813" s="1">
        <f>ROUND(Table1[[#This Row],[tar-out]],0)</f>
        <v>1</v>
      </c>
      <c r="Q1813" s="2">
        <v>1811</v>
      </c>
      <c r="U1813">
        <f>IF(Table1[[#This Row],[tar-out in '[0,1)]],1,0)</f>
        <v>1</v>
      </c>
      <c r="V1813">
        <f>IF(Table1[[#This Row],[tar-out in '[1,2)]],1,0)</f>
        <v>0</v>
      </c>
      <c r="W1813">
        <f>IF(Table1[[#This Row],[tar-out'[2,5)]],1,0)</f>
        <v>0</v>
      </c>
      <c r="X1813">
        <f>IF(Table1[[#This Row],[tar-out in '[5, 10)]],1,0)</f>
        <v>0</v>
      </c>
      <c r="Y1813">
        <f>IF(Table1[[#This Row],[tar-out in '[10,20)]],1,0)</f>
        <v>0</v>
      </c>
      <c r="Z1813">
        <f>IF(Table1[[#This Row],[tar-out in '[20, 10000)]],1,0)</f>
        <v>0</v>
      </c>
    </row>
    <row r="1814" spans="1:26" x14ac:dyDescent="0.25">
      <c r="A1814">
        <v>15</v>
      </c>
      <c r="B1814">
        <v>98</v>
      </c>
      <c r="C1814">
        <v>4.8</v>
      </c>
      <c r="D1814">
        <v>2</v>
      </c>
      <c r="E1814">
        <v>254</v>
      </c>
      <c r="F1814">
        <v>4.51515151515152</v>
      </c>
      <c r="G1814">
        <v>4.4488654136657697</v>
      </c>
      <c r="H1814">
        <f>Table1[[#This Row],[target]]-Table1[[#This Row],[output]]</f>
        <v>6.6286101485750315E-2</v>
      </c>
      <c r="I1814">
        <f>Table1[[#This Row],[tar-out]]*Table1[[#This Row],[tar-out]]</f>
        <v>4.3938472501791901E-3</v>
      </c>
      <c r="J1814" t="b">
        <f>AND(ABS(Table1[[#This Row],[tar-out]])&gt;=$J$1,ABS(Table1[[#This Row],[tar-out]])&lt;$K$1)</f>
        <v>1</v>
      </c>
      <c r="K1814" t="b">
        <f>AND(ABS(Table1[[#This Row],[tar-out]])&gt;=$K$1,ABS(Table1[[#This Row],[tar-out]])&lt;$L$1)</f>
        <v>0</v>
      </c>
      <c r="L1814" t="b">
        <f>AND(ABS(Table1[[#This Row],[tar-out]])&gt;=$L$1,ABS(Table1[[#This Row],[tar-out]])&lt;$M$1)</f>
        <v>0</v>
      </c>
      <c r="M1814" t="b">
        <f>AND(ABS(Table1[[#This Row],[tar-out]])&gt;=$M$1,ABS(Table1[[#This Row],[tar-out]])&lt;$N$1)</f>
        <v>0</v>
      </c>
      <c r="N1814" t="b">
        <f>AND(ABS(Table1[[#This Row],[tar-out]])&gt;=$N$1,ABS(Table1[[#This Row],[tar-out]])&lt;$O$1)</f>
        <v>0</v>
      </c>
      <c r="O1814" t="b">
        <f>AND(ABS(Table1[[#This Row],[tar-out]])&gt;=$O$1,ABS(Table1[[#This Row],[tar-out]])&lt;$P$1)</f>
        <v>0</v>
      </c>
      <c r="P1814" s="1">
        <f>ROUND(Table1[[#This Row],[tar-out]],0)</f>
        <v>0</v>
      </c>
      <c r="Q1814" s="3">
        <v>1812</v>
      </c>
      <c r="U1814">
        <f>IF(Table1[[#This Row],[tar-out in '[0,1)]],1,0)</f>
        <v>1</v>
      </c>
      <c r="V1814">
        <f>IF(Table1[[#This Row],[tar-out in '[1,2)]],1,0)</f>
        <v>0</v>
      </c>
      <c r="W1814">
        <f>IF(Table1[[#This Row],[tar-out'[2,5)]],1,0)</f>
        <v>0</v>
      </c>
      <c r="X1814">
        <f>IF(Table1[[#This Row],[tar-out in '[5, 10)]],1,0)</f>
        <v>0</v>
      </c>
      <c r="Y1814">
        <f>IF(Table1[[#This Row],[tar-out in '[10,20)]],1,0)</f>
        <v>0</v>
      </c>
      <c r="Z1814">
        <f>IF(Table1[[#This Row],[tar-out in '[20, 10000)]],1,0)</f>
        <v>0</v>
      </c>
    </row>
    <row r="1815" spans="1:26" x14ac:dyDescent="0.25">
      <c r="A1815">
        <v>15</v>
      </c>
      <c r="B1815">
        <v>98</v>
      </c>
      <c r="C1815">
        <v>4.8</v>
      </c>
      <c r="D1815">
        <v>2</v>
      </c>
      <c r="E1815">
        <v>201</v>
      </c>
      <c r="F1815">
        <v>5.3471140939597301</v>
      </c>
      <c r="G1815">
        <v>4.41959476470947</v>
      </c>
      <c r="H1815">
        <f>Table1[[#This Row],[target]]-Table1[[#This Row],[output]]</f>
        <v>0.92751932925026015</v>
      </c>
      <c r="I1815">
        <f>Table1[[#This Row],[tar-out]]*Table1[[#This Row],[tar-out]]</f>
        <v>0.86029210613285245</v>
      </c>
      <c r="J1815" t="b">
        <f>AND(ABS(Table1[[#This Row],[tar-out]])&gt;=$J$1,ABS(Table1[[#This Row],[tar-out]])&lt;$K$1)</f>
        <v>1</v>
      </c>
      <c r="K1815" t="b">
        <f>AND(ABS(Table1[[#This Row],[tar-out]])&gt;=$K$1,ABS(Table1[[#This Row],[tar-out]])&lt;$L$1)</f>
        <v>0</v>
      </c>
      <c r="L1815" t="b">
        <f>AND(ABS(Table1[[#This Row],[tar-out]])&gt;=$L$1,ABS(Table1[[#This Row],[tar-out]])&lt;$M$1)</f>
        <v>0</v>
      </c>
      <c r="M1815" t="b">
        <f>AND(ABS(Table1[[#This Row],[tar-out]])&gt;=$M$1,ABS(Table1[[#This Row],[tar-out]])&lt;$N$1)</f>
        <v>0</v>
      </c>
      <c r="N1815" t="b">
        <f>AND(ABS(Table1[[#This Row],[tar-out]])&gt;=$N$1,ABS(Table1[[#This Row],[tar-out]])&lt;$O$1)</f>
        <v>0</v>
      </c>
      <c r="O1815" t="b">
        <f>AND(ABS(Table1[[#This Row],[tar-out]])&gt;=$O$1,ABS(Table1[[#This Row],[tar-out]])&lt;$P$1)</f>
        <v>0</v>
      </c>
      <c r="P1815" s="1">
        <f>ROUND(Table1[[#This Row],[tar-out]],0)</f>
        <v>1</v>
      </c>
      <c r="Q1815" s="2">
        <v>1813</v>
      </c>
      <c r="U1815">
        <f>IF(Table1[[#This Row],[tar-out in '[0,1)]],1,0)</f>
        <v>1</v>
      </c>
      <c r="V1815">
        <f>IF(Table1[[#This Row],[tar-out in '[1,2)]],1,0)</f>
        <v>0</v>
      </c>
      <c r="W1815">
        <f>IF(Table1[[#This Row],[tar-out'[2,5)]],1,0)</f>
        <v>0</v>
      </c>
      <c r="X1815">
        <f>IF(Table1[[#This Row],[tar-out in '[5, 10)]],1,0)</f>
        <v>0</v>
      </c>
      <c r="Y1815">
        <f>IF(Table1[[#This Row],[tar-out in '[10,20)]],1,0)</f>
        <v>0</v>
      </c>
      <c r="Z1815">
        <f>IF(Table1[[#This Row],[tar-out in '[20, 10000)]],1,0)</f>
        <v>0</v>
      </c>
    </row>
    <row r="1816" spans="1:26" x14ac:dyDescent="0.25">
      <c r="A1816">
        <v>15</v>
      </c>
      <c r="B1816">
        <v>98</v>
      </c>
      <c r="C1816">
        <v>4.8</v>
      </c>
      <c r="D1816">
        <v>2</v>
      </c>
      <c r="E1816">
        <v>226</v>
      </c>
      <c r="F1816">
        <v>5.0183080808080804</v>
      </c>
      <c r="G1816">
        <v>4.4342231750488299</v>
      </c>
      <c r="H1816">
        <f>Table1[[#This Row],[target]]-Table1[[#This Row],[output]]</f>
        <v>0.58408490575925054</v>
      </c>
      <c r="I1816">
        <f>Table1[[#This Row],[tar-out]]*Table1[[#This Row],[tar-out]]</f>
        <v>0.34115517713579258</v>
      </c>
      <c r="J1816" t="b">
        <f>AND(ABS(Table1[[#This Row],[tar-out]])&gt;=$J$1,ABS(Table1[[#This Row],[tar-out]])&lt;$K$1)</f>
        <v>1</v>
      </c>
      <c r="K1816" t="b">
        <f>AND(ABS(Table1[[#This Row],[tar-out]])&gt;=$K$1,ABS(Table1[[#This Row],[tar-out]])&lt;$L$1)</f>
        <v>0</v>
      </c>
      <c r="L1816" t="b">
        <f>AND(ABS(Table1[[#This Row],[tar-out]])&gt;=$L$1,ABS(Table1[[#This Row],[tar-out]])&lt;$M$1)</f>
        <v>0</v>
      </c>
      <c r="M1816" t="b">
        <f>AND(ABS(Table1[[#This Row],[tar-out]])&gt;=$M$1,ABS(Table1[[#This Row],[tar-out]])&lt;$N$1)</f>
        <v>0</v>
      </c>
      <c r="N1816" t="b">
        <f>AND(ABS(Table1[[#This Row],[tar-out]])&gt;=$N$1,ABS(Table1[[#This Row],[tar-out]])&lt;$O$1)</f>
        <v>0</v>
      </c>
      <c r="O1816" t="b">
        <f>AND(ABS(Table1[[#This Row],[tar-out]])&gt;=$O$1,ABS(Table1[[#This Row],[tar-out]])&lt;$P$1)</f>
        <v>0</v>
      </c>
      <c r="P1816" s="1">
        <f>ROUND(Table1[[#This Row],[tar-out]],0)</f>
        <v>1</v>
      </c>
      <c r="Q1816" s="3">
        <v>1814</v>
      </c>
      <c r="U1816">
        <f>IF(Table1[[#This Row],[tar-out in '[0,1)]],1,0)</f>
        <v>1</v>
      </c>
      <c r="V1816">
        <f>IF(Table1[[#This Row],[tar-out in '[1,2)]],1,0)</f>
        <v>0</v>
      </c>
      <c r="W1816">
        <f>IF(Table1[[#This Row],[tar-out'[2,5)]],1,0)</f>
        <v>0</v>
      </c>
      <c r="X1816">
        <f>IF(Table1[[#This Row],[tar-out in '[5, 10)]],1,0)</f>
        <v>0</v>
      </c>
      <c r="Y1816">
        <f>IF(Table1[[#This Row],[tar-out in '[10,20)]],1,0)</f>
        <v>0</v>
      </c>
      <c r="Z1816">
        <f>IF(Table1[[#This Row],[tar-out in '[20, 10000)]],1,0)</f>
        <v>0</v>
      </c>
    </row>
    <row r="1817" spans="1:26" x14ac:dyDescent="0.25">
      <c r="A1817">
        <v>15</v>
      </c>
      <c r="B1817">
        <v>98</v>
      </c>
      <c r="C1817">
        <v>4.8</v>
      </c>
      <c r="D1817">
        <v>2</v>
      </c>
      <c r="E1817">
        <v>198</v>
      </c>
      <c r="F1817">
        <v>4.6081081081081097</v>
      </c>
      <c r="G1817">
        <v>4.4188394546508798</v>
      </c>
      <c r="H1817">
        <f>Table1[[#This Row],[target]]-Table1[[#This Row],[output]]</f>
        <v>0.18926865345722987</v>
      </c>
      <c r="I1817">
        <f>Table1[[#This Row],[tar-out]]*Table1[[#This Row],[tar-out]]</f>
        <v>3.5822623181512976E-2</v>
      </c>
      <c r="J1817" t="b">
        <f>AND(ABS(Table1[[#This Row],[tar-out]])&gt;=$J$1,ABS(Table1[[#This Row],[tar-out]])&lt;$K$1)</f>
        <v>1</v>
      </c>
      <c r="K1817" t="b">
        <f>AND(ABS(Table1[[#This Row],[tar-out]])&gt;=$K$1,ABS(Table1[[#This Row],[tar-out]])&lt;$L$1)</f>
        <v>0</v>
      </c>
      <c r="L1817" t="b">
        <f>AND(ABS(Table1[[#This Row],[tar-out]])&gt;=$L$1,ABS(Table1[[#This Row],[tar-out]])&lt;$M$1)</f>
        <v>0</v>
      </c>
      <c r="M1817" t="b">
        <f>AND(ABS(Table1[[#This Row],[tar-out]])&gt;=$M$1,ABS(Table1[[#This Row],[tar-out]])&lt;$N$1)</f>
        <v>0</v>
      </c>
      <c r="N1817" t="b">
        <f>AND(ABS(Table1[[#This Row],[tar-out]])&gt;=$N$1,ABS(Table1[[#This Row],[tar-out]])&lt;$O$1)</f>
        <v>0</v>
      </c>
      <c r="O1817" t="b">
        <f>AND(ABS(Table1[[#This Row],[tar-out]])&gt;=$O$1,ABS(Table1[[#This Row],[tar-out]])&lt;$P$1)</f>
        <v>0</v>
      </c>
      <c r="P1817" s="1">
        <f>ROUND(Table1[[#This Row],[tar-out]],0)</f>
        <v>0</v>
      </c>
      <c r="Q1817" s="2">
        <v>1815</v>
      </c>
      <c r="U1817">
        <f>IF(Table1[[#This Row],[tar-out in '[0,1)]],1,0)</f>
        <v>1</v>
      </c>
      <c r="V1817">
        <f>IF(Table1[[#This Row],[tar-out in '[1,2)]],1,0)</f>
        <v>0</v>
      </c>
      <c r="W1817">
        <f>IF(Table1[[#This Row],[tar-out'[2,5)]],1,0)</f>
        <v>0</v>
      </c>
      <c r="X1817">
        <f>IF(Table1[[#This Row],[tar-out in '[5, 10)]],1,0)</f>
        <v>0</v>
      </c>
      <c r="Y1817">
        <f>IF(Table1[[#This Row],[tar-out in '[10,20)]],1,0)</f>
        <v>0</v>
      </c>
      <c r="Z1817">
        <f>IF(Table1[[#This Row],[tar-out in '[20, 10000)]],1,0)</f>
        <v>0</v>
      </c>
    </row>
    <row r="1818" spans="1:26" x14ac:dyDescent="0.25">
      <c r="A1818">
        <v>15</v>
      </c>
      <c r="B1818">
        <v>98</v>
      </c>
      <c r="C1818">
        <v>4.8</v>
      </c>
      <c r="D1818">
        <v>2</v>
      </c>
      <c r="E1818">
        <v>279</v>
      </c>
      <c r="F1818">
        <v>5.8205128205128203</v>
      </c>
      <c r="G1818">
        <v>4.4518303871154803</v>
      </c>
      <c r="H1818">
        <f>Table1[[#This Row],[target]]-Table1[[#This Row],[output]]</f>
        <v>1.36868243339734</v>
      </c>
      <c r="I1818">
        <f>Table1[[#This Row],[tar-out]]*Table1[[#This Row],[tar-out]]</f>
        <v>1.8732916034904639</v>
      </c>
      <c r="J1818" t="b">
        <f>AND(ABS(Table1[[#This Row],[tar-out]])&gt;=$J$1,ABS(Table1[[#This Row],[tar-out]])&lt;$K$1)</f>
        <v>0</v>
      </c>
      <c r="K1818" t="b">
        <f>AND(ABS(Table1[[#This Row],[tar-out]])&gt;=$K$1,ABS(Table1[[#This Row],[tar-out]])&lt;$L$1)</f>
        <v>1</v>
      </c>
      <c r="L1818" t="b">
        <f>AND(ABS(Table1[[#This Row],[tar-out]])&gt;=$L$1,ABS(Table1[[#This Row],[tar-out]])&lt;$M$1)</f>
        <v>0</v>
      </c>
      <c r="M1818" t="b">
        <f>AND(ABS(Table1[[#This Row],[tar-out]])&gt;=$M$1,ABS(Table1[[#This Row],[tar-out]])&lt;$N$1)</f>
        <v>0</v>
      </c>
      <c r="N1818" t="b">
        <f>AND(ABS(Table1[[#This Row],[tar-out]])&gt;=$N$1,ABS(Table1[[#This Row],[tar-out]])&lt;$O$1)</f>
        <v>0</v>
      </c>
      <c r="O1818" t="b">
        <f>AND(ABS(Table1[[#This Row],[tar-out]])&gt;=$O$1,ABS(Table1[[#This Row],[tar-out]])&lt;$P$1)</f>
        <v>0</v>
      </c>
      <c r="P1818" s="1">
        <f>ROUND(Table1[[#This Row],[tar-out]],0)</f>
        <v>1</v>
      </c>
      <c r="Q1818" s="3">
        <v>1816</v>
      </c>
      <c r="U1818">
        <f>IF(Table1[[#This Row],[tar-out in '[0,1)]],1,0)</f>
        <v>0</v>
      </c>
      <c r="V1818">
        <f>IF(Table1[[#This Row],[tar-out in '[1,2)]],1,0)</f>
        <v>1</v>
      </c>
      <c r="W1818">
        <f>IF(Table1[[#This Row],[tar-out'[2,5)]],1,0)</f>
        <v>0</v>
      </c>
      <c r="X1818">
        <f>IF(Table1[[#This Row],[tar-out in '[5, 10)]],1,0)</f>
        <v>0</v>
      </c>
      <c r="Y1818">
        <f>IF(Table1[[#This Row],[tar-out in '[10,20)]],1,0)</f>
        <v>0</v>
      </c>
      <c r="Z1818">
        <f>IF(Table1[[#This Row],[tar-out in '[20, 10000)]],1,0)</f>
        <v>0</v>
      </c>
    </row>
    <row r="1819" spans="1:26" x14ac:dyDescent="0.25">
      <c r="A1819">
        <v>15</v>
      </c>
      <c r="B1819">
        <v>98</v>
      </c>
      <c r="C1819">
        <v>4.8</v>
      </c>
      <c r="D1819">
        <v>2</v>
      </c>
      <c r="E1819">
        <v>162</v>
      </c>
      <c r="F1819">
        <v>5.6319634703196302</v>
      </c>
      <c r="G1819">
        <v>4.3933587074279803</v>
      </c>
      <c r="H1819">
        <f>Table1[[#This Row],[target]]-Table1[[#This Row],[output]]</f>
        <v>1.2386047628916499</v>
      </c>
      <c r="I1819">
        <f>Table1[[#This Row],[tar-out]]*Table1[[#This Row],[tar-out]]</f>
        <v>1.5341417586578803</v>
      </c>
      <c r="J1819" t="b">
        <f>AND(ABS(Table1[[#This Row],[tar-out]])&gt;=$J$1,ABS(Table1[[#This Row],[tar-out]])&lt;$K$1)</f>
        <v>0</v>
      </c>
      <c r="K1819" t="b">
        <f>AND(ABS(Table1[[#This Row],[tar-out]])&gt;=$K$1,ABS(Table1[[#This Row],[tar-out]])&lt;$L$1)</f>
        <v>1</v>
      </c>
      <c r="L1819" t="b">
        <f>AND(ABS(Table1[[#This Row],[tar-out]])&gt;=$L$1,ABS(Table1[[#This Row],[tar-out]])&lt;$M$1)</f>
        <v>0</v>
      </c>
      <c r="M1819" t="b">
        <f>AND(ABS(Table1[[#This Row],[tar-out]])&gt;=$M$1,ABS(Table1[[#This Row],[tar-out]])&lt;$N$1)</f>
        <v>0</v>
      </c>
      <c r="N1819" t="b">
        <f>AND(ABS(Table1[[#This Row],[tar-out]])&gt;=$N$1,ABS(Table1[[#This Row],[tar-out]])&lt;$O$1)</f>
        <v>0</v>
      </c>
      <c r="O1819" t="b">
        <f>AND(ABS(Table1[[#This Row],[tar-out]])&gt;=$O$1,ABS(Table1[[#This Row],[tar-out]])&lt;$P$1)</f>
        <v>0</v>
      </c>
      <c r="P1819" s="1">
        <f>ROUND(Table1[[#This Row],[tar-out]],0)</f>
        <v>1</v>
      </c>
      <c r="Q1819" s="2">
        <v>1817</v>
      </c>
      <c r="U1819">
        <f>IF(Table1[[#This Row],[tar-out in '[0,1)]],1,0)</f>
        <v>0</v>
      </c>
      <c r="V1819">
        <f>IF(Table1[[#This Row],[tar-out in '[1,2)]],1,0)</f>
        <v>1</v>
      </c>
      <c r="W1819">
        <f>IF(Table1[[#This Row],[tar-out'[2,5)]],1,0)</f>
        <v>0</v>
      </c>
      <c r="X1819">
        <f>IF(Table1[[#This Row],[tar-out in '[5, 10)]],1,0)</f>
        <v>0</v>
      </c>
      <c r="Y1819">
        <f>IF(Table1[[#This Row],[tar-out in '[10,20)]],1,0)</f>
        <v>0</v>
      </c>
      <c r="Z1819">
        <f>IF(Table1[[#This Row],[tar-out in '[20, 10000)]],1,0)</f>
        <v>0</v>
      </c>
    </row>
    <row r="1820" spans="1:26" x14ac:dyDescent="0.25">
      <c r="A1820">
        <v>15</v>
      </c>
      <c r="B1820">
        <v>98</v>
      </c>
      <c r="C1820">
        <v>4.8</v>
      </c>
      <c r="D1820">
        <v>2</v>
      </c>
      <c r="E1820">
        <v>105</v>
      </c>
      <c r="F1820">
        <v>5.8463398253861696</v>
      </c>
      <c r="G1820">
        <v>4.3552889823913601</v>
      </c>
      <c r="H1820">
        <f>Table1[[#This Row],[target]]-Table1[[#This Row],[output]]</f>
        <v>1.4910508429948095</v>
      </c>
      <c r="I1820">
        <f>Table1[[#This Row],[tar-out]]*Table1[[#This Row],[tar-out]]</f>
        <v>2.2232326163955323</v>
      </c>
      <c r="J1820" t="b">
        <f>AND(ABS(Table1[[#This Row],[tar-out]])&gt;=$J$1,ABS(Table1[[#This Row],[tar-out]])&lt;$K$1)</f>
        <v>0</v>
      </c>
      <c r="K1820" t="b">
        <f>AND(ABS(Table1[[#This Row],[tar-out]])&gt;=$K$1,ABS(Table1[[#This Row],[tar-out]])&lt;$L$1)</f>
        <v>1</v>
      </c>
      <c r="L1820" t="b">
        <f>AND(ABS(Table1[[#This Row],[tar-out]])&gt;=$L$1,ABS(Table1[[#This Row],[tar-out]])&lt;$M$1)</f>
        <v>0</v>
      </c>
      <c r="M1820" t="b">
        <f>AND(ABS(Table1[[#This Row],[tar-out]])&gt;=$M$1,ABS(Table1[[#This Row],[tar-out]])&lt;$N$1)</f>
        <v>0</v>
      </c>
      <c r="N1820" t="b">
        <f>AND(ABS(Table1[[#This Row],[tar-out]])&gt;=$N$1,ABS(Table1[[#This Row],[tar-out]])&lt;$O$1)</f>
        <v>0</v>
      </c>
      <c r="O1820" t="b">
        <f>AND(ABS(Table1[[#This Row],[tar-out]])&gt;=$O$1,ABS(Table1[[#This Row],[tar-out]])&lt;$P$1)</f>
        <v>0</v>
      </c>
      <c r="P1820" s="1">
        <f>ROUND(Table1[[#This Row],[tar-out]],0)</f>
        <v>1</v>
      </c>
      <c r="Q1820" s="3">
        <v>1818</v>
      </c>
      <c r="U1820">
        <f>IF(Table1[[#This Row],[tar-out in '[0,1)]],1,0)</f>
        <v>0</v>
      </c>
      <c r="V1820">
        <f>IF(Table1[[#This Row],[tar-out in '[1,2)]],1,0)</f>
        <v>1</v>
      </c>
      <c r="W1820">
        <f>IF(Table1[[#This Row],[tar-out'[2,5)]],1,0)</f>
        <v>0</v>
      </c>
      <c r="X1820">
        <f>IF(Table1[[#This Row],[tar-out in '[5, 10)]],1,0)</f>
        <v>0</v>
      </c>
      <c r="Y1820">
        <f>IF(Table1[[#This Row],[tar-out in '[10,20)]],1,0)</f>
        <v>0</v>
      </c>
      <c r="Z1820">
        <f>IF(Table1[[#This Row],[tar-out in '[20, 10000)]],1,0)</f>
        <v>0</v>
      </c>
    </row>
    <row r="1821" spans="1:26" x14ac:dyDescent="0.25">
      <c r="A1821">
        <v>15</v>
      </c>
      <c r="B1821">
        <v>98</v>
      </c>
      <c r="C1821">
        <v>4.8</v>
      </c>
      <c r="D1821">
        <v>2</v>
      </c>
      <c r="E1821">
        <v>86</v>
      </c>
      <c r="F1821">
        <v>5.5321565886053801</v>
      </c>
      <c r="G1821">
        <v>4.3445863723754901</v>
      </c>
      <c r="H1821">
        <f>Table1[[#This Row],[target]]-Table1[[#This Row],[output]]</f>
        <v>1.18757021622989</v>
      </c>
      <c r="I1821">
        <f>Table1[[#This Row],[tar-out]]*Table1[[#This Row],[tar-out]]</f>
        <v>1.4103230184763078</v>
      </c>
      <c r="J1821" t="b">
        <f>AND(ABS(Table1[[#This Row],[tar-out]])&gt;=$J$1,ABS(Table1[[#This Row],[tar-out]])&lt;$K$1)</f>
        <v>0</v>
      </c>
      <c r="K1821" t="b">
        <f>AND(ABS(Table1[[#This Row],[tar-out]])&gt;=$K$1,ABS(Table1[[#This Row],[tar-out]])&lt;$L$1)</f>
        <v>1</v>
      </c>
      <c r="L1821" t="b">
        <f>AND(ABS(Table1[[#This Row],[tar-out]])&gt;=$L$1,ABS(Table1[[#This Row],[tar-out]])&lt;$M$1)</f>
        <v>0</v>
      </c>
      <c r="M1821" t="b">
        <f>AND(ABS(Table1[[#This Row],[tar-out]])&gt;=$M$1,ABS(Table1[[#This Row],[tar-out]])&lt;$N$1)</f>
        <v>0</v>
      </c>
      <c r="N1821" t="b">
        <f>AND(ABS(Table1[[#This Row],[tar-out]])&gt;=$N$1,ABS(Table1[[#This Row],[tar-out]])&lt;$O$1)</f>
        <v>0</v>
      </c>
      <c r="O1821" t="b">
        <f>AND(ABS(Table1[[#This Row],[tar-out]])&gt;=$O$1,ABS(Table1[[#This Row],[tar-out]])&lt;$P$1)</f>
        <v>0</v>
      </c>
      <c r="P1821" s="1">
        <f>ROUND(Table1[[#This Row],[tar-out]],0)</f>
        <v>1</v>
      </c>
      <c r="Q1821" s="2">
        <v>1819</v>
      </c>
      <c r="U1821">
        <f>IF(Table1[[#This Row],[tar-out in '[0,1)]],1,0)</f>
        <v>0</v>
      </c>
      <c r="V1821">
        <f>IF(Table1[[#This Row],[tar-out in '[1,2)]],1,0)</f>
        <v>1</v>
      </c>
      <c r="W1821">
        <f>IF(Table1[[#This Row],[tar-out'[2,5)]],1,0)</f>
        <v>0</v>
      </c>
      <c r="X1821">
        <f>IF(Table1[[#This Row],[tar-out in '[5, 10)]],1,0)</f>
        <v>0</v>
      </c>
      <c r="Y1821">
        <f>IF(Table1[[#This Row],[tar-out in '[10,20)]],1,0)</f>
        <v>0</v>
      </c>
      <c r="Z1821">
        <f>IF(Table1[[#This Row],[tar-out in '[20, 10000)]],1,0)</f>
        <v>0</v>
      </c>
    </row>
    <row r="1822" spans="1:26" x14ac:dyDescent="0.25">
      <c r="A1822">
        <v>15</v>
      </c>
      <c r="B1822">
        <v>98</v>
      </c>
      <c r="C1822">
        <v>4.8</v>
      </c>
      <c r="D1822">
        <v>2</v>
      </c>
      <c r="E1822">
        <v>130</v>
      </c>
      <c r="F1822">
        <v>5.6201257861635199</v>
      </c>
      <c r="G1822">
        <v>4.3748068809509304</v>
      </c>
      <c r="H1822">
        <f>Table1[[#This Row],[target]]-Table1[[#This Row],[output]]</f>
        <v>1.2453189052125895</v>
      </c>
      <c r="I1822">
        <f>Table1[[#This Row],[tar-out]]*Table1[[#This Row],[tar-out]]</f>
        <v>1.5508191756798824</v>
      </c>
      <c r="J1822" t="b">
        <f>AND(ABS(Table1[[#This Row],[tar-out]])&gt;=$J$1,ABS(Table1[[#This Row],[tar-out]])&lt;$K$1)</f>
        <v>0</v>
      </c>
      <c r="K1822" t="b">
        <f>AND(ABS(Table1[[#This Row],[tar-out]])&gt;=$K$1,ABS(Table1[[#This Row],[tar-out]])&lt;$L$1)</f>
        <v>1</v>
      </c>
      <c r="L1822" t="b">
        <f>AND(ABS(Table1[[#This Row],[tar-out]])&gt;=$L$1,ABS(Table1[[#This Row],[tar-out]])&lt;$M$1)</f>
        <v>0</v>
      </c>
      <c r="M1822" t="b">
        <f>AND(ABS(Table1[[#This Row],[tar-out]])&gt;=$M$1,ABS(Table1[[#This Row],[tar-out]])&lt;$N$1)</f>
        <v>0</v>
      </c>
      <c r="N1822" t="b">
        <f>AND(ABS(Table1[[#This Row],[tar-out]])&gt;=$N$1,ABS(Table1[[#This Row],[tar-out]])&lt;$O$1)</f>
        <v>0</v>
      </c>
      <c r="O1822" t="b">
        <f>AND(ABS(Table1[[#This Row],[tar-out]])&gt;=$O$1,ABS(Table1[[#This Row],[tar-out]])&lt;$P$1)</f>
        <v>0</v>
      </c>
      <c r="P1822" s="1">
        <f>ROUND(Table1[[#This Row],[tar-out]],0)</f>
        <v>1</v>
      </c>
      <c r="Q1822" s="3">
        <v>1820</v>
      </c>
      <c r="U1822">
        <f>IF(Table1[[#This Row],[tar-out in '[0,1)]],1,0)</f>
        <v>0</v>
      </c>
      <c r="V1822">
        <f>IF(Table1[[#This Row],[tar-out in '[1,2)]],1,0)</f>
        <v>1</v>
      </c>
      <c r="W1822">
        <f>IF(Table1[[#This Row],[tar-out'[2,5)]],1,0)</f>
        <v>0</v>
      </c>
      <c r="X1822">
        <f>IF(Table1[[#This Row],[tar-out in '[5, 10)]],1,0)</f>
        <v>0</v>
      </c>
      <c r="Y1822">
        <f>IF(Table1[[#This Row],[tar-out in '[10,20)]],1,0)</f>
        <v>0</v>
      </c>
      <c r="Z1822">
        <f>IF(Table1[[#This Row],[tar-out in '[20, 10000)]],1,0)</f>
        <v>0</v>
      </c>
    </row>
    <row r="1823" spans="1:26" x14ac:dyDescent="0.25">
      <c r="A1823">
        <v>15</v>
      </c>
      <c r="B1823">
        <v>98</v>
      </c>
      <c r="C1823">
        <v>4.8</v>
      </c>
      <c r="D1823">
        <v>2</v>
      </c>
      <c r="E1823">
        <v>110</v>
      </c>
      <c r="F1823">
        <v>5.0768396311697703</v>
      </c>
      <c r="G1823">
        <v>4.3581027984619096</v>
      </c>
      <c r="H1823">
        <f>Table1[[#This Row],[target]]-Table1[[#This Row],[output]]</f>
        <v>0.71873683270786071</v>
      </c>
      <c r="I1823">
        <f>Table1[[#This Row],[tar-out]]*Table1[[#This Row],[tar-out]]</f>
        <v>0.51658263469092736</v>
      </c>
      <c r="J1823" t="b">
        <f>AND(ABS(Table1[[#This Row],[tar-out]])&gt;=$J$1,ABS(Table1[[#This Row],[tar-out]])&lt;$K$1)</f>
        <v>1</v>
      </c>
      <c r="K1823" t="b">
        <f>AND(ABS(Table1[[#This Row],[tar-out]])&gt;=$K$1,ABS(Table1[[#This Row],[tar-out]])&lt;$L$1)</f>
        <v>0</v>
      </c>
      <c r="L1823" t="b">
        <f>AND(ABS(Table1[[#This Row],[tar-out]])&gt;=$L$1,ABS(Table1[[#This Row],[tar-out]])&lt;$M$1)</f>
        <v>0</v>
      </c>
      <c r="M1823" t="b">
        <f>AND(ABS(Table1[[#This Row],[tar-out]])&gt;=$M$1,ABS(Table1[[#This Row],[tar-out]])&lt;$N$1)</f>
        <v>0</v>
      </c>
      <c r="N1823" t="b">
        <f>AND(ABS(Table1[[#This Row],[tar-out]])&gt;=$N$1,ABS(Table1[[#This Row],[tar-out]])&lt;$O$1)</f>
        <v>0</v>
      </c>
      <c r="O1823" t="b">
        <f>AND(ABS(Table1[[#This Row],[tar-out]])&gt;=$O$1,ABS(Table1[[#This Row],[tar-out]])&lt;$P$1)</f>
        <v>0</v>
      </c>
      <c r="P1823" s="1">
        <f>ROUND(Table1[[#This Row],[tar-out]],0)</f>
        <v>1</v>
      </c>
      <c r="Q1823" s="2">
        <v>1821</v>
      </c>
      <c r="U1823">
        <f>IF(Table1[[#This Row],[tar-out in '[0,1)]],1,0)</f>
        <v>1</v>
      </c>
      <c r="V1823">
        <f>IF(Table1[[#This Row],[tar-out in '[1,2)]],1,0)</f>
        <v>0</v>
      </c>
      <c r="W1823">
        <f>IF(Table1[[#This Row],[tar-out'[2,5)]],1,0)</f>
        <v>0</v>
      </c>
      <c r="X1823">
        <f>IF(Table1[[#This Row],[tar-out in '[5, 10)]],1,0)</f>
        <v>0</v>
      </c>
      <c r="Y1823">
        <f>IF(Table1[[#This Row],[tar-out in '[10,20)]],1,0)</f>
        <v>0</v>
      </c>
      <c r="Z1823">
        <f>IF(Table1[[#This Row],[tar-out in '[20, 10000)]],1,0)</f>
        <v>0</v>
      </c>
    </row>
    <row r="1824" spans="1:26" x14ac:dyDescent="0.25">
      <c r="A1824">
        <v>15</v>
      </c>
      <c r="B1824">
        <v>98</v>
      </c>
      <c r="C1824">
        <v>4.8</v>
      </c>
      <c r="D1824">
        <v>2</v>
      </c>
      <c r="E1824">
        <v>54</v>
      </c>
      <c r="F1824">
        <v>5.0579503205991703</v>
      </c>
      <c r="G1824">
        <v>4.2976484298706099</v>
      </c>
      <c r="H1824">
        <f>Table1[[#This Row],[target]]-Table1[[#This Row],[output]]</f>
        <v>0.76030189072856036</v>
      </c>
      <c r="I1824">
        <f>Table1[[#This Row],[tar-out]]*Table1[[#This Row],[tar-out]]</f>
        <v>0.57805896504542376</v>
      </c>
      <c r="J1824" t="b">
        <f>AND(ABS(Table1[[#This Row],[tar-out]])&gt;=$J$1,ABS(Table1[[#This Row],[tar-out]])&lt;$K$1)</f>
        <v>1</v>
      </c>
      <c r="K1824" t="b">
        <f>AND(ABS(Table1[[#This Row],[tar-out]])&gt;=$K$1,ABS(Table1[[#This Row],[tar-out]])&lt;$L$1)</f>
        <v>0</v>
      </c>
      <c r="L1824" t="b">
        <f>AND(ABS(Table1[[#This Row],[tar-out]])&gt;=$L$1,ABS(Table1[[#This Row],[tar-out]])&lt;$M$1)</f>
        <v>0</v>
      </c>
      <c r="M1824" t="b">
        <f>AND(ABS(Table1[[#This Row],[tar-out]])&gt;=$M$1,ABS(Table1[[#This Row],[tar-out]])&lt;$N$1)</f>
        <v>0</v>
      </c>
      <c r="N1824" t="b">
        <f>AND(ABS(Table1[[#This Row],[tar-out]])&gt;=$N$1,ABS(Table1[[#This Row],[tar-out]])&lt;$O$1)</f>
        <v>0</v>
      </c>
      <c r="O1824" t="b">
        <f>AND(ABS(Table1[[#This Row],[tar-out]])&gt;=$O$1,ABS(Table1[[#This Row],[tar-out]])&lt;$P$1)</f>
        <v>0</v>
      </c>
      <c r="P1824" s="1">
        <f>ROUND(Table1[[#This Row],[tar-out]],0)</f>
        <v>1</v>
      </c>
      <c r="Q1824" s="3">
        <v>1822</v>
      </c>
      <c r="U1824">
        <f>IF(Table1[[#This Row],[tar-out in '[0,1)]],1,0)</f>
        <v>1</v>
      </c>
      <c r="V1824">
        <f>IF(Table1[[#This Row],[tar-out in '[1,2)]],1,0)</f>
        <v>0</v>
      </c>
      <c r="W1824">
        <f>IF(Table1[[#This Row],[tar-out'[2,5)]],1,0)</f>
        <v>0</v>
      </c>
      <c r="X1824">
        <f>IF(Table1[[#This Row],[tar-out in '[5, 10)]],1,0)</f>
        <v>0</v>
      </c>
      <c r="Y1824">
        <f>IF(Table1[[#This Row],[tar-out in '[10,20)]],1,0)</f>
        <v>0</v>
      </c>
      <c r="Z1824">
        <f>IF(Table1[[#This Row],[tar-out in '[20, 10000)]],1,0)</f>
        <v>0</v>
      </c>
    </row>
    <row r="1825" spans="1:26" x14ac:dyDescent="0.25">
      <c r="A1825">
        <v>15</v>
      </c>
      <c r="B1825">
        <v>98</v>
      </c>
      <c r="C1825">
        <v>4.8</v>
      </c>
      <c r="D1825">
        <v>2</v>
      </c>
      <c r="E1825">
        <v>165</v>
      </c>
      <c r="F1825">
        <v>5.28595744680851</v>
      </c>
      <c r="G1825">
        <v>4.3955936431884801</v>
      </c>
      <c r="H1825">
        <f>Table1[[#This Row],[target]]-Table1[[#This Row],[output]]</f>
        <v>0.89036380362002987</v>
      </c>
      <c r="I1825">
        <f>Table1[[#This Row],[tar-out]]*Table1[[#This Row],[tar-out]]</f>
        <v>0.79274770279672713</v>
      </c>
      <c r="J1825" t="b">
        <f>AND(ABS(Table1[[#This Row],[tar-out]])&gt;=$J$1,ABS(Table1[[#This Row],[tar-out]])&lt;$K$1)</f>
        <v>1</v>
      </c>
      <c r="K1825" t="b">
        <f>AND(ABS(Table1[[#This Row],[tar-out]])&gt;=$K$1,ABS(Table1[[#This Row],[tar-out]])&lt;$L$1)</f>
        <v>0</v>
      </c>
      <c r="L1825" t="b">
        <f>AND(ABS(Table1[[#This Row],[tar-out]])&gt;=$L$1,ABS(Table1[[#This Row],[tar-out]])&lt;$M$1)</f>
        <v>0</v>
      </c>
      <c r="M1825" t="b">
        <f>AND(ABS(Table1[[#This Row],[tar-out]])&gt;=$M$1,ABS(Table1[[#This Row],[tar-out]])&lt;$N$1)</f>
        <v>0</v>
      </c>
      <c r="N1825" t="b">
        <f>AND(ABS(Table1[[#This Row],[tar-out]])&gt;=$N$1,ABS(Table1[[#This Row],[tar-out]])&lt;$O$1)</f>
        <v>0</v>
      </c>
      <c r="O1825" t="b">
        <f>AND(ABS(Table1[[#This Row],[tar-out]])&gt;=$O$1,ABS(Table1[[#This Row],[tar-out]])&lt;$P$1)</f>
        <v>0</v>
      </c>
      <c r="P1825" s="1">
        <f>ROUND(Table1[[#This Row],[tar-out]],0)</f>
        <v>1</v>
      </c>
      <c r="Q1825" s="2">
        <v>1823</v>
      </c>
      <c r="U1825">
        <f>IF(Table1[[#This Row],[tar-out in '[0,1)]],1,0)</f>
        <v>1</v>
      </c>
      <c r="V1825">
        <f>IF(Table1[[#This Row],[tar-out in '[1,2)]],1,0)</f>
        <v>0</v>
      </c>
      <c r="W1825">
        <f>IF(Table1[[#This Row],[tar-out'[2,5)]],1,0)</f>
        <v>0</v>
      </c>
      <c r="X1825">
        <f>IF(Table1[[#This Row],[tar-out in '[5, 10)]],1,0)</f>
        <v>0</v>
      </c>
      <c r="Y1825">
        <f>IF(Table1[[#This Row],[tar-out in '[10,20)]],1,0)</f>
        <v>0</v>
      </c>
      <c r="Z1825">
        <f>IF(Table1[[#This Row],[tar-out in '[20, 10000)]],1,0)</f>
        <v>0</v>
      </c>
    </row>
    <row r="1826" spans="1:26" x14ac:dyDescent="0.25">
      <c r="A1826">
        <v>15</v>
      </c>
      <c r="B1826">
        <v>98</v>
      </c>
      <c r="C1826">
        <v>4.8</v>
      </c>
      <c r="D1826">
        <v>2</v>
      </c>
      <c r="E1826">
        <v>33</v>
      </c>
      <c r="F1826">
        <v>5.7305678614579101</v>
      </c>
      <c r="G1826">
        <v>4.2237091064453098</v>
      </c>
      <c r="H1826">
        <f>Table1[[#This Row],[target]]-Table1[[#This Row],[output]]</f>
        <v>1.5068587550126002</v>
      </c>
      <c r="I1826">
        <f>Table1[[#This Row],[tar-out]]*Table1[[#This Row],[tar-out]]</f>
        <v>2.2706233075581235</v>
      </c>
      <c r="J1826" t="b">
        <f>AND(ABS(Table1[[#This Row],[tar-out]])&gt;=$J$1,ABS(Table1[[#This Row],[tar-out]])&lt;$K$1)</f>
        <v>0</v>
      </c>
      <c r="K1826" t="b">
        <f>AND(ABS(Table1[[#This Row],[tar-out]])&gt;=$K$1,ABS(Table1[[#This Row],[tar-out]])&lt;$L$1)</f>
        <v>1</v>
      </c>
      <c r="L1826" t="b">
        <f>AND(ABS(Table1[[#This Row],[tar-out]])&gt;=$L$1,ABS(Table1[[#This Row],[tar-out]])&lt;$M$1)</f>
        <v>0</v>
      </c>
      <c r="M1826" t="b">
        <f>AND(ABS(Table1[[#This Row],[tar-out]])&gt;=$M$1,ABS(Table1[[#This Row],[tar-out]])&lt;$N$1)</f>
        <v>0</v>
      </c>
      <c r="N1826" t="b">
        <f>AND(ABS(Table1[[#This Row],[tar-out]])&gt;=$N$1,ABS(Table1[[#This Row],[tar-out]])&lt;$O$1)</f>
        <v>0</v>
      </c>
      <c r="O1826" t="b">
        <f>AND(ABS(Table1[[#This Row],[tar-out]])&gt;=$O$1,ABS(Table1[[#This Row],[tar-out]])&lt;$P$1)</f>
        <v>0</v>
      </c>
      <c r="P1826" s="1">
        <f>ROUND(Table1[[#This Row],[tar-out]],0)</f>
        <v>2</v>
      </c>
      <c r="Q1826" s="3">
        <v>1824</v>
      </c>
      <c r="U1826">
        <f>IF(Table1[[#This Row],[tar-out in '[0,1)]],1,0)</f>
        <v>0</v>
      </c>
      <c r="V1826">
        <f>IF(Table1[[#This Row],[tar-out in '[1,2)]],1,0)</f>
        <v>1</v>
      </c>
      <c r="W1826">
        <f>IF(Table1[[#This Row],[tar-out'[2,5)]],1,0)</f>
        <v>0</v>
      </c>
      <c r="X1826">
        <f>IF(Table1[[#This Row],[tar-out in '[5, 10)]],1,0)</f>
        <v>0</v>
      </c>
      <c r="Y1826">
        <f>IF(Table1[[#This Row],[tar-out in '[10,20)]],1,0)</f>
        <v>0</v>
      </c>
      <c r="Z1826">
        <f>IF(Table1[[#This Row],[tar-out in '[20, 10000)]],1,0)</f>
        <v>0</v>
      </c>
    </row>
    <row r="1827" spans="1:26" x14ac:dyDescent="0.25">
      <c r="A1827">
        <v>15</v>
      </c>
      <c r="B1827">
        <v>98</v>
      </c>
      <c r="C1827">
        <v>4.8</v>
      </c>
      <c r="D1827">
        <v>2</v>
      </c>
      <c r="E1827">
        <v>133</v>
      </c>
      <c r="F1827">
        <v>5.3913043478260896</v>
      </c>
      <c r="G1827">
        <v>4.3775482177734402</v>
      </c>
      <c r="H1827">
        <f>Table1[[#This Row],[target]]-Table1[[#This Row],[output]]</f>
        <v>1.0137561300526494</v>
      </c>
      <c r="I1827">
        <f>Table1[[#This Row],[tar-out]]*Table1[[#This Row],[tar-out]]</f>
        <v>1.0277014912193243</v>
      </c>
      <c r="J1827" t="b">
        <f>AND(ABS(Table1[[#This Row],[tar-out]])&gt;=$J$1,ABS(Table1[[#This Row],[tar-out]])&lt;$K$1)</f>
        <v>0</v>
      </c>
      <c r="K1827" t="b">
        <f>AND(ABS(Table1[[#This Row],[tar-out]])&gt;=$K$1,ABS(Table1[[#This Row],[tar-out]])&lt;$L$1)</f>
        <v>1</v>
      </c>
      <c r="L1827" t="b">
        <f>AND(ABS(Table1[[#This Row],[tar-out]])&gt;=$L$1,ABS(Table1[[#This Row],[tar-out]])&lt;$M$1)</f>
        <v>0</v>
      </c>
      <c r="M1827" t="b">
        <f>AND(ABS(Table1[[#This Row],[tar-out]])&gt;=$M$1,ABS(Table1[[#This Row],[tar-out]])&lt;$N$1)</f>
        <v>0</v>
      </c>
      <c r="N1827" t="b">
        <f>AND(ABS(Table1[[#This Row],[tar-out]])&gt;=$N$1,ABS(Table1[[#This Row],[tar-out]])&lt;$O$1)</f>
        <v>0</v>
      </c>
      <c r="O1827" t="b">
        <f>AND(ABS(Table1[[#This Row],[tar-out]])&gt;=$O$1,ABS(Table1[[#This Row],[tar-out]])&lt;$P$1)</f>
        <v>0</v>
      </c>
      <c r="P1827" s="1">
        <f>ROUND(Table1[[#This Row],[tar-out]],0)</f>
        <v>1</v>
      </c>
      <c r="Q1827" s="2">
        <v>1825</v>
      </c>
      <c r="U1827">
        <f>IF(Table1[[#This Row],[tar-out in '[0,1)]],1,0)</f>
        <v>0</v>
      </c>
      <c r="V1827">
        <f>IF(Table1[[#This Row],[tar-out in '[1,2)]],1,0)</f>
        <v>1</v>
      </c>
      <c r="W1827">
        <f>IF(Table1[[#This Row],[tar-out'[2,5)]],1,0)</f>
        <v>0</v>
      </c>
      <c r="X1827">
        <f>IF(Table1[[#This Row],[tar-out in '[5, 10)]],1,0)</f>
        <v>0</v>
      </c>
      <c r="Y1827">
        <f>IF(Table1[[#This Row],[tar-out in '[10,20)]],1,0)</f>
        <v>0</v>
      </c>
      <c r="Z1827">
        <f>IF(Table1[[#This Row],[tar-out in '[20, 10000)]],1,0)</f>
        <v>0</v>
      </c>
    </row>
    <row r="1828" spans="1:26" x14ac:dyDescent="0.25">
      <c r="A1828">
        <v>15</v>
      </c>
      <c r="B1828">
        <v>98</v>
      </c>
      <c r="C1828">
        <v>4.8</v>
      </c>
      <c r="D1828">
        <v>2</v>
      </c>
      <c r="E1828">
        <v>99</v>
      </c>
      <c r="F1828">
        <v>4.0999999999999996</v>
      </c>
      <c r="G1828">
        <v>4.3530125617981001</v>
      </c>
      <c r="H1828">
        <f>Table1[[#This Row],[target]]-Table1[[#This Row],[output]]</f>
        <v>-0.2530125617981005</v>
      </c>
      <c r="I1828">
        <f>Table1[[#This Row],[tar-out]]*Table1[[#This Row],[tar-out]]</f>
        <v>6.4015356427637629E-2</v>
      </c>
      <c r="J1828" t="b">
        <f>AND(ABS(Table1[[#This Row],[tar-out]])&gt;=$J$1,ABS(Table1[[#This Row],[tar-out]])&lt;$K$1)</f>
        <v>1</v>
      </c>
      <c r="K1828" t="b">
        <f>AND(ABS(Table1[[#This Row],[tar-out]])&gt;=$K$1,ABS(Table1[[#This Row],[tar-out]])&lt;$L$1)</f>
        <v>0</v>
      </c>
      <c r="L1828" t="b">
        <f>AND(ABS(Table1[[#This Row],[tar-out]])&gt;=$L$1,ABS(Table1[[#This Row],[tar-out]])&lt;$M$1)</f>
        <v>0</v>
      </c>
      <c r="M1828" t="b">
        <f>AND(ABS(Table1[[#This Row],[tar-out]])&gt;=$M$1,ABS(Table1[[#This Row],[tar-out]])&lt;$N$1)</f>
        <v>0</v>
      </c>
      <c r="N1828" t="b">
        <f>AND(ABS(Table1[[#This Row],[tar-out]])&gt;=$N$1,ABS(Table1[[#This Row],[tar-out]])&lt;$O$1)</f>
        <v>0</v>
      </c>
      <c r="O1828" t="b">
        <f>AND(ABS(Table1[[#This Row],[tar-out]])&gt;=$O$1,ABS(Table1[[#This Row],[tar-out]])&lt;$P$1)</f>
        <v>0</v>
      </c>
      <c r="P1828" s="1">
        <f>ROUND(Table1[[#This Row],[tar-out]],0)</f>
        <v>0</v>
      </c>
      <c r="Q1828" s="3">
        <v>1826</v>
      </c>
      <c r="U1828">
        <f>IF(Table1[[#This Row],[tar-out in '[0,1)]],1,0)</f>
        <v>1</v>
      </c>
      <c r="V1828">
        <f>IF(Table1[[#This Row],[tar-out in '[1,2)]],1,0)</f>
        <v>0</v>
      </c>
      <c r="W1828">
        <f>IF(Table1[[#This Row],[tar-out'[2,5)]],1,0)</f>
        <v>0</v>
      </c>
      <c r="X1828">
        <f>IF(Table1[[#This Row],[tar-out in '[5, 10)]],1,0)</f>
        <v>0</v>
      </c>
      <c r="Y1828">
        <f>IF(Table1[[#This Row],[tar-out in '[10,20)]],1,0)</f>
        <v>0</v>
      </c>
      <c r="Z1828">
        <f>IF(Table1[[#This Row],[tar-out in '[20, 10000)]],1,0)</f>
        <v>0</v>
      </c>
    </row>
    <row r="1829" spans="1:26" x14ac:dyDescent="0.25">
      <c r="A1829">
        <v>15</v>
      </c>
      <c r="B1829">
        <v>98</v>
      </c>
      <c r="C1829">
        <v>4.8</v>
      </c>
      <c r="D1829">
        <v>2</v>
      </c>
      <c r="E1829">
        <v>76</v>
      </c>
      <c r="F1829">
        <v>4.7646559048428196</v>
      </c>
      <c r="G1829">
        <v>4.3296642303466797</v>
      </c>
      <c r="H1829">
        <f>Table1[[#This Row],[target]]-Table1[[#This Row],[output]]</f>
        <v>0.43499167449613996</v>
      </c>
      <c r="I1829">
        <f>Table1[[#This Row],[tar-out]]*Table1[[#This Row],[tar-out]]</f>
        <v>0.18921775688095577</v>
      </c>
      <c r="J1829" t="b">
        <f>AND(ABS(Table1[[#This Row],[tar-out]])&gt;=$J$1,ABS(Table1[[#This Row],[tar-out]])&lt;$K$1)</f>
        <v>1</v>
      </c>
      <c r="K1829" t="b">
        <f>AND(ABS(Table1[[#This Row],[tar-out]])&gt;=$K$1,ABS(Table1[[#This Row],[tar-out]])&lt;$L$1)</f>
        <v>0</v>
      </c>
      <c r="L1829" t="b">
        <f>AND(ABS(Table1[[#This Row],[tar-out]])&gt;=$L$1,ABS(Table1[[#This Row],[tar-out]])&lt;$M$1)</f>
        <v>0</v>
      </c>
      <c r="M1829" t="b">
        <f>AND(ABS(Table1[[#This Row],[tar-out]])&gt;=$M$1,ABS(Table1[[#This Row],[tar-out]])&lt;$N$1)</f>
        <v>0</v>
      </c>
      <c r="N1829" t="b">
        <f>AND(ABS(Table1[[#This Row],[tar-out]])&gt;=$N$1,ABS(Table1[[#This Row],[tar-out]])&lt;$O$1)</f>
        <v>0</v>
      </c>
      <c r="O1829" t="b">
        <f>AND(ABS(Table1[[#This Row],[tar-out]])&gt;=$O$1,ABS(Table1[[#This Row],[tar-out]])&lt;$P$1)</f>
        <v>0</v>
      </c>
      <c r="P1829" s="1">
        <f>ROUND(Table1[[#This Row],[tar-out]],0)</f>
        <v>0</v>
      </c>
      <c r="Q1829" s="2">
        <v>1827</v>
      </c>
      <c r="U1829">
        <f>IF(Table1[[#This Row],[tar-out in '[0,1)]],1,0)</f>
        <v>1</v>
      </c>
      <c r="V1829">
        <f>IF(Table1[[#This Row],[tar-out in '[1,2)]],1,0)</f>
        <v>0</v>
      </c>
      <c r="W1829">
        <f>IF(Table1[[#This Row],[tar-out'[2,5)]],1,0)</f>
        <v>0</v>
      </c>
      <c r="X1829">
        <f>IF(Table1[[#This Row],[tar-out in '[5, 10)]],1,0)</f>
        <v>0</v>
      </c>
      <c r="Y1829">
        <f>IF(Table1[[#This Row],[tar-out in '[10,20)]],1,0)</f>
        <v>0</v>
      </c>
      <c r="Z1829">
        <f>IF(Table1[[#This Row],[tar-out in '[20, 10000)]],1,0)</f>
        <v>0</v>
      </c>
    </row>
    <row r="1830" spans="1:26" x14ac:dyDescent="0.25">
      <c r="A1830">
        <v>15</v>
      </c>
      <c r="B1830">
        <v>98</v>
      </c>
      <c r="C1830">
        <v>4.8</v>
      </c>
      <c r="D1830">
        <v>2</v>
      </c>
      <c r="E1830">
        <v>220</v>
      </c>
      <c r="F1830">
        <v>4</v>
      </c>
      <c r="G1830">
        <v>4.4302635192871103</v>
      </c>
      <c r="H1830">
        <f>Table1[[#This Row],[target]]-Table1[[#This Row],[output]]</f>
        <v>-0.43026351928711026</v>
      </c>
      <c r="I1830">
        <f>Table1[[#This Row],[tar-out]]*Table1[[#This Row],[tar-out]]</f>
        <v>0.18512669602932952</v>
      </c>
      <c r="J1830" t="b">
        <f>AND(ABS(Table1[[#This Row],[tar-out]])&gt;=$J$1,ABS(Table1[[#This Row],[tar-out]])&lt;$K$1)</f>
        <v>1</v>
      </c>
      <c r="K1830" t="b">
        <f>AND(ABS(Table1[[#This Row],[tar-out]])&gt;=$K$1,ABS(Table1[[#This Row],[tar-out]])&lt;$L$1)</f>
        <v>0</v>
      </c>
      <c r="L1830" t="b">
        <f>AND(ABS(Table1[[#This Row],[tar-out]])&gt;=$L$1,ABS(Table1[[#This Row],[tar-out]])&lt;$M$1)</f>
        <v>0</v>
      </c>
      <c r="M1830" t="b">
        <f>AND(ABS(Table1[[#This Row],[tar-out]])&gt;=$M$1,ABS(Table1[[#This Row],[tar-out]])&lt;$N$1)</f>
        <v>0</v>
      </c>
      <c r="N1830" t="b">
        <f>AND(ABS(Table1[[#This Row],[tar-out]])&gt;=$N$1,ABS(Table1[[#This Row],[tar-out]])&lt;$O$1)</f>
        <v>0</v>
      </c>
      <c r="O1830" t="b">
        <f>AND(ABS(Table1[[#This Row],[tar-out]])&gt;=$O$1,ABS(Table1[[#This Row],[tar-out]])&lt;$P$1)</f>
        <v>0</v>
      </c>
      <c r="P1830" s="1">
        <f>ROUND(Table1[[#This Row],[tar-out]],0)</f>
        <v>0</v>
      </c>
      <c r="Q1830" s="3">
        <v>1828</v>
      </c>
      <c r="U1830">
        <f>IF(Table1[[#This Row],[tar-out in '[0,1)]],1,0)</f>
        <v>1</v>
      </c>
      <c r="V1830">
        <f>IF(Table1[[#This Row],[tar-out in '[1,2)]],1,0)</f>
        <v>0</v>
      </c>
      <c r="W1830">
        <f>IF(Table1[[#This Row],[tar-out'[2,5)]],1,0)</f>
        <v>0</v>
      </c>
      <c r="X1830">
        <f>IF(Table1[[#This Row],[tar-out in '[5, 10)]],1,0)</f>
        <v>0</v>
      </c>
      <c r="Y1830">
        <f>IF(Table1[[#This Row],[tar-out in '[10,20)]],1,0)</f>
        <v>0</v>
      </c>
      <c r="Z1830">
        <f>IF(Table1[[#This Row],[tar-out in '[20, 10000)]],1,0)</f>
        <v>0</v>
      </c>
    </row>
    <row r="1831" spans="1:26" x14ac:dyDescent="0.25">
      <c r="A1831">
        <v>15</v>
      </c>
      <c r="B1831">
        <v>98</v>
      </c>
      <c r="C1831">
        <v>4.8</v>
      </c>
      <c r="D1831">
        <v>2</v>
      </c>
      <c r="E1831">
        <v>230</v>
      </c>
      <c r="F1831">
        <v>5.09967845659164</v>
      </c>
      <c r="G1831">
        <v>4.4366793632507298</v>
      </c>
      <c r="H1831">
        <f>Table1[[#This Row],[target]]-Table1[[#This Row],[output]]</f>
        <v>0.66299909334091023</v>
      </c>
      <c r="I1831">
        <f>Table1[[#This Row],[tar-out]]*Table1[[#This Row],[tar-out]]</f>
        <v>0.43956779777086902</v>
      </c>
      <c r="J1831" t="b">
        <f>AND(ABS(Table1[[#This Row],[tar-out]])&gt;=$J$1,ABS(Table1[[#This Row],[tar-out]])&lt;$K$1)</f>
        <v>1</v>
      </c>
      <c r="K1831" t="b">
        <f>AND(ABS(Table1[[#This Row],[tar-out]])&gt;=$K$1,ABS(Table1[[#This Row],[tar-out]])&lt;$L$1)</f>
        <v>0</v>
      </c>
      <c r="L1831" t="b">
        <f>AND(ABS(Table1[[#This Row],[tar-out]])&gt;=$L$1,ABS(Table1[[#This Row],[tar-out]])&lt;$M$1)</f>
        <v>0</v>
      </c>
      <c r="M1831" t="b">
        <f>AND(ABS(Table1[[#This Row],[tar-out]])&gt;=$M$1,ABS(Table1[[#This Row],[tar-out]])&lt;$N$1)</f>
        <v>0</v>
      </c>
      <c r="N1831" t="b">
        <f>AND(ABS(Table1[[#This Row],[tar-out]])&gt;=$N$1,ABS(Table1[[#This Row],[tar-out]])&lt;$O$1)</f>
        <v>0</v>
      </c>
      <c r="O1831" t="b">
        <f>AND(ABS(Table1[[#This Row],[tar-out]])&gt;=$O$1,ABS(Table1[[#This Row],[tar-out]])&lt;$P$1)</f>
        <v>0</v>
      </c>
      <c r="P1831" s="1">
        <f>ROUND(Table1[[#This Row],[tar-out]],0)</f>
        <v>1</v>
      </c>
      <c r="Q1831" s="2">
        <v>1829</v>
      </c>
      <c r="U1831">
        <f>IF(Table1[[#This Row],[tar-out in '[0,1)]],1,0)</f>
        <v>1</v>
      </c>
      <c r="V1831">
        <f>IF(Table1[[#This Row],[tar-out in '[1,2)]],1,0)</f>
        <v>0</v>
      </c>
      <c r="W1831">
        <f>IF(Table1[[#This Row],[tar-out'[2,5)]],1,0)</f>
        <v>0</v>
      </c>
      <c r="X1831">
        <f>IF(Table1[[#This Row],[tar-out in '[5, 10)]],1,0)</f>
        <v>0</v>
      </c>
      <c r="Y1831">
        <f>IF(Table1[[#This Row],[tar-out in '[10,20)]],1,0)</f>
        <v>0</v>
      </c>
      <c r="Z1831">
        <f>IF(Table1[[#This Row],[tar-out in '[20, 10000)]],1,0)</f>
        <v>0</v>
      </c>
    </row>
    <row r="1832" spans="1:26" x14ac:dyDescent="0.25">
      <c r="A1832">
        <v>15</v>
      </c>
      <c r="B1832">
        <v>98</v>
      </c>
      <c r="C1832">
        <v>4.8</v>
      </c>
      <c r="D1832">
        <v>2</v>
      </c>
      <c r="E1832">
        <v>174</v>
      </c>
      <c r="F1832">
        <v>5.2645914396887203</v>
      </c>
      <c r="G1832">
        <v>4.4051747322082502</v>
      </c>
      <c r="H1832">
        <f>Table1[[#This Row],[target]]-Table1[[#This Row],[output]]</f>
        <v>0.85941670748047017</v>
      </c>
      <c r="I1832">
        <f>Table1[[#This Row],[tar-out]]*Table1[[#This Row],[tar-out]]</f>
        <v>0.73859707709657207</v>
      </c>
      <c r="J1832" t="b">
        <f>AND(ABS(Table1[[#This Row],[tar-out]])&gt;=$J$1,ABS(Table1[[#This Row],[tar-out]])&lt;$K$1)</f>
        <v>1</v>
      </c>
      <c r="K1832" t="b">
        <f>AND(ABS(Table1[[#This Row],[tar-out]])&gt;=$K$1,ABS(Table1[[#This Row],[tar-out]])&lt;$L$1)</f>
        <v>0</v>
      </c>
      <c r="L1832" t="b">
        <f>AND(ABS(Table1[[#This Row],[tar-out]])&gt;=$L$1,ABS(Table1[[#This Row],[tar-out]])&lt;$M$1)</f>
        <v>0</v>
      </c>
      <c r="M1832" t="b">
        <f>AND(ABS(Table1[[#This Row],[tar-out]])&gt;=$M$1,ABS(Table1[[#This Row],[tar-out]])&lt;$N$1)</f>
        <v>0</v>
      </c>
      <c r="N1832" t="b">
        <f>AND(ABS(Table1[[#This Row],[tar-out]])&gt;=$N$1,ABS(Table1[[#This Row],[tar-out]])&lt;$O$1)</f>
        <v>0</v>
      </c>
      <c r="O1832" t="b">
        <f>AND(ABS(Table1[[#This Row],[tar-out]])&gt;=$O$1,ABS(Table1[[#This Row],[tar-out]])&lt;$P$1)</f>
        <v>0</v>
      </c>
      <c r="P1832" s="1">
        <f>ROUND(Table1[[#This Row],[tar-out]],0)</f>
        <v>1</v>
      </c>
      <c r="Q1832" s="3">
        <v>1830</v>
      </c>
      <c r="U1832">
        <f>IF(Table1[[#This Row],[tar-out in '[0,1)]],1,0)</f>
        <v>1</v>
      </c>
      <c r="V1832">
        <f>IF(Table1[[#This Row],[tar-out in '[1,2)]],1,0)</f>
        <v>0</v>
      </c>
      <c r="W1832">
        <f>IF(Table1[[#This Row],[tar-out'[2,5)]],1,0)</f>
        <v>0</v>
      </c>
      <c r="X1832">
        <f>IF(Table1[[#This Row],[tar-out in '[5, 10)]],1,0)</f>
        <v>0</v>
      </c>
      <c r="Y1832">
        <f>IF(Table1[[#This Row],[tar-out in '[10,20)]],1,0)</f>
        <v>0</v>
      </c>
      <c r="Z1832">
        <f>IF(Table1[[#This Row],[tar-out in '[20, 10000)]],1,0)</f>
        <v>0</v>
      </c>
    </row>
    <row r="1833" spans="1:26" x14ac:dyDescent="0.25">
      <c r="A1833">
        <v>15</v>
      </c>
      <c r="B1833">
        <v>98</v>
      </c>
      <c r="C1833">
        <v>4.8</v>
      </c>
      <c r="D1833">
        <v>2</v>
      </c>
      <c r="E1833">
        <v>250</v>
      </c>
      <c r="F1833">
        <v>4.75824175824176</v>
      </c>
      <c r="G1833">
        <v>4.4479255676269496</v>
      </c>
      <c r="H1833">
        <f>Table1[[#This Row],[target]]-Table1[[#This Row],[output]]</f>
        <v>0.31031619061481042</v>
      </c>
      <c r="I1833">
        <f>Table1[[#This Row],[tar-out]]*Table1[[#This Row],[tar-out]]</f>
        <v>9.6296138157687353E-2</v>
      </c>
      <c r="J1833" t="b">
        <f>AND(ABS(Table1[[#This Row],[tar-out]])&gt;=$J$1,ABS(Table1[[#This Row],[tar-out]])&lt;$K$1)</f>
        <v>1</v>
      </c>
      <c r="K1833" t="b">
        <f>AND(ABS(Table1[[#This Row],[tar-out]])&gt;=$K$1,ABS(Table1[[#This Row],[tar-out]])&lt;$L$1)</f>
        <v>0</v>
      </c>
      <c r="L1833" t="b">
        <f>AND(ABS(Table1[[#This Row],[tar-out]])&gt;=$L$1,ABS(Table1[[#This Row],[tar-out]])&lt;$M$1)</f>
        <v>0</v>
      </c>
      <c r="M1833" t="b">
        <f>AND(ABS(Table1[[#This Row],[tar-out]])&gt;=$M$1,ABS(Table1[[#This Row],[tar-out]])&lt;$N$1)</f>
        <v>0</v>
      </c>
      <c r="N1833" t="b">
        <f>AND(ABS(Table1[[#This Row],[tar-out]])&gt;=$N$1,ABS(Table1[[#This Row],[tar-out]])&lt;$O$1)</f>
        <v>0</v>
      </c>
      <c r="O1833" t="b">
        <f>AND(ABS(Table1[[#This Row],[tar-out]])&gt;=$O$1,ABS(Table1[[#This Row],[tar-out]])&lt;$P$1)</f>
        <v>0</v>
      </c>
      <c r="P1833" s="1">
        <f>ROUND(Table1[[#This Row],[tar-out]],0)</f>
        <v>0</v>
      </c>
      <c r="Q1833" s="2">
        <v>1831</v>
      </c>
      <c r="U1833">
        <f>IF(Table1[[#This Row],[tar-out in '[0,1)]],1,0)</f>
        <v>1</v>
      </c>
      <c r="V1833">
        <f>IF(Table1[[#This Row],[tar-out in '[1,2)]],1,0)</f>
        <v>0</v>
      </c>
      <c r="W1833">
        <f>IF(Table1[[#This Row],[tar-out'[2,5)]],1,0)</f>
        <v>0</v>
      </c>
      <c r="X1833">
        <f>IF(Table1[[#This Row],[tar-out in '[5, 10)]],1,0)</f>
        <v>0</v>
      </c>
      <c r="Y1833">
        <f>IF(Table1[[#This Row],[tar-out in '[10,20)]],1,0)</f>
        <v>0</v>
      </c>
      <c r="Z1833">
        <f>IF(Table1[[#This Row],[tar-out in '[20, 10000)]],1,0)</f>
        <v>0</v>
      </c>
    </row>
    <row r="1834" spans="1:26" x14ac:dyDescent="0.25">
      <c r="A1834">
        <v>15</v>
      </c>
      <c r="B1834">
        <v>98</v>
      </c>
      <c r="C1834">
        <v>4.8</v>
      </c>
      <c r="D1834">
        <v>2</v>
      </c>
      <c r="E1834">
        <v>154</v>
      </c>
      <c r="F1834">
        <v>5.7621324408319401</v>
      </c>
      <c r="G1834">
        <v>4.3891787528991699</v>
      </c>
      <c r="H1834">
        <f>Table1[[#This Row],[target]]-Table1[[#This Row],[output]]</f>
        <v>1.3729536879327702</v>
      </c>
      <c r="I1834">
        <f>Table1[[#This Row],[tar-out]]*Table1[[#This Row],[tar-out]]</f>
        <v>1.8850018292081945</v>
      </c>
      <c r="J1834" t="b">
        <f>AND(ABS(Table1[[#This Row],[tar-out]])&gt;=$J$1,ABS(Table1[[#This Row],[tar-out]])&lt;$K$1)</f>
        <v>0</v>
      </c>
      <c r="K1834" t="b">
        <f>AND(ABS(Table1[[#This Row],[tar-out]])&gt;=$K$1,ABS(Table1[[#This Row],[tar-out]])&lt;$L$1)</f>
        <v>1</v>
      </c>
      <c r="L1834" t="b">
        <f>AND(ABS(Table1[[#This Row],[tar-out]])&gt;=$L$1,ABS(Table1[[#This Row],[tar-out]])&lt;$M$1)</f>
        <v>0</v>
      </c>
      <c r="M1834" t="b">
        <f>AND(ABS(Table1[[#This Row],[tar-out]])&gt;=$M$1,ABS(Table1[[#This Row],[tar-out]])&lt;$N$1)</f>
        <v>0</v>
      </c>
      <c r="N1834" t="b">
        <f>AND(ABS(Table1[[#This Row],[tar-out]])&gt;=$N$1,ABS(Table1[[#This Row],[tar-out]])&lt;$O$1)</f>
        <v>0</v>
      </c>
      <c r="O1834" t="b">
        <f>AND(ABS(Table1[[#This Row],[tar-out]])&gt;=$O$1,ABS(Table1[[#This Row],[tar-out]])&lt;$P$1)</f>
        <v>0</v>
      </c>
      <c r="P1834" s="1">
        <f>ROUND(Table1[[#This Row],[tar-out]],0)</f>
        <v>1</v>
      </c>
      <c r="Q1834" s="3">
        <v>1832</v>
      </c>
      <c r="U1834">
        <f>IF(Table1[[#This Row],[tar-out in '[0,1)]],1,0)</f>
        <v>0</v>
      </c>
      <c r="V1834">
        <f>IF(Table1[[#This Row],[tar-out in '[1,2)]],1,0)</f>
        <v>1</v>
      </c>
      <c r="W1834">
        <f>IF(Table1[[#This Row],[tar-out'[2,5)]],1,0)</f>
        <v>0</v>
      </c>
      <c r="X1834">
        <f>IF(Table1[[#This Row],[tar-out in '[5, 10)]],1,0)</f>
        <v>0</v>
      </c>
      <c r="Y1834">
        <f>IF(Table1[[#This Row],[tar-out in '[10,20)]],1,0)</f>
        <v>0</v>
      </c>
      <c r="Z1834">
        <f>IF(Table1[[#This Row],[tar-out in '[20, 10000)]],1,0)</f>
        <v>0</v>
      </c>
    </row>
    <row r="1835" spans="1:26" x14ac:dyDescent="0.25">
      <c r="A1835">
        <v>15</v>
      </c>
      <c r="B1835">
        <v>98</v>
      </c>
      <c r="C1835">
        <v>4.8</v>
      </c>
      <c r="D1835">
        <v>2</v>
      </c>
      <c r="E1835">
        <v>108</v>
      </c>
      <c r="F1835">
        <v>5.7860962566844902</v>
      </c>
      <c r="G1835">
        <v>4.3569769859314</v>
      </c>
      <c r="H1835">
        <f>Table1[[#This Row],[target]]-Table1[[#This Row],[output]]</f>
        <v>1.4291192707530902</v>
      </c>
      <c r="I1835">
        <f>Table1[[#This Row],[tar-out]]*Table1[[#This Row],[tar-out]]</f>
        <v>2.0423818900378445</v>
      </c>
      <c r="J1835" t="b">
        <f>AND(ABS(Table1[[#This Row],[tar-out]])&gt;=$J$1,ABS(Table1[[#This Row],[tar-out]])&lt;$K$1)</f>
        <v>0</v>
      </c>
      <c r="K1835" t="b">
        <f>AND(ABS(Table1[[#This Row],[tar-out]])&gt;=$K$1,ABS(Table1[[#This Row],[tar-out]])&lt;$L$1)</f>
        <v>1</v>
      </c>
      <c r="L1835" t="b">
        <f>AND(ABS(Table1[[#This Row],[tar-out]])&gt;=$L$1,ABS(Table1[[#This Row],[tar-out]])&lt;$M$1)</f>
        <v>0</v>
      </c>
      <c r="M1835" t="b">
        <f>AND(ABS(Table1[[#This Row],[tar-out]])&gt;=$M$1,ABS(Table1[[#This Row],[tar-out]])&lt;$N$1)</f>
        <v>0</v>
      </c>
      <c r="N1835" t="b">
        <f>AND(ABS(Table1[[#This Row],[tar-out]])&gt;=$N$1,ABS(Table1[[#This Row],[tar-out]])&lt;$O$1)</f>
        <v>0</v>
      </c>
      <c r="O1835" t="b">
        <f>AND(ABS(Table1[[#This Row],[tar-out]])&gt;=$O$1,ABS(Table1[[#This Row],[tar-out]])&lt;$P$1)</f>
        <v>0</v>
      </c>
      <c r="P1835" s="1">
        <f>ROUND(Table1[[#This Row],[tar-out]],0)</f>
        <v>1</v>
      </c>
      <c r="Q1835" s="2">
        <v>1833</v>
      </c>
      <c r="U1835">
        <f>IF(Table1[[#This Row],[tar-out in '[0,1)]],1,0)</f>
        <v>0</v>
      </c>
      <c r="V1835">
        <f>IF(Table1[[#This Row],[tar-out in '[1,2)]],1,0)</f>
        <v>1</v>
      </c>
      <c r="W1835">
        <f>IF(Table1[[#This Row],[tar-out'[2,5)]],1,0)</f>
        <v>0</v>
      </c>
      <c r="X1835">
        <f>IF(Table1[[#This Row],[tar-out in '[5, 10)]],1,0)</f>
        <v>0</v>
      </c>
      <c r="Y1835">
        <f>IF(Table1[[#This Row],[tar-out in '[10,20)]],1,0)</f>
        <v>0</v>
      </c>
      <c r="Z1835">
        <f>IF(Table1[[#This Row],[tar-out in '[20, 10000)]],1,0)</f>
        <v>0</v>
      </c>
    </row>
    <row r="1836" spans="1:26" x14ac:dyDescent="0.25">
      <c r="A1836">
        <v>15</v>
      </c>
      <c r="B1836">
        <v>98</v>
      </c>
      <c r="C1836">
        <v>4.8</v>
      </c>
      <c r="D1836">
        <v>2</v>
      </c>
      <c r="E1836">
        <v>36</v>
      </c>
      <c r="F1836">
        <v>4.8491411501120201</v>
      </c>
      <c r="G1836">
        <v>4.2377371788024902</v>
      </c>
      <c r="H1836">
        <f>Table1[[#This Row],[target]]-Table1[[#This Row],[output]]</f>
        <v>0.61140397130952984</v>
      </c>
      <c r="I1836">
        <f>Table1[[#This Row],[tar-out]]*Table1[[#This Row],[tar-out]]</f>
        <v>0.37381481613306439</v>
      </c>
      <c r="J1836" t="b">
        <f>AND(ABS(Table1[[#This Row],[tar-out]])&gt;=$J$1,ABS(Table1[[#This Row],[tar-out]])&lt;$K$1)</f>
        <v>1</v>
      </c>
      <c r="K1836" t="b">
        <f>AND(ABS(Table1[[#This Row],[tar-out]])&gt;=$K$1,ABS(Table1[[#This Row],[tar-out]])&lt;$L$1)</f>
        <v>0</v>
      </c>
      <c r="L1836" t="b">
        <f>AND(ABS(Table1[[#This Row],[tar-out]])&gt;=$L$1,ABS(Table1[[#This Row],[tar-out]])&lt;$M$1)</f>
        <v>0</v>
      </c>
      <c r="M1836" t="b">
        <f>AND(ABS(Table1[[#This Row],[tar-out]])&gt;=$M$1,ABS(Table1[[#This Row],[tar-out]])&lt;$N$1)</f>
        <v>0</v>
      </c>
      <c r="N1836" t="b">
        <f>AND(ABS(Table1[[#This Row],[tar-out]])&gt;=$N$1,ABS(Table1[[#This Row],[tar-out]])&lt;$O$1)</f>
        <v>0</v>
      </c>
      <c r="O1836" t="b">
        <f>AND(ABS(Table1[[#This Row],[tar-out]])&gt;=$O$1,ABS(Table1[[#This Row],[tar-out]])&lt;$P$1)</f>
        <v>0</v>
      </c>
      <c r="P1836" s="1">
        <f>ROUND(Table1[[#This Row],[tar-out]],0)</f>
        <v>1</v>
      </c>
      <c r="Q1836" s="3">
        <v>1834</v>
      </c>
      <c r="U1836">
        <f>IF(Table1[[#This Row],[tar-out in '[0,1)]],1,0)</f>
        <v>1</v>
      </c>
      <c r="V1836">
        <f>IF(Table1[[#This Row],[tar-out in '[1,2)]],1,0)</f>
        <v>0</v>
      </c>
      <c r="W1836">
        <f>IF(Table1[[#This Row],[tar-out'[2,5)]],1,0)</f>
        <v>0</v>
      </c>
      <c r="X1836">
        <f>IF(Table1[[#This Row],[tar-out in '[5, 10)]],1,0)</f>
        <v>0</v>
      </c>
      <c r="Y1836">
        <f>IF(Table1[[#This Row],[tar-out in '[10,20)]],1,0)</f>
        <v>0</v>
      </c>
      <c r="Z1836">
        <f>IF(Table1[[#This Row],[tar-out in '[20, 10000)]],1,0)</f>
        <v>0</v>
      </c>
    </row>
    <row r="1837" spans="1:26" x14ac:dyDescent="0.25">
      <c r="A1837">
        <v>15</v>
      </c>
      <c r="B1837">
        <v>98</v>
      </c>
      <c r="C1837">
        <v>4.8</v>
      </c>
      <c r="D1837">
        <v>2</v>
      </c>
      <c r="E1837">
        <v>45</v>
      </c>
      <c r="F1837">
        <v>5.2010787122872104</v>
      </c>
      <c r="G1837">
        <v>4.28562307357788</v>
      </c>
      <c r="H1837">
        <f>Table1[[#This Row],[target]]-Table1[[#This Row],[output]]</f>
        <v>0.91545563870933044</v>
      </c>
      <c r="I1837">
        <f>Table1[[#This Row],[tar-out]]*Table1[[#This Row],[tar-out]]</f>
        <v>0.8380590264447082</v>
      </c>
      <c r="J1837" t="b">
        <f>AND(ABS(Table1[[#This Row],[tar-out]])&gt;=$J$1,ABS(Table1[[#This Row],[tar-out]])&lt;$K$1)</f>
        <v>1</v>
      </c>
      <c r="K1837" t="b">
        <f>AND(ABS(Table1[[#This Row],[tar-out]])&gt;=$K$1,ABS(Table1[[#This Row],[tar-out]])&lt;$L$1)</f>
        <v>0</v>
      </c>
      <c r="L1837" t="b">
        <f>AND(ABS(Table1[[#This Row],[tar-out]])&gt;=$L$1,ABS(Table1[[#This Row],[tar-out]])&lt;$M$1)</f>
        <v>0</v>
      </c>
      <c r="M1837" t="b">
        <f>AND(ABS(Table1[[#This Row],[tar-out]])&gt;=$M$1,ABS(Table1[[#This Row],[tar-out]])&lt;$N$1)</f>
        <v>0</v>
      </c>
      <c r="N1837" t="b">
        <f>AND(ABS(Table1[[#This Row],[tar-out]])&gt;=$N$1,ABS(Table1[[#This Row],[tar-out]])&lt;$O$1)</f>
        <v>0</v>
      </c>
      <c r="O1837" t="b">
        <f>AND(ABS(Table1[[#This Row],[tar-out]])&gt;=$O$1,ABS(Table1[[#This Row],[tar-out]])&lt;$P$1)</f>
        <v>0</v>
      </c>
      <c r="P1837" s="1">
        <f>ROUND(Table1[[#This Row],[tar-out]],0)</f>
        <v>1</v>
      </c>
      <c r="Q1837" s="2">
        <v>1835</v>
      </c>
      <c r="U1837">
        <f>IF(Table1[[#This Row],[tar-out in '[0,1)]],1,0)</f>
        <v>1</v>
      </c>
      <c r="V1837">
        <f>IF(Table1[[#This Row],[tar-out in '[1,2)]],1,0)</f>
        <v>0</v>
      </c>
      <c r="W1837">
        <f>IF(Table1[[#This Row],[tar-out'[2,5)]],1,0)</f>
        <v>0</v>
      </c>
      <c r="X1837">
        <f>IF(Table1[[#This Row],[tar-out in '[5, 10)]],1,0)</f>
        <v>0</v>
      </c>
      <c r="Y1837">
        <f>IF(Table1[[#This Row],[tar-out in '[10,20)]],1,0)</f>
        <v>0</v>
      </c>
      <c r="Z1837">
        <f>IF(Table1[[#This Row],[tar-out in '[20, 10000)]],1,0)</f>
        <v>0</v>
      </c>
    </row>
    <row r="1838" spans="1:26" x14ac:dyDescent="0.25">
      <c r="A1838">
        <v>15</v>
      </c>
      <c r="B1838">
        <v>98</v>
      </c>
      <c r="C1838">
        <v>4.8</v>
      </c>
      <c r="D1838">
        <v>2</v>
      </c>
      <c r="E1838">
        <v>141</v>
      </c>
      <c r="F1838">
        <v>4.5208333333333304</v>
      </c>
      <c r="G1838">
        <v>4.3835616111755398</v>
      </c>
      <c r="H1838">
        <f>Table1[[#This Row],[target]]-Table1[[#This Row],[output]]</f>
        <v>0.1372717221577906</v>
      </c>
      <c r="I1838">
        <f>Table1[[#This Row],[tar-out]]*Table1[[#This Row],[tar-out]]</f>
        <v>1.884352570416566E-2</v>
      </c>
      <c r="J1838" t="b">
        <f>AND(ABS(Table1[[#This Row],[tar-out]])&gt;=$J$1,ABS(Table1[[#This Row],[tar-out]])&lt;$K$1)</f>
        <v>1</v>
      </c>
      <c r="K1838" t="b">
        <f>AND(ABS(Table1[[#This Row],[tar-out]])&gt;=$K$1,ABS(Table1[[#This Row],[tar-out]])&lt;$L$1)</f>
        <v>0</v>
      </c>
      <c r="L1838" t="b">
        <f>AND(ABS(Table1[[#This Row],[tar-out]])&gt;=$L$1,ABS(Table1[[#This Row],[tar-out]])&lt;$M$1)</f>
        <v>0</v>
      </c>
      <c r="M1838" t="b">
        <f>AND(ABS(Table1[[#This Row],[tar-out]])&gt;=$M$1,ABS(Table1[[#This Row],[tar-out]])&lt;$N$1)</f>
        <v>0</v>
      </c>
      <c r="N1838" t="b">
        <f>AND(ABS(Table1[[#This Row],[tar-out]])&gt;=$N$1,ABS(Table1[[#This Row],[tar-out]])&lt;$O$1)</f>
        <v>0</v>
      </c>
      <c r="O1838" t="b">
        <f>AND(ABS(Table1[[#This Row],[tar-out]])&gt;=$O$1,ABS(Table1[[#This Row],[tar-out]])&lt;$P$1)</f>
        <v>0</v>
      </c>
      <c r="P1838" s="1">
        <f>ROUND(Table1[[#This Row],[tar-out]],0)</f>
        <v>0</v>
      </c>
      <c r="Q1838" s="3">
        <v>1836</v>
      </c>
      <c r="U1838">
        <f>IF(Table1[[#This Row],[tar-out in '[0,1)]],1,0)</f>
        <v>1</v>
      </c>
      <c r="V1838">
        <f>IF(Table1[[#This Row],[tar-out in '[1,2)]],1,0)</f>
        <v>0</v>
      </c>
      <c r="W1838">
        <f>IF(Table1[[#This Row],[tar-out'[2,5)]],1,0)</f>
        <v>0</v>
      </c>
      <c r="X1838">
        <f>IF(Table1[[#This Row],[tar-out in '[5, 10)]],1,0)</f>
        <v>0</v>
      </c>
      <c r="Y1838">
        <f>IF(Table1[[#This Row],[tar-out in '[10,20)]],1,0)</f>
        <v>0</v>
      </c>
      <c r="Z1838">
        <f>IF(Table1[[#This Row],[tar-out in '[20, 10000)]],1,0)</f>
        <v>0</v>
      </c>
    </row>
    <row r="1839" spans="1:26" x14ac:dyDescent="0.25">
      <c r="A1839">
        <v>15</v>
      </c>
      <c r="B1839">
        <v>98</v>
      </c>
      <c r="C1839">
        <v>4.8</v>
      </c>
      <c r="D1839">
        <v>2</v>
      </c>
      <c r="E1839">
        <v>164</v>
      </c>
      <c r="F1839">
        <v>5.9537063334280003</v>
      </c>
      <c r="G1839">
        <v>4.3948488235473597</v>
      </c>
      <c r="H1839">
        <f>Table1[[#This Row],[target]]-Table1[[#This Row],[output]]</f>
        <v>1.5588575098806405</v>
      </c>
      <c r="I1839">
        <f>Table1[[#This Row],[tar-out]]*Table1[[#This Row],[tar-out]]</f>
        <v>2.4300367361112714</v>
      </c>
      <c r="J1839" t="b">
        <f>AND(ABS(Table1[[#This Row],[tar-out]])&gt;=$J$1,ABS(Table1[[#This Row],[tar-out]])&lt;$K$1)</f>
        <v>0</v>
      </c>
      <c r="K1839" t="b">
        <f>AND(ABS(Table1[[#This Row],[tar-out]])&gt;=$K$1,ABS(Table1[[#This Row],[tar-out]])&lt;$L$1)</f>
        <v>1</v>
      </c>
      <c r="L1839" t="b">
        <f>AND(ABS(Table1[[#This Row],[tar-out]])&gt;=$L$1,ABS(Table1[[#This Row],[tar-out]])&lt;$M$1)</f>
        <v>0</v>
      </c>
      <c r="M1839" t="b">
        <f>AND(ABS(Table1[[#This Row],[tar-out]])&gt;=$M$1,ABS(Table1[[#This Row],[tar-out]])&lt;$N$1)</f>
        <v>0</v>
      </c>
      <c r="N1839" t="b">
        <f>AND(ABS(Table1[[#This Row],[tar-out]])&gt;=$N$1,ABS(Table1[[#This Row],[tar-out]])&lt;$O$1)</f>
        <v>0</v>
      </c>
      <c r="O1839" t="b">
        <f>AND(ABS(Table1[[#This Row],[tar-out]])&gt;=$O$1,ABS(Table1[[#This Row],[tar-out]])&lt;$P$1)</f>
        <v>0</v>
      </c>
      <c r="P1839" s="1">
        <f>ROUND(Table1[[#This Row],[tar-out]],0)</f>
        <v>2</v>
      </c>
      <c r="Q1839" s="2">
        <v>1837</v>
      </c>
      <c r="U1839">
        <f>IF(Table1[[#This Row],[tar-out in '[0,1)]],1,0)</f>
        <v>0</v>
      </c>
      <c r="V1839">
        <f>IF(Table1[[#This Row],[tar-out in '[1,2)]],1,0)</f>
        <v>1</v>
      </c>
      <c r="W1839">
        <f>IF(Table1[[#This Row],[tar-out'[2,5)]],1,0)</f>
        <v>0</v>
      </c>
      <c r="X1839">
        <f>IF(Table1[[#This Row],[tar-out in '[5, 10)]],1,0)</f>
        <v>0</v>
      </c>
      <c r="Y1839">
        <f>IF(Table1[[#This Row],[tar-out in '[10,20)]],1,0)</f>
        <v>0</v>
      </c>
      <c r="Z1839">
        <f>IF(Table1[[#This Row],[tar-out in '[20, 10000)]],1,0)</f>
        <v>0</v>
      </c>
    </row>
    <row r="1840" spans="1:26" x14ac:dyDescent="0.25">
      <c r="A1840">
        <v>15</v>
      </c>
      <c r="B1840">
        <v>98</v>
      </c>
      <c r="C1840">
        <v>4.8</v>
      </c>
      <c r="D1840">
        <v>2</v>
      </c>
      <c r="E1840">
        <v>142</v>
      </c>
      <c r="F1840">
        <v>5.03125</v>
      </c>
      <c r="G1840">
        <v>4.3843808174133301</v>
      </c>
      <c r="H1840">
        <f>Table1[[#This Row],[target]]-Table1[[#This Row],[output]]</f>
        <v>0.64686918258666992</v>
      </c>
      <c r="I1840">
        <f>Table1[[#This Row],[tar-out]]*Table1[[#This Row],[tar-out]]</f>
        <v>0.41843973938034651</v>
      </c>
      <c r="J1840" t="b">
        <f>AND(ABS(Table1[[#This Row],[tar-out]])&gt;=$J$1,ABS(Table1[[#This Row],[tar-out]])&lt;$K$1)</f>
        <v>1</v>
      </c>
      <c r="K1840" t="b">
        <f>AND(ABS(Table1[[#This Row],[tar-out]])&gt;=$K$1,ABS(Table1[[#This Row],[tar-out]])&lt;$L$1)</f>
        <v>0</v>
      </c>
      <c r="L1840" t="b">
        <f>AND(ABS(Table1[[#This Row],[tar-out]])&gt;=$L$1,ABS(Table1[[#This Row],[tar-out]])&lt;$M$1)</f>
        <v>0</v>
      </c>
      <c r="M1840" t="b">
        <f>AND(ABS(Table1[[#This Row],[tar-out]])&gt;=$M$1,ABS(Table1[[#This Row],[tar-out]])&lt;$N$1)</f>
        <v>0</v>
      </c>
      <c r="N1840" t="b">
        <f>AND(ABS(Table1[[#This Row],[tar-out]])&gt;=$N$1,ABS(Table1[[#This Row],[tar-out]])&lt;$O$1)</f>
        <v>0</v>
      </c>
      <c r="O1840" t="b">
        <f>AND(ABS(Table1[[#This Row],[tar-out]])&gt;=$O$1,ABS(Table1[[#This Row],[tar-out]])&lt;$P$1)</f>
        <v>0</v>
      </c>
      <c r="P1840" s="1">
        <f>ROUND(Table1[[#This Row],[tar-out]],0)</f>
        <v>1</v>
      </c>
      <c r="Q1840" s="3">
        <v>1838</v>
      </c>
      <c r="U1840">
        <f>IF(Table1[[#This Row],[tar-out in '[0,1)]],1,0)</f>
        <v>1</v>
      </c>
      <c r="V1840">
        <f>IF(Table1[[#This Row],[tar-out in '[1,2)]],1,0)</f>
        <v>0</v>
      </c>
      <c r="W1840">
        <f>IF(Table1[[#This Row],[tar-out'[2,5)]],1,0)</f>
        <v>0</v>
      </c>
      <c r="X1840">
        <f>IF(Table1[[#This Row],[tar-out in '[5, 10)]],1,0)</f>
        <v>0</v>
      </c>
      <c r="Y1840">
        <f>IF(Table1[[#This Row],[tar-out in '[10,20)]],1,0)</f>
        <v>0</v>
      </c>
      <c r="Z1840">
        <f>IF(Table1[[#This Row],[tar-out in '[20, 10000)]],1,0)</f>
        <v>0</v>
      </c>
    </row>
    <row r="1841" spans="1:26" x14ac:dyDescent="0.25">
      <c r="A1841">
        <v>15</v>
      </c>
      <c r="B1841">
        <v>98</v>
      </c>
      <c r="C1841">
        <v>4.8</v>
      </c>
      <c r="D1841">
        <v>2</v>
      </c>
      <c r="E1841">
        <v>180</v>
      </c>
      <c r="F1841">
        <v>4.9090909090909101</v>
      </c>
      <c r="G1841">
        <v>4.4116172790527299</v>
      </c>
      <c r="H1841">
        <f>Table1[[#This Row],[target]]-Table1[[#This Row],[output]]</f>
        <v>0.49747363003818013</v>
      </c>
      <c r="I1841">
        <f>Table1[[#This Row],[tar-out]]*Table1[[#This Row],[tar-out]]</f>
        <v>0.24748001258336411</v>
      </c>
      <c r="J1841" t="b">
        <f>AND(ABS(Table1[[#This Row],[tar-out]])&gt;=$J$1,ABS(Table1[[#This Row],[tar-out]])&lt;$K$1)</f>
        <v>1</v>
      </c>
      <c r="K1841" t="b">
        <f>AND(ABS(Table1[[#This Row],[tar-out]])&gt;=$K$1,ABS(Table1[[#This Row],[tar-out]])&lt;$L$1)</f>
        <v>0</v>
      </c>
      <c r="L1841" t="b">
        <f>AND(ABS(Table1[[#This Row],[tar-out]])&gt;=$L$1,ABS(Table1[[#This Row],[tar-out]])&lt;$M$1)</f>
        <v>0</v>
      </c>
      <c r="M1841" t="b">
        <f>AND(ABS(Table1[[#This Row],[tar-out]])&gt;=$M$1,ABS(Table1[[#This Row],[tar-out]])&lt;$N$1)</f>
        <v>0</v>
      </c>
      <c r="N1841" t="b">
        <f>AND(ABS(Table1[[#This Row],[tar-out]])&gt;=$N$1,ABS(Table1[[#This Row],[tar-out]])&lt;$O$1)</f>
        <v>0</v>
      </c>
      <c r="O1841" t="b">
        <f>AND(ABS(Table1[[#This Row],[tar-out]])&gt;=$O$1,ABS(Table1[[#This Row],[tar-out]])&lt;$P$1)</f>
        <v>0</v>
      </c>
      <c r="P1841" s="1">
        <f>ROUND(Table1[[#This Row],[tar-out]],0)</f>
        <v>0</v>
      </c>
      <c r="Q1841" s="2">
        <v>1839</v>
      </c>
      <c r="U1841">
        <f>IF(Table1[[#This Row],[tar-out in '[0,1)]],1,0)</f>
        <v>1</v>
      </c>
      <c r="V1841">
        <f>IF(Table1[[#This Row],[tar-out in '[1,2)]],1,0)</f>
        <v>0</v>
      </c>
      <c r="W1841">
        <f>IF(Table1[[#This Row],[tar-out'[2,5)]],1,0)</f>
        <v>0</v>
      </c>
      <c r="X1841">
        <f>IF(Table1[[#This Row],[tar-out in '[5, 10)]],1,0)</f>
        <v>0</v>
      </c>
      <c r="Y1841">
        <f>IF(Table1[[#This Row],[tar-out in '[10,20)]],1,0)</f>
        <v>0</v>
      </c>
      <c r="Z1841">
        <f>IF(Table1[[#This Row],[tar-out in '[20, 10000)]],1,0)</f>
        <v>0</v>
      </c>
    </row>
    <row r="1842" spans="1:26" x14ac:dyDescent="0.25">
      <c r="A1842">
        <v>15</v>
      </c>
      <c r="B1842">
        <v>98</v>
      </c>
      <c r="C1842">
        <v>4.8</v>
      </c>
      <c r="D1842">
        <v>2</v>
      </c>
      <c r="E1842">
        <v>120</v>
      </c>
      <c r="F1842">
        <v>5.1384615384615397</v>
      </c>
      <c r="G1842">
        <v>4.3657793998718297</v>
      </c>
      <c r="H1842">
        <f>Table1[[#This Row],[target]]-Table1[[#This Row],[output]]</f>
        <v>0.77268213858971002</v>
      </c>
      <c r="I1842">
        <f>Table1[[#This Row],[tar-out]]*Table1[[#This Row],[tar-out]]</f>
        <v>0.59703768729556783</v>
      </c>
      <c r="J1842" t="b">
        <f>AND(ABS(Table1[[#This Row],[tar-out]])&gt;=$J$1,ABS(Table1[[#This Row],[tar-out]])&lt;$K$1)</f>
        <v>1</v>
      </c>
      <c r="K1842" t="b">
        <f>AND(ABS(Table1[[#This Row],[tar-out]])&gt;=$K$1,ABS(Table1[[#This Row],[tar-out]])&lt;$L$1)</f>
        <v>0</v>
      </c>
      <c r="L1842" t="b">
        <f>AND(ABS(Table1[[#This Row],[tar-out]])&gt;=$L$1,ABS(Table1[[#This Row],[tar-out]])&lt;$M$1)</f>
        <v>0</v>
      </c>
      <c r="M1842" t="b">
        <f>AND(ABS(Table1[[#This Row],[tar-out]])&gt;=$M$1,ABS(Table1[[#This Row],[tar-out]])&lt;$N$1)</f>
        <v>0</v>
      </c>
      <c r="N1842" t="b">
        <f>AND(ABS(Table1[[#This Row],[tar-out]])&gt;=$N$1,ABS(Table1[[#This Row],[tar-out]])&lt;$O$1)</f>
        <v>0</v>
      </c>
      <c r="O1842" t="b">
        <f>AND(ABS(Table1[[#This Row],[tar-out]])&gt;=$O$1,ABS(Table1[[#This Row],[tar-out]])&lt;$P$1)</f>
        <v>0</v>
      </c>
      <c r="P1842" s="1">
        <f>ROUND(Table1[[#This Row],[tar-out]],0)</f>
        <v>1</v>
      </c>
      <c r="Q1842" s="3">
        <v>1840</v>
      </c>
      <c r="U1842">
        <f>IF(Table1[[#This Row],[tar-out in '[0,1)]],1,0)</f>
        <v>1</v>
      </c>
      <c r="V1842">
        <f>IF(Table1[[#This Row],[tar-out in '[1,2)]],1,0)</f>
        <v>0</v>
      </c>
      <c r="W1842">
        <f>IF(Table1[[#This Row],[tar-out'[2,5)]],1,0)</f>
        <v>0</v>
      </c>
      <c r="X1842">
        <f>IF(Table1[[#This Row],[tar-out in '[5, 10)]],1,0)</f>
        <v>0</v>
      </c>
      <c r="Y1842">
        <f>IF(Table1[[#This Row],[tar-out in '[10,20)]],1,0)</f>
        <v>0</v>
      </c>
      <c r="Z1842">
        <f>IF(Table1[[#This Row],[tar-out in '[20, 10000)]],1,0)</f>
        <v>0</v>
      </c>
    </row>
    <row r="1843" spans="1:26" x14ac:dyDescent="0.25">
      <c r="A1843">
        <v>15</v>
      </c>
      <c r="B1843">
        <v>98</v>
      </c>
      <c r="C1843">
        <v>4.8</v>
      </c>
      <c r="D1843">
        <v>2</v>
      </c>
      <c r="E1843">
        <v>111</v>
      </c>
      <c r="F1843">
        <v>5.62273641851107</v>
      </c>
      <c r="G1843">
        <v>4.3586654663085902</v>
      </c>
      <c r="H1843">
        <f>Table1[[#This Row],[target]]-Table1[[#This Row],[output]]</f>
        <v>1.2640709522024798</v>
      </c>
      <c r="I1843">
        <f>Table1[[#This Row],[tar-out]]*Table1[[#This Row],[tar-out]]</f>
        <v>1.597875372202084</v>
      </c>
      <c r="J1843" t="b">
        <f>AND(ABS(Table1[[#This Row],[tar-out]])&gt;=$J$1,ABS(Table1[[#This Row],[tar-out]])&lt;$K$1)</f>
        <v>0</v>
      </c>
      <c r="K1843" t="b">
        <f>AND(ABS(Table1[[#This Row],[tar-out]])&gt;=$K$1,ABS(Table1[[#This Row],[tar-out]])&lt;$L$1)</f>
        <v>1</v>
      </c>
      <c r="L1843" t="b">
        <f>AND(ABS(Table1[[#This Row],[tar-out]])&gt;=$L$1,ABS(Table1[[#This Row],[tar-out]])&lt;$M$1)</f>
        <v>0</v>
      </c>
      <c r="M1843" t="b">
        <f>AND(ABS(Table1[[#This Row],[tar-out]])&gt;=$M$1,ABS(Table1[[#This Row],[tar-out]])&lt;$N$1)</f>
        <v>0</v>
      </c>
      <c r="N1843" t="b">
        <f>AND(ABS(Table1[[#This Row],[tar-out]])&gt;=$N$1,ABS(Table1[[#This Row],[tar-out]])&lt;$O$1)</f>
        <v>0</v>
      </c>
      <c r="O1843" t="b">
        <f>AND(ABS(Table1[[#This Row],[tar-out]])&gt;=$O$1,ABS(Table1[[#This Row],[tar-out]])&lt;$P$1)</f>
        <v>0</v>
      </c>
      <c r="P1843" s="1">
        <f>ROUND(Table1[[#This Row],[tar-out]],0)</f>
        <v>1</v>
      </c>
      <c r="Q1843" s="2">
        <v>1841</v>
      </c>
      <c r="U1843">
        <f>IF(Table1[[#This Row],[tar-out in '[0,1)]],1,0)</f>
        <v>0</v>
      </c>
      <c r="V1843">
        <f>IF(Table1[[#This Row],[tar-out in '[1,2)]],1,0)</f>
        <v>1</v>
      </c>
      <c r="W1843">
        <f>IF(Table1[[#This Row],[tar-out'[2,5)]],1,0)</f>
        <v>0</v>
      </c>
      <c r="X1843">
        <f>IF(Table1[[#This Row],[tar-out in '[5, 10)]],1,0)</f>
        <v>0</v>
      </c>
      <c r="Y1843">
        <f>IF(Table1[[#This Row],[tar-out in '[10,20)]],1,0)</f>
        <v>0</v>
      </c>
      <c r="Z1843">
        <f>IF(Table1[[#This Row],[tar-out in '[20, 10000)]],1,0)</f>
        <v>0</v>
      </c>
    </row>
    <row r="1844" spans="1:26" x14ac:dyDescent="0.25">
      <c r="A1844">
        <v>15</v>
      </c>
      <c r="B1844">
        <v>98</v>
      </c>
      <c r="C1844">
        <v>4.8</v>
      </c>
      <c r="D1844">
        <v>2</v>
      </c>
      <c r="E1844">
        <v>69</v>
      </c>
      <c r="F1844">
        <v>5.0469998142299799</v>
      </c>
      <c r="G1844">
        <v>4.3192186355590803</v>
      </c>
      <c r="H1844">
        <f>Table1[[#This Row],[target]]-Table1[[#This Row],[output]]</f>
        <v>0.72778117867089964</v>
      </c>
      <c r="I1844">
        <f>Table1[[#This Row],[tar-out]]*Table1[[#This Row],[tar-out]]</f>
        <v>0.52966544402760396</v>
      </c>
      <c r="J1844" t="b">
        <f>AND(ABS(Table1[[#This Row],[tar-out]])&gt;=$J$1,ABS(Table1[[#This Row],[tar-out]])&lt;$K$1)</f>
        <v>1</v>
      </c>
      <c r="K1844" t="b">
        <f>AND(ABS(Table1[[#This Row],[tar-out]])&gt;=$K$1,ABS(Table1[[#This Row],[tar-out]])&lt;$L$1)</f>
        <v>0</v>
      </c>
      <c r="L1844" t="b">
        <f>AND(ABS(Table1[[#This Row],[tar-out]])&gt;=$L$1,ABS(Table1[[#This Row],[tar-out]])&lt;$M$1)</f>
        <v>0</v>
      </c>
      <c r="M1844" t="b">
        <f>AND(ABS(Table1[[#This Row],[tar-out]])&gt;=$M$1,ABS(Table1[[#This Row],[tar-out]])&lt;$N$1)</f>
        <v>0</v>
      </c>
      <c r="N1844" t="b">
        <f>AND(ABS(Table1[[#This Row],[tar-out]])&gt;=$N$1,ABS(Table1[[#This Row],[tar-out]])&lt;$O$1)</f>
        <v>0</v>
      </c>
      <c r="O1844" t="b">
        <f>AND(ABS(Table1[[#This Row],[tar-out]])&gt;=$O$1,ABS(Table1[[#This Row],[tar-out]])&lt;$P$1)</f>
        <v>0</v>
      </c>
      <c r="P1844" s="1">
        <f>ROUND(Table1[[#This Row],[tar-out]],0)</f>
        <v>1</v>
      </c>
      <c r="Q1844" s="3">
        <v>1842</v>
      </c>
      <c r="U1844">
        <f>IF(Table1[[#This Row],[tar-out in '[0,1)]],1,0)</f>
        <v>1</v>
      </c>
      <c r="V1844">
        <f>IF(Table1[[#This Row],[tar-out in '[1,2)]],1,0)</f>
        <v>0</v>
      </c>
      <c r="W1844">
        <f>IF(Table1[[#This Row],[tar-out'[2,5)]],1,0)</f>
        <v>0</v>
      </c>
      <c r="X1844">
        <f>IF(Table1[[#This Row],[tar-out in '[5, 10)]],1,0)</f>
        <v>0</v>
      </c>
      <c r="Y1844">
        <f>IF(Table1[[#This Row],[tar-out in '[10,20)]],1,0)</f>
        <v>0</v>
      </c>
      <c r="Z1844">
        <f>IF(Table1[[#This Row],[tar-out in '[20, 10000)]],1,0)</f>
        <v>0</v>
      </c>
    </row>
    <row r="1845" spans="1:26" x14ac:dyDescent="0.25">
      <c r="A1845">
        <v>15</v>
      </c>
      <c r="B1845">
        <v>98</v>
      </c>
      <c r="C1845">
        <v>4.8</v>
      </c>
      <c r="D1845">
        <v>2</v>
      </c>
      <c r="E1845">
        <v>114</v>
      </c>
      <c r="F1845">
        <v>5.8299212598425196</v>
      </c>
      <c r="G1845">
        <v>4.3605194091796902</v>
      </c>
      <c r="H1845">
        <f>Table1[[#This Row],[target]]-Table1[[#This Row],[output]]</f>
        <v>1.4694018506628295</v>
      </c>
      <c r="I1845">
        <f>Table1[[#This Row],[tar-out]]*Table1[[#This Row],[tar-out]]</f>
        <v>2.1591417987313481</v>
      </c>
      <c r="J1845" t="b">
        <f>AND(ABS(Table1[[#This Row],[tar-out]])&gt;=$J$1,ABS(Table1[[#This Row],[tar-out]])&lt;$K$1)</f>
        <v>0</v>
      </c>
      <c r="K1845" t="b">
        <f>AND(ABS(Table1[[#This Row],[tar-out]])&gt;=$K$1,ABS(Table1[[#This Row],[tar-out]])&lt;$L$1)</f>
        <v>1</v>
      </c>
      <c r="L1845" t="b">
        <f>AND(ABS(Table1[[#This Row],[tar-out]])&gt;=$L$1,ABS(Table1[[#This Row],[tar-out]])&lt;$M$1)</f>
        <v>0</v>
      </c>
      <c r="M1845" t="b">
        <f>AND(ABS(Table1[[#This Row],[tar-out]])&gt;=$M$1,ABS(Table1[[#This Row],[tar-out]])&lt;$N$1)</f>
        <v>0</v>
      </c>
      <c r="N1845" t="b">
        <f>AND(ABS(Table1[[#This Row],[tar-out]])&gt;=$N$1,ABS(Table1[[#This Row],[tar-out]])&lt;$O$1)</f>
        <v>0</v>
      </c>
      <c r="O1845" t="b">
        <f>AND(ABS(Table1[[#This Row],[tar-out]])&gt;=$O$1,ABS(Table1[[#This Row],[tar-out]])&lt;$P$1)</f>
        <v>0</v>
      </c>
      <c r="P1845" s="1">
        <f>ROUND(Table1[[#This Row],[tar-out]],0)</f>
        <v>1</v>
      </c>
      <c r="Q1845" s="2">
        <v>1843</v>
      </c>
      <c r="U1845">
        <f>IF(Table1[[#This Row],[tar-out in '[0,1)]],1,0)</f>
        <v>0</v>
      </c>
      <c r="V1845">
        <f>IF(Table1[[#This Row],[tar-out in '[1,2)]],1,0)</f>
        <v>1</v>
      </c>
      <c r="W1845">
        <f>IF(Table1[[#This Row],[tar-out'[2,5)]],1,0)</f>
        <v>0</v>
      </c>
      <c r="X1845">
        <f>IF(Table1[[#This Row],[tar-out in '[5, 10)]],1,0)</f>
        <v>0</v>
      </c>
      <c r="Y1845">
        <f>IF(Table1[[#This Row],[tar-out in '[10,20)]],1,0)</f>
        <v>0</v>
      </c>
      <c r="Z1845">
        <f>IF(Table1[[#This Row],[tar-out in '[20, 10000)]],1,0)</f>
        <v>0</v>
      </c>
    </row>
    <row r="1846" spans="1:26" x14ac:dyDescent="0.25">
      <c r="A1846">
        <v>15</v>
      </c>
      <c r="B1846">
        <v>98</v>
      </c>
      <c r="C1846">
        <v>4.8</v>
      </c>
      <c r="D1846">
        <v>2</v>
      </c>
      <c r="E1846">
        <v>24</v>
      </c>
      <c r="F1846">
        <v>5.7177586718055204</v>
      </c>
      <c r="G1846">
        <v>4.2162666320800799</v>
      </c>
      <c r="H1846">
        <f>Table1[[#This Row],[target]]-Table1[[#This Row],[output]]</f>
        <v>1.5014920397254405</v>
      </c>
      <c r="I1846">
        <f>Table1[[#This Row],[tar-out]]*Table1[[#This Row],[tar-out]]</f>
        <v>2.2544783453588639</v>
      </c>
      <c r="J1846" t="b">
        <f>AND(ABS(Table1[[#This Row],[tar-out]])&gt;=$J$1,ABS(Table1[[#This Row],[tar-out]])&lt;$K$1)</f>
        <v>0</v>
      </c>
      <c r="K1846" t="b">
        <f>AND(ABS(Table1[[#This Row],[tar-out]])&gt;=$K$1,ABS(Table1[[#This Row],[tar-out]])&lt;$L$1)</f>
        <v>1</v>
      </c>
      <c r="L1846" t="b">
        <f>AND(ABS(Table1[[#This Row],[tar-out]])&gt;=$L$1,ABS(Table1[[#This Row],[tar-out]])&lt;$M$1)</f>
        <v>0</v>
      </c>
      <c r="M1846" t="b">
        <f>AND(ABS(Table1[[#This Row],[tar-out]])&gt;=$M$1,ABS(Table1[[#This Row],[tar-out]])&lt;$N$1)</f>
        <v>0</v>
      </c>
      <c r="N1846" t="b">
        <f>AND(ABS(Table1[[#This Row],[tar-out]])&gt;=$N$1,ABS(Table1[[#This Row],[tar-out]])&lt;$O$1)</f>
        <v>0</v>
      </c>
      <c r="O1846" t="b">
        <f>AND(ABS(Table1[[#This Row],[tar-out]])&gt;=$O$1,ABS(Table1[[#This Row],[tar-out]])&lt;$P$1)</f>
        <v>0</v>
      </c>
      <c r="P1846" s="1">
        <f>ROUND(Table1[[#This Row],[tar-out]],0)</f>
        <v>2</v>
      </c>
      <c r="Q1846" s="3">
        <v>1844</v>
      </c>
      <c r="U1846">
        <f>IF(Table1[[#This Row],[tar-out in '[0,1)]],1,0)</f>
        <v>0</v>
      </c>
      <c r="V1846">
        <f>IF(Table1[[#This Row],[tar-out in '[1,2)]],1,0)</f>
        <v>1</v>
      </c>
      <c r="W1846">
        <f>IF(Table1[[#This Row],[tar-out'[2,5)]],1,0)</f>
        <v>0</v>
      </c>
      <c r="X1846">
        <f>IF(Table1[[#This Row],[tar-out in '[5, 10)]],1,0)</f>
        <v>0</v>
      </c>
      <c r="Y1846">
        <f>IF(Table1[[#This Row],[tar-out in '[10,20)]],1,0)</f>
        <v>0</v>
      </c>
      <c r="Z1846">
        <f>IF(Table1[[#This Row],[tar-out in '[20, 10000)]],1,0)</f>
        <v>0</v>
      </c>
    </row>
    <row r="1847" spans="1:26" x14ac:dyDescent="0.25">
      <c r="A1847">
        <v>15</v>
      </c>
      <c r="B1847">
        <v>98</v>
      </c>
      <c r="C1847">
        <v>4.8</v>
      </c>
      <c r="D1847">
        <v>2</v>
      </c>
      <c r="E1847">
        <v>57</v>
      </c>
      <c r="F1847">
        <v>6.1570127504553698</v>
      </c>
      <c r="G1847">
        <v>4.3017306327819798</v>
      </c>
      <c r="H1847">
        <f>Table1[[#This Row],[target]]-Table1[[#This Row],[output]]</f>
        <v>1.85528211767339</v>
      </c>
      <c r="I1847">
        <f>Table1[[#This Row],[tar-out]]*Table1[[#This Row],[tar-out]]</f>
        <v>3.4420717361586588</v>
      </c>
      <c r="J1847" t="b">
        <f>AND(ABS(Table1[[#This Row],[tar-out]])&gt;=$J$1,ABS(Table1[[#This Row],[tar-out]])&lt;$K$1)</f>
        <v>0</v>
      </c>
      <c r="K1847" t="b">
        <f>AND(ABS(Table1[[#This Row],[tar-out]])&gt;=$K$1,ABS(Table1[[#This Row],[tar-out]])&lt;$L$1)</f>
        <v>1</v>
      </c>
      <c r="L1847" t="b">
        <f>AND(ABS(Table1[[#This Row],[tar-out]])&gt;=$L$1,ABS(Table1[[#This Row],[tar-out]])&lt;$M$1)</f>
        <v>0</v>
      </c>
      <c r="M1847" t="b">
        <f>AND(ABS(Table1[[#This Row],[tar-out]])&gt;=$M$1,ABS(Table1[[#This Row],[tar-out]])&lt;$N$1)</f>
        <v>0</v>
      </c>
      <c r="N1847" t="b">
        <f>AND(ABS(Table1[[#This Row],[tar-out]])&gt;=$N$1,ABS(Table1[[#This Row],[tar-out]])&lt;$O$1)</f>
        <v>0</v>
      </c>
      <c r="O1847" t="b">
        <f>AND(ABS(Table1[[#This Row],[tar-out]])&gt;=$O$1,ABS(Table1[[#This Row],[tar-out]])&lt;$P$1)</f>
        <v>0</v>
      </c>
      <c r="P1847" s="1">
        <f>ROUND(Table1[[#This Row],[tar-out]],0)</f>
        <v>2</v>
      </c>
      <c r="Q1847" s="2">
        <v>1845</v>
      </c>
      <c r="U1847">
        <f>IF(Table1[[#This Row],[tar-out in '[0,1)]],1,0)</f>
        <v>0</v>
      </c>
      <c r="V1847">
        <f>IF(Table1[[#This Row],[tar-out in '[1,2)]],1,0)</f>
        <v>1</v>
      </c>
      <c r="W1847">
        <f>IF(Table1[[#This Row],[tar-out'[2,5)]],1,0)</f>
        <v>0</v>
      </c>
      <c r="X1847">
        <f>IF(Table1[[#This Row],[tar-out in '[5, 10)]],1,0)</f>
        <v>0</v>
      </c>
      <c r="Y1847">
        <f>IF(Table1[[#This Row],[tar-out in '[10,20)]],1,0)</f>
        <v>0</v>
      </c>
      <c r="Z1847">
        <f>IF(Table1[[#This Row],[tar-out in '[20, 10000)]],1,0)</f>
        <v>0</v>
      </c>
    </row>
    <row r="1848" spans="1:26" x14ac:dyDescent="0.25">
      <c r="A1848">
        <v>15</v>
      </c>
      <c r="B1848">
        <v>98</v>
      </c>
      <c r="C1848">
        <v>4.8</v>
      </c>
      <c r="D1848">
        <v>2</v>
      </c>
      <c r="E1848">
        <v>102</v>
      </c>
      <c r="F1848">
        <v>5.9006951340615696</v>
      </c>
      <c r="G1848">
        <v>4.3541107177734402</v>
      </c>
      <c r="H1848">
        <f>Table1[[#This Row],[target]]-Table1[[#This Row],[output]]</f>
        <v>1.5465844162881295</v>
      </c>
      <c r="I1848">
        <f>Table1[[#This Row],[tar-out]]*Table1[[#This Row],[tar-out]]</f>
        <v>2.391923356705294</v>
      </c>
      <c r="J1848" t="b">
        <f>AND(ABS(Table1[[#This Row],[tar-out]])&gt;=$J$1,ABS(Table1[[#This Row],[tar-out]])&lt;$K$1)</f>
        <v>0</v>
      </c>
      <c r="K1848" t="b">
        <f>AND(ABS(Table1[[#This Row],[tar-out]])&gt;=$K$1,ABS(Table1[[#This Row],[tar-out]])&lt;$L$1)</f>
        <v>1</v>
      </c>
      <c r="L1848" t="b">
        <f>AND(ABS(Table1[[#This Row],[tar-out]])&gt;=$L$1,ABS(Table1[[#This Row],[tar-out]])&lt;$M$1)</f>
        <v>0</v>
      </c>
      <c r="M1848" t="b">
        <f>AND(ABS(Table1[[#This Row],[tar-out]])&gt;=$M$1,ABS(Table1[[#This Row],[tar-out]])&lt;$N$1)</f>
        <v>0</v>
      </c>
      <c r="N1848" t="b">
        <f>AND(ABS(Table1[[#This Row],[tar-out]])&gt;=$N$1,ABS(Table1[[#This Row],[tar-out]])&lt;$O$1)</f>
        <v>0</v>
      </c>
      <c r="O1848" t="b">
        <f>AND(ABS(Table1[[#This Row],[tar-out]])&gt;=$O$1,ABS(Table1[[#This Row],[tar-out]])&lt;$P$1)</f>
        <v>0</v>
      </c>
      <c r="P1848" s="1">
        <f>ROUND(Table1[[#This Row],[tar-out]],0)</f>
        <v>2</v>
      </c>
      <c r="Q1848" s="3">
        <v>1846</v>
      </c>
      <c r="U1848">
        <f>IF(Table1[[#This Row],[tar-out in '[0,1)]],1,0)</f>
        <v>0</v>
      </c>
      <c r="V1848">
        <f>IF(Table1[[#This Row],[tar-out in '[1,2)]],1,0)</f>
        <v>1</v>
      </c>
      <c r="W1848">
        <f>IF(Table1[[#This Row],[tar-out'[2,5)]],1,0)</f>
        <v>0</v>
      </c>
      <c r="X1848">
        <f>IF(Table1[[#This Row],[tar-out in '[5, 10)]],1,0)</f>
        <v>0</v>
      </c>
      <c r="Y1848">
        <f>IF(Table1[[#This Row],[tar-out in '[10,20)]],1,0)</f>
        <v>0</v>
      </c>
      <c r="Z1848">
        <f>IF(Table1[[#This Row],[tar-out in '[20, 10000)]],1,0)</f>
        <v>0</v>
      </c>
    </row>
    <row r="1849" spans="1:26" x14ac:dyDescent="0.25">
      <c r="A1849">
        <v>15</v>
      </c>
      <c r="B1849">
        <v>98</v>
      </c>
      <c r="C1849">
        <v>4.8</v>
      </c>
      <c r="D1849">
        <v>2</v>
      </c>
      <c r="E1849">
        <v>78</v>
      </c>
      <c r="F1849">
        <v>5.9243656473649997</v>
      </c>
      <c r="G1849">
        <v>4.3326482772827104</v>
      </c>
      <c r="H1849">
        <f>Table1[[#This Row],[target]]-Table1[[#This Row],[output]]</f>
        <v>1.5917173700822893</v>
      </c>
      <c r="I1849">
        <f>Table1[[#This Row],[tar-out]]*Table1[[#This Row],[tar-out]]</f>
        <v>2.5335641862216796</v>
      </c>
      <c r="J1849" t="b">
        <f>AND(ABS(Table1[[#This Row],[tar-out]])&gt;=$J$1,ABS(Table1[[#This Row],[tar-out]])&lt;$K$1)</f>
        <v>0</v>
      </c>
      <c r="K1849" t="b">
        <f>AND(ABS(Table1[[#This Row],[tar-out]])&gt;=$K$1,ABS(Table1[[#This Row],[tar-out]])&lt;$L$1)</f>
        <v>1</v>
      </c>
      <c r="L1849" t="b">
        <f>AND(ABS(Table1[[#This Row],[tar-out]])&gt;=$L$1,ABS(Table1[[#This Row],[tar-out]])&lt;$M$1)</f>
        <v>0</v>
      </c>
      <c r="M1849" t="b">
        <f>AND(ABS(Table1[[#This Row],[tar-out]])&gt;=$M$1,ABS(Table1[[#This Row],[tar-out]])&lt;$N$1)</f>
        <v>0</v>
      </c>
      <c r="N1849" t="b">
        <f>AND(ABS(Table1[[#This Row],[tar-out]])&gt;=$N$1,ABS(Table1[[#This Row],[tar-out]])&lt;$O$1)</f>
        <v>0</v>
      </c>
      <c r="O1849" t="b">
        <f>AND(ABS(Table1[[#This Row],[tar-out]])&gt;=$O$1,ABS(Table1[[#This Row],[tar-out]])&lt;$P$1)</f>
        <v>0</v>
      </c>
      <c r="P1849" s="1">
        <f>ROUND(Table1[[#This Row],[tar-out]],0)</f>
        <v>2</v>
      </c>
      <c r="Q1849" s="2">
        <v>1847</v>
      </c>
      <c r="U1849">
        <f>IF(Table1[[#This Row],[tar-out in '[0,1)]],1,0)</f>
        <v>0</v>
      </c>
      <c r="V1849">
        <f>IF(Table1[[#This Row],[tar-out in '[1,2)]],1,0)</f>
        <v>1</v>
      </c>
      <c r="W1849">
        <f>IF(Table1[[#This Row],[tar-out'[2,5)]],1,0)</f>
        <v>0</v>
      </c>
      <c r="X1849">
        <f>IF(Table1[[#This Row],[tar-out in '[5, 10)]],1,0)</f>
        <v>0</v>
      </c>
      <c r="Y1849">
        <f>IF(Table1[[#This Row],[tar-out in '[10,20)]],1,0)</f>
        <v>0</v>
      </c>
      <c r="Z1849">
        <f>IF(Table1[[#This Row],[tar-out in '[20, 10000)]],1,0)</f>
        <v>0</v>
      </c>
    </row>
    <row r="1850" spans="1:26" x14ac:dyDescent="0.25">
      <c r="A1850">
        <v>15</v>
      </c>
      <c r="B1850">
        <v>98</v>
      </c>
      <c r="C1850">
        <v>4.8</v>
      </c>
      <c r="D1850">
        <v>2</v>
      </c>
      <c r="E1850">
        <v>90</v>
      </c>
      <c r="F1850">
        <v>5.4976402726796003</v>
      </c>
      <c r="G1850">
        <v>4.34841060638428</v>
      </c>
      <c r="H1850">
        <f>Table1[[#This Row],[target]]-Table1[[#This Row],[output]]</f>
        <v>1.1492296662953203</v>
      </c>
      <c r="I1850">
        <f>Table1[[#This Row],[tar-out]]*Table1[[#This Row],[tar-out]]</f>
        <v>1.3207288258932532</v>
      </c>
      <c r="J1850" t="b">
        <f>AND(ABS(Table1[[#This Row],[tar-out]])&gt;=$J$1,ABS(Table1[[#This Row],[tar-out]])&lt;$K$1)</f>
        <v>0</v>
      </c>
      <c r="K1850" t="b">
        <f>AND(ABS(Table1[[#This Row],[tar-out]])&gt;=$K$1,ABS(Table1[[#This Row],[tar-out]])&lt;$L$1)</f>
        <v>1</v>
      </c>
      <c r="L1850" t="b">
        <f>AND(ABS(Table1[[#This Row],[tar-out]])&gt;=$L$1,ABS(Table1[[#This Row],[tar-out]])&lt;$M$1)</f>
        <v>0</v>
      </c>
      <c r="M1850" t="b">
        <f>AND(ABS(Table1[[#This Row],[tar-out]])&gt;=$M$1,ABS(Table1[[#This Row],[tar-out]])&lt;$N$1)</f>
        <v>0</v>
      </c>
      <c r="N1850" t="b">
        <f>AND(ABS(Table1[[#This Row],[tar-out]])&gt;=$N$1,ABS(Table1[[#This Row],[tar-out]])&lt;$O$1)</f>
        <v>0</v>
      </c>
      <c r="O1850" t="b">
        <f>AND(ABS(Table1[[#This Row],[tar-out]])&gt;=$O$1,ABS(Table1[[#This Row],[tar-out]])&lt;$P$1)</f>
        <v>0</v>
      </c>
      <c r="P1850" s="1">
        <f>ROUND(Table1[[#This Row],[tar-out]],0)</f>
        <v>1</v>
      </c>
      <c r="Q1850" s="3">
        <v>1848</v>
      </c>
      <c r="U1850">
        <f>IF(Table1[[#This Row],[tar-out in '[0,1)]],1,0)</f>
        <v>0</v>
      </c>
      <c r="V1850">
        <f>IF(Table1[[#This Row],[tar-out in '[1,2)]],1,0)</f>
        <v>1</v>
      </c>
      <c r="W1850">
        <f>IF(Table1[[#This Row],[tar-out'[2,5)]],1,0)</f>
        <v>0</v>
      </c>
      <c r="X1850">
        <f>IF(Table1[[#This Row],[tar-out in '[5, 10)]],1,0)</f>
        <v>0</v>
      </c>
      <c r="Y1850">
        <f>IF(Table1[[#This Row],[tar-out in '[10,20)]],1,0)</f>
        <v>0</v>
      </c>
      <c r="Z1850">
        <f>IF(Table1[[#This Row],[tar-out in '[20, 10000)]],1,0)</f>
        <v>0</v>
      </c>
    </row>
    <row r="1851" spans="1:26" x14ac:dyDescent="0.25">
      <c r="A1851">
        <v>15</v>
      </c>
      <c r="B1851">
        <v>98</v>
      </c>
      <c r="C1851">
        <v>4.8</v>
      </c>
      <c r="D1851">
        <v>2</v>
      </c>
      <c r="E1851">
        <v>55</v>
      </c>
      <c r="F1851">
        <v>5.8176125633634799</v>
      </c>
      <c r="G1851">
        <v>4.2990088462829599</v>
      </c>
      <c r="H1851">
        <f>Table1[[#This Row],[target]]-Table1[[#This Row],[output]]</f>
        <v>1.51860371708052</v>
      </c>
      <c r="I1851">
        <f>Table1[[#This Row],[tar-out]]*Table1[[#This Row],[tar-out]]</f>
        <v>2.3061572495307718</v>
      </c>
      <c r="J1851" t="b">
        <f>AND(ABS(Table1[[#This Row],[tar-out]])&gt;=$J$1,ABS(Table1[[#This Row],[tar-out]])&lt;$K$1)</f>
        <v>0</v>
      </c>
      <c r="K1851" t="b">
        <f>AND(ABS(Table1[[#This Row],[tar-out]])&gt;=$K$1,ABS(Table1[[#This Row],[tar-out]])&lt;$L$1)</f>
        <v>1</v>
      </c>
      <c r="L1851" t="b">
        <f>AND(ABS(Table1[[#This Row],[tar-out]])&gt;=$L$1,ABS(Table1[[#This Row],[tar-out]])&lt;$M$1)</f>
        <v>0</v>
      </c>
      <c r="M1851" t="b">
        <f>AND(ABS(Table1[[#This Row],[tar-out]])&gt;=$M$1,ABS(Table1[[#This Row],[tar-out]])&lt;$N$1)</f>
        <v>0</v>
      </c>
      <c r="N1851" t="b">
        <f>AND(ABS(Table1[[#This Row],[tar-out]])&gt;=$N$1,ABS(Table1[[#This Row],[tar-out]])&lt;$O$1)</f>
        <v>0</v>
      </c>
      <c r="O1851" t="b">
        <f>AND(ABS(Table1[[#This Row],[tar-out]])&gt;=$O$1,ABS(Table1[[#This Row],[tar-out]])&lt;$P$1)</f>
        <v>0</v>
      </c>
      <c r="P1851" s="1">
        <f>ROUND(Table1[[#This Row],[tar-out]],0)</f>
        <v>2</v>
      </c>
      <c r="Q1851" s="2">
        <v>1849</v>
      </c>
      <c r="U1851">
        <f>IF(Table1[[#This Row],[tar-out in '[0,1)]],1,0)</f>
        <v>0</v>
      </c>
      <c r="V1851">
        <f>IF(Table1[[#This Row],[tar-out in '[1,2)]],1,0)</f>
        <v>1</v>
      </c>
      <c r="W1851">
        <f>IF(Table1[[#This Row],[tar-out'[2,5)]],1,0)</f>
        <v>0</v>
      </c>
      <c r="X1851">
        <f>IF(Table1[[#This Row],[tar-out in '[5, 10)]],1,0)</f>
        <v>0</v>
      </c>
      <c r="Y1851">
        <f>IF(Table1[[#This Row],[tar-out in '[10,20)]],1,0)</f>
        <v>0</v>
      </c>
      <c r="Z1851">
        <f>IF(Table1[[#This Row],[tar-out in '[20, 10000)]],1,0)</f>
        <v>0</v>
      </c>
    </row>
    <row r="1852" spans="1:26" x14ac:dyDescent="0.25">
      <c r="A1852">
        <v>15</v>
      </c>
      <c r="B1852">
        <v>98</v>
      </c>
      <c r="C1852">
        <v>4.8</v>
      </c>
      <c r="D1852">
        <v>2</v>
      </c>
      <c r="E1852">
        <v>61</v>
      </c>
      <c r="F1852">
        <v>5.9031250000000002</v>
      </c>
      <c r="G1852">
        <v>4.3072805404663104</v>
      </c>
      <c r="H1852">
        <f>Table1[[#This Row],[target]]-Table1[[#This Row],[output]]</f>
        <v>1.5958444595336898</v>
      </c>
      <c r="I1852">
        <f>Table1[[#This Row],[tar-out]]*Table1[[#This Row],[tar-out]]</f>
        <v>2.5467195390243744</v>
      </c>
      <c r="J1852" t="b">
        <f>AND(ABS(Table1[[#This Row],[tar-out]])&gt;=$J$1,ABS(Table1[[#This Row],[tar-out]])&lt;$K$1)</f>
        <v>0</v>
      </c>
      <c r="K1852" t="b">
        <f>AND(ABS(Table1[[#This Row],[tar-out]])&gt;=$K$1,ABS(Table1[[#This Row],[tar-out]])&lt;$L$1)</f>
        <v>1</v>
      </c>
      <c r="L1852" t="b">
        <f>AND(ABS(Table1[[#This Row],[tar-out]])&gt;=$L$1,ABS(Table1[[#This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AND(ABS(Table1[[#This Row],[tar-out]])&gt;=$N$1,ABS(Table1[[#This Row],[tar-out]])&lt;$O$1)</f>
        <v>0</v>
      </c>
      <c r="O1852" t="b">
        <f>AND(ABS(Table1[[#This Row],[tar-out]])&gt;=$O$1,ABS(Table1[[#This Row],[tar-out]])&lt;$P$1)</f>
        <v>0</v>
      </c>
      <c r="P1852" s="1">
        <f>ROUND(Table1[[#This Row],[tar-out]],0)</f>
        <v>2</v>
      </c>
      <c r="Q1852" s="3">
        <v>1850</v>
      </c>
      <c r="U1852">
        <f>IF(Table1[[#This Row],[tar-out in '[0,1)]],1,0)</f>
        <v>0</v>
      </c>
      <c r="V1852">
        <f>IF(Table1[[#This Row],[tar-out in '[1,2)]],1,0)</f>
        <v>1</v>
      </c>
      <c r="W1852">
        <f>IF(Table1[[#This Row],[tar-out'[2,5)]],1,0)</f>
        <v>0</v>
      </c>
      <c r="X1852">
        <f>IF(Table1[[#This Row],[tar-out in '[5, 10)]],1,0)</f>
        <v>0</v>
      </c>
      <c r="Y1852">
        <f>IF(Table1[[#This Row],[tar-out in '[10,20)]],1,0)</f>
        <v>0</v>
      </c>
      <c r="Z1852">
        <f>IF(Table1[[#This Row],[tar-out in '[20, 10000)]],1,0)</f>
        <v>0</v>
      </c>
    </row>
    <row r="1853" spans="1:26" x14ac:dyDescent="0.25">
      <c r="A1853">
        <v>15</v>
      </c>
      <c r="B1853">
        <v>98</v>
      </c>
      <c r="C1853">
        <v>4.8</v>
      </c>
      <c r="D1853">
        <v>2</v>
      </c>
      <c r="E1853">
        <v>157</v>
      </c>
      <c r="F1853">
        <v>5.7956403269754801</v>
      </c>
      <c r="G1853">
        <v>4.3901276588439897</v>
      </c>
      <c r="H1853">
        <f>Table1[[#This Row],[target]]-Table1[[#This Row],[output]]</f>
        <v>1.4055126681314905</v>
      </c>
      <c r="I1853">
        <f>Table1[[#This Row],[tar-out]]*Table1[[#This Row],[tar-out]]</f>
        <v>1.9754658602781012</v>
      </c>
      <c r="J1853" t="b">
        <f>AND(ABS(Table1[[#This Row],[tar-out]])&gt;=$J$1,ABS(Table1[[#This Row],[tar-out]])&lt;$K$1)</f>
        <v>0</v>
      </c>
      <c r="K1853" t="b">
        <f>AND(ABS(Table1[[#This Row],[tar-out]])&gt;=$K$1,ABS(Table1[[#This Row],[tar-out]])&lt;$L$1)</f>
        <v>1</v>
      </c>
      <c r="L1853" t="b">
        <f>AND(ABS(Table1[[#This Row],[tar-out]])&gt;=$L$1,ABS(Table1[[#This Row],[tar-out]])&lt;$M$1)</f>
        <v>0</v>
      </c>
      <c r="M1853" t="b">
        <f>AND(ABS(Table1[[#This Row],[tar-out]])&gt;=$M$1,ABS(Table1[[#This Row],[tar-out]])&lt;$N$1)</f>
        <v>0</v>
      </c>
      <c r="N1853" t="b">
        <f>AND(ABS(Table1[[#This Row],[tar-out]])&gt;=$N$1,ABS(Table1[[#This Row],[tar-out]])&lt;$O$1)</f>
        <v>0</v>
      </c>
      <c r="O1853" t="b">
        <f>AND(ABS(Table1[[#This Row],[tar-out]])&gt;=$O$1,ABS(Table1[[#This Row],[tar-out]])&lt;$P$1)</f>
        <v>0</v>
      </c>
      <c r="P1853" s="1">
        <f>ROUND(Table1[[#This Row],[tar-out]],0)</f>
        <v>1</v>
      </c>
      <c r="Q1853" s="2">
        <v>1851</v>
      </c>
      <c r="U1853">
        <f>IF(Table1[[#This Row],[tar-out in '[0,1)]],1,0)</f>
        <v>0</v>
      </c>
      <c r="V1853">
        <f>IF(Table1[[#This Row],[tar-out in '[1,2)]],1,0)</f>
        <v>1</v>
      </c>
      <c r="W1853">
        <f>IF(Table1[[#This Row],[tar-out'[2,5)]],1,0)</f>
        <v>0</v>
      </c>
      <c r="X1853">
        <f>IF(Table1[[#This Row],[tar-out in '[5, 10)]],1,0)</f>
        <v>0</v>
      </c>
      <c r="Y1853">
        <f>IF(Table1[[#This Row],[tar-out in '[10,20)]],1,0)</f>
        <v>0</v>
      </c>
      <c r="Z1853">
        <f>IF(Table1[[#This Row],[tar-out in '[20, 10000)]],1,0)</f>
        <v>0</v>
      </c>
    </row>
    <row r="1854" spans="1:26" x14ac:dyDescent="0.25">
      <c r="A1854">
        <v>15</v>
      </c>
      <c r="B1854">
        <v>98</v>
      </c>
      <c r="C1854">
        <v>4.8</v>
      </c>
      <c r="D1854">
        <v>2</v>
      </c>
      <c r="E1854">
        <v>49</v>
      </c>
      <c r="F1854">
        <v>5.28</v>
      </c>
      <c r="G1854">
        <v>4.2908444404602104</v>
      </c>
      <c r="H1854">
        <f>Table1[[#This Row],[target]]-Table1[[#This Row],[output]]</f>
        <v>0.98915555953978984</v>
      </c>
      <c r="I1854">
        <f>Table1[[#This Row],[tar-out]]*Table1[[#This Row],[tar-out]]</f>
        <v>0.97842872096847477</v>
      </c>
      <c r="J1854" t="b">
        <f>AND(ABS(Table1[[#This Row],[tar-out]])&gt;=$J$1,ABS(Table1[[#This Row],[tar-out]])&lt;$K$1)</f>
        <v>1</v>
      </c>
      <c r="K1854" t="b">
        <f>AND(ABS(Table1[[#This Row],[tar-out]])&gt;=$K$1,ABS(Table1[[#This Row],[tar-out]])&lt;$L$1)</f>
        <v>0</v>
      </c>
      <c r="L1854" t="b">
        <f>AND(ABS(Table1[[#This Row],[tar-out]])&gt;=$L$1,ABS(Table1[[#This Row],[tar-out]])&lt;$M$1)</f>
        <v>0</v>
      </c>
      <c r="M1854" t="b">
        <f>AND(ABS(Table1[[#This Row],[tar-out]])&gt;=$M$1,ABS(Table1[[#This Row],[tar-out]])&lt;$N$1)</f>
        <v>0</v>
      </c>
      <c r="N1854" t="b">
        <f>AND(ABS(Table1[[#This Row],[tar-out]])&gt;=$N$1,ABS(Table1[[#This Row],[tar-out]])&lt;$O$1)</f>
        <v>0</v>
      </c>
      <c r="O1854" t="b">
        <f>AND(ABS(Table1[[#This Row],[tar-out]])&gt;=$O$1,ABS(Table1[[#This Row],[tar-out]])&lt;$P$1)</f>
        <v>0</v>
      </c>
      <c r="P1854" s="1">
        <f>ROUND(Table1[[#This Row],[tar-out]],0)</f>
        <v>1</v>
      </c>
      <c r="Q1854" s="3">
        <v>1852</v>
      </c>
      <c r="U1854">
        <f>IF(Table1[[#This Row],[tar-out in '[0,1)]],1,0)</f>
        <v>1</v>
      </c>
      <c r="V1854">
        <f>IF(Table1[[#This Row],[tar-out in '[1,2)]],1,0)</f>
        <v>0</v>
      </c>
      <c r="W1854">
        <f>IF(Table1[[#This Row],[tar-out'[2,5)]],1,0)</f>
        <v>0</v>
      </c>
      <c r="X1854">
        <f>IF(Table1[[#This Row],[tar-out in '[5, 10)]],1,0)</f>
        <v>0</v>
      </c>
      <c r="Y1854">
        <f>IF(Table1[[#This Row],[tar-out in '[10,20)]],1,0)</f>
        <v>0</v>
      </c>
      <c r="Z1854">
        <f>IF(Table1[[#This Row],[tar-out in '[20, 10000)]],1,0)</f>
        <v>0</v>
      </c>
    </row>
    <row r="1855" spans="1:26" x14ac:dyDescent="0.25">
      <c r="A1855">
        <v>15</v>
      </c>
      <c r="B1855">
        <v>98</v>
      </c>
      <c r="C1855">
        <v>4.8</v>
      </c>
      <c r="D1855">
        <v>2</v>
      </c>
      <c r="E1855">
        <v>70</v>
      </c>
      <c r="F1855">
        <v>5.9391214388031202</v>
      </c>
      <c r="G1855">
        <v>4.3207106590270996</v>
      </c>
      <c r="H1855">
        <f>Table1[[#This Row],[target]]-Table1[[#This Row],[output]]</f>
        <v>1.6184107797760205</v>
      </c>
      <c r="I1855">
        <f>Table1[[#This Row],[tar-out]]*Table1[[#This Row],[tar-out]]</f>
        <v>2.6192534520952271</v>
      </c>
      <c r="J1855" t="b">
        <f>AND(ABS(Table1[[#This Row],[tar-out]])&gt;=$J$1,ABS(Table1[[#This Row],[tar-out]])&lt;$K$1)</f>
        <v>0</v>
      </c>
      <c r="K1855" t="b">
        <f>AND(ABS(Table1[[#This Row],[tar-out]])&gt;=$K$1,ABS(Table1[[#This Row],[tar-out]])&lt;$L$1)</f>
        <v>1</v>
      </c>
      <c r="L1855" t="b">
        <f>AND(ABS(Table1[[#This Row],[tar-out]])&gt;=$L$1,ABS(Table1[[#This Row],[tar-out]])&lt;$M$1)</f>
        <v>0</v>
      </c>
      <c r="M1855" t="b">
        <f>AND(ABS(Table1[[#This Row],[tar-out]])&gt;=$M$1,ABS(Table1[[#This Row],[tar-out]])&lt;$N$1)</f>
        <v>0</v>
      </c>
      <c r="N1855" t="b">
        <f>AND(ABS(Table1[[#This Row],[tar-out]])&gt;=$N$1,ABS(Table1[[#This Row],[tar-out]])&lt;$O$1)</f>
        <v>0</v>
      </c>
      <c r="O1855" t="b">
        <f>AND(ABS(Table1[[#This Row],[tar-out]])&gt;=$O$1,ABS(Table1[[#This Row],[tar-out]])&lt;$P$1)</f>
        <v>0</v>
      </c>
      <c r="P1855" s="1">
        <f>ROUND(Table1[[#This Row],[tar-out]],0)</f>
        <v>2</v>
      </c>
      <c r="Q1855" s="2">
        <v>1853</v>
      </c>
      <c r="U1855">
        <f>IF(Table1[[#This Row],[tar-out in '[0,1)]],1,0)</f>
        <v>0</v>
      </c>
      <c r="V1855">
        <f>IF(Table1[[#This Row],[tar-out in '[1,2)]],1,0)</f>
        <v>1</v>
      </c>
      <c r="W1855">
        <f>IF(Table1[[#This Row],[tar-out'[2,5)]],1,0)</f>
        <v>0</v>
      </c>
      <c r="X1855">
        <f>IF(Table1[[#This Row],[tar-out in '[5, 10)]],1,0)</f>
        <v>0</v>
      </c>
      <c r="Y1855">
        <f>IF(Table1[[#This Row],[tar-out in '[10,20)]],1,0)</f>
        <v>0</v>
      </c>
      <c r="Z1855">
        <f>IF(Table1[[#This Row],[tar-out in '[20, 10000)]],1,0)</f>
        <v>0</v>
      </c>
    </row>
    <row r="1856" spans="1:26" x14ac:dyDescent="0.25">
      <c r="A1856">
        <v>15</v>
      </c>
      <c r="B1856">
        <v>98</v>
      </c>
      <c r="C1856">
        <v>4.8</v>
      </c>
      <c r="D1856">
        <v>2</v>
      </c>
      <c r="E1856">
        <v>72</v>
      </c>
      <c r="F1856">
        <v>5.9981541301338304</v>
      </c>
      <c r="G1856">
        <v>4.3236951828002903</v>
      </c>
      <c r="H1856">
        <f>Table1[[#This Row],[target]]-Table1[[#This Row],[output]]</f>
        <v>1.6744589473335401</v>
      </c>
      <c r="I1856">
        <f>Table1[[#This Row],[tar-out]]*Table1[[#This Row],[tar-out]]</f>
        <v>2.8038127663053469</v>
      </c>
      <c r="J1856" t="b">
        <f>AND(ABS(Table1[[#This Row],[tar-out]])&gt;=$J$1,ABS(Table1[[#This Row],[tar-out]])&lt;$K$1)</f>
        <v>0</v>
      </c>
      <c r="K1856" t="b">
        <f>AND(ABS(Table1[[#This Row],[tar-out]])&gt;=$K$1,ABS(Table1[[#This Row],[tar-out]])&lt;$L$1)</f>
        <v>1</v>
      </c>
      <c r="L1856" t="b">
        <f>AND(ABS(Table1[[#This Row],[tar-out]])&gt;=$L$1,ABS(Table1[[#This Row],[tar-out]])&lt;$M$1)</f>
        <v>0</v>
      </c>
      <c r="M1856" t="b">
        <f>AND(ABS(Table1[[#This Row],[tar-out]])&gt;=$M$1,ABS(Table1[[#This Row],[tar-out]])&lt;$N$1)</f>
        <v>0</v>
      </c>
      <c r="N1856" t="b">
        <f>AND(ABS(Table1[[#This Row],[tar-out]])&gt;=$N$1,ABS(Table1[[#This Row],[tar-out]])&lt;$O$1)</f>
        <v>0</v>
      </c>
      <c r="O1856" t="b">
        <f>AND(ABS(Table1[[#This Row],[tar-out]])&gt;=$O$1,ABS(Table1[[#This Row],[tar-out]])&lt;$P$1)</f>
        <v>0</v>
      </c>
      <c r="P1856" s="1">
        <f>ROUND(Table1[[#This Row],[tar-out]],0)</f>
        <v>2</v>
      </c>
      <c r="Q1856" s="3">
        <v>1854</v>
      </c>
      <c r="U1856">
        <f>IF(Table1[[#This Row],[tar-out in '[0,1)]],1,0)</f>
        <v>0</v>
      </c>
      <c r="V1856">
        <f>IF(Table1[[#This Row],[tar-out in '[1,2)]],1,0)</f>
        <v>1</v>
      </c>
      <c r="W1856">
        <f>IF(Table1[[#This Row],[tar-out'[2,5)]],1,0)</f>
        <v>0</v>
      </c>
      <c r="X1856">
        <f>IF(Table1[[#This Row],[tar-out in '[5, 10)]],1,0)</f>
        <v>0</v>
      </c>
      <c r="Y1856">
        <f>IF(Table1[[#This Row],[tar-out in '[10,20)]],1,0)</f>
        <v>0</v>
      </c>
      <c r="Z1856">
        <f>IF(Table1[[#This Row],[tar-out in '[20, 10000)]],1,0)</f>
        <v>0</v>
      </c>
    </row>
    <row r="1857" spans="1:26" x14ac:dyDescent="0.25">
      <c r="A1857">
        <v>15</v>
      </c>
      <c r="B1857">
        <v>98</v>
      </c>
      <c r="C1857">
        <v>4.8</v>
      </c>
      <c r="D1857">
        <v>2</v>
      </c>
      <c r="E1857">
        <v>56</v>
      </c>
      <c r="F1857">
        <v>6.2645276120838904</v>
      </c>
      <c r="G1857">
        <v>4.3003697395324698</v>
      </c>
      <c r="H1857">
        <f>Table1[[#This Row],[target]]-Table1[[#This Row],[output]]</f>
        <v>1.9641578725514206</v>
      </c>
      <c r="I1857">
        <f>Table1[[#This Row],[tar-out]]*Table1[[#This Row],[tar-out]]</f>
        <v>3.8579161483057227</v>
      </c>
      <c r="J1857" t="b">
        <f>AND(ABS(Table1[[#This Row],[tar-out]])&gt;=$J$1,ABS(Table1[[#This Row],[tar-out]])&lt;$K$1)</f>
        <v>0</v>
      </c>
      <c r="K1857" t="b">
        <f>AND(ABS(Table1[[#This Row],[tar-out]])&gt;=$K$1,ABS(Table1[[#This Row],[tar-out]])&lt;$L$1)</f>
        <v>1</v>
      </c>
      <c r="L1857" t="b">
        <f>AND(ABS(Table1[[#This Row],[tar-out]])&gt;=$L$1,ABS(Table1[[#This Row],[tar-out]])&lt;$M$1)</f>
        <v>0</v>
      </c>
      <c r="M1857" t="b">
        <f>AND(ABS(Table1[[#This Row],[tar-out]])&gt;=$M$1,ABS(Table1[[#This Row],[tar-out]])&lt;$N$1)</f>
        <v>0</v>
      </c>
      <c r="N1857" t="b">
        <f>AND(ABS(Table1[[#This Row],[tar-out]])&gt;=$N$1,ABS(Table1[[#This Row],[tar-out]])&lt;$O$1)</f>
        <v>0</v>
      </c>
      <c r="O1857" t="b">
        <f>AND(ABS(Table1[[#This Row],[tar-out]])&gt;=$O$1,ABS(Table1[[#This Row],[tar-out]])&lt;$P$1)</f>
        <v>0</v>
      </c>
      <c r="P1857" s="1">
        <f>ROUND(Table1[[#This Row],[tar-out]],0)</f>
        <v>2</v>
      </c>
      <c r="Q1857" s="2">
        <v>1855</v>
      </c>
      <c r="U1857">
        <f>IF(Table1[[#This Row],[tar-out in '[0,1)]],1,0)</f>
        <v>0</v>
      </c>
      <c r="V1857">
        <f>IF(Table1[[#This Row],[tar-out in '[1,2)]],1,0)</f>
        <v>1</v>
      </c>
      <c r="W1857">
        <f>IF(Table1[[#This Row],[tar-out'[2,5)]],1,0)</f>
        <v>0</v>
      </c>
      <c r="X1857">
        <f>IF(Table1[[#This Row],[tar-out in '[5, 10)]],1,0)</f>
        <v>0</v>
      </c>
      <c r="Y1857">
        <f>IF(Table1[[#This Row],[tar-out in '[10,20)]],1,0)</f>
        <v>0</v>
      </c>
      <c r="Z1857">
        <f>IF(Table1[[#This Row],[tar-out in '[20, 10000)]],1,0)</f>
        <v>0</v>
      </c>
    </row>
    <row r="1858" spans="1:26" x14ac:dyDescent="0.25">
      <c r="A1858">
        <v>15</v>
      </c>
      <c r="B1858">
        <v>98</v>
      </c>
      <c r="C1858">
        <v>4.8</v>
      </c>
      <c r="D1858">
        <v>2</v>
      </c>
      <c r="E1858">
        <v>22</v>
      </c>
      <c r="F1858">
        <v>5.31695513083422</v>
      </c>
      <c r="G1858">
        <v>4.2150030136108398</v>
      </c>
      <c r="H1858">
        <f>Table1[[#This Row],[target]]-Table1[[#This Row],[output]]</f>
        <v>1.1019521172233802</v>
      </c>
      <c r="I1858">
        <f>Table1[[#This Row],[tar-out]]*Table1[[#This Row],[tar-out]]</f>
        <v>1.2142984686530902</v>
      </c>
      <c r="J1858" t="b">
        <f>AND(ABS(Table1[[#This Row],[tar-out]])&gt;=$J$1,ABS(Table1[[#This Row],[tar-out]])&lt;$K$1)</f>
        <v>0</v>
      </c>
      <c r="K1858" t="b">
        <f>AND(ABS(Table1[[#This Row],[tar-out]])&gt;=$K$1,ABS(Table1[[#This Row],[tar-out]])&lt;$L$1)</f>
        <v>1</v>
      </c>
      <c r="L1858" t="b">
        <f>AND(ABS(Table1[[#This Row],[tar-out]])&gt;=$L$1,ABS(Table1[[#This Row],[tar-out]])&lt;$M$1)</f>
        <v>0</v>
      </c>
      <c r="M1858" t="b">
        <f>AND(ABS(Table1[[#This Row],[tar-out]])&gt;=$M$1,ABS(Table1[[#This Row],[tar-out]])&lt;$N$1)</f>
        <v>0</v>
      </c>
      <c r="N1858" t="b">
        <f>AND(ABS(Table1[[#This Row],[tar-out]])&gt;=$N$1,ABS(Table1[[#This Row],[tar-out]])&lt;$O$1)</f>
        <v>0</v>
      </c>
      <c r="O1858" t="b">
        <f>AND(ABS(Table1[[#This Row],[tar-out]])&gt;=$O$1,ABS(Table1[[#This Row],[tar-out]])&lt;$P$1)</f>
        <v>0</v>
      </c>
      <c r="P1858" s="1">
        <f>ROUND(Table1[[#This Row],[tar-out]],0)</f>
        <v>1</v>
      </c>
      <c r="Q1858" s="3">
        <v>1856</v>
      </c>
      <c r="U1858">
        <f>IF(Table1[[#This Row],[tar-out in '[0,1)]],1,0)</f>
        <v>0</v>
      </c>
      <c r="V1858">
        <f>IF(Table1[[#This Row],[tar-out in '[1,2)]],1,0)</f>
        <v>1</v>
      </c>
      <c r="W1858">
        <f>IF(Table1[[#This Row],[tar-out'[2,5)]],1,0)</f>
        <v>0</v>
      </c>
      <c r="X1858">
        <f>IF(Table1[[#This Row],[tar-out in '[5, 10)]],1,0)</f>
        <v>0</v>
      </c>
      <c r="Y1858">
        <f>IF(Table1[[#This Row],[tar-out in '[10,20)]],1,0)</f>
        <v>0</v>
      </c>
      <c r="Z1858">
        <f>IF(Table1[[#This Row],[tar-out in '[20, 10000)]],1,0)</f>
        <v>0</v>
      </c>
    </row>
    <row r="1859" spans="1:26" x14ac:dyDescent="0.25">
      <c r="A1859">
        <v>15</v>
      </c>
      <c r="B1859">
        <v>98</v>
      </c>
      <c r="C1859">
        <v>4.8</v>
      </c>
      <c r="D1859">
        <v>2</v>
      </c>
      <c r="E1859">
        <v>14</v>
      </c>
      <c r="F1859">
        <v>5.2136112015630101</v>
      </c>
      <c r="G1859">
        <v>4.2114768028259304</v>
      </c>
      <c r="H1859">
        <f>Table1[[#This Row],[target]]-Table1[[#This Row],[output]]</f>
        <v>1.0021343987370797</v>
      </c>
      <c r="I1859">
        <f>Table1[[#This Row],[tar-out]]*Table1[[#This Row],[tar-out]]</f>
        <v>1.0042733531321282</v>
      </c>
      <c r="J1859" t="b">
        <f>AND(ABS(Table1[[#This Row],[tar-out]])&gt;=$J$1,ABS(Table1[[#This Row],[tar-out]])&lt;$K$1)</f>
        <v>0</v>
      </c>
      <c r="K1859" t="b">
        <f>AND(ABS(Table1[[#This Row],[tar-out]])&gt;=$K$1,ABS(Table1[[#This Row],[tar-out]])&lt;$L$1)</f>
        <v>1</v>
      </c>
      <c r="L1859" t="b">
        <f>AND(ABS(Table1[[#This Row],[tar-out]])&gt;=$L$1,ABS(Table1[[#This Row],[tar-out]])&lt;$M$1)</f>
        <v>0</v>
      </c>
      <c r="M1859" t="b">
        <f>AND(ABS(Table1[[#This Row],[tar-out]])&gt;=$M$1,ABS(Table1[[#This Row],[tar-out]])&lt;$N$1)</f>
        <v>0</v>
      </c>
      <c r="N1859" t="b">
        <f>AND(ABS(Table1[[#This Row],[tar-out]])&gt;=$N$1,ABS(Table1[[#This Row],[tar-out]])&lt;$O$1)</f>
        <v>0</v>
      </c>
      <c r="O1859" t="b">
        <f>AND(ABS(Table1[[#This Row],[tar-out]])&gt;=$O$1,ABS(Table1[[#This Row],[tar-out]])&lt;$P$1)</f>
        <v>0</v>
      </c>
      <c r="P1859" s="1">
        <f>ROUND(Table1[[#This Row],[tar-out]],0)</f>
        <v>1</v>
      </c>
      <c r="Q1859" s="2">
        <v>1857</v>
      </c>
      <c r="U1859">
        <f>IF(Table1[[#This Row],[tar-out in '[0,1)]],1,0)</f>
        <v>0</v>
      </c>
      <c r="V1859">
        <f>IF(Table1[[#This Row],[tar-out in '[1,2)]],1,0)</f>
        <v>1</v>
      </c>
      <c r="W1859">
        <f>IF(Table1[[#This Row],[tar-out'[2,5)]],1,0)</f>
        <v>0</v>
      </c>
      <c r="X1859">
        <f>IF(Table1[[#This Row],[tar-out in '[5, 10)]],1,0)</f>
        <v>0</v>
      </c>
      <c r="Y1859">
        <f>IF(Table1[[#This Row],[tar-out in '[10,20)]],1,0)</f>
        <v>0</v>
      </c>
      <c r="Z1859">
        <f>IF(Table1[[#This Row],[tar-out in '[20, 10000)]],1,0)</f>
        <v>0</v>
      </c>
    </row>
    <row r="1860" spans="1:26" x14ac:dyDescent="0.25">
      <c r="A1860">
        <v>15</v>
      </c>
      <c r="B1860">
        <v>98</v>
      </c>
      <c r="C1860">
        <v>4.8</v>
      </c>
      <c r="D1860">
        <v>2</v>
      </c>
      <c r="E1860">
        <v>95</v>
      </c>
      <c r="F1860">
        <v>5.3863636363636402</v>
      </c>
      <c r="G1860">
        <v>4.3515491485595703</v>
      </c>
      <c r="H1860">
        <f>Table1[[#This Row],[target]]-Table1[[#This Row],[output]]</f>
        <v>1.0348144878040699</v>
      </c>
      <c r="I1860">
        <f>Table1[[#This Row],[tar-out]]*Table1[[#This Row],[tar-out]]</f>
        <v>1.0708410241691997</v>
      </c>
      <c r="J1860" t="b">
        <f>AND(ABS(Table1[[#This Row],[tar-out]])&gt;=$J$1,ABS(Table1[[#This Row],[tar-out]])&lt;$K$1)</f>
        <v>0</v>
      </c>
      <c r="K1860" t="b">
        <f>AND(ABS(Table1[[#This Row],[tar-out]])&gt;=$K$1,ABS(Table1[[#This Row],[tar-out]])&lt;$L$1)</f>
        <v>1</v>
      </c>
      <c r="L1860" t="b">
        <f>AND(ABS(Table1[[#This Row],[tar-out]])&gt;=$L$1,ABS(Table1[[#This Row],[tar-out]])&lt;$M$1)</f>
        <v>0</v>
      </c>
      <c r="M1860" t="b">
        <f>AND(ABS(Table1[[#This Row],[tar-out]])&gt;=$M$1,ABS(Table1[[#This Row],[tar-out]])&lt;$N$1)</f>
        <v>0</v>
      </c>
      <c r="N1860" t="b">
        <f>AND(ABS(Table1[[#This Row],[tar-out]])&gt;=$N$1,ABS(Table1[[#This Row],[tar-out]])&lt;$O$1)</f>
        <v>0</v>
      </c>
      <c r="O1860" t="b">
        <f>AND(ABS(Table1[[#This Row],[tar-out]])&gt;=$O$1,ABS(Table1[[#This Row],[tar-out]])&lt;$P$1)</f>
        <v>0</v>
      </c>
      <c r="P1860" s="1">
        <f>ROUND(Table1[[#This Row],[tar-out]],0)</f>
        <v>1</v>
      </c>
      <c r="Q1860" s="3">
        <v>1858</v>
      </c>
      <c r="U1860">
        <f>IF(Table1[[#This Row],[tar-out in '[0,1)]],1,0)</f>
        <v>0</v>
      </c>
      <c r="V1860">
        <f>IF(Table1[[#This Row],[tar-out in '[1,2)]],1,0)</f>
        <v>1</v>
      </c>
      <c r="W1860">
        <f>IF(Table1[[#This Row],[tar-out'[2,5)]],1,0)</f>
        <v>0</v>
      </c>
      <c r="X1860">
        <f>IF(Table1[[#This Row],[tar-out in '[5, 10)]],1,0)</f>
        <v>0</v>
      </c>
      <c r="Y1860">
        <f>IF(Table1[[#This Row],[tar-out in '[10,20)]],1,0)</f>
        <v>0</v>
      </c>
      <c r="Z1860">
        <f>IF(Table1[[#This Row],[tar-out in '[20, 10000)]],1,0)</f>
        <v>0</v>
      </c>
    </row>
    <row r="1861" spans="1:26" x14ac:dyDescent="0.25">
      <c r="A1861">
        <v>15</v>
      </c>
      <c r="B1861">
        <v>98</v>
      </c>
      <c r="C1861">
        <v>4.8</v>
      </c>
      <c r="D1861">
        <v>2</v>
      </c>
      <c r="E1861">
        <v>94</v>
      </c>
      <c r="F1861">
        <v>4.6428571428571397</v>
      </c>
      <c r="G1861">
        <v>4.3511829376220703</v>
      </c>
      <c r="H1861">
        <f>Table1[[#This Row],[target]]-Table1[[#This Row],[output]]</f>
        <v>0.29167420523506937</v>
      </c>
      <c r="I1861">
        <f>Table1[[#This Row],[tar-out]]*Table1[[#This Row],[tar-out]]</f>
        <v>8.5073841999509375E-2</v>
      </c>
      <c r="J1861" t="b">
        <f>AND(ABS(Table1[[#This Row],[tar-out]])&gt;=$J$1,ABS(Table1[[#This Row],[tar-out]])&lt;$K$1)</f>
        <v>1</v>
      </c>
      <c r="K1861" t="b">
        <f>AND(ABS(Table1[[#This Row],[tar-out]])&gt;=$K$1,ABS(Table1[[#This Row],[tar-out]])&lt;$L$1)</f>
        <v>0</v>
      </c>
      <c r="L1861" t="b">
        <f>AND(ABS(Table1[[#This Row],[tar-out]])&gt;=$L$1,ABS(Table1[[#This Row],[tar-out]])&lt;$M$1)</f>
        <v>0</v>
      </c>
      <c r="M1861" t="b">
        <f>AND(ABS(Table1[[#This Row],[tar-out]])&gt;=$M$1,ABS(Table1[[#This Row],[tar-out]])&lt;$N$1)</f>
        <v>0</v>
      </c>
      <c r="N1861" t="b">
        <f>AND(ABS(Table1[[#This Row],[tar-out]])&gt;=$N$1,ABS(Table1[[#This Row],[tar-out]])&lt;$O$1)</f>
        <v>0</v>
      </c>
      <c r="O1861" t="b">
        <f>AND(ABS(Table1[[#This Row],[tar-out]])&gt;=$O$1,ABS(Table1[[#This Row],[tar-out]])&lt;$P$1)</f>
        <v>0</v>
      </c>
      <c r="P1861" s="1">
        <f>ROUND(Table1[[#This Row],[tar-out]],0)</f>
        <v>0</v>
      </c>
      <c r="Q1861" s="2">
        <v>1859</v>
      </c>
      <c r="U1861">
        <f>IF(Table1[[#This Row],[tar-out in '[0,1)]],1,0)</f>
        <v>1</v>
      </c>
      <c r="V1861">
        <f>IF(Table1[[#This Row],[tar-out in '[1,2)]],1,0)</f>
        <v>0</v>
      </c>
      <c r="W1861">
        <f>IF(Table1[[#This Row],[tar-out'[2,5)]],1,0)</f>
        <v>0</v>
      </c>
      <c r="X1861">
        <f>IF(Table1[[#This Row],[tar-out in '[5, 10)]],1,0)</f>
        <v>0</v>
      </c>
      <c r="Y1861">
        <f>IF(Table1[[#This Row],[tar-out in '[10,20)]],1,0)</f>
        <v>0</v>
      </c>
      <c r="Z1861">
        <f>IF(Table1[[#This Row],[tar-out in '[20, 10000)]],1,0)</f>
        <v>0</v>
      </c>
    </row>
    <row r="1862" spans="1:26" x14ac:dyDescent="0.25">
      <c r="A1862">
        <v>15</v>
      </c>
      <c r="B1862">
        <v>98</v>
      </c>
      <c r="C1862">
        <v>4.8</v>
      </c>
      <c r="D1862">
        <v>2</v>
      </c>
      <c r="E1862">
        <v>77</v>
      </c>
      <c r="F1862">
        <v>5.0443119979269202</v>
      </c>
      <c r="G1862">
        <v>4.3311562538146999</v>
      </c>
      <c r="H1862">
        <f>Table1[[#This Row],[target]]-Table1[[#This Row],[output]]</f>
        <v>0.71315574411222027</v>
      </c>
      <c r="I1862">
        <f>Table1[[#This Row],[tar-out]]*Table1[[#This Row],[tar-out]]</f>
        <v>0.50859111536025459</v>
      </c>
      <c r="J1862" t="b">
        <f>AND(ABS(Table1[[#This Row],[tar-out]])&gt;=$J$1,ABS(Table1[[#This Row],[tar-out]])&lt;$K$1)</f>
        <v>1</v>
      </c>
      <c r="K1862" t="b">
        <f>AND(ABS(Table1[[#This Row],[tar-out]])&gt;=$K$1,ABS(Table1[[#This Row],[tar-out]])&lt;$L$1)</f>
        <v>0</v>
      </c>
      <c r="L1862" t="b">
        <f>AND(ABS(Table1[[#This Row],[tar-out]])&gt;=$L$1,ABS(Table1[[#This Row],[tar-out]])&lt;$M$1)</f>
        <v>0</v>
      </c>
      <c r="M1862" t="b">
        <f>AND(ABS(Table1[[#This Row],[tar-out]])&gt;=$M$1,ABS(Table1[[#This Row],[tar-out]])&lt;$N$1)</f>
        <v>0</v>
      </c>
      <c r="N1862" t="b">
        <f>AND(ABS(Table1[[#This Row],[tar-out]])&gt;=$N$1,ABS(Table1[[#This Row],[tar-out]])&lt;$O$1)</f>
        <v>0</v>
      </c>
      <c r="O1862" t="b">
        <f>AND(ABS(Table1[[#This Row],[tar-out]])&gt;=$O$1,ABS(Table1[[#This Row],[tar-out]])&lt;$P$1)</f>
        <v>0</v>
      </c>
      <c r="P1862" s="1">
        <f>ROUND(Table1[[#This Row],[tar-out]],0)</f>
        <v>1</v>
      </c>
      <c r="Q1862" s="3">
        <v>1860</v>
      </c>
      <c r="U1862">
        <f>IF(Table1[[#This Row],[tar-out in '[0,1)]],1,0)</f>
        <v>1</v>
      </c>
      <c r="V1862">
        <f>IF(Table1[[#This Row],[tar-out in '[1,2)]],1,0)</f>
        <v>0</v>
      </c>
      <c r="W1862">
        <f>IF(Table1[[#This Row],[tar-out'[2,5)]],1,0)</f>
        <v>0</v>
      </c>
      <c r="X1862">
        <f>IF(Table1[[#This Row],[tar-out in '[5, 10)]],1,0)</f>
        <v>0</v>
      </c>
      <c r="Y1862">
        <f>IF(Table1[[#This Row],[tar-out in '[10,20)]],1,0)</f>
        <v>0</v>
      </c>
      <c r="Z1862">
        <f>IF(Table1[[#This Row],[tar-out in '[20, 10000)]],1,0)</f>
        <v>0</v>
      </c>
    </row>
    <row r="1863" spans="1:26" x14ac:dyDescent="0.25">
      <c r="A1863">
        <v>15</v>
      </c>
      <c r="B1863">
        <v>98</v>
      </c>
      <c r="C1863">
        <v>4.8</v>
      </c>
      <c r="D1863">
        <v>2</v>
      </c>
      <c r="E1863">
        <v>58</v>
      </c>
      <c r="F1863">
        <v>5.1850393700787398</v>
      </c>
      <c r="G1863">
        <v>4.3030910491943404</v>
      </c>
      <c r="H1863">
        <f>Table1[[#This Row],[target]]-Table1[[#This Row],[output]]</f>
        <v>0.88194832088439945</v>
      </c>
      <c r="I1863">
        <f>Table1[[#This Row],[tar-out]]*Table1[[#This Row],[tar-out]]</f>
        <v>0.7778328407108116</v>
      </c>
      <c r="J1863" t="b">
        <f>AND(ABS(Table1[[#This Row],[tar-out]])&gt;=$J$1,ABS(Table1[[#This Row],[tar-out]])&lt;$K$1)</f>
        <v>1</v>
      </c>
      <c r="K1863" t="b">
        <f>AND(ABS(Table1[[#This Row],[tar-out]])&gt;=$K$1,ABS(Table1[[#This Row],[tar-out]])&lt;$L$1)</f>
        <v>0</v>
      </c>
      <c r="L1863" t="b">
        <f>AND(ABS(Table1[[#This Row],[tar-out]])&gt;=$L$1,ABS(Table1[[#This Row],[tar-out]])&lt;$M$1)</f>
        <v>0</v>
      </c>
      <c r="M1863" t="b">
        <f>AND(ABS(Table1[[#This Row],[tar-out]])&gt;=$M$1,ABS(Table1[[#This Row],[tar-out]])&lt;$N$1)</f>
        <v>0</v>
      </c>
      <c r="N1863" t="b">
        <f>AND(ABS(Table1[[#This Row],[tar-out]])&gt;=$N$1,ABS(Table1[[#This Row],[tar-out]])&lt;$O$1)</f>
        <v>0</v>
      </c>
      <c r="O1863" t="b">
        <f>AND(ABS(Table1[[#This Row],[tar-out]])&gt;=$O$1,ABS(Table1[[#This Row],[tar-out]])&lt;$P$1)</f>
        <v>0</v>
      </c>
      <c r="P1863" s="1">
        <f>ROUND(Table1[[#This Row],[tar-out]],0)</f>
        <v>1</v>
      </c>
      <c r="Q1863" s="2">
        <v>1861</v>
      </c>
      <c r="U1863">
        <f>IF(Table1[[#This Row],[tar-out in '[0,1)]],1,0)</f>
        <v>1</v>
      </c>
      <c r="V1863">
        <f>IF(Table1[[#This Row],[tar-out in '[1,2)]],1,0)</f>
        <v>0</v>
      </c>
      <c r="W1863">
        <f>IF(Table1[[#This Row],[tar-out'[2,5)]],1,0)</f>
        <v>0</v>
      </c>
      <c r="X1863">
        <f>IF(Table1[[#This Row],[tar-out in '[5, 10)]],1,0)</f>
        <v>0</v>
      </c>
      <c r="Y1863">
        <f>IF(Table1[[#This Row],[tar-out in '[10,20)]],1,0)</f>
        <v>0</v>
      </c>
      <c r="Z1863">
        <f>IF(Table1[[#This Row],[tar-out in '[20, 10000)]],1,0)</f>
        <v>0</v>
      </c>
    </row>
    <row r="1864" spans="1:26" x14ac:dyDescent="0.25">
      <c r="A1864">
        <v>15</v>
      </c>
      <c r="B1864">
        <v>98</v>
      </c>
      <c r="C1864">
        <v>4.8</v>
      </c>
      <c r="D1864">
        <v>2</v>
      </c>
      <c r="E1864">
        <v>15</v>
      </c>
      <c r="F1864">
        <v>5.8845718596755896</v>
      </c>
      <c r="G1864">
        <v>4.21185207366943</v>
      </c>
      <c r="H1864">
        <f>Table1[[#This Row],[target]]-Table1[[#This Row],[output]]</f>
        <v>1.6727197860061596</v>
      </c>
      <c r="I1864">
        <f>Table1[[#This Row],[tar-out]]*Table1[[#This Row],[tar-out]]</f>
        <v>2.7979914824964922</v>
      </c>
      <c r="J1864" t="b">
        <f>AND(ABS(Table1[[#This Row],[tar-out]])&gt;=$J$1,ABS(Table1[[#This Row],[tar-out]])&lt;$K$1)</f>
        <v>0</v>
      </c>
      <c r="K1864" t="b">
        <f>AND(ABS(Table1[[#This Row],[tar-out]])&gt;=$K$1,ABS(Table1[[#This Row],[tar-out]])&lt;$L$1)</f>
        <v>1</v>
      </c>
      <c r="L1864" t="b">
        <f>AND(ABS(Table1[[#This Row],[tar-out]])&gt;=$L$1,ABS(Table1[[#This Row],[tar-out]])&lt;$M$1)</f>
        <v>0</v>
      </c>
      <c r="M1864" t="b">
        <f>AND(ABS(Table1[[#This Row],[tar-out]])&gt;=$M$1,ABS(Table1[[#This Row],[tar-out]])&lt;$N$1)</f>
        <v>0</v>
      </c>
      <c r="N1864" t="b">
        <f>AND(ABS(Table1[[#This Row],[tar-out]])&gt;=$N$1,ABS(Table1[[#This Row],[tar-out]])&lt;$O$1)</f>
        <v>0</v>
      </c>
      <c r="O1864" t="b">
        <f>AND(ABS(Table1[[#This Row],[tar-out]])&gt;=$O$1,ABS(Table1[[#This Row],[tar-out]])&lt;$P$1)</f>
        <v>0</v>
      </c>
      <c r="P1864" s="1">
        <f>ROUND(Table1[[#This Row],[tar-out]],0)</f>
        <v>2</v>
      </c>
      <c r="Q1864" s="3">
        <v>1862</v>
      </c>
      <c r="U1864">
        <f>IF(Table1[[#This Row],[tar-out in '[0,1)]],1,0)</f>
        <v>0</v>
      </c>
      <c r="V1864">
        <f>IF(Table1[[#This Row],[tar-out in '[1,2)]],1,0)</f>
        <v>1</v>
      </c>
      <c r="W1864">
        <f>IF(Table1[[#This Row],[tar-out'[2,5)]],1,0)</f>
        <v>0</v>
      </c>
      <c r="X1864">
        <f>IF(Table1[[#This Row],[tar-out in '[5, 10)]],1,0)</f>
        <v>0</v>
      </c>
      <c r="Y1864">
        <f>IF(Table1[[#This Row],[tar-out in '[10,20)]],1,0)</f>
        <v>0</v>
      </c>
      <c r="Z1864">
        <f>IF(Table1[[#This Row],[tar-out in '[20, 10000)]],1,0)</f>
        <v>0</v>
      </c>
    </row>
    <row r="1865" spans="1:26" x14ac:dyDescent="0.25">
      <c r="A1865">
        <v>15</v>
      </c>
      <c r="B1865">
        <v>98</v>
      </c>
      <c r="C1865">
        <v>4.8</v>
      </c>
      <c r="D1865">
        <v>2</v>
      </c>
      <c r="E1865">
        <v>46</v>
      </c>
      <c r="F1865">
        <v>5.9223684210526297</v>
      </c>
      <c r="G1865">
        <v>4.2868747711181596</v>
      </c>
      <c r="H1865">
        <f>Table1[[#This Row],[target]]-Table1[[#This Row],[output]]</f>
        <v>1.6354936499344701</v>
      </c>
      <c r="I1865">
        <f>Table1[[#This Row],[tar-out]]*Table1[[#This Row],[tar-out]]</f>
        <v>2.6748394789759748</v>
      </c>
      <c r="J1865" t="b">
        <f>AND(ABS(Table1[[#This Row],[tar-out]])&gt;=$J$1,ABS(Table1[[#This Row],[tar-out]])&lt;$K$1)</f>
        <v>0</v>
      </c>
      <c r="K1865" t="b">
        <f>AND(ABS(Table1[[#This Row],[tar-out]])&gt;=$K$1,ABS(Table1[[#This Row],[tar-out]])&lt;$L$1)</f>
        <v>1</v>
      </c>
      <c r="L1865" t="b">
        <f>AND(ABS(Table1[[#This Row],[tar-out]])&gt;=$L$1,ABS(Table1[[#This Row],[tar-out]])&lt;$M$1)</f>
        <v>0</v>
      </c>
      <c r="M1865" t="b">
        <f>AND(ABS(Table1[[#This Row],[tar-out]])&gt;=$M$1,ABS(Table1[[#This Row],[tar-out]])&lt;$N$1)</f>
        <v>0</v>
      </c>
      <c r="N1865" t="b">
        <f>AND(ABS(Table1[[#This Row],[tar-out]])&gt;=$N$1,ABS(Table1[[#This Row],[tar-out]])&lt;$O$1)</f>
        <v>0</v>
      </c>
      <c r="O1865" t="b">
        <f>AND(ABS(Table1[[#This Row],[tar-out]])&gt;=$O$1,ABS(Table1[[#This Row],[tar-out]])&lt;$P$1)</f>
        <v>0</v>
      </c>
      <c r="P1865" s="1">
        <f>ROUND(Table1[[#This Row],[tar-out]],0)</f>
        <v>2</v>
      </c>
      <c r="Q1865" s="2">
        <v>1863</v>
      </c>
      <c r="U1865">
        <f>IF(Table1[[#This Row],[tar-out in '[0,1)]],1,0)</f>
        <v>0</v>
      </c>
      <c r="V1865">
        <f>IF(Table1[[#This Row],[tar-out in '[1,2)]],1,0)</f>
        <v>1</v>
      </c>
      <c r="W1865">
        <f>IF(Table1[[#This Row],[tar-out'[2,5)]],1,0)</f>
        <v>0</v>
      </c>
      <c r="X1865">
        <f>IF(Table1[[#This Row],[tar-out in '[5, 10)]],1,0)</f>
        <v>0</v>
      </c>
      <c r="Y1865">
        <f>IF(Table1[[#This Row],[tar-out in '[10,20)]],1,0)</f>
        <v>0</v>
      </c>
      <c r="Z1865">
        <f>IF(Table1[[#This Row],[tar-out in '[20, 10000)]],1,0)</f>
        <v>0</v>
      </c>
    </row>
    <row r="1866" spans="1:26" x14ac:dyDescent="0.25">
      <c r="A1866">
        <v>15</v>
      </c>
      <c r="B1866">
        <v>98</v>
      </c>
      <c r="C1866">
        <v>4.8</v>
      </c>
      <c r="D1866">
        <v>2</v>
      </c>
      <c r="E1866">
        <v>121</v>
      </c>
      <c r="F1866">
        <v>5.74</v>
      </c>
      <c r="G1866">
        <v>4.3667373657226598</v>
      </c>
      <c r="H1866">
        <f>Table1[[#This Row],[target]]-Table1[[#This Row],[output]]</f>
        <v>1.3732626342773404</v>
      </c>
      <c r="I1866">
        <f>Table1[[#This Row],[tar-out]]*Table1[[#This Row],[tar-out]]</f>
        <v>1.8858502627023404</v>
      </c>
      <c r="J1866" t="b">
        <f>AND(ABS(Table1[[#This Row],[tar-out]])&gt;=$J$1,ABS(Table1[[#This Row],[tar-out]])&lt;$K$1)</f>
        <v>0</v>
      </c>
      <c r="K1866" t="b">
        <f>AND(ABS(Table1[[#This Row],[tar-out]])&gt;=$K$1,ABS(Table1[[#This Row],[tar-out]])&lt;$L$1)</f>
        <v>1</v>
      </c>
      <c r="L1866" t="b">
        <f>AND(ABS(Table1[[#This Row],[tar-out]])&gt;=$L$1,ABS(Table1[[#This Row],[tar-out]])&lt;$M$1)</f>
        <v>0</v>
      </c>
      <c r="M1866" t="b">
        <f>AND(ABS(Table1[[#This Row],[tar-out]])&gt;=$M$1,ABS(Table1[[#This Row],[tar-out]])&lt;$N$1)</f>
        <v>0</v>
      </c>
      <c r="N1866" t="b">
        <f>AND(ABS(Table1[[#This Row],[tar-out]])&gt;=$N$1,ABS(Table1[[#This Row],[tar-out]])&lt;$O$1)</f>
        <v>0</v>
      </c>
      <c r="O1866" t="b">
        <f>AND(ABS(Table1[[#This Row],[tar-out]])&gt;=$O$1,ABS(Table1[[#This Row],[tar-out]])&lt;$P$1)</f>
        <v>0</v>
      </c>
      <c r="P1866" s="1">
        <f>ROUND(Table1[[#This Row],[tar-out]],0)</f>
        <v>1</v>
      </c>
      <c r="Q1866" s="3">
        <v>1864</v>
      </c>
      <c r="U1866">
        <f>IF(Table1[[#This Row],[tar-out in '[0,1)]],1,0)</f>
        <v>0</v>
      </c>
      <c r="V1866">
        <f>IF(Table1[[#This Row],[tar-out in '[1,2)]],1,0)</f>
        <v>1</v>
      </c>
      <c r="W1866">
        <f>IF(Table1[[#This Row],[tar-out'[2,5)]],1,0)</f>
        <v>0</v>
      </c>
      <c r="X1866">
        <f>IF(Table1[[#This Row],[tar-out in '[5, 10)]],1,0)</f>
        <v>0</v>
      </c>
      <c r="Y1866">
        <f>IF(Table1[[#This Row],[tar-out in '[10,20)]],1,0)</f>
        <v>0</v>
      </c>
      <c r="Z1866">
        <f>IF(Table1[[#This Row],[tar-out in '[20, 10000)]],1,0)</f>
        <v>0</v>
      </c>
    </row>
    <row r="1867" spans="1:26" x14ac:dyDescent="0.25">
      <c r="A1867">
        <v>15</v>
      </c>
      <c r="B1867">
        <v>98</v>
      </c>
      <c r="C1867">
        <v>4.8</v>
      </c>
      <c r="D1867">
        <v>2</v>
      </c>
      <c r="E1867">
        <v>73</v>
      </c>
      <c r="F1867">
        <v>5.8491295938104404</v>
      </c>
      <c r="G1867">
        <v>4.3251872062683097</v>
      </c>
      <c r="H1867">
        <f>Table1[[#This Row],[target]]-Table1[[#This Row],[output]]</f>
        <v>1.5239423875421307</v>
      </c>
      <c r="I1867">
        <f>Table1[[#This Row],[tar-out]]*Table1[[#This Row],[tar-out]]</f>
        <v>2.3224004005476098</v>
      </c>
      <c r="J1867" t="b">
        <f>AND(ABS(Table1[[#This Row],[tar-out]])&gt;=$J$1,ABS(Table1[[#This Row],[tar-out]])&lt;$K$1)</f>
        <v>0</v>
      </c>
      <c r="K1867" t="b">
        <f>AND(ABS(Table1[[#This Row],[tar-out]])&gt;=$K$1,ABS(Table1[[#This Row],[tar-out]])&lt;$L$1)</f>
        <v>1</v>
      </c>
      <c r="L1867" t="b">
        <f>AND(ABS(Table1[[#This Row],[tar-out]])&gt;=$L$1,ABS(Table1[[#This Row],[tar-out]])&lt;$M$1)</f>
        <v>0</v>
      </c>
      <c r="M1867" t="b">
        <f>AND(ABS(Table1[[#This Row],[tar-out]])&gt;=$M$1,ABS(Table1[[#This Row],[tar-out]])&lt;$N$1)</f>
        <v>0</v>
      </c>
      <c r="N1867" t="b">
        <f>AND(ABS(Table1[[#This Row],[tar-out]])&gt;=$N$1,ABS(Table1[[#This Row],[tar-out]])&lt;$O$1)</f>
        <v>0</v>
      </c>
      <c r="O1867" t="b">
        <f>AND(ABS(Table1[[#This Row],[tar-out]])&gt;=$O$1,ABS(Table1[[#This Row],[tar-out]])&lt;$P$1)</f>
        <v>0</v>
      </c>
      <c r="P1867" s="1">
        <f>ROUND(Table1[[#This Row],[tar-out]],0)</f>
        <v>2</v>
      </c>
      <c r="Q1867" s="2">
        <v>1865</v>
      </c>
      <c r="U1867">
        <f>IF(Table1[[#This Row],[tar-out in '[0,1)]],1,0)</f>
        <v>0</v>
      </c>
      <c r="V1867">
        <f>IF(Table1[[#This Row],[tar-out in '[1,2)]],1,0)</f>
        <v>1</v>
      </c>
      <c r="W1867">
        <f>IF(Table1[[#This Row],[tar-out'[2,5)]],1,0)</f>
        <v>0</v>
      </c>
      <c r="X1867">
        <f>IF(Table1[[#This Row],[tar-out in '[5, 10)]],1,0)</f>
        <v>0</v>
      </c>
      <c r="Y1867">
        <f>IF(Table1[[#This Row],[tar-out in '[10,20)]],1,0)</f>
        <v>0</v>
      </c>
      <c r="Z1867">
        <f>IF(Table1[[#This Row],[tar-out in '[20, 10000)]],1,0)</f>
        <v>0</v>
      </c>
    </row>
    <row r="1868" spans="1:26" x14ac:dyDescent="0.25">
      <c r="A1868">
        <v>15</v>
      </c>
      <c r="B1868">
        <v>98</v>
      </c>
      <c r="C1868">
        <v>4.8</v>
      </c>
      <c r="D1868">
        <v>2</v>
      </c>
      <c r="E1868">
        <v>79</v>
      </c>
      <c r="F1868">
        <v>6.3440979955456598</v>
      </c>
      <c r="G1868">
        <v>4.3341407775878897</v>
      </c>
      <c r="H1868">
        <f>Table1[[#This Row],[target]]-Table1[[#This Row],[output]]</f>
        <v>2.00995721795777</v>
      </c>
      <c r="I1868">
        <f>Table1[[#This Row],[tar-out]]*Table1[[#This Row],[tar-out]]</f>
        <v>4.0399280180205386</v>
      </c>
      <c r="J1868" t="b">
        <f>AND(ABS(Table1[[#This Row],[tar-out]])&gt;=$J$1,ABS(Table1[[#This Row],[tar-out]])&lt;$K$1)</f>
        <v>0</v>
      </c>
      <c r="K1868" t="b">
        <f>AND(ABS(Table1[[#This Row],[tar-out]])&gt;=$K$1,ABS(Table1[[#This Row],[tar-out]])&lt;$L$1)</f>
        <v>0</v>
      </c>
      <c r="L1868" t="b">
        <f>AND(ABS(Table1[[#This Row],[tar-out]])&gt;=$L$1,ABS(Table1[[#This Row],[tar-out]])&lt;$M$1)</f>
        <v>1</v>
      </c>
      <c r="M1868" t="b">
        <f>AND(ABS(Table1[[#This Row],[tar-out]])&gt;=$M$1,ABS(Table1[[#This Row],[tar-out]])&lt;$N$1)</f>
        <v>0</v>
      </c>
      <c r="N1868" t="b">
        <f>AND(ABS(Table1[[#This Row],[tar-out]])&gt;=$N$1,ABS(Table1[[#This Row],[tar-out]])&lt;$O$1)</f>
        <v>0</v>
      </c>
      <c r="O1868" t="b">
        <f>AND(ABS(Table1[[#This Row],[tar-out]])&gt;=$O$1,ABS(Table1[[#This Row],[tar-out]])&lt;$P$1)</f>
        <v>0</v>
      </c>
      <c r="P1868" s="1">
        <f>ROUND(Table1[[#This Row],[tar-out]],0)</f>
        <v>2</v>
      </c>
      <c r="Q1868" s="3">
        <v>1866</v>
      </c>
      <c r="U1868">
        <f>IF(Table1[[#This Row],[tar-out in '[0,1)]],1,0)</f>
        <v>0</v>
      </c>
      <c r="V1868">
        <f>IF(Table1[[#This Row],[tar-out in '[1,2)]],1,0)</f>
        <v>0</v>
      </c>
      <c r="W1868">
        <f>IF(Table1[[#This Row],[tar-out'[2,5)]],1,0)</f>
        <v>1</v>
      </c>
      <c r="X1868">
        <f>IF(Table1[[#This Row],[tar-out in '[5, 10)]],1,0)</f>
        <v>0</v>
      </c>
      <c r="Y1868">
        <f>IF(Table1[[#This Row],[tar-out in '[10,20)]],1,0)</f>
        <v>0</v>
      </c>
      <c r="Z1868">
        <f>IF(Table1[[#This Row],[tar-out in '[20, 10000)]],1,0)</f>
        <v>0</v>
      </c>
    </row>
    <row r="1869" spans="1:26" x14ac:dyDescent="0.25">
      <c r="A1869">
        <v>15</v>
      </c>
      <c r="B1869">
        <v>98</v>
      </c>
      <c r="C1869">
        <v>4.8</v>
      </c>
      <c r="D1869">
        <v>2</v>
      </c>
      <c r="E1869">
        <v>31</v>
      </c>
      <c r="F1869">
        <v>5.6462907518296701</v>
      </c>
      <c r="G1869">
        <v>4.2206892967224103</v>
      </c>
      <c r="H1869">
        <f>Table1[[#This Row],[target]]-Table1[[#This Row],[output]]</f>
        <v>1.4256014551072598</v>
      </c>
      <c r="I1869">
        <f>Table1[[#This Row],[tar-out]]*Table1[[#This Row],[tar-out]]</f>
        <v>2.0323395088039362</v>
      </c>
      <c r="J1869" t="b">
        <f>AND(ABS(Table1[[#This Row],[tar-out]])&gt;=$J$1,ABS(Table1[[#This Row],[tar-out]])&lt;$K$1)</f>
        <v>0</v>
      </c>
      <c r="K1869" t="b">
        <f>AND(ABS(Table1[[#This Row],[tar-out]])&gt;=$K$1,ABS(Table1[[#This Row],[tar-out]])&lt;$L$1)</f>
        <v>1</v>
      </c>
      <c r="L1869" t="b">
        <f>AND(ABS(Table1[[#This Row],[tar-out]])&gt;=$L$1,ABS(Table1[[#This Row],[tar-out]])&lt;$M$1)</f>
        <v>0</v>
      </c>
      <c r="M1869" t="b">
        <f>AND(ABS(Table1[[#This Row],[tar-out]])&gt;=$M$1,ABS(Table1[[#This Row],[tar-out]])&lt;$N$1)</f>
        <v>0</v>
      </c>
      <c r="N1869" t="b">
        <f>AND(ABS(Table1[[#This Row],[tar-out]])&gt;=$N$1,ABS(Table1[[#This Row],[tar-out]])&lt;$O$1)</f>
        <v>0</v>
      </c>
      <c r="O1869" t="b">
        <f>AND(ABS(Table1[[#This Row],[tar-out]])&gt;=$O$1,ABS(Table1[[#This Row],[tar-out]])&lt;$P$1)</f>
        <v>0</v>
      </c>
      <c r="P1869" s="1">
        <f>ROUND(Table1[[#This Row],[tar-out]],0)</f>
        <v>1</v>
      </c>
      <c r="Q1869" s="2">
        <v>1867</v>
      </c>
      <c r="U1869">
        <f>IF(Table1[[#This Row],[tar-out in '[0,1)]],1,0)</f>
        <v>0</v>
      </c>
      <c r="V1869">
        <f>IF(Table1[[#This Row],[tar-out in '[1,2)]],1,0)</f>
        <v>1</v>
      </c>
      <c r="W1869">
        <f>IF(Table1[[#This Row],[tar-out'[2,5)]],1,0)</f>
        <v>0</v>
      </c>
      <c r="X1869">
        <f>IF(Table1[[#This Row],[tar-out in '[5, 10)]],1,0)</f>
        <v>0</v>
      </c>
      <c r="Y1869">
        <f>IF(Table1[[#This Row],[tar-out in '[10,20)]],1,0)</f>
        <v>0</v>
      </c>
      <c r="Z1869">
        <f>IF(Table1[[#This Row],[tar-out in '[20, 10000)]],1,0)</f>
        <v>0</v>
      </c>
    </row>
    <row r="1870" spans="1:26" x14ac:dyDescent="0.25">
      <c r="A1870">
        <v>15</v>
      </c>
      <c r="B1870">
        <v>98</v>
      </c>
      <c r="C1870">
        <v>4.8</v>
      </c>
      <c r="D1870">
        <v>2</v>
      </c>
      <c r="E1870">
        <v>9</v>
      </c>
      <c r="F1870">
        <v>5.2638776770027098</v>
      </c>
      <c r="G1870">
        <v>4.2095994949340803</v>
      </c>
      <c r="H1870">
        <f>Table1[[#This Row],[target]]-Table1[[#This Row],[output]]</f>
        <v>1.0542781820686296</v>
      </c>
      <c r="I1870">
        <f>Table1[[#This Row],[tar-out]]*Table1[[#This Row],[tar-out]]</f>
        <v>1.1115024851859343</v>
      </c>
      <c r="J1870" t="b">
        <f>AND(ABS(Table1[[#This Row],[tar-out]])&gt;=$J$1,ABS(Table1[[#This Row],[tar-out]])&lt;$K$1)</f>
        <v>0</v>
      </c>
      <c r="K1870" t="b">
        <f>AND(ABS(Table1[[#This Row],[tar-out]])&gt;=$K$1,ABS(Table1[[#This Row],[tar-out]])&lt;$L$1)</f>
        <v>1</v>
      </c>
      <c r="L1870" t="b">
        <f>AND(ABS(Table1[[#This Row],[tar-out]])&gt;=$L$1,ABS(Table1[[#This Row],[tar-out]])&lt;$M$1)</f>
        <v>0</v>
      </c>
      <c r="M1870" t="b">
        <f>AND(ABS(Table1[[#This Row],[tar-out]])&gt;=$M$1,ABS(Table1[[#This Row],[tar-out]])&lt;$N$1)</f>
        <v>0</v>
      </c>
      <c r="N1870" t="b">
        <f>AND(ABS(Table1[[#This Row],[tar-out]])&gt;=$N$1,ABS(Table1[[#This Row],[tar-out]])&lt;$O$1)</f>
        <v>0</v>
      </c>
      <c r="O1870" t="b">
        <f>AND(ABS(Table1[[#This Row],[tar-out]])&gt;=$O$1,ABS(Table1[[#This Row],[tar-out]])&lt;$P$1)</f>
        <v>0</v>
      </c>
      <c r="P1870" s="1">
        <f>ROUND(Table1[[#This Row],[tar-out]],0)</f>
        <v>1</v>
      </c>
      <c r="Q1870" s="3">
        <v>1868</v>
      </c>
      <c r="U1870">
        <f>IF(Table1[[#This Row],[tar-out in '[0,1)]],1,0)</f>
        <v>0</v>
      </c>
      <c r="V1870">
        <f>IF(Table1[[#This Row],[tar-out in '[1,2)]],1,0)</f>
        <v>1</v>
      </c>
      <c r="W1870">
        <f>IF(Table1[[#This Row],[tar-out'[2,5)]],1,0)</f>
        <v>0</v>
      </c>
      <c r="X1870">
        <f>IF(Table1[[#This Row],[tar-out in '[5, 10)]],1,0)</f>
        <v>0</v>
      </c>
      <c r="Y1870">
        <f>IF(Table1[[#This Row],[tar-out in '[10,20)]],1,0)</f>
        <v>0</v>
      </c>
      <c r="Z1870">
        <f>IF(Table1[[#This Row],[tar-out in '[20, 10000)]],1,0)</f>
        <v>0</v>
      </c>
    </row>
    <row r="1871" spans="1:26" x14ac:dyDescent="0.25">
      <c r="A1871">
        <v>15</v>
      </c>
      <c r="B1871">
        <v>98</v>
      </c>
      <c r="C1871">
        <v>4.8</v>
      </c>
      <c r="D1871">
        <v>2</v>
      </c>
      <c r="E1871">
        <v>223</v>
      </c>
      <c r="F1871">
        <v>5.6509070918086897</v>
      </c>
      <c r="G1871">
        <v>4.4322409629821804</v>
      </c>
      <c r="H1871">
        <f>Table1[[#This Row],[target]]-Table1[[#This Row],[output]]</f>
        <v>1.2186661288265093</v>
      </c>
      <c r="I1871">
        <f>Table1[[#This Row],[tar-out]]*Table1[[#This Row],[tar-out]]</f>
        <v>1.4851471335489901</v>
      </c>
      <c r="J1871" t="b">
        <f>AND(ABS(Table1[[#This Row],[tar-out]])&gt;=$J$1,ABS(Table1[[#This Row],[tar-out]])&lt;$K$1)</f>
        <v>0</v>
      </c>
      <c r="K1871" t="b">
        <f>AND(ABS(Table1[[#This Row],[tar-out]])&gt;=$K$1,ABS(Table1[[#This Row],[tar-out]])&lt;$L$1)</f>
        <v>1</v>
      </c>
      <c r="L1871" t="b">
        <f>AND(ABS(Table1[[#This Row],[tar-out]])&gt;=$L$1,ABS(Table1[[#This Row],[tar-out]])&lt;$M$1)</f>
        <v>0</v>
      </c>
      <c r="M1871" t="b">
        <f>AND(ABS(Table1[[#This Row],[tar-out]])&gt;=$M$1,ABS(Table1[[#This Row],[tar-out]])&lt;$N$1)</f>
        <v>0</v>
      </c>
      <c r="N1871" t="b">
        <f>AND(ABS(Table1[[#This Row],[tar-out]])&gt;=$N$1,ABS(Table1[[#This Row],[tar-out]])&lt;$O$1)</f>
        <v>0</v>
      </c>
      <c r="O1871" t="b">
        <f>AND(ABS(Table1[[#This Row],[tar-out]])&gt;=$O$1,ABS(Table1[[#This Row],[tar-out]])&lt;$P$1)</f>
        <v>0</v>
      </c>
      <c r="P1871" s="1">
        <f>ROUND(Table1[[#This Row],[tar-out]],0)</f>
        <v>1</v>
      </c>
      <c r="Q1871" s="2">
        <v>1869</v>
      </c>
      <c r="U1871">
        <f>IF(Table1[[#This Row],[tar-out in '[0,1)]],1,0)</f>
        <v>0</v>
      </c>
      <c r="V1871">
        <f>IF(Table1[[#This Row],[tar-out in '[1,2)]],1,0)</f>
        <v>1</v>
      </c>
      <c r="W1871">
        <f>IF(Table1[[#This Row],[tar-out'[2,5)]],1,0)</f>
        <v>0</v>
      </c>
      <c r="X1871">
        <f>IF(Table1[[#This Row],[tar-out in '[5, 10)]],1,0)</f>
        <v>0</v>
      </c>
      <c r="Y1871">
        <f>IF(Table1[[#This Row],[tar-out in '[10,20)]],1,0)</f>
        <v>0</v>
      </c>
      <c r="Z1871">
        <f>IF(Table1[[#This Row],[tar-out in '[20, 10000)]],1,0)</f>
        <v>0</v>
      </c>
    </row>
    <row r="1872" spans="1:26" x14ac:dyDescent="0.25">
      <c r="A1872">
        <v>15</v>
      </c>
      <c r="B1872">
        <v>98</v>
      </c>
      <c r="C1872">
        <v>4.8</v>
      </c>
      <c r="D1872">
        <v>2</v>
      </c>
      <c r="E1872">
        <v>789</v>
      </c>
      <c r="F1872">
        <v>5</v>
      </c>
      <c r="G1872">
        <v>4.5455007553100604</v>
      </c>
      <c r="H1872">
        <f>Table1[[#This Row],[target]]-Table1[[#This Row],[output]]</f>
        <v>0.45449924468993963</v>
      </c>
      <c r="I1872">
        <f>Table1[[#This Row],[tar-out]]*Table1[[#This Row],[tar-out]]</f>
        <v>0.20656956342372562</v>
      </c>
      <c r="J1872" t="b">
        <f>AND(ABS(Table1[[#This Row],[tar-out]])&gt;=$J$1,ABS(Table1[[#This Row],[tar-out]])&lt;$K$1)</f>
        <v>1</v>
      </c>
      <c r="K1872" t="b">
        <f>AND(ABS(Table1[[#This Row],[tar-out]])&gt;=$K$1,ABS(Table1[[#This Row],[tar-out]])&lt;$L$1)</f>
        <v>0</v>
      </c>
      <c r="L1872" t="b">
        <f>AND(ABS(Table1[[#This Row],[tar-out]])&gt;=$L$1,ABS(Table1[[#This Row],[tar-out]])&lt;$M$1)</f>
        <v>0</v>
      </c>
      <c r="M1872" t="b">
        <f>AND(ABS(Table1[[#This Row],[tar-out]])&gt;=$M$1,ABS(Table1[[#This Row],[tar-out]])&lt;$N$1)</f>
        <v>0</v>
      </c>
      <c r="N1872" t="b">
        <f>AND(ABS(Table1[[#This Row],[tar-out]])&gt;=$N$1,ABS(Table1[[#This Row],[tar-out]])&lt;$O$1)</f>
        <v>0</v>
      </c>
      <c r="O1872" t="b">
        <f>AND(ABS(Table1[[#This Row],[tar-out]])&gt;=$O$1,ABS(Table1[[#This Row],[tar-out]])&lt;$P$1)</f>
        <v>0</v>
      </c>
      <c r="P1872" s="1">
        <f>ROUND(Table1[[#This Row],[tar-out]],0)</f>
        <v>0</v>
      </c>
      <c r="Q1872" s="3">
        <v>1870</v>
      </c>
      <c r="U1872">
        <f>IF(Table1[[#This Row],[tar-out in '[0,1)]],1,0)</f>
        <v>1</v>
      </c>
      <c r="V1872">
        <f>IF(Table1[[#This Row],[tar-out in '[1,2)]],1,0)</f>
        <v>0</v>
      </c>
      <c r="W1872">
        <f>IF(Table1[[#This Row],[tar-out'[2,5)]],1,0)</f>
        <v>0</v>
      </c>
      <c r="X1872">
        <f>IF(Table1[[#This Row],[tar-out in '[5, 10)]],1,0)</f>
        <v>0</v>
      </c>
      <c r="Y1872">
        <f>IF(Table1[[#This Row],[tar-out in '[10,20)]],1,0)</f>
        <v>0</v>
      </c>
      <c r="Z1872">
        <f>IF(Table1[[#This Row],[tar-out in '[20, 10000)]],1,0)</f>
        <v>0</v>
      </c>
    </row>
    <row r="1873" spans="1:26" x14ac:dyDescent="0.25">
      <c r="A1873">
        <v>15</v>
      </c>
      <c r="B1873">
        <v>98</v>
      </c>
      <c r="C1873">
        <v>4.8</v>
      </c>
      <c r="D1873">
        <v>2</v>
      </c>
      <c r="E1873">
        <v>679</v>
      </c>
      <c r="F1873">
        <v>5.2692307692307701</v>
      </c>
      <c r="G1873">
        <v>4.5537753105163601</v>
      </c>
      <c r="H1873">
        <f>Table1[[#This Row],[target]]-Table1[[#This Row],[output]]</f>
        <v>0.71545545871440996</v>
      </c>
      <c r="I1873">
        <f>Table1[[#This Row],[tar-out]]*Table1[[#This Row],[tar-out]]</f>
        <v>0.51187651340424678</v>
      </c>
      <c r="J1873" t="b">
        <f>AND(ABS(Table1[[#This Row],[tar-out]])&gt;=$J$1,ABS(Table1[[#This Row],[tar-out]])&lt;$K$1)</f>
        <v>1</v>
      </c>
      <c r="K1873" t="b">
        <f>AND(ABS(Table1[[#This Row],[tar-out]])&gt;=$K$1,ABS(Table1[[#This Row],[tar-out]])&lt;$L$1)</f>
        <v>0</v>
      </c>
      <c r="L1873" t="b">
        <f>AND(ABS(Table1[[#This Row],[tar-out]])&gt;=$L$1,ABS(Table1[[#This Row],[tar-out]])&lt;$M$1)</f>
        <v>0</v>
      </c>
      <c r="M1873" t="b">
        <f>AND(ABS(Table1[[#This Row],[tar-out]])&gt;=$M$1,ABS(Table1[[#This Row],[tar-out]])&lt;$N$1)</f>
        <v>0</v>
      </c>
      <c r="N1873" t="b">
        <f>AND(ABS(Table1[[#This Row],[tar-out]])&gt;=$N$1,ABS(Table1[[#This Row],[tar-out]])&lt;$O$1)</f>
        <v>0</v>
      </c>
      <c r="O1873" t="b">
        <f>AND(ABS(Table1[[#This Row],[tar-out]])&gt;=$O$1,ABS(Table1[[#This Row],[tar-out]])&lt;$P$1)</f>
        <v>0</v>
      </c>
      <c r="P1873" s="1">
        <f>ROUND(Table1[[#This Row],[tar-out]],0)</f>
        <v>1</v>
      </c>
      <c r="Q1873" s="2">
        <v>1871</v>
      </c>
      <c r="U1873">
        <f>IF(Table1[[#This Row],[tar-out in '[0,1)]],1,0)</f>
        <v>1</v>
      </c>
      <c r="V1873">
        <f>IF(Table1[[#This Row],[tar-out in '[1,2)]],1,0)</f>
        <v>0</v>
      </c>
      <c r="W1873">
        <f>IF(Table1[[#This Row],[tar-out'[2,5)]],1,0)</f>
        <v>0</v>
      </c>
      <c r="X1873">
        <f>IF(Table1[[#This Row],[tar-out in '[5, 10)]],1,0)</f>
        <v>0</v>
      </c>
      <c r="Y1873">
        <f>IF(Table1[[#This Row],[tar-out in '[10,20)]],1,0)</f>
        <v>0</v>
      </c>
      <c r="Z1873">
        <f>IF(Table1[[#This Row],[tar-out in '[20, 10000)]],1,0)</f>
        <v>0</v>
      </c>
    </row>
    <row r="1874" spans="1:26" x14ac:dyDescent="0.25">
      <c r="A1874">
        <v>15</v>
      </c>
      <c r="B1874">
        <v>98</v>
      </c>
      <c r="C1874">
        <v>4.8</v>
      </c>
      <c r="D1874">
        <v>2</v>
      </c>
      <c r="E1874">
        <v>630</v>
      </c>
      <c r="F1874">
        <v>5</v>
      </c>
      <c r="G1874">
        <v>4.5668778419494602</v>
      </c>
      <c r="H1874">
        <f>Table1[[#This Row],[target]]-Table1[[#This Row],[output]]</f>
        <v>0.43312215805053977</v>
      </c>
      <c r="I1874">
        <f>Table1[[#This Row],[tar-out]]*Table1[[#This Row],[tar-out]]</f>
        <v>0.18759480379435675</v>
      </c>
      <c r="J1874" t="b">
        <f>AND(ABS(Table1[[#This Row],[tar-out]])&gt;=$J$1,ABS(Table1[[#This Row],[tar-out]])&lt;$K$1)</f>
        <v>1</v>
      </c>
      <c r="K1874" t="b">
        <f>AND(ABS(Table1[[#This Row],[tar-out]])&gt;=$K$1,ABS(Table1[[#This Row],[tar-out]])&lt;$L$1)</f>
        <v>0</v>
      </c>
      <c r="L1874" t="b">
        <f>AND(ABS(Table1[[#This Row],[tar-out]])&gt;=$L$1,ABS(Table1[[#This Row],[tar-out]])&lt;$M$1)</f>
        <v>0</v>
      </c>
      <c r="M1874" t="b">
        <f>AND(ABS(Table1[[#This Row],[tar-out]])&gt;=$M$1,ABS(Table1[[#This Row],[tar-out]])&lt;$N$1)</f>
        <v>0</v>
      </c>
      <c r="N1874" t="b">
        <f>AND(ABS(Table1[[#This Row],[tar-out]])&gt;=$N$1,ABS(Table1[[#This Row],[tar-out]])&lt;$O$1)</f>
        <v>0</v>
      </c>
      <c r="O1874" t="b">
        <f>AND(ABS(Table1[[#This Row],[tar-out]])&gt;=$O$1,ABS(Table1[[#This Row],[tar-out]])&lt;$P$1)</f>
        <v>0</v>
      </c>
      <c r="P1874" s="1">
        <f>ROUND(Table1[[#This Row],[tar-out]],0)</f>
        <v>0</v>
      </c>
      <c r="Q1874" s="3">
        <v>1872</v>
      </c>
      <c r="U1874">
        <f>IF(Table1[[#This Row],[tar-out in '[0,1)]],1,0)</f>
        <v>1</v>
      </c>
      <c r="V1874">
        <f>IF(Table1[[#This Row],[tar-out in '[1,2)]],1,0)</f>
        <v>0</v>
      </c>
      <c r="W1874">
        <f>IF(Table1[[#This Row],[tar-out'[2,5)]],1,0)</f>
        <v>0</v>
      </c>
      <c r="X1874">
        <f>IF(Table1[[#This Row],[tar-out in '[5, 10)]],1,0)</f>
        <v>0</v>
      </c>
      <c r="Y1874">
        <f>IF(Table1[[#This Row],[tar-out in '[10,20)]],1,0)</f>
        <v>0</v>
      </c>
      <c r="Z1874">
        <f>IF(Table1[[#This Row],[tar-out in '[20, 10000)]],1,0)</f>
        <v>0</v>
      </c>
    </row>
    <row r="1875" spans="1:26" x14ac:dyDescent="0.25">
      <c r="A1875">
        <v>15</v>
      </c>
      <c r="B1875">
        <v>98</v>
      </c>
      <c r="C1875">
        <v>4.8</v>
      </c>
      <c r="D1875">
        <v>2</v>
      </c>
      <c r="E1875">
        <v>446</v>
      </c>
      <c r="F1875">
        <v>5.0103448275862101</v>
      </c>
      <c r="G1875">
        <v>4.4773764610290501</v>
      </c>
      <c r="H1875">
        <f>Table1[[#This Row],[target]]-Table1[[#This Row],[output]]</f>
        <v>0.53296836655716007</v>
      </c>
      <c r="I1875">
        <f>Table1[[#This Row],[tar-out]]*Table1[[#This Row],[tar-out]]</f>
        <v>0.28405527975060735</v>
      </c>
      <c r="J1875" t="b">
        <f>AND(ABS(Table1[[#This Row],[tar-out]])&gt;=$J$1,ABS(Table1[[#This Row],[tar-out]])&lt;$K$1)</f>
        <v>1</v>
      </c>
      <c r="K1875" t="b">
        <f>AND(ABS(Table1[[#This Row],[tar-out]])&gt;=$K$1,ABS(Table1[[#This Row],[tar-out]])&lt;$L$1)</f>
        <v>0</v>
      </c>
      <c r="L1875" t="b">
        <f>AND(ABS(Table1[[#This Row],[tar-out]])&gt;=$L$1,ABS(Table1[[#This Row],[tar-out]])&lt;$M$1)</f>
        <v>0</v>
      </c>
      <c r="M1875" t="b">
        <f>AND(ABS(Table1[[#This Row],[tar-out]])&gt;=$M$1,ABS(Table1[[#This Row],[tar-out]])&lt;$N$1)</f>
        <v>0</v>
      </c>
      <c r="N1875" t="b">
        <f>AND(ABS(Table1[[#This Row],[tar-out]])&gt;=$N$1,ABS(Table1[[#This Row],[tar-out]])&lt;$O$1)</f>
        <v>0</v>
      </c>
      <c r="O1875" t="b">
        <f>AND(ABS(Table1[[#This Row],[tar-out]])&gt;=$O$1,ABS(Table1[[#This Row],[tar-out]])&lt;$P$1)</f>
        <v>0</v>
      </c>
      <c r="P1875" s="1">
        <f>ROUND(Table1[[#This Row],[tar-out]],0)</f>
        <v>1</v>
      </c>
      <c r="Q1875" s="2">
        <v>1873</v>
      </c>
      <c r="U1875">
        <f>IF(Table1[[#This Row],[tar-out in '[0,1)]],1,0)</f>
        <v>1</v>
      </c>
      <c r="V1875">
        <f>IF(Table1[[#This Row],[tar-out in '[1,2)]],1,0)</f>
        <v>0</v>
      </c>
      <c r="W1875">
        <f>IF(Table1[[#This Row],[tar-out'[2,5)]],1,0)</f>
        <v>0</v>
      </c>
      <c r="X1875">
        <f>IF(Table1[[#This Row],[tar-out in '[5, 10)]],1,0)</f>
        <v>0</v>
      </c>
      <c r="Y1875">
        <f>IF(Table1[[#This Row],[tar-out in '[10,20)]],1,0)</f>
        <v>0</v>
      </c>
      <c r="Z1875">
        <f>IF(Table1[[#This Row],[tar-out in '[20, 10000)]],1,0)</f>
        <v>0</v>
      </c>
    </row>
    <row r="1876" spans="1:26" x14ac:dyDescent="0.25">
      <c r="A1876">
        <v>15</v>
      </c>
      <c r="B1876">
        <v>98</v>
      </c>
      <c r="C1876">
        <v>4.8</v>
      </c>
      <c r="D1876">
        <v>2</v>
      </c>
      <c r="E1876">
        <v>415</v>
      </c>
      <c r="F1876">
        <v>5.04182509505703</v>
      </c>
      <c r="G1876">
        <v>4.4710488319396999</v>
      </c>
      <c r="H1876">
        <f>Table1[[#This Row],[target]]-Table1[[#This Row],[output]]</f>
        <v>0.5707762631173301</v>
      </c>
      <c r="I1876">
        <f>Table1[[#This Row],[tar-out]]*Table1[[#This Row],[tar-out]]</f>
        <v>0.32578554253818365</v>
      </c>
      <c r="J1876" t="b">
        <f>AND(ABS(Table1[[#This Row],[tar-out]])&gt;=$J$1,ABS(Table1[[#This Row],[tar-out]])&lt;$K$1)</f>
        <v>1</v>
      </c>
      <c r="K1876" t="b">
        <f>AND(ABS(Table1[[#This Row],[tar-out]])&gt;=$K$1,ABS(Table1[[#This Row],[tar-out]])&lt;$L$1)</f>
        <v>0</v>
      </c>
      <c r="L1876" t="b">
        <f>AND(ABS(Table1[[#This Row],[tar-out]])&gt;=$L$1,ABS(Table1[[#This Row],[tar-out]])&lt;$M$1)</f>
        <v>0</v>
      </c>
      <c r="M1876" t="b">
        <f>AND(ABS(Table1[[#This Row],[tar-out]])&gt;=$M$1,ABS(Table1[[#This Row],[tar-out]])&lt;$N$1)</f>
        <v>0</v>
      </c>
      <c r="N1876" t="b">
        <f>AND(ABS(Table1[[#This Row],[tar-out]])&gt;=$N$1,ABS(Table1[[#This Row],[tar-out]])&lt;$O$1)</f>
        <v>0</v>
      </c>
      <c r="O1876" t="b">
        <f>AND(ABS(Table1[[#This Row],[tar-out]])&gt;=$O$1,ABS(Table1[[#This Row],[tar-out]])&lt;$P$1)</f>
        <v>0</v>
      </c>
      <c r="P1876" s="1">
        <f>ROUND(Table1[[#This Row],[tar-out]],0)</f>
        <v>1</v>
      </c>
      <c r="Q1876" s="3">
        <v>1874</v>
      </c>
      <c r="U1876">
        <f>IF(Table1[[#This Row],[tar-out in '[0,1)]],1,0)</f>
        <v>1</v>
      </c>
      <c r="V1876">
        <f>IF(Table1[[#This Row],[tar-out in '[1,2)]],1,0)</f>
        <v>0</v>
      </c>
      <c r="W1876">
        <f>IF(Table1[[#This Row],[tar-out'[2,5)]],1,0)</f>
        <v>0</v>
      </c>
      <c r="X1876">
        <f>IF(Table1[[#This Row],[tar-out in '[5, 10)]],1,0)</f>
        <v>0</v>
      </c>
      <c r="Y1876">
        <f>IF(Table1[[#This Row],[tar-out in '[10,20)]],1,0)</f>
        <v>0</v>
      </c>
      <c r="Z1876">
        <f>IF(Table1[[#This Row],[tar-out in '[20, 10000)]],1,0)</f>
        <v>0</v>
      </c>
    </row>
    <row r="1877" spans="1:26" x14ac:dyDescent="0.25">
      <c r="A1877">
        <v>15</v>
      </c>
      <c r="B1877">
        <v>98</v>
      </c>
      <c r="C1877">
        <v>4.8</v>
      </c>
      <c r="D1877">
        <v>2</v>
      </c>
      <c r="E1877">
        <v>366</v>
      </c>
      <c r="F1877">
        <v>5.00229357798165</v>
      </c>
      <c r="G1877">
        <v>4.4594187736511204</v>
      </c>
      <c r="H1877">
        <f>Table1[[#This Row],[target]]-Table1[[#This Row],[output]]</f>
        <v>0.54287480433052959</v>
      </c>
      <c r="I1877">
        <f>Table1[[#This Row],[tar-out]]*Table1[[#This Row],[tar-out]]</f>
        <v>0.29471305317691077</v>
      </c>
      <c r="J1877" t="b">
        <f>AND(ABS(Table1[[#This Row],[tar-out]])&gt;=$J$1,ABS(Table1[[#This Row],[tar-out]])&lt;$K$1)</f>
        <v>1</v>
      </c>
      <c r="K1877" t="b">
        <f>AND(ABS(Table1[[#This Row],[tar-out]])&gt;=$K$1,ABS(Table1[[#This Row],[tar-out]])&lt;$L$1)</f>
        <v>0</v>
      </c>
      <c r="L1877" t="b">
        <f>AND(ABS(Table1[[#This Row],[tar-out]])&gt;=$L$1,ABS(Table1[[#This Row],[tar-out]])&lt;$M$1)</f>
        <v>0</v>
      </c>
      <c r="M1877" t="b">
        <f>AND(ABS(Table1[[#This Row],[tar-out]])&gt;=$M$1,ABS(Table1[[#This Row],[tar-out]])&lt;$N$1)</f>
        <v>0</v>
      </c>
      <c r="N1877" t="b">
        <f>AND(ABS(Table1[[#This Row],[tar-out]])&gt;=$N$1,ABS(Table1[[#This Row],[tar-out]])&lt;$O$1)</f>
        <v>0</v>
      </c>
      <c r="O1877" t="b">
        <f>AND(ABS(Table1[[#This Row],[tar-out]])&gt;=$O$1,ABS(Table1[[#This Row],[tar-out]])&lt;$P$1)</f>
        <v>0</v>
      </c>
      <c r="P1877" s="1">
        <f>ROUND(Table1[[#This Row],[tar-out]],0)</f>
        <v>1</v>
      </c>
      <c r="Q1877" s="2">
        <v>1875</v>
      </c>
      <c r="U1877">
        <f>IF(Table1[[#This Row],[tar-out in '[0,1)]],1,0)</f>
        <v>1</v>
      </c>
      <c r="V1877">
        <f>IF(Table1[[#This Row],[tar-out in '[1,2)]],1,0)</f>
        <v>0</v>
      </c>
      <c r="W1877">
        <f>IF(Table1[[#This Row],[tar-out'[2,5)]],1,0)</f>
        <v>0</v>
      </c>
      <c r="X1877">
        <f>IF(Table1[[#This Row],[tar-out in '[5, 10)]],1,0)</f>
        <v>0</v>
      </c>
      <c r="Y1877">
        <f>IF(Table1[[#This Row],[tar-out in '[10,20)]],1,0)</f>
        <v>0</v>
      </c>
      <c r="Z1877">
        <f>IF(Table1[[#This Row],[tar-out in '[20, 10000)]],1,0)</f>
        <v>0</v>
      </c>
    </row>
    <row r="1878" spans="1:26" x14ac:dyDescent="0.25">
      <c r="A1878">
        <v>15</v>
      </c>
      <c r="B1878">
        <v>98</v>
      </c>
      <c r="C1878">
        <v>4.8</v>
      </c>
      <c r="D1878">
        <v>2</v>
      </c>
      <c r="E1878">
        <v>80</v>
      </c>
      <c r="F1878">
        <v>6.1735769501054101</v>
      </c>
      <c r="G1878">
        <v>4.33563280105591</v>
      </c>
      <c r="H1878">
        <f>Table1[[#This Row],[target]]-Table1[[#This Row],[output]]</f>
        <v>1.8379441490495001</v>
      </c>
      <c r="I1878">
        <f>Table1[[#This Row],[tar-out]]*Table1[[#This Row],[tar-out]]</f>
        <v>3.3780386950252912</v>
      </c>
      <c r="J1878" t="b">
        <f>AND(ABS(Table1[[#This Row],[tar-out]])&gt;=$J$1,ABS(Table1[[#This Row],[tar-out]])&lt;$K$1)</f>
        <v>0</v>
      </c>
      <c r="K1878" t="b">
        <f>AND(ABS(Table1[[#This Row],[tar-out]])&gt;=$K$1,ABS(Table1[[#This Row],[tar-out]])&lt;$L$1)</f>
        <v>1</v>
      </c>
      <c r="L1878" t="b">
        <f>AND(ABS(Table1[[#This Row],[tar-out]])&gt;=$L$1,ABS(Table1[[#This Row],[tar-out]])&lt;$M$1)</f>
        <v>0</v>
      </c>
      <c r="M1878" t="b">
        <f>AND(ABS(Table1[[#This Row],[tar-out]])&gt;=$M$1,ABS(Table1[[#This Row],[tar-out]])&lt;$N$1)</f>
        <v>0</v>
      </c>
      <c r="N1878" t="b">
        <f>AND(ABS(Table1[[#This Row],[tar-out]])&gt;=$N$1,ABS(Table1[[#This Row],[tar-out]])&lt;$O$1)</f>
        <v>0</v>
      </c>
      <c r="O1878" t="b">
        <f>AND(ABS(Table1[[#This Row],[tar-out]])&gt;=$O$1,ABS(Table1[[#This Row],[tar-out]])&lt;$P$1)</f>
        <v>0</v>
      </c>
      <c r="P1878" s="1">
        <f>ROUND(Table1[[#This Row],[tar-out]],0)</f>
        <v>2</v>
      </c>
      <c r="Q1878" s="3">
        <v>1876</v>
      </c>
      <c r="U1878">
        <f>IF(Table1[[#This Row],[tar-out in '[0,1)]],1,0)</f>
        <v>0</v>
      </c>
      <c r="V1878">
        <f>IF(Table1[[#This Row],[tar-out in '[1,2)]],1,0)</f>
        <v>1</v>
      </c>
      <c r="W1878">
        <f>IF(Table1[[#This Row],[tar-out'[2,5)]],1,0)</f>
        <v>0</v>
      </c>
      <c r="X1878">
        <f>IF(Table1[[#This Row],[tar-out in '[5, 10)]],1,0)</f>
        <v>0</v>
      </c>
      <c r="Y1878">
        <f>IF(Table1[[#This Row],[tar-out in '[10,20)]],1,0)</f>
        <v>0</v>
      </c>
      <c r="Z1878">
        <f>IF(Table1[[#This Row],[tar-out in '[20, 10000)]],1,0)</f>
        <v>0</v>
      </c>
    </row>
    <row r="1879" spans="1:26" x14ac:dyDescent="0.25">
      <c r="A1879">
        <v>15</v>
      </c>
      <c r="B1879">
        <v>98</v>
      </c>
      <c r="C1879">
        <v>4.8</v>
      </c>
      <c r="D1879">
        <v>2</v>
      </c>
      <c r="E1879">
        <v>525</v>
      </c>
      <c r="F1879">
        <v>5.2761904761904797</v>
      </c>
      <c r="G1879">
        <v>4.5312976837158203</v>
      </c>
      <c r="H1879">
        <f>Table1[[#This Row],[target]]-Table1[[#This Row],[output]]</f>
        <v>0.74489279247465934</v>
      </c>
      <c r="I1879">
        <f>Table1[[#This Row],[tar-out]]*Table1[[#This Row],[tar-out]]</f>
        <v>0.55486527228069593</v>
      </c>
      <c r="J1879" t="b">
        <f>AND(ABS(Table1[[#This Row],[tar-out]])&gt;=$J$1,ABS(Table1[[#This Row],[tar-out]])&lt;$K$1)</f>
        <v>1</v>
      </c>
      <c r="K1879" t="b">
        <f>AND(ABS(Table1[[#This Row],[tar-out]])&gt;=$K$1,ABS(Table1[[#This Row],[tar-out]])&lt;$L$1)</f>
        <v>0</v>
      </c>
      <c r="L1879" t="b">
        <f>AND(ABS(Table1[[#This Row],[tar-out]])&gt;=$L$1,ABS(Table1[[#This Row],[tar-out]])&lt;$M$1)</f>
        <v>0</v>
      </c>
      <c r="M1879" t="b">
        <f>AND(ABS(Table1[[#This Row],[tar-out]])&gt;=$M$1,ABS(Table1[[#This Row],[tar-out]])&lt;$N$1)</f>
        <v>0</v>
      </c>
      <c r="N1879" t="b">
        <f>AND(ABS(Table1[[#This Row],[tar-out]])&gt;=$N$1,ABS(Table1[[#This Row],[tar-out]])&lt;$O$1)</f>
        <v>0</v>
      </c>
      <c r="O1879" t="b">
        <f>AND(ABS(Table1[[#This Row],[tar-out]])&gt;=$O$1,ABS(Table1[[#This Row],[tar-out]])&lt;$P$1)</f>
        <v>0</v>
      </c>
      <c r="P1879" s="1">
        <f>ROUND(Table1[[#This Row],[tar-out]],0)</f>
        <v>1</v>
      </c>
      <c r="Q1879" s="2">
        <v>1877</v>
      </c>
      <c r="U1879">
        <f>IF(Table1[[#This Row],[tar-out in '[0,1)]],1,0)</f>
        <v>1</v>
      </c>
      <c r="V1879">
        <f>IF(Table1[[#This Row],[tar-out in '[1,2)]],1,0)</f>
        <v>0</v>
      </c>
      <c r="W1879">
        <f>IF(Table1[[#This Row],[tar-out'[2,5)]],1,0)</f>
        <v>0</v>
      </c>
      <c r="X1879">
        <f>IF(Table1[[#This Row],[tar-out in '[5, 10)]],1,0)</f>
        <v>0</v>
      </c>
      <c r="Y1879">
        <f>IF(Table1[[#This Row],[tar-out in '[10,20)]],1,0)</f>
        <v>0</v>
      </c>
      <c r="Z1879">
        <f>IF(Table1[[#This Row],[tar-out in '[20, 10000)]],1,0)</f>
        <v>0</v>
      </c>
    </row>
    <row r="1880" spans="1:26" x14ac:dyDescent="0.25">
      <c r="A1880">
        <v>15</v>
      </c>
      <c r="B1880">
        <v>98</v>
      </c>
      <c r="C1880">
        <v>4.8</v>
      </c>
      <c r="D1880">
        <v>2</v>
      </c>
      <c r="E1880">
        <v>489</v>
      </c>
      <c r="F1880">
        <v>5</v>
      </c>
      <c r="G1880">
        <v>4.4916629791259801</v>
      </c>
      <c r="H1880">
        <f>Table1[[#This Row],[target]]-Table1[[#This Row],[output]]</f>
        <v>0.50833702087401988</v>
      </c>
      <c r="I1880">
        <f>Table1[[#This Row],[tar-out]]*Table1[[#This Row],[tar-out]]</f>
        <v>0.25840652679107373</v>
      </c>
      <c r="J1880" t="b">
        <f>AND(ABS(Table1[[#This Row],[tar-out]])&gt;=$J$1,ABS(Table1[[#This Row],[tar-out]])&lt;$K$1)</f>
        <v>1</v>
      </c>
      <c r="K1880" t="b">
        <f>AND(ABS(Table1[[#This Row],[tar-out]])&gt;=$K$1,ABS(Table1[[#This Row],[tar-out]])&lt;$L$1)</f>
        <v>0</v>
      </c>
      <c r="L1880" t="b">
        <f>AND(ABS(Table1[[#This Row],[tar-out]])&gt;=$L$1,ABS(Table1[[#This Row],[tar-out]])&lt;$M$1)</f>
        <v>0</v>
      </c>
      <c r="M1880" t="b">
        <f>AND(ABS(Table1[[#This Row],[tar-out]])&gt;=$M$1,ABS(Table1[[#This Row],[tar-out]])&lt;$N$1)</f>
        <v>0</v>
      </c>
      <c r="N1880" t="b">
        <f>AND(ABS(Table1[[#This Row],[tar-out]])&gt;=$N$1,ABS(Table1[[#This Row],[tar-out]])&lt;$O$1)</f>
        <v>0</v>
      </c>
      <c r="O1880" t="b">
        <f>AND(ABS(Table1[[#This Row],[tar-out]])&gt;=$O$1,ABS(Table1[[#This Row],[tar-out]])&lt;$P$1)</f>
        <v>0</v>
      </c>
      <c r="P1880" s="1">
        <f>ROUND(Table1[[#This Row],[tar-out]],0)</f>
        <v>1</v>
      </c>
      <c r="Q1880" s="3">
        <v>1878</v>
      </c>
      <c r="U1880">
        <f>IF(Table1[[#This Row],[tar-out in '[0,1)]],1,0)</f>
        <v>1</v>
      </c>
      <c r="V1880">
        <f>IF(Table1[[#This Row],[tar-out in '[1,2)]],1,0)</f>
        <v>0</v>
      </c>
      <c r="W1880">
        <f>IF(Table1[[#This Row],[tar-out'[2,5)]],1,0)</f>
        <v>0</v>
      </c>
      <c r="X1880">
        <f>IF(Table1[[#This Row],[tar-out in '[5, 10)]],1,0)</f>
        <v>0</v>
      </c>
      <c r="Y1880">
        <f>IF(Table1[[#This Row],[tar-out in '[10,20)]],1,0)</f>
        <v>0</v>
      </c>
      <c r="Z1880">
        <f>IF(Table1[[#This Row],[tar-out in '[20, 10000)]],1,0)</f>
        <v>0</v>
      </c>
    </row>
    <row r="1881" spans="1:26" x14ac:dyDescent="0.25">
      <c r="A1881">
        <v>15</v>
      </c>
      <c r="B1881">
        <v>98</v>
      </c>
      <c r="C1881">
        <v>4.8</v>
      </c>
      <c r="D1881">
        <v>2</v>
      </c>
      <c r="E1881">
        <v>582</v>
      </c>
      <c r="F1881">
        <v>5.8796680497925298</v>
      </c>
      <c r="G1881">
        <v>4.59146976470947</v>
      </c>
      <c r="H1881">
        <f>Table1[[#This Row],[target]]-Table1[[#This Row],[output]]</f>
        <v>1.2881982850830598</v>
      </c>
      <c r="I1881">
        <f>Table1[[#This Row],[tar-out]]*Table1[[#This Row],[tar-out]]</f>
        <v>1.6594548216909362</v>
      </c>
      <c r="J1881" t="b">
        <f>AND(ABS(Table1[[#This Row],[tar-out]])&gt;=$J$1,ABS(Table1[[#This Row],[tar-out]])&lt;$K$1)</f>
        <v>0</v>
      </c>
      <c r="K1881" t="b">
        <f>AND(ABS(Table1[[#This Row],[tar-out]])&gt;=$K$1,ABS(Table1[[#This Row],[tar-out]])&lt;$L$1)</f>
        <v>1</v>
      </c>
      <c r="L1881" t="b">
        <f>AND(ABS(Table1[[#This Row],[tar-out]])&gt;=$L$1,ABS(Table1[[#This Row],[tar-out]])&lt;$M$1)</f>
        <v>0</v>
      </c>
      <c r="M1881" t="b">
        <f>AND(ABS(Table1[[#This Row],[tar-out]])&gt;=$M$1,ABS(Table1[[#This Row],[tar-out]])&lt;$N$1)</f>
        <v>0</v>
      </c>
      <c r="N1881" t="b">
        <f>AND(ABS(Table1[[#This Row],[tar-out]])&gt;=$N$1,ABS(Table1[[#This Row],[tar-out]])&lt;$O$1)</f>
        <v>0</v>
      </c>
      <c r="O1881" t="b">
        <f>AND(ABS(Table1[[#This Row],[tar-out]])&gt;=$O$1,ABS(Table1[[#This Row],[tar-out]])&lt;$P$1)</f>
        <v>0</v>
      </c>
      <c r="P1881" s="1">
        <f>ROUND(Table1[[#This Row],[tar-out]],0)</f>
        <v>1</v>
      </c>
      <c r="Q1881" s="2">
        <v>1879</v>
      </c>
      <c r="U1881">
        <f>IF(Table1[[#This Row],[tar-out in '[0,1)]],1,0)</f>
        <v>0</v>
      </c>
      <c r="V1881">
        <f>IF(Table1[[#This Row],[tar-out in '[1,2)]],1,0)</f>
        <v>1</v>
      </c>
      <c r="W1881">
        <f>IF(Table1[[#This Row],[tar-out'[2,5)]],1,0)</f>
        <v>0</v>
      </c>
      <c r="X1881">
        <f>IF(Table1[[#This Row],[tar-out in '[5, 10)]],1,0)</f>
        <v>0</v>
      </c>
      <c r="Y1881">
        <f>IF(Table1[[#This Row],[tar-out in '[10,20)]],1,0)</f>
        <v>0</v>
      </c>
      <c r="Z1881">
        <f>IF(Table1[[#This Row],[tar-out in '[20, 10000)]],1,0)</f>
        <v>0</v>
      </c>
    </row>
    <row r="1882" spans="1:26" x14ac:dyDescent="0.25">
      <c r="A1882">
        <v>15</v>
      </c>
      <c r="B1882">
        <v>98</v>
      </c>
      <c r="C1882">
        <v>4.8</v>
      </c>
      <c r="D1882">
        <v>2</v>
      </c>
      <c r="E1882">
        <v>447</v>
      </c>
      <c r="F1882">
        <v>5.9667418263810603</v>
      </c>
      <c r="G1882">
        <v>4.4776268005371103</v>
      </c>
      <c r="H1882">
        <f>Table1[[#This Row],[target]]-Table1[[#This Row],[output]]</f>
        <v>1.4891150258439501</v>
      </c>
      <c r="I1882">
        <f>Table1[[#This Row],[tar-out]]*Table1[[#This Row],[tar-out]]</f>
        <v>2.2174635601942279</v>
      </c>
      <c r="J1882" t="b">
        <f>AND(ABS(Table1[[#This Row],[tar-out]])&gt;=$J$1,ABS(Table1[[#This Row],[tar-out]])&lt;$K$1)</f>
        <v>0</v>
      </c>
      <c r="K1882" t="b">
        <f>AND(ABS(Table1[[#This Row],[tar-out]])&gt;=$K$1,ABS(Table1[[#This Row],[tar-out]])&lt;$L$1)</f>
        <v>1</v>
      </c>
      <c r="L1882" t="b">
        <f>AND(ABS(Table1[[#This Row],[tar-out]])&gt;=$L$1,ABS(Table1[[#This Row],[tar-out]])&lt;$M$1)</f>
        <v>0</v>
      </c>
      <c r="M1882" t="b">
        <f>AND(ABS(Table1[[#This Row],[tar-out]])&gt;=$M$1,ABS(Table1[[#This Row],[tar-out]])&lt;$N$1)</f>
        <v>0</v>
      </c>
      <c r="N1882" t="b">
        <f>AND(ABS(Table1[[#This Row],[tar-out]])&gt;=$N$1,ABS(Table1[[#This Row],[tar-out]])&lt;$O$1)</f>
        <v>0</v>
      </c>
      <c r="O1882" t="b">
        <f>AND(ABS(Table1[[#This Row],[tar-out]])&gt;=$O$1,ABS(Table1[[#This Row],[tar-out]])&lt;$P$1)</f>
        <v>0</v>
      </c>
      <c r="P1882" s="1">
        <f>ROUND(Table1[[#This Row],[tar-out]],0)</f>
        <v>1</v>
      </c>
      <c r="Q1882" s="3">
        <v>1880</v>
      </c>
      <c r="U1882">
        <f>IF(Table1[[#This Row],[tar-out in '[0,1)]],1,0)</f>
        <v>0</v>
      </c>
      <c r="V1882">
        <f>IF(Table1[[#This Row],[tar-out in '[1,2)]],1,0)</f>
        <v>1</v>
      </c>
      <c r="W1882">
        <f>IF(Table1[[#This Row],[tar-out'[2,5)]],1,0)</f>
        <v>0</v>
      </c>
      <c r="X1882">
        <f>IF(Table1[[#This Row],[tar-out in '[5, 10)]],1,0)</f>
        <v>0</v>
      </c>
      <c r="Y1882">
        <f>IF(Table1[[#This Row],[tar-out in '[10,20)]],1,0)</f>
        <v>0</v>
      </c>
      <c r="Z1882">
        <f>IF(Table1[[#This Row],[tar-out in '[20, 10000)]],1,0)</f>
        <v>0</v>
      </c>
    </row>
    <row r="1883" spans="1:26" x14ac:dyDescent="0.25">
      <c r="A1883">
        <v>15</v>
      </c>
      <c r="B1883">
        <v>98</v>
      </c>
      <c r="C1883">
        <v>4.8</v>
      </c>
      <c r="D1883">
        <v>2</v>
      </c>
      <c r="E1883">
        <v>42</v>
      </c>
      <c r="F1883">
        <v>5.9073351471325299</v>
      </c>
      <c r="G1883">
        <v>4.2818665504455602</v>
      </c>
      <c r="H1883">
        <f>Table1[[#This Row],[target]]-Table1[[#This Row],[output]]</f>
        <v>1.6254685966869697</v>
      </c>
      <c r="I1883">
        <f>Table1[[#This Row],[tar-out]]*Table1[[#This Row],[tar-out]]</f>
        <v>2.6421481588155067</v>
      </c>
      <c r="J1883" t="b">
        <f>AND(ABS(Table1[[#This Row],[tar-out]])&gt;=$J$1,ABS(Table1[[#This Row],[tar-out]])&lt;$K$1)</f>
        <v>0</v>
      </c>
      <c r="K1883" t="b">
        <f>AND(ABS(Table1[[#This Row],[tar-out]])&gt;=$K$1,ABS(Table1[[#This Row],[tar-out]])&lt;$L$1)</f>
        <v>1</v>
      </c>
      <c r="L1883" t="b">
        <f>AND(ABS(Table1[[#This Row],[tar-out]])&gt;=$L$1,ABS(Table1[[#This Row],[tar-out]])&lt;$M$1)</f>
        <v>0</v>
      </c>
      <c r="M1883" t="b">
        <f>AND(ABS(Table1[[#This Row],[tar-out]])&gt;=$M$1,ABS(Table1[[#This Row],[tar-out]])&lt;$N$1)</f>
        <v>0</v>
      </c>
      <c r="N1883" t="b">
        <f>AND(ABS(Table1[[#This Row],[tar-out]])&gt;=$N$1,ABS(Table1[[#This Row],[tar-out]])&lt;$O$1)</f>
        <v>0</v>
      </c>
      <c r="O1883" t="b">
        <f>AND(ABS(Table1[[#This Row],[tar-out]])&gt;=$O$1,ABS(Table1[[#This Row],[tar-out]])&lt;$P$1)</f>
        <v>0</v>
      </c>
      <c r="P1883" s="1">
        <f>ROUND(Table1[[#This Row],[tar-out]],0)</f>
        <v>2</v>
      </c>
      <c r="Q1883" s="2">
        <v>1881</v>
      </c>
      <c r="U1883">
        <f>IF(Table1[[#This Row],[tar-out in '[0,1)]],1,0)</f>
        <v>0</v>
      </c>
      <c r="V1883">
        <f>IF(Table1[[#This Row],[tar-out in '[1,2)]],1,0)</f>
        <v>1</v>
      </c>
      <c r="W1883">
        <f>IF(Table1[[#This Row],[tar-out'[2,5)]],1,0)</f>
        <v>0</v>
      </c>
      <c r="X1883">
        <f>IF(Table1[[#This Row],[tar-out in '[5, 10)]],1,0)</f>
        <v>0</v>
      </c>
      <c r="Y1883">
        <f>IF(Table1[[#This Row],[tar-out in '[10,20)]],1,0)</f>
        <v>0</v>
      </c>
      <c r="Z1883">
        <f>IF(Table1[[#This Row],[tar-out in '[20, 10000)]],1,0)</f>
        <v>0</v>
      </c>
    </row>
    <row r="1884" spans="1:26" x14ac:dyDescent="0.25">
      <c r="A1884">
        <v>15</v>
      </c>
      <c r="B1884">
        <v>98</v>
      </c>
      <c r="C1884">
        <v>4.8</v>
      </c>
      <c r="D1884">
        <v>2</v>
      </c>
      <c r="E1884">
        <v>150</v>
      </c>
      <c r="F1884">
        <v>5.9862488987627804</v>
      </c>
      <c r="G1884">
        <v>4.3886857032775897</v>
      </c>
      <c r="H1884">
        <f>Table1[[#This Row],[target]]-Table1[[#This Row],[output]]</f>
        <v>1.5975631954851908</v>
      </c>
      <c r="I1884">
        <f>Table1[[#This Row],[tar-out]]*Table1[[#This Row],[tar-out]]</f>
        <v>2.5522081635688538</v>
      </c>
      <c r="J1884" t="b">
        <f>AND(ABS(Table1[[#This Row],[tar-out]])&gt;=$J$1,ABS(Table1[[#This Row],[tar-out]])&lt;$K$1)</f>
        <v>0</v>
      </c>
      <c r="K1884" t="b">
        <f>AND(ABS(Table1[[#This Row],[tar-out]])&gt;=$K$1,ABS(Table1[[#This Row],[tar-out]])&lt;$L$1)</f>
        <v>1</v>
      </c>
      <c r="L1884" t="b">
        <f>AND(ABS(Table1[[#This Row],[tar-out]])&gt;=$L$1,ABS(Table1[[#This Row],[tar-out]])&lt;$M$1)</f>
        <v>0</v>
      </c>
      <c r="M1884" t="b">
        <f>AND(ABS(Table1[[#This Row],[tar-out]])&gt;=$M$1,ABS(Table1[[#This Row],[tar-out]])&lt;$N$1)</f>
        <v>0</v>
      </c>
      <c r="N1884" t="b">
        <f>AND(ABS(Table1[[#This Row],[tar-out]])&gt;=$N$1,ABS(Table1[[#This Row],[tar-out]])&lt;$O$1)</f>
        <v>0</v>
      </c>
      <c r="O1884" t="b">
        <f>AND(ABS(Table1[[#This Row],[tar-out]])&gt;=$O$1,ABS(Table1[[#This Row],[tar-out]])&lt;$P$1)</f>
        <v>0</v>
      </c>
      <c r="P1884" s="1">
        <f>ROUND(Table1[[#This Row],[tar-out]],0)</f>
        <v>2</v>
      </c>
      <c r="Q1884" s="3">
        <v>1882</v>
      </c>
      <c r="U1884">
        <f>IF(Table1[[#This Row],[tar-out in '[0,1)]],1,0)</f>
        <v>0</v>
      </c>
      <c r="V1884">
        <f>IF(Table1[[#This Row],[tar-out in '[1,2)]],1,0)</f>
        <v>1</v>
      </c>
      <c r="W1884">
        <f>IF(Table1[[#This Row],[tar-out'[2,5)]],1,0)</f>
        <v>0</v>
      </c>
      <c r="X1884">
        <f>IF(Table1[[#This Row],[tar-out in '[5, 10)]],1,0)</f>
        <v>0</v>
      </c>
      <c r="Y1884">
        <f>IF(Table1[[#This Row],[tar-out in '[10,20)]],1,0)</f>
        <v>0</v>
      </c>
      <c r="Z1884">
        <f>IF(Table1[[#This Row],[tar-out in '[20, 10000)]],1,0)</f>
        <v>0</v>
      </c>
    </row>
    <row r="1885" spans="1:26" x14ac:dyDescent="0.25">
      <c r="A1885">
        <v>15</v>
      </c>
      <c r="B1885">
        <v>98</v>
      </c>
      <c r="C1885">
        <v>4.8</v>
      </c>
      <c r="D1885">
        <v>2</v>
      </c>
      <c r="E1885">
        <v>127</v>
      </c>
      <c r="F1885">
        <v>5.97419057495103</v>
      </c>
      <c r="G1885">
        <v>4.3717179298400897</v>
      </c>
      <c r="H1885">
        <f>Table1[[#This Row],[target]]-Table1[[#This Row],[output]]</f>
        <v>1.6024726451109403</v>
      </c>
      <c r="I1885">
        <f>Table1[[#This Row],[tar-out]]*Table1[[#This Row],[tar-out]]</f>
        <v>2.5679185783288538</v>
      </c>
      <c r="J1885" t="b">
        <f>AND(ABS(Table1[[#This Row],[tar-out]])&gt;=$J$1,ABS(Table1[[#This Row],[tar-out]])&lt;$K$1)</f>
        <v>0</v>
      </c>
      <c r="K1885" t="b">
        <f>AND(ABS(Table1[[#This Row],[tar-out]])&gt;=$K$1,ABS(Table1[[#This Row],[tar-out]])&lt;$L$1)</f>
        <v>1</v>
      </c>
      <c r="L1885" t="b">
        <f>AND(ABS(Table1[[#This Row],[tar-out]])&gt;=$L$1,ABS(Table1[[#This Row],[tar-out]])&lt;$M$1)</f>
        <v>0</v>
      </c>
      <c r="M1885" t="b">
        <f>AND(ABS(Table1[[#This Row],[tar-out]])&gt;=$M$1,ABS(Table1[[#This Row],[tar-out]])&lt;$N$1)</f>
        <v>0</v>
      </c>
      <c r="N1885" t="b">
        <f>AND(ABS(Table1[[#This Row],[tar-out]])&gt;=$N$1,ABS(Table1[[#This Row],[tar-out]])&lt;$O$1)</f>
        <v>0</v>
      </c>
      <c r="O1885" t="b">
        <f>AND(ABS(Table1[[#This Row],[tar-out]])&gt;=$O$1,ABS(Table1[[#This Row],[tar-out]])&lt;$P$1)</f>
        <v>0</v>
      </c>
      <c r="P1885" s="1">
        <f>ROUND(Table1[[#This Row],[tar-out]],0)</f>
        <v>2</v>
      </c>
      <c r="Q1885" s="2">
        <v>1883</v>
      </c>
      <c r="U1885">
        <f>IF(Table1[[#This Row],[tar-out in '[0,1)]],1,0)</f>
        <v>0</v>
      </c>
      <c r="V1885">
        <f>IF(Table1[[#This Row],[tar-out in '[1,2)]],1,0)</f>
        <v>1</v>
      </c>
      <c r="W1885">
        <f>IF(Table1[[#This Row],[tar-out'[2,5)]],1,0)</f>
        <v>0</v>
      </c>
      <c r="X1885">
        <f>IF(Table1[[#This Row],[tar-out in '[5, 10)]],1,0)</f>
        <v>0</v>
      </c>
      <c r="Y1885">
        <f>IF(Table1[[#This Row],[tar-out in '[10,20)]],1,0)</f>
        <v>0</v>
      </c>
      <c r="Z1885">
        <f>IF(Table1[[#This Row],[tar-out in '[20, 10000)]],1,0)</f>
        <v>0</v>
      </c>
    </row>
    <row r="1886" spans="1:26" x14ac:dyDescent="0.25">
      <c r="A1886">
        <v>15</v>
      </c>
      <c r="B1886">
        <v>98</v>
      </c>
      <c r="C1886">
        <v>4.8</v>
      </c>
      <c r="D1886">
        <v>2</v>
      </c>
      <c r="E1886">
        <v>581</v>
      </c>
      <c r="F1886">
        <v>5.0461538461538504</v>
      </c>
      <c r="G1886">
        <v>4.5918073654174796</v>
      </c>
      <c r="H1886">
        <f>Table1[[#This Row],[target]]-Table1[[#This Row],[output]]</f>
        <v>0.45434648073637085</v>
      </c>
      <c r="I1886">
        <f>Table1[[#This Row],[tar-out]]*Table1[[#This Row],[tar-out]]</f>
        <v>0.2064307245575254</v>
      </c>
      <c r="J1886" t="b">
        <f>AND(ABS(Table1[[#This Row],[tar-out]])&gt;=$J$1,ABS(Table1[[#This Row],[tar-out]])&lt;$K$1)</f>
        <v>1</v>
      </c>
      <c r="K1886" t="b">
        <f>AND(ABS(Table1[[#This Row],[tar-out]])&gt;=$K$1,ABS(Table1[[#This Row],[tar-out]])&lt;$L$1)</f>
        <v>0</v>
      </c>
      <c r="L1886" t="b">
        <f>AND(ABS(Table1[[#This Row],[tar-out]])&gt;=$L$1,ABS(Table1[[#This Row],[tar-out]])&lt;$M$1)</f>
        <v>0</v>
      </c>
      <c r="M1886" t="b">
        <f>AND(ABS(Table1[[#This Row],[tar-out]])&gt;=$M$1,ABS(Table1[[#This Row],[tar-out]])&lt;$N$1)</f>
        <v>0</v>
      </c>
      <c r="N1886" t="b">
        <f>AND(ABS(Table1[[#This Row],[tar-out]])&gt;=$N$1,ABS(Table1[[#This Row],[tar-out]])&lt;$O$1)</f>
        <v>0</v>
      </c>
      <c r="O1886" t="b">
        <f>AND(ABS(Table1[[#This Row],[tar-out]])&gt;=$O$1,ABS(Table1[[#This Row],[tar-out]])&lt;$P$1)</f>
        <v>0</v>
      </c>
      <c r="P1886" s="1">
        <f>ROUND(Table1[[#This Row],[tar-out]],0)</f>
        <v>0</v>
      </c>
      <c r="Q1886" s="3">
        <v>1884</v>
      </c>
      <c r="U1886">
        <f>IF(Table1[[#This Row],[tar-out in '[0,1)]],1,0)</f>
        <v>1</v>
      </c>
      <c r="V1886">
        <f>IF(Table1[[#This Row],[tar-out in '[1,2)]],1,0)</f>
        <v>0</v>
      </c>
      <c r="W1886">
        <f>IF(Table1[[#This Row],[tar-out'[2,5)]],1,0)</f>
        <v>0</v>
      </c>
      <c r="X1886">
        <f>IF(Table1[[#This Row],[tar-out in '[5, 10)]],1,0)</f>
        <v>0</v>
      </c>
      <c r="Y1886">
        <f>IF(Table1[[#This Row],[tar-out in '[10,20)]],1,0)</f>
        <v>0</v>
      </c>
      <c r="Z1886">
        <f>IF(Table1[[#This Row],[tar-out in '[20, 10000)]],1,0)</f>
        <v>0</v>
      </c>
    </row>
    <row r="1887" spans="1:26" x14ac:dyDescent="0.25">
      <c r="A1887">
        <v>15</v>
      </c>
      <c r="B1887">
        <v>98</v>
      </c>
      <c r="C1887">
        <v>4.8</v>
      </c>
      <c r="D1887">
        <v>2</v>
      </c>
      <c r="E1887">
        <v>482</v>
      </c>
      <c r="F1887">
        <v>5.2818181818181804</v>
      </c>
      <c r="G1887">
        <v>4.4892072677612296</v>
      </c>
      <c r="H1887">
        <f>Table1[[#This Row],[target]]-Table1[[#This Row],[output]]</f>
        <v>0.79261091405695083</v>
      </c>
      <c r="I1887">
        <f>Table1[[#This Row],[tar-out]]*Table1[[#This Row],[tar-out]]</f>
        <v>0.62823206108219509</v>
      </c>
      <c r="J1887" t="b">
        <f>AND(ABS(Table1[[#This Row],[tar-out]])&gt;=$J$1,ABS(Table1[[#This Row],[tar-out]])&lt;$K$1)</f>
        <v>1</v>
      </c>
      <c r="K1887" t="b">
        <f>AND(ABS(Table1[[#This Row],[tar-out]])&gt;=$K$1,ABS(Table1[[#This Row],[tar-out]])&lt;$L$1)</f>
        <v>0</v>
      </c>
      <c r="L1887" t="b">
        <f>AND(ABS(Table1[[#This Row],[tar-out]])&gt;=$L$1,ABS(Table1[[#This Row],[tar-out]])&lt;$M$1)</f>
        <v>0</v>
      </c>
      <c r="M1887" t="b">
        <f>AND(ABS(Table1[[#This Row],[tar-out]])&gt;=$M$1,ABS(Table1[[#This Row],[tar-out]])&lt;$N$1)</f>
        <v>0</v>
      </c>
      <c r="N1887" t="b">
        <f>AND(ABS(Table1[[#This Row],[tar-out]])&gt;=$N$1,ABS(Table1[[#This Row],[tar-out]])&lt;$O$1)</f>
        <v>0</v>
      </c>
      <c r="O1887" t="b">
        <f>AND(ABS(Table1[[#This Row],[tar-out]])&gt;=$O$1,ABS(Table1[[#This Row],[tar-out]])&lt;$P$1)</f>
        <v>0</v>
      </c>
      <c r="P1887" s="1">
        <f>ROUND(Table1[[#This Row],[tar-out]],0)</f>
        <v>1</v>
      </c>
      <c r="Q1887" s="2">
        <v>1885</v>
      </c>
      <c r="U1887">
        <f>IF(Table1[[#This Row],[tar-out in '[0,1)]],1,0)</f>
        <v>1</v>
      </c>
      <c r="V1887">
        <f>IF(Table1[[#This Row],[tar-out in '[1,2)]],1,0)</f>
        <v>0</v>
      </c>
      <c r="W1887">
        <f>IF(Table1[[#This Row],[tar-out'[2,5)]],1,0)</f>
        <v>0</v>
      </c>
      <c r="X1887">
        <f>IF(Table1[[#This Row],[tar-out in '[5, 10)]],1,0)</f>
        <v>0</v>
      </c>
      <c r="Y1887">
        <f>IF(Table1[[#This Row],[tar-out in '[10,20)]],1,0)</f>
        <v>0</v>
      </c>
      <c r="Z1887">
        <f>IF(Table1[[#This Row],[tar-out in '[20, 10000)]],1,0)</f>
        <v>0</v>
      </c>
    </row>
    <row r="1888" spans="1:26" x14ac:dyDescent="0.25">
      <c r="A1888">
        <v>15</v>
      </c>
      <c r="B1888">
        <v>98</v>
      </c>
      <c r="C1888">
        <v>4.8</v>
      </c>
      <c r="D1888">
        <v>2</v>
      </c>
      <c r="E1888">
        <v>163</v>
      </c>
      <c r="F1888">
        <v>5.9959593326381704</v>
      </c>
      <c r="G1888">
        <v>4.39410352706909</v>
      </c>
      <c r="H1888">
        <f>Table1[[#This Row],[target]]-Table1[[#This Row],[output]]</f>
        <v>1.6018558055690804</v>
      </c>
      <c r="I1888">
        <f>Table1[[#This Row],[tar-out]]*Table1[[#This Row],[tar-out]]</f>
        <v>2.5659420218353675</v>
      </c>
      <c r="J1888" t="b">
        <f>AND(ABS(Table1[[#This Row],[tar-out]])&gt;=$J$1,ABS(Table1[[#This Row],[tar-out]])&lt;$K$1)</f>
        <v>0</v>
      </c>
      <c r="K1888" t="b">
        <f>AND(ABS(Table1[[#This Row],[tar-out]])&gt;=$K$1,ABS(Table1[[#This Row],[tar-out]])&lt;$L$1)</f>
        <v>1</v>
      </c>
      <c r="L1888" t="b">
        <f>AND(ABS(Table1[[#This Row],[tar-out]])&gt;=$L$1,ABS(Table1[[#This Row],[tar-out]])&lt;$M$1)</f>
        <v>0</v>
      </c>
      <c r="M1888" t="b">
        <f>AND(ABS(Table1[[#This Row],[tar-out]])&gt;=$M$1,ABS(Table1[[#This Row],[tar-out]])&lt;$N$1)</f>
        <v>0</v>
      </c>
      <c r="N1888" t="b">
        <f>AND(ABS(Table1[[#This Row],[tar-out]])&gt;=$N$1,ABS(Table1[[#This Row],[tar-out]])&lt;$O$1)</f>
        <v>0</v>
      </c>
      <c r="O1888" t="b">
        <f>AND(ABS(Table1[[#This Row],[tar-out]])&gt;=$O$1,ABS(Table1[[#This Row],[tar-out]])&lt;$P$1)</f>
        <v>0</v>
      </c>
      <c r="P1888" s="1">
        <f>ROUND(Table1[[#This Row],[tar-out]],0)</f>
        <v>2</v>
      </c>
      <c r="Q1888" s="3">
        <v>1886</v>
      </c>
      <c r="U1888">
        <f>IF(Table1[[#This Row],[tar-out in '[0,1)]],1,0)</f>
        <v>0</v>
      </c>
      <c r="V1888">
        <f>IF(Table1[[#This Row],[tar-out in '[1,2)]],1,0)</f>
        <v>1</v>
      </c>
      <c r="W1888">
        <f>IF(Table1[[#This Row],[tar-out'[2,5)]],1,0)</f>
        <v>0</v>
      </c>
      <c r="X1888">
        <f>IF(Table1[[#This Row],[tar-out in '[5, 10)]],1,0)</f>
        <v>0</v>
      </c>
      <c r="Y1888">
        <f>IF(Table1[[#This Row],[tar-out in '[10,20)]],1,0)</f>
        <v>0</v>
      </c>
      <c r="Z1888">
        <f>IF(Table1[[#This Row],[tar-out in '[20, 10000)]],1,0)</f>
        <v>0</v>
      </c>
    </row>
    <row r="1889" spans="1:26" x14ac:dyDescent="0.25">
      <c r="A1889">
        <v>15</v>
      </c>
      <c r="B1889">
        <v>98</v>
      </c>
      <c r="C1889">
        <v>4.8</v>
      </c>
      <c r="D1889">
        <v>2</v>
      </c>
      <c r="E1889">
        <v>185</v>
      </c>
      <c r="F1889">
        <v>5.6904948939512998</v>
      </c>
      <c r="G1889">
        <v>4.4155845642089799</v>
      </c>
      <c r="H1889">
        <f>Table1[[#This Row],[target]]-Table1[[#This Row],[output]]</f>
        <v>1.2749103297423199</v>
      </c>
      <c r="I1889">
        <f>Table1[[#This Row],[tar-out]]*Table1[[#This Row],[tar-out]]</f>
        <v>1.6253963488836709</v>
      </c>
      <c r="J1889" t="b">
        <f>AND(ABS(Table1[[#This Row],[tar-out]])&gt;=$J$1,ABS(Table1[[#This Row],[tar-out]])&lt;$K$1)</f>
        <v>0</v>
      </c>
      <c r="K1889" t="b">
        <f>AND(ABS(Table1[[#This Row],[tar-out]])&gt;=$K$1,ABS(Table1[[#This Row],[tar-out]])&lt;$L$1)</f>
        <v>1</v>
      </c>
      <c r="L1889" t="b">
        <f>AND(ABS(Table1[[#This Row],[tar-out]])&gt;=$L$1,ABS(Table1[[#This Row],[tar-out]])&lt;$M$1)</f>
        <v>0</v>
      </c>
      <c r="M1889" t="b">
        <f>AND(ABS(Table1[[#This Row],[tar-out]])&gt;=$M$1,ABS(Table1[[#This Row],[tar-out]])&lt;$N$1)</f>
        <v>0</v>
      </c>
      <c r="N1889" t="b">
        <f>AND(ABS(Table1[[#This Row],[tar-out]])&gt;=$N$1,ABS(Table1[[#This Row],[tar-out]])&lt;$O$1)</f>
        <v>0</v>
      </c>
      <c r="O1889" t="b">
        <f>AND(ABS(Table1[[#This Row],[tar-out]])&gt;=$O$1,ABS(Table1[[#This Row],[tar-out]])&lt;$P$1)</f>
        <v>0</v>
      </c>
      <c r="P1889" s="1">
        <f>ROUND(Table1[[#This Row],[tar-out]],0)</f>
        <v>1</v>
      </c>
      <c r="Q1889" s="2">
        <v>1887</v>
      </c>
      <c r="U1889">
        <f>IF(Table1[[#This Row],[tar-out in '[0,1)]],1,0)</f>
        <v>0</v>
      </c>
      <c r="V1889">
        <f>IF(Table1[[#This Row],[tar-out in '[1,2)]],1,0)</f>
        <v>1</v>
      </c>
      <c r="W1889">
        <f>IF(Table1[[#This Row],[tar-out'[2,5)]],1,0)</f>
        <v>0</v>
      </c>
      <c r="X1889">
        <f>IF(Table1[[#This Row],[tar-out in '[5, 10)]],1,0)</f>
        <v>0</v>
      </c>
      <c r="Y1889">
        <f>IF(Table1[[#This Row],[tar-out in '[10,20)]],1,0)</f>
        <v>0</v>
      </c>
      <c r="Z1889">
        <f>IF(Table1[[#This Row],[tar-out in '[20, 10000)]],1,0)</f>
        <v>0</v>
      </c>
    </row>
    <row r="1890" spans="1:26" x14ac:dyDescent="0.25">
      <c r="A1890">
        <v>15</v>
      </c>
      <c r="B1890">
        <v>98</v>
      </c>
      <c r="C1890">
        <v>4.8</v>
      </c>
      <c r="D1890">
        <v>2</v>
      </c>
      <c r="E1890">
        <v>166</v>
      </c>
      <c r="F1890">
        <v>5.5721583652618101</v>
      </c>
      <c r="G1890">
        <v>4.3963389396667498</v>
      </c>
      <c r="H1890">
        <f>Table1[[#This Row],[target]]-Table1[[#This Row],[output]]</f>
        <v>1.1758194255950603</v>
      </c>
      <c r="I1890">
        <f>Table1[[#This Row],[tar-out]]*Table1[[#This Row],[tar-out]]</f>
        <v>1.3825513216066974</v>
      </c>
      <c r="J1890" t="b">
        <f>AND(ABS(Table1[[#This Row],[tar-out]])&gt;=$J$1,ABS(Table1[[#This Row],[tar-out]])&lt;$K$1)</f>
        <v>0</v>
      </c>
      <c r="K1890" t="b">
        <f>AND(ABS(Table1[[#This Row],[tar-out]])&gt;=$K$1,ABS(Table1[[#This Row],[tar-out]])&lt;$L$1)</f>
        <v>1</v>
      </c>
      <c r="L1890" t="b">
        <f>AND(ABS(Table1[[#This Row],[tar-out]])&gt;=$L$1,ABS(Table1[[#This Row],[tar-out]])&lt;$M$1)</f>
        <v>0</v>
      </c>
      <c r="M1890" t="b">
        <f>AND(ABS(Table1[[#This Row],[tar-out]])&gt;=$M$1,ABS(Table1[[#This Row],[tar-out]])&lt;$N$1)</f>
        <v>0</v>
      </c>
      <c r="N1890" t="b">
        <f>AND(ABS(Table1[[#This Row],[tar-out]])&gt;=$N$1,ABS(Table1[[#This Row],[tar-out]])&lt;$O$1)</f>
        <v>0</v>
      </c>
      <c r="O1890" t="b">
        <f>AND(ABS(Table1[[#This Row],[tar-out]])&gt;=$O$1,ABS(Table1[[#This Row],[tar-out]])&lt;$P$1)</f>
        <v>0</v>
      </c>
      <c r="P1890" s="1">
        <f>ROUND(Table1[[#This Row],[tar-out]],0)</f>
        <v>1</v>
      </c>
      <c r="Q1890" s="3">
        <v>1888</v>
      </c>
      <c r="U1890">
        <f>IF(Table1[[#This Row],[tar-out in '[0,1)]],1,0)</f>
        <v>0</v>
      </c>
      <c r="V1890">
        <f>IF(Table1[[#This Row],[tar-out in '[1,2)]],1,0)</f>
        <v>1</v>
      </c>
      <c r="W1890">
        <f>IF(Table1[[#This Row],[tar-out'[2,5)]],1,0)</f>
        <v>0</v>
      </c>
      <c r="X1890">
        <f>IF(Table1[[#This Row],[tar-out in '[5, 10)]],1,0)</f>
        <v>0</v>
      </c>
      <c r="Y1890">
        <f>IF(Table1[[#This Row],[tar-out in '[10,20)]],1,0)</f>
        <v>0</v>
      </c>
      <c r="Z1890">
        <f>IF(Table1[[#This Row],[tar-out in '[20, 10000)]],1,0)</f>
        <v>0</v>
      </c>
    </row>
    <row r="1891" spans="1:26" x14ac:dyDescent="0.25">
      <c r="A1891">
        <v>15</v>
      </c>
      <c r="B1891">
        <v>98</v>
      </c>
      <c r="C1891">
        <v>4.8</v>
      </c>
      <c r="D1891">
        <v>2</v>
      </c>
      <c r="E1891">
        <v>330</v>
      </c>
      <c r="F1891">
        <v>5.3137724550898202</v>
      </c>
      <c r="G1891">
        <v>4.4562692642211896</v>
      </c>
      <c r="H1891">
        <f>Table1[[#This Row],[target]]-Table1[[#This Row],[output]]</f>
        <v>0.85750319086863058</v>
      </c>
      <c r="I1891">
        <f>Table1[[#This Row],[tar-out]]*Table1[[#This Row],[tar-out]]</f>
        <v>0.73531172234988307</v>
      </c>
      <c r="J1891" t="b">
        <f>AND(ABS(Table1[[#This Row],[tar-out]])&gt;=$J$1,ABS(Table1[[#This Row],[tar-out]])&lt;$K$1)</f>
        <v>1</v>
      </c>
      <c r="K1891" t="b">
        <f>AND(ABS(Table1[[#This Row],[tar-out]])&gt;=$K$1,ABS(Table1[[#This Row],[tar-out]])&lt;$L$1)</f>
        <v>0</v>
      </c>
      <c r="L1891" t="b">
        <f>AND(ABS(Table1[[#This Row],[tar-out]])&gt;=$L$1,ABS(Table1[[#This Row],[tar-out]])&lt;$M$1)</f>
        <v>0</v>
      </c>
      <c r="M1891" t="b">
        <f>AND(ABS(Table1[[#This Row],[tar-out]])&gt;=$M$1,ABS(Table1[[#This Row],[tar-out]])&lt;$N$1)</f>
        <v>0</v>
      </c>
      <c r="N1891" t="b">
        <f>AND(ABS(Table1[[#This Row],[tar-out]])&gt;=$N$1,ABS(Table1[[#This Row],[tar-out]])&lt;$O$1)</f>
        <v>0</v>
      </c>
      <c r="O1891" t="b">
        <f>AND(ABS(Table1[[#This Row],[tar-out]])&gt;=$O$1,ABS(Table1[[#This Row],[tar-out]])&lt;$P$1)</f>
        <v>0</v>
      </c>
      <c r="P1891" s="1">
        <f>ROUND(Table1[[#This Row],[tar-out]],0)</f>
        <v>1</v>
      </c>
      <c r="Q1891" s="2">
        <v>1889</v>
      </c>
      <c r="U1891">
        <f>IF(Table1[[#This Row],[tar-out in '[0,1)]],1,0)</f>
        <v>1</v>
      </c>
      <c r="V1891">
        <f>IF(Table1[[#This Row],[tar-out in '[1,2)]],1,0)</f>
        <v>0</v>
      </c>
      <c r="W1891">
        <f>IF(Table1[[#This Row],[tar-out'[2,5)]],1,0)</f>
        <v>0</v>
      </c>
      <c r="X1891">
        <f>IF(Table1[[#This Row],[tar-out in '[5, 10)]],1,0)</f>
        <v>0</v>
      </c>
      <c r="Y1891">
        <f>IF(Table1[[#This Row],[tar-out in '[10,20)]],1,0)</f>
        <v>0</v>
      </c>
      <c r="Z1891">
        <f>IF(Table1[[#This Row],[tar-out in '[20, 10000)]],1,0)</f>
        <v>0</v>
      </c>
    </row>
    <row r="1892" spans="1:26" x14ac:dyDescent="0.25">
      <c r="A1892">
        <v>15</v>
      </c>
      <c r="B1892">
        <v>98</v>
      </c>
      <c r="C1892">
        <v>4.8</v>
      </c>
      <c r="D1892">
        <v>2</v>
      </c>
      <c r="E1892">
        <v>262</v>
      </c>
      <c r="F1892">
        <v>5.7115882048629096</v>
      </c>
      <c r="G1892">
        <v>4.45035743713379</v>
      </c>
      <c r="H1892">
        <f>Table1[[#This Row],[target]]-Table1[[#This Row],[output]]</f>
        <v>1.2612307677291197</v>
      </c>
      <c r="I1892">
        <f>Table1[[#This Row],[tar-out]]*Table1[[#This Row],[tar-out]]</f>
        <v>1.5907030494665846</v>
      </c>
      <c r="J1892" t="b">
        <f>AND(ABS(Table1[[#This Row],[tar-out]])&gt;=$J$1,ABS(Table1[[#This Row],[tar-out]])&lt;$K$1)</f>
        <v>0</v>
      </c>
      <c r="K1892" t="b">
        <f>AND(ABS(Table1[[#This Row],[tar-out]])&gt;=$K$1,ABS(Table1[[#This Row],[tar-out]])&lt;$L$1)</f>
        <v>1</v>
      </c>
      <c r="L1892" t="b">
        <f>AND(ABS(Table1[[#This Row],[tar-out]])&gt;=$L$1,ABS(Table1[[#This Row],[tar-out]])&lt;$M$1)</f>
        <v>0</v>
      </c>
      <c r="M1892" t="b">
        <f>AND(ABS(Table1[[#This Row],[tar-out]])&gt;=$M$1,ABS(Table1[[#This Row],[tar-out]])&lt;$N$1)</f>
        <v>0</v>
      </c>
      <c r="N1892" t="b">
        <f>AND(ABS(Table1[[#This Row],[tar-out]])&gt;=$N$1,ABS(Table1[[#This Row],[tar-out]])&lt;$O$1)</f>
        <v>0</v>
      </c>
      <c r="O1892" t="b">
        <f>AND(ABS(Table1[[#This Row],[tar-out]])&gt;=$O$1,ABS(Table1[[#This Row],[tar-out]])&lt;$P$1)</f>
        <v>0</v>
      </c>
      <c r="P1892" s="1">
        <f>ROUND(Table1[[#This Row],[tar-out]],0)</f>
        <v>1</v>
      </c>
      <c r="Q1892" s="3">
        <v>1890</v>
      </c>
      <c r="U1892">
        <f>IF(Table1[[#This Row],[tar-out in '[0,1)]],1,0)</f>
        <v>0</v>
      </c>
      <c r="V1892">
        <f>IF(Table1[[#This Row],[tar-out in '[1,2)]],1,0)</f>
        <v>1</v>
      </c>
      <c r="W1892">
        <f>IF(Table1[[#This Row],[tar-out'[2,5)]],1,0)</f>
        <v>0</v>
      </c>
      <c r="X1892">
        <f>IF(Table1[[#This Row],[tar-out in '[5, 10)]],1,0)</f>
        <v>0</v>
      </c>
      <c r="Y1892">
        <f>IF(Table1[[#This Row],[tar-out in '[10,20)]],1,0)</f>
        <v>0</v>
      </c>
      <c r="Z1892">
        <f>IF(Table1[[#This Row],[tar-out in '[20, 10000)]],1,0)</f>
        <v>0</v>
      </c>
    </row>
    <row r="1893" spans="1:26" x14ac:dyDescent="0.25">
      <c r="A1893">
        <v>15</v>
      </c>
      <c r="B1893">
        <v>98</v>
      </c>
      <c r="C1893">
        <v>4.8</v>
      </c>
      <c r="D1893">
        <v>2</v>
      </c>
      <c r="E1893">
        <v>81</v>
      </c>
      <c r="F1893">
        <v>5.4948717948717896</v>
      </c>
      <c r="G1893">
        <v>4.3371253013610804</v>
      </c>
      <c r="H1893">
        <f>Table1[[#This Row],[target]]-Table1[[#This Row],[output]]</f>
        <v>1.1577464935107091</v>
      </c>
      <c r="I1893">
        <f>Table1[[#This Row],[tar-out]]*Table1[[#This Row],[tar-out]]</f>
        <v>1.3403769432363424</v>
      </c>
      <c r="J1893" t="b">
        <f>AND(ABS(Table1[[#This Row],[tar-out]])&gt;=$J$1,ABS(Table1[[#This Row],[tar-out]])&lt;$K$1)</f>
        <v>0</v>
      </c>
      <c r="K1893" t="b">
        <f>AND(ABS(Table1[[#This Row],[tar-out]])&gt;=$K$1,ABS(Table1[[#This Row],[tar-out]])&lt;$L$1)</f>
        <v>1</v>
      </c>
      <c r="L1893" t="b">
        <f>AND(ABS(Table1[[#This Row],[tar-out]])&gt;=$L$1,ABS(Table1[[#This Row],[tar-out]])&lt;$M$1)</f>
        <v>0</v>
      </c>
      <c r="M1893" t="b">
        <f>AND(ABS(Table1[[#This Row],[tar-out]])&gt;=$M$1,ABS(Table1[[#This Row],[tar-out]])&lt;$N$1)</f>
        <v>0</v>
      </c>
      <c r="N1893" t="b">
        <f>AND(ABS(Table1[[#This Row],[tar-out]])&gt;=$N$1,ABS(Table1[[#This Row],[tar-out]])&lt;$O$1)</f>
        <v>0</v>
      </c>
      <c r="O1893" t="b">
        <f>AND(ABS(Table1[[#This Row],[tar-out]])&gt;=$O$1,ABS(Table1[[#This Row],[tar-out]])&lt;$P$1)</f>
        <v>0</v>
      </c>
      <c r="P1893" s="1">
        <f>ROUND(Table1[[#This Row],[tar-out]],0)</f>
        <v>1</v>
      </c>
      <c r="Q1893" s="2">
        <v>1891</v>
      </c>
      <c r="U1893">
        <f>IF(Table1[[#This Row],[tar-out in '[0,1)]],1,0)</f>
        <v>0</v>
      </c>
      <c r="V1893">
        <f>IF(Table1[[#This Row],[tar-out in '[1,2)]],1,0)</f>
        <v>1</v>
      </c>
      <c r="W1893">
        <f>IF(Table1[[#This Row],[tar-out'[2,5)]],1,0)</f>
        <v>0</v>
      </c>
      <c r="X1893">
        <f>IF(Table1[[#This Row],[tar-out in '[5, 10)]],1,0)</f>
        <v>0</v>
      </c>
      <c r="Y1893">
        <f>IF(Table1[[#This Row],[tar-out in '[10,20)]],1,0)</f>
        <v>0</v>
      </c>
      <c r="Z1893">
        <f>IF(Table1[[#This Row],[tar-out in '[20, 10000)]],1,0)</f>
        <v>0</v>
      </c>
    </row>
    <row r="1894" spans="1:26" x14ac:dyDescent="0.25">
      <c r="A1894">
        <v>15</v>
      </c>
      <c r="B1894">
        <v>98</v>
      </c>
      <c r="C1894">
        <v>4.8</v>
      </c>
      <c r="D1894">
        <v>2</v>
      </c>
      <c r="E1894">
        <v>333</v>
      </c>
      <c r="F1894">
        <v>5.5555555555555598</v>
      </c>
      <c r="G1894">
        <v>4.4565329551696804</v>
      </c>
      <c r="H1894">
        <f>Table1[[#This Row],[target]]-Table1[[#This Row],[output]]</f>
        <v>1.0990226003858794</v>
      </c>
      <c r="I1894">
        <f>Table1[[#This Row],[tar-out]]*Table1[[#This Row],[tar-out]]</f>
        <v>1.2078506761589403</v>
      </c>
      <c r="J1894" t="b">
        <f>AND(ABS(Table1[[#This Row],[tar-out]])&gt;=$J$1,ABS(Table1[[#This Row],[tar-out]])&lt;$K$1)</f>
        <v>0</v>
      </c>
      <c r="K1894" t="b">
        <f>AND(ABS(Table1[[#This Row],[tar-out]])&gt;=$K$1,ABS(Table1[[#This Row],[tar-out]])&lt;$L$1)</f>
        <v>1</v>
      </c>
      <c r="L1894" t="b">
        <f>AND(ABS(Table1[[#This Row],[tar-out]])&gt;=$L$1,ABS(Table1[[#This Row],[tar-out]])&lt;$M$1)</f>
        <v>0</v>
      </c>
      <c r="M1894" t="b">
        <f>AND(ABS(Table1[[#This Row],[tar-out]])&gt;=$M$1,ABS(Table1[[#This Row],[tar-out]])&lt;$N$1)</f>
        <v>0</v>
      </c>
      <c r="N1894" t="b">
        <f>AND(ABS(Table1[[#This Row],[tar-out]])&gt;=$N$1,ABS(Table1[[#This Row],[tar-out]])&lt;$O$1)</f>
        <v>0</v>
      </c>
      <c r="O1894" t="b">
        <f>AND(ABS(Table1[[#This Row],[tar-out]])&gt;=$O$1,ABS(Table1[[#This Row],[tar-out]])&lt;$P$1)</f>
        <v>0</v>
      </c>
      <c r="P1894" s="1">
        <f>ROUND(Table1[[#This Row],[tar-out]],0)</f>
        <v>1</v>
      </c>
      <c r="Q1894" s="3">
        <v>1892</v>
      </c>
      <c r="U1894">
        <f>IF(Table1[[#This Row],[tar-out in '[0,1)]],1,0)</f>
        <v>0</v>
      </c>
      <c r="V1894">
        <f>IF(Table1[[#This Row],[tar-out in '[1,2)]],1,0)</f>
        <v>1</v>
      </c>
      <c r="W1894">
        <f>IF(Table1[[#This Row],[tar-out'[2,5)]],1,0)</f>
        <v>0</v>
      </c>
      <c r="X1894">
        <f>IF(Table1[[#This Row],[tar-out in '[5, 10)]],1,0)</f>
        <v>0</v>
      </c>
      <c r="Y1894">
        <f>IF(Table1[[#This Row],[tar-out in '[10,20)]],1,0)</f>
        <v>0</v>
      </c>
      <c r="Z1894">
        <f>IF(Table1[[#This Row],[tar-out in '[20, 10000)]],1,0)</f>
        <v>0</v>
      </c>
    </row>
    <row r="1895" spans="1:26" x14ac:dyDescent="0.25">
      <c r="A1895">
        <v>15</v>
      </c>
      <c r="B1895">
        <v>98</v>
      </c>
      <c r="C1895">
        <v>4.8</v>
      </c>
      <c r="D1895">
        <v>2</v>
      </c>
      <c r="E1895">
        <v>265</v>
      </c>
      <c r="F1895">
        <v>5.4265734265734302</v>
      </c>
      <c r="G1895">
        <v>4.4506173133850098</v>
      </c>
      <c r="H1895">
        <f>Table1[[#This Row],[target]]-Table1[[#This Row],[output]]</f>
        <v>0.97595611318842046</v>
      </c>
      <c r="I1895">
        <f>Table1[[#This Row],[tar-out]]*Table1[[#This Row],[tar-out]]</f>
        <v>0.95249033486984902</v>
      </c>
      <c r="J1895" t="b">
        <f>AND(ABS(Table1[[#This Row],[tar-out]])&gt;=$J$1,ABS(Table1[[#This Row],[tar-out]])&lt;$K$1)</f>
        <v>1</v>
      </c>
      <c r="K1895" t="b">
        <f>AND(ABS(Table1[[#This Row],[tar-out]])&gt;=$K$1,ABS(Table1[[#This Row],[tar-out]])&lt;$L$1)</f>
        <v>0</v>
      </c>
      <c r="L1895" t="b">
        <f>AND(ABS(Table1[[#This Row],[tar-out]])&gt;=$L$1,ABS(Table1[[#This Row],[tar-out]])&lt;$M$1)</f>
        <v>0</v>
      </c>
      <c r="M1895" t="b">
        <f>AND(ABS(Table1[[#This Row],[tar-out]])&gt;=$M$1,ABS(Table1[[#This Row],[tar-out]])&lt;$N$1)</f>
        <v>0</v>
      </c>
      <c r="N1895" t="b">
        <f>AND(ABS(Table1[[#This Row],[tar-out]])&gt;=$N$1,ABS(Table1[[#This Row],[tar-out]])&lt;$O$1)</f>
        <v>0</v>
      </c>
      <c r="O1895" t="b">
        <f>AND(ABS(Table1[[#This Row],[tar-out]])&gt;=$O$1,ABS(Table1[[#This Row],[tar-out]])&lt;$P$1)</f>
        <v>0</v>
      </c>
      <c r="P1895" s="1">
        <f>ROUND(Table1[[#This Row],[tar-out]],0)</f>
        <v>1</v>
      </c>
      <c r="Q1895" s="2">
        <v>1893</v>
      </c>
      <c r="U1895">
        <f>IF(Table1[[#This Row],[tar-out in '[0,1)]],1,0)</f>
        <v>1</v>
      </c>
      <c r="V1895">
        <f>IF(Table1[[#This Row],[tar-out in '[1,2)]],1,0)</f>
        <v>0</v>
      </c>
      <c r="W1895">
        <f>IF(Table1[[#This Row],[tar-out'[2,5)]],1,0)</f>
        <v>0</v>
      </c>
      <c r="X1895">
        <f>IF(Table1[[#This Row],[tar-out in '[5, 10)]],1,0)</f>
        <v>0</v>
      </c>
      <c r="Y1895">
        <f>IF(Table1[[#This Row],[tar-out in '[10,20)]],1,0)</f>
        <v>0</v>
      </c>
      <c r="Z1895">
        <f>IF(Table1[[#This Row],[tar-out in '[20, 10000)]],1,0)</f>
        <v>0</v>
      </c>
    </row>
    <row r="1896" spans="1:26" x14ac:dyDescent="0.25">
      <c r="A1896">
        <v>15</v>
      </c>
      <c r="B1896">
        <v>98</v>
      </c>
      <c r="C1896">
        <v>4.8</v>
      </c>
      <c r="D1896">
        <v>2</v>
      </c>
      <c r="E1896">
        <v>294</v>
      </c>
      <c r="F1896">
        <v>5.251953125</v>
      </c>
      <c r="G1896">
        <v>4.4531297683715803</v>
      </c>
      <c r="H1896">
        <f>Table1[[#This Row],[target]]-Table1[[#This Row],[output]]</f>
        <v>0.79882335662841975</v>
      </c>
      <c r="I1896">
        <f>Table1[[#This Row],[tar-out]]*Table1[[#This Row],[tar-out]]</f>
        <v>0.63811875509509552</v>
      </c>
      <c r="J1896" t="b">
        <f>AND(ABS(Table1[[#This Row],[tar-out]])&gt;=$J$1,ABS(Table1[[#This Row],[tar-out]])&lt;$K$1)</f>
        <v>1</v>
      </c>
      <c r="K1896" t="b">
        <f>AND(ABS(Table1[[#This Row],[tar-out]])&gt;=$K$1,ABS(Table1[[#This Row],[tar-out]])&lt;$L$1)</f>
        <v>0</v>
      </c>
      <c r="L1896" t="b">
        <f>AND(ABS(Table1[[#This Row],[tar-out]])&gt;=$L$1,ABS(Table1[[#This Row],[tar-out]])&lt;$M$1)</f>
        <v>0</v>
      </c>
      <c r="M1896" t="b">
        <f>AND(ABS(Table1[[#This Row],[tar-out]])&gt;=$M$1,ABS(Table1[[#This Row],[tar-out]])&lt;$N$1)</f>
        <v>0</v>
      </c>
      <c r="N1896" t="b">
        <f>AND(ABS(Table1[[#This Row],[tar-out]])&gt;=$N$1,ABS(Table1[[#This Row],[tar-out]])&lt;$O$1)</f>
        <v>0</v>
      </c>
      <c r="O1896" t="b">
        <f>AND(ABS(Table1[[#This Row],[tar-out]])&gt;=$O$1,ABS(Table1[[#This Row],[tar-out]])&lt;$P$1)</f>
        <v>0</v>
      </c>
      <c r="P1896" s="1">
        <f>ROUND(Table1[[#This Row],[tar-out]],0)</f>
        <v>1</v>
      </c>
      <c r="Q1896" s="3">
        <v>1894</v>
      </c>
      <c r="U1896">
        <f>IF(Table1[[#This Row],[tar-out in '[0,1)]],1,0)</f>
        <v>1</v>
      </c>
      <c r="V1896">
        <f>IF(Table1[[#This Row],[tar-out in '[1,2)]],1,0)</f>
        <v>0</v>
      </c>
      <c r="W1896">
        <f>IF(Table1[[#This Row],[tar-out'[2,5)]],1,0)</f>
        <v>0</v>
      </c>
      <c r="X1896">
        <f>IF(Table1[[#This Row],[tar-out in '[5, 10)]],1,0)</f>
        <v>0</v>
      </c>
      <c r="Y1896">
        <f>IF(Table1[[#This Row],[tar-out in '[10,20)]],1,0)</f>
        <v>0</v>
      </c>
      <c r="Z1896">
        <f>IF(Table1[[#This Row],[tar-out in '[20, 10000)]],1,0)</f>
        <v>0</v>
      </c>
    </row>
    <row r="1897" spans="1:26" x14ac:dyDescent="0.25">
      <c r="A1897">
        <v>15</v>
      </c>
      <c r="B1897">
        <v>98</v>
      </c>
      <c r="C1897">
        <v>4.8</v>
      </c>
      <c r="D1897">
        <v>2</v>
      </c>
      <c r="E1897">
        <v>561</v>
      </c>
      <c r="F1897">
        <v>5.56666666666667</v>
      </c>
      <c r="G1897">
        <v>4.6002058982849103</v>
      </c>
      <c r="H1897">
        <f>Table1[[#This Row],[target]]-Table1[[#This Row],[output]]</f>
        <v>0.96646076838175965</v>
      </c>
      <c r="I1897">
        <f>Table1[[#This Row],[tar-out]]*Table1[[#This Row],[tar-out]]</f>
        <v>0.93404641682106126</v>
      </c>
      <c r="J1897" t="b">
        <f>AND(ABS(Table1[[#This Row],[tar-out]])&gt;=$J$1,ABS(Table1[[#This Row],[tar-out]])&lt;$K$1)</f>
        <v>1</v>
      </c>
      <c r="K1897" t="b">
        <f>AND(ABS(Table1[[#This Row],[tar-out]])&gt;=$K$1,ABS(Table1[[#This Row],[tar-out]])&lt;$L$1)</f>
        <v>0</v>
      </c>
      <c r="L1897" t="b">
        <f>AND(ABS(Table1[[#This Row],[tar-out]])&gt;=$L$1,ABS(Table1[[#This Row],[tar-out]])&lt;$M$1)</f>
        <v>0</v>
      </c>
      <c r="M1897" t="b">
        <f>AND(ABS(Table1[[#This Row],[tar-out]])&gt;=$M$1,ABS(Table1[[#This Row],[tar-out]])&lt;$N$1)</f>
        <v>0</v>
      </c>
      <c r="N1897" t="b">
        <f>AND(ABS(Table1[[#This Row],[tar-out]])&gt;=$N$1,ABS(Table1[[#This Row],[tar-out]])&lt;$O$1)</f>
        <v>0</v>
      </c>
      <c r="O1897" t="b">
        <f>AND(ABS(Table1[[#This Row],[tar-out]])&gt;=$O$1,ABS(Table1[[#This Row],[tar-out]])&lt;$P$1)</f>
        <v>0</v>
      </c>
      <c r="P1897" s="1">
        <f>ROUND(Table1[[#This Row],[tar-out]],0)</f>
        <v>1</v>
      </c>
      <c r="Q1897" s="2">
        <v>1895</v>
      </c>
      <c r="U1897">
        <f>IF(Table1[[#This Row],[tar-out in '[0,1)]],1,0)</f>
        <v>1</v>
      </c>
      <c r="V1897">
        <f>IF(Table1[[#This Row],[tar-out in '[1,2)]],1,0)</f>
        <v>0</v>
      </c>
      <c r="W1897">
        <f>IF(Table1[[#This Row],[tar-out'[2,5)]],1,0)</f>
        <v>0</v>
      </c>
      <c r="X1897">
        <f>IF(Table1[[#This Row],[tar-out in '[5, 10)]],1,0)</f>
        <v>0</v>
      </c>
      <c r="Y1897">
        <f>IF(Table1[[#This Row],[tar-out in '[10,20)]],1,0)</f>
        <v>0</v>
      </c>
      <c r="Z1897">
        <f>IF(Table1[[#This Row],[tar-out in '[20, 10000)]],1,0)</f>
        <v>0</v>
      </c>
    </row>
    <row r="1898" spans="1:26" x14ac:dyDescent="0.25">
      <c r="A1898">
        <v>15</v>
      </c>
      <c r="B1898">
        <v>98</v>
      </c>
      <c r="C1898">
        <v>4.8</v>
      </c>
      <c r="D1898">
        <v>2</v>
      </c>
      <c r="E1898">
        <v>483</v>
      </c>
      <c r="F1898">
        <v>5.9508196721311499</v>
      </c>
      <c r="G1898">
        <v>4.4895529747009304</v>
      </c>
      <c r="H1898">
        <f>Table1[[#This Row],[target]]-Table1[[#This Row],[output]]</f>
        <v>1.4612666974302195</v>
      </c>
      <c r="I1898">
        <f>Table1[[#This Row],[tar-out]]*Table1[[#This Row],[tar-out]]</f>
        <v>2.1353003610186208</v>
      </c>
      <c r="J1898" t="b">
        <f>AND(ABS(Table1[[#This Row],[tar-out]])&gt;=$J$1,ABS(Table1[[#This Row],[tar-out]])&lt;$K$1)</f>
        <v>0</v>
      </c>
      <c r="K1898" t="b">
        <f>AND(ABS(Table1[[#This Row],[tar-out]])&gt;=$K$1,ABS(Table1[[#This Row],[tar-out]])&lt;$L$1)</f>
        <v>1</v>
      </c>
      <c r="L1898" t="b">
        <f>AND(ABS(Table1[[#This Row],[tar-out]])&gt;=$L$1,ABS(Table1[[#This Row],[tar-out]])&lt;$M$1)</f>
        <v>0</v>
      </c>
      <c r="M1898" t="b">
        <f>AND(ABS(Table1[[#This Row],[tar-out]])&gt;=$M$1,ABS(Table1[[#This Row],[tar-out]])&lt;$N$1)</f>
        <v>0</v>
      </c>
      <c r="N1898" t="b">
        <f>AND(ABS(Table1[[#This Row],[tar-out]])&gt;=$N$1,ABS(Table1[[#This Row],[tar-out]])&lt;$O$1)</f>
        <v>0</v>
      </c>
      <c r="O1898" t="b">
        <f>AND(ABS(Table1[[#This Row],[tar-out]])&gt;=$O$1,ABS(Table1[[#This Row],[tar-out]])&lt;$P$1)</f>
        <v>0</v>
      </c>
      <c r="P1898" s="1">
        <f>ROUND(Table1[[#This Row],[tar-out]],0)</f>
        <v>1</v>
      </c>
      <c r="Q1898" s="3">
        <v>1896</v>
      </c>
      <c r="U1898">
        <f>IF(Table1[[#This Row],[tar-out in '[0,1)]],1,0)</f>
        <v>0</v>
      </c>
      <c r="V1898">
        <f>IF(Table1[[#This Row],[tar-out in '[1,2)]],1,0)</f>
        <v>1</v>
      </c>
      <c r="W1898">
        <f>IF(Table1[[#This Row],[tar-out'[2,5)]],1,0)</f>
        <v>0</v>
      </c>
      <c r="X1898">
        <f>IF(Table1[[#This Row],[tar-out in '[5, 10)]],1,0)</f>
        <v>0</v>
      </c>
      <c r="Y1898">
        <f>IF(Table1[[#This Row],[tar-out in '[10,20)]],1,0)</f>
        <v>0</v>
      </c>
      <c r="Z1898">
        <f>IF(Table1[[#This Row],[tar-out in '[20, 10000)]],1,0)</f>
        <v>0</v>
      </c>
    </row>
    <row r="1899" spans="1:26" x14ac:dyDescent="0.25">
      <c r="A1899">
        <v>15</v>
      </c>
      <c r="B1899">
        <v>98</v>
      </c>
      <c r="C1899">
        <v>4.8</v>
      </c>
      <c r="D1899">
        <v>2</v>
      </c>
      <c r="E1899">
        <v>391</v>
      </c>
      <c r="F1899">
        <v>5.28494623655914</v>
      </c>
      <c r="G1899">
        <v>4.4661059379577601</v>
      </c>
      <c r="H1899">
        <f>Table1[[#This Row],[target]]-Table1[[#This Row],[output]]</f>
        <v>0.81884029860137986</v>
      </c>
      <c r="I1899">
        <f>Table1[[#This Row],[tar-out]]*Table1[[#This Row],[tar-out]]</f>
        <v>0.67049943461359696</v>
      </c>
      <c r="J1899" t="b">
        <f>AND(ABS(Table1[[#This Row],[tar-out]])&gt;=$J$1,ABS(Table1[[#This Row],[tar-out]])&lt;$K$1)</f>
        <v>1</v>
      </c>
      <c r="K1899" t="b">
        <f>AND(ABS(Table1[[#This Row],[tar-out]])&gt;=$K$1,ABS(Table1[[#This Row],[tar-out]])&lt;$L$1)</f>
        <v>0</v>
      </c>
      <c r="L1899" t="b">
        <f>AND(ABS(Table1[[#This Row],[tar-out]])&gt;=$L$1,ABS(Table1[[#This Row],[tar-out]])&lt;$M$1)</f>
        <v>0</v>
      </c>
      <c r="M1899" t="b">
        <f>AND(ABS(Table1[[#This Row],[tar-out]])&gt;=$M$1,ABS(Table1[[#This Row],[tar-out]])&lt;$N$1)</f>
        <v>0</v>
      </c>
      <c r="N1899" t="b">
        <f>AND(ABS(Table1[[#This Row],[tar-out]])&gt;=$N$1,ABS(Table1[[#This Row],[tar-out]])&lt;$O$1)</f>
        <v>0</v>
      </c>
      <c r="O1899" t="b">
        <f>AND(ABS(Table1[[#This Row],[tar-out]])&gt;=$O$1,ABS(Table1[[#This Row],[tar-out]])&lt;$P$1)</f>
        <v>0</v>
      </c>
      <c r="P1899" s="1">
        <f>ROUND(Table1[[#This Row],[tar-out]],0)</f>
        <v>1</v>
      </c>
      <c r="Q1899" s="2">
        <v>1897</v>
      </c>
      <c r="U1899">
        <f>IF(Table1[[#This Row],[tar-out in '[0,1)]],1,0)</f>
        <v>1</v>
      </c>
      <c r="V1899">
        <f>IF(Table1[[#This Row],[tar-out in '[1,2)]],1,0)</f>
        <v>0</v>
      </c>
      <c r="W1899">
        <f>IF(Table1[[#This Row],[tar-out'[2,5)]],1,0)</f>
        <v>0</v>
      </c>
      <c r="X1899">
        <f>IF(Table1[[#This Row],[tar-out in '[5, 10)]],1,0)</f>
        <v>0</v>
      </c>
      <c r="Y1899">
        <f>IF(Table1[[#This Row],[tar-out in '[10,20)]],1,0)</f>
        <v>0</v>
      </c>
      <c r="Z1899">
        <f>IF(Table1[[#This Row],[tar-out in '[20, 10000)]],1,0)</f>
        <v>0</v>
      </c>
    </row>
    <row r="1900" spans="1:26" x14ac:dyDescent="0.25">
      <c r="A1900">
        <v>15</v>
      </c>
      <c r="B1900">
        <v>98</v>
      </c>
      <c r="C1900">
        <v>4.8</v>
      </c>
      <c r="D1900">
        <v>2</v>
      </c>
      <c r="E1900">
        <v>416</v>
      </c>
      <c r="F1900">
        <v>5.98108572832228</v>
      </c>
      <c r="G1900">
        <v>4.4712023735046396</v>
      </c>
      <c r="H1900">
        <f>Table1[[#This Row],[target]]-Table1[[#This Row],[output]]</f>
        <v>1.5098833548176405</v>
      </c>
      <c r="I1900">
        <f>Table1[[#This Row],[tar-out]]*Table1[[#This Row],[tar-out]]</f>
        <v>2.2797477451553729</v>
      </c>
      <c r="J1900" t="b">
        <f>AND(ABS(Table1[[#This Row],[tar-out]])&gt;=$J$1,ABS(Table1[[#This Row],[tar-out]])&lt;$K$1)</f>
        <v>0</v>
      </c>
      <c r="K1900" t="b">
        <f>AND(ABS(Table1[[#This Row],[tar-out]])&gt;=$K$1,ABS(Table1[[#This Row],[tar-out]])&lt;$L$1)</f>
        <v>1</v>
      </c>
      <c r="L1900" t="b">
        <f>AND(ABS(Table1[[#This Row],[tar-out]])&gt;=$L$1,ABS(Table1[[#This Row],[tar-out]])&lt;$M$1)</f>
        <v>0</v>
      </c>
      <c r="M1900" t="b">
        <f>AND(ABS(Table1[[#This Row],[tar-out]])&gt;=$M$1,ABS(Table1[[#This Row],[tar-out]])&lt;$N$1)</f>
        <v>0</v>
      </c>
      <c r="N1900" t="b">
        <f>AND(ABS(Table1[[#This Row],[tar-out]])&gt;=$N$1,ABS(Table1[[#This Row],[tar-out]])&lt;$O$1)</f>
        <v>0</v>
      </c>
      <c r="O1900" t="b">
        <f>AND(ABS(Table1[[#This Row],[tar-out]])&gt;=$O$1,ABS(Table1[[#This Row],[tar-out]])&lt;$P$1)</f>
        <v>0</v>
      </c>
      <c r="P1900" s="1">
        <f>ROUND(Table1[[#This Row],[tar-out]],0)</f>
        <v>2</v>
      </c>
      <c r="Q1900" s="3">
        <v>1898</v>
      </c>
      <c r="U1900">
        <f>IF(Table1[[#This Row],[tar-out in '[0,1)]],1,0)</f>
        <v>0</v>
      </c>
      <c r="V1900">
        <f>IF(Table1[[#This Row],[tar-out in '[1,2)]],1,0)</f>
        <v>1</v>
      </c>
      <c r="W1900">
        <f>IF(Table1[[#This Row],[tar-out'[2,5)]],1,0)</f>
        <v>0</v>
      </c>
      <c r="X1900">
        <f>IF(Table1[[#This Row],[tar-out in '[5, 10)]],1,0)</f>
        <v>0</v>
      </c>
      <c r="Y1900">
        <f>IF(Table1[[#This Row],[tar-out in '[10,20)]],1,0)</f>
        <v>0</v>
      </c>
      <c r="Z1900">
        <f>IF(Table1[[#This Row],[tar-out in '[20, 10000)]],1,0)</f>
        <v>0</v>
      </c>
    </row>
    <row r="1901" spans="1:26" x14ac:dyDescent="0.25">
      <c r="A1901">
        <v>15</v>
      </c>
      <c r="B1901">
        <v>98</v>
      </c>
      <c r="C1901">
        <v>4.8</v>
      </c>
      <c r="D1901">
        <v>2</v>
      </c>
      <c r="E1901">
        <v>354</v>
      </c>
      <c r="F1901">
        <v>5.3055555555555598</v>
      </c>
      <c r="G1901">
        <v>4.4583778381347701</v>
      </c>
      <c r="H1901">
        <f>Table1[[#This Row],[target]]-Table1[[#This Row],[output]]</f>
        <v>0.84717771742078973</v>
      </c>
      <c r="I1901">
        <f>Table1[[#This Row],[tar-out]]*Table1[[#This Row],[tar-out]]</f>
        <v>0.71771008489429944</v>
      </c>
      <c r="J1901" t="b">
        <f>AND(ABS(Table1[[#This Row],[tar-out]])&gt;=$J$1,ABS(Table1[[#This Row],[tar-out]])&lt;$K$1)</f>
        <v>1</v>
      </c>
      <c r="K1901" t="b">
        <f>AND(ABS(Table1[[#This Row],[tar-out]])&gt;=$K$1,ABS(Table1[[#This Row],[tar-out]])&lt;$L$1)</f>
        <v>0</v>
      </c>
      <c r="L1901" t="b">
        <f>AND(ABS(Table1[[#This Row],[tar-out]])&gt;=$L$1,ABS(Table1[[#This Row],[tar-out]])&lt;$M$1)</f>
        <v>0</v>
      </c>
      <c r="M1901" t="b">
        <f>AND(ABS(Table1[[#This Row],[tar-out]])&gt;=$M$1,ABS(Table1[[#This Row],[tar-out]])&lt;$N$1)</f>
        <v>0</v>
      </c>
      <c r="N1901" t="b">
        <f>AND(ABS(Table1[[#This Row],[tar-out]])&gt;=$N$1,ABS(Table1[[#This Row],[tar-out]])&lt;$O$1)</f>
        <v>0</v>
      </c>
      <c r="O1901" t="b">
        <f>AND(ABS(Table1[[#This Row],[tar-out]])&gt;=$O$1,ABS(Table1[[#This Row],[tar-out]])&lt;$P$1)</f>
        <v>0</v>
      </c>
      <c r="P1901" s="1">
        <f>ROUND(Table1[[#This Row],[tar-out]],0)</f>
        <v>1</v>
      </c>
      <c r="Q1901" s="2">
        <v>1899</v>
      </c>
      <c r="U1901">
        <f>IF(Table1[[#This Row],[tar-out in '[0,1)]],1,0)</f>
        <v>1</v>
      </c>
      <c r="V1901">
        <f>IF(Table1[[#This Row],[tar-out in '[1,2)]],1,0)</f>
        <v>0</v>
      </c>
      <c r="W1901">
        <f>IF(Table1[[#This Row],[tar-out'[2,5)]],1,0)</f>
        <v>0</v>
      </c>
      <c r="X1901">
        <f>IF(Table1[[#This Row],[tar-out in '[5, 10)]],1,0)</f>
        <v>0</v>
      </c>
      <c r="Y1901">
        <f>IF(Table1[[#This Row],[tar-out in '[10,20)]],1,0)</f>
        <v>0</v>
      </c>
      <c r="Z1901">
        <f>IF(Table1[[#This Row],[tar-out in '[20, 10000)]],1,0)</f>
        <v>0</v>
      </c>
    </row>
    <row r="1902" spans="1:26" x14ac:dyDescent="0.25">
      <c r="A1902">
        <v>15</v>
      </c>
      <c r="B1902">
        <v>98</v>
      </c>
      <c r="C1902">
        <v>4.8</v>
      </c>
      <c r="D1902">
        <v>2</v>
      </c>
      <c r="E1902">
        <v>355</v>
      </c>
      <c r="F1902">
        <v>5.9003267973856204</v>
      </c>
      <c r="G1902">
        <v>4.4584655761718803</v>
      </c>
      <c r="H1902">
        <f>Table1[[#This Row],[target]]-Table1[[#This Row],[output]]</f>
        <v>1.4418612212137401</v>
      </c>
      <c r="I1902">
        <f>Table1[[#This Row],[tar-out]]*Table1[[#This Row],[tar-out]]</f>
        <v>2.0789637812399779</v>
      </c>
      <c r="J1902" t="b">
        <f>AND(ABS(Table1[[#This Row],[tar-out]])&gt;=$J$1,ABS(Table1[[#This Row],[tar-out]])&lt;$K$1)</f>
        <v>0</v>
      </c>
      <c r="K1902" t="b">
        <f>AND(ABS(Table1[[#This Row],[tar-out]])&gt;=$K$1,ABS(Table1[[#This Row],[tar-out]])&lt;$L$1)</f>
        <v>1</v>
      </c>
      <c r="L1902" t="b">
        <f>AND(ABS(Table1[[#This Row],[tar-out]])&gt;=$L$1,ABS(Table1[[#This Row],[tar-out]])&lt;$M$1)</f>
        <v>0</v>
      </c>
      <c r="M1902" t="b">
        <f>AND(ABS(Table1[[#This Row],[tar-out]])&gt;=$M$1,ABS(Table1[[#This Row],[tar-out]])&lt;$N$1)</f>
        <v>0</v>
      </c>
      <c r="N1902" t="b">
        <f>AND(ABS(Table1[[#This Row],[tar-out]])&gt;=$N$1,ABS(Table1[[#This Row],[tar-out]])&lt;$O$1)</f>
        <v>0</v>
      </c>
      <c r="O1902" t="b">
        <f>AND(ABS(Table1[[#This Row],[tar-out]])&gt;=$O$1,ABS(Table1[[#This Row],[tar-out]])&lt;$P$1)</f>
        <v>0</v>
      </c>
      <c r="P1902" s="1">
        <f>ROUND(Table1[[#This Row],[tar-out]],0)</f>
        <v>1</v>
      </c>
      <c r="Q1902" s="3">
        <v>1900</v>
      </c>
      <c r="U1902">
        <f>IF(Table1[[#This Row],[tar-out in '[0,1)]],1,0)</f>
        <v>0</v>
      </c>
      <c r="V1902">
        <f>IF(Table1[[#This Row],[tar-out in '[1,2)]],1,0)</f>
        <v>1</v>
      </c>
      <c r="W1902">
        <f>IF(Table1[[#This Row],[tar-out'[2,5)]],1,0)</f>
        <v>0</v>
      </c>
      <c r="X1902">
        <f>IF(Table1[[#This Row],[tar-out in '[5, 10)]],1,0)</f>
        <v>0</v>
      </c>
      <c r="Y1902">
        <f>IF(Table1[[#This Row],[tar-out in '[10,20)]],1,0)</f>
        <v>0</v>
      </c>
      <c r="Z1902">
        <f>IF(Table1[[#This Row],[tar-out in '[20, 10000)]],1,0)</f>
        <v>0</v>
      </c>
    </row>
    <row r="1903" spans="1:26" x14ac:dyDescent="0.25">
      <c r="A1903">
        <v>15</v>
      </c>
      <c r="B1903">
        <v>98</v>
      </c>
      <c r="C1903">
        <v>4.8</v>
      </c>
      <c r="D1903">
        <v>2</v>
      </c>
      <c r="E1903">
        <v>106</v>
      </c>
      <c r="F1903">
        <v>5.9370768153163702</v>
      </c>
      <c r="G1903">
        <v>4.3558516502380398</v>
      </c>
      <c r="H1903">
        <f>Table1[[#This Row],[target]]-Table1[[#This Row],[output]]</f>
        <v>1.5812251650783304</v>
      </c>
      <c r="I1903">
        <f>Table1[[#This Row],[tar-out]]*Table1[[#This Row],[tar-out]]</f>
        <v>2.5002730226769931</v>
      </c>
      <c r="J1903" t="b">
        <f>AND(ABS(Table1[[#This Row],[tar-out]])&gt;=$J$1,ABS(Table1[[#This Row],[tar-out]])&lt;$K$1)</f>
        <v>0</v>
      </c>
      <c r="K1903" t="b">
        <f>AND(ABS(Table1[[#This Row],[tar-out]])&gt;=$K$1,ABS(Table1[[#This Row],[tar-out]])&lt;$L$1)</f>
        <v>1</v>
      </c>
      <c r="L1903" t="b">
        <f>AND(ABS(Table1[[#This Row],[tar-out]])&gt;=$L$1,ABS(Table1[[#This Row],[tar-out]])&lt;$M$1)</f>
        <v>0</v>
      </c>
      <c r="M1903" t="b">
        <f>AND(ABS(Table1[[#This Row],[tar-out]])&gt;=$M$1,ABS(Table1[[#This Row],[tar-out]])&lt;$N$1)</f>
        <v>0</v>
      </c>
      <c r="N1903" t="b">
        <f>AND(ABS(Table1[[#This Row],[tar-out]])&gt;=$N$1,ABS(Table1[[#This Row],[tar-out]])&lt;$O$1)</f>
        <v>0</v>
      </c>
      <c r="O1903" t="b">
        <f>AND(ABS(Table1[[#This Row],[tar-out]])&gt;=$O$1,ABS(Table1[[#This Row],[tar-out]])&lt;$P$1)</f>
        <v>0</v>
      </c>
      <c r="P1903" s="1">
        <f>ROUND(Table1[[#This Row],[tar-out]],0)</f>
        <v>2</v>
      </c>
      <c r="Q1903" s="2">
        <v>1901</v>
      </c>
      <c r="U1903">
        <f>IF(Table1[[#This Row],[tar-out in '[0,1)]],1,0)</f>
        <v>0</v>
      </c>
      <c r="V1903">
        <f>IF(Table1[[#This Row],[tar-out in '[1,2)]],1,0)</f>
        <v>1</v>
      </c>
      <c r="W1903">
        <f>IF(Table1[[#This Row],[tar-out'[2,5)]],1,0)</f>
        <v>0</v>
      </c>
      <c r="X1903">
        <f>IF(Table1[[#This Row],[tar-out in '[5, 10)]],1,0)</f>
        <v>0</v>
      </c>
      <c r="Y1903">
        <f>IF(Table1[[#This Row],[tar-out in '[10,20)]],1,0)</f>
        <v>0</v>
      </c>
      <c r="Z1903">
        <f>IF(Table1[[#This Row],[tar-out in '[20, 10000)]],1,0)</f>
        <v>0</v>
      </c>
    </row>
    <row r="1904" spans="1:26" x14ac:dyDescent="0.25">
      <c r="A1904">
        <v>15</v>
      </c>
      <c r="B1904">
        <v>98</v>
      </c>
      <c r="C1904">
        <v>4.8</v>
      </c>
      <c r="D1904">
        <v>2</v>
      </c>
      <c r="E1904">
        <v>112</v>
      </c>
      <c r="F1904">
        <v>5.9605093488072196</v>
      </c>
      <c r="G1904">
        <v>4.3592281341552699</v>
      </c>
      <c r="H1904">
        <f>Table1[[#This Row],[target]]-Table1[[#This Row],[output]]</f>
        <v>1.6012812146519497</v>
      </c>
      <c r="I1904">
        <f>Table1[[#This Row],[tar-out]]*Table1[[#This Row],[tar-out]]</f>
        <v>2.5641015283972233</v>
      </c>
      <c r="J1904" t="b">
        <f>AND(ABS(Table1[[#This Row],[tar-out]])&gt;=$J$1,ABS(Table1[[#This Row],[tar-out]])&lt;$K$1)</f>
        <v>0</v>
      </c>
      <c r="K1904" t="b">
        <f>AND(ABS(Table1[[#This Row],[tar-out]])&gt;=$K$1,ABS(Table1[[#This Row],[tar-out]])&lt;$L$1)</f>
        <v>1</v>
      </c>
      <c r="L1904" t="b">
        <f>AND(ABS(Table1[[#This Row],[tar-out]])&gt;=$L$1,ABS(Table1[[#This Row],[tar-out]])&lt;$M$1)</f>
        <v>0</v>
      </c>
      <c r="M1904" t="b">
        <f>AND(ABS(Table1[[#This Row],[tar-out]])&gt;=$M$1,ABS(Table1[[#This Row],[tar-out]])&lt;$N$1)</f>
        <v>0</v>
      </c>
      <c r="N1904" t="b">
        <f>AND(ABS(Table1[[#This Row],[tar-out]])&gt;=$N$1,ABS(Table1[[#This Row],[tar-out]])&lt;$O$1)</f>
        <v>0</v>
      </c>
      <c r="O1904" t="b">
        <f>AND(ABS(Table1[[#This Row],[tar-out]])&gt;=$O$1,ABS(Table1[[#This Row],[tar-out]])&lt;$P$1)</f>
        <v>0</v>
      </c>
      <c r="P1904" s="1">
        <f>ROUND(Table1[[#This Row],[tar-out]],0)</f>
        <v>2</v>
      </c>
      <c r="Q1904" s="3">
        <v>1902</v>
      </c>
      <c r="U1904">
        <f>IF(Table1[[#This Row],[tar-out in '[0,1)]],1,0)</f>
        <v>0</v>
      </c>
      <c r="V1904">
        <f>IF(Table1[[#This Row],[tar-out in '[1,2)]],1,0)</f>
        <v>1</v>
      </c>
      <c r="W1904">
        <f>IF(Table1[[#This Row],[tar-out'[2,5)]],1,0)</f>
        <v>0</v>
      </c>
      <c r="X1904">
        <f>IF(Table1[[#This Row],[tar-out in '[5, 10)]],1,0)</f>
        <v>0</v>
      </c>
      <c r="Y1904">
        <f>IF(Table1[[#This Row],[tar-out in '[10,20)]],1,0)</f>
        <v>0</v>
      </c>
      <c r="Z1904">
        <f>IF(Table1[[#This Row],[tar-out in '[20, 10000)]],1,0)</f>
        <v>0</v>
      </c>
    </row>
    <row r="1905" spans="1:26" x14ac:dyDescent="0.25">
      <c r="A1905">
        <v>15</v>
      </c>
      <c r="B1905">
        <v>98</v>
      </c>
      <c r="C1905">
        <v>4.8</v>
      </c>
      <c r="D1905">
        <v>2</v>
      </c>
      <c r="E1905">
        <v>131</v>
      </c>
      <c r="F1905">
        <v>5.9953061972863901</v>
      </c>
      <c r="G1905">
        <v>4.3758258819580096</v>
      </c>
      <c r="H1905">
        <f>Table1[[#This Row],[target]]-Table1[[#This Row],[output]]</f>
        <v>1.6194803153283805</v>
      </c>
      <c r="I1905">
        <f>Table1[[#This Row],[tar-out]]*Table1[[#This Row],[tar-out]]</f>
        <v>2.622716491736111</v>
      </c>
      <c r="J1905" t="b">
        <f>AND(ABS(Table1[[#This Row],[tar-out]])&gt;=$J$1,ABS(Table1[[#This Row],[tar-out]])&lt;$K$1)</f>
        <v>0</v>
      </c>
      <c r="K1905" t="b">
        <f>AND(ABS(Table1[[#This Row],[tar-out]])&gt;=$K$1,ABS(Table1[[#This Row],[tar-out]])&lt;$L$1)</f>
        <v>1</v>
      </c>
      <c r="L1905" t="b">
        <f>AND(ABS(Table1[[#This Row],[tar-out]])&gt;=$L$1,ABS(Table1[[#This Row],[tar-out]])&lt;$M$1)</f>
        <v>0</v>
      </c>
      <c r="M1905" t="b">
        <f>AND(ABS(Table1[[#This Row],[tar-out]])&gt;=$M$1,ABS(Table1[[#This Row],[tar-out]])&lt;$N$1)</f>
        <v>0</v>
      </c>
      <c r="N1905" t="b">
        <f>AND(ABS(Table1[[#This Row],[tar-out]])&gt;=$N$1,ABS(Table1[[#This Row],[tar-out]])&lt;$O$1)</f>
        <v>0</v>
      </c>
      <c r="O1905" t="b">
        <f>AND(ABS(Table1[[#This Row],[tar-out]])&gt;=$O$1,ABS(Table1[[#This Row],[tar-out]])&lt;$P$1)</f>
        <v>0</v>
      </c>
      <c r="P1905" s="1">
        <f>ROUND(Table1[[#This Row],[tar-out]],0)</f>
        <v>2</v>
      </c>
      <c r="Q1905" s="2">
        <v>1903</v>
      </c>
      <c r="U1905">
        <f>IF(Table1[[#This Row],[tar-out in '[0,1)]],1,0)</f>
        <v>0</v>
      </c>
      <c r="V1905">
        <f>IF(Table1[[#This Row],[tar-out in '[1,2)]],1,0)</f>
        <v>1</v>
      </c>
      <c r="W1905">
        <f>IF(Table1[[#This Row],[tar-out'[2,5)]],1,0)</f>
        <v>0</v>
      </c>
      <c r="X1905">
        <f>IF(Table1[[#This Row],[tar-out in '[5, 10)]],1,0)</f>
        <v>0</v>
      </c>
      <c r="Y1905">
        <f>IF(Table1[[#This Row],[tar-out in '[10,20)]],1,0)</f>
        <v>0</v>
      </c>
      <c r="Z1905">
        <f>IF(Table1[[#This Row],[tar-out in '[20, 10000)]],1,0)</f>
        <v>0</v>
      </c>
    </row>
    <row r="1906" spans="1:26" x14ac:dyDescent="0.25">
      <c r="A1906">
        <v>15</v>
      </c>
      <c r="B1906">
        <v>98</v>
      </c>
      <c r="C1906">
        <v>4.8</v>
      </c>
      <c r="D1906">
        <v>2</v>
      </c>
      <c r="E1906">
        <v>87</v>
      </c>
      <c r="F1906">
        <v>5.95120643431635</v>
      </c>
      <c r="G1906">
        <v>4.3460783958435103</v>
      </c>
      <c r="H1906">
        <f>Table1[[#This Row],[target]]-Table1[[#This Row],[output]]</f>
        <v>1.6051280384728397</v>
      </c>
      <c r="I1906">
        <f>Table1[[#This Row],[tar-out]]*Table1[[#This Row],[tar-out]]</f>
        <v>2.5764360198916658</v>
      </c>
      <c r="J1906" t="b">
        <f>AND(ABS(Table1[[#This Row],[tar-out]])&gt;=$J$1,ABS(Table1[[#This Row],[tar-out]])&lt;$K$1)</f>
        <v>0</v>
      </c>
      <c r="K1906" t="b">
        <f>AND(ABS(Table1[[#This Row],[tar-out]])&gt;=$K$1,ABS(Table1[[#This Row],[tar-out]])&lt;$L$1)</f>
        <v>1</v>
      </c>
      <c r="L1906" t="b">
        <f>AND(ABS(Table1[[#This Row],[tar-out]])&gt;=$L$1,ABS(Table1[[#This Row],[tar-out]])&lt;$M$1)</f>
        <v>0</v>
      </c>
      <c r="M1906" t="b">
        <f>AND(ABS(Table1[[#This Row],[tar-out]])&gt;=$M$1,ABS(Table1[[#This Row],[tar-out]])&lt;$N$1)</f>
        <v>0</v>
      </c>
      <c r="N1906" t="b">
        <f>AND(ABS(Table1[[#This Row],[tar-out]])&gt;=$N$1,ABS(Table1[[#This Row],[tar-out]])&lt;$O$1)</f>
        <v>0</v>
      </c>
      <c r="O1906" t="b">
        <f>AND(ABS(Table1[[#This Row],[tar-out]])&gt;=$O$1,ABS(Table1[[#This Row],[tar-out]])&lt;$P$1)</f>
        <v>0</v>
      </c>
      <c r="P1906" s="1">
        <f>ROUND(Table1[[#This Row],[tar-out]],0)</f>
        <v>2</v>
      </c>
      <c r="Q1906" s="3">
        <v>1904</v>
      </c>
      <c r="U1906">
        <f>IF(Table1[[#This Row],[tar-out in '[0,1)]],1,0)</f>
        <v>0</v>
      </c>
      <c r="V1906">
        <f>IF(Table1[[#This Row],[tar-out in '[1,2)]],1,0)</f>
        <v>1</v>
      </c>
      <c r="W1906">
        <f>IF(Table1[[#This Row],[tar-out'[2,5)]],1,0)</f>
        <v>0</v>
      </c>
      <c r="X1906">
        <f>IF(Table1[[#This Row],[tar-out in '[5, 10)]],1,0)</f>
        <v>0</v>
      </c>
      <c r="Y1906">
        <f>IF(Table1[[#This Row],[tar-out in '[10,20)]],1,0)</f>
        <v>0</v>
      </c>
      <c r="Z1906">
        <f>IF(Table1[[#This Row],[tar-out in '[20, 10000)]],1,0)</f>
        <v>0</v>
      </c>
    </row>
    <row r="1907" spans="1:26" x14ac:dyDescent="0.25">
      <c r="A1907">
        <v>15</v>
      </c>
      <c r="B1907">
        <v>98</v>
      </c>
      <c r="C1907">
        <v>4.8</v>
      </c>
      <c r="D1907">
        <v>2</v>
      </c>
      <c r="E1907">
        <v>405</v>
      </c>
      <c r="F1907">
        <v>5.1875</v>
      </c>
      <c r="G1907">
        <v>4.4695024490356401</v>
      </c>
      <c r="H1907">
        <f>Table1[[#This Row],[target]]-Table1[[#This Row],[output]]</f>
        <v>0.71799755096435991</v>
      </c>
      <c r="I1907">
        <f>Table1[[#This Row],[tar-out]]*Table1[[#This Row],[tar-out]]</f>
        <v>0.51552048319081856</v>
      </c>
      <c r="J1907" t="b">
        <f>AND(ABS(Table1[[#This Row],[tar-out]])&gt;=$J$1,ABS(Table1[[#This Row],[tar-out]])&lt;$K$1)</f>
        <v>1</v>
      </c>
      <c r="K1907" t="b">
        <f>AND(ABS(Table1[[#This Row],[tar-out]])&gt;=$K$1,ABS(Table1[[#This Row],[tar-out]])&lt;$L$1)</f>
        <v>0</v>
      </c>
      <c r="L1907" t="b">
        <f>AND(ABS(Table1[[#This Row],[tar-out]])&gt;=$L$1,ABS(Table1[[#This Row],[tar-out]])&lt;$M$1)</f>
        <v>0</v>
      </c>
      <c r="M1907" t="b">
        <f>AND(ABS(Table1[[#This Row],[tar-out]])&gt;=$M$1,ABS(Table1[[#This Row],[tar-out]])&lt;$N$1)</f>
        <v>0</v>
      </c>
      <c r="N1907" t="b">
        <f>AND(ABS(Table1[[#This Row],[tar-out]])&gt;=$N$1,ABS(Table1[[#This Row],[tar-out]])&lt;$O$1)</f>
        <v>0</v>
      </c>
      <c r="O1907" t="b">
        <f>AND(ABS(Table1[[#This Row],[tar-out]])&gt;=$O$1,ABS(Table1[[#This Row],[tar-out]])&lt;$P$1)</f>
        <v>0</v>
      </c>
      <c r="P1907" s="1">
        <f>ROUND(Table1[[#This Row],[tar-out]],0)</f>
        <v>1</v>
      </c>
      <c r="Q1907" s="2">
        <v>1905</v>
      </c>
      <c r="U1907">
        <f>IF(Table1[[#This Row],[tar-out in '[0,1)]],1,0)</f>
        <v>1</v>
      </c>
      <c r="V1907">
        <f>IF(Table1[[#This Row],[tar-out in '[1,2)]],1,0)</f>
        <v>0</v>
      </c>
      <c r="W1907">
        <f>IF(Table1[[#This Row],[tar-out'[2,5)]],1,0)</f>
        <v>0</v>
      </c>
      <c r="X1907">
        <f>IF(Table1[[#This Row],[tar-out in '[5, 10)]],1,0)</f>
        <v>0</v>
      </c>
      <c r="Y1907">
        <f>IF(Table1[[#This Row],[tar-out in '[10,20)]],1,0)</f>
        <v>0</v>
      </c>
      <c r="Z1907">
        <f>IF(Table1[[#This Row],[tar-out in '[20, 10000)]],1,0)</f>
        <v>0</v>
      </c>
    </row>
    <row r="1908" spans="1:26" x14ac:dyDescent="0.25">
      <c r="A1908">
        <v>15</v>
      </c>
      <c r="B1908">
        <v>98</v>
      </c>
      <c r="C1908">
        <v>4.8</v>
      </c>
      <c r="D1908">
        <v>2</v>
      </c>
      <c r="E1908">
        <v>319</v>
      </c>
      <c r="F1908">
        <v>5.34375</v>
      </c>
      <c r="G1908">
        <v>4.4553031921386701</v>
      </c>
      <c r="H1908">
        <f>Table1[[#This Row],[target]]-Table1[[#This Row],[output]]</f>
        <v>0.8884468078613299</v>
      </c>
      <c r="I1908">
        <f>Table1[[#This Row],[tar-out]]*Table1[[#This Row],[tar-out]]</f>
        <v>0.7893377303989868</v>
      </c>
      <c r="J1908" t="b">
        <f>AND(ABS(Table1[[#This Row],[tar-out]])&gt;=$J$1,ABS(Table1[[#This Row],[tar-out]])&lt;$K$1)</f>
        <v>1</v>
      </c>
      <c r="K1908" t="b">
        <f>AND(ABS(Table1[[#This Row],[tar-out]])&gt;=$K$1,ABS(Table1[[#This Row],[tar-out]])&lt;$L$1)</f>
        <v>0</v>
      </c>
      <c r="L1908" t="b">
        <f>AND(ABS(Table1[[#This Row],[tar-out]])&gt;=$L$1,ABS(Table1[[#This Row],[tar-out]])&lt;$M$1)</f>
        <v>0</v>
      </c>
      <c r="M1908" t="b">
        <f>AND(ABS(Table1[[#This Row],[tar-out]])&gt;=$M$1,ABS(Table1[[#This Row],[tar-out]])&lt;$N$1)</f>
        <v>0</v>
      </c>
      <c r="N1908" t="b">
        <f>AND(ABS(Table1[[#This Row],[tar-out]])&gt;=$N$1,ABS(Table1[[#This Row],[tar-out]])&lt;$O$1)</f>
        <v>0</v>
      </c>
      <c r="O1908" t="b">
        <f>AND(ABS(Table1[[#This Row],[tar-out]])&gt;=$O$1,ABS(Table1[[#This Row],[tar-out]])&lt;$P$1)</f>
        <v>0</v>
      </c>
      <c r="P1908" s="1">
        <f>ROUND(Table1[[#This Row],[tar-out]],0)</f>
        <v>1</v>
      </c>
      <c r="Q1908" s="3">
        <v>1906</v>
      </c>
      <c r="U1908">
        <f>IF(Table1[[#This Row],[tar-out in '[0,1)]],1,0)</f>
        <v>1</v>
      </c>
      <c r="V1908">
        <f>IF(Table1[[#This Row],[tar-out in '[1,2)]],1,0)</f>
        <v>0</v>
      </c>
      <c r="W1908">
        <f>IF(Table1[[#This Row],[tar-out'[2,5)]],1,0)</f>
        <v>0</v>
      </c>
      <c r="X1908">
        <f>IF(Table1[[#This Row],[tar-out in '[5, 10)]],1,0)</f>
        <v>0</v>
      </c>
      <c r="Y1908">
        <f>IF(Table1[[#This Row],[tar-out in '[10,20)]],1,0)</f>
        <v>0</v>
      </c>
      <c r="Z1908">
        <f>IF(Table1[[#This Row],[tar-out in '[20, 10000)]],1,0)</f>
        <v>0</v>
      </c>
    </row>
    <row r="1909" spans="1:26" x14ac:dyDescent="0.25">
      <c r="A1909">
        <v>15</v>
      </c>
      <c r="B1909">
        <v>98</v>
      </c>
      <c r="C1909">
        <v>4.8</v>
      </c>
      <c r="D1909">
        <v>2</v>
      </c>
      <c r="E1909">
        <v>379</v>
      </c>
      <c r="F1909">
        <v>5.5757575757575797</v>
      </c>
      <c r="G1909">
        <v>4.4605340957641602</v>
      </c>
      <c r="H1909">
        <f>Table1[[#This Row],[target]]-Table1[[#This Row],[output]]</f>
        <v>1.1152234799934195</v>
      </c>
      <c r="I1909">
        <f>Table1[[#This Row],[tar-out]]*Table1[[#This Row],[tar-out]]</f>
        <v>1.243723410328633</v>
      </c>
      <c r="J1909" t="b">
        <f>AND(ABS(Table1[[#This Row],[tar-out]])&gt;=$J$1,ABS(Table1[[#This Row],[tar-out]])&lt;$K$1)</f>
        <v>0</v>
      </c>
      <c r="K1909" t="b">
        <f>AND(ABS(Table1[[#This Row],[tar-out]])&gt;=$K$1,ABS(Table1[[#This Row],[tar-out]])&lt;$L$1)</f>
        <v>1</v>
      </c>
      <c r="L1909" t="b">
        <f>AND(ABS(Table1[[#This Row],[tar-out]])&gt;=$L$1,ABS(Table1[[#This Row],[tar-out]])&lt;$M$1)</f>
        <v>0</v>
      </c>
      <c r="M1909" t="b">
        <f>AND(ABS(Table1[[#This Row],[tar-out]])&gt;=$M$1,ABS(Table1[[#This Row],[tar-out]])&lt;$N$1)</f>
        <v>0</v>
      </c>
      <c r="N1909" t="b">
        <f>AND(ABS(Table1[[#This Row],[tar-out]])&gt;=$N$1,ABS(Table1[[#This Row],[tar-out]])&lt;$O$1)</f>
        <v>0</v>
      </c>
      <c r="O1909" t="b">
        <f>AND(ABS(Table1[[#This Row],[tar-out]])&gt;=$O$1,ABS(Table1[[#This Row],[tar-out]])&lt;$P$1)</f>
        <v>0</v>
      </c>
      <c r="P1909" s="1">
        <f>ROUND(Table1[[#This Row],[tar-out]],0)</f>
        <v>1</v>
      </c>
      <c r="Q1909" s="2">
        <v>1907</v>
      </c>
      <c r="U1909">
        <f>IF(Table1[[#This Row],[tar-out in '[0,1)]],1,0)</f>
        <v>0</v>
      </c>
      <c r="V1909">
        <f>IF(Table1[[#This Row],[tar-out in '[1,2)]],1,0)</f>
        <v>1</v>
      </c>
      <c r="W1909">
        <f>IF(Table1[[#This Row],[tar-out'[2,5)]],1,0)</f>
        <v>0</v>
      </c>
      <c r="X1909">
        <f>IF(Table1[[#This Row],[tar-out in '[5, 10)]],1,0)</f>
        <v>0</v>
      </c>
      <c r="Y1909">
        <f>IF(Table1[[#This Row],[tar-out in '[10,20)]],1,0)</f>
        <v>0</v>
      </c>
      <c r="Z1909">
        <f>IF(Table1[[#This Row],[tar-out in '[20, 10000)]],1,0)</f>
        <v>0</v>
      </c>
    </row>
    <row r="1910" spans="1:26" x14ac:dyDescent="0.25">
      <c r="A1910">
        <v>15</v>
      </c>
      <c r="B1910">
        <v>98</v>
      </c>
      <c r="C1910">
        <v>4.8</v>
      </c>
      <c r="D1910">
        <v>2</v>
      </c>
      <c r="E1910">
        <v>59</v>
      </c>
      <c r="F1910">
        <v>5.4694889397406596</v>
      </c>
      <c r="G1910">
        <v>4.3044519424438503</v>
      </c>
      <c r="H1910">
        <f>Table1[[#This Row],[target]]-Table1[[#This Row],[output]]</f>
        <v>1.1650369972968093</v>
      </c>
      <c r="I1910">
        <f>Table1[[#This Row],[tar-out]]*Table1[[#This Row],[tar-out]]</f>
        <v>1.3573112050703657</v>
      </c>
      <c r="J1910" t="b">
        <f>AND(ABS(Table1[[#This Row],[tar-out]])&gt;=$J$1,ABS(Table1[[#This Row],[tar-out]])&lt;$K$1)</f>
        <v>0</v>
      </c>
      <c r="K1910" t="b">
        <f>AND(ABS(Table1[[#This Row],[tar-out]])&gt;=$K$1,ABS(Table1[[#This Row],[tar-out]])&lt;$L$1)</f>
        <v>1</v>
      </c>
      <c r="L1910" t="b">
        <f>AND(ABS(Table1[[#This Row],[tar-out]])&gt;=$L$1,ABS(Table1[[#This Row],[tar-out]])&lt;$M$1)</f>
        <v>0</v>
      </c>
      <c r="M1910" t="b">
        <f>AND(ABS(Table1[[#This Row],[tar-out]])&gt;=$M$1,ABS(Table1[[#This Row],[tar-out]])&lt;$N$1)</f>
        <v>0</v>
      </c>
      <c r="N1910" t="b">
        <f>AND(ABS(Table1[[#This Row],[tar-out]])&gt;=$N$1,ABS(Table1[[#This Row],[tar-out]])&lt;$O$1)</f>
        <v>0</v>
      </c>
      <c r="O1910" t="b">
        <f>AND(ABS(Table1[[#This Row],[tar-out]])&gt;=$O$1,ABS(Table1[[#This Row],[tar-out]])&lt;$P$1)</f>
        <v>0</v>
      </c>
      <c r="P1910" s="1">
        <f>ROUND(Table1[[#This Row],[tar-out]],0)</f>
        <v>1</v>
      </c>
      <c r="Q1910" s="3">
        <v>1908</v>
      </c>
      <c r="U1910">
        <f>IF(Table1[[#This Row],[tar-out in '[0,1)]],1,0)</f>
        <v>0</v>
      </c>
      <c r="V1910">
        <f>IF(Table1[[#This Row],[tar-out in '[1,2)]],1,0)</f>
        <v>1</v>
      </c>
      <c r="W1910">
        <f>IF(Table1[[#This Row],[tar-out'[2,5)]],1,0)</f>
        <v>0</v>
      </c>
      <c r="X1910">
        <f>IF(Table1[[#This Row],[tar-out in '[5, 10)]],1,0)</f>
        <v>0</v>
      </c>
      <c r="Y1910">
        <f>IF(Table1[[#This Row],[tar-out in '[10,20)]],1,0)</f>
        <v>0</v>
      </c>
      <c r="Z1910">
        <f>IF(Table1[[#This Row],[tar-out in '[20, 10000)]],1,0)</f>
        <v>0</v>
      </c>
    </row>
    <row r="1911" spans="1:26" x14ac:dyDescent="0.25">
      <c r="A1911">
        <v>15</v>
      </c>
      <c r="B1911">
        <v>98</v>
      </c>
      <c r="C1911">
        <v>4.8</v>
      </c>
      <c r="D1911">
        <v>2</v>
      </c>
      <c r="E1911">
        <v>115</v>
      </c>
      <c r="F1911">
        <v>5.7597042513863199</v>
      </c>
      <c r="G1911">
        <v>4.3613820075988796</v>
      </c>
      <c r="H1911">
        <f>Table1[[#This Row],[target]]-Table1[[#This Row],[output]]</f>
        <v>1.3983222437874403</v>
      </c>
      <c r="I1911">
        <f>Table1[[#This Row],[tar-out]]*Table1[[#This Row],[tar-out]]</f>
        <v>1.9553050974707415</v>
      </c>
      <c r="J1911" t="b">
        <f>AND(ABS(Table1[[#This Row],[tar-out]])&gt;=$J$1,ABS(Table1[[#This Row],[tar-out]])&lt;$K$1)</f>
        <v>0</v>
      </c>
      <c r="K1911" t="b">
        <f>AND(ABS(Table1[[#This Row],[tar-out]])&gt;=$K$1,ABS(Table1[[#This Row],[tar-out]])&lt;$L$1)</f>
        <v>1</v>
      </c>
      <c r="L1911" t="b">
        <f>AND(ABS(Table1[[#This Row],[tar-out]])&gt;=$L$1,ABS(Table1[[#This Row],[tar-out]])&lt;$M$1)</f>
        <v>0</v>
      </c>
      <c r="M1911" t="b">
        <f>AND(ABS(Table1[[#This Row],[tar-out]])&gt;=$M$1,ABS(Table1[[#This Row],[tar-out]])&lt;$N$1)</f>
        <v>0</v>
      </c>
      <c r="N1911" t="b">
        <f>AND(ABS(Table1[[#This Row],[tar-out]])&gt;=$N$1,ABS(Table1[[#This Row],[tar-out]])&lt;$O$1)</f>
        <v>0</v>
      </c>
      <c r="O1911" t="b">
        <f>AND(ABS(Table1[[#This Row],[tar-out]])&gt;=$O$1,ABS(Table1[[#This Row],[tar-out]])&lt;$P$1)</f>
        <v>0</v>
      </c>
      <c r="P1911" s="1">
        <f>ROUND(Table1[[#This Row],[tar-out]],0)</f>
        <v>1</v>
      </c>
      <c r="Q1911" s="2">
        <v>1909</v>
      </c>
      <c r="U1911">
        <f>IF(Table1[[#This Row],[tar-out in '[0,1)]],1,0)</f>
        <v>0</v>
      </c>
      <c r="V1911">
        <f>IF(Table1[[#This Row],[tar-out in '[1,2)]],1,0)</f>
        <v>1</v>
      </c>
      <c r="W1911">
        <f>IF(Table1[[#This Row],[tar-out'[2,5)]],1,0)</f>
        <v>0</v>
      </c>
      <c r="X1911">
        <f>IF(Table1[[#This Row],[tar-out in '[5, 10)]],1,0)</f>
        <v>0</v>
      </c>
      <c r="Y1911">
        <f>IF(Table1[[#This Row],[tar-out in '[10,20)]],1,0)</f>
        <v>0</v>
      </c>
      <c r="Z1911">
        <f>IF(Table1[[#This Row],[tar-out in '[20, 10000)]],1,0)</f>
        <v>0</v>
      </c>
    </row>
    <row r="1912" spans="1:26" x14ac:dyDescent="0.25">
      <c r="A1912">
        <v>15</v>
      </c>
      <c r="B1912">
        <v>98</v>
      </c>
      <c r="C1912">
        <v>4.8</v>
      </c>
      <c r="D1912">
        <v>2</v>
      </c>
      <c r="E1912">
        <v>134</v>
      </c>
      <c r="F1912">
        <v>5.7435897435897401</v>
      </c>
      <c r="G1912">
        <v>4.3781938552856401</v>
      </c>
      <c r="H1912">
        <f>Table1[[#This Row],[target]]-Table1[[#This Row],[output]]</f>
        <v>1.3653958883041</v>
      </c>
      <c r="I1912">
        <f>Table1[[#This Row],[tar-out]]*Table1[[#This Row],[tar-out]]</f>
        <v>1.8643059317977422</v>
      </c>
      <c r="J1912" t="b">
        <f>AND(ABS(Table1[[#This Row],[tar-out]])&gt;=$J$1,ABS(Table1[[#This Row],[tar-out]])&lt;$K$1)</f>
        <v>0</v>
      </c>
      <c r="K1912" t="b">
        <f>AND(ABS(Table1[[#This Row],[tar-out]])&gt;=$K$1,ABS(Table1[[#This Row],[tar-out]])&lt;$L$1)</f>
        <v>1</v>
      </c>
      <c r="L1912" t="b">
        <f>AND(ABS(Table1[[#This Row],[tar-out]])&gt;=$L$1,ABS(Table1[[#This Row],[tar-out]])&lt;$M$1)</f>
        <v>0</v>
      </c>
      <c r="M1912" t="b">
        <f>AND(ABS(Table1[[#This Row],[tar-out]])&gt;=$M$1,ABS(Table1[[#This Row],[tar-out]])&lt;$N$1)</f>
        <v>0</v>
      </c>
      <c r="N1912" t="b">
        <f>AND(ABS(Table1[[#This Row],[tar-out]])&gt;=$N$1,ABS(Table1[[#This Row],[tar-out]])&lt;$O$1)</f>
        <v>0</v>
      </c>
      <c r="O1912" t="b">
        <f>AND(ABS(Table1[[#This Row],[tar-out]])&gt;=$O$1,ABS(Table1[[#This Row],[tar-out]])&lt;$P$1)</f>
        <v>0</v>
      </c>
      <c r="P1912" s="1">
        <f>ROUND(Table1[[#This Row],[tar-out]],0)</f>
        <v>1</v>
      </c>
      <c r="Q1912" s="3">
        <v>1910</v>
      </c>
      <c r="U1912">
        <f>IF(Table1[[#This Row],[tar-out in '[0,1)]],1,0)</f>
        <v>0</v>
      </c>
      <c r="V1912">
        <f>IF(Table1[[#This Row],[tar-out in '[1,2)]],1,0)</f>
        <v>1</v>
      </c>
      <c r="W1912">
        <f>IF(Table1[[#This Row],[tar-out'[2,5)]],1,0)</f>
        <v>0</v>
      </c>
      <c r="X1912">
        <f>IF(Table1[[#This Row],[tar-out in '[5, 10)]],1,0)</f>
        <v>0</v>
      </c>
      <c r="Y1912">
        <f>IF(Table1[[#This Row],[tar-out in '[10,20)]],1,0)</f>
        <v>0</v>
      </c>
      <c r="Z1912">
        <f>IF(Table1[[#This Row],[tar-out in '[20, 10000)]],1,0)</f>
        <v>0</v>
      </c>
    </row>
    <row r="1913" spans="1:26" x14ac:dyDescent="0.25">
      <c r="A1913">
        <v>15</v>
      </c>
      <c r="B1913">
        <v>98</v>
      </c>
      <c r="C1913">
        <v>4.8</v>
      </c>
      <c r="D1913">
        <v>2</v>
      </c>
      <c r="E1913">
        <v>298</v>
      </c>
      <c r="F1913">
        <v>5.8161281098084103</v>
      </c>
      <c r="G1913">
        <v>4.4534764289856001</v>
      </c>
      <c r="H1913">
        <f>Table1[[#This Row],[target]]-Table1[[#This Row],[output]]</f>
        <v>1.3626516808228102</v>
      </c>
      <c r="I1913">
        <f>Table1[[#This Row],[tar-out]]*Table1[[#This Row],[tar-out]]</f>
        <v>1.8568196032492297</v>
      </c>
      <c r="J1913" t="b">
        <f>AND(ABS(Table1[[#This Row],[tar-out]])&gt;=$J$1,ABS(Table1[[#This Row],[tar-out]])&lt;$K$1)</f>
        <v>0</v>
      </c>
      <c r="K1913" t="b">
        <f>AND(ABS(Table1[[#This Row],[tar-out]])&gt;=$K$1,ABS(Table1[[#This Row],[tar-out]])&lt;$L$1)</f>
        <v>1</v>
      </c>
      <c r="L1913" t="b">
        <f>AND(ABS(Table1[[#This Row],[tar-out]])&gt;=$L$1,ABS(Table1[[#This Row],[tar-out]])&lt;$M$1)</f>
        <v>0</v>
      </c>
      <c r="M1913" t="b">
        <f>AND(ABS(Table1[[#This Row],[tar-out]])&gt;=$M$1,ABS(Table1[[#This Row],[tar-out]])&lt;$N$1)</f>
        <v>0</v>
      </c>
      <c r="N1913" t="b">
        <f>AND(ABS(Table1[[#This Row],[tar-out]])&gt;=$N$1,ABS(Table1[[#This Row],[tar-out]])&lt;$O$1)</f>
        <v>0</v>
      </c>
      <c r="O1913" t="b">
        <f>AND(ABS(Table1[[#This Row],[tar-out]])&gt;=$O$1,ABS(Table1[[#This Row],[tar-out]])&lt;$P$1)</f>
        <v>0</v>
      </c>
      <c r="P1913" s="1">
        <f>ROUND(Table1[[#This Row],[tar-out]],0)</f>
        <v>1</v>
      </c>
      <c r="Q1913" s="2">
        <v>1911</v>
      </c>
      <c r="U1913">
        <f>IF(Table1[[#This Row],[tar-out in '[0,1)]],1,0)</f>
        <v>0</v>
      </c>
      <c r="V1913">
        <f>IF(Table1[[#This Row],[tar-out in '[1,2)]],1,0)</f>
        <v>1</v>
      </c>
      <c r="W1913">
        <f>IF(Table1[[#This Row],[tar-out'[2,5)]],1,0)</f>
        <v>0</v>
      </c>
      <c r="X1913">
        <f>IF(Table1[[#This Row],[tar-out in '[5, 10)]],1,0)</f>
        <v>0</v>
      </c>
      <c r="Y1913">
        <f>IF(Table1[[#This Row],[tar-out in '[10,20)]],1,0)</f>
        <v>0</v>
      </c>
      <c r="Z1913">
        <f>IF(Table1[[#This Row],[tar-out in '[20, 10000)]],1,0)</f>
        <v>0</v>
      </c>
    </row>
    <row r="1914" spans="1:26" x14ac:dyDescent="0.25">
      <c r="A1914">
        <v>15</v>
      </c>
      <c r="B1914">
        <v>98</v>
      </c>
      <c r="C1914">
        <v>4.8</v>
      </c>
      <c r="D1914">
        <v>2</v>
      </c>
      <c r="E1914">
        <v>280</v>
      </c>
      <c r="F1914">
        <v>5.1134564643799498</v>
      </c>
      <c r="G1914">
        <v>4.4519166946411097</v>
      </c>
      <c r="H1914">
        <f>Table1[[#This Row],[target]]-Table1[[#This Row],[output]]</f>
        <v>0.6615397697388401</v>
      </c>
      <c r="I1914">
        <f>Table1[[#This Row],[tar-out]]*Table1[[#This Row],[tar-out]]</f>
        <v>0.43763486694611758</v>
      </c>
      <c r="J1914" t="b">
        <f>AND(ABS(Table1[[#This Row],[tar-out]])&gt;=$J$1,ABS(Table1[[#This Row],[tar-out]])&lt;$K$1)</f>
        <v>1</v>
      </c>
      <c r="K1914" t="b">
        <f>AND(ABS(Table1[[#This Row],[tar-out]])&gt;=$K$1,ABS(Table1[[#This Row],[tar-out]])&lt;$L$1)</f>
        <v>0</v>
      </c>
      <c r="L1914" t="b">
        <f>AND(ABS(Table1[[#This Row],[tar-out]])&gt;=$L$1,ABS(Table1[[#This Row],[tar-out]])&lt;$M$1)</f>
        <v>0</v>
      </c>
      <c r="M1914" t="b">
        <f>AND(ABS(Table1[[#This Row],[tar-out]])&gt;=$M$1,ABS(Table1[[#This Row],[tar-out]])&lt;$N$1)</f>
        <v>0</v>
      </c>
      <c r="N1914" t="b">
        <f>AND(ABS(Table1[[#This Row],[tar-out]])&gt;=$N$1,ABS(Table1[[#This Row],[tar-out]])&lt;$O$1)</f>
        <v>0</v>
      </c>
      <c r="O1914" t="b">
        <f>AND(ABS(Table1[[#This Row],[tar-out]])&gt;=$O$1,ABS(Table1[[#This Row],[tar-out]])&lt;$P$1)</f>
        <v>0</v>
      </c>
      <c r="P1914" s="1">
        <f>ROUND(Table1[[#This Row],[tar-out]],0)</f>
        <v>1</v>
      </c>
      <c r="Q1914" s="3">
        <v>1912</v>
      </c>
      <c r="U1914">
        <f>IF(Table1[[#This Row],[tar-out in '[0,1)]],1,0)</f>
        <v>1</v>
      </c>
      <c r="V1914">
        <f>IF(Table1[[#This Row],[tar-out in '[1,2)]],1,0)</f>
        <v>0</v>
      </c>
      <c r="W1914">
        <f>IF(Table1[[#This Row],[tar-out'[2,5)]],1,0)</f>
        <v>0</v>
      </c>
      <c r="X1914">
        <f>IF(Table1[[#This Row],[tar-out in '[5, 10)]],1,0)</f>
        <v>0</v>
      </c>
      <c r="Y1914">
        <f>IF(Table1[[#This Row],[tar-out in '[10,20)]],1,0)</f>
        <v>0</v>
      </c>
      <c r="Z1914">
        <f>IF(Table1[[#This Row],[tar-out in '[20, 10000)]],1,0)</f>
        <v>0</v>
      </c>
    </row>
    <row r="1915" spans="1:26" x14ac:dyDescent="0.25">
      <c r="A1915">
        <v>15</v>
      </c>
      <c r="B1915">
        <v>98</v>
      </c>
      <c r="C1915">
        <v>4.8</v>
      </c>
      <c r="D1915">
        <v>2</v>
      </c>
      <c r="E1915">
        <v>231</v>
      </c>
      <c r="F1915">
        <v>5.6150729335494303</v>
      </c>
      <c r="G1915">
        <v>4.4375133514404297</v>
      </c>
      <c r="H1915">
        <f>Table1[[#This Row],[target]]-Table1[[#This Row],[output]]</f>
        <v>1.1775595821090006</v>
      </c>
      <c r="I1915">
        <f>Table1[[#This Row],[tar-out]]*Table1[[#This Row],[tar-out]]</f>
        <v>1.386646569416724</v>
      </c>
      <c r="J1915" t="b">
        <f>AND(ABS(Table1[[#This Row],[tar-out]])&gt;=$J$1,ABS(Table1[[#This Row],[tar-out]])&lt;$K$1)</f>
        <v>0</v>
      </c>
      <c r="K1915" t="b">
        <f>AND(ABS(Table1[[#This Row],[tar-out]])&gt;=$K$1,ABS(Table1[[#This Row],[tar-out]])&lt;$L$1)</f>
        <v>1</v>
      </c>
      <c r="L1915" t="b">
        <f>AND(ABS(Table1[[#This Row],[tar-out]])&gt;=$L$1,ABS(Table1[[#This Row],[tar-out]])&lt;$M$1)</f>
        <v>0</v>
      </c>
      <c r="M1915" t="b">
        <f>AND(ABS(Table1[[#This Row],[tar-out]])&gt;=$M$1,ABS(Table1[[#This Row],[tar-out]])&lt;$N$1)</f>
        <v>0</v>
      </c>
      <c r="N1915" t="b">
        <f>AND(ABS(Table1[[#This Row],[tar-out]])&gt;=$N$1,ABS(Table1[[#This Row],[tar-out]])&lt;$O$1)</f>
        <v>0</v>
      </c>
      <c r="O1915" t="b">
        <f>AND(ABS(Table1[[#This Row],[tar-out]])&gt;=$O$1,ABS(Table1[[#This Row],[tar-out]])&lt;$P$1)</f>
        <v>0</v>
      </c>
      <c r="P1915" s="1">
        <f>ROUND(Table1[[#This Row],[tar-out]],0)</f>
        <v>1</v>
      </c>
      <c r="Q1915" s="2">
        <v>1913</v>
      </c>
      <c r="U1915">
        <f>IF(Table1[[#This Row],[tar-out in '[0,1)]],1,0)</f>
        <v>0</v>
      </c>
      <c r="V1915">
        <f>IF(Table1[[#This Row],[tar-out in '[1,2)]],1,0)</f>
        <v>1</v>
      </c>
      <c r="W1915">
        <f>IF(Table1[[#This Row],[tar-out'[2,5)]],1,0)</f>
        <v>0</v>
      </c>
      <c r="X1915">
        <f>IF(Table1[[#This Row],[tar-out in '[5, 10)]],1,0)</f>
        <v>0</v>
      </c>
      <c r="Y1915">
        <f>IF(Table1[[#This Row],[tar-out in '[10,20)]],1,0)</f>
        <v>0</v>
      </c>
      <c r="Z1915">
        <f>IF(Table1[[#This Row],[tar-out in '[20, 10000)]],1,0)</f>
        <v>0</v>
      </c>
    </row>
    <row r="1916" spans="1:26" x14ac:dyDescent="0.25">
      <c r="A1916">
        <v>15</v>
      </c>
      <c r="B1916">
        <v>98</v>
      </c>
      <c r="C1916">
        <v>4.8</v>
      </c>
      <c r="D1916">
        <v>2</v>
      </c>
      <c r="E1916">
        <v>175</v>
      </c>
      <c r="F1916">
        <v>5.9727310099118398</v>
      </c>
      <c r="G1916">
        <v>4.4064440727233896</v>
      </c>
      <c r="H1916">
        <f>Table1[[#This Row],[target]]-Table1[[#This Row],[output]]</f>
        <v>1.5662869371884502</v>
      </c>
      <c r="I1916">
        <f>Table1[[#This Row],[tar-out]]*Table1[[#This Row],[tar-out]]</f>
        <v>2.4532547696071765</v>
      </c>
      <c r="J1916" t="b">
        <f>AND(ABS(Table1[[#This Row],[tar-out]])&gt;=$J$1,ABS(Table1[[#This Row],[tar-out]])&lt;$K$1)</f>
        <v>0</v>
      </c>
      <c r="K1916" t="b">
        <f>AND(ABS(Table1[[#This Row],[tar-out]])&gt;=$K$1,ABS(Table1[[#This Row],[tar-out]])&lt;$L$1)</f>
        <v>1</v>
      </c>
      <c r="L1916" t="b">
        <f>AND(ABS(Table1[[#This Row],[tar-out]])&gt;=$L$1,ABS(Table1[[#This Row],[tar-out]])&lt;$M$1)</f>
        <v>0</v>
      </c>
      <c r="M1916" t="b">
        <f>AND(ABS(Table1[[#This Row],[tar-out]])&gt;=$M$1,ABS(Table1[[#This Row],[tar-out]])&lt;$N$1)</f>
        <v>0</v>
      </c>
      <c r="N1916" t="b">
        <f>AND(ABS(Table1[[#This Row],[tar-out]])&gt;=$N$1,ABS(Table1[[#This Row],[tar-out]])&lt;$O$1)</f>
        <v>0</v>
      </c>
      <c r="O1916" t="b">
        <f>AND(ABS(Table1[[#This Row],[tar-out]])&gt;=$O$1,ABS(Table1[[#This Row],[tar-out]])&lt;$P$1)</f>
        <v>0</v>
      </c>
      <c r="P1916" s="1">
        <f>ROUND(Table1[[#This Row],[tar-out]],0)</f>
        <v>2</v>
      </c>
      <c r="Q1916" s="3">
        <v>1914</v>
      </c>
      <c r="U1916">
        <f>IF(Table1[[#This Row],[tar-out in '[0,1)]],1,0)</f>
        <v>0</v>
      </c>
      <c r="V1916">
        <f>IF(Table1[[#This Row],[tar-out in '[1,2)]],1,0)</f>
        <v>1</v>
      </c>
      <c r="W1916">
        <f>IF(Table1[[#This Row],[tar-out'[2,5)]],1,0)</f>
        <v>0</v>
      </c>
      <c r="X1916">
        <f>IF(Table1[[#This Row],[tar-out in '[5, 10)]],1,0)</f>
        <v>0</v>
      </c>
      <c r="Y1916">
        <f>IF(Table1[[#This Row],[tar-out in '[10,20)]],1,0)</f>
        <v>0</v>
      </c>
      <c r="Z1916">
        <f>IF(Table1[[#This Row],[tar-out in '[20, 10000)]],1,0)</f>
        <v>0</v>
      </c>
    </row>
    <row r="1917" spans="1:26" x14ac:dyDescent="0.25">
      <c r="A1917">
        <v>15</v>
      </c>
      <c r="B1917">
        <v>98</v>
      </c>
      <c r="C1917">
        <v>4.8</v>
      </c>
      <c r="D1917">
        <v>2</v>
      </c>
      <c r="E1917">
        <v>227</v>
      </c>
      <c r="F1917">
        <v>5.71428571428571</v>
      </c>
      <c r="G1917">
        <v>4.4348902702331499</v>
      </c>
      <c r="H1917">
        <f>Table1[[#This Row],[target]]-Table1[[#This Row],[output]]</f>
        <v>1.2793954440525601</v>
      </c>
      <c r="I1917">
        <f>Table1[[#This Row],[tar-out]]*Table1[[#This Row],[tar-out]]</f>
        <v>1.6368527022624475</v>
      </c>
      <c r="J1917" t="b">
        <f>AND(ABS(Table1[[#This Row],[tar-out]])&gt;=$J$1,ABS(Table1[[#This Row],[tar-out]])&lt;$K$1)</f>
        <v>0</v>
      </c>
      <c r="K1917" t="b">
        <f>AND(ABS(Table1[[#This Row],[tar-out]])&gt;=$K$1,ABS(Table1[[#This Row],[tar-out]])&lt;$L$1)</f>
        <v>1</v>
      </c>
      <c r="L1917" t="b">
        <f>AND(ABS(Table1[[#This Row],[tar-out]])&gt;=$L$1,ABS(Table1[[#This Row],[tar-out]])&lt;$M$1)</f>
        <v>0</v>
      </c>
      <c r="M1917" t="b">
        <f>AND(ABS(Table1[[#This Row],[tar-out]])&gt;=$M$1,ABS(Table1[[#This Row],[tar-out]])&lt;$N$1)</f>
        <v>0</v>
      </c>
      <c r="N1917" t="b">
        <f>AND(ABS(Table1[[#This Row],[tar-out]])&gt;=$N$1,ABS(Table1[[#This Row],[tar-out]])&lt;$O$1)</f>
        <v>0</v>
      </c>
      <c r="O1917" t="b">
        <f>AND(ABS(Table1[[#This Row],[tar-out]])&gt;=$O$1,ABS(Table1[[#This Row],[tar-out]])&lt;$P$1)</f>
        <v>0</v>
      </c>
      <c r="P1917" s="1">
        <f>ROUND(Table1[[#This Row],[tar-out]],0)</f>
        <v>1</v>
      </c>
      <c r="Q1917" s="2">
        <v>1915</v>
      </c>
      <c r="U1917">
        <f>IF(Table1[[#This Row],[tar-out in '[0,1)]],1,0)</f>
        <v>0</v>
      </c>
      <c r="V1917">
        <f>IF(Table1[[#This Row],[tar-out in '[1,2)]],1,0)</f>
        <v>1</v>
      </c>
      <c r="W1917">
        <f>IF(Table1[[#This Row],[tar-out'[2,5)]],1,0)</f>
        <v>0</v>
      </c>
      <c r="X1917">
        <f>IF(Table1[[#This Row],[tar-out in '[5, 10)]],1,0)</f>
        <v>0</v>
      </c>
      <c r="Y1917">
        <f>IF(Table1[[#This Row],[tar-out in '[10,20)]],1,0)</f>
        <v>0</v>
      </c>
      <c r="Z1917">
        <f>IF(Table1[[#This Row],[tar-out in '[20, 10000)]],1,0)</f>
        <v>0</v>
      </c>
    </row>
    <row r="1918" spans="1:26" x14ac:dyDescent="0.25">
      <c r="A1918">
        <v>15</v>
      </c>
      <c r="B1918">
        <v>98</v>
      </c>
      <c r="C1918">
        <v>4.8</v>
      </c>
      <c r="D1918">
        <v>2</v>
      </c>
      <c r="E1918">
        <v>255</v>
      </c>
      <c r="F1918">
        <v>5.0335008375209398</v>
      </c>
      <c r="G1918">
        <v>4.4491000175476101</v>
      </c>
      <c r="H1918">
        <f>Table1[[#This Row],[target]]-Table1[[#This Row],[output]]</f>
        <v>0.58440081997332971</v>
      </c>
      <c r="I1918">
        <f>Table1[[#This Row],[tar-out]]*Table1[[#This Row],[tar-out]]</f>
        <v>0.34152431838550013</v>
      </c>
      <c r="J1918" t="b">
        <f>AND(ABS(Table1[[#This Row],[tar-out]])&gt;=$J$1,ABS(Table1[[#This Row],[tar-out]])&lt;$K$1)</f>
        <v>1</v>
      </c>
      <c r="K1918" t="b">
        <f>AND(ABS(Table1[[#This Row],[tar-out]])&gt;=$K$1,ABS(Table1[[#This Row],[tar-out]])&lt;$L$1)</f>
        <v>0</v>
      </c>
      <c r="L1918" t="b">
        <f>AND(ABS(Table1[[#This Row],[tar-out]])&gt;=$L$1,ABS(Table1[[#This Row],[tar-out]])&lt;$M$1)</f>
        <v>0</v>
      </c>
      <c r="M1918" t="b">
        <f>AND(ABS(Table1[[#This Row],[tar-out]])&gt;=$M$1,ABS(Table1[[#This Row],[tar-out]])&lt;$N$1)</f>
        <v>0</v>
      </c>
      <c r="N1918" t="b">
        <f>AND(ABS(Table1[[#This Row],[tar-out]])&gt;=$N$1,ABS(Table1[[#This Row],[tar-out]])&lt;$O$1)</f>
        <v>0</v>
      </c>
      <c r="O1918" t="b">
        <f>AND(ABS(Table1[[#This Row],[tar-out]])&gt;=$O$1,ABS(Table1[[#This Row],[tar-out]])&lt;$P$1)</f>
        <v>0</v>
      </c>
      <c r="P1918" s="1">
        <f>ROUND(Table1[[#This Row],[tar-out]],0)</f>
        <v>1</v>
      </c>
      <c r="Q1918" s="3">
        <v>1916</v>
      </c>
      <c r="U1918">
        <f>IF(Table1[[#This Row],[tar-out in '[0,1)]],1,0)</f>
        <v>1</v>
      </c>
      <c r="V1918">
        <f>IF(Table1[[#This Row],[tar-out in '[1,2)]],1,0)</f>
        <v>0</v>
      </c>
      <c r="W1918">
        <f>IF(Table1[[#This Row],[tar-out'[2,5)]],1,0)</f>
        <v>0</v>
      </c>
      <c r="X1918">
        <f>IF(Table1[[#This Row],[tar-out in '[5, 10)]],1,0)</f>
        <v>0</v>
      </c>
      <c r="Y1918">
        <f>IF(Table1[[#This Row],[tar-out in '[10,20)]],1,0)</f>
        <v>0</v>
      </c>
      <c r="Z1918">
        <f>IF(Table1[[#This Row],[tar-out in '[20, 10000)]],1,0)</f>
        <v>0</v>
      </c>
    </row>
    <row r="1919" spans="1:26" x14ac:dyDescent="0.25">
      <c r="A1919">
        <v>15</v>
      </c>
      <c r="B1919">
        <v>98</v>
      </c>
      <c r="C1919">
        <v>4.8</v>
      </c>
      <c r="D1919">
        <v>2</v>
      </c>
      <c r="E1919">
        <v>251</v>
      </c>
      <c r="F1919">
        <v>5.0231213872832399</v>
      </c>
      <c r="G1919">
        <v>4.4481606483459499</v>
      </c>
      <c r="H1919">
        <f>Table1[[#This Row],[target]]-Table1[[#This Row],[output]]</f>
        <v>0.57496073893728994</v>
      </c>
      <c r="I1919">
        <f>Table1[[#This Row],[tar-out]]*Table1[[#This Row],[tar-out]]</f>
        <v>0.3305798513193145</v>
      </c>
      <c r="J1919" t="b">
        <f>AND(ABS(Table1[[#This Row],[tar-out]])&gt;=$J$1,ABS(Table1[[#This Row],[tar-out]])&lt;$K$1)</f>
        <v>1</v>
      </c>
      <c r="K1919" t="b">
        <f>AND(ABS(Table1[[#This Row],[tar-out]])&gt;=$K$1,ABS(Table1[[#This Row],[tar-out]])&lt;$L$1)</f>
        <v>0</v>
      </c>
      <c r="L1919" t="b">
        <f>AND(ABS(Table1[[#This Row],[tar-out]])&gt;=$L$1,ABS(Table1[[#This Row],[tar-out]])&lt;$M$1)</f>
        <v>0</v>
      </c>
      <c r="M1919" t="b">
        <f>AND(ABS(Table1[[#This Row],[tar-out]])&gt;=$M$1,ABS(Table1[[#This Row],[tar-out]])&lt;$N$1)</f>
        <v>0</v>
      </c>
      <c r="N1919" t="b">
        <f>AND(ABS(Table1[[#This Row],[tar-out]])&gt;=$N$1,ABS(Table1[[#This Row],[tar-out]])&lt;$O$1)</f>
        <v>0</v>
      </c>
      <c r="O1919" t="b">
        <f>AND(ABS(Table1[[#This Row],[tar-out]])&gt;=$O$1,ABS(Table1[[#This Row],[tar-out]])&lt;$P$1)</f>
        <v>0</v>
      </c>
      <c r="P1919" s="1">
        <f>ROUND(Table1[[#This Row],[tar-out]],0)</f>
        <v>1</v>
      </c>
      <c r="Q1919" s="2">
        <v>1917</v>
      </c>
      <c r="U1919">
        <f>IF(Table1[[#This Row],[tar-out in '[0,1)]],1,0)</f>
        <v>1</v>
      </c>
      <c r="V1919">
        <f>IF(Table1[[#This Row],[tar-out in '[1,2)]],1,0)</f>
        <v>0</v>
      </c>
      <c r="W1919">
        <f>IF(Table1[[#This Row],[tar-out'[2,5)]],1,0)</f>
        <v>0</v>
      </c>
      <c r="X1919">
        <f>IF(Table1[[#This Row],[tar-out in '[5, 10)]],1,0)</f>
        <v>0</v>
      </c>
      <c r="Y1919">
        <f>IF(Table1[[#This Row],[tar-out in '[10,20)]],1,0)</f>
        <v>0</v>
      </c>
      <c r="Z1919">
        <f>IF(Table1[[#This Row],[tar-out in '[20, 10000)]],1,0)</f>
        <v>0</v>
      </c>
    </row>
    <row r="1920" spans="1:26" x14ac:dyDescent="0.25">
      <c r="A1920">
        <v>15</v>
      </c>
      <c r="B1920">
        <v>98</v>
      </c>
      <c r="C1920">
        <v>4.8</v>
      </c>
      <c r="D1920">
        <v>2</v>
      </c>
      <c r="E1920">
        <v>202</v>
      </c>
      <c r="F1920">
        <v>5.9820510547775196</v>
      </c>
      <c r="G1920">
        <v>4.4199852943420401</v>
      </c>
      <c r="H1920">
        <f>Table1[[#This Row],[target]]-Table1[[#This Row],[output]]</f>
        <v>1.5620657604354795</v>
      </c>
      <c r="I1920">
        <f>Table1[[#This Row],[tar-out]]*Table1[[#This Row],[tar-out]]</f>
        <v>2.4400494399248727</v>
      </c>
      <c r="J1920" t="b">
        <f>AND(ABS(Table1[[#This Row],[tar-out]])&gt;=$J$1,ABS(Table1[[#This Row],[tar-out]])&lt;$K$1)</f>
        <v>0</v>
      </c>
      <c r="K1920" t="b">
        <f>AND(ABS(Table1[[#This Row],[tar-out]])&gt;=$K$1,ABS(Table1[[#This Row],[tar-out]])&lt;$L$1)</f>
        <v>1</v>
      </c>
      <c r="L1920" t="b">
        <f>AND(ABS(Table1[[#This Row],[tar-out]])&gt;=$L$1,ABS(Table1[[#This Row],[tar-out]])&lt;$M$1)</f>
        <v>0</v>
      </c>
      <c r="M1920" t="b">
        <f>AND(ABS(Table1[[#This Row],[tar-out]])&gt;=$M$1,ABS(Table1[[#This Row],[tar-out]])&lt;$N$1)</f>
        <v>0</v>
      </c>
      <c r="N1920" t="b">
        <f>AND(ABS(Table1[[#This Row],[tar-out]])&gt;=$N$1,ABS(Table1[[#This Row],[tar-out]])&lt;$O$1)</f>
        <v>0</v>
      </c>
      <c r="O1920" t="b">
        <f>AND(ABS(Table1[[#This Row],[tar-out]])&gt;=$O$1,ABS(Table1[[#This Row],[tar-out]])&lt;$P$1)</f>
        <v>0</v>
      </c>
      <c r="P1920" s="1">
        <f>ROUND(Table1[[#This Row],[tar-out]],0)</f>
        <v>2</v>
      </c>
      <c r="Q1920" s="3">
        <v>1918</v>
      </c>
      <c r="U1920">
        <f>IF(Table1[[#This Row],[tar-out in '[0,1)]],1,0)</f>
        <v>0</v>
      </c>
      <c r="V1920">
        <f>IF(Table1[[#This Row],[tar-out in '[1,2)]],1,0)</f>
        <v>1</v>
      </c>
      <c r="W1920">
        <f>IF(Table1[[#This Row],[tar-out'[2,5)]],1,0)</f>
        <v>0</v>
      </c>
      <c r="X1920">
        <f>IF(Table1[[#This Row],[tar-out in '[5, 10)]],1,0)</f>
        <v>0</v>
      </c>
      <c r="Y1920">
        <f>IF(Table1[[#This Row],[tar-out in '[10,20)]],1,0)</f>
        <v>0</v>
      </c>
      <c r="Z1920">
        <f>IF(Table1[[#This Row],[tar-out in '[20, 10000)]],1,0)</f>
        <v>0</v>
      </c>
    </row>
    <row r="1921" spans="1:26" x14ac:dyDescent="0.25">
      <c r="A1921">
        <v>15</v>
      </c>
      <c r="B1921">
        <v>98</v>
      </c>
      <c r="C1921">
        <v>4.8</v>
      </c>
      <c r="D1921">
        <v>2</v>
      </c>
      <c r="E1921">
        <v>301</v>
      </c>
      <c r="F1921">
        <v>5.5310344827586198</v>
      </c>
      <c r="G1921">
        <v>4.45373630523682</v>
      </c>
      <c r="H1921">
        <f>Table1[[#This Row],[target]]-Table1[[#This Row],[output]]</f>
        <v>1.0772981775217998</v>
      </c>
      <c r="I1921">
        <f>Table1[[#This Row],[tar-out]]*Table1[[#This Row],[tar-out]]</f>
        <v>1.1605713632917913</v>
      </c>
      <c r="J1921" t="b">
        <f>AND(ABS(Table1[[#This Row],[tar-out]])&gt;=$J$1,ABS(Table1[[#This Row],[tar-out]])&lt;$K$1)</f>
        <v>0</v>
      </c>
      <c r="K1921" t="b">
        <f>AND(ABS(Table1[[#This Row],[tar-out]])&gt;=$K$1,ABS(Table1[[#This Row],[tar-out]])&lt;$L$1)</f>
        <v>1</v>
      </c>
      <c r="L1921" t="b">
        <f>AND(ABS(Table1[[#This Row],[tar-out]])&gt;=$L$1,ABS(Table1[[#This Row],[tar-out]])&lt;$M$1)</f>
        <v>0</v>
      </c>
      <c r="M1921" t="b">
        <f>AND(ABS(Table1[[#This Row],[tar-out]])&gt;=$M$1,ABS(Table1[[#This Row],[tar-out]])&lt;$N$1)</f>
        <v>0</v>
      </c>
      <c r="N1921" t="b">
        <f>AND(ABS(Table1[[#This Row],[tar-out]])&gt;=$N$1,ABS(Table1[[#This Row],[tar-out]])&lt;$O$1)</f>
        <v>0</v>
      </c>
      <c r="O1921" t="b">
        <f>AND(ABS(Table1[[#This Row],[tar-out]])&gt;=$O$1,ABS(Table1[[#This Row],[tar-out]])&lt;$P$1)</f>
        <v>0</v>
      </c>
      <c r="P1921" s="1">
        <f>ROUND(Table1[[#This Row],[tar-out]],0)</f>
        <v>1</v>
      </c>
      <c r="Q1921" s="2">
        <v>1919</v>
      </c>
      <c r="U1921">
        <f>IF(Table1[[#This Row],[tar-out in '[0,1)]],1,0)</f>
        <v>0</v>
      </c>
      <c r="V1921">
        <f>IF(Table1[[#This Row],[tar-out in '[1,2)]],1,0)</f>
        <v>1</v>
      </c>
      <c r="W1921">
        <f>IF(Table1[[#This Row],[tar-out'[2,5)]],1,0)</f>
        <v>0</v>
      </c>
      <c r="X1921">
        <f>IF(Table1[[#This Row],[tar-out in '[5, 10)]],1,0)</f>
        <v>0</v>
      </c>
      <c r="Y1921">
        <f>IF(Table1[[#This Row],[tar-out in '[10,20)]],1,0)</f>
        <v>0</v>
      </c>
      <c r="Z1921">
        <f>IF(Table1[[#This Row],[tar-out in '[20, 10000)]],1,0)</f>
        <v>0</v>
      </c>
    </row>
    <row r="1922" spans="1:26" x14ac:dyDescent="0.25">
      <c r="A1922">
        <v>15</v>
      </c>
      <c r="B1922">
        <v>98</v>
      </c>
      <c r="C1922">
        <v>4.8</v>
      </c>
      <c r="D1922">
        <v>2</v>
      </c>
      <c r="E1922">
        <v>205</v>
      </c>
      <c r="F1922">
        <v>5.4117647058823497</v>
      </c>
      <c r="G1922">
        <v>4.4211564064025897</v>
      </c>
      <c r="H1922">
        <f>Table1[[#This Row],[target]]-Table1[[#This Row],[output]]</f>
        <v>0.99060829947976003</v>
      </c>
      <c r="I1922">
        <f>Table1[[#This Row],[tar-out]]*Table1[[#This Row],[tar-out]]</f>
        <v>0.9813048029981819</v>
      </c>
      <c r="J1922" t="b">
        <f>AND(ABS(Table1[[#This Row],[tar-out]])&gt;=$J$1,ABS(Table1[[#This Row],[tar-out]])&lt;$K$1)</f>
        <v>1</v>
      </c>
      <c r="K1922" t="b">
        <f>AND(ABS(Table1[[#This Row],[tar-out]])&gt;=$K$1,ABS(Table1[[#This Row],[tar-out]])&lt;$L$1)</f>
        <v>0</v>
      </c>
      <c r="L1922" t="b">
        <f>AND(ABS(Table1[[#This Row],[tar-out]])&gt;=$L$1,ABS(Table1[[#This Row],[tar-out]])&lt;$M$1)</f>
        <v>0</v>
      </c>
      <c r="M1922" t="b">
        <f>AND(ABS(Table1[[#This Row],[tar-out]])&gt;=$M$1,ABS(Table1[[#This Row],[tar-out]])&lt;$N$1)</f>
        <v>0</v>
      </c>
      <c r="N1922" t="b">
        <f>AND(ABS(Table1[[#This Row],[tar-out]])&gt;=$N$1,ABS(Table1[[#This Row],[tar-out]])&lt;$O$1)</f>
        <v>0</v>
      </c>
      <c r="O1922" t="b">
        <f>AND(ABS(Table1[[#This Row],[tar-out]])&gt;=$O$1,ABS(Table1[[#This Row],[tar-out]])&lt;$P$1)</f>
        <v>0</v>
      </c>
      <c r="P1922" s="1">
        <f>ROUND(Table1[[#This Row],[tar-out]],0)</f>
        <v>1</v>
      </c>
      <c r="Q1922" s="3">
        <v>1920</v>
      </c>
      <c r="U1922">
        <f>IF(Table1[[#This Row],[tar-out in '[0,1)]],1,0)</f>
        <v>1</v>
      </c>
      <c r="V1922">
        <f>IF(Table1[[#This Row],[tar-out in '[1,2)]],1,0)</f>
        <v>0</v>
      </c>
      <c r="W1922">
        <f>IF(Table1[[#This Row],[tar-out'[2,5)]],1,0)</f>
        <v>0</v>
      </c>
      <c r="X1922">
        <f>IF(Table1[[#This Row],[tar-out in '[5, 10)]],1,0)</f>
        <v>0</v>
      </c>
      <c r="Y1922">
        <f>IF(Table1[[#This Row],[tar-out in '[10,20)]],1,0)</f>
        <v>0</v>
      </c>
      <c r="Z1922">
        <f>IF(Table1[[#This Row],[tar-out in '[20, 10000)]],1,0)</f>
        <v>0</v>
      </c>
    </row>
    <row r="1923" spans="1:26" x14ac:dyDescent="0.25">
      <c r="A1923">
        <v>15</v>
      </c>
      <c r="B1923">
        <v>98</v>
      </c>
      <c r="C1923">
        <v>4.8</v>
      </c>
      <c r="D1923">
        <v>2</v>
      </c>
      <c r="E1923">
        <v>181</v>
      </c>
      <c r="F1923">
        <v>5.0230414746543799</v>
      </c>
      <c r="G1923">
        <v>4.4124512672424299</v>
      </c>
      <c r="H1923">
        <f>Table1[[#This Row],[target]]-Table1[[#This Row],[output]]</f>
        <v>0.61059020741195003</v>
      </c>
      <c r="I1923">
        <f>Table1[[#This Row],[tar-out]]*Table1[[#This Row],[tar-out]]</f>
        <v>0.37282040138736816</v>
      </c>
      <c r="J1923" t="b">
        <f>AND(ABS(Table1[[#This Row],[tar-out]])&gt;=$J$1,ABS(Table1[[#This Row],[tar-out]])&lt;$K$1)</f>
        <v>1</v>
      </c>
      <c r="K1923" t="b">
        <f>AND(ABS(Table1[[#This Row],[tar-out]])&gt;=$K$1,ABS(Table1[[#This Row],[tar-out]])&lt;$L$1)</f>
        <v>0</v>
      </c>
      <c r="L1923" t="b">
        <f>AND(ABS(Table1[[#This Row],[tar-out]])&gt;=$L$1,ABS(Table1[[#This Row],[tar-out]])&lt;$M$1)</f>
        <v>0</v>
      </c>
      <c r="M1923" t="b">
        <f>AND(ABS(Table1[[#This Row],[tar-out]])&gt;=$M$1,ABS(Table1[[#This Row],[tar-out]])&lt;$N$1)</f>
        <v>0</v>
      </c>
      <c r="N1923" t="b">
        <f>AND(ABS(Table1[[#This Row],[tar-out]])&gt;=$N$1,ABS(Table1[[#This Row],[tar-out]])&lt;$O$1)</f>
        <v>0</v>
      </c>
      <c r="O1923" t="b">
        <f>AND(ABS(Table1[[#This Row],[tar-out]])&gt;=$O$1,ABS(Table1[[#This Row],[tar-out]])&lt;$P$1)</f>
        <v>0</v>
      </c>
      <c r="P1923" s="1">
        <f>ROUND(Table1[[#This Row],[tar-out]],0)</f>
        <v>1</v>
      </c>
      <c r="Q1923" s="2">
        <v>1921</v>
      </c>
      <c r="U1923">
        <f>IF(Table1[[#This Row],[tar-out in '[0,1)]],1,0)</f>
        <v>1</v>
      </c>
      <c r="V1923">
        <f>IF(Table1[[#This Row],[tar-out in '[1,2)]],1,0)</f>
        <v>0</v>
      </c>
      <c r="W1923">
        <f>IF(Table1[[#This Row],[tar-out'[2,5)]],1,0)</f>
        <v>0</v>
      </c>
      <c r="X1923">
        <f>IF(Table1[[#This Row],[tar-out in '[5, 10)]],1,0)</f>
        <v>0</v>
      </c>
      <c r="Y1923">
        <f>IF(Table1[[#This Row],[tar-out in '[10,20)]],1,0)</f>
        <v>0</v>
      </c>
      <c r="Z1923">
        <f>IF(Table1[[#This Row],[tar-out in '[20, 10000)]],1,0)</f>
        <v>0</v>
      </c>
    </row>
    <row r="1924" spans="1:26" x14ac:dyDescent="0.25">
      <c r="A1924">
        <v>15</v>
      </c>
      <c r="B1924">
        <v>98</v>
      </c>
      <c r="C1924">
        <v>4.8</v>
      </c>
      <c r="D1924">
        <v>2</v>
      </c>
      <c r="E1924">
        <v>155</v>
      </c>
      <c r="F1924">
        <v>6.0674518201284799</v>
      </c>
      <c r="G1924">
        <v>4.3893876075744602</v>
      </c>
      <c r="H1924">
        <f>Table1[[#This Row],[target]]-Table1[[#This Row],[output]]</f>
        <v>1.6780642125540197</v>
      </c>
      <c r="I1924">
        <f>Table1[[#This Row],[tar-out]]*Table1[[#This Row],[tar-out]]</f>
        <v>2.8158995014545423</v>
      </c>
      <c r="J1924" t="b">
        <f>AND(ABS(Table1[[#This Row],[tar-out]])&gt;=$J$1,ABS(Table1[[#This Row],[tar-out]])&lt;$K$1)</f>
        <v>0</v>
      </c>
      <c r="K1924" t="b">
        <f>AND(ABS(Table1[[#This Row],[tar-out]])&gt;=$K$1,ABS(Table1[[#This Row],[tar-out]])&lt;$L$1)</f>
        <v>1</v>
      </c>
      <c r="L1924" t="b">
        <f>AND(ABS(Table1[[#This Row],[tar-out]])&gt;=$L$1,ABS(Table1[[#This Row],[tar-out]])&lt;$M$1)</f>
        <v>0</v>
      </c>
      <c r="M1924" t="b">
        <f>AND(ABS(Table1[[#This Row],[tar-out]])&gt;=$M$1,ABS(Table1[[#This Row],[tar-out]])&lt;$N$1)</f>
        <v>0</v>
      </c>
      <c r="N1924" t="b">
        <f>AND(ABS(Table1[[#This Row],[tar-out]])&gt;=$N$1,ABS(Table1[[#This Row],[tar-out]])&lt;$O$1)</f>
        <v>0</v>
      </c>
      <c r="O1924" t="b">
        <f>AND(ABS(Table1[[#This Row],[tar-out]])&gt;=$O$1,ABS(Table1[[#This Row],[tar-out]])&lt;$P$1)</f>
        <v>0</v>
      </c>
      <c r="P1924" s="1">
        <f>ROUND(Table1[[#This Row],[tar-out]],0)</f>
        <v>2</v>
      </c>
      <c r="Q1924" s="3">
        <v>1922</v>
      </c>
      <c r="U1924">
        <f>IF(Table1[[#This Row],[tar-out in '[0,1)]],1,0)</f>
        <v>0</v>
      </c>
      <c r="V1924">
        <f>IF(Table1[[#This Row],[tar-out in '[1,2)]],1,0)</f>
        <v>1</v>
      </c>
      <c r="W1924">
        <f>IF(Table1[[#This Row],[tar-out'[2,5)]],1,0)</f>
        <v>0</v>
      </c>
      <c r="X1924">
        <f>IF(Table1[[#This Row],[tar-out in '[5, 10)]],1,0)</f>
        <v>0</v>
      </c>
      <c r="Y1924">
        <f>IF(Table1[[#This Row],[tar-out in '[10,20)]],1,0)</f>
        <v>0</v>
      </c>
      <c r="Z1924">
        <f>IF(Table1[[#This Row],[tar-out in '[20, 10000)]],1,0)</f>
        <v>0</v>
      </c>
    </row>
    <row r="1925" spans="1:26" x14ac:dyDescent="0.25">
      <c r="A1925">
        <v>15</v>
      </c>
      <c r="B1925">
        <v>98</v>
      </c>
      <c r="C1925">
        <v>4.8</v>
      </c>
      <c r="D1925">
        <v>2</v>
      </c>
      <c r="E1925">
        <v>25</v>
      </c>
      <c r="F1925">
        <v>5.4385194479297398</v>
      </c>
      <c r="G1925">
        <v>4.2168984413146999</v>
      </c>
      <c r="H1925">
        <f>Table1[[#This Row],[target]]-Table1[[#This Row],[output]]</f>
        <v>1.2216210066150399</v>
      </c>
      <c r="I1925">
        <f>Table1[[#This Row],[tar-out]]*Table1[[#This Row],[tar-out]]</f>
        <v>1.4923578838031435</v>
      </c>
      <c r="J1925" t="b">
        <f>AND(ABS(Table1[[#This Row],[tar-out]])&gt;=$J$1,ABS(Table1[[#This Row],[tar-out]])&lt;$K$1)</f>
        <v>0</v>
      </c>
      <c r="K1925" t="b">
        <f>AND(ABS(Table1[[#This Row],[tar-out]])&gt;=$K$1,ABS(Table1[[#This Row],[tar-out]])&lt;$L$1)</f>
        <v>1</v>
      </c>
      <c r="L1925" t="b">
        <f>AND(ABS(Table1[[#This Row],[tar-out]])&gt;=$L$1,ABS(Table1[[#This Row],[tar-out]])&lt;$M$1)</f>
        <v>0</v>
      </c>
      <c r="M1925" t="b">
        <f>AND(ABS(Table1[[#This Row],[tar-out]])&gt;=$M$1,ABS(Table1[[#This Row],[tar-out]])&lt;$N$1)</f>
        <v>0</v>
      </c>
      <c r="N1925" t="b">
        <f>AND(ABS(Table1[[#This Row],[tar-out]])&gt;=$N$1,ABS(Table1[[#This Row],[tar-out]])&lt;$O$1)</f>
        <v>0</v>
      </c>
      <c r="O1925" t="b">
        <f>AND(ABS(Table1[[#This Row],[tar-out]])&gt;=$O$1,ABS(Table1[[#This Row],[tar-out]])&lt;$P$1)</f>
        <v>0</v>
      </c>
      <c r="P1925" s="1">
        <f>ROUND(Table1[[#This Row],[tar-out]],0)</f>
        <v>1</v>
      </c>
      <c r="Q1925" s="2">
        <v>1923</v>
      </c>
      <c r="U1925">
        <f>IF(Table1[[#This Row],[tar-out in '[0,1)]],1,0)</f>
        <v>0</v>
      </c>
      <c r="V1925">
        <f>IF(Table1[[#This Row],[tar-out in '[1,2)]],1,0)</f>
        <v>1</v>
      </c>
      <c r="W1925">
        <f>IF(Table1[[#This Row],[tar-out'[2,5)]],1,0)</f>
        <v>0</v>
      </c>
      <c r="X1925">
        <f>IF(Table1[[#This Row],[tar-out in '[5, 10)]],1,0)</f>
        <v>0</v>
      </c>
      <c r="Y1925">
        <f>IF(Table1[[#This Row],[tar-out in '[10,20)]],1,0)</f>
        <v>0</v>
      </c>
      <c r="Z1925">
        <f>IF(Table1[[#This Row],[tar-out in '[20, 10000)]],1,0)</f>
        <v>0</v>
      </c>
    </row>
    <row r="1926" spans="1:26" x14ac:dyDescent="0.25">
      <c r="A1926">
        <v>15</v>
      </c>
      <c r="B1926">
        <v>98</v>
      </c>
      <c r="C1926">
        <v>4.8</v>
      </c>
      <c r="D1926">
        <v>2</v>
      </c>
      <c r="E1926">
        <v>406</v>
      </c>
      <c r="F1926">
        <v>5</v>
      </c>
      <c r="G1926">
        <v>4.46966552734375</v>
      </c>
      <c r="H1926">
        <f>Table1[[#This Row],[target]]-Table1[[#This Row],[output]]</f>
        <v>0.53033447265625</v>
      </c>
      <c r="I1926">
        <f>Table1[[#This Row],[tar-out]]*Table1[[#This Row],[tar-out]]</f>
        <v>0.28125465288758278</v>
      </c>
      <c r="J1926" t="b">
        <f>AND(ABS(Table1[[#This Row],[tar-out]])&gt;=$J$1,ABS(Table1[[#This Row],[tar-out]])&lt;$K$1)</f>
        <v>1</v>
      </c>
      <c r="K1926" t="b">
        <f>AND(ABS(Table1[[#This Row],[tar-out]])&gt;=$K$1,ABS(Table1[[#This Row],[tar-out]])&lt;$L$1)</f>
        <v>0</v>
      </c>
      <c r="L1926" t="b">
        <f>AND(ABS(Table1[[#This Row],[tar-out]])&gt;=$L$1,ABS(Table1[[#This Row],[tar-out]])&lt;$M$1)</f>
        <v>0</v>
      </c>
      <c r="M1926" t="b">
        <f>AND(ABS(Table1[[#This Row],[tar-out]])&gt;=$M$1,ABS(Table1[[#This Row],[tar-out]])&lt;$N$1)</f>
        <v>0</v>
      </c>
      <c r="N1926" t="b">
        <f>AND(ABS(Table1[[#This Row],[tar-out]])&gt;=$N$1,ABS(Table1[[#This Row],[tar-out]])&lt;$O$1)</f>
        <v>0</v>
      </c>
      <c r="O1926" t="b">
        <f>AND(ABS(Table1[[#This Row],[tar-out]])&gt;=$O$1,ABS(Table1[[#This Row],[tar-out]])&lt;$P$1)</f>
        <v>0</v>
      </c>
      <c r="P1926" s="1">
        <f>ROUND(Table1[[#This Row],[tar-out]],0)</f>
        <v>1</v>
      </c>
      <c r="Q1926" s="3">
        <v>1924</v>
      </c>
      <c r="U1926">
        <f>IF(Table1[[#This Row],[tar-out in '[0,1)]],1,0)</f>
        <v>1</v>
      </c>
      <c r="V1926">
        <f>IF(Table1[[#This Row],[tar-out in '[1,2)]],1,0)</f>
        <v>0</v>
      </c>
      <c r="W1926">
        <f>IF(Table1[[#This Row],[tar-out'[2,5)]],1,0)</f>
        <v>0</v>
      </c>
      <c r="X1926">
        <f>IF(Table1[[#This Row],[tar-out in '[5, 10)]],1,0)</f>
        <v>0</v>
      </c>
      <c r="Y1926">
        <f>IF(Table1[[#This Row],[tar-out in '[10,20)]],1,0)</f>
        <v>0</v>
      </c>
      <c r="Z1926">
        <f>IF(Table1[[#This Row],[tar-out in '[20, 10000)]],1,0)</f>
        <v>0</v>
      </c>
    </row>
    <row r="1927" spans="1:26" x14ac:dyDescent="0.25">
      <c r="A1927">
        <v>15</v>
      </c>
      <c r="B1927">
        <v>98</v>
      </c>
      <c r="C1927">
        <v>4.8</v>
      </c>
      <c r="D1927">
        <v>2</v>
      </c>
      <c r="E1927">
        <v>320</v>
      </c>
      <c r="F1927">
        <v>5.43333333333333</v>
      </c>
      <c r="G1927">
        <v>4.4553909301757804</v>
      </c>
      <c r="H1927">
        <f>Table1[[#This Row],[target]]-Table1[[#This Row],[output]]</f>
        <v>0.97794240315754966</v>
      </c>
      <c r="I1927">
        <f>Table1[[#This Row],[tar-out]]*Table1[[#This Row],[tar-out]]</f>
        <v>0.95637134389356337</v>
      </c>
      <c r="J1927" t="b">
        <f>AND(ABS(Table1[[#This Row],[tar-out]])&gt;=$J$1,ABS(Table1[[#This Row],[tar-out]])&lt;$K$1)</f>
        <v>1</v>
      </c>
      <c r="K1927" t="b">
        <f>AND(ABS(Table1[[#This Row],[tar-out]])&gt;=$K$1,ABS(Table1[[#This Row],[tar-out]])&lt;$L$1)</f>
        <v>0</v>
      </c>
      <c r="L1927" t="b">
        <f>AND(ABS(Table1[[#This Row],[tar-out]])&gt;=$L$1,ABS(Table1[[#This Row],[tar-out]])&lt;$M$1)</f>
        <v>0</v>
      </c>
      <c r="M1927" t="b">
        <f>AND(ABS(Table1[[#This Row],[tar-out]])&gt;=$M$1,ABS(Table1[[#This Row],[tar-out]])&lt;$N$1)</f>
        <v>0</v>
      </c>
      <c r="N1927" t="b">
        <f>AND(ABS(Table1[[#This Row],[tar-out]])&gt;=$N$1,ABS(Table1[[#This Row],[tar-out]])&lt;$O$1)</f>
        <v>0</v>
      </c>
      <c r="O1927" t="b">
        <f>AND(ABS(Table1[[#This Row],[tar-out]])&gt;=$O$1,ABS(Table1[[#This Row],[tar-out]])&lt;$P$1)</f>
        <v>0</v>
      </c>
      <c r="P1927" s="1">
        <f>ROUND(Table1[[#This Row],[tar-out]],0)</f>
        <v>1</v>
      </c>
      <c r="Q1927" s="2">
        <v>1925</v>
      </c>
      <c r="U1927">
        <f>IF(Table1[[#This Row],[tar-out in '[0,1)]],1,0)</f>
        <v>1</v>
      </c>
      <c r="V1927">
        <f>IF(Table1[[#This Row],[tar-out in '[1,2)]],1,0)</f>
        <v>0</v>
      </c>
      <c r="W1927">
        <f>IF(Table1[[#This Row],[tar-out'[2,5)]],1,0)</f>
        <v>0</v>
      </c>
      <c r="X1927">
        <f>IF(Table1[[#This Row],[tar-out in '[5, 10)]],1,0)</f>
        <v>0</v>
      </c>
      <c r="Y1927">
        <f>IF(Table1[[#This Row],[tar-out in '[10,20)]],1,0)</f>
        <v>0</v>
      </c>
      <c r="Z1927">
        <f>IF(Table1[[#This Row],[tar-out in '[20, 10000)]],1,0)</f>
        <v>0</v>
      </c>
    </row>
    <row r="1928" spans="1:26" x14ac:dyDescent="0.25">
      <c r="A1928">
        <v>15</v>
      </c>
      <c r="B1928">
        <v>98</v>
      </c>
      <c r="C1928">
        <v>4.8</v>
      </c>
      <c r="D1928">
        <v>2</v>
      </c>
      <c r="E1928">
        <v>91</v>
      </c>
      <c r="F1928">
        <v>5.9884436160298202</v>
      </c>
      <c r="G1928">
        <v>4.3491525650024396</v>
      </c>
      <c r="H1928">
        <f>Table1[[#This Row],[target]]-Table1[[#This Row],[output]]</f>
        <v>1.6392910510273806</v>
      </c>
      <c r="I1928">
        <f>Table1[[#This Row],[tar-out]]*Table1[[#This Row],[tar-out]]</f>
        <v>2.6872751499784542</v>
      </c>
      <c r="J1928" t="b">
        <f>AND(ABS(Table1[[#This Row],[tar-out]])&gt;=$J$1,ABS(Table1[[#This Row],[tar-out]])&lt;$K$1)</f>
        <v>0</v>
      </c>
      <c r="K1928" t="b">
        <f>AND(ABS(Table1[[#This Row],[tar-out]])&gt;=$K$1,ABS(Table1[[#This Row],[tar-out]])&lt;$L$1)</f>
        <v>1</v>
      </c>
      <c r="L1928" t="b">
        <f>AND(ABS(Table1[[#This Row],[tar-out]])&gt;=$L$1,ABS(Table1[[#This Row],[tar-out]])&lt;$M$1)</f>
        <v>0</v>
      </c>
      <c r="M1928" t="b">
        <f>AND(ABS(Table1[[#This Row],[tar-out]])&gt;=$M$1,ABS(Table1[[#This Row],[tar-out]])&lt;$N$1)</f>
        <v>0</v>
      </c>
      <c r="N1928" t="b">
        <f>AND(ABS(Table1[[#This Row],[tar-out]])&gt;=$N$1,ABS(Table1[[#This Row],[tar-out]])&lt;$O$1)</f>
        <v>0</v>
      </c>
      <c r="O1928" t="b">
        <f>AND(ABS(Table1[[#This Row],[tar-out]])&gt;=$O$1,ABS(Table1[[#This Row],[tar-out]])&lt;$P$1)</f>
        <v>0</v>
      </c>
      <c r="P1928" s="1">
        <f>ROUND(Table1[[#This Row],[tar-out]],0)</f>
        <v>2</v>
      </c>
      <c r="Q1928" s="3">
        <v>1926</v>
      </c>
      <c r="U1928">
        <f>IF(Table1[[#This Row],[tar-out in '[0,1)]],1,0)</f>
        <v>0</v>
      </c>
      <c r="V1928">
        <f>IF(Table1[[#This Row],[tar-out in '[1,2)]],1,0)</f>
        <v>1</v>
      </c>
      <c r="W1928">
        <f>IF(Table1[[#This Row],[tar-out'[2,5)]],1,0)</f>
        <v>0</v>
      </c>
      <c r="X1928">
        <f>IF(Table1[[#This Row],[tar-out in '[5, 10)]],1,0)</f>
        <v>0</v>
      </c>
      <c r="Y1928">
        <f>IF(Table1[[#This Row],[tar-out in '[10,20)]],1,0)</f>
        <v>0</v>
      </c>
      <c r="Z1928">
        <f>IF(Table1[[#This Row],[tar-out in '[20, 10000)]],1,0)</f>
        <v>0</v>
      </c>
    </row>
    <row r="1929" spans="1:26" x14ac:dyDescent="0.25">
      <c r="A1929">
        <v>15</v>
      </c>
      <c r="B1929">
        <v>98</v>
      </c>
      <c r="C1929">
        <v>4.8</v>
      </c>
      <c r="D1929">
        <v>2</v>
      </c>
      <c r="E1929">
        <v>441</v>
      </c>
      <c r="F1929">
        <v>5.7777777777777803</v>
      </c>
      <c r="G1929">
        <v>4.4761228561401403</v>
      </c>
      <c r="H1929">
        <f>Table1[[#This Row],[target]]-Table1[[#This Row],[output]]</f>
        <v>1.3016549216376401</v>
      </c>
      <c r="I1929">
        <f>Table1[[#This Row],[tar-out]]*Table1[[#This Row],[tar-out]]</f>
        <v>1.694305535023491</v>
      </c>
      <c r="J1929" t="b">
        <f>AND(ABS(Table1[[#This Row],[tar-out]])&gt;=$J$1,ABS(Table1[[#This Row],[tar-out]])&lt;$K$1)</f>
        <v>0</v>
      </c>
      <c r="K1929" t="b">
        <f>AND(ABS(Table1[[#This Row],[tar-out]])&gt;=$K$1,ABS(Table1[[#This Row],[tar-out]])&lt;$L$1)</f>
        <v>1</v>
      </c>
      <c r="L1929" t="b">
        <f>AND(ABS(Table1[[#This Row],[tar-out]])&gt;=$L$1,ABS(Table1[[#This Row],[tar-out]])&lt;$M$1)</f>
        <v>0</v>
      </c>
      <c r="M1929" t="b">
        <f>AND(ABS(Table1[[#This Row],[tar-out]])&gt;=$M$1,ABS(Table1[[#This Row],[tar-out]])&lt;$N$1)</f>
        <v>0</v>
      </c>
      <c r="N1929" t="b">
        <f>AND(ABS(Table1[[#This Row],[tar-out]])&gt;=$N$1,ABS(Table1[[#This Row],[tar-out]])&lt;$O$1)</f>
        <v>0</v>
      </c>
      <c r="O1929" t="b">
        <f>AND(ABS(Table1[[#This Row],[tar-out]])&gt;=$O$1,ABS(Table1[[#This Row],[tar-out]])&lt;$P$1)</f>
        <v>0</v>
      </c>
      <c r="P1929" s="1">
        <f>ROUND(Table1[[#This Row],[tar-out]],0)</f>
        <v>1</v>
      </c>
      <c r="Q1929" s="2">
        <v>1927</v>
      </c>
      <c r="U1929">
        <f>IF(Table1[[#This Row],[tar-out in '[0,1)]],1,0)</f>
        <v>0</v>
      </c>
      <c r="V1929">
        <f>IF(Table1[[#This Row],[tar-out in '[1,2)]],1,0)</f>
        <v>1</v>
      </c>
      <c r="W1929">
        <f>IF(Table1[[#This Row],[tar-out'[2,5)]],1,0)</f>
        <v>0</v>
      </c>
      <c r="X1929">
        <f>IF(Table1[[#This Row],[tar-out in '[5, 10)]],1,0)</f>
        <v>0</v>
      </c>
      <c r="Y1929">
        <f>IF(Table1[[#This Row],[tar-out in '[10,20)]],1,0)</f>
        <v>0</v>
      </c>
      <c r="Z1929">
        <f>IF(Table1[[#This Row],[tar-out in '[20, 10000)]],1,0)</f>
        <v>0</v>
      </c>
    </row>
    <row r="1930" spans="1:26" x14ac:dyDescent="0.25">
      <c r="A1930">
        <v>15</v>
      </c>
      <c r="B1930">
        <v>98</v>
      </c>
      <c r="C1930">
        <v>4.8</v>
      </c>
      <c r="D1930">
        <v>2</v>
      </c>
      <c r="E1930">
        <v>295</v>
      </c>
      <c r="F1930">
        <v>5.9737800436999304</v>
      </c>
      <c r="G1930">
        <v>4.4532165527343803</v>
      </c>
      <c r="H1930">
        <f>Table1[[#This Row],[target]]-Table1[[#This Row],[output]]</f>
        <v>1.5205634909655501</v>
      </c>
      <c r="I1930">
        <f>Table1[[#This Row],[tar-out]]*Table1[[#This Row],[tar-out]]</f>
        <v>2.3121133300573407</v>
      </c>
      <c r="J1930" t="b">
        <f>AND(ABS(Table1[[#This Row],[tar-out]])&gt;=$J$1,ABS(Table1[[#This Row],[tar-out]])&lt;$K$1)</f>
        <v>0</v>
      </c>
      <c r="K1930" t="b">
        <f>AND(ABS(Table1[[#This Row],[tar-out]])&gt;=$K$1,ABS(Table1[[#This Row],[tar-out]])&lt;$L$1)</f>
        <v>1</v>
      </c>
      <c r="L1930" t="b">
        <f>AND(ABS(Table1[[#This Row],[tar-out]])&gt;=$L$1,ABS(Table1[[#This Row],[tar-out]])&lt;$M$1)</f>
        <v>0</v>
      </c>
      <c r="M1930" t="b">
        <f>AND(ABS(Table1[[#This Row],[tar-out]])&gt;=$M$1,ABS(Table1[[#This Row],[tar-out]])&lt;$N$1)</f>
        <v>0</v>
      </c>
      <c r="N1930" t="b">
        <f>AND(ABS(Table1[[#This Row],[tar-out]])&gt;=$N$1,ABS(Table1[[#This Row],[tar-out]])&lt;$O$1)</f>
        <v>0</v>
      </c>
      <c r="O1930" t="b">
        <f>AND(ABS(Table1[[#This Row],[tar-out]])&gt;=$O$1,ABS(Table1[[#This Row],[tar-out]])&lt;$P$1)</f>
        <v>0</v>
      </c>
      <c r="P1930" s="1">
        <f>ROUND(Table1[[#This Row],[tar-out]],0)</f>
        <v>2</v>
      </c>
      <c r="Q1930" s="3">
        <v>1928</v>
      </c>
      <c r="U1930">
        <f>IF(Table1[[#This Row],[tar-out in '[0,1)]],1,0)</f>
        <v>0</v>
      </c>
      <c r="V1930">
        <f>IF(Table1[[#This Row],[tar-out in '[1,2)]],1,0)</f>
        <v>1</v>
      </c>
      <c r="W1930">
        <f>IF(Table1[[#This Row],[tar-out'[2,5)]],1,0)</f>
        <v>0</v>
      </c>
      <c r="X1930">
        <f>IF(Table1[[#This Row],[tar-out in '[5, 10)]],1,0)</f>
        <v>0</v>
      </c>
      <c r="Y1930">
        <f>IF(Table1[[#This Row],[tar-out in '[10,20)]],1,0)</f>
        <v>0</v>
      </c>
      <c r="Z1930">
        <f>IF(Table1[[#This Row],[tar-out in '[20, 10000)]],1,0)</f>
        <v>0</v>
      </c>
    </row>
    <row r="1931" spans="1:26" x14ac:dyDescent="0.25">
      <c r="A1931">
        <v>15</v>
      </c>
      <c r="B1931">
        <v>98</v>
      </c>
      <c r="C1931">
        <v>4.8</v>
      </c>
      <c r="D1931">
        <v>2</v>
      </c>
      <c r="E1931">
        <v>380</v>
      </c>
      <c r="F1931">
        <v>5.9873737373737397</v>
      </c>
      <c r="G1931">
        <v>4.4606199264526403</v>
      </c>
      <c r="H1931">
        <f>Table1[[#This Row],[target]]-Table1[[#This Row],[output]]</f>
        <v>1.5267538109210994</v>
      </c>
      <c r="I1931">
        <f>Table1[[#This Row],[tar-out]]*Table1[[#This Row],[tar-out]]</f>
        <v>2.3309771991621</v>
      </c>
      <c r="J1931" t="b">
        <f>AND(ABS(Table1[[#This Row],[tar-out]])&gt;=$J$1,ABS(Table1[[#This Row],[tar-out]])&lt;$K$1)</f>
        <v>0</v>
      </c>
      <c r="K1931" t="b">
        <f>AND(ABS(Table1[[#This Row],[tar-out]])&gt;=$K$1,ABS(Table1[[#This Row],[tar-out]])&lt;$L$1)</f>
        <v>1</v>
      </c>
      <c r="L1931" t="b">
        <f>AND(ABS(Table1[[#This Row],[tar-out]])&gt;=$L$1,ABS(Table1[[#This Row],[tar-out]])&lt;$M$1)</f>
        <v>0</v>
      </c>
      <c r="M1931" t="b">
        <f>AND(ABS(Table1[[#This Row],[tar-out]])&gt;=$M$1,ABS(Table1[[#This Row],[tar-out]])&lt;$N$1)</f>
        <v>0</v>
      </c>
      <c r="N1931" t="b">
        <f>AND(ABS(Table1[[#This Row],[tar-out]])&gt;=$N$1,ABS(Table1[[#This Row],[tar-out]])&lt;$O$1)</f>
        <v>0</v>
      </c>
      <c r="O1931" t="b">
        <f>AND(ABS(Table1[[#This Row],[tar-out]])&gt;=$O$1,ABS(Table1[[#This Row],[tar-out]])&lt;$P$1)</f>
        <v>0</v>
      </c>
      <c r="P1931" s="1">
        <f>ROUND(Table1[[#This Row],[tar-out]],0)</f>
        <v>2</v>
      </c>
      <c r="Q1931" s="2">
        <v>1929</v>
      </c>
      <c r="U1931">
        <f>IF(Table1[[#This Row],[tar-out in '[0,1)]],1,0)</f>
        <v>0</v>
      </c>
      <c r="V1931">
        <f>IF(Table1[[#This Row],[tar-out in '[1,2)]],1,0)</f>
        <v>1</v>
      </c>
      <c r="W1931">
        <f>IF(Table1[[#This Row],[tar-out'[2,5)]],1,0)</f>
        <v>0</v>
      </c>
      <c r="X1931">
        <f>IF(Table1[[#This Row],[tar-out in '[5, 10)]],1,0)</f>
        <v>0</v>
      </c>
      <c r="Y1931">
        <f>IF(Table1[[#This Row],[tar-out in '[10,20)]],1,0)</f>
        <v>0</v>
      </c>
      <c r="Z1931">
        <f>IF(Table1[[#This Row],[tar-out in '[20, 10000)]],1,0)</f>
        <v>0</v>
      </c>
    </row>
    <row r="1932" spans="1:26" x14ac:dyDescent="0.25">
      <c r="A1932">
        <v>15</v>
      </c>
      <c r="B1932">
        <v>98</v>
      </c>
      <c r="C1932">
        <v>4.8</v>
      </c>
      <c r="D1932">
        <v>2</v>
      </c>
      <c r="E1932">
        <v>247</v>
      </c>
      <c r="F1932">
        <v>5.5</v>
      </c>
      <c r="G1932">
        <v>4.4472212791442898</v>
      </c>
      <c r="H1932">
        <f>Table1[[#This Row],[target]]-Table1[[#This Row],[output]]</f>
        <v>1.0527787208557102</v>
      </c>
      <c r="I1932">
        <f>Table1[[#This Row],[tar-out]]*Table1[[#This Row],[tar-out]]</f>
        <v>1.1083430350865855</v>
      </c>
      <c r="J1932" t="b">
        <f>AND(ABS(Table1[[#This Row],[tar-out]])&gt;=$J$1,ABS(Table1[[#This Row],[tar-out]])&lt;$K$1)</f>
        <v>0</v>
      </c>
      <c r="K1932" t="b">
        <f>AND(ABS(Table1[[#This Row],[tar-out]])&gt;=$K$1,ABS(Table1[[#This Row],[tar-out]])&lt;$L$1)</f>
        <v>1</v>
      </c>
      <c r="L1932" t="b">
        <f>AND(ABS(Table1[[#This Row],[tar-out]])&gt;=$L$1,ABS(Table1[[#This Row],[tar-out]])&lt;$M$1)</f>
        <v>0</v>
      </c>
      <c r="M1932" t="b">
        <f>AND(ABS(Table1[[#This Row],[tar-out]])&gt;=$M$1,ABS(Table1[[#This Row],[tar-out]])&lt;$N$1)</f>
        <v>0</v>
      </c>
      <c r="N1932" t="b">
        <f>AND(ABS(Table1[[#This Row],[tar-out]])&gt;=$N$1,ABS(Table1[[#This Row],[tar-out]])&lt;$O$1)</f>
        <v>0</v>
      </c>
      <c r="O1932" t="b">
        <f>AND(ABS(Table1[[#This Row],[tar-out]])&gt;=$O$1,ABS(Table1[[#This Row],[tar-out]])&lt;$P$1)</f>
        <v>0</v>
      </c>
      <c r="P1932" s="1">
        <f>ROUND(Table1[[#This Row],[tar-out]],0)</f>
        <v>1</v>
      </c>
      <c r="Q1932" s="3">
        <v>1930</v>
      </c>
      <c r="U1932">
        <f>IF(Table1[[#This Row],[tar-out in '[0,1)]],1,0)</f>
        <v>0</v>
      </c>
      <c r="V1932">
        <f>IF(Table1[[#This Row],[tar-out in '[1,2)]],1,0)</f>
        <v>1</v>
      </c>
      <c r="W1932">
        <f>IF(Table1[[#This Row],[tar-out'[2,5)]],1,0)</f>
        <v>0</v>
      </c>
      <c r="X1932">
        <f>IF(Table1[[#This Row],[tar-out in '[5, 10)]],1,0)</f>
        <v>0</v>
      </c>
      <c r="Y1932">
        <f>IF(Table1[[#This Row],[tar-out in '[10,20)]],1,0)</f>
        <v>0</v>
      </c>
      <c r="Z1932">
        <f>IF(Table1[[#This Row],[tar-out in '[20, 10000)]],1,0)</f>
        <v>0</v>
      </c>
    </row>
    <row r="1933" spans="1:26" x14ac:dyDescent="0.25">
      <c r="A1933">
        <v>15</v>
      </c>
      <c r="B1933">
        <v>98</v>
      </c>
      <c r="C1933">
        <v>4.8</v>
      </c>
      <c r="D1933">
        <v>2</v>
      </c>
      <c r="E1933">
        <v>218</v>
      </c>
      <c r="F1933">
        <v>5.5</v>
      </c>
      <c r="G1933">
        <v>4.4289455413818404</v>
      </c>
      <c r="H1933">
        <f>Table1[[#This Row],[target]]-Table1[[#This Row],[output]]</f>
        <v>1.0710544586181596</v>
      </c>
      <c r="I1933">
        <f>Table1[[#This Row],[tar-out]]*Table1[[#This Row],[tar-out]]</f>
        <v>1.147157653325839</v>
      </c>
      <c r="J1933" t="b">
        <f>AND(ABS(Table1[[#This Row],[tar-out]])&gt;=$J$1,ABS(Table1[[#This Row],[tar-out]])&lt;$K$1)</f>
        <v>0</v>
      </c>
      <c r="K1933" t="b">
        <f>AND(ABS(Table1[[#This Row],[tar-out]])&gt;=$K$1,ABS(Table1[[#This Row],[tar-out]])&lt;$L$1)</f>
        <v>1</v>
      </c>
      <c r="L1933" t="b">
        <f>AND(ABS(Table1[[#This Row],[tar-out]])&gt;=$L$1,ABS(Table1[[#This Row],[tar-out]])&lt;$M$1)</f>
        <v>0</v>
      </c>
      <c r="M1933" t="b">
        <f>AND(ABS(Table1[[#This Row],[tar-out]])&gt;=$M$1,ABS(Table1[[#This Row],[tar-out]])&lt;$N$1)</f>
        <v>0</v>
      </c>
      <c r="N1933" t="b">
        <f>AND(ABS(Table1[[#This Row],[tar-out]])&gt;=$N$1,ABS(Table1[[#This Row],[tar-out]])&lt;$O$1)</f>
        <v>0</v>
      </c>
      <c r="O1933" t="b">
        <f>AND(ABS(Table1[[#This Row],[tar-out]])&gt;=$O$1,ABS(Table1[[#This Row],[tar-out]])&lt;$P$1)</f>
        <v>0</v>
      </c>
      <c r="P1933" s="1">
        <f>ROUND(Table1[[#This Row],[tar-out]],0)</f>
        <v>1</v>
      </c>
      <c r="Q1933" s="2">
        <v>1931</v>
      </c>
      <c r="U1933">
        <f>IF(Table1[[#This Row],[tar-out in '[0,1)]],1,0)</f>
        <v>0</v>
      </c>
      <c r="V1933">
        <f>IF(Table1[[#This Row],[tar-out in '[1,2)]],1,0)</f>
        <v>1</v>
      </c>
      <c r="W1933">
        <f>IF(Table1[[#This Row],[tar-out'[2,5)]],1,0)</f>
        <v>0</v>
      </c>
      <c r="X1933">
        <f>IF(Table1[[#This Row],[tar-out in '[5, 10)]],1,0)</f>
        <v>0</v>
      </c>
      <c r="Y1933">
        <f>IF(Table1[[#This Row],[tar-out in '[10,20)]],1,0)</f>
        <v>0</v>
      </c>
      <c r="Z1933">
        <f>IF(Table1[[#This Row],[tar-out in '[20, 10000)]],1,0)</f>
        <v>0</v>
      </c>
    </row>
    <row r="1934" spans="1:26" x14ac:dyDescent="0.25">
      <c r="A1934">
        <v>15</v>
      </c>
      <c r="B1934">
        <v>98</v>
      </c>
      <c r="C1934">
        <v>4.8</v>
      </c>
      <c r="D1934">
        <v>2</v>
      </c>
      <c r="E1934">
        <v>246</v>
      </c>
      <c r="F1934">
        <v>5.3643410852713203</v>
      </c>
      <c r="G1934">
        <v>4.4469861984252903</v>
      </c>
      <c r="H1934">
        <f>Table1[[#This Row],[target]]-Table1[[#This Row],[output]]</f>
        <v>0.91735488684602995</v>
      </c>
      <c r="I1934">
        <f>Table1[[#This Row],[tar-out]]*Table1[[#This Row],[tar-out]]</f>
        <v>0.84153998842029243</v>
      </c>
      <c r="J1934" t="b">
        <f>AND(ABS(Table1[[#This Row],[tar-out]])&gt;=$J$1,ABS(Table1[[#This Row],[tar-out]])&lt;$K$1)</f>
        <v>1</v>
      </c>
      <c r="K1934" t="b">
        <f>AND(ABS(Table1[[#This Row],[tar-out]])&gt;=$K$1,ABS(Table1[[#This Row],[tar-out]])&lt;$L$1)</f>
        <v>0</v>
      </c>
      <c r="L1934" t="b">
        <f>AND(ABS(Table1[[#This Row],[tar-out]])&gt;=$L$1,ABS(Table1[[#This Row],[tar-out]])&lt;$M$1)</f>
        <v>0</v>
      </c>
      <c r="M1934" t="b">
        <f>AND(ABS(Table1[[#This Row],[tar-out]])&gt;=$M$1,ABS(Table1[[#This Row],[tar-out]])&lt;$N$1)</f>
        <v>0</v>
      </c>
      <c r="N1934" t="b">
        <f>AND(ABS(Table1[[#This Row],[tar-out]])&gt;=$N$1,ABS(Table1[[#This Row],[tar-out]])&lt;$O$1)</f>
        <v>0</v>
      </c>
      <c r="O1934" t="b">
        <f>AND(ABS(Table1[[#This Row],[tar-out]])&gt;=$O$1,ABS(Table1[[#This Row],[tar-out]])&lt;$P$1)</f>
        <v>0</v>
      </c>
      <c r="P1934" s="1">
        <f>ROUND(Table1[[#This Row],[tar-out]],0)</f>
        <v>1</v>
      </c>
      <c r="Q1934" s="3">
        <v>1932</v>
      </c>
      <c r="U1934">
        <f>IF(Table1[[#This Row],[tar-out in '[0,1)]],1,0)</f>
        <v>1</v>
      </c>
      <c r="V1934">
        <f>IF(Table1[[#This Row],[tar-out in '[1,2)]],1,0)</f>
        <v>0</v>
      </c>
      <c r="W1934">
        <f>IF(Table1[[#This Row],[tar-out'[2,5)]],1,0)</f>
        <v>0</v>
      </c>
      <c r="X1934">
        <f>IF(Table1[[#This Row],[tar-out in '[5, 10)]],1,0)</f>
        <v>0</v>
      </c>
      <c r="Y1934">
        <f>IF(Table1[[#This Row],[tar-out in '[10,20)]],1,0)</f>
        <v>0</v>
      </c>
      <c r="Z1934">
        <f>IF(Table1[[#This Row],[tar-out in '[20, 10000)]],1,0)</f>
        <v>0</v>
      </c>
    </row>
    <row r="1935" spans="1:26" x14ac:dyDescent="0.25">
      <c r="A1935">
        <v>15</v>
      </c>
      <c r="B1935">
        <v>98</v>
      </c>
      <c r="C1935">
        <v>4.8</v>
      </c>
      <c r="D1935">
        <v>2</v>
      </c>
      <c r="E1935">
        <v>62</v>
      </c>
      <c r="F1935">
        <v>5.3709198813056398</v>
      </c>
      <c r="G1935">
        <v>4.3087730407714799</v>
      </c>
      <c r="H1935">
        <f>Table1[[#This Row],[target]]-Table1[[#This Row],[output]]</f>
        <v>1.0621468405341599</v>
      </c>
      <c r="I1935">
        <f>Table1[[#This Row],[tar-out]]*Table1[[#This Row],[tar-out]]</f>
        <v>1.1281559108566981</v>
      </c>
      <c r="J1935" t="b">
        <f>AND(ABS(Table1[[#This Row],[tar-out]])&gt;=$J$1,ABS(Table1[[#This Row],[tar-out]])&lt;$K$1)</f>
        <v>0</v>
      </c>
      <c r="K1935" t="b">
        <f>AND(ABS(Table1[[#This Row],[tar-out]])&gt;=$K$1,ABS(Table1[[#This Row],[tar-out]])&lt;$L$1)</f>
        <v>1</v>
      </c>
      <c r="L1935" t="b">
        <f>AND(ABS(Table1[[#This Row],[tar-out]])&gt;=$L$1,ABS(Table1[[#This Row],[tar-out]])&lt;$M$1)</f>
        <v>0</v>
      </c>
      <c r="M1935" t="b">
        <f>AND(ABS(Table1[[#This Row],[tar-out]])&gt;=$M$1,ABS(Table1[[#This Row],[tar-out]])&lt;$N$1)</f>
        <v>0</v>
      </c>
      <c r="N1935" t="b">
        <f>AND(ABS(Table1[[#This Row],[tar-out]])&gt;=$N$1,ABS(Table1[[#This Row],[tar-out]])&lt;$O$1)</f>
        <v>0</v>
      </c>
      <c r="O1935" t="b">
        <f>AND(ABS(Table1[[#This Row],[tar-out]])&gt;=$O$1,ABS(Table1[[#This Row],[tar-out]])&lt;$P$1)</f>
        <v>0</v>
      </c>
      <c r="P1935" s="1">
        <f>ROUND(Table1[[#This Row],[tar-out]],0)</f>
        <v>1</v>
      </c>
      <c r="Q1935" s="2">
        <v>1933</v>
      </c>
      <c r="U1935">
        <f>IF(Table1[[#This Row],[tar-out in '[0,1)]],1,0)</f>
        <v>0</v>
      </c>
      <c r="V1935">
        <f>IF(Table1[[#This Row],[tar-out in '[1,2)]],1,0)</f>
        <v>1</v>
      </c>
      <c r="W1935">
        <f>IF(Table1[[#This Row],[tar-out'[2,5)]],1,0)</f>
        <v>0</v>
      </c>
      <c r="X1935">
        <f>IF(Table1[[#This Row],[tar-out in '[5, 10)]],1,0)</f>
        <v>0</v>
      </c>
      <c r="Y1935">
        <f>IF(Table1[[#This Row],[tar-out in '[10,20)]],1,0)</f>
        <v>0</v>
      </c>
      <c r="Z1935">
        <f>IF(Table1[[#This Row],[tar-out in '[20, 10000)]],1,0)</f>
        <v>0</v>
      </c>
    </row>
    <row r="1936" spans="1:26" x14ac:dyDescent="0.25">
      <c r="A1936">
        <v>15</v>
      </c>
      <c r="B1936">
        <v>98</v>
      </c>
      <c r="C1936">
        <v>4.8</v>
      </c>
      <c r="D1936">
        <v>2</v>
      </c>
      <c r="E1936">
        <v>309</v>
      </c>
      <c r="F1936">
        <v>5.8039215686274499</v>
      </c>
      <c r="G1936">
        <v>4.4544296264648402</v>
      </c>
      <c r="H1936">
        <f>Table1[[#This Row],[target]]-Table1[[#This Row],[output]]</f>
        <v>1.3494919421626097</v>
      </c>
      <c r="I1936">
        <f>Table1[[#This Row],[tar-out]]*Table1[[#This Row],[tar-out]]</f>
        <v>1.8211285019618124</v>
      </c>
      <c r="J1936" t="b">
        <f>AND(ABS(Table1[[#This Row],[tar-out]])&gt;=$J$1,ABS(Table1[[#This Row],[tar-out]])&lt;$K$1)</f>
        <v>0</v>
      </c>
      <c r="K1936" t="b">
        <f>AND(ABS(Table1[[#This Row],[tar-out]])&gt;=$K$1,ABS(Table1[[#This Row],[tar-out]])&lt;$L$1)</f>
        <v>1</v>
      </c>
      <c r="L1936" t="b">
        <f>AND(ABS(Table1[[#This Row],[tar-out]])&gt;=$L$1,ABS(Table1[[#This Row],[tar-out]])&lt;$M$1)</f>
        <v>0</v>
      </c>
      <c r="M1936" t="b">
        <f>AND(ABS(Table1[[#This Row],[tar-out]])&gt;=$M$1,ABS(Table1[[#This Row],[tar-out]])&lt;$N$1)</f>
        <v>0</v>
      </c>
      <c r="N1936" t="b">
        <f>AND(ABS(Table1[[#This Row],[tar-out]])&gt;=$N$1,ABS(Table1[[#This Row],[tar-out]])&lt;$O$1)</f>
        <v>0</v>
      </c>
      <c r="O1936" t="b">
        <f>AND(ABS(Table1[[#This Row],[tar-out]])&gt;=$O$1,ABS(Table1[[#This Row],[tar-out]])&lt;$P$1)</f>
        <v>0</v>
      </c>
      <c r="P1936" s="1">
        <f>ROUND(Table1[[#This Row],[tar-out]],0)</f>
        <v>1</v>
      </c>
      <c r="Q1936" s="3">
        <v>1934</v>
      </c>
      <c r="U1936">
        <f>IF(Table1[[#This Row],[tar-out in '[0,1)]],1,0)</f>
        <v>0</v>
      </c>
      <c r="V1936">
        <f>IF(Table1[[#This Row],[tar-out in '[1,2)]],1,0)</f>
        <v>1</v>
      </c>
      <c r="W1936">
        <f>IF(Table1[[#This Row],[tar-out'[2,5)]],1,0)</f>
        <v>0</v>
      </c>
      <c r="X1936">
        <f>IF(Table1[[#This Row],[tar-out in '[5, 10)]],1,0)</f>
        <v>0</v>
      </c>
      <c r="Y1936">
        <f>IF(Table1[[#This Row],[tar-out in '[10,20)]],1,0)</f>
        <v>0</v>
      </c>
      <c r="Z1936">
        <f>IF(Table1[[#This Row],[tar-out in '[20, 10000)]],1,0)</f>
        <v>0</v>
      </c>
    </row>
    <row r="1937" spans="1:26" x14ac:dyDescent="0.25">
      <c r="A1937">
        <v>15</v>
      </c>
      <c r="B1937">
        <v>98</v>
      </c>
      <c r="C1937">
        <v>4.8</v>
      </c>
      <c r="D1937">
        <v>2</v>
      </c>
      <c r="E1937">
        <v>263</v>
      </c>
      <c r="F1937">
        <v>5.99171062547099</v>
      </c>
      <c r="G1937">
        <v>4.4504437446594203</v>
      </c>
      <c r="H1937">
        <f>Table1[[#This Row],[target]]-Table1[[#This Row],[output]]</f>
        <v>1.5412668808115697</v>
      </c>
      <c r="I1937">
        <f>Table1[[#This Row],[tar-out]]*Table1[[#This Row],[tar-out]]</f>
        <v>2.3755035978866252</v>
      </c>
      <c r="J1937" t="b">
        <f>AND(ABS(Table1[[#This Row],[tar-out]])&gt;=$J$1,ABS(Table1[[#This Row],[tar-out]])&lt;$K$1)</f>
        <v>0</v>
      </c>
      <c r="K1937" t="b">
        <f>AND(ABS(Table1[[#This Row],[tar-out]])&gt;=$K$1,ABS(Table1[[#This Row],[tar-out]])&lt;$L$1)</f>
        <v>1</v>
      </c>
      <c r="L1937" t="b">
        <f>AND(ABS(Table1[[#This Row],[tar-out]])&gt;=$L$1,ABS(Table1[[#This Row],[tar-out]])&lt;$M$1)</f>
        <v>0</v>
      </c>
      <c r="M1937" t="b">
        <f>AND(ABS(Table1[[#This Row],[tar-out]])&gt;=$M$1,ABS(Table1[[#This Row],[tar-out]])&lt;$N$1)</f>
        <v>0</v>
      </c>
      <c r="N1937" t="b">
        <f>AND(ABS(Table1[[#This Row],[tar-out]])&gt;=$N$1,ABS(Table1[[#This Row],[tar-out]])&lt;$O$1)</f>
        <v>0</v>
      </c>
      <c r="O1937" t="b">
        <f>AND(ABS(Table1[[#This Row],[tar-out]])&gt;=$O$1,ABS(Table1[[#This Row],[tar-out]])&lt;$P$1)</f>
        <v>0</v>
      </c>
      <c r="P1937" s="1">
        <f>ROUND(Table1[[#This Row],[tar-out]],0)</f>
        <v>2</v>
      </c>
      <c r="Q1937" s="2">
        <v>1935</v>
      </c>
      <c r="U1937">
        <f>IF(Table1[[#This Row],[tar-out in '[0,1)]],1,0)</f>
        <v>0</v>
      </c>
      <c r="V1937">
        <f>IF(Table1[[#This Row],[tar-out in '[1,2)]],1,0)</f>
        <v>1</v>
      </c>
      <c r="W1937">
        <f>IF(Table1[[#This Row],[tar-out'[2,5)]],1,0)</f>
        <v>0</v>
      </c>
      <c r="X1937">
        <f>IF(Table1[[#This Row],[tar-out in '[5, 10)]],1,0)</f>
        <v>0</v>
      </c>
      <c r="Y1937">
        <f>IF(Table1[[#This Row],[tar-out in '[10,20)]],1,0)</f>
        <v>0</v>
      </c>
      <c r="Z1937">
        <f>IF(Table1[[#This Row],[tar-out in '[20, 10000)]],1,0)</f>
        <v>0</v>
      </c>
    </row>
    <row r="1938" spans="1:26" x14ac:dyDescent="0.25">
      <c r="A1938">
        <v>15</v>
      </c>
      <c r="B1938">
        <v>98</v>
      </c>
      <c r="C1938">
        <v>4.8</v>
      </c>
      <c r="D1938">
        <v>2</v>
      </c>
      <c r="E1938">
        <v>277</v>
      </c>
      <c r="F1938">
        <v>5.2962962962963003</v>
      </c>
      <c r="G1938">
        <v>4.4516568183898899</v>
      </c>
      <c r="H1938">
        <f>Table1[[#This Row],[target]]-Table1[[#This Row],[output]]</f>
        <v>0.84463947790641036</v>
      </c>
      <c r="I1938">
        <f>Table1[[#This Row],[tar-out]]*Table1[[#This Row],[tar-out]]</f>
        <v>0.71341584763801347</v>
      </c>
      <c r="J1938" t="b">
        <f>AND(ABS(Table1[[#This Row],[tar-out]])&gt;=$J$1,ABS(Table1[[#This Row],[tar-out]])&lt;$K$1)</f>
        <v>1</v>
      </c>
      <c r="K1938" t="b">
        <f>AND(ABS(Table1[[#This Row],[tar-out]])&gt;=$K$1,ABS(Table1[[#This Row],[tar-out]])&lt;$L$1)</f>
        <v>0</v>
      </c>
      <c r="L1938" t="b">
        <f>AND(ABS(Table1[[#This Row],[tar-out]])&gt;=$L$1,ABS(Table1[[#This Row],[tar-out]])&lt;$M$1)</f>
        <v>0</v>
      </c>
      <c r="M1938" t="b">
        <f>AND(ABS(Table1[[#This Row],[tar-out]])&gt;=$M$1,ABS(Table1[[#This Row],[tar-out]])&lt;$N$1)</f>
        <v>0</v>
      </c>
      <c r="N1938" t="b">
        <f>AND(ABS(Table1[[#This Row],[tar-out]])&gt;=$N$1,ABS(Table1[[#This Row],[tar-out]])&lt;$O$1)</f>
        <v>0</v>
      </c>
      <c r="O1938" t="b">
        <f>AND(ABS(Table1[[#This Row],[tar-out]])&gt;=$O$1,ABS(Table1[[#This Row],[tar-out]])&lt;$P$1)</f>
        <v>0</v>
      </c>
      <c r="P1938" s="1">
        <f>ROUND(Table1[[#This Row],[tar-out]],0)</f>
        <v>1</v>
      </c>
      <c r="Q1938" s="3">
        <v>1936</v>
      </c>
      <c r="U1938">
        <f>IF(Table1[[#This Row],[tar-out in '[0,1)]],1,0)</f>
        <v>1</v>
      </c>
      <c r="V1938">
        <f>IF(Table1[[#This Row],[tar-out in '[1,2)]],1,0)</f>
        <v>0</v>
      </c>
      <c r="W1938">
        <f>IF(Table1[[#This Row],[tar-out'[2,5)]],1,0)</f>
        <v>0</v>
      </c>
      <c r="X1938">
        <f>IF(Table1[[#This Row],[tar-out in '[5, 10)]],1,0)</f>
        <v>0</v>
      </c>
      <c r="Y1938">
        <f>IF(Table1[[#This Row],[tar-out in '[10,20)]],1,0)</f>
        <v>0</v>
      </c>
      <c r="Z1938">
        <f>IF(Table1[[#This Row],[tar-out in '[20, 10000)]],1,0)</f>
        <v>0</v>
      </c>
    </row>
    <row r="1939" spans="1:26" x14ac:dyDescent="0.25">
      <c r="A1939">
        <v>15</v>
      </c>
      <c r="B1939">
        <v>98</v>
      </c>
      <c r="C1939">
        <v>4.8</v>
      </c>
      <c r="D1939">
        <v>2</v>
      </c>
      <c r="E1939">
        <v>47</v>
      </c>
      <c r="F1939">
        <v>6.3589591957421598</v>
      </c>
      <c r="G1939">
        <v>4.2881269454956099</v>
      </c>
      <c r="H1939">
        <f>Table1[[#This Row],[target]]-Table1[[#This Row],[output]]</f>
        <v>2.0708322502465499</v>
      </c>
      <c r="I1939">
        <f>Table1[[#This Row],[tar-out]]*Table1[[#This Row],[tar-out]]</f>
        <v>4.2883462086611894</v>
      </c>
      <c r="J1939" t="b">
        <f>AND(ABS(Table1[[#This Row],[tar-out]])&gt;=$J$1,ABS(Table1[[#This Row],[tar-out]])&lt;$K$1)</f>
        <v>0</v>
      </c>
      <c r="K1939" t="b">
        <f>AND(ABS(Table1[[#This Row],[tar-out]])&gt;=$K$1,ABS(Table1[[#This Row],[tar-out]])&lt;$L$1)</f>
        <v>0</v>
      </c>
      <c r="L1939" t="b">
        <f>AND(ABS(Table1[[#This Row],[tar-out]])&gt;=$L$1,ABS(Table1[[#This Row],[tar-out]])&lt;$M$1)</f>
        <v>1</v>
      </c>
      <c r="M1939" t="b">
        <f>AND(ABS(Table1[[#This Row],[tar-out]])&gt;=$M$1,ABS(Table1[[#This Row],[tar-out]])&lt;$N$1)</f>
        <v>0</v>
      </c>
      <c r="N1939" t="b">
        <f>AND(ABS(Table1[[#This Row],[tar-out]])&gt;=$N$1,ABS(Table1[[#This Row],[tar-out]])&lt;$O$1)</f>
        <v>0</v>
      </c>
      <c r="O1939" t="b">
        <f>AND(ABS(Table1[[#This Row],[tar-out]])&gt;=$O$1,ABS(Table1[[#This Row],[tar-out]])&lt;$P$1)</f>
        <v>0</v>
      </c>
      <c r="P1939" s="1">
        <f>ROUND(Table1[[#This Row],[tar-out]],0)</f>
        <v>2</v>
      </c>
      <c r="Q1939" s="2">
        <v>1937</v>
      </c>
      <c r="U1939">
        <f>IF(Table1[[#This Row],[tar-out in '[0,1)]],1,0)</f>
        <v>0</v>
      </c>
      <c r="V1939">
        <f>IF(Table1[[#This Row],[tar-out in '[1,2)]],1,0)</f>
        <v>0</v>
      </c>
      <c r="W1939">
        <f>IF(Table1[[#This Row],[tar-out'[2,5)]],1,0)</f>
        <v>1</v>
      </c>
      <c r="X1939">
        <f>IF(Table1[[#This Row],[tar-out in '[5, 10)]],1,0)</f>
        <v>0</v>
      </c>
      <c r="Y1939">
        <f>IF(Table1[[#This Row],[tar-out in '[10,20)]],1,0)</f>
        <v>0</v>
      </c>
      <c r="Z1939">
        <f>IF(Table1[[#This Row],[tar-out in '[20, 10000)]],1,0)</f>
        <v>0</v>
      </c>
    </row>
    <row r="1940" spans="1:26" x14ac:dyDescent="0.25">
      <c r="A1940">
        <v>15</v>
      </c>
      <c r="B1940">
        <v>98</v>
      </c>
      <c r="C1940">
        <v>4.8</v>
      </c>
      <c r="D1940">
        <v>2</v>
      </c>
      <c r="E1940">
        <v>71</v>
      </c>
      <c r="F1940">
        <v>6.50178126113288</v>
      </c>
      <c r="G1940">
        <v>4.3222026824951199</v>
      </c>
      <c r="H1940">
        <f>Table1[[#This Row],[target]]-Table1[[#This Row],[output]]</f>
        <v>2.1795785786377602</v>
      </c>
      <c r="I1940">
        <f>Table1[[#This Row],[tar-out]]*Table1[[#This Row],[tar-out]]</f>
        <v>4.7505627804565993</v>
      </c>
      <c r="J1940" t="b">
        <f>AND(ABS(Table1[[#This Row],[tar-out]])&gt;=$J$1,ABS(Table1[[#This Row],[tar-out]])&lt;$K$1)</f>
        <v>0</v>
      </c>
      <c r="K1940" t="b">
        <f>AND(ABS(Table1[[#This Row],[tar-out]])&gt;=$K$1,ABS(Table1[[#This Row],[tar-out]])&lt;$L$1)</f>
        <v>0</v>
      </c>
      <c r="L1940" t="b">
        <f>AND(ABS(Table1[[#This Row],[tar-out]])&gt;=$L$1,ABS(Table1[[#This Row],[tar-out]])&lt;$M$1)</f>
        <v>1</v>
      </c>
      <c r="M1940" t="b">
        <f>AND(ABS(Table1[[#This Row],[tar-out]])&gt;=$M$1,ABS(Table1[[#This Row],[tar-out]])&lt;$N$1)</f>
        <v>0</v>
      </c>
      <c r="N1940" t="b">
        <f>AND(ABS(Table1[[#This Row],[tar-out]])&gt;=$N$1,ABS(Table1[[#This Row],[tar-out]])&lt;$O$1)</f>
        <v>0</v>
      </c>
      <c r="O1940" t="b">
        <f>AND(ABS(Table1[[#This Row],[tar-out]])&gt;=$O$1,ABS(Table1[[#This Row],[tar-out]])&lt;$P$1)</f>
        <v>0</v>
      </c>
      <c r="P1940" s="1">
        <f>ROUND(Table1[[#This Row],[tar-out]],0)</f>
        <v>2</v>
      </c>
      <c r="Q1940" s="3">
        <v>1938</v>
      </c>
      <c r="U1940">
        <f>IF(Table1[[#This Row],[tar-out in '[0,1)]],1,0)</f>
        <v>0</v>
      </c>
      <c r="V1940">
        <f>IF(Table1[[#This Row],[tar-out in '[1,2)]],1,0)</f>
        <v>0</v>
      </c>
      <c r="W1940">
        <f>IF(Table1[[#This Row],[tar-out'[2,5)]],1,0)</f>
        <v>1</v>
      </c>
      <c r="X1940">
        <f>IF(Table1[[#This Row],[tar-out in '[5, 10)]],1,0)</f>
        <v>0</v>
      </c>
      <c r="Y1940">
        <f>IF(Table1[[#This Row],[tar-out in '[10,20)]],1,0)</f>
        <v>0</v>
      </c>
      <c r="Z1940">
        <f>IF(Table1[[#This Row],[tar-out in '[20, 10000)]],1,0)</f>
        <v>0</v>
      </c>
    </row>
    <row r="1941" spans="1:26" x14ac:dyDescent="0.25">
      <c r="A1941">
        <v>15</v>
      </c>
      <c r="B1941">
        <v>98</v>
      </c>
      <c r="C1941">
        <v>4.8</v>
      </c>
      <c r="D1941">
        <v>2</v>
      </c>
      <c r="E1941">
        <v>252</v>
      </c>
      <c r="F1941">
        <v>5.8358070500927601</v>
      </c>
      <c r="G1941">
        <v>4.4483957290649396</v>
      </c>
      <c r="H1941">
        <f>Table1[[#This Row],[target]]-Table1[[#This Row],[output]]</f>
        <v>1.3874113210278205</v>
      </c>
      <c r="I1941">
        <f>Table1[[#This Row],[tar-out]]*Table1[[#This Row],[tar-out]]</f>
        <v>1.924910173716162</v>
      </c>
      <c r="J1941" t="b">
        <f>AND(ABS(Table1[[#This Row],[tar-out]])&gt;=$J$1,ABS(Table1[[#This Row],[tar-out]])&lt;$K$1)</f>
        <v>0</v>
      </c>
      <c r="K1941" t="b">
        <f>AND(ABS(Table1[[#This Row],[tar-out]])&gt;=$K$1,ABS(Table1[[#This Row],[tar-out]])&lt;$L$1)</f>
        <v>1</v>
      </c>
      <c r="L1941" t="b">
        <f>AND(ABS(Table1[[#This Row],[tar-out]])&gt;=$L$1,ABS(Table1[[#This Row],[tar-out]])&lt;$M$1)</f>
        <v>0</v>
      </c>
      <c r="M1941" t="b">
        <f>AND(ABS(Table1[[#This Row],[tar-out]])&gt;=$M$1,ABS(Table1[[#This Row],[tar-out]])&lt;$N$1)</f>
        <v>0</v>
      </c>
      <c r="N1941" t="b">
        <f>AND(ABS(Table1[[#This Row],[tar-out]])&gt;=$N$1,ABS(Table1[[#This Row],[tar-out]])&lt;$O$1)</f>
        <v>0</v>
      </c>
      <c r="O1941" t="b">
        <f>AND(ABS(Table1[[#This Row],[tar-out]])&gt;=$O$1,ABS(Table1[[#This Row],[tar-out]])&lt;$P$1)</f>
        <v>0</v>
      </c>
      <c r="P1941" s="1">
        <f>ROUND(Table1[[#This Row],[tar-out]],0)</f>
        <v>1</v>
      </c>
      <c r="Q1941" s="2">
        <v>1939</v>
      </c>
      <c r="U1941">
        <f>IF(Table1[[#This Row],[tar-out in '[0,1)]],1,0)</f>
        <v>0</v>
      </c>
      <c r="V1941">
        <f>IF(Table1[[#This Row],[tar-out in '[1,2)]],1,0)</f>
        <v>1</v>
      </c>
      <c r="W1941">
        <f>IF(Table1[[#This Row],[tar-out'[2,5)]],1,0)</f>
        <v>0</v>
      </c>
      <c r="X1941">
        <f>IF(Table1[[#This Row],[tar-out in '[5, 10)]],1,0)</f>
        <v>0</v>
      </c>
      <c r="Y1941">
        <f>IF(Table1[[#This Row],[tar-out in '[10,20)]],1,0)</f>
        <v>0</v>
      </c>
      <c r="Z1941">
        <f>IF(Table1[[#This Row],[tar-out in '[20, 10000)]],1,0)</f>
        <v>0</v>
      </c>
    </row>
    <row r="1942" spans="1:26" x14ac:dyDescent="0.25">
      <c r="A1942">
        <v>15</v>
      </c>
      <c r="B1942">
        <v>98</v>
      </c>
      <c r="C1942">
        <v>4.8</v>
      </c>
      <c r="D1942">
        <v>2</v>
      </c>
      <c r="E1942">
        <v>143</v>
      </c>
      <c r="F1942">
        <v>5.21760391198044</v>
      </c>
      <c r="G1942">
        <v>4.3851995468139604</v>
      </c>
      <c r="H1942">
        <f>Table1[[#This Row],[target]]-Table1[[#This Row],[output]]</f>
        <v>0.83240436516647964</v>
      </c>
      <c r="I1942">
        <f>Table1[[#This Row],[tar-out]]*Table1[[#This Row],[tar-out]]</f>
        <v>0.69289702714821</v>
      </c>
      <c r="J1942" t="b">
        <f>AND(ABS(Table1[[#This Row],[tar-out]])&gt;=$J$1,ABS(Table1[[#This Row],[tar-out]])&lt;$K$1)</f>
        <v>1</v>
      </c>
      <c r="K1942" t="b">
        <f>AND(ABS(Table1[[#This Row],[tar-out]])&gt;=$K$1,ABS(Table1[[#This Row],[tar-out]])&lt;$L$1)</f>
        <v>0</v>
      </c>
      <c r="L1942" t="b">
        <f>AND(ABS(Table1[[#This Row],[tar-out]])&gt;=$L$1,ABS(Table1[[#This Row],[tar-out]])&lt;$M$1)</f>
        <v>0</v>
      </c>
      <c r="M1942" t="b">
        <f>AND(ABS(Table1[[#This Row],[tar-out]])&gt;=$M$1,ABS(Table1[[#This Row],[tar-out]])&lt;$N$1)</f>
        <v>0</v>
      </c>
      <c r="N1942" t="b">
        <f>AND(ABS(Table1[[#This Row],[tar-out]])&gt;=$N$1,ABS(Table1[[#This Row],[tar-out]])&lt;$O$1)</f>
        <v>0</v>
      </c>
      <c r="O1942" t="b">
        <f>AND(ABS(Table1[[#This Row],[tar-out]])&gt;=$O$1,ABS(Table1[[#This Row],[tar-out]])&lt;$P$1)</f>
        <v>0</v>
      </c>
      <c r="P1942" s="1">
        <f>ROUND(Table1[[#This Row],[tar-out]],0)</f>
        <v>1</v>
      </c>
      <c r="Q1942" s="3">
        <v>1940</v>
      </c>
      <c r="U1942">
        <f>IF(Table1[[#This Row],[tar-out in '[0,1)]],1,0)</f>
        <v>1</v>
      </c>
      <c r="V1942">
        <f>IF(Table1[[#This Row],[tar-out in '[1,2)]],1,0)</f>
        <v>0</v>
      </c>
      <c r="W1942">
        <f>IF(Table1[[#This Row],[tar-out'[2,5)]],1,0)</f>
        <v>0</v>
      </c>
      <c r="X1942">
        <f>IF(Table1[[#This Row],[tar-out in '[5, 10)]],1,0)</f>
        <v>0</v>
      </c>
      <c r="Y1942">
        <f>IF(Table1[[#This Row],[tar-out in '[10,20)]],1,0)</f>
        <v>0</v>
      </c>
      <c r="Z1942">
        <f>IF(Table1[[#This Row],[tar-out in '[20, 10000)]],1,0)</f>
        <v>0</v>
      </c>
    </row>
    <row r="1943" spans="1:26" x14ac:dyDescent="0.25">
      <c r="A1943">
        <v>15</v>
      </c>
      <c r="B1943">
        <v>98</v>
      </c>
      <c r="C1943">
        <v>4.8</v>
      </c>
      <c r="D1943">
        <v>2</v>
      </c>
      <c r="E1943">
        <v>182</v>
      </c>
      <c r="F1943">
        <v>5.6891615541922302</v>
      </c>
      <c r="G1943">
        <v>4.4132966995239302</v>
      </c>
      <c r="H1943">
        <f>Table1[[#This Row],[target]]-Table1[[#This Row],[output]]</f>
        <v>1.2758648546683</v>
      </c>
      <c r="I1943">
        <f>Table1[[#This Row],[tar-out]]*Table1[[#This Row],[tar-out]]</f>
        <v>1.6278311273777624</v>
      </c>
      <c r="J1943" t="b">
        <f>AND(ABS(Table1[[#This Row],[tar-out]])&gt;=$J$1,ABS(Table1[[#This Row],[tar-out]])&lt;$K$1)</f>
        <v>0</v>
      </c>
      <c r="K1943" t="b">
        <f>AND(ABS(Table1[[#This Row],[tar-out]])&gt;=$K$1,ABS(Table1[[#This Row],[tar-out]])&lt;$L$1)</f>
        <v>1</v>
      </c>
      <c r="L1943" t="b">
        <f>AND(ABS(Table1[[#This Row],[tar-out]])&gt;=$L$1,ABS(Table1[[#This Row],[tar-out]])&lt;$M$1)</f>
        <v>0</v>
      </c>
      <c r="M1943" t="b">
        <f>AND(ABS(Table1[[#This Row],[tar-out]])&gt;=$M$1,ABS(Table1[[#This Row],[tar-out]])&lt;$N$1)</f>
        <v>0</v>
      </c>
      <c r="N1943" t="b">
        <f>AND(ABS(Table1[[#This Row],[tar-out]])&gt;=$N$1,ABS(Table1[[#This Row],[tar-out]])&lt;$O$1)</f>
        <v>0</v>
      </c>
      <c r="O1943" t="b">
        <f>AND(ABS(Table1[[#This Row],[tar-out]])&gt;=$O$1,ABS(Table1[[#This Row],[tar-out]])&lt;$P$1)</f>
        <v>0</v>
      </c>
      <c r="P1943" s="1">
        <f>ROUND(Table1[[#This Row],[tar-out]],0)</f>
        <v>1</v>
      </c>
      <c r="Q1943" s="2">
        <v>1941</v>
      </c>
      <c r="U1943">
        <f>IF(Table1[[#This Row],[tar-out in '[0,1)]],1,0)</f>
        <v>0</v>
      </c>
      <c r="V1943">
        <f>IF(Table1[[#This Row],[tar-out in '[1,2)]],1,0)</f>
        <v>1</v>
      </c>
      <c r="W1943">
        <f>IF(Table1[[#This Row],[tar-out'[2,5)]],1,0)</f>
        <v>0</v>
      </c>
      <c r="X1943">
        <f>IF(Table1[[#This Row],[tar-out in '[5, 10)]],1,0)</f>
        <v>0</v>
      </c>
      <c r="Y1943">
        <f>IF(Table1[[#This Row],[tar-out in '[10,20)]],1,0)</f>
        <v>0</v>
      </c>
      <c r="Z1943">
        <f>IF(Table1[[#This Row],[tar-out in '[20, 10000)]],1,0)</f>
        <v>0</v>
      </c>
    </row>
    <row r="1944" spans="1:26" x14ac:dyDescent="0.25">
      <c r="A1944">
        <v>15</v>
      </c>
      <c r="B1944">
        <v>98</v>
      </c>
      <c r="C1944">
        <v>4.8</v>
      </c>
      <c r="D1944">
        <v>2</v>
      </c>
      <c r="E1944">
        <v>158</v>
      </c>
      <c r="F1944">
        <v>5.05531914893617</v>
      </c>
      <c r="G1944">
        <v>4.3904981613159197</v>
      </c>
      <c r="H1944">
        <f>Table1[[#This Row],[target]]-Table1[[#This Row],[output]]</f>
        <v>0.66482098762025021</v>
      </c>
      <c r="I1944">
        <f>Table1[[#This Row],[tar-out]]*Table1[[#This Row],[tar-out]]</f>
        <v>0.44198694558036489</v>
      </c>
      <c r="J1944" t="b">
        <f>AND(ABS(Table1[[#This Row],[tar-out]])&gt;=$J$1,ABS(Table1[[#This Row],[tar-out]])&lt;$K$1)</f>
        <v>1</v>
      </c>
      <c r="K1944" t="b">
        <f>AND(ABS(Table1[[#This Row],[tar-out]])&gt;=$K$1,ABS(Table1[[#This Row],[tar-out]])&lt;$L$1)</f>
        <v>0</v>
      </c>
      <c r="L1944" t="b">
        <f>AND(ABS(Table1[[#This Row],[tar-out]])&gt;=$L$1,ABS(Table1[[#This Row],[tar-out]])&lt;$M$1)</f>
        <v>0</v>
      </c>
      <c r="M1944" t="b">
        <f>AND(ABS(Table1[[#This Row],[tar-out]])&gt;=$M$1,ABS(Table1[[#This Row],[tar-out]])&lt;$N$1)</f>
        <v>0</v>
      </c>
      <c r="N1944" t="b">
        <f>AND(ABS(Table1[[#This Row],[tar-out]])&gt;=$N$1,ABS(Table1[[#This Row],[tar-out]])&lt;$O$1)</f>
        <v>0</v>
      </c>
      <c r="O1944" t="b">
        <f>AND(ABS(Table1[[#This Row],[tar-out]])&gt;=$O$1,ABS(Table1[[#This Row],[tar-out]])&lt;$P$1)</f>
        <v>0</v>
      </c>
      <c r="P1944" s="1">
        <f>ROUND(Table1[[#This Row],[tar-out]],0)</f>
        <v>1</v>
      </c>
      <c r="Q1944" s="3">
        <v>1942</v>
      </c>
      <c r="U1944">
        <f>IF(Table1[[#This Row],[tar-out in '[0,1)]],1,0)</f>
        <v>1</v>
      </c>
      <c r="V1944">
        <f>IF(Table1[[#This Row],[tar-out in '[1,2)]],1,0)</f>
        <v>0</v>
      </c>
      <c r="W1944">
        <f>IF(Table1[[#This Row],[tar-out'[2,5)]],1,0)</f>
        <v>0</v>
      </c>
      <c r="X1944">
        <f>IF(Table1[[#This Row],[tar-out in '[5, 10)]],1,0)</f>
        <v>0</v>
      </c>
      <c r="Y1944">
        <f>IF(Table1[[#This Row],[tar-out in '[10,20)]],1,0)</f>
        <v>0</v>
      </c>
      <c r="Z1944">
        <f>IF(Table1[[#This Row],[tar-out in '[20, 10000)]],1,0)</f>
        <v>0</v>
      </c>
    </row>
    <row r="1945" spans="1:26" x14ac:dyDescent="0.25">
      <c r="A1945">
        <v>15</v>
      </c>
      <c r="B1945">
        <v>98</v>
      </c>
      <c r="C1945">
        <v>4.8</v>
      </c>
      <c r="D1945">
        <v>2</v>
      </c>
      <c r="E1945">
        <v>234</v>
      </c>
      <c r="F1945">
        <v>5.52</v>
      </c>
      <c r="G1945">
        <v>4.4400143623352104</v>
      </c>
      <c r="H1945">
        <f>Table1[[#This Row],[target]]-Table1[[#This Row],[output]]</f>
        <v>1.0799856376647892</v>
      </c>
      <c r="I1945">
        <f>Table1[[#This Row],[tar-out]]*Table1[[#This Row],[tar-out]]</f>
        <v>1.1663689775622212</v>
      </c>
      <c r="J1945" t="b">
        <f>AND(ABS(Table1[[#This Row],[tar-out]])&gt;=$J$1,ABS(Table1[[#This Row],[tar-out]])&lt;$K$1)</f>
        <v>0</v>
      </c>
      <c r="K1945" t="b">
        <f>AND(ABS(Table1[[#This Row],[tar-out]])&gt;=$K$1,ABS(Table1[[#This Row],[tar-out]])&lt;$L$1)</f>
        <v>1</v>
      </c>
      <c r="L1945" t="b">
        <f>AND(ABS(Table1[[#This Row],[tar-out]])&gt;=$L$1,ABS(Table1[[#This Row],[tar-out]])&lt;$M$1)</f>
        <v>0</v>
      </c>
      <c r="M1945" t="b">
        <f>AND(ABS(Table1[[#This Row],[tar-out]])&gt;=$M$1,ABS(Table1[[#This Row],[tar-out]])&lt;$N$1)</f>
        <v>0</v>
      </c>
      <c r="N1945" t="b">
        <f>AND(ABS(Table1[[#This Row],[tar-out]])&gt;=$N$1,ABS(Table1[[#This Row],[tar-out]])&lt;$O$1)</f>
        <v>0</v>
      </c>
      <c r="O1945" t="b">
        <f>AND(ABS(Table1[[#This Row],[tar-out]])&gt;=$O$1,ABS(Table1[[#This Row],[tar-out]])&lt;$P$1)</f>
        <v>0</v>
      </c>
      <c r="P1945" s="1">
        <f>ROUND(Table1[[#This Row],[tar-out]],0)</f>
        <v>1</v>
      </c>
      <c r="Q1945" s="2">
        <v>1943</v>
      </c>
      <c r="U1945">
        <f>IF(Table1[[#This Row],[tar-out in '[0,1)]],1,0)</f>
        <v>0</v>
      </c>
      <c r="V1945">
        <f>IF(Table1[[#This Row],[tar-out in '[1,2)]],1,0)</f>
        <v>1</v>
      </c>
      <c r="W1945">
        <f>IF(Table1[[#This Row],[tar-out'[2,5)]],1,0)</f>
        <v>0</v>
      </c>
      <c r="X1945">
        <f>IF(Table1[[#This Row],[tar-out in '[5, 10)]],1,0)</f>
        <v>0</v>
      </c>
      <c r="Y1945">
        <f>IF(Table1[[#This Row],[tar-out in '[10,20)]],1,0)</f>
        <v>0</v>
      </c>
      <c r="Z1945">
        <f>IF(Table1[[#This Row],[tar-out in '[20, 10000)]],1,0)</f>
        <v>0</v>
      </c>
    </row>
    <row r="1946" spans="1:26" x14ac:dyDescent="0.25">
      <c r="A1946">
        <v>15</v>
      </c>
      <c r="B1946">
        <v>98</v>
      </c>
      <c r="C1946">
        <v>4.8</v>
      </c>
      <c r="D1946">
        <v>2</v>
      </c>
      <c r="E1946">
        <v>203</v>
      </c>
      <c r="F1946">
        <v>6.5404290429042904</v>
      </c>
      <c r="G1946">
        <v>4.4203758239746103</v>
      </c>
      <c r="H1946">
        <f>Table1[[#This Row],[target]]-Table1[[#This Row],[output]]</f>
        <v>2.1200532189296801</v>
      </c>
      <c r="I1946">
        <f>Table1[[#This Row],[tar-out]]*Table1[[#This Row],[tar-out]]</f>
        <v>4.4946256510940978</v>
      </c>
      <c r="J1946" t="b">
        <f>AND(ABS(Table1[[#This Row],[tar-out]])&gt;=$J$1,ABS(Table1[[#This Row],[tar-out]])&lt;$K$1)</f>
        <v>0</v>
      </c>
      <c r="K1946" t="b">
        <f>AND(ABS(Table1[[#This Row],[tar-out]])&gt;=$K$1,ABS(Table1[[#This Row],[tar-out]])&lt;$L$1)</f>
        <v>0</v>
      </c>
      <c r="L1946" t="b">
        <f>AND(ABS(Table1[[#This Row],[tar-out]])&gt;=$L$1,ABS(Table1[[#This Row],[tar-out]])&lt;$M$1)</f>
        <v>1</v>
      </c>
      <c r="M1946" t="b">
        <f>AND(ABS(Table1[[#This Row],[tar-out]])&gt;=$M$1,ABS(Table1[[#This Row],[tar-out]])&lt;$N$1)</f>
        <v>0</v>
      </c>
      <c r="N1946" t="b">
        <f>AND(ABS(Table1[[#This Row],[tar-out]])&gt;=$N$1,ABS(Table1[[#This Row],[tar-out]])&lt;$O$1)</f>
        <v>0</v>
      </c>
      <c r="O1946" t="b">
        <f>AND(ABS(Table1[[#This Row],[tar-out]])&gt;=$O$1,ABS(Table1[[#This Row],[tar-out]])&lt;$P$1)</f>
        <v>0</v>
      </c>
      <c r="P1946" s="1">
        <f>ROUND(Table1[[#This Row],[tar-out]],0)</f>
        <v>2</v>
      </c>
      <c r="Q1946" s="3">
        <v>1944</v>
      </c>
      <c r="U1946">
        <f>IF(Table1[[#This Row],[tar-out in '[0,1)]],1,0)</f>
        <v>0</v>
      </c>
      <c r="V1946">
        <f>IF(Table1[[#This Row],[tar-out in '[1,2)]],1,0)</f>
        <v>0</v>
      </c>
      <c r="W1946">
        <f>IF(Table1[[#This Row],[tar-out'[2,5)]],1,0)</f>
        <v>1</v>
      </c>
      <c r="X1946">
        <f>IF(Table1[[#This Row],[tar-out in '[5, 10)]],1,0)</f>
        <v>0</v>
      </c>
      <c r="Y1946">
        <f>IF(Table1[[#This Row],[tar-out in '[10,20)]],1,0)</f>
        <v>0</v>
      </c>
      <c r="Z1946">
        <f>IF(Table1[[#This Row],[tar-out in '[20, 10000)]],1,0)</f>
        <v>0</v>
      </c>
    </row>
    <row r="1947" spans="1:26" x14ac:dyDescent="0.25">
      <c r="A1947">
        <v>15</v>
      </c>
      <c r="B1947">
        <v>98</v>
      </c>
      <c r="C1947">
        <v>4.8</v>
      </c>
      <c r="D1947">
        <v>2</v>
      </c>
      <c r="E1947">
        <v>178</v>
      </c>
      <c r="F1947">
        <v>5.7272727272727302</v>
      </c>
      <c r="G1947">
        <v>4.4101314544677699</v>
      </c>
      <c r="H1947">
        <f>Table1[[#This Row],[target]]-Table1[[#This Row],[output]]</f>
        <v>1.3171412728049603</v>
      </c>
      <c r="I1947">
        <f>Table1[[#This Row],[tar-out]]*Table1[[#This Row],[tar-out]]</f>
        <v>1.7348611325262708</v>
      </c>
      <c r="J1947" t="b">
        <f>AND(ABS(Table1[[#This Row],[tar-out]])&gt;=$J$1,ABS(Table1[[#This Row],[tar-out]])&lt;$K$1)</f>
        <v>0</v>
      </c>
      <c r="K1947" t="b">
        <f>AND(ABS(Table1[[#This Row],[tar-out]])&gt;=$K$1,ABS(Table1[[#This Row],[tar-out]])&lt;$L$1)</f>
        <v>1</v>
      </c>
      <c r="L1947" t="b">
        <f>AND(ABS(Table1[[#This Row],[tar-out]])&gt;=$L$1,ABS(Table1[[#This Row],[tar-out]])&lt;$M$1)</f>
        <v>0</v>
      </c>
      <c r="M1947" t="b">
        <f>AND(ABS(Table1[[#This Row],[tar-out]])&gt;=$M$1,ABS(Table1[[#This Row],[tar-out]])&lt;$N$1)</f>
        <v>0</v>
      </c>
      <c r="N1947" t="b">
        <f>AND(ABS(Table1[[#This Row],[tar-out]])&gt;=$N$1,ABS(Table1[[#This Row],[tar-out]])&lt;$O$1)</f>
        <v>0</v>
      </c>
      <c r="O1947" t="b">
        <f>AND(ABS(Table1[[#This Row],[tar-out]])&gt;=$O$1,ABS(Table1[[#This Row],[tar-out]])&lt;$P$1)</f>
        <v>0</v>
      </c>
      <c r="P1947" s="1">
        <f>ROUND(Table1[[#This Row],[tar-out]],0)</f>
        <v>1</v>
      </c>
      <c r="Q1947" s="2">
        <v>1945</v>
      </c>
      <c r="U1947">
        <f>IF(Table1[[#This Row],[tar-out in '[0,1)]],1,0)</f>
        <v>0</v>
      </c>
      <c r="V1947">
        <f>IF(Table1[[#This Row],[tar-out in '[1,2)]],1,0)</f>
        <v>1</v>
      </c>
      <c r="W1947">
        <f>IF(Table1[[#This Row],[tar-out'[2,5)]],1,0)</f>
        <v>0</v>
      </c>
      <c r="X1947">
        <f>IF(Table1[[#This Row],[tar-out in '[5, 10)]],1,0)</f>
        <v>0</v>
      </c>
      <c r="Y1947">
        <f>IF(Table1[[#This Row],[tar-out in '[10,20)]],1,0)</f>
        <v>0</v>
      </c>
      <c r="Z1947">
        <f>IF(Table1[[#This Row],[tar-out in '[20, 10000)]],1,0)</f>
        <v>0</v>
      </c>
    </row>
    <row r="1948" spans="1:26" x14ac:dyDescent="0.25">
      <c r="A1948">
        <v>15</v>
      </c>
      <c r="B1948">
        <v>98</v>
      </c>
      <c r="C1948">
        <v>4.8</v>
      </c>
      <c r="D1948">
        <v>2</v>
      </c>
      <c r="E1948">
        <v>146</v>
      </c>
      <c r="F1948">
        <v>5.73109243697479</v>
      </c>
      <c r="G1948">
        <v>4.3878211975097701</v>
      </c>
      <c r="H1948">
        <f>Table1[[#This Row],[target]]-Table1[[#This Row],[output]]</f>
        <v>1.3432712394650199</v>
      </c>
      <c r="I1948">
        <f>Table1[[#This Row],[tar-out]]*Table1[[#This Row],[tar-out]]</f>
        <v>1.8043776227738908</v>
      </c>
      <c r="J1948" t="b">
        <f>AND(ABS(Table1[[#This Row],[tar-out]])&gt;=$J$1,ABS(Table1[[#This Row],[tar-out]])&lt;$K$1)</f>
        <v>0</v>
      </c>
      <c r="K1948" t="b">
        <f>AND(ABS(Table1[[#This Row],[tar-out]])&gt;=$K$1,ABS(Table1[[#This Row],[tar-out]])&lt;$L$1)</f>
        <v>1</v>
      </c>
      <c r="L1948" t="b">
        <f>AND(ABS(Table1[[#This Row],[tar-out]])&gt;=$L$1,ABS(Table1[[#This Row],[tar-out]])&lt;$M$1)</f>
        <v>0</v>
      </c>
      <c r="M1948" t="b">
        <f>AND(ABS(Table1[[#This Row],[tar-out]])&gt;=$M$1,ABS(Table1[[#This Row],[tar-out]])&lt;$N$1)</f>
        <v>0</v>
      </c>
      <c r="N1948" t="b">
        <f>AND(ABS(Table1[[#This Row],[tar-out]])&gt;=$N$1,ABS(Table1[[#This Row],[tar-out]])&lt;$O$1)</f>
        <v>0</v>
      </c>
      <c r="O1948" t="b">
        <f>AND(ABS(Table1[[#This Row],[tar-out]])&gt;=$O$1,ABS(Table1[[#This Row],[tar-out]])&lt;$P$1)</f>
        <v>0</v>
      </c>
      <c r="P1948" s="1">
        <f>ROUND(Table1[[#This Row],[tar-out]],0)</f>
        <v>1</v>
      </c>
      <c r="Q1948" s="3">
        <v>1946</v>
      </c>
      <c r="U1948">
        <f>IF(Table1[[#This Row],[tar-out in '[0,1)]],1,0)</f>
        <v>0</v>
      </c>
      <c r="V1948">
        <f>IF(Table1[[#This Row],[tar-out in '[1,2)]],1,0)</f>
        <v>1</v>
      </c>
      <c r="W1948">
        <f>IF(Table1[[#This Row],[tar-out'[2,5)]],1,0)</f>
        <v>0</v>
      </c>
      <c r="X1948">
        <f>IF(Table1[[#This Row],[tar-out in '[5, 10)]],1,0)</f>
        <v>0</v>
      </c>
      <c r="Y1948">
        <f>IF(Table1[[#This Row],[tar-out in '[10,20)]],1,0)</f>
        <v>0</v>
      </c>
      <c r="Z1948">
        <f>IF(Table1[[#This Row],[tar-out in '[20, 10000)]],1,0)</f>
        <v>0</v>
      </c>
    </row>
    <row r="1949" spans="1:26" x14ac:dyDescent="0.25">
      <c r="A1949">
        <v>15</v>
      </c>
      <c r="B1949">
        <v>98</v>
      </c>
      <c r="C1949">
        <v>4.8</v>
      </c>
      <c r="D1949">
        <v>2</v>
      </c>
      <c r="E1949">
        <v>304</v>
      </c>
      <c r="F1949">
        <v>5</v>
      </c>
      <c r="G1949">
        <v>4.4539961814880398</v>
      </c>
      <c r="H1949">
        <f>Table1[[#This Row],[target]]-Table1[[#This Row],[output]]</f>
        <v>0.54600381851196023</v>
      </c>
      <c r="I1949">
        <f>Table1[[#This Row],[tar-out]]*Table1[[#This Row],[tar-out]]</f>
        <v>0.29812016982964162</v>
      </c>
      <c r="J1949" t="b">
        <f>AND(ABS(Table1[[#This Row],[tar-out]])&gt;=$J$1,ABS(Table1[[#This Row],[tar-out]])&lt;$K$1)</f>
        <v>1</v>
      </c>
      <c r="K1949" t="b">
        <f>AND(ABS(Table1[[#This Row],[tar-out]])&gt;=$K$1,ABS(Table1[[#This Row],[tar-out]])&lt;$L$1)</f>
        <v>0</v>
      </c>
      <c r="L1949" t="b">
        <f>AND(ABS(Table1[[#This Row],[tar-out]])&gt;=$L$1,ABS(Table1[[#This Row],[tar-out]])&lt;$M$1)</f>
        <v>0</v>
      </c>
      <c r="M1949" t="b">
        <f>AND(ABS(Table1[[#This Row],[tar-out]])&gt;=$M$1,ABS(Table1[[#This Row],[tar-out]])&lt;$N$1)</f>
        <v>0</v>
      </c>
      <c r="N1949" t="b">
        <f>AND(ABS(Table1[[#This Row],[tar-out]])&gt;=$N$1,ABS(Table1[[#This Row],[tar-out]])&lt;$O$1)</f>
        <v>0</v>
      </c>
      <c r="O1949" t="b">
        <f>AND(ABS(Table1[[#This Row],[tar-out]])&gt;=$O$1,ABS(Table1[[#This Row],[tar-out]])&lt;$P$1)</f>
        <v>0</v>
      </c>
      <c r="P1949" s="1">
        <f>ROUND(Table1[[#This Row],[tar-out]],0)</f>
        <v>1</v>
      </c>
      <c r="Q1949" s="2">
        <v>1947</v>
      </c>
      <c r="U1949">
        <f>IF(Table1[[#This Row],[tar-out in '[0,1)]],1,0)</f>
        <v>1</v>
      </c>
      <c r="V1949">
        <f>IF(Table1[[#This Row],[tar-out in '[1,2)]],1,0)</f>
        <v>0</v>
      </c>
      <c r="W1949">
        <f>IF(Table1[[#This Row],[tar-out'[2,5)]],1,0)</f>
        <v>0</v>
      </c>
      <c r="X1949">
        <f>IF(Table1[[#This Row],[tar-out in '[5, 10)]],1,0)</f>
        <v>0</v>
      </c>
      <c r="Y1949">
        <f>IF(Table1[[#This Row],[tar-out in '[10,20)]],1,0)</f>
        <v>0</v>
      </c>
      <c r="Z1949">
        <f>IF(Table1[[#This Row],[tar-out in '[20, 10000)]],1,0)</f>
        <v>0</v>
      </c>
    </row>
    <row r="1950" spans="1:26" x14ac:dyDescent="0.25">
      <c r="A1950">
        <v>15</v>
      </c>
      <c r="B1950">
        <v>98</v>
      </c>
      <c r="C1950">
        <v>4.8</v>
      </c>
      <c r="D1950">
        <v>2</v>
      </c>
      <c r="E1950">
        <v>196</v>
      </c>
      <c r="F1950">
        <v>5</v>
      </c>
      <c r="G1950">
        <v>4.4183535575866699</v>
      </c>
      <c r="H1950">
        <f>Table1[[#This Row],[target]]-Table1[[#This Row],[output]]</f>
        <v>0.58164644241333008</v>
      </c>
      <c r="I1950">
        <f>Table1[[#This Row],[tar-out]]*Table1[[#This Row],[tar-out]]</f>
        <v>0.3383125839720833</v>
      </c>
      <c r="J1950" t="b">
        <f>AND(ABS(Table1[[#This Row],[tar-out]])&gt;=$J$1,ABS(Table1[[#This Row],[tar-out]])&lt;$K$1)</f>
        <v>1</v>
      </c>
      <c r="K1950" t="b">
        <f>AND(ABS(Table1[[#This Row],[tar-out]])&gt;=$K$1,ABS(Table1[[#This Row],[tar-out]])&lt;$L$1)</f>
        <v>0</v>
      </c>
      <c r="L1950" t="b">
        <f>AND(ABS(Table1[[#This Row],[tar-out]])&gt;=$L$1,ABS(Table1[[#This Row],[tar-out]])&lt;$M$1)</f>
        <v>0</v>
      </c>
      <c r="M1950" t="b">
        <f>AND(ABS(Table1[[#This Row],[tar-out]])&gt;=$M$1,ABS(Table1[[#This Row],[tar-out]])&lt;$N$1)</f>
        <v>0</v>
      </c>
      <c r="N1950" t="b">
        <f>AND(ABS(Table1[[#This Row],[tar-out]])&gt;=$N$1,ABS(Table1[[#This Row],[tar-out]])&lt;$O$1)</f>
        <v>0</v>
      </c>
      <c r="O1950" t="b">
        <f>AND(ABS(Table1[[#This Row],[tar-out]])&gt;=$O$1,ABS(Table1[[#This Row],[tar-out]])&lt;$P$1)</f>
        <v>0</v>
      </c>
      <c r="P1950" s="1">
        <f>ROUND(Table1[[#This Row],[tar-out]],0)</f>
        <v>1</v>
      </c>
      <c r="Q1950" s="3">
        <v>1948</v>
      </c>
      <c r="U1950">
        <f>IF(Table1[[#This Row],[tar-out in '[0,1)]],1,0)</f>
        <v>1</v>
      </c>
      <c r="V1950">
        <f>IF(Table1[[#This Row],[tar-out in '[1,2)]],1,0)</f>
        <v>0</v>
      </c>
      <c r="W1950">
        <f>IF(Table1[[#This Row],[tar-out'[2,5)]],1,0)</f>
        <v>0</v>
      </c>
      <c r="X1950">
        <f>IF(Table1[[#This Row],[tar-out in '[5, 10)]],1,0)</f>
        <v>0</v>
      </c>
      <c r="Y1950">
        <f>IF(Table1[[#This Row],[tar-out in '[10,20)]],1,0)</f>
        <v>0</v>
      </c>
      <c r="Z1950">
        <f>IF(Table1[[#This Row],[tar-out in '[20, 10000)]],1,0)</f>
        <v>0</v>
      </c>
    </row>
    <row r="1951" spans="1:26" x14ac:dyDescent="0.25">
      <c r="A1951">
        <v>15</v>
      </c>
      <c r="B1951">
        <v>98</v>
      </c>
      <c r="C1951">
        <v>4.8</v>
      </c>
      <c r="D1951">
        <v>2</v>
      </c>
      <c r="E1951">
        <v>217</v>
      </c>
      <c r="F1951">
        <v>5.4761904761904798</v>
      </c>
      <c r="G1951">
        <v>4.4282865524292001</v>
      </c>
      <c r="H1951">
        <f>Table1[[#This Row],[target]]-Table1[[#This Row],[output]]</f>
        <v>1.0479039237612797</v>
      </c>
      <c r="I1951">
        <f>Table1[[#This Row],[tar-out]]*Table1[[#This Row],[tar-out]]</f>
        <v>1.098102633434286</v>
      </c>
      <c r="J1951" t="b">
        <f>AND(ABS(Table1[[#This Row],[tar-out]])&gt;=$J$1,ABS(Table1[[#This Row],[tar-out]])&lt;$K$1)</f>
        <v>0</v>
      </c>
      <c r="K1951" t="b">
        <f>AND(ABS(Table1[[#This Row],[tar-out]])&gt;=$K$1,ABS(Table1[[#This Row],[tar-out]])&lt;$L$1)</f>
        <v>1</v>
      </c>
      <c r="L1951" t="b">
        <f>AND(ABS(Table1[[#This Row],[tar-out]])&gt;=$L$1,ABS(Table1[[#This Row],[tar-out]])&lt;$M$1)</f>
        <v>0</v>
      </c>
      <c r="M1951" t="b">
        <f>AND(ABS(Table1[[#This Row],[tar-out]])&gt;=$M$1,ABS(Table1[[#This Row],[tar-out]])&lt;$N$1)</f>
        <v>0</v>
      </c>
      <c r="N1951" t="b">
        <f>AND(ABS(Table1[[#This Row],[tar-out]])&gt;=$N$1,ABS(Table1[[#This Row],[tar-out]])&lt;$O$1)</f>
        <v>0</v>
      </c>
      <c r="O1951" t="b">
        <f>AND(ABS(Table1[[#This Row],[tar-out]])&gt;=$O$1,ABS(Table1[[#This Row],[tar-out]])&lt;$P$1)</f>
        <v>0</v>
      </c>
      <c r="P1951" s="1">
        <f>ROUND(Table1[[#This Row],[tar-out]],0)</f>
        <v>1</v>
      </c>
      <c r="Q1951" s="2">
        <v>1949</v>
      </c>
      <c r="U1951">
        <f>IF(Table1[[#This Row],[tar-out in '[0,1)]],1,0)</f>
        <v>0</v>
      </c>
      <c r="V1951">
        <f>IF(Table1[[#This Row],[tar-out in '[1,2)]],1,0)</f>
        <v>1</v>
      </c>
      <c r="W1951">
        <f>IF(Table1[[#This Row],[tar-out'[2,5)]],1,0)</f>
        <v>0</v>
      </c>
      <c r="X1951">
        <f>IF(Table1[[#This Row],[tar-out in '[5, 10)]],1,0)</f>
        <v>0</v>
      </c>
      <c r="Y1951">
        <f>IF(Table1[[#This Row],[tar-out in '[10,20)]],1,0)</f>
        <v>0</v>
      </c>
      <c r="Z1951">
        <f>IF(Table1[[#This Row],[tar-out in '[20, 10000)]],1,0)</f>
        <v>0</v>
      </c>
    </row>
    <row r="1952" spans="1:26" x14ac:dyDescent="0.25">
      <c r="A1952">
        <v>15</v>
      </c>
      <c r="B1952">
        <v>98</v>
      </c>
      <c r="C1952">
        <v>4.8</v>
      </c>
      <c r="D1952">
        <v>2</v>
      </c>
      <c r="E1952">
        <v>233</v>
      </c>
      <c r="F1952">
        <v>5.7388535031847097</v>
      </c>
      <c r="G1952">
        <v>4.4391803741455096</v>
      </c>
      <c r="H1952">
        <f>Table1[[#This Row],[target]]-Table1[[#This Row],[output]]</f>
        <v>1.2996731290392001</v>
      </c>
      <c r="I1952">
        <f>Table1[[#This Row],[tar-out]]*Table1[[#This Row],[tar-out]]</f>
        <v>1.6891502423465452</v>
      </c>
      <c r="J1952" t="b">
        <f>AND(ABS(Table1[[#This Row],[tar-out]])&gt;=$J$1,ABS(Table1[[#This Row],[tar-out]])&lt;$K$1)</f>
        <v>0</v>
      </c>
      <c r="K1952" t="b">
        <f>AND(ABS(Table1[[#This Row],[tar-out]])&gt;=$K$1,ABS(Table1[[#This Row],[tar-out]])&lt;$L$1)</f>
        <v>1</v>
      </c>
      <c r="L1952" t="b">
        <f>AND(ABS(Table1[[#This Row],[tar-out]])&gt;=$L$1,ABS(Table1[[#This Row],[tar-out]])&lt;$M$1)</f>
        <v>0</v>
      </c>
      <c r="M1952" t="b">
        <f>AND(ABS(Table1[[#This Row],[tar-out]])&gt;=$M$1,ABS(Table1[[#This Row],[tar-out]])&lt;$N$1)</f>
        <v>0</v>
      </c>
      <c r="N1952" t="b">
        <f>AND(ABS(Table1[[#This Row],[tar-out]])&gt;=$N$1,ABS(Table1[[#This Row],[tar-out]])&lt;$O$1)</f>
        <v>0</v>
      </c>
      <c r="O1952" t="b">
        <f>AND(ABS(Table1[[#This Row],[tar-out]])&gt;=$O$1,ABS(Table1[[#This Row],[tar-out]])&lt;$P$1)</f>
        <v>0</v>
      </c>
      <c r="P1952" s="1">
        <f>ROUND(Table1[[#This Row],[tar-out]],0)</f>
        <v>1</v>
      </c>
      <c r="Q1952" s="3">
        <v>1950</v>
      </c>
      <c r="U1952">
        <f>IF(Table1[[#This Row],[tar-out in '[0,1)]],1,0)</f>
        <v>0</v>
      </c>
      <c r="V1952">
        <f>IF(Table1[[#This Row],[tar-out in '[1,2)]],1,0)</f>
        <v>1</v>
      </c>
      <c r="W1952">
        <f>IF(Table1[[#This Row],[tar-out'[2,5)]],1,0)</f>
        <v>0</v>
      </c>
      <c r="X1952">
        <f>IF(Table1[[#This Row],[tar-out in '[5, 10)]],1,0)</f>
        <v>0</v>
      </c>
      <c r="Y1952">
        <f>IF(Table1[[#This Row],[tar-out in '[10,20)]],1,0)</f>
        <v>0</v>
      </c>
      <c r="Z1952">
        <f>IF(Table1[[#This Row],[tar-out in '[20, 10000)]],1,0)</f>
        <v>0</v>
      </c>
    </row>
    <row r="1953" spans="1:26" x14ac:dyDescent="0.25">
      <c r="A1953">
        <v>15</v>
      </c>
      <c r="B1953">
        <v>98</v>
      </c>
      <c r="C1953">
        <v>4.8</v>
      </c>
      <c r="D1953">
        <v>2</v>
      </c>
      <c r="E1953">
        <v>122</v>
      </c>
      <c r="F1953">
        <v>5.1732283464566899</v>
      </c>
      <c r="G1953">
        <v>4.3676958084106401</v>
      </c>
      <c r="H1953">
        <f>Table1[[#This Row],[target]]-Table1[[#This Row],[output]]</f>
        <v>0.80553253804604985</v>
      </c>
      <c r="I1953">
        <f>Table1[[#This Row],[tar-out]]*Table1[[#This Row],[tar-out]]</f>
        <v>0.6488826698509107</v>
      </c>
      <c r="J1953" t="b">
        <f>AND(ABS(Table1[[#This Row],[tar-out]])&gt;=$J$1,ABS(Table1[[#This Row],[tar-out]])&lt;$K$1)</f>
        <v>1</v>
      </c>
      <c r="K1953" t="b">
        <f>AND(ABS(Table1[[#This Row],[tar-out]])&gt;=$K$1,ABS(Table1[[#This Row],[tar-out]])&lt;$L$1)</f>
        <v>0</v>
      </c>
      <c r="L1953" t="b">
        <f>AND(ABS(Table1[[#This Row],[tar-out]])&gt;=$L$1,ABS(Table1[[#This Row],[tar-out]])&lt;$M$1)</f>
        <v>0</v>
      </c>
      <c r="M1953" t="b">
        <f>AND(ABS(Table1[[#This Row],[tar-out]])&gt;=$M$1,ABS(Table1[[#This Row],[tar-out]])&lt;$N$1)</f>
        <v>0</v>
      </c>
      <c r="N1953" t="b">
        <f>AND(ABS(Table1[[#This Row],[tar-out]])&gt;=$N$1,ABS(Table1[[#This Row],[tar-out]])&lt;$O$1)</f>
        <v>0</v>
      </c>
      <c r="O1953" t="b">
        <f>AND(ABS(Table1[[#This Row],[tar-out]])&gt;=$O$1,ABS(Table1[[#This Row],[tar-out]])&lt;$P$1)</f>
        <v>0</v>
      </c>
      <c r="P1953" s="1">
        <f>ROUND(Table1[[#This Row],[tar-out]],0)</f>
        <v>1</v>
      </c>
      <c r="Q1953" s="2">
        <v>1951</v>
      </c>
      <c r="U1953">
        <f>IF(Table1[[#This Row],[tar-out in '[0,1)]],1,0)</f>
        <v>1</v>
      </c>
      <c r="V1953">
        <f>IF(Table1[[#This Row],[tar-out in '[1,2)]],1,0)</f>
        <v>0</v>
      </c>
      <c r="W1953">
        <f>IF(Table1[[#This Row],[tar-out'[2,5)]],1,0)</f>
        <v>0</v>
      </c>
      <c r="X1953">
        <f>IF(Table1[[#This Row],[tar-out in '[5, 10)]],1,0)</f>
        <v>0</v>
      </c>
      <c r="Y1953">
        <f>IF(Table1[[#This Row],[tar-out in '[10,20)]],1,0)</f>
        <v>0</v>
      </c>
      <c r="Z1953">
        <f>IF(Table1[[#This Row],[tar-out in '[20, 10000)]],1,0)</f>
        <v>0</v>
      </c>
    </row>
    <row r="1954" spans="1:26" x14ac:dyDescent="0.25">
      <c r="A1954">
        <v>15</v>
      </c>
      <c r="B1954">
        <v>98</v>
      </c>
      <c r="C1954">
        <v>4.8</v>
      </c>
      <c r="D1954">
        <v>2</v>
      </c>
      <c r="E1954">
        <v>169</v>
      </c>
      <c r="F1954">
        <v>5.7864077669902896</v>
      </c>
      <c r="G1954">
        <v>4.3993234634399396</v>
      </c>
      <c r="H1954">
        <f>Table1[[#This Row],[target]]-Table1[[#This Row],[output]]</f>
        <v>1.38708430355035</v>
      </c>
      <c r="I1954">
        <f>Table1[[#This Row],[tar-out]]*Table1[[#This Row],[tar-out]]</f>
        <v>1.9240028651557595</v>
      </c>
      <c r="J1954" t="b">
        <f>AND(ABS(Table1[[#This Row],[tar-out]])&gt;=$J$1,ABS(Table1[[#This Row],[tar-out]])&lt;$K$1)</f>
        <v>0</v>
      </c>
      <c r="K1954" t="b">
        <f>AND(ABS(Table1[[#This Row],[tar-out]])&gt;=$K$1,ABS(Table1[[#This Row],[tar-out]])&lt;$L$1)</f>
        <v>1</v>
      </c>
      <c r="L1954" t="b">
        <f>AND(ABS(Table1[[#This Row],[tar-out]])&gt;=$L$1,ABS(Table1[[#This Row],[tar-out]])&lt;$M$1)</f>
        <v>0</v>
      </c>
      <c r="M1954" t="b">
        <f>AND(ABS(Table1[[#This Row],[tar-out]])&gt;=$M$1,ABS(Table1[[#This Row],[tar-out]])&lt;$N$1)</f>
        <v>0</v>
      </c>
      <c r="N1954" t="b">
        <f>AND(ABS(Table1[[#This Row],[tar-out]])&gt;=$N$1,ABS(Table1[[#This Row],[tar-out]])&lt;$O$1)</f>
        <v>0</v>
      </c>
      <c r="O1954" t="b">
        <f>AND(ABS(Table1[[#This Row],[tar-out]])&gt;=$O$1,ABS(Table1[[#This Row],[tar-out]])&lt;$P$1)</f>
        <v>0</v>
      </c>
      <c r="P1954" s="1">
        <f>ROUND(Table1[[#This Row],[tar-out]],0)</f>
        <v>1</v>
      </c>
      <c r="Q1954" s="3">
        <v>1952</v>
      </c>
      <c r="U1954">
        <f>IF(Table1[[#This Row],[tar-out in '[0,1)]],1,0)</f>
        <v>0</v>
      </c>
      <c r="V1954">
        <f>IF(Table1[[#This Row],[tar-out in '[1,2)]],1,0)</f>
        <v>1</v>
      </c>
      <c r="W1954">
        <f>IF(Table1[[#This Row],[tar-out'[2,5)]],1,0)</f>
        <v>0</v>
      </c>
      <c r="X1954">
        <f>IF(Table1[[#This Row],[tar-out in '[5, 10)]],1,0)</f>
        <v>0</v>
      </c>
      <c r="Y1954">
        <f>IF(Table1[[#This Row],[tar-out in '[10,20)]],1,0)</f>
        <v>0</v>
      </c>
      <c r="Z1954">
        <f>IF(Table1[[#This Row],[tar-out in '[20, 10000)]],1,0)</f>
        <v>0</v>
      </c>
    </row>
    <row r="1955" spans="1:26" x14ac:dyDescent="0.25">
      <c r="A1955">
        <v>15</v>
      </c>
      <c r="B1955">
        <v>98</v>
      </c>
      <c r="C1955">
        <v>4.8</v>
      </c>
      <c r="D1955">
        <v>2</v>
      </c>
      <c r="E1955">
        <v>305</v>
      </c>
      <c r="F1955">
        <v>5</v>
      </c>
      <c r="G1955">
        <v>4.4540829658508301</v>
      </c>
      <c r="H1955">
        <f>Table1[[#This Row],[target]]-Table1[[#This Row],[output]]</f>
        <v>0.54591703414916992</v>
      </c>
      <c r="I1955">
        <f>Table1[[#This Row],[tar-out]]*Table1[[#This Row],[tar-out]]</f>
        <v>0.29802540817422596</v>
      </c>
      <c r="J1955" t="b">
        <f>AND(ABS(Table1[[#This Row],[tar-out]])&gt;=$J$1,ABS(Table1[[#This Row],[tar-out]])&lt;$K$1)</f>
        <v>1</v>
      </c>
      <c r="K1955" t="b">
        <f>AND(ABS(Table1[[#This Row],[tar-out]])&gt;=$K$1,ABS(Table1[[#This Row],[tar-out]])&lt;$L$1)</f>
        <v>0</v>
      </c>
      <c r="L1955" t="b">
        <f>AND(ABS(Table1[[#This Row],[tar-out]])&gt;=$L$1,ABS(Table1[[#This Row],[tar-out]])&lt;$M$1)</f>
        <v>0</v>
      </c>
      <c r="M1955" t="b">
        <f>AND(ABS(Table1[[#This Row],[tar-out]])&gt;=$M$1,ABS(Table1[[#This Row],[tar-out]])&lt;$N$1)</f>
        <v>0</v>
      </c>
      <c r="N1955" t="b">
        <f>AND(ABS(Table1[[#This Row],[tar-out]])&gt;=$N$1,ABS(Table1[[#This Row],[tar-out]])&lt;$O$1)</f>
        <v>0</v>
      </c>
      <c r="O1955" t="b">
        <f>AND(ABS(Table1[[#This Row],[tar-out]])&gt;=$O$1,ABS(Table1[[#This Row],[tar-out]])&lt;$P$1)</f>
        <v>0</v>
      </c>
      <c r="P1955" s="1">
        <f>ROUND(Table1[[#This Row],[tar-out]],0)</f>
        <v>1</v>
      </c>
      <c r="Q1955" s="2">
        <v>1953</v>
      </c>
      <c r="U1955">
        <f>IF(Table1[[#This Row],[tar-out in '[0,1)]],1,0)</f>
        <v>1</v>
      </c>
      <c r="V1955">
        <f>IF(Table1[[#This Row],[tar-out in '[1,2)]],1,0)</f>
        <v>0</v>
      </c>
      <c r="W1955">
        <f>IF(Table1[[#This Row],[tar-out'[2,5)]],1,0)</f>
        <v>0</v>
      </c>
      <c r="X1955">
        <f>IF(Table1[[#This Row],[tar-out in '[5, 10)]],1,0)</f>
        <v>0</v>
      </c>
      <c r="Y1955">
        <f>IF(Table1[[#This Row],[tar-out in '[10,20)]],1,0)</f>
        <v>0</v>
      </c>
      <c r="Z1955">
        <f>IF(Table1[[#This Row],[tar-out in '[20, 10000)]],1,0)</f>
        <v>0</v>
      </c>
    </row>
    <row r="1956" spans="1:26" x14ac:dyDescent="0.25">
      <c r="A1956">
        <v>15</v>
      </c>
      <c r="B1956">
        <v>98</v>
      </c>
      <c r="C1956">
        <v>4.8</v>
      </c>
      <c r="D1956">
        <v>2</v>
      </c>
      <c r="E1956">
        <v>278</v>
      </c>
      <c r="F1956">
        <v>5.78571428571429</v>
      </c>
      <c r="G1956">
        <v>4.45174360275269</v>
      </c>
      <c r="H1956">
        <f>Table1[[#This Row],[target]]-Table1[[#This Row],[output]]</f>
        <v>1.3339706829616</v>
      </c>
      <c r="I1956">
        <f>Table1[[#This Row],[tar-out]]*Table1[[#This Row],[tar-out]]</f>
        <v>1.7794777830010375</v>
      </c>
      <c r="J1956" t="b">
        <f>AND(ABS(Table1[[#This Row],[tar-out]])&gt;=$J$1,ABS(Table1[[#This Row],[tar-out]])&lt;$K$1)</f>
        <v>0</v>
      </c>
      <c r="K1956" t="b">
        <f>AND(ABS(Table1[[#This Row],[tar-out]])&gt;=$K$1,ABS(Table1[[#This Row],[tar-out]])&lt;$L$1)</f>
        <v>1</v>
      </c>
      <c r="L1956" t="b">
        <f>AND(ABS(Table1[[#This Row],[tar-out]])&gt;=$L$1,ABS(Table1[[#This Row],[tar-out]])&lt;$M$1)</f>
        <v>0</v>
      </c>
      <c r="M1956" t="b">
        <f>AND(ABS(Table1[[#This Row],[tar-out]])&gt;=$M$1,ABS(Table1[[#This Row],[tar-out]])&lt;$N$1)</f>
        <v>0</v>
      </c>
      <c r="N1956" t="b">
        <f>AND(ABS(Table1[[#This Row],[tar-out]])&gt;=$N$1,ABS(Table1[[#This Row],[tar-out]])&lt;$O$1)</f>
        <v>0</v>
      </c>
      <c r="O1956" t="b">
        <f>AND(ABS(Table1[[#This Row],[tar-out]])&gt;=$O$1,ABS(Table1[[#This Row],[tar-out]])&lt;$P$1)</f>
        <v>0</v>
      </c>
      <c r="P1956" s="1">
        <f>ROUND(Table1[[#This Row],[tar-out]],0)</f>
        <v>1</v>
      </c>
      <c r="Q1956" s="3">
        <v>1954</v>
      </c>
      <c r="U1956">
        <f>IF(Table1[[#This Row],[tar-out in '[0,1)]],1,0)</f>
        <v>0</v>
      </c>
      <c r="V1956">
        <f>IF(Table1[[#This Row],[tar-out in '[1,2)]],1,0)</f>
        <v>1</v>
      </c>
      <c r="W1956">
        <f>IF(Table1[[#This Row],[tar-out'[2,5)]],1,0)</f>
        <v>0</v>
      </c>
      <c r="X1956">
        <f>IF(Table1[[#This Row],[tar-out in '[5, 10)]],1,0)</f>
        <v>0</v>
      </c>
      <c r="Y1956">
        <f>IF(Table1[[#This Row],[tar-out in '[10,20)]],1,0)</f>
        <v>0</v>
      </c>
      <c r="Z1956">
        <f>IF(Table1[[#This Row],[tar-out in '[20, 10000)]],1,0)</f>
        <v>0</v>
      </c>
    </row>
    <row r="1957" spans="1:26" x14ac:dyDescent="0.25">
      <c r="A1957">
        <v>15</v>
      </c>
      <c r="B1957">
        <v>98</v>
      </c>
      <c r="C1957">
        <v>4.8</v>
      </c>
      <c r="D1957">
        <v>2</v>
      </c>
      <c r="E1957">
        <v>159</v>
      </c>
      <c r="F1957">
        <v>5.7297895902547102</v>
      </c>
      <c r="G1957">
        <v>4.3910436630248997</v>
      </c>
      <c r="H1957">
        <f>Table1[[#This Row],[target]]-Table1[[#This Row],[output]]</f>
        <v>1.3387459272298106</v>
      </c>
      <c r="I1957">
        <f>Table1[[#This Row],[tar-out]]*Table1[[#This Row],[tar-out]]</f>
        <v>1.7922406576744052</v>
      </c>
      <c r="J1957" t="b">
        <f>AND(ABS(Table1[[#This Row],[tar-out]])&gt;=$J$1,ABS(Table1[[#This Row],[tar-out]])&lt;$K$1)</f>
        <v>0</v>
      </c>
      <c r="K1957" t="b">
        <f>AND(ABS(Table1[[#This Row],[tar-out]])&gt;=$K$1,ABS(Table1[[#This Row],[tar-out]])&lt;$L$1)</f>
        <v>1</v>
      </c>
      <c r="L1957" t="b">
        <f>AND(ABS(Table1[[#This Row],[tar-out]])&gt;=$L$1,ABS(Table1[[#This Row],[tar-out]])&lt;$M$1)</f>
        <v>0</v>
      </c>
      <c r="M1957" t="b">
        <f>AND(ABS(Table1[[#This Row],[tar-out]])&gt;=$M$1,ABS(Table1[[#This Row],[tar-out]])&lt;$N$1)</f>
        <v>0</v>
      </c>
      <c r="N1957" t="b">
        <f>AND(ABS(Table1[[#This Row],[tar-out]])&gt;=$N$1,ABS(Table1[[#This Row],[tar-out]])&lt;$O$1)</f>
        <v>0</v>
      </c>
      <c r="O1957" t="b">
        <f>AND(ABS(Table1[[#This Row],[tar-out]])&gt;=$O$1,ABS(Table1[[#This Row],[tar-out]])&lt;$P$1)</f>
        <v>0</v>
      </c>
      <c r="P1957" s="1">
        <f>ROUND(Table1[[#This Row],[tar-out]],0)</f>
        <v>1</v>
      </c>
      <c r="Q1957" s="2">
        <v>1955</v>
      </c>
      <c r="U1957">
        <f>IF(Table1[[#This Row],[tar-out in '[0,1)]],1,0)</f>
        <v>0</v>
      </c>
      <c r="V1957">
        <f>IF(Table1[[#This Row],[tar-out in '[1,2)]],1,0)</f>
        <v>1</v>
      </c>
      <c r="W1957">
        <f>IF(Table1[[#This Row],[tar-out'[2,5)]],1,0)</f>
        <v>0</v>
      </c>
      <c r="X1957">
        <f>IF(Table1[[#This Row],[tar-out in '[5, 10)]],1,0)</f>
        <v>0</v>
      </c>
      <c r="Y1957">
        <f>IF(Table1[[#This Row],[tar-out in '[10,20)]],1,0)</f>
        <v>0</v>
      </c>
      <c r="Z1957">
        <f>IF(Table1[[#This Row],[tar-out in '[20, 10000)]],1,0)</f>
        <v>0</v>
      </c>
    </row>
    <row r="1958" spans="1:26" x14ac:dyDescent="0.25">
      <c r="A1958">
        <v>15</v>
      </c>
      <c r="B1958">
        <v>98</v>
      </c>
      <c r="C1958">
        <v>4.8</v>
      </c>
      <c r="D1958">
        <v>2</v>
      </c>
      <c r="E1958">
        <v>197</v>
      </c>
      <c r="F1958">
        <v>5</v>
      </c>
      <c r="G1958">
        <v>4.41859674453735</v>
      </c>
      <c r="H1958">
        <f>Table1[[#This Row],[target]]-Table1[[#This Row],[output]]</f>
        <v>0.58140325546265004</v>
      </c>
      <c r="I1958">
        <f>Table1[[#This Row],[tar-out]]*Table1[[#This Row],[tar-out]]</f>
        <v>0.33802974546256748</v>
      </c>
      <c r="J1958" t="b">
        <f>AND(ABS(Table1[[#This Row],[tar-out]])&gt;=$J$1,ABS(Table1[[#This Row],[tar-out]])&lt;$K$1)</f>
        <v>1</v>
      </c>
      <c r="K1958" t="b">
        <f>AND(ABS(Table1[[#This Row],[tar-out]])&gt;=$K$1,ABS(Table1[[#This Row],[tar-out]])&lt;$L$1)</f>
        <v>0</v>
      </c>
      <c r="L1958" t="b">
        <f>AND(ABS(Table1[[#This Row],[tar-out]])&gt;=$L$1,ABS(Table1[[#This Row],[tar-out]])&lt;$M$1)</f>
        <v>0</v>
      </c>
      <c r="M1958" t="b">
        <f>AND(ABS(Table1[[#This Row],[tar-out]])&gt;=$M$1,ABS(Table1[[#This Row],[tar-out]])&lt;$N$1)</f>
        <v>0</v>
      </c>
      <c r="N1958" t="b">
        <f>AND(ABS(Table1[[#This Row],[tar-out]])&gt;=$N$1,ABS(Table1[[#This Row],[tar-out]])&lt;$O$1)</f>
        <v>0</v>
      </c>
      <c r="O1958" t="b">
        <f>AND(ABS(Table1[[#This Row],[tar-out]])&gt;=$O$1,ABS(Table1[[#This Row],[tar-out]])&lt;$P$1)</f>
        <v>0</v>
      </c>
      <c r="P1958" s="1">
        <f>ROUND(Table1[[#This Row],[tar-out]],0)</f>
        <v>1</v>
      </c>
      <c r="Q1958" s="3">
        <v>1956</v>
      </c>
      <c r="U1958">
        <f>IF(Table1[[#This Row],[tar-out in '[0,1)]],1,0)</f>
        <v>1</v>
      </c>
      <c r="V1958">
        <f>IF(Table1[[#This Row],[tar-out in '[1,2)]],1,0)</f>
        <v>0</v>
      </c>
      <c r="W1958">
        <f>IF(Table1[[#This Row],[tar-out'[2,5)]],1,0)</f>
        <v>0</v>
      </c>
      <c r="X1958">
        <f>IF(Table1[[#This Row],[tar-out in '[5, 10)]],1,0)</f>
        <v>0</v>
      </c>
      <c r="Y1958">
        <f>IF(Table1[[#This Row],[tar-out in '[10,20)]],1,0)</f>
        <v>0</v>
      </c>
      <c r="Z1958">
        <f>IF(Table1[[#This Row],[tar-out in '[20, 10000)]],1,0)</f>
        <v>0</v>
      </c>
    </row>
    <row r="1959" spans="1:26" x14ac:dyDescent="0.25">
      <c r="A1959">
        <v>15</v>
      </c>
      <c r="B1959">
        <v>98</v>
      </c>
      <c r="C1959">
        <v>4.8</v>
      </c>
      <c r="D1959">
        <v>2</v>
      </c>
      <c r="E1959">
        <v>168</v>
      </c>
      <c r="F1959">
        <v>6.5686274509803901</v>
      </c>
      <c r="G1959">
        <v>4.39825439453125</v>
      </c>
      <c r="H1959">
        <f>Table1[[#This Row],[target]]-Table1[[#This Row],[output]]</f>
        <v>2.1703730564491401</v>
      </c>
      <c r="I1959">
        <f>Table1[[#This Row],[tar-out]]*Table1[[#This Row],[tar-out]]</f>
        <v>4.7105192041603825</v>
      </c>
      <c r="J1959" t="b">
        <f>AND(ABS(Table1[[#This Row],[tar-out]])&gt;=$J$1,ABS(Table1[[#This Row],[tar-out]])&lt;$K$1)</f>
        <v>0</v>
      </c>
      <c r="K1959" t="b">
        <f>AND(ABS(Table1[[#This Row],[tar-out]])&gt;=$K$1,ABS(Table1[[#This Row],[tar-out]])&lt;$L$1)</f>
        <v>0</v>
      </c>
      <c r="L1959" t="b">
        <f>AND(ABS(Table1[[#This Row],[tar-out]])&gt;=$L$1,ABS(Table1[[#This Row],[tar-out]])&lt;$M$1)</f>
        <v>1</v>
      </c>
      <c r="M1959" t="b">
        <f>AND(ABS(Table1[[#This Row],[tar-out]])&gt;=$M$1,ABS(Table1[[#This Row],[tar-out]])&lt;$N$1)</f>
        <v>0</v>
      </c>
      <c r="N1959" t="b">
        <f>AND(ABS(Table1[[#This Row],[tar-out]])&gt;=$N$1,ABS(Table1[[#This Row],[tar-out]])&lt;$O$1)</f>
        <v>0</v>
      </c>
      <c r="O1959" t="b">
        <f>AND(ABS(Table1[[#This Row],[tar-out]])&gt;=$O$1,ABS(Table1[[#This Row],[tar-out]])&lt;$P$1)</f>
        <v>0</v>
      </c>
      <c r="P1959" s="1">
        <f>ROUND(Table1[[#This Row],[tar-out]],0)</f>
        <v>2</v>
      </c>
      <c r="Q1959" s="2">
        <v>1957</v>
      </c>
      <c r="U1959">
        <f>IF(Table1[[#This Row],[tar-out in '[0,1)]],1,0)</f>
        <v>0</v>
      </c>
      <c r="V1959">
        <f>IF(Table1[[#This Row],[tar-out in '[1,2)]],1,0)</f>
        <v>0</v>
      </c>
      <c r="W1959">
        <f>IF(Table1[[#This Row],[tar-out'[2,5)]],1,0)</f>
        <v>1</v>
      </c>
      <c r="X1959">
        <f>IF(Table1[[#This Row],[tar-out in '[5, 10)]],1,0)</f>
        <v>0</v>
      </c>
      <c r="Y1959">
        <f>IF(Table1[[#This Row],[tar-out in '[10,20)]],1,0)</f>
        <v>0</v>
      </c>
      <c r="Z1959">
        <f>IF(Table1[[#This Row],[tar-out in '[20, 10000)]],1,0)</f>
        <v>0</v>
      </c>
    </row>
    <row r="1960" spans="1:26" x14ac:dyDescent="0.25">
      <c r="A1960">
        <v>15</v>
      </c>
      <c r="B1960">
        <v>98</v>
      </c>
      <c r="C1960">
        <v>4.8</v>
      </c>
      <c r="D1960">
        <v>2</v>
      </c>
      <c r="E1960">
        <v>145</v>
      </c>
      <c r="F1960">
        <v>5.8811881188118802</v>
      </c>
      <c r="G1960">
        <v>4.3868894577026403</v>
      </c>
      <c r="H1960">
        <f>Table1[[#This Row],[target]]-Table1[[#This Row],[output]]</f>
        <v>1.4942986611092399</v>
      </c>
      <c r="I1960">
        <f>Table1[[#This Row],[tar-out]]*Table1[[#This Row],[tar-out]]</f>
        <v>2.2329284885928669</v>
      </c>
      <c r="J1960" t="b">
        <f>AND(ABS(Table1[[#This Row],[tar-out]])&gt;=$J$1,ABS(Table1[[#This Row],[tar-out]])&lt;$K$1)</f>
        <v>0</v>
      </c>
      <c r="K1960" t="b">
        <f>AND(ABS(Table1[[#This Row],[tar-out]])&gt;=$K$1,ABS(Table1[[#This Row],[tar-out]])&lt;$L$1)</f>
        <v>1</v>
      </c>
      <c r="L1960" t="b">
        <f>AND(ABS(Table1[[#This Row],[tar-out]])&gt;=$L$1,ABS(Table1[[#This Row],[tar-out]])&lt;$M$1)</f>
        <v>0</v>
      </c>
      <c r="M1960" t="b">
        <f>AND(ABS(Table1[[#This Row],[tar-out]])&gt;=$M$1,ABS(Table1[[#This Row],[tar-out]])&lt;$N$1)</f>
        <v>0</v>
      </c>
      <c r="N1960" t="b">
        <f>AND(ABS(Table1[[#This Row],[tar-out]])&gt;=$N$1,ABS(Table1[[#This Row],[tar-out]])&lt;$O$1)</f>
        <v>0</v>
      </c>
      <c r="O1960" t="b">
        <f>AND(ABS(Table1[[#This Row],[tar-out]])&gt;=$O$1,ABS(Table1[[#This Row],[tar-out]])&lt;$P$1)</f>
        <v>0</v>
      </c>
      <c r="P1960" s="1">
        <f>ROUND(Table1[[#This Row],[tar-out]],0)</f>
        <v>1</v>
      </c>
      <c r="Q1960" s="3">
        <v>1958</v>
      </c>
      <c r="U1960">
        <f>IF(Table1[[#This Row],[tar-out in '[0,1)]],1,0)</f>
        <v>0</v>
      </c>
      <c r="V1960">
        <f>IF(Table1[[#This Row],[tar-out in '[1,2)]],1,0)</f>
        <v>1</v>
      </c>
      <c r="W1960">
        <f>IF(Table1[[#This Row],[tar-out'[2,5)]],1,0)</f>
        <v>0</v>
      </c>
      <c r="X1960">
        <f>IF(Table1[[#This Row],[tar-out in '[5, 10)]],1,0)</f>
        <v>0</v>
      </c>
      <c r="Y1960">
        <f>IF(Table1[[#This Row],[tar-out in '[10,20)]],1,0)</f>
        <v>0</v>
      </c>
      <c r="Z1960">
        <f>IF(Table1[[#This Row],[tar-out in '[20, 10000)]],1,0)</f>
        <v>0</v>
      </c>
    </row>
    <row r="1961" spans="1:26" x14ac:dyDescent="0.25">
      <c r="A1961">
        <v>15</v>
      </c>
      <c r="B1961">
        <v>98</v>
      </c>
      <c r="C1961">
        <v>4.8</v>
      </c>
      <c r="D1961">
        <v>2</v>
      </c>
      <c r="E1961">
        <v>136</v>
      </c>
      <c r="F1961">
        <v>5.9766081871344996</v>
      </c>
      <c r="G1961">
        <v>4.3794841766357404</v>
      </c>
      <c r="H1961">
        <f>Table1[[#This Row],[target]]-Table1[[#This Row],[output]]</f>
        <v>1.5971240104987592</v>
      </c>
      <c r="I1961">
        <f>Table1[[#This Row],[tar-out]]*Table1[[#This Row],[tar-out]]</f>
        <v>2.5508051049116407</v>
      </c>
      <c r="J1961" t="b">
        <f>AND(ABS(Table1[[#This Row],[tar-out]])&gt;=$J$1,ABS(Table1[[#This Row],[tar-out]])&lt;$K$1)</f>
        <v>0</v>
      </c>
      <c r="K1961" t="b">
        <f>AND(ABS(Table1[[#This Row],[tar-out]])&gt;=$K$1,ABS(Table1[[#This Row],[tar-out]])&lt;$L$1)</f>
        <v>1</v>
      </c>
      <c r="L1961" t="b">
        <f>AND(ABS(Table1[[#This Row],[tar-out]])&gt;=$L$1,ABS(Table1[[#This Row],[tar-out]])&lt;$M$1)</f>
        <v>0</v>
      </c>
      <c r="M1961" t="b">
        <f>AND(ABS(Table1[[#This Row],[tar-out]])&gt;=$M$1,ABS(Table1[[#This Row],[tar-out]])&lt;$N$1)</f>
        <v>0</v>
      </c>
      <c r="N1961" t="b">
        <f>AND(ABS(Table1[[#This Row],[tar-out]])&gt;=$N$1,ABS(Table1[[#This Row],[tar-out]])&lt;$O$1)</f>
        <v>0</v>
      </c>
      <c r="O1961" t="b">
        <f>AND(ABS(Table1[[#This Row],[tar-out]])&gt;=$O$1,ABS(Table1[[#This Row],[tar-out]])&lt;$P$1)</f>
        <v>0</v>
      </c>
      <c r="P1961" s="1">
        <f>ROUND(Table1[[#This Row],[tar-out]],0)</f>
        <v>2</v>
      </c>
      <c r="Q1961" s="2">
        <v>1959</v>
      </c>
      <c r="U1961">
        <f>IF(Table1[[#This Row],[tar-out in '[0,1)]],1,0)</f>
        <v>0</v>
      </c>
      <c r="V1961">
        <f>IF(Table1[[#This Row],[tar-out in '[1,2)]],1,0)</f>
        <v>1</v>
      </c>
      <c r="W1961">
        <f>IF(Table1[[#This Row],[tar-out'[2,5)]],1,0)</f>
        <v>0</v>
      </c>
      <c r="X1961">
        <f>IF(Table1[[#This Row],[tar-out in '[5, 10)]],1,0)</f>
        <v>0</v>
      </c>
      <c r="Y1961">
        <f>IF(Table1[[#This Row],[tar-out in '[10,20)]],1,0)</f>
        <v>0</v>
      </c>
      <c r="Z1961">
        <f>IF(Table1[[#This Row],[tar-out in '[20, 10000)]],1,0)</f>
        <v>0</v>
      </c>
    </row>
    <row r="1962" spans="1:26" x14ac:dyDescent="0.25">
      <c r="A1962">
        <v>15</v>
      </c>
      <c r="B1962">
        <v>98</v>
      </c>
      <c r="C1962">
        <v>4.8</v>
      </c>
      <c r="D1962">
        <v>2</v>
      </c>
      <c r="E1962">
        <v>167</v>
      </c>
      <c r="F1962">
        <v>5.9938878554344903</v>
      </c>
      <c r="G1962">
        <v>4.3971853256225604</v>
      </c>
      <c r="H1962">
        <f>Table1[[#This Row],[target]]-Table1[[#This Row],[output]]</f>
        <v>1.5967025298119299</v>
      </c>
      <c r="I1962">
        <f>Table1[[#This Row],[tar-out]]*Table1[[#This Row],[tar-out]]</f>
        <v>2.5494589687078171</v>
      </c>
      <c r="J1962" t="b">
        <f>AND(ABS(Table1[[#This Row],[tar-out]])&gt;=$J$1,ABS(Table1[[#This Row],[tar-out]])&lt;$K$1)</f>
        <v>0</v>
      </c>
      <c r="K1962" t="b">
        <f>AND(ABS(Table1[[#This Row],[tar-out]])&gt;=$K$1,ABS(Table1[[#This Row],[tar-out]])&lt;$L$1)</f>
        <v>1</v>
      </c>
      <c r="L1962" t="b">
        <f>AND(ABS(Table1[[#This Row],[tar-out]])&gt;=$L$1,ABS(Table1[[#This Row],[tar-out]])&lt;$M$1)</f>
        <v>0</v>
      </c>
      <c r="M1962" t="b">
        <f>AND(ABS(Table1[[#This Row],[tar-out]])&gt;=$M$1,ABS(Table1[[#This Row],[tar-out]])&lt;$N$1)</f>
        <v>0</v>
      </c>
      <c r="N1962" t="b">
        <f>AND(ABS(Table1[[#This Row],[tar-out]])&gt;=$N$1,ABS(Table1[[#This Row],[tar-out]])&lt;$O$1)</f>
        <v>0</v>
      </c>
      <c r="O1962" t="b">
        <f>AND(ABS(Table1[[#This Row],[tar-out]])&gt;=$O$1,ABS(Table1[[#This Row],[tar-out]])&lt;$P$1)</f>
        <v>0</v>
      </c>
      <c r="P1962" s="1">
        <f>ROUND(Table1[[#This Row],[tar-out]],0)</f>
        <v>2</v>
      </c>
      <c r="Q1962" s="3">
        <v>1960</v>
      </c>
      <c r="U1962">
        <f>IF(Table1[[#This Row],[tar-out in '[0,1)]],1,0)</f>
        <v>0</v>
      </c>
      <c r="V1962">
        <f>IF(Table1[[#This Row],[tar-out in '[1,2)]],1,0)</f>
        <v>1</v>
      </c>
      <c r="W1962">
        <f>IF(Table1[[#This Row],[tar-out'[2,5)]],1,0)</f>
        <v>0</v>
      </c>
      <c r="X1962">
        <f>IF(Table1[[#This Row],[tar-out in '[5, 10)]],1,0)</f>
        <v>0</v>
      </c>
      <c r="Y1962">
        <f>IF(Table1[[#This Row],[tar-out in '[10,20)]],1,0)</f>
        <v>0</v>
      </c>
      <c r="Z1962">
        <f>IF(Table1[[#This Row],[tar-out in '[20, 10000)]],1,0)</f>
        <v>0</v>
      </c>
    </row>
    <row r="1963" spans="1:26" x14ac:dyDescent="0.25">
      <c r="A1963">
        <v>15</v>
      </c>
      <c r="B1963">
        <v>98</v>
      </c>
      <c r="C1963">
        <v>4.8</v>
      </c>
      <c r="D1963">
        <v>2</v>
      </c>
      <c r="E1963">
        <v>144</v>
      </c>
      <c r="F1963">
        <v>5.9592668024439899</v>
      </c>
      <c r="G1963">
        <v>4.3860187530517596</v>
      </c>
      <c r="H1963">
        <f>Table1[[#This Row],[target]]-Table1[[#This Row],[output]]</f>
        <v>1.5732480493922303</v>
      </c>
      <c r="I1963">
        <f>Table1[[#This Row],[tar-out]]*Table1[[#This Row],[tar-out]]</f>
        <v>2.4751094249164574</v>
      </c>
      <c r="J1963" t="b">
        <f>AND(ABS(Table1[[#This Row],[tar-out]])&gt;=$J$1,ABS(Table1[[#This Row],[tar-out]])&lt;$K$1)</f>
        <v>0</v>
      </c>
      <c r="K1963" t="b">
        <f>AND(ABS(Table1[[#This Row],[tar-out]])&gt;=$K$1,ABS(Table1[[#This Row],[tar-out]])&lt;$L$1)</f>
        <v>1</v>
      </c>
      <c r="L1963" t="b">
        <f>AND(ABS(Table1[[#This Row],[tar-out]])&gt;=$L$1,ABS(Table1[[#This Row],[tar-out]])&lt;$M$1)</f>
        <v>0</v>
      </c>
      <c r="M1963" t="b">
        <f>AND(ABS(Table1[[#This Row],[tar-out]])&gt;=$M$1,ABS(Table1[[#This Row],[tar-out]])&lt;$N$1)</f>
        <v>0</v>
      </c>
      <c r="N1963" t="b">
        <f>AND(ABS(Table1[[#This Row],[tar-out]])&gt;=$N$1,ABS(Table1[[#This Row],[tar-out]])&lt;$O$1)</f>
        <v>0</v>
      </c>
      <c r="O1963" t="b">
        <f>AND(ABS(Table1[[#This Row],[tar-out]])&gt;=$O$1,ABS(Table1[[#This Row],[tar-out]])&lt;$P$1)</f>
        <v>0</v>
      </c>
      <c r="P1963" s="1">
        <f>ROUND(Table1[[#This Row],[tar-out]],0)</f>
        <v>2</v>
      </c>
      <c r="Q1963" s="2">
        <v>1961</v>
      </c>
      <c r="U1963">
        <f>IF(Table1[[#This Row],[tar-out in '[0,1)]],1,0)</f>
        <v>0</v>
      </c>
      <c r="V1963">
        <f>IF(Table1[[#This Row],[tar-out in '[1,2)]],1,0)</f>
        <v>1</v>
      </c>
      <c r="W1963">
        <f>IF(Table1[[#This Row],[tar-out'[2,5)]],1,0)</f>
        <v>0</v>
      </c>
      <c r="X1963">
        <f>IF(Table1[[#This Row],[tar-out in '[5, 10)]],1,0)</f>
        <v>0</v>
      </c>
      <c r="Y1963">
        <f>IF(Table1[[#This Row],[tar-out in '[10,20)]],1,0)</f>
        <v>0</v>
      </c>
      <c r="Z1963">
        <f>IF(Table1[[#This Row],[tar-out in '[20, 10000)]],1,0)</f>
        <v>0</v>
      </c>
    </row>
    <row r="1964" spans="1:26" x14ac:dyDescent="0.25">
      <c r="A1964">
        <v>15</v>
      </c>
      <c r="B1964">
        <v>98</v>
      </c>
      <c r="C1964">
        <v>4.8</v>
      </c>
      <c r="D1964">
        <v>2</v>
      </c>
      <c r="E1964">
        <v>176</v>
      </c>
      <c r="F1964">
        <v>6.3093721565059102</v>
      </c>
      <c r="G1964">
        <v>4.40771389007568</v>
      </c>
      <c r="H1964">
        <f>Table1[[#This Row],[target]]-Table1[[#This Row],[output]]</f>
        <v>1.9016582664302302</v>
      </c>
      <c r="I1964">
        <f>Table1[[#This Row],[tar-out]]*Table1[[#This Row],[tar-out]]</f>
        <v>3.6163041622824283</v>
      </c>
      <c r="J1964" t="b">
        <f>AND(ABS(Table1[[#This Row],[tar-out]])&gt;=$J$1,ABS(Table1[[#This Row],[tar-out]])&lt;$K$1)</f>
        <v>0</v>
      </c>
      <c r="K1964" t="b">
        <f>AND(ABS(Table1[[#This Row],[tar-out]])&gt;=$K$1,ABS(Table1[[#This Row],[tar-out]])&lt;$L$1)</f>
        <v>1</v>
      </c>
      <c r="L1964" t="b">
        <f>AND(ABS(Table1[[#This Row],[tar-out]])&gt;=$L$1,ABS(Table1[[#This Row],[tar-out]])&lt;$M$1)</f>
        <v>0</v>
      </c>
      <c r="M1964" t="b">
        <f>AND(ABS(Table1[[#This Row],[tar-out]])&gt;=$M$1,ABS(Table1[[#This Row],[tar-out]])&lt;$N$1)</f>
        <v>0</v>
      </c>
      <c r="N1964" t="b">
        <f>AND(ABS(Table1[[#This Row],[tar-out]])&gt;=$N$1,ABS(Table1[[#This Row],[tar-out]])&lt;$O$1)</f>
        <v>0</v>
      </c>
      <c r="O1964" t="b">
        <f>AND(ABS(Table1[[#This Row],[tar-out]])&gt;=$O$1,ABS(Table1[[#This Row],[tar-out]])&lt;$P$1)</f>
        <v>0</v>
      </c>
      <c r="P1964" s="1">
        <f>ROUND(Table1[[#This Row],[tar-out]],0)</f>
        <v>2</v>
      </c>
      <c r="Q1964" s="3">
        <v>1962</v>
      </c>
      <c r="U1964">
        <f>IF(Table1[[#This Row],[tar-out in '[0,1)]],1,0)</f>
        <v>0</v>
      </c>
      <c r="V1964">
        <f>IF(Table1[[#This Row],[tar-out in '[1,2)]],1,0)</f>
        <v>1</v>
      </c>
      <c r="W1964">
        <f>IF(Table1[[#This Row],[tar-out'[2,5)]],1,0)</f>
        <v>0</v>
      </c>
      <c r="X1964">
        <f>IF(Table1[[#This Row],[tar-out in '[5, 10)]],1,0)</f>
        <v>0</v>
      </c>
      <c r="Y1964">
        <f>IF(Table1[[#This Row],[tar-out in '[10,20)]],1,0)</f>
        <v>0</v>
      </c>
      <c r="Z1964">
        <f>IF(Table1[[#This Row],[tar-out in '[20, 10000)]],1,0)</f>
        <v>0</v>
      </c>
    </row>
    <row r="1965" spans="1:26" x14ac:dyDescent="0.25">
      <c r="A1965">
        <v>15</v>
      </c>
      <c r="B1965">
        <v>98</v>
      </c>
      <c r="C1965">
        <v>4.8</v>
      </c>
      <c r="D1965">
        <v>2</v>
      </c>
      <c r="E1965">
        <v>96</v>
      </c>
      <c r="F1965">
        <v>5.4074074074074101</v>
      </c>
      <c r="G1965">
        <v>4.3519148826599103</v>
      </c>
      <c r="H1965">
        <f>Table1[[#This Row],[target]]-Table1[[#This Row],[output]]</f>
        <v>1.0554925247474998</v>
      </c>
      <c r="I1965">
        <f>Table1[[#This Row],[tar-out]]*Table1[[#This Row],[tar-out]]</f>
        <v>1.1140644697978515</v>
      </c>
      <c r="J1965" t="b">
        <f>AND(ABS(Table1[[#This Row],[tar-out]])&gt;=$J$1,ABS(Table1[[#This Row],[tar-out]])&lt;$K$1)</f>
        <v>0</v>
      </c>
      <c r="K1965" t="b">
        <f>AND(ABS(Table1[[#This Row],[tar-out]])&gt;=$K$1,ABS(Table1[[#This Row],[tar-out]])&lt;$L$1)</f>
        <v>1</v>
      </c>
      <c r="L1965" t="b">
        <f>AND(ABS(Table1[[#This Row],[tar-out]])&gt;=$L$1,ABS(Table1[[#This Row],[tar-out]])&lt;$M$1)</f>
        <v>0</v>
      </c>
      <c r="M1965" t="b">
        <f>AND(ABS(Table1[[#This Row],[tar-out]])&gt;=$M$1,ABS(Table1[[#This Row],[tar-out]])&lt;$N$1)</f>
        <v>0</v>
      </c>
      <c r="N1965" t="b">
        <f>AND(ABS(Table1[[#This Row],[tar-out]])&gt;=$N$1,ABS(Table1[[#This Row],[tar-out]])&lt;$O$1)</f>
        <v>0</v>
      </c>
      <c r="O1965" t="b">
        <f>AND(ABS(Table1[[#This Row],[tar-out]])&gt;=$O$1,ABS(Table1[[#This Row],[tar-out]])&lt;$P$1)</f>
        <v>0</v>
      </c>
      <c r="P1965" s="1">
        <f>ROUND(Table1[[#This Row],[tar-out]],0)</f>
        <v>1</v>
      </c>
      <c r="Q1965" s="2">
        <v>1963</v>
      </c>
      <c r="U1965">
        <f>IF(Table1[[#This Row],[tar-out in '[0,1)]],1,0)</f>
        <v>0</v>
      </c>
      <c r="V1965">
        <f>IF(Table1[[#This Row],[tar-out in '[1,2)]],1,0)</f>
        <v>1</v>
      </c>
      <c r="W1965">
        <f>IF(Table1[[#This Row],[tar-out'[2,5)]],1,0)</f>
        <v>0</v>
      </c>
      <c r="X1965">
        <f>IF(Table1[[#This Row],[tar-out in '[5, 10)]],1,0)</f>
        <v>0</v>
      </c>
      <c r="Y1965">
        <f>IF(Table1[[#This Row],[tar-out in '[10,20)]],1,0)</f>
        <v>0</v>
      </c>
      <c r="Z1965">
        <f>IF(Table1[[#This Row],[tar-out in '[20, 10000)]],1,0)</f>
        <v>0</v>
      </c>
    </row>
    <row r="1966" spans="1:26" x14ac:dyDescent="0.25">
      <c r="A1966">
        <v>15</v>
      </c>
      <c r="B1966">
        <v>98</v>
      </c>
      <c r="C1966">
        <v>4.8</v>
      </c>
      <c r="D1966">
        <v>2</v>
      </c>
      <c r="E1966">
        <v>113</v>
      </c>
      <c r="F1966">
        <v>5.98381710762908</v>
      </c>
      <c r="G1966">
        <v>4.3597908020019496</v>
      </c>
      <c r="H1966">
        <f>Table1[[#This Row],[target]]-Table1[[#This Row],[output]]</f>
        <v>1.6240263056271305</v>
      </c>
      <c r="I1966">
        <f>Table1[[#This Row],[tar-out]]*Table1[[#This Row],[tar-out]]</f>
        <v>2.6374614413689059</v>
      </c>
      <c r="J1966" t="b">
        <f>AND(ABS(Table1[[#This Row],[tar-out]])&gt;=$J$1,ABS(Table1[[#This Row],[tar-out]])&lt;$K$1)</f>
        <v>0</v>
      </c>
      <c r="K1966" t="b">
        <f>AND(ABS(Table1[[#This Row],[tar-out]])&gt;=$K$1,ABS(Table1[[#This Row],[tar-out]])&lt;$L$1)</f>
        <v>1</v>
      </c>
      <c r="L1966" t="b">
        <f>AND(ABS(Table1[[#This Row],[tar-out]])&gt;=$L$1,ABS(Table1[[#This Row],[tar-out]])&lt;$M$1)</f>
        <v>0</v>
      </c>
      <c r="M1966" t="b">
        <f>AND(ABS(Table1[[#This Row],[tar-out]])&gt;=$M$1,ABS(Table1[[#This Row],[tar-out]])&lt;$N$1)</f>
        <v>0</v>
      </c>
      <c r="N1966" t="b">
        <f>AND(ABS(Table1[[#This Row],[tar-out]])&gt;=$N$1,ABS(Table1[[#This Row],[tar-out]])&lt;$O$1)</f>
        <v>0</v>
      </c>
      <c r="O1966" t="b">
        <f>AND(ABS(Table1[[#This Row],[tar-out]])&gt;=$O$1,ABS(Table1[[#This Row],[tar-out]])&lt;$P$1)</f>
        <v>0</v>
      </c>
      <c r="P1966" s="1">
        <f>ROUND(Table1[[#This Row],[tar-out]],0)</f>
        <v>2</v>
      </c>
      <c r="Q1966" s="3">
        <v>1964</v>
      </c>
      <c r="U1966">
        <f>IF(Table1[[#This Row],[tar-out in '[0,1)]],1,0)</f>
        <v>0</v>
      </c>
      <c r="V1966">
        <f>IF(Table1[[#This Row],[tar-out in '[1,2)]],1,0)</f>
        <v>1</v>
      </c>
      <c r="W1966">
        <f>IF(Table1[[#This Row],[tar-out'[2,5)]],1,0)</f>
        <v>0</v>
      </c>
      <c r="X1966">
        <f>IF(Table1[[#This Row],[tar-out in '[5, 10)]],1,0)</f>
        <v>0</v>
      </c>
      <c r="Y1966">
        <f>IF(Table1[[#This Row],[tar-out in '[10,20)]],1,0)</f>
        <v>0</v>
      </c>
      <c r="Z1966">
        <f>IF(Table1[[#This Row],[tar-out in '[20, 10000)]],1,0)</f>
        <v>0</v>
      </c>
    </row>
    <row r="1967" spans="1:26" x14ac:dyDescent="0.25">
      <c r="A1967">
        <v>15</v>
      </c>
      <c r="B1967">
        <v>98</v>
      </c>
      <c r="C1967">
        <v>4.8</v>
      </c>
      <c r="D1967">
        <v>2</v>
      </c>
      <c r="E1967">
        <v>63</v>
      </c>
      <c r="F1967">
        <v>5.9931972789115697</v>
      </c>
      <c r="G1967">
        <v>4.3102650642395002</v>
      </c>
      <c r="H1967">
        <f>Table1[[#This Row],[target]]-Table1[[#This Row],[output]]</f>
        <v>1.6829322146720695</v>
      </c>
      <c r="I1967">
        <f>Table1[[#This Row],[tar-out]]*Table1[[#This Row],[tar-out]]</f>
        <v>2.8322608391810369</v>
      </c>
      <c r="J1967" t="b">
        <f>AND(ABS(Table1[[#This Row],[tar-out]])&gt;=$J$1,ABS(Table1[[#This Row],[tar-out]])&lt;$K$1)</f>
        <v>0</v>
      </c>
      <c r="K1967" t="b">
        <f>AND(ABS(Table1[[#This Row],[tar-out]])&gt;=$K$1,ABS(Table1[[#This Row],[tar-out]])&lt;$L$1)</f>
        <v>1</v>
      </c>
      <c r="L1967" t="b">
        <f>AND(ABS(Table1[[#This Row],[tar-out]])&gt;=$L$1,ABS(Table1[[#This Row],[tar-out]])&lt;$M$1)</f>
        <v>0</v>
      </c>
      <c r="M1967" t="b">
        <f>AND(ABS(Table1[[#This Row],[tar-out]])&gt;=$M$1,ABS(Table1[[#This Row],[tar-out]])&lt;$N$1)</f>
        <v>0</v>
      </c>
      <c r="N1967" t="b">
        <f>AND(ABS(Table1[[#This Row],[tar-out]])&gt;=$N$1,ABS(Table1[[#This Row],[tar-out]])&lt;$O$1)</f>
        <v>0</v>
      </c>
      <c r="O1967" t="b">
        <f>AND(ABS(Table1[[#This Row],[tar-out]])&gt;=$O$1,ABS(Table1[[#This Row],[tar-out]])&lt;$P$1)</f>
        <v>0</v>
      </c>
      <c r="P1967" s="1">
        <f>ROUND(Table1[[#This Row],[tar-out]],0)</f>
        <v>2</v>
      </c>
      <c r="Q1967" s="2">
        <v>1965</v>
      </c>
      <c r="U1967">
        <f>IF(Table1[[#This Row],[tar-out in '[0,1)]],1,0)</f>
        <v>0</v>
      </c>
      <c r="V1967">
        <f>IF(Table1[[#This Row],[tar-out in '[1,2)]],1,0)</f>
        <v>1</v>
      </c>
      <c r="W1967">
        <f>IF(Table1[[#This Row],[tar-out'[2,5)]],1,0)</f>
        <v>0</v>
      </c>
      <c r="X1967">
        <f>IF(Table1[[#This Row],[tar-out in '[5, 10)]],1,0)</f>
        <v>0</v>
      </c>
      <c r="Y1967">
        <f>IF(Table1[[#This Row],[tar-out in '[10,20)]],1,0)</f>
        <v>0</v>
      </c>
      <c r="Z1967">
        <f>IF(Table1[[#This Row],[tar-out in '[20, 10000)]],1,0)</f>
        <v>0</v>
      </c>
    </row>
    <row r="1968" spans="1:26" x14ac:dyDescent="0.25">
      <c r="A1968">
        <v>15</v>
      </c>
      <c r="B1968">
        <v>98</v>
      </c>
      <c r="C1968">
        <v>4.8</v>
      </c>
      <c r="D1968">
        <v>2</v>
      </c>
      <c r="E1968">
        <v>367</v>
      </c>
      <c r="F1968">
        <v>6.0186461289014996</v>
      </c>
      <c r="G1968">
        <v>4.4595046043395996</v>
      </c>
      <c r="H1968">
        <f>Table1[[#This Row],[target]]-Table1[[#This Row],[output]]</f>
        <v>1.5591415245619</v>
      </c>
      <c r="I1968">
        <f>Table1[[#This Row],[tar-out]]*Table1[[#This Row],[tar-out]]</f>
        <v>2.430922293613206</v>
      </c>
      <c r="J1968" t="b">
        <f>AND(ABS(Table1[[#This Row],[tar-out]])&gt;=$J$1,ABS(Table1[[#This Row],[tar-out]])&lt;$K$1)</f>
        <v>0</v>
      </c>
      <c r="K1968" t="b">
        <f>AND(ABS(Table1[[#This Row],[tar-out]])&gt;=$K$1,ABS(Table1[[#This Row],[tar-out]])&lt;$L$1)</f>
        <v>1</v>
      </c>
      <c r="L1968" t="b">
        <f>AND(ABS(Table1[[#This Row],[tar-out]])&gt;=$L$1,ABS(Table1[[#This Row],[tar-out]])&lt;$M$1)</f>
        <v>0</v>
      </c>
      <c r="M1968" t="b">
        <f>AND(ABS(Table1[[#This Row],[tar-out]])&gt;=$M$1,ABS(Table1[[#This Row],[tar-out]])&lt;$N$1)</f>
        <v>0</v>
      </c>
      <c r="N1968" t="b">
        <f>AND(ABS(Table1[[#This Row],[tar-out]])&gt;=$N$1,ABS(Table1[[#This Row],[tar-out]])&lt;$O$1)</f>
        <v>0</v>
      </c>
      <c r="O1968" t="b">
        <f>AND(ABS(Table1[[#This Row],[tar-out]])&gt;=$O$1,ABS(Table1[[#This Row],[tar-out]])&lt;$P$1)</f>
        <v>0</v>
      </c>
      <c r="P1968" s="1">
        <f>ROUND(Table1[[#This Row],[tar-out]],0)</f>
        <v>2</v>
      </c>
      <c r="Q1968" s="3">
        <v>1966</v>
      </c>
      <c r="U1968">
        <f>IF(Table1[[#This Row],[tar-out in '[0,1)]],1,0)</f>
        <v>0</v>
      </c>
      <c r="V1968">
        <f>IF(Table1[[#This Row],[tar-out in '[1,2)]],1,0)</f>
        <v>1</v>
      </c>
      <c r="W1968">
        <f>IF(Table1[[#This Row],[tar-out'[2,5)]],1,0)</f>
        <v>0</v>
      </c>
      <c r="X1968">
        <f>IF(Table1[[#This Row],[tar-out in '[5, 10)]],1,0)</f>
        <v>0</v>
      </c>
      <c r="Y1968">
        <f>IF(Table1[[#This Row],[tar-out in '[10,20)]],1,0)</f>
        <v>0</v>
      </c>
      <c r="Z1968">
        <f>IF(Table1[[#This Row],[tar-out in '[20, 10000)]],1,0)</f>
        <v>0</v>
      </c>
    </row>
    <row r="1969" spans="1:26" x14ac:dyDescent="0.25">
      <c r="A1969">
        <v>15</v>
      </c>
      <c r="B1969">
        <v>98</v>
      </c>
      <c r="C1969">
        <v>4.8</v>
      </c>
      <c r="D1969">
        <v>2</v>
      </c>
      <c r="E1969">
        <v>1231</v>
      </c>
      <c r="F1969">
        <v>6</v>
      </c>
      <c r="G1969">
        <v>4.54144191741943</v>
      </c>
      <c r="H1969">
        <f>Table1[[#This Row],[target]]-Table1[[#This Row],[output]]</f>
        <v>1.45855808258057</v>
      </c>
      <c r="I1969">
        <f>Table1[[#This Row],[tar-out]]*Table1[[#This Row],[tar-out]]</f>
        <v>2.1273916802611086</v>
      </c>
      <c r="J1969" t="b">
        <f>AND(ABS(Table1[[#This Row],[tar-out]])&gt;=$J$1,ABS(Table1[[#This Row],[tar-out]])&lt;$K$1)</f>
        <v>0</v>
      </c>
      <c r="K1969" t="b">
        <f>AND(ABS(Table1[[#This Row],[tar-out]])&gt;=$K$1,ABS(Table1[[#This Row],[tar-out]])&lt;$L$1)</f>
        <v>1</v>
      </c>
      <c r="L1969" t="b">
        <f>AND(ABS(Table1[[#This Row],[tar-out]])&gt;=$L$1,ABS(Table1[[#This Row],[tar-out]])&lt;$M$1)</f>
        <v>0</v>
      </c>
      <c r="M1969" t="b">
        <f>AND(ABS(Table1[[#This Row],[tar-out]])&gt;=$M$1,ABS(Table1[[#This Row],[tar-out]])&lt;$N$1)</f>
        <v>0</v>
      </c>
      <c r="N1969" t="b">
        <f>AND(ABS(Table1[[#This Row],[tar-out]])&gt;=$N$1,ABS(Table1[[#This Row],[tar-out]])&lt;$O$1)</f>
        <v>0</v>
      </c>
      <c r="O1969" t="b">
        <f>AND(ABS(Table1[[#This Row],[tar-out]])&gt;=$O$1,ABS(Table1[[#This Row],[tar-out]])&lt;$P$1)</f>
        <v>0</v>
      </c>
      <c r="P1969" s="1">
        <f>ROUND(Table1[[#This Row],[tar-out]],0)</f>
        <v>1</v>
      </c>
      <c r="Q1969" s="2">
        <v>1967</v>
      </c>
      <c r="U1969">
        <f>IF(Table1[[#This Row],[tar-out in '[0,1)]],1,0)</f>
        <v>0</v>
      </c>
      <c r="V1969">
        <f>IF(Table1[[#This Row],[tar-out in '[1,2)]],1,0)</f>
        <v>1</v>
      </c>
      <c r="W1969">
        <f>IF(Table1[[#This Row],[tar-out'[2,5)]],1,0)</f>
        <v>0</v>
      </c>
      <c r="X1969">
        <f>IF(Table1[[#This Row],[tar-out in '[5, 10)]],1,0)</f>
        <v>0</v>
      </c>
      <c r="Y1969">
        <f>IF(Table1[[#This Row],[tar-out in '[10,20)]],1,0)</f>
        <v>0</v>
      </c>
      <c r="Z1969">
        <f>IF(Table1[[#This Row],[tar-out in '[20, 10000)]],1,0)</f>
        <v>0</v>
      </c>
    </row>
    <row r="1970" spans="1:26" x14ac:dyDescent="0.25">
      <c r="A1970">
        <v>15</v>
      </c>
      <c r="B1970">
        <v>98</v>
      </c>
      <c r="C1970">
        <v>4.8</v>
      </c>
      <c r="D1970">
        <v>2</v>
      </c>
      <c r="E1970">
        <v>967</v>
      </c>
      <c r="F1970">
        <v>6</v>
      </c>
      <c r="G1970">
        <v>4.5624446868896502</v>
      </c>
      <c r="H1970">
        <f>Table1[[#This Row],[target]]-Table1[[#This Row],[output]]</f>
        <v>1.4375553131103498</v>
      </c>
      <c r="I1970">
        <f>Table1[[#This Row],[tar-out]]*Table1[[#This Row],[tar-out]]</f>
        <v>2.0665652782517956</v>
      </c>
      <c r="J1970" t="b">
        <f>AND(ABS(Table1[[#This Row],[tar-out]])&gt;=$J$1,ABS(Table1[[#This Row],[tar-out]])&lt;$K$1)</f>
        <v>0</v>
      </c>
      <c r="K1970" t="b">
        <f>AND(ABS(Table1[[#This Row],[tar-out]])&gt;=$K$1,ABS(Table1[[#This Row],[tar-out]])&lt;$L$1)</f>
        <v>1</v>
      </c>
      <c r="L1970" t="b">
        <f>AND(ABS(Table1[[#This Row],[tar-out]])&gt;=$L$1,ABS(Table1[[#This Row],[tar-out]])&lt;$M$1)</f>
        <v>0</v>
      </c>
      <c r="M1970" t="b">
        <f>AND(ABS(Table1[[#This Row],[tar-out]])&gt;=$M$1,ABS(Table1[[#This Row],[tar-out]])&lt;$N$1)</f>
        <v>0</v>
      </c>
      <c r="N1970" t="b">
        <f>AND(ABS(Table1[[#This Row],[tar-out]])&gt;=$N$1,ABS(Table1[[#This Row],[tar-out]])&lt;$O$1)</f>
        <v>0</v>
      </c>
      <c r="O1970" t="b">
        <f>AND(ABS(Table1[[#This Row],[tar-out]])&gt;=$O$1,ABS(Table1[[#This Row],[tar-out]])&lt;$P$1)</f>
        <v>0</v>
      </c>
      <c r="P1970" s="1">
        <f>ROUND(Table1[[#This Row],[tar-out]],0)</f>
        <v>1</v>
      </c>
      <c r="Q1970" s="3">
        <v>1968</v>
      </c>
      <c r="U1970">
        <f>IF(Table1[[#This Row],[tar-out in '[0,1)]],1,0)</f>
        <v>0</v>
      </c>
      <c r="V1970">
        <f>IF(Table1[[#This Row],[tar-out in '[1,2)]],1,0)</f>
        <v>1</v>
      </c>
      <c r="W1970">
        <f>IF(Table1[[#This Row],[tar-out'[2,5)]],1,0)</f>
        <v>0</v>
      </c>
      <c r="X1970">
        <f>IF(Table1[[#This Row],[tar-out in '[5, 10)]],1,0)</f>
        <v>0</v>
      </c>
      <c r="Y1970">
        <f>IF(Table1[[#This Row],[tar-out in '[10,20)]],1,0)</f>
        <v>0</v>
      </c>
      <c r="Z1970">
        <f>IF(Table1[[#This Row],[tar-out in '[20, 10000)]],1,0)</f>
        <v>0</v>
      </c>
    </row>
    <row r="1971" spans="1:26" x14ac:dyDescent="0.25">
      <c r="A1971">
        <v>15</v>
      </c>
      <c r="B1971">
        <v>98</v>
      </c>
      <c r="C1971">
        <v>4.8</v>
      </c>
      <c r="D1971">
        <v>2</v>
      </c>
      <c r="E1971">
        <v>1016</v>
      </c>
      <c r="F1971">
        <v>6.0476190476190501</v>
      </c>
      <c r="G1971">
        <v>4.5689773559570304</v>
      </c>
      <c r="H1971">
        <f>Table1[[#This Row],[target]]-Table1[[#This Row],[output]]</f>
        <v>1.4786416916620198</v>
      </c>
      <c r="I1971">
        <f>Table1[[#This Row],[tar-out]]*Table1[[#This Row],[tar-out]]</f>
        <v>2.1863812523211195</v>
      </c>
      <c r="J1971" t="b">
        <f>AND(ABS(Table1[[#This Row],[tar-out]])&gt;=$J$1,ABS(Table1[[#This Row],[tar-out]])&lt;$K$1)</f>
        <v>0</v>
      </c>
      <c r="K1971" t="b">
        <f>AND(ABS(Table1[[#This Row],[tar-out]])&gt;=$K$1,ABS(Table1[[#This Row],[tar-out]])&lt;$L$1)</f>
        <v>1</v>
      </c>
      <c r="L1971" t="b">
        <f>AND(ABS(Table1[[#This Row],[tar-out]])&gt;=$L$1,ABS(Table1[[#This Row],[tar-out]])&lt;$M$1)</f>
        <v>0</v>
      </c>
      <c r="M1971" t="b">
        <f>AND(ABS(Table1[[#This Row],[tar-out]])&gt;=$M$1,ABS(Table1[[#This Row],[tar-out]])&lt;$N$1)</f>
        <v>0</v>
      </c>
      <c r="N1971" t="b">
        <f>AND(ABS(Table1[[#This Row],[tar-out]])&gt;=$N$1,ABS(Table1[[#This Row],[tar-out]])&lt;$O$1)</f>
        <v>0</v>
      </c>
      <c r="O1971" t="b">
        <f>AND(ABS(Table1[[#This Row],[tar-out]])&gt;=$O$1,ABS(Table1[[#This Row],[tar-out]])&lt;$P$1)</f>
        <v>0</v>
      </c>
      <c r="P1971" s="1">
        <f>ROUND(Table1[[#This Row],[tar-out]],0)</f>
        <v>1</v>
      </c>
      <c r="Q1971" s="2">
        <v>1969</v>
      </c>
      <c r="U1971">
        <f>IF(Table1[[#This Row],[tar-out in '[0,1)]],1,0)</f>
        <v>0</v>
      </c>
      <c r="V1971">
        <f>IF(Table1[[#This Row],[tar-out in '[1,2)]],1,0)</f>
        <v>1</v>
      </c>
      <c r="W1971">
        <f>IF(Table1[[#This Row],[tar-out'[2,5)]],1,0)</f>
        <v>0</v>
      </c>
      <c r="X1971">
        <f>IF(Table1[[#This Row],[tar-out in '[5, 10)]],1,0)</f>
        <v>0</v>
      </c>
      <c r="Y1971">
        <f>IF(Table1[[#This Row],[tar-out in '[10,20)]],1,0)</f>
        <v>0</v>
      </c>
      <c r="Z1971">
        <f>IF(Table1[[#This Row],[tar-out in '[20, 10000)]],1,0)</f>
        <v>0</v>
      </c>
    </row>
    <row r="1972" spans="1:26" x14ac:dyDescent="0.25">
      <c r="A1972">
        <v>15</v>
      </c>
      <c r="B1972">
        <v>98</v>
      </c>
      <c r="C1972">
        <v>4.8</v>
      </c>
      <c r="D1972">
        <v>2</v>
      </c>
      <c r="E1972">
        <v>224</v>
      </c>
      <c r="F1972">
        <v>6.00076335877863</v>
      </c>
      <c r="G1972">
        <v>4.43289995193481</v>
      </c>
      <c r="H1972">
        <f>Table1[[#This Row],[target]]-Table1[[#This Row],[output]]</f>
        <v>1.56786340684382</v>
      </c>
      <c r="I1972">
        <f>Table1[[#This Row],[tar-out]]*Table1[[#This Row],[tar-out]]</f>
        <v>2.45819566251991</v>
      </c>
      <c r="J1972" t="b">
        <f>AND(ABS(Table1[[#This Row],[tar-out]])&gt;=$J$1,ABS(Table1[[#This Row],[tar-out]])&lt;$K$1)</f>
        <v>0</v>
      </c>
      <c r="K1972" t="b">
        <f>AND(ABS(Table1[[#This Row],[tar-out]])&gt;=$K$1,ABS(Table1[[#This Row],[tar-out]])&lt;$L$1)</f>
        <v>1</v>
      </c>
      <c r="L1972" t="b">
        <f>AND(ABS(Table1[[#This Row],[tar-out]])&gt;=$L$1,ABS(Table1[[#This Row],[tar-out]])&lt;$M$1)</f>
        <v>0</v>
      </c>
      <c r="M1972" t="b">
        <f>AND(ABS(Table1[[#This Row],[tar-out]])&gt;=$M$1,ABS(Table1[[#This Row],[tar-out]])&lt;$N$1)</f>
        <v>0</v>
      </c>
      <c r="N1972" t="b">
        <f>AND(ABS(Table1[[#This Row],[tar-out]])&gt;=$N$1,ABS(Table1[[#This Row],[tar-out]])&lt;$O$1)</f>
        <v>0</v>
      </c>
      <c r="O1972" t="b">
        <f>AND(ABS(Table1[[#This Row],[tar-out]])&gt;=$O$1,ABS(Table1[[#This Row],[tar-out]])&lt;$P$1)</f>
        <v>0</v>
      </c>
      <c r="P1972" s="1">
        <f>ROUND(Table1[[#This Row],[tar-out]],0)</f>
        <v>2</v>
      </c>
      <c r="Q1972" s="3">
        <v>1970</v>
      </c>
      <c r="U1972">
        <f>IF(Table1[[#This Row],[tar-out in '[0,1)]],1,0)</f>
        <v>0</v>
      </c>
      <c r="V1972">
        <f>IF(Table1[[#This Row],[tar-out in '[1,2)]],1,0)</f>
        <v>1</v>
      </c>
      <c r="W1972">
        <f>IF(Table1[[#This Row],[tar-out'[2,5)]],1,0)</f>
        <v>0</v>
      </c>
      <c r="X1972">
        <f>IF(Table1[[#This Row],[tar-out in '[5, 10)]],1,0)</f>
        <v>0</v>
      </c>
      <c r="Y1972">
        <f>IF(Table1[[#This Row],[tar-out in '[10,20)]],1,0)</f>
        <v>0</v>
      </c>
      <c r="Z1972">
        <f>IF(Table1[[#This Row],[tar-out in '[20, 10000)]],1,0)</f>
        <v>0</v>
      </c>
    </row>
    <row r="1973" spans="1:26" x14ac:dyDescent="0.25">
      <c r="A1973">
        <v>15</v>
      </c>
      <c r="B1973">
        <v>98</v>
      </c>
      <c r="C1973">
        <v>4.8</v>
      </c>
      <c r="D1973">
        <v>2</v>
      </c>
      <c r="E1973">
        <v>790</v>
      </c>
      <c r="F1973">
        <v>6</v>
      </c>
      <c r="G1973">
        <v>4.5455474853515598</v>
      </c>
      <c r="H1973">
        <f>Table1[[#This Row],[target]]-Table1[[#This Row],[output]]</f>
        <v>1.4544525146484402</v>
      </c>
      <c r="I1973">
        <f>Table1[[#This Row],[tar-out]]*Table1[[#This Row],[tar-out]]</f>
        <v>2.1154321173671709</v>
      </c>
      <c r="J1973" t="b">
        <f>AND(ABS(Table1[[#This Row],[tar-out]])&gt;=$J$1,ABS(Table1[[#This Row],[tar-out]])&lt;$K$1)</f>
        <v>0</v>
      </c>
      <c r="K1973" t="b">
        <f>AND(ABS(Table1[[#This Row],[tar-out]])&gt;=$K$1,ABS(Table1[[#This Row],[tar-out]])&lt;$L$1)</f>
        <v>1</v>
      </c>
      <c r="L1973" t="b">
        <f>AND(ABS(Table1[[#This Row],[tar-out]])&gt;=$L$1,ABS(Table1[[#This Row],[tar-out]])&lt;$M$1)</f>
        <v>0</v>
      </c>
      <c r="M1973" t="b">
        <f>AND(ABS(Table1[[#This Row],[tar-out]])&gt;=$M$1,ABS(Table1[[#This Row],[tar-out]])&lt;$N$1)</f>
        <v>0</v>
      </c>
      <c r="N1973" t="b">
        <f>AND(ABS(Table1[[#This Row],[tar-out]])&gt;=$N$1,ABS(Table1[[#This Row],[tar-out]])&lt;$O$1)</f>
        <v>0</v>
      </c>
      <c r="O1973" t="b">
        <f>AND(ABS(Table1[[#This Row],[tar-out]])&gt;=$O$1,ABS(Table1[[#This Row],[tar-out]])&lt;$P$1)</f>
        <v>0</v>
      </c>
      <c r="P1973" s="1">
        <f>ROUND(Table1[[#This Row],[tar-out]],0)</f>
        <v>1</v>
      </c>
      <c r="Q1973" s="2">
        <v>1971</v>
      </c>
      <c r="U1973">
        <f>IF(Table1[[#This Row],[tar-out in '[0,1)]],1,0)</f>
        <v>0</v>
      </c>
      <c r="V1973">
        <f>IF(Table1[[#This Row],[tar-out in '[1,2)]],1,0)</f>
        <v>1</v>
      </c>
      <c r="W1973">
        <f>IF(Table1[[#This Row],[tar-out'[2,5)]],1,0)</f>
        <v>0</v>
      </c>
      <c r="X1973">
        <f>IF(Table1[[#This Row],[tar-out in '[5, 10)]],1,0)</f>
        <v>0</v>
      </c>
      <c r="Y1973">
        <f>IF(Table1[[#This Row],[tar-out in '[10,20)]],1,0)</f>
        <v>0</v>
      </c>
      <c r="Z1973">
        <f>IF(Table1[[#This Row],[tar-out in '[20, 10000)]],1,0)</f>
        <v>0</v>
      </c>
    </row>
    <row r="1974" spans="1:26" x14ac:dyDescent="0.25">
      <c r="A1974">
        <v>15</v>
      </c>
      <c r="B1974">
        <v>98</v>
      </c>
      <c r="C1974">
        <v>4.8</v>
      </c>
      <c r="D1974">
        <v>2</v>
      </c>
      <c r="E1974">
        <v>631</v>
      </c>
      <c r="F1974">
        <v>6</v>
      </c>
      <c r="G1974">
        <v>4.5664997100830096</v>
      </c>
      <c r="H1974">
        <f>Table1[[#This Row],[target]]-Table1[[#This Row],[output]]</f>
        <v>1.4335002899169904</v>
      </c>
      <c r="I1974">
        <f>Table1[[#This Row],[tar-out]]*Table1[[#This Row],[tar-out]]</f>
        <v>2.0549230811920958</v>
      </c>
      <c r="J1974" t="b">
        <f>AND(ABS(Table1[[#This Row],[tar-out]])&gt;=$J$1,ABS(Table1[[#This Row],[tar-out]])&lt;$K$1)</f>
        <v>0</v>
      </c>
      <c r="K1974" t="b">
        <f>AND(ABS(Table1[[#This Row],[tar-out]])&gt;=$K$1,ABS(Table1[[#This Row],[tar-out]])&lt;$L$1)</f>
        <v>1</v>
      </c>
      <c r="L1974" t="b">
        <f>AND(ABS(Table1[[#This Row],[tar-out]])&gt;=$L$1,ABS(Table1[[#This Row],[tar-out]])&lt;$M$1)</f>
        <v>0</v>
      </c>
      <c r="M1974" t="b">
        <f>AND(ABS(Table1[[#This Row],[tar-out]])&gt;=$M$1,ABS(Table1[[#This Row],[tar-out]])&lt;$N$1)</f>
        <v>0</v>
      </c>
      <c r="N1974" t="b">
        <f>AND(ABS(Table1[[#This Row],[tar-out]])&gt;=$N$1,ABS(Table1[[#This Row],[tar-out]])&lt;$O$1)</f>
        <v>0</v>
      </c>
      <c r="O1974" t="b">
        <f>AND(ABS(Table1[[#This Row],[tar-out]])&gt;=$O$1,ABS(Table1[[#This Row],[tar-out]])&lt;$P$1)</f>
        <v>0</v>
      </c>
      <c r="P1974" s="1">
        <f>ROUND(Table1[[#This Row],[tar-out]],0)</f>
        <v>1</v>
      </c>
      <c r="Q1974" s="3">
        <v>1972</v>
      </c>
      <c r="U1974">
        <f>IF(Table1[[#This Row],[tar-out in '[0,1)]],1,0)</f>
        <v>0</v>
      </c>
      <c r="V1974">
        <f>IF(Table1[[#This Row],[tar-out in '[1,2)]],1,0)</f>
        <v>1</v>
      </c>
      <c r="W1974">
        <f>IF(Table1[[#This Row],[tar-out'[2,5)]],1,0)</f>
        <v>0</v>
      </c>
      <c r="X1974">
        <f>IF(Table1[[#This Row],[tar-out in '[5, 10)]],1,0)</f>
        <v>0</v>
      </c>
      <c r="Y1974">
        <f>IF(Table1[[#This Row],[tar-out in '[10,20)]],1,0)</f>
        <v>0</v>
      </c>
      <c r="Z1974">
        <f>IF(Table1[[#This Row],[tar-out in '[20, 10000)]],1,0)</f>
        <v>0</v>
      </c>
    </row>
    <row r="1975" spans="1:26" x14ac:dyDescent="0.25">
      <c r="A1975">
        <v>15</v>
      </c>
      <c r="B1975">
        <v>98</v>
      </c>
      <c r="C1975">
        <v>4.8</v>
      </c>
      <c r="D1975">
        <v>2</v>
      </c>
      <c r="E1975">
        <v>680</v>
      </c>
      <c r="F1975">
        <v>6</v>
      </c>
      <c r="G1975">
        <v>4.5535550117492702</v>
      </c>
      <c r="H1975">
        <f>Table1[[#This Row],[target]]-Table1[[#This Row],[output]]</f>
        <v>1.4464449882507298</v>
      </c>
      <c r="I1975">
        <f>Table1[[#This Row],[tar-out]]*Table1[[#This Row],[tar-out]]</f>
        <v>2.0922031040356539</v>
      </c>
      <c r="J1975" t="b">
        <f>AND(ABS(Table1[[#This Row],[tar-out]])&gt;=$J$1,ABS(Table1[[#This Row],[tar-out]])&lt;$K$1)</f>
        <v>0</v>
      </c>
      <c r="K1975" t="b">
        <f>AND(ABS(Table1[[#This Row],[tar-out]])&gt;=$K$1,ABS(Table1[[#This Row],[tar-out]])&lt;$L$1)</f>
        <v>1</v>
      </c>
      <c r="L1975" t="b">
        <f>AND(ABS(Table1[[#This Row],[tar-out]])&gt;=$L$1,ABS(Table1[[#This Row],[tar-out]])&lt;$M$1)</f>
        <v>0</v>
      </c>
      <c r="M1975" t="b">
        <f>AND(ABS(Table1[[#This Row],[tar-out]])&gt;=$M$1,ABS(Table1[[#This Row],[tar-out]])&lt;$N$1)</f>
        <v>0</v>
      </c>
      <c r="N1975" t="b">
        <f>AND(ABS(Table1[[#This Row],[tar-out]])&gt;=$N$1,ABS(Table1[[#This Row],[tar-out]])&lt;$O$1)</f>
        <v>0</v>
      </c>
      <c r="O1975" t="b">
        <f>AND(ABS(Table1[[#This Row],[tar-out]])&gt;=$O$1,ABS(Table1[[#This Row],[tar-out]])&lt;$P$1)</f>
        <v>0</v>
      </c>
      <c r="P1975" s="1">
        <f>ROUND(Table1[[#This Row],[tar-out]],0)</f>
        <v>1</v>
      </c>
      <c r="Q1975" s="2">
        <v>1973</v>
      </c>
      <c r="U1975">
        <f>IF(Table1[[#This Row],[tar-out in '[0,1)]],1,0)</f>
        <v>0</v>
      </c>
      <c r="V1975">
        <f>IF(Table1[[#This Row],[tar-out in '[1,2)]],1,0)</f>
        <v>1</v>
      </c>
      <c r="W1975">
        <f>IF(Table1[[#This Row],[tar-out'[2,5)]],1,0)</f>
        <v>0</v>
      </c>
      <c r="X1975">
        <f>IF(Table1[[#This Row],[tar-out in '[5, 10)]],1,0)</f>
        <v>0</v>
      </c>
      <c r="Y1975">
        <f>IF(Table1[[#This Row],[tar-out in '[10,20)]],1,0)</f>
        <v>0</v>
      </c>
      <c r="Z1975">
        <f>IF(Table1[[#This Row],[tar-out in '[20, 10000)]],1,0)</f>
        <v>0</v>
      </c>
    </row>
    <row r="1976" spans="1:26" x14ac:dyDescent="0.25">
      <c r="A1976">
        <v>15</v>
      </c>
      <c r="B1976">
        <v>98</v>
      </c>
      <c r="C1976">
        <v>4.8</v>
      </c>
      <c r="D1976">
        <v>2</v>
      </c>
      <c r="E1976">
        <v>807</v>
      </c>
      <c r="F1976">
        <v>6.0358565737051801</v>
      </c>
      <c r="G1976">
        <v>4.5463428497314498</v>
      </c>
      <c r="H1976">
        <f>Table1[[#This Row],[target]]-Table1[[#This Row],[output]]</f>
        <v>1.4895137239737304</v>
      </c>
      <c r="I1976">
        <f>Table1[[#This Row],[tar-out]]*Table1[[#This Row],[tar-out]]</f>
        <v>2.2186511339060901</v>
      </c>
      <c r="J1976" t="b">
        <f>AND(ABS(Table1[[#This Row],[tar-out]])&gt;=$J$1,ABS(Table1[[#This Row],[tar-out]])&lt;$K$1)</f>
        <v>0</v>
      </c>
      <c r="K1976" t="b">
        <f>AND(ABS(Table1[[#This Row],[tar-out]])&gt;=$K$1,ABS(Table1[[#This Row],[tar-out]])&lt;$L$1)</f>
        <v>1</v>
      </c>
      <c r="L1976" t="b">
        <f>AND(ABS(Table1[[#This Row],[tar-out]])&gt;=$L$1,ABS(Table1[[#This Row],[tar-out]])&lt;$M$1)</f>
        <v>0</v>
      </c>
      <c r="M1976" t="b">
        <f>AND(ABS(Table1[[#This Row],[tar-out]])&gt;=$M$1,ABS(Table1[[#This Row],[tar-out]])&lt;$N$1)</f>
        <v>0</v>
      </c>
      <c r="N1976" t="b">
        <f>AND(ABS(Table1[[#This Row],[tar-out]])&gt;=$N$1,ABS(Table1[[#This Row],[tar-out]])&lt;$O$1)</f>
        <v>0</v>
      </c>
      <c r="O1976" t="b">
        <f>AND(ABS(Table1[[#This Row],[tar-out]])&gt;=$O$1,ABS(Table1[[#This Row],[tar-out]])&lt;$P$1)</f>
        <v>0</v>
      </c>
      <c r="P1976" s="1">
        <f>ROUND(Table1[[#This Row],[tar-out]],0)</f>
        <v>1</v>
      </c>
      <c r="Q1976" s="3">
        <v>1974</v>
      </c>
      <c r="U1976">
        <f>IF(Table1[[#This Row],[tar-out in '[0,1)]],1,0)</f>
        <v>0</v>
      </c>
      <c r="V1976">
        <f>IF(Table1[[#This Row],[tar-out in '[1,2)]],1,0)</f>
        <v>1</v>
      </c>
      <c r="W1976">
        <f>IF(Table1[[#This Row],[tar-out'[2,5)]],1,0)</f>
        <v>0</v>
      </c>
      <c r="X1976">
        <f>IF(Table1[[#This Row],[tar-out in '[5, 10)]],1,0)</f>
        <v>0</v>
      </c>
      <c r="Y1976">
        <f>IF(Table1[[#This Row],[tar-out in '[10,20)]],1,0)</f>
        <v>0</v>
      </c>
      <c r="Z1976">
        <f>IF(Table1[[#This Row],[tar-out in '[20, 10000)]],1,0)</f>
        <v>0</v>
      </c>
    </row>
    <row r="1977" spans="1:26" x14ac:dyDescent="0.25">
      <c r="A1977">
        <v>15</v>
      </c>
      <c r="B1977">
        <v>98</v>
      </c>
      <c r="C1977">
        <v>4.8</v>
      </c>
      <c r="D1977">
        <v>2</v>
      </c>
      <c r="E1977">
        <v>771</v>
      </c>
      <c r="F1977">
        <v>6.0277777777777803</v>
      </c>
      <c r="G1977">
        <v>4.5449571609497097</v>
      </c>
      <c r="H1977">
        <f>Table1[[#This Row],[target]]-Table1[[#This Row],[output]]</f>
        <v>1.4828206168280706</v>
      </c>
      <c r="I1977">
        <f>Table1[[#This Row],[tar-out]]*Table1[[#This Row],[tar-out]]</f>
        <v>2.19875698169038</v>
      </c>
      <c r="J1977" t="b">
        <f>AND(ABS(Table1[[#This Row],[tar-out]])&gt;=$J$1,ABS(Table1[[#This Row],[tar-out]])&lt;$K$1)</f>
        <v>0</v>
      </c>
      <c r="K1977" t="b">
        <f>AND(ABS(Table1[[#This Row],[tar-out]])&gt;=$K$1,ABS(Table1[[#This Row],[tar-out]])&lt;$L$1)</f>
        <v>1</v>
      </c>
      <c r="L1977" t="b">
        <f>AND(ABS(Table1[[#This Row],[tar-out]])&gt;=$L$1,ABS(Table1[[#This Row],[tar-out]])&lt;$M$1)</f>
        <v>0</v>
      </c>
      <c r="M1977" t="b">
        <f>AND(ABS(Table1[[#This Row],[tar-out]])&gt;=$M$1,ABS(Table1[[#This Row],[tar-out]])&lt;$N$1)</f>
        <v>0</v>
      </c>
      <c r="N1977" t="b">
        <f>AND(ABS(Table1[[#This Row],[tar-out]])&gt;=$N$1,ABS(Table1[[#This Row],[tar-out]])&lt;$O$1)</f>
        <v>0</v>
      </c>
      <c r="O1977" t="b">
        <f>AND(ABS(Table1[[#This Row],[tar-out]])&gt;=$O$1,ABS(Table1[[#This Row],[tar-out]])&lt;$P$1)</f>
        <v>0</v>
      </c>
      <c r="P1977" s="1">
        <f>ROUND(Table1[[#This Row],[tar-out]],0)</f>
        <v>1</v>
      </c>
      <c r="Q1977" s="2">
        <v>1975</v>
      </c>
      <c r="U1977">
        <f>IF(Table1[[#This Row],[tar-out in '[0,1)]],1,0)</f>
        <v>0</v>
      </c>
      <c r="V1977">
        <f>IF(Table1[[#This Row],[tar-out in '[1,2)]],1,0)</f>
        <v>1</v>
      </c>
      <c r="W1977">
        <f>IF(Table1[[#This Row],[tar-out'[2,5)]],1,0)</f>
        <v>0</v>
      </c>
      <c r="X1977">
        <f>IF(Table1[[#This Row],[tar-out in '[5, 10)]],1,0)</f>
        <v>0</v>
      </c>
      <c r="Y1977">
        <f>IF(Table1[[#This Row],[tar-out in '[10,20)]],1,0)</f>
        <v>0</v>
      </c>
      <c r="Z1977">
        <f>IF(Table1[[#This Row],[tar-out in '[20, 10000)]],1,0)</f>
        <v>0</v>
      </c>
    </row>
    <row r="1978" spans="1:26" x14ac:dyDescent="0.25">
      <c r="A1978">
        <v>15</v>
      </c>
      <c r="B1978">
        <v>98</v>
      </c>
      <c r="C1978">
        <v>4.8</v>
      </c>
      <c r="D1978">
        <v>2</v>
      </c>
      <c r="E1978">
        <v>907</v>
      </c>
      <c r="F1978">
        <v>6</v>
      </c>
      <c r="G1978">
        <v>4.55521535873413</v>
      </c>
      <c r="H1978">
        <f>Table1[[#This Row],[target]]-Table1[[#This Row],[output]]</f>
        <v>1.44478464126587</v>
      </c>
      <c r="I1978">
        <f>Table1[[#This Row],[tar-out]]*Table1[[#This Row],[tar-out]]</f>
        <v>2.0874026596377488</v>
      </c>
      <c r="J1978" t="b">
        <f>AND(ABS(Table1[[#This Row],[tar-out]])&gt;=$J$1,ABS(Table1[[#This Row],[tar-out]])&lt;$K$1)</f>
        <v>0</v>
      </c>
      <c r="K1978" t="b">
        <f>AND(ABS(Table1[[#This Row],[tar-out]])&gt;=$K$1,ABS(Table1[[#This Row],[tar-out]])&lt;$L$1)</f>
        <v>1</v>
      </c>
      <c r="L1978" t="b">
        <f>AND(ABS(Table1[[#This Row],[tar-out]])&gt;=$L$1,ABS(Table1[[#This Row],[tar-out]])&lt;$M$1)</f>
        <v>0</v>
      </c>
      <c r="M1978" t="b">
        <f>AND(ABS(Table1[[#This Row],[tar-out]])&gt;=$M$1,ABS(Table1[[#This Row],[tar-out]])&lt;$N$1)</f>
        <v>0</v>
      </c>
      <c r="N1978" t="b">
        <f>AND(ABS(Table1[[#This Row],[tar-out]])&gt;=$N$1,ABS(Table1[[#This Row],[tar-out]])&lt;$O$1)</f>
        <v>0</v>
      </c>
      <c r="O1978" t="b">
        <f>AND(ABS(Table1[[#This Row],[tar-out]])&gt;=$O$1,ABS(Table1[[#This Row],[tar-out]])&lt;$P$1)</f>
        <v>0</v>
      </c>
      <c r="P1978" s="1">
        <f>ROUND(Table1[[#This Row],[tar-out]],0)</f>
        <v>1</v>
      </c>
      <c r="Q1978" s="3">
        <v>1976</v>
      </c>
      <c r="U1978">
        <f>IF(Table1[[#This Row],[tar-out in '[0,1)]],1,0)</f>
        <v>0</v>
      </c>
      <c r="V1978">
        <f>IF(Table1[[#This Row],[tar-out in '[1,2)]],1,0)</f>
        <v>1</v>
      </c>
      <c r="W1978">
        <f>IF(Table1[[#This Row],[tar-out'[2,5)]],1,0)</f>
        <v>0</v>
      </c>
      <c r="X1978">
        <f>IF(Table1[[#This Row],[tar-out in '[5, 10)]],1,0)</f>
        <v>0</v>
      </c>
      <c r="Y1978">
        <f>IF(Table1[[#This Row],[tar-out in '[10,20)]],1,0)</f>
        <v>0</v>
      </c>
      <c r="Z1978">
        <f>IF(Table1[[#This Row],[tar-out in '[20, 10000)]],1,0)</f>
        <v>0</v>
      </c>
    </row>
    <row r="1979" spans="1:26" x14ac:dyDescent="0.25">
      <c r="A1979">
        <v>15</v>
      </c>
      <c r="B1979">
        <v>98</v>
      </c>
      <c r="C1979">
        <v>4.8</v>
      </c>
      <c r="D1979">
        <v>2</v>
      </c>
      <c r="E1979">
        <v>719</v>
      </c>
      <c r="F1979">
        <v>6.0188679245283003</v>
      </c>
      <c r="G1979">
        <v>4.54744672775269</v>
      </c>
      <c r="H1979">
        <f>Table1[[#This Row],[target]]-Table1[[#This Row],[output]]</f>
        <v>1.4714211967756103</v>
      </c>
      <c r="I1979">
        <f>Table1[[#This Row],[tar-out]]*Table1[[#This Row],[tar-out]]</f>
        <v>2.1650803383205695</v>
      </c>
      <c r="J1979" t="b">
        <f>AND(ABS(Table1[[#This Row],[tar-out]])&gt;=$J$1,ABS(Table1[[#This Row],[tar-out]])&lt;$K$1)</f>
        <v>0</v>
      </c>
      <c r="K1979" t="b">
        <f>AND(ABS(Table1[[#This Row],[tar-out]])&gt;=$K$1,ABS(Table1[[#This Row],[tar-out]])&lt;$L$1)</f>
        <v>1</v>
      </c>
      <c r="L1979" t="b">
        <f>AND(ABS(Table1[[#This Row],[tar-out]])&gt;=$L$1,ABS(Table1[[#This Row],[tar-out]])&lt;$M$1)</f>
        <v>0</v>
      </c>
      <c r="M1979" t="b">
        <f>AND(ABS(Table1[[#This Row],[tar-out]])&gt;=$M$1,ABS(Table1[[#This Row],[tar-out]])&lt;$N$1)</f>
        <v>0</v>
      </c>
      <c r="N1979" t="b">
        <f>AND(ABS(Table1[[#This Row],[tar-out]])&gt;=$N$1,ABS(Table1[[#This Row],[tar-out]])&lt;$O$1)</f>
        <v>0</v>
      </c>
      <c r="O1979" t="b">
        <f>AND(ABS(Table1[[#This Row],[tar-out]])&gt;=$O$1,ABS(Table1[[#This Row],[tar-out]])&lt;$P$1)</f>
        <v>0</v>
      </c>
      <c r="P1979" s="1">
        <f>ROUND(Table1[[#This Row],[tar-out]],0)</f>
        <v>1</v>
      </c>
      <c r="Q1979" s="2">
        <v>1977</v>
      </c>
      <c r="U1979">
        <f>IF(Table1[[#This Row],[tar-out in '[0,1)]],1,0)</f>
        <v>0</v>
      </c>
      <c r="V1979">
        <f>IF(Table1[[#This Row],[tar-out in '[1,2)]],1,0)</f>
        <v>1</v>
      </c>
      <c r="W1979">
        <f>IF(Table1[[#This Row],[tar-out'[2,5)]],1,0)</f>
        <v>0</v>
      </c>
      <c r="X1979">
        <f>IF(Table1[[#This Row],[tar-out in '[5, 10)]],1,0)</f>
        <v>0</v>
      </c>
      <c r="Y1979">
        <f>IF(Table1[[#This Row],[tar-out in '[10,20)]],1,0)</f>
        <v>0</v>
      </c>
      <c r="Z1979">
        <f>IF(Table1[[#This Row],[tar-out in '[20, 10000)]],1,0)</f>
        <v>0</v>
      </c>
    </row>
    <row r="1980" spans="1:26" x14ac:dyDescent="0.25">
      <c r="A1980">
        <v>15</v>
      </c>
      <c r="B1980">
        <v>98</v>
      </c>
      <c r="C1980">
        <v>4.8</v>
      </c>
      <c r="D1980">
        <v>2</v>
      </c>
      <c r="E1980">
        <v>331</v>
      </c>
      <c r="F1980">
        <v>6.0430396772024197</v>
      </c>
      <c r="G1980">
        <v>4.4563570022582999</v>
      </c>
      <c r="H1980">
        <f>Table1[[#This Row],[target]]-Table1[[#This Row],[output]]</f>
        <v>1.5866826749441199</v>
      </c>
      <c r="I1980">
        <f>Table1[[#This Row],[tar-out]]*Table1[[#This Row],[tar-out]]</f>
        <v>2.5175619109678276</v>
      </c>
      <c r="J1980" t="b">
        <f>AND(ABS(Table1[[#This Row],[tar-out]])&gt;=$J$1,ABS(Table1[[#This Row],[tar-out]])&lt;$K$1)</f>
        <v>0</v>
      </c>
      <c r="K1980" t="b">
        <f>AND(ABS(Table1[[#This Row],[tar-out]])&gt;=$K$1,ABS(Table1[[#This Row],[tar-out]])&lt;$L$1)</f>
        <v>1</v>
      </c>
      <c r="L1980" t="b">
        <f>AND(ABS(Table1[[#This Row],[tar-out]])&gt;=$L$1,ABS(Table1[[#This Row],[tar-out]])&lt;$M$1)</f>
        <v>0</v>
      </c>
      <c r="M1980" t="b">
        <f>AND(ABS(Table1[[#This Row],[tar-out]])&gt;=$M$1,ABS(Table1[[#This Row],[tar-out]])&lt;$N$1)</f>
        <v>0</v>
      </c>
      <c r="N1980" t="b">
        <f>AND(ABS(Table1[[#This Row],[tar-out]])&gt;=$N$1,ABS(Table1[[#This Row],[tar-out]])&lt;$O$1)</f>
        <v>0</v>
      </c>
      <c r="O1980" t="b">
        <f>AND(ABS(Table1[[#This Row],[tar-out]])&gt;=$O$1,ABS(Table1[[#This Row],[tar-out]])&lt;$P$1)</f>
        <v>0</v>
      </c>
      <c r="P1980" s="1">
        <f>ROUND(Table1[[#This Row],[tar-out]],0)</f>
        <v>2</v>
      </c>
      <c r="Q1980" s="3">
        <v>1978</v>
      </c>
      <c r="U1980">
        <f>IF(Table1[[#This Row],[tar-out in '[0,1)]],1,0)</f>
        <v>0</v>
      </c>
      <c r="V1980">
        <f>IF(Table1[[#This Row],[tar-out in '[1,2)]],1,0)</f>
        <v>1</v>
      </c>
      <c r="W1980">
        <f>IF(Table1[[#This Row],[tar-out'[2,5)]],1,0)</f>
        <v>0</v>
      </c>
      <c r="X1980">
        <f>IF(Table1[[#This Row],[tar-out in '[5, 10)]],1,0)</f>
        <v>0</v>
      </c>
      <c r="Y1980">
        <f>IF(Table1[[#This Row],[tar-out in '[10,20)]],1,0)</f>
        <v>0</v>
      </c>
      <c r="Z1980">
        <f>IF(Table1[[#This Row],[tar-out in '[20, 10000)]],1,0)</f>
        <v>0</v>
      </c>
    </row>
    <row r="1981" spans="1:26" x14ac:dyDescent="0.25">
      <c r="A1981">
        <v>15</v>
      </c>
      <c r="B1981">
        <v>98</v>
      </c>
      <c r="C1981">
        <v>4.8</v>
      </c>
      <c r="D1981">
        <v>2</v>
      </c>
      <c r="E1981">
        <v>299</v>
      </c>
      <c r="F1981">
        <v>6.1078838174273899</v>
      </c>
      <c r="G1981">
        <v>4.4535632133483896</v>
      </c>
      <c r="H1981">
        <f>Table1[[#This Row],[target]]-Table1[[#This Row],[output]]</f>
        <v>1.6543206040790004</v>
      </c>
      <c r="I1981">
        <f>Table1[[#This Row],[tar-out]]*Table1[[#This Row],[tar-out]]</f>
        <v>2.7367766610803086</v>
      </c>
      <c r="J1981" t="b">
        <f>AND(ABS(Table1[[#This Row],[tar-out]])&gt;=$J$1,ABS(Table1[[#This Row],[tar-out]])&lt;$K$1)</f>
        <v>0</v>
      </c>
      <c r="K1981" t="b">
        <f>AND(ABS(Table1[[#This Row],[tar-out]])&gt;=$K$1,ABS(Table1[[#This Row],[tar-out]])&lt;$L$1)</f>
        <v>1</v>
      </c>
      <c r="L1981" t="b">
        <f>AND(ABS(Table1[[#This Row],[tar-out]])&gt;=$L$1,ABS(Table1[[#This Row],[tar-out]])&lt;$M$1)</f>
        <v>0</v>
      </c>
      <c r="M1981" t="b">
        <f>AND(ABS(Table1[[#This Row],[tar-out]])&gt;=$M$1,ABS(Table1[[#This Row],[tar-out]])&lt;$N$1)</f>
        <v>0</v>
      </c>
      <c r="N1981" t="b">
        <f>AND(ABS(Table1[[#This Row],[tar-out]])&gt;=$N$1,ABS(Table1[[#This Row],[tar-out]])&lt;$O$1)</f>
        <v>0</v>
      </c>
      <c r="O1981" t="b">
        <f>AND(ABS(Table1[[#This Row],[tar-out]])&gt;=$O$1,ABS(Table1[[#This Row],[tar-out]])&lt;$P$1)</f>
        <v>0</v>
      </c>
      <c r="P1981" s="1">
        <f>ROUND(Table1[[#This Row],[tar-out]],0)</f>
        <v>2</v>
      </c>
      <c r="Q1981" s="2">
        <v>1979</v>
      </c>
      <c r="U1981">
        <f>IF(Table1[[#This Row],[tar-out in '[0,1)]],1,0)</f>
        <v>0</v>
      </c>
      <c r="V1981">
        <f>IF(Table1[[#This Row],[tar-out in '[1,2)]],1,0)</f>
        <v>1</v>
      </c>
      <c r="W1981">
        <f>IF(Table1[[#This Row],[tar-out'[2,5)]],1,0)</f>
        <v>0</v>
      </c>
      <c r="X1981">
        <f>IF(Table1[[#This Row],[tar-out in '[5, 10)]],1,0)</f>
        <v>0</v>
      </c>
      <c r="Y1981">
        <f>IF(Table1[[#This Row],[tar-out in '[10,20)]],1,0)</f>
        <v>0</v>
      </c>
      <c r="Z1981">
        <f>IF(Table1[[#This Row],[tar-out in '[20, 10000)]],1,0)</f>
        <v>0</v>
      </c>
    </row>
    <row r="1982" spans="1:26" x14ac:dyDescent="0.25">
      <c r="A1982">
        <v>15</v>
      </c>
      <c r="B1982">
        <v>98</v>
      </c>
      <c r="C1982">
        <v>4.8</v>
      </c>
      <c r="D1982">
        <v>2</v>
      </c>
      <c r="E1982">
        <v>334</v>
      </c>
      <c r="F1982">
        <v>6.0073529411764701</v>
      </c>
      <c r="G1982">
        <v>4.4566206932067898</v>
      </c>
      <c r="H1982">
        <f>Table1[[#This Row],[target]]-Table1[[#This Row],[output]]</f>
        <v>1.5507322479696803</v>
      </c>
      <c r="I1982">
        <f>Table1[[#This Row],[tar-out]]*Table1[[#This Row],[tar-out]]</f>
        <v>2.4047705048930981</v>
      </c>
      <c r="J1982" t="b">
        <f>AND(ABS(Table1[[#This Row],[tar-out]])&gt;=$J$1,ABS(Table1[[#This Row],[tar-out]])&lt;$K$1)</f>
        <v>0</v>
      </c>
      <c r="K1982" t="b">
        <f>AND(ABS(Table1[[#This Row],[tar-out]])&gt;=$K$1,ABS(Table1[[#This Row],[tar-out]])&lt;$L$1)</f>
        <v>1</v>
      </c>
      <c r="L1982" t="b">
        <f>AND(ABS(Table1[[#This Row],[tar-out]])&gt;=$L$1,ABS(Table1[[#This Row],[tar-out]])&lt;$M$1)</f>
        <v>0</v>
      </c>
      <c r="M1982" t="b">
        <f>AND(ABS(Table1[[#This Row],[tar-out]])&gt;=$M$1,ABS(Table1[[#This Row],[tar-out]])&lt;$N$1)</f>
        <v>0</v>
      </c>
      <c r="N1982" t="b">
        <f>AND(ABS(Table1[[#This Row],[tar-out]])&gt;=$N$1,ABS(Table1[[#This Row],[tar-out]])&lt;$O$1)</f>
        <v>0</v>
      </c>
      <c r="O1982" t="b">
        <f>AND(ABS(Table1[[#This Row],[tar-out]])&gt;=$O$1,ABS(Table1[[#This Row],[tar-out]])&lt;$P$1)</f>
        <v>0</v>
      </c>
      <c r="P1982" s="1">
        <f>ROUND(Table1[[#This Row],[tar-out]],0)</f>
        <v>2</v>
      </c>
      <c r="Q1982" s="3">
        <v>1980</v>
      </c>
      <c r="U1982">
        <f>IF(Table1[[#This Row],[tar-out in '[0,1)]],1,0)</f>
        <v>0</v>
      </c>
      <c r="V1982">
        <f>IF(Table1[[#This Row],[tar-out in '[1,2)]],1,0)</f>
        <v>1</v>
      </c>
      <c r="W1982">
        <f>IF(Table1[[#This Row],[tar-out'[2,5)]],1,0)</f>
        <v>0</v>
      </c>
      <c r="X1982">
        <f>IF(Table1[[#This Row],[tar-out in '[5, 10)]],1,0)</f>
        <v>0</v>
      </c>
      <c r="Y1982">
        <f>IF(Table1[[#This Row],[tar-out in '[10,20)]],1,0)</f>
        <v>0</v>
      </c>
      <c r="Z1982">
        <f>IF(Table1[[#This Row],[tar-out in '[20, 10000)]],1,0)</f>
        <v>0</v>
      </c>
    </row>
    <row r="1983" spans="1:26" x14ac:dyDescent="0.25">
      <c r="A1983">
        <v>15</v>
      </c>
      <c r="B1983">
        <v>98</v>
      </c>
      <c r="C1983">
        <v>4.8</v>
      </c>
      <c r="D1983">
        <v>2</v>
      </c>
      <c r="E1983">
        <v>302</v>
      </c>
      <c r="F1983">
        <v>6.0702479338842998</v>
      </c>
      <c r="G1983">
        <v>4.4538230895996103</v>
      </c>
      <c r="H1983">
        <f>Table1[[#This Row],[target]]-Table1[[#This Row],[output]]</f>
        <v>1.6164248442846896</v>
      </c>
      <c r="I1983">
        <f>Table1[[#This Row],[tar-out]]*Table1[[#This Row],[tar-out]]</f>
        <v>2.6128292772207828</v>
      </c>
      <c r="J1983" t="b">
        <f>AND(ABS(Table1[[#This Row],[tar-out]])&gt;=$J$1,ABS(Table1[[#This Row],[tar-out]])&lt;$K$1)</f>
        <v>0</v>
      </c>
      <c r="K1983" t="b">
        <f>AND(ABS(Table1[[#This Row],[tar-out]])&gt;=$K$1,ABS(Table1[[#This Row],[tar-out]])&lt;$L$1)</f>
        <v>1</v>
      </c>
      <c r="L1983" t="b">
        <f>AND(ABS(Table1[[#This Row],[tar-out]])&gt;=$L$1,ABS(Table1[[#This Row],[tar-out]])&lt;$M$1)</f>
        <v>0</v>
      </c>
      <c r="M1983" t="b">
        <f>AND(ABS(Table1[[#This Row],[tar-out]])&gt;=$M$1,ABS(Table1[[#This Row],[tar-out]])&lt;$N$1)</f>
        <v>0</v>
      </c>
      <c r="N1983" t="b">
        <f>AND(ABS(Table1[[#This Row],[tar-out]])&gt;=$N$1,ABS(Table1[[#This Row],[tar-out]])&lt;$O$1)</f>
        <v>0</v>
      </c>
      <c r="O1983" t="b">
        <f>AND(ABS(Table1[[#This Row],[tar-out]])&gt;=$O$1,ABS(Table1[[#This Row],[tar-out]])&lt;$P$1)</f>
        <v>0</v>
      </c>
      <c r="P1983" s="1">
        <f>ROUND(Table1[[#This Row],[tar-out]],0)</f>
        <v>2</v>
      </c>
      <c r="Q1983" s="2">
        <v>1981</v>
      </c>
      <c r="U1983">
        <f>IF(Table1[[#This Row],[tar-out in '[0,1)]],1,0)</f>
        <v>0</v>
      </c>
      <c r="V1983">
        <f>IF(Table1[[#This Row],[tar-out in '[1,2)]],1,0)</f>
        <v>1</v>
      </c>
      <c r="W1983">
        <f>IF(Table1[[#This Row],[tar-out'[2,5)]],1,0)</f>
        <v>0</v>
      </c>
      <c r="X1983">
        <f>IF(Table1[[#This Row],[tar-out in '[5, 10)]],1,0)</f>
        <v>0</v>
      </c>
      <c r="Y1983">
        <f>IF(Table1[[#This Row],[tar-out in '[10,20)]],1,0)</f>
        <v>0</v>
      </c>
      <c r="Z1983">
        <f>IF(Table1[[#This Row],[tar-out in '[20, 10000)]],1,0)</f>
        <v>0</v>
      </c>
    </row>
    <row r="1984" spans="1:26" x14ac:dyDescent="0.25">
      <c r="A1984">
        <v>15</v>
      </c>
      <c r="B1984">
        <v>98</v>
      </c>
      <c r="C1984">
        <v>4.8</v>
      </c>
      <c r="D1984">
        <v>2</v>
      </c>
      <c r="E1984">
        <v>266</v>
      </c>
      <c r="F1984">
        <v>6.0074074074074097</v>
      </c>
      <c r="G1984">
        <v>4.4507036209106401</v>
      </c>
      <c r="H1984">
        <f>Table1[[#This Row],[target]]-Table1[[#This Row],[output]]</f>
        <v>1.5567037864967697</v>
      </c>
      <c r="I1984">
        <f>Table1[[#This Row],[tar-out]]*Table1[[#This Row],[tar-out]]</f>
        <v>2.42332667889338</v>
      </c>
      <c r="J1984" t="b">
        <f>AND(ABS(Table1[[#This Row],[tar-out]])&gt;=$J$1,ABS(Table1[[#This Row],[tar-out]])&lt;$K$1)</f>
        <v>0</v>
      </c>
      <c r="K1984" t="b">
        <f>AND(ABS(Table1[[#This Row],[tar-out]])&gt;=$K$1,ABS(Table1[[#This Row],[tar-out]])&lt;$L$1)</f>
        <v>1</v>
      </c>
      <c r="L1984" t="b">
        <f>AND(ABS(Table1[[#This Row],[tar-out]])&gt;=$L$1,ABS(Table1[[#This Row],[tar-out]])&lt;$M$1)</f>
        <v>0</v>
      </c>
      <c r="M1984" t="b">
        <f>AND(ABS(Table1[[#This Row],[tar-out]])&gt;=$M$1,ABS(Table1[[#This Row],[tar-out]])&lt;$N$1)</f>
        <v>0</v>
      </c>
      <c r="N1984" t="b">
        <f>AND(ABS(Table1[[#This Row],[tar-out]])&gt;=$N$1,ABS(Table1[[#This Row],[tar-out]])&lt;$O$1)</f>
        <v>0</v>
      </c>
      <c r="O1984" t="b">
        <f>AND(ABS(Table1[[#This Row],[tar-out]])&gt;=$O$1,ABS(Table1[[#This Row],[tar-out]])&lt;$P$1)</f>
        <v>0</v>
      </c>
      <c r="P1984" s="1">
        <f>ROUND(Table1[[#This Row],[tar-out]],0)</f>
        <v>2</v>
      </c>
      <c r="Q1984" s="3">
        <v>1982</v>
      </c>
      <c r="U1984">
        <f>IF(Table1[[#This Row],[tar-out in '[0,1)]],1,0)</f>
        <v>0</v>
      </c>
      <c r="V1984">
        <f>IF(Table1[[#This Row],[tar-out in '[1,2)]],1,0)</f>
        <v>1</v>
      </c>
      <c r="W1984">
        <f>IF(Table1[[#This Row],[tar-out'[2,5)]],1,0)</f>
        <v>0</v>
      </c>
      <c r="X1984">
        <f>IF(Table1[[#This Row],[tar-out in '[5, 10)]],1,0)</f>
        <v>0</v>
      </c>
      <c r="Y1984">
        <f>IF(Table1[[#This Row],[tar-out in '[10,20)]],1,0)</f>
        <v>0</v>
      </c>
      <c r="Z1984">
        <f>IF(Table1[[#This Row],[tar-out in '[20, 10000)]],1,0)</f>
        <v>0</v>
      </c>
    </row>
    <row r="1985" spans="1:26" x14ac:dyDescent="0.25">
      <c r="A1985">
        <v>15</v>
      </c>
      <c r="B1985">
        <v>98</v>
      </c>
      <c r="C1985">
        <v>4.8</v>
      </c>
      <c r="D1985">
        <v>2</v>
      </c>
      <c r="E1985">
        <v>562</v>
      </c>
      <c r="F1985">
        <v>6</v>
      </c>
      <c r="G1985">
        <v>4.5996437072753897</v>
      </c>
      <c r="H1985">
        <f>Table1[[#This Row],[target]]-Table1[[#This Row],[output]]</f>
        <v>1.4003562927246103</v>
      </c>
      <c r="I1985">
        <f>Table1[[#This Row],[tar-out]]*Table1[[#This Row],[tar-out]]</f>
        <v>1.9609977465734143</v>
      </c>
      <c r="J1985" t="b">
        <f>AND(ABS(Table1[[#This Row],[tar-out]])&gt;=$J$1,ABS(Table1[[#This Row],[tar-out]])&lt;$K$1)</f>
        <v>0</v>
      </c>
      <c r="K1985" t="b">
        <f>AND(ABS(Table1[[#This Row],[tar-out]])&gt;=$K$1,ABS(Table1[[#This Row],[tar-out]])&lt;$L$1)</f>
        <v>1</v>
      </c>
      <c r="L1985" t="b">
        <f>AND(ABS(Table1[[#This Row],[tar-out]])&gt;=$L$1,ABS(Table1[[#This Row],[tar-out]])&lt;$M$1)</f>
        <v>0</v>
      </c>
      <c r="M1985" t="b">
        <f>AND(ABS(Table1[[#This Row],[tar-out]])&gt;=$M$1,ABS(Table1[[#This Row],[tar-out]])&lt;$N$1)</f>
        <v>0</v>
      </c>
      <c r="N1985" t="b">
        <f>AND(ABS(Table1[[#This Row],[tar-out]])&gt;=$N$1,ABS(Table1[[#This Row],[tar-out]])&lt;$O$1)</f>
        <v>0</v>
      </c>
      <c r="O1985" t="b">
        <f>AND(ABS(Table1[[#This Row],[tar-out]])&gt;=$O$1,ABS(Table1[[#This Row],[tar-out]])&lt;$P$1)</f>
        <v>0</v>
      </c>
      <c r="P1985" s="1">
        <f>ROUND(Table1[[#This Row],[tar-out]],0)</f>
        <v>1</v>
      </c>
      <c r="Q1985" s="2">
        <v>1983</v>
      </c>
      <c r="U1985">
        <f>IF(Table1[[#This Row],[tar-out in '[0,1)]],1,0)</f>
        <v>0</v>
      </c>
      <c r="V1985">
        <f>IF(Table1[[#This Row],[tar-out in '[1,2)]],1,0)</f>
        <v>1</v>
      </c>
      <c r="W1985">
        <f>IF(Table1[[#This Row],[tar-out'[2,5)]],1,0)</f>
        <v>0</v>
      </c>
      <c r="X1985">
        <f>IF(Table1[[#This Row],[tar-out in '[5, 10)]],1,0)</f>
        <v>0</v>
      </c>
      <c r="Y1985">
        <f>IF(Table1[[#This Row],[tar-out in '[10,20)]],1,0)</f>
        <v>0</v>
      </c>
      <c r="Z1985">
        <f>IF(Table1[[#This Row],[tar-out in '[20, 10000)]],1,0)</f>
        <v>0</v>
      </c>
    </row>
    <row r="1986" spans="1:26" x14ac:dyDescent="0.25">
      <c r="A1986">
        <v>15</v>
      </c>
      <c r="B1986">
        <v>98</v>
      </c>
      <c r="C1986">
        <v>4.8</v>
      </c>
      <c r="D1986">
        <v>2</v>
      </c>
      <c r="E1986">
        <v>526</v>
      </c>
      <c r="F1986">
        <v>6</v>
      </c>
      <c r="G1986">
        <v>4.5352258682251003</v>
      </c>
      <c r="H1986">
        <f>Table1[[#This Row],[target]]-Table1[[#This Row],[output]]</f>
        <v>1.4647741317748997</v>
      </c>
      <c r="I1986">
        <f>Table1[[#This Row],[tar-out]]*Table1[[#This Row],[tar-out]]</f>
        <v>2.145563257116911</v>
      </c>
      <c r="J1986" t="b">
        <f>AND(ABS(Table1[[#This Row],[tar-out]])&gt;=$J$1,ABS(Table1[[#This Row],[tar-out]])&lt;$K$1)</f>
        <v>0</v>
      </c>
      <c r="K1986" t="b">
        <f>AND(ABS(Table1[[#This Row],[tar-out]])&gt;=$K$1,ABS(Table1[[#This Row],[tar-out]])&lt;$L$1)</f>
        <v>1</v>
      </c>
      <c r="L1986" t="b">
        <f>AND(ABS(Table1[[#This Row],[tar-out]])&gt;=$L$1,ABS(Table1[[#This Row],[tar-out]])&lt;$M$1)</f>
        <v>0</v>
      </c>
      <c r="M1986" t="b">
        <f>AND(ABS(Table1[[#This Row],[tar-out]])&gt;=$M$1,ABS(Table1[[#This Row],[tar-out]])&lt;$N$1)</f>
        <v>0</v>
      </c>
      <c r="N1986" t="b">
        <f>AND(ABS(Table1[[#This Row],[tar-out]])&gt;=$N$1,ABS(Table1[[#This Row],[tar-out]])&lt;$O$1)</f>
        <v>0</v>
      </c>
      <c r="O1986" t="b">
        <f>AND(ABS(Table1[[#This Row],[tar-out]])&gt;=$O$1,ABS(Table1[[#This Row],[tar-out]])&lt;$P$1)</f>
        <v>0</v>
      </c>
      <c r="P1986" s="1">
        <f>ROUND(Table1[[#This Row],[tar-out]],0)</f>
        <v>1</v>
      </c>
      <c r="Q1986" s="3">
        <v>1984</v>
      </c>
      <c r="U1986">
        <f>IF(Table1[[#This Row],[tar-out in '[0,1)]],1,0)</f>
        <v>0</v>
      </c>
      <c r="V1986">
        <f>IF(Table1[[#This Row],[tar-out in '[1,2)]],1,0)</f>
        <v>1</v>
      </c>
      <c r="W1986">
        <f>IF(Table1[[#This Row],[tar-out'[2,5)]],1,0)</f>
        <v>0</v>
      </c>
      <c r="X1986">
        <f>IF(Table1[[#This Row],[tar-out in '[5, 10)]],1,0)</f>
        <v>0</v>
      </c>
      <c r="Y1986">
        <f>IF(Table1[[#This Row],[tar-out in '[10,20)]],1,0)</f>
        <v>0</v>
      </c>
      <c r="Z1986">
        <f>IF(Table1[[#This Row],[tar-out in '[20, 10000)]],1,0)</f>
        <v>0</v>
      </c>
    </row>
    <row r="1987" spans="1:26" x14ac:dyDescent="0.25">
      <c r="A1987">
        <v>15</v>
      </c>
      <c r="B1987">
        <v>98</v>
      </c>
      <c r="C1987">
        <v>4.8</v>
      </c>
      <c r="D1987">
        <v>2</v>
      </c>
      <c r="E1987">
        <v>583</v>
      </c>
      <c r="F1987">
        <v>6.0370370370370399</v>
      </c>
      <c r="G1987">
        <v>4.5911316871643102</v>
      </c>
      <c r="H1987">
        <f>Table1[[#This Row],[target]]-Table1[[#This Row],[output]]</f>
        <v>1.4459053498727297</v>
      </c>
      <c r="I1987">
        <f>Table1[[#This Row],[tar-out]]*Table1[[#This Row],[tar-out]]</f>
        <v>2.0906422807905809</v>
      </c>
      <c r="J1987" t="b">
        <f>AND(ABS(Table1[[#This Row],[tar-out]])&gt;=$J$1,ABS(Table1[[#This Row],[tar-out]])&lt;$K$1)</f>
        <v>0</v>
      </c>
      <c r="K1987" t="b">
        <f>AND(ABS(Table1[[#This Row],[tar-out]])&gt;=$K$1,ABS(Table1[[#This Row],[tar-out]])&lt;$L$1)</f>
        <v>1</v>
      </c>
      <c r="L1987" t="b">
        <f>AND(ABS(Table1[[#This Row],[tar-out]])&gt;=$L$1,ABS(Table1[[#This Row],[tar-out]])&lt;$M$1)</f>
        <v>0</v>
      </c>
      <c r="M1987" t="b">
        <f>AND(ABS(Table1[[#This Row],[tar-out]])&gt;=$M$1,ABS(Table1[[#This Row],[tar-out]])&lt;$N$1)</f>
        <v>0</v>
      </c>
      <c r="N1987" t="b">
        <f>AND(ABS(Table1[[#This Row],[tar-out]])&gt;=$N$1,ABS(Table1[[#This Row],[tar-out]])&lt;$O$1)</f>
        <v>0</v>
      </c>
      <c r="O1987" t="b">
        <f>AND(ABS(Table1[[#This Row],[tar-out]])&gt;=$O$1,ABS(Table1[[#This Row],[tar-out]])&lt;$P$1)</f>
        <v>0</v>
      </c>
      <c r="P1987" s="1">
        <f>ROUND(Table1[[#This Row],[tar-out]],0)</f>
        <v>1</v>
      </c>
      <c r="Q1987" s="2">
        <v>1985</v>
      </c>
      <c r="U1987">
        <f>IF(Table1[[#This Row],[tar-out in '[0,1)]],1,0)</f>
        <v>0</v>
      </c>
      <c r="V1987">
        <f>IF(Table1[[#This Row],[tar-out in '[1,2)]],1,0)</f>
        <v>1</v>
      </c>
      <c r="W1987">
        <f>IF(Table1[[#This Row],[tar-out'[2,5)]],1,0)</f>
        <v>0</v>
      </c>
      <c r="X1987">
        <f>IF(Table1[[#This Row],[tar-out in '[5, 10)]],1,0)</f>
        <v>0</v>
      </c>
      <c r="Y1987">
        <f>IF(Table1[[#This Row],[tar-out in '[10,20)]],1,0)</f>
        <v>0</v>
      </c>
      <c r="Z1987">
        <f>IF(Table1[[#This Row],[tar-out in '[20, 10000)]],1,0)</f>
        <v>0</v>
      </c>
    </row>
    <row r="1988" spans="1:26" x14ac:dyDescent="0.25">
      <c r="A1988">
        <v>15</v>
      </c>
      <c r="B1988">
        <v>98</v>
      </c>
      <c r="C1988">
        <v>4.8</v>
      </c>
      <c r="D1988">
        <v>2</v>
      </c>
      <c r="E1988">
        <v>484</v>
      </c>
      <c r="F1988">
        <v>6.0073421439060199</v>
      </c>
      <c r="G1988">
        <v>4.4898986816406303</v>
      </c>
      <c r="H1988">
        <f>Table1[[#This Row],[target]]-Table1[[#This Row],[output]]</f>
        <v>1.5174434622653896</v>
      </c>
      <c r="I1988">
        <f>Table1[[#This Row],[tar-out]]*Table1[[#This Row],[tar-out]]</f>
        <v>2.302634661171973</v>
      </c>
      <c r="J1988" t="b">
        <f>AND(ABS(Table1[[#This Row],[tar-out]])&gt;=$J$1,ABS(Table1[[#This Row],[tar-out]])&lt;$K$1)</f>
        <v>0</v>
      </c>
      <c r="K1988" t="b">
        <f>AND(ABS(Table1[[#This Row],[tar-out]])&gt;=$K$1,ABS(Table1[[#This Row],[tar-out]])&lt;$L$1)</f>
        <v>1</v>
      </c>
      <c r="L1988" t="b">
        <f>AND(ABS(Table1[[#This Row],[tar-out]])&gt;=$L$1,ABS(Table1[[#This Row],[tar-out]])&lt;$M$1)</f>
        <v>0</v>
      </c>
      <c r="M1988" t="b">
        <f>AND(ABS(Table1[[#This Row],[tar-out]])&gt;=$M$1,ABS(Table1[[#This Row],[tar-out]])&lt;$N$1)</f>
        <v>0</v>
      </c>
      <c r="N1988" t="b">
        <f>AND(ABS(Table1[[#This Row],[tar-out]])&gt;=$N$1,ABS(Table1[[#This Row],[tar-out]])&lt;$O$1)</f>
        <v>0</v>
      </c>
      <c r="O1988" t="b">
        <f>AND(ABS(Table1[[#This Row],[tar-out]])&gt;=$O$1,ABS(Table1[[#This Row],[tar-out]])&lt;$P$1)</f>
        <v>0</v>
      </c>
      <c r="P1988" s="1">
        <f>ROUND(Table1[[#This Row],[tar-out]],0)</f>
        <v>2</v>
      </c>
      <c r="Q1988" s="3">
        <v>1986</v>
      </c>
      <c r="U1988">
        <f>IF(Table1[[#This Row],[tar-out in '[0,1)]],1,0)</f>
        <v>0</v>
      </c>
      <c r="V1988">
        <f>IF(Table1[[#This Row],[tar-out in '[1,2)]],1,0)</f>
        <v>1</v>
      </c>
      <c r="W1988">
        <f>IF(Table1[[#This Row],[tar-out'[2,5)]],1,0)</f>
        <v>0</v>
      </c>
      <c r="X1988">
        <f>IF(Table1[[#This Row],[tar-out in '[5, 10)]],1,0)</f>
        <v>0</v>
      </c>
      <c r="Y1988">
        <f>IF(Table1[[#This Row],[tar-out in '[10,20)]],1,0)</f>
        <v>0</v>
      </c>
      <c r="Z1988">
        <f>IF(Table1[[#This Row],[tar-out in '[20, 10000)]],1,0)</f>
        <v>0</v>
      </c>
    </row>
    <row r="1989" spans="1:26" x14ac:dyDescent="0.25">
      <c r="A1989">
        <v>15</v>
      </c>
      <c r="B1989">
        <v>98</v>
      </c>
      <c r="C1989">
        <v>4.8</v>
      </c>
      <c r="D1989">
        <v>2</v>
      </c>
      <c r="E1989">
        <v>186</v>
      </c>
      <c r="F1989">
        <v>6.0007063393960802</v>
      </c>
      <c r="G1989">
        <v>4.41577243804932</v>
      </c>
      <c r="H1989">
        <f>Table1[[#This Row],[target]]-Table1[[#This Row],[output]]</f>
        <v>1.5849339013467603</v>
      </c>
      <c r="I1989">
        <f>Table1[[#This Row],[tar-out]]*Table1[[#This Row],[tar-out]]</f>
        <v>2.5120154716382621</v>
      </c>
      <c r="J1989" t="b">
        <f>AND(ABS(Table1[[#This Row],[tar-out]])&gt;=$J$1,ABS(Table1[[#This Row],[tar-out]])&lt;$K$1)</f>
        <v>0</v>
      </c>
      <c r="K1989" t="b">
        <f>AND(ABS(Table1[[#This Row],[tar-out]])&gt;=$K$1,ABS(Table1[[#This Row],[tar-out]])&lt;$L$1)</f>
        <v>1</v>
      </c>
      <c r="L1989" t="b">
        <f>AND(ABS(Table1[[#This Row],[tar-out]])&gt;=$L$1,ABS(Table1[[#This Row],[tar-out]])&lt;$M$1)</f>
        <v>0</v>
      </c>
      <c r="M1989" t="b">
        <f>AND(ABS(Table1[[#This Row],[tar-out]])&gt;=$M$1,ABS(Table1[[#This Row],[tar-out]])&lt;$N$1)</f>
        <v>0</v>
      </c>
      <c r="N1989" t="b">
        <f>AND(ABS(Table1[[#This Row],[tar-out]])&gt;=$N$1,ABS(Table1[[#This Row],[tar-out]])&lt;$O$1)</f>
        <v>0</v>
      </c>
      <c r="O1989" t="b">
        <f>AND(ABS(Table1[[#This Row],[tar-out]])&gt;=$O$1,ABS(Table1[[#This Row],[tar-out]])&lt;$P$1)</f>
        <v>0</v>
      </c>
      <c r="P1989" s="1">
        <f>ROUND(Table1[[#This Row],[tar-out]],0)</f>
        <v>2</v>
      </c>
      <c r="Q1989" s="2">
        <v>1987</v>
      </c>
      <c r="U1989">
        <f>IF(Table1[[#This Row],[tar-out in '[0,1)]],1,0)</f>
        <v>0</v>
      </c>
      <c r="V1989">
        <f>IF(Table1[[#This Row],[tar-out in '[1,2)]],1,0)</f>
        <v>1</v>
      </c>
      <c r="W1989">
        <f>IF(Table1[[#This Row],[tar-out'[2,5)]],1,0)</f>
        <v>0</v>
      </c>
      <c r="X1989">
        <f>IF(Table1[[#This Row],[tar-out in '[5, 10)]],1,0)</f>
        <v>0</v>
      </c>
      <c r="Y1989">
        <f>IF(Table1[[#This Row],[tar-out in '[10,20)]],1,0)</f>
        <v>0</v>
      </c>
      <c r="Z1989">
        <f>IF(Table1[[#This Row],[tar-out in '[20, 10000)]],1,0)</f>
        <v>0</v>
      </c>
    </row>
    <row r="1990" spans="1:26" x14ac:dyDescent="0.25">
      <c r="A1990">
        <v>15</v>
      </c>
      <c r="B1990">
        <v>98</v>
      </c>
      <c r="C1990">
        <v>4.8</v>
      </c>
      <c r="D1990">
        <v>2</v>
      </c>
      <c r="E1990">
        <v>151</v>
      </c>
      <c r="F1990">
        <v>6.01438696710039</v>
      </c>
      <c r="G1990">
        <v>4.3888092041015598</v>
      </c>
      <c r="H1990">
        <f>Table1[[#This Row],[target]]-Table1[[#This Row],[output]]</f>
        <v>1.6255777629988302</v>
      </c>
      <c r="I1990">
        <f>Table1[[#This Row],[tar-out]]*Table1[[#This Row],[tar-out]]</f>
        <v>2.6425030635562807</v>
      </c>
      <c r="J1990" t="b">
        <f>AND(ABS(Table1[[#This Row],[tar-out]])&gt;=$J$1,ABS(Table1[[#This Row],[tar-out]])&lt;$K$1)</f>
        <v>0</v>
      </c>
      <c r="K1990" t="b">
        <f>AND(ABS(Table1[[#This Row],[tar-out]])&gt;=$K$1,ABS(Table1[[#This Row],[tar-out]])&lt;$L$1)</f>
        <v>1</v>
      </c>
      <c r="L1990" t="b">
        <f>AND(ABS(Table1[[#This Row],[tar-out]])&gt;=$L$1,ABS(Table1[[#This Row],[tar-out]])&lt;$M$1)</f>
        <v>0</v>
      </c>
      <c r="M1990" t="b">
        <f>AND(ABS(Table1[[#This Row],[tar-out]])&gt;=$M$1,ABS(Table1[[#This Row],[tar-out]])&lt;$N$1)</f>
        <v>0</v>
      </c>
      <c r="N1990" t="b">
        <f>AND(ABS(Table1[[#This Row],[tar-out]])&gt;=$N$1,ABS(Table1[[#This Row],[tar-out]])&lt;$O$1)</f>
        <v>0</v>
      </c>
      <c r="O1990" t="b">
        <f>AND(ABS(Table1[[#This Row],[tar-out]])&gt;=$O$1,ABS(Table1[[#This Row],[tar-out]])&lt;$P$1)</f>
        <v>0</v>
      </c>
      <c r="P1990" s="1">
        <f>ROUND(Table1[[#This Row],[tar-out]],0)</f>
        <v>2</v>
      </c>
      <c r="Q1990" s="3">
        <v>1988</v>
      </c>
      <c r="U1990">
        <f>IF(Table1[[#This Row],[tar-out in '[0,1)]],1,0)</f>
        <v>0</v>
      </c>
      <c r="V1990">
        <f>IF(Table1[[#This Row],[tar-out in '[1,2)]],1,0)</f>
        <v>1</v>
      </c>
      <c r="W1990">
        <f>IF(Table1[[#This Row],[tar-out'[2,5)]],1,0)</f>
        <v>0</v>
      </c>
      <c r="X1990">
        <f>IF(Table1[[#This Row],[tar-out in '[5, 10)]],1,0)</f>
        <v>0</v>
      </c>
      <c r="Y1990">
        <f>IF(Table1[[#This Row],[tar-out in '[10,20)]],1,0)</f>
        <v>0</v>
      </c>
      <c r="Z1990">
        <f>IF(Table1[[#This Row],[tar-out in '[20, 10000)]],1,0)</f>
        <v>0</v>
      </c>
    </row>
    <row r="1991" spans="1:26" x14ac:dyDescent="0.25">
      <c r="A1991">
        <v>15</v>
      </c>
      <c r="B1991">
        <v>98</v>
      </c>
      <c r="C1991">
        <v>4.8</v>
      </c>
      <c r="D1991">
        <v>2</v>
      </c>
      <c r="E1991">
        <v>119</v>
      </c>
      <c r="F1991">
        <v>6</v>
      </c>
      <c r="G1991">
        <v>4.3648314476013201</v>
      </c>
      <c r="H1991">
        <f>Table1[[#This Row],[target]]-Table1[[#This Row],[output]]</f>
        <v>1.6351685523986799</v>
      </c>
      <c r="I1991">
        <f>Table1[[#This Row],[tar-out]]*Table1[[#This Row],[tar-out]]</f>
        <v>2.6737761947535943</v>
      </c>
      <c r="J1991" t="b">
        <f>AND(ABS(Table1[[#This Row],[tar-out]])&gt;=$J$1,ABS(Table1[[#This Row],[tar-out]])&lt;$K$1)</f>
        <v>0</v>
      </c>
      <c r="K1991" t="b">
        <f>AND(ABS(Table1[[#This Row],[tar-out]])&gt;=$K$1,ABS(Table1[[#This Row],[tar-out]])&lt;$L$1)</f>
        <v>1</v>
      </c>
      <c r="L1991" t="b">
        <f>AND(ABS(Table1[[#This Row],[tar-out]])&gt;=$L$1,ABS(Table1[[#This Row],[tar-out]])&lt;$M$1)</f>
        <v>0</v>
      </c>
      <c r="M1991" t="b">
        <f>AND(ABS(Table1[[#This Row],[tar-out]])&gt;=$M$1,ABS(Table1[[#This Row],[tar-out]])&lt;$N$1)</f>
        <v>0</v>
      </c>
      <c r="N1991" t="b">
        <f>AND(ABS(Table1[[#This Row],[tar-out]])&gt;=$N$1,ABS(Table1[[#This Row],[tar-out]])&lt;$O$1)</f>
        <v>0</v>
      </c>
      <c r="O1991" t="b">
        <f>AND(ABS(Table1[[#This Row],[tar-out]])&gt;=$O$1,ABS(Table1[[#This Row],[tar-out]])&lt;$P$1)</f>
        <v>0</v>
      </c>
      <c r="P1991" s="1">
        <f>ROUND(Table1[[#This Row],[tar-out]],0)</f>
        <v>2</v>
      </c>
      <c r="Q1991" s="2">
        <v>1989</v>
      </c>
      <c r="U1991">
        <f>IF(Table1[[#This Row],[tar-out in '[0,1)]],1,0)</f>
        <v>0</v>
      </c>
      <c r="V1991">
        <f>IF(Table1[[#This Row],[tar-out in '[1,2)]],1,0)</f>
        <v>1</v>
      </c>
      <c r="W1991">
        <f>IF(Table1[[#This Row],[tar-out'[2,5)]],1,0)</f>
        <v>0</v>
      </c>
      <c r="X1991">
        <f>IF(Table1[[#This Row],[tar-out in '[5, 10)]],1,0)</f>
        <v>0</v>
      </c>
      <c r="Y1991">
        <f>IF(Table1[[#This Row],[tar-out in '[10,20)]],1,0)</f>
        <v>0</v>
      </c>
      <c r="Z1991">
        <f>IF(Table1[[#This Row],[tar-out in '[20, 10000)]],1,0)</f>
        <v>0</v>
      </c>
    </row>
    <row r="1992" spans="1:26" x14ac:dyDescent="0.25">
      <c r="A1992">
        <v>15</v>
      </c>
      <c r="B1992">
        <v>98</v>
      </c>
      <c r="C1992">
        <v>4.8</v>
      </c>
      <c r="D1992">
        <v>2</v>
      </c>
      <c r="E1992">
        <v>586</v>
      </c>
      <c r="F1992">
        <v>6</v>
      </c>
      <c r="G1992">
        <v>4.5901184082031303</v>
      </c>
      <c r="H1992">
        <f>Table1[[#This Row],[target]]-Table1[[#This Row],[output]]</f>
        <v>1.4098815917968697</v>
      </c>
      <c r="I1992">
        <f>Table1[[#This Row],[tar-out]]*Table1[[#This Row],[tar-out]]</f>
        <v>1.987766102887675</v>
      </c>
      <c r="J1992" t="b">
        <f>AND(ABS(Table1[[#This Row],[tar-out]])&gt;=$J$1,ABS(Table1[[#This Row],[tar-out]])&lt;$K$1)</f>
        <v>0</v>
      </c>
      <c r="K1992" t="b">
        <f>AND(ABS(Table1[[#This Row],[tar-out]])&gt;=$K$1,ABS(Table1[[#This Row],[tar-out]])&lt;$L$1)</f>
        <v>1</v>
      </c>
      <c r="L1992" t="b">
        <f>AND(ABS(Table1[[#This Row],[tar-out]])&gt;=$L$1,ABS(Table1[[#This Row],[tar-out]])&lt;$M$1)</f>
        <v>0</v>
      </c>
      <c r="M1992" t="b">
        <f>AND(ABS(Table1[[#This Row],[tar-out]])&gt;=$M$1,ABS(Table1[[#This Row],[tar-out]])&lt;$N$1)</f>
        <v>0</v>
      </c>
      <c r="N1992" t="b">
        <f>AND(ABS(Table1[[#This Row],[tar-out]])&gt;=$N$1,ABS(Table1[[#This Row],[tar-out]])&lt;$O$1)</f>
        <v>0</v>
      </c>
      <c r="O1992" t="b">
        <f>AND(ABS(Table1[[#This Row],[tar-out]])&gt;=$O$1,ABS(Table1[[#This Row],[tar-out]])&lt;$P$1)</f>
        <v>0</v>
      </c>
      <c r="P1992" s="1">
        <f>ROUND(Table1[[#This Row],[tar-out]],0)</f>
        <v>1</v>
      </c>
      <c r="Q1992" s="3">
        <v>1990</v>
      </c>
      <c r="U1992">
        <f>IF(Table1[[#This Row],[tar-out in '[0,1)]],1,0)</f>
        <v>0</v>
      </c>
      <c r="V1992">
        <f>IF(Table1[[#This Row],[tar-out in '[1,2)]],1,0)</f>
        <v>1</v>
      </c>
      <c r="W1992">
        <f>IF(Table1[[#This Row],[tar-out'[2,5)]],1,0)</f>
        <v>0</v>
      </c>
      <c r="X1992">
        <f>IF(Table1[[#This Row],[tar-out in '[5, 10)]],1,0)</f>
        <v>0</v>
      </c>
      <c r="Y1992">
        <f>IF(Table1[[#This Row],[tar-out in '[10,20)]],1,0)</f>
        <v>0</v>
      </c>
      <c r="Z1992">
        <f>IF(Table1[[#This Row],[tar-out in '[20, 10000)]],1,0)</f>
        <v>0</v>
      </c>
    </row>
    <row r="1993" spans="1:26" x14ac:dyDescent="0.25">
      <c r="A1993">
        <v>15</v>
      </c>
      <c r="B1993">
        <v>98</v>
      </c>
      <c r="C1993">
        <v>4.8</v>
      </c>
      <c r="D1993">
        <v>2</v>
      </c>
      <c r="E1993">
        <v>487</v>
      </c>
      <c r="F1993">
        <v>6</v>
      </c>
      <c r="G1993">
        <v>4.4909472465515101</v>
      </c>
      <c r="H1993">
        <f>Table1[[#This Row],[target]]-Table1[[#This Row],[output]]</f>
        <v>1.5090527534484899</v>
      </c>
      <c r="I1993">
        <f>Table1[[#This Row],[tar-out]]*Table1[[#This Row],[tar-out]]</f>
        <v>2.2772402126904687</v>
      </c>
      <c r="J1993" t="b">
        <f>AND(ABS(Table1[[#This Row],[tar-out]])&gt;=$J$1,ABS(Table1[[#This Row],[tar-out]])&lt;$K$1)</f>
        <v>0</v>
      </c>
      <c r="K1993" t="b">
        <f>AND(ABS(Table1[[#This Row],[tar-out]])&gt;=$K$1,ABS(Table1[[#This Row],[tar-out]])&lt;$L$1)</f>
        <v>1</v>
      </c>
      <c r="L1993" t="b">
        <f>AND(ABS(Table1[[#This Row],[tar-out]])&gt;=$L$1,ABS(Table1[[#This Row],[tar-out]])&lt;$M$1)</f>
        <v>0</v>
      </c>
      <c r="M1993" t="b">
        <f>AND(ABS(Table1[[#This Row],[tar-out]])&gt;=$M$1,ABS(Table1[[#This Row],[tar-out]])&lt;$N$1)</f>
        <v>0</v>
      </c>
      <c r="N1993" t="b">
        <f>AND(ABS(Table1[[#This Row],[tar-out]])&gt;=$N$1,ABS(Table1[[#This Row],[tar-out]])&lt;$O$1)</f>
        <v>0</v>
      </c>
      <c r="O1993" t="b">
        <f>AND(ABS(Table1[[#This Row],[tar-out]])&gt;=$O$1,ABS(Table1[[#This Row],[tar-out]])&lt;$P$1)</f>
        <v>0</v>
      </c>
      <c r="P1993" s="1">
        <f>ROUND(Table1[[#This Row],[tar-out]],0)</f>
        <v>2</v>
      </c>
      <c r="Q1993" s="2">
        <v>1991</v>
      </c>
      <c r="U1993">
        <f>IF(Table1[[#This Row],[tar-out in '[0,1)]],1,0)</f>
        <v>0</v>
      </c>
      <c r="V1993">
        <f>IF(Table1[[#This Row],[tar-out in '[1,2)]],1,0)</f>
        <v>1</v>
      </c>
      <c r="W1993">
        <f>IF(Table1[[#This Row],[tar-out'[2,5)]],1,0)</f>
        <v>0</v>
      </c>
      <c r="X1993">
        <f>IF(Table1[[#This Row],[tar-out in '[5, 10)]],1,0)</f>
        <v>0</v>
      </c>
      <c r="Y1993">
        <f>IF(Table1[[#This Row],[tar-out in '[10,20)]],1,0)</f>
        <v>0</v>
      </c>
      <c r="Z1993">
        <f>IF(Table1[[#This Row],[tar-out in '[20, 10000)]],1,0)</f>
        <v>0</v>
      </c>
    </row>
    <row r="1994" spans="1:26" x14ac:dyDescent="0.25">
      <c r="A1994">
        <v>15</v>
      </c>
      <c r="B1994">
        <v>98</v>
      </c>
      <c r="C1994">
        <v>4.8</v>
      </c>
      <c r="D1994">
        <v>2</v>
      </c>
      <c r="E1994">
        <v>156</v>
      </c>
      <c r="F1994">
        <v>6</v>
      </c>
      <c r="G1994">
        <v>4.3897576332092303</v>
      </c>
      <c r="H1994">
        <f>Table1[[#This Row],[target]]-Table1[[#This Row],[output]]</f>
        <v>1.6102423667907697</v>
      </c>
      <c r="I1994">
        <f>Table1[[#This Row],[tar-out]]*Table1[[#This Row],[tar-out]]</f>
        <v>2.5928804798079397</v>
      </c>
      <c r="J1994" t="b">
        <f>AND(ABS(Table1[[#This Row],[tar-out]])&gt;=$J$1,ABS(Table1[[#This Row],[tar-out]])&lt;$K$1)</f>
        <v>0</v>
      </c>
      <c r="K1994" t="b">
        <f>AND(ABS(Table1[[#This Row],[tar-out]])&gt;=$K$1,ABS(Table1[[#This Row],[tar-out]])&lt;$L$1)</f>
        <v>1</v>
      </c>
      <c r="L1994" t="b">
        <f>AND(ABS(Table1[[#This Row],[tar-out]])&gt;=$L$1,ABS(Table1[[#This Row],[tar-out]])&lt;$M$1)</f>
        <v>0</v>
      </c>
      <c r="M1994" t="b">
        <f>AND(ABS(Table1[[#This Row],[tar-out]])&gt;=$M$1,ABS(Table1[[#This Row],[tar-out]])&lt;$N$1)</f>
        <v>0</v>
      </c>
      <c r="N1994" t="b">
        <f>AND(ABS(Table1[[#This Row],[tar-out]])&gt;=$N$1,ABS(Table1[[#This Row],[tar-out]])&lt;$O$1)</f>
        <v>0</v>
      </c>
      <c r="O1994" t="b">
        <f>AND(ABS(Table1[[#This Row],[tar-out]])&gt;=$O$1,ABS(Table1[[#This Row],[tar-out]])&lt;$P$1)</f>
        <v>0</v>
      </c>
      <c r="P1994" s="1">
        <f>ROUND(Table1[[#This Row],[tar-out]],0)</f>
        <v>2</v>
      </c>
      <c r="Q1994" s="3">
        <v>1992</v>
      </c>
      <c r="U1994">
        <f>IF(Table1[[#This Row],[tar-out in '[0,1)]],1,0)</f>
        <v>0</v>
      </c>
      <c r="V1994">
        <f>IF(Table1[[#This Row],[tar-out in '[1,2)]],1,0)</f>
        <v>1</v>
      </c>
      <c r="W1994">
        <f>IF(Table1[[#This Row],[tar-out'[2,5)]],1,0)</f>
        <v>0</v>
      </c>
      <c r="X1994">
        <f>IF(Table1[[#This Row],[tar-out in '[5, 10)]],1,0)</f>
        <v>0</v>
      </c>
      <c r="Y1994">
        <f>IF(Table1[[#This Row],[tar-out in '[10,20)]],1,0)</f>
        <v>0</v>
      </c>
      <c r="Z1994">
        <f>IF(Table1[[#This Row],[tar-out in '[20, 10000)]],1,0)</f>
        <v>0</v>
      </c>
    </row>
    <row r="1995" spans="1:26" x14ac:dyDescent="0.25">
      <c r="A1995">
        <v>15</v>
      </c>
      <c r="B1995">
        <v>98</v>
      </c>
      <c r="C1995">
        <v>4.8</v>
      </c>
      <c r="D1995">
        <v>2</v>
      </c>
      <c r="E1995">
        <v>107</v>
      </c>
      <c r="F1995">
        <v>6.0039906560249197</v>
      </c>
      <c r="G1995">
        <v>4.3564143180847203</v>
      </c>
      <c r="H1995">
        <f>Table1[[#This Row],[target]]-Table1[[#This Row],[output]]</f>
        <v>1.6475763379401993</v>
      </c>
      <c r="I1995">
        <f>Table1[[#This Row],[tar-out]]*Table1[[#This Row],[tar-out]]</f>
        <v>2.7145077893404377</v>
      </c>
      <c r="J1995" t="b">
        <f>AND(ABS(Table1[[#This Row],[tar-out]])&gt;=$J$1,ABS(Table1[[#This Row],[tar-out]])&lt;$K$1)</f>
        <v>0</v>
      </c>
      <c r="K1995" t="b">
        <f>AND(ABS(Table1[[#This Row],[tar-out]])&gt;=$K$1,ABS(Table1[[#This Row],[tar-out]])&lt;$L$1)</f>
        <v>1</v>
      </c>
      <c r="L1995" t="b">
        <f>AND(ABS(Table1[[#This Row],[tar-out]])&gt;=$L$1,ABS(Table1[[#This Row],[tar-out]])&lt;$M$1)</f>
        <v>0</v>
      </c>
      <c r="M1995" t="b">
        <f>AND(ABS(Table1[[#This Row],[tar-out]])&gt;=$M$1,ABS(Table1[[#This Row],[tar-out]])&lt;$N$1)</f>
        <v>0</v>
      </c>
      <c r="N1995" t="b">
        <f>AND(ABS(Table1[[#This Row],[tar-out]])&gt;=$N$1,ABS(Table1[[#This Row],[tar-out]])&lt;$O$1)</f>
        <v>0</v>
      </c>
      <c r="O1995" t="b">
        <f>AND(ABS(Table1[[#This Row],[tar-out]])&gt;=$O$1,ABS(Table1[[#This Row],[tar-out]])&lt;$P$1)</f>
        <v>0</v>
      </c>
      <c r="P1995" s="1">
        <f>ROUND(Table1[[#This Row],[tar-out]],0)</f>
        <v>2</v>
      </c>
      <c r="Q1995" s="2">
        <v>1993</v>
      </c>
      <c r="U1995">
        <f>IF(Table1[[#This Row],[tar-out in '[0,1)]],1,0)</f>
        <v>0</v>
      </c>
      <c r="V1995">
        <f>IF(Table1[[#This Row],[tar-out in '[1,2)]],1,0)</f>
        <v>1</v>
      </c>
      <c r="W1995">
        <f>IF(Table1[[#This Row],[tar-out'[2,5)]],1,0)</f>
        <v>0</v>
      </c>
      <c r="X1995">
        <f>IF(Table1[[#This Row],[tar-out in '[5, 10)]],1,0)</f>
        <v>0</v>
      </c>
      <c r="Y1995">
        <f>IF(Table1[[#This Row],[tar-out in '[10,20)]],1,0)</f>
        <v>0</v>
      </c>
      <c r="Z1995">
        <f>IF(Table1[[#This Row],[tar-out in '[20, 10000)]],1,0)</f>
        <v>0</v>
      </c>
    </row>
    <row r="1996" spans="1:26" x14ac:dyDescent="0.25">
      <c r="A1996">
        <v>15</v>
      </c>
      <c r="B1996">
        <v>98</v>
      </c>
      <c r="C1996">
        <v>4.8</v>
      </c>
      <c r="D1996">
        <v>2</v>
      </c>
      <c r="E1996">
        <v>116</v>
      </c>
      <c r="F1996">
        <v>6</v>
      </c>
      <c r="G1996">
        <v>4.36224412918091</v>
      </c>
      <c r="H1996">
        <f>Table1[[#This Row],[target]]-Table1[[#This Row],[output]]</f>
        <v>1.63775587081909</v>
      </c>
      <c r="I1996">
        <f>Table1[[#This Row],[tar-out]]*Table1[[#This Row],[tar-out]]</f>
        <v>2.6822442924023959</v>
      </c>
      <c r="J1996" t="b">
        <f>AND(ABS(Table1[[#This Row],[tar-out]])&gt;=$J$1,ABS(Table1[[#This Row],[tar-out]])&lt;$K$1)</f>
        <v>0</v>
      </c>
      <c r="K1996" t="b">
        <f>AND(ABS(Table1[[#This Row],[tar-out]])&gt;=$K$1,ABS(Table1[[#This Row],[tar-out]])&lt;$L$1)</f>
        <v>1</v>
      </c>
      <c r="L1996" t="b">
        <f>AND(ABS(Table1[[#This Row],[tar-out]])&gt;=$L$1,ABS(Table1[[#This Row],[tar-out]])&lt;$M$1)</f>
        <v>0</v>
      </c>
      <c r="M1996" t="b">
        <f>AND(ABS(Table1[[#This Row],[tar-out]])&gt;=$M$1,ABS(Table1[[#This Row],[tar-out]])&lt;$N$1)</f>
        <v>0</v>
      </c>
      <c r="N1996" t="b">
        <f>AND(ABS(Table1[[#This Row],[tar-out]])&gt;=$N$1,ABS(Table1[[#This Row],[tar-out]])&lt;$O$1)</f>
        <v>0</v>
      </c>
      <c r="O1996" t="b">
        <f>AND(ABS(Table1[[#This Row],[tar-out]])&gt;=$O$1,ABS(Table1[[#This Row],[tar-out]])&lt;$P$1)</f>
        <v>0</v>
      </c>
      <c r="P1996" s="1">
        <f>ROUND(Table1[[#This Row],[tar-out]],0)</f>
        <v>2</v>
      </c>
      <c r="Q1996" s="3">
        <v>1994</v>
      </c>
      <c r="U1996">
        <f>IF(Table1[[#This Row],[tar-out in '[0,1)]],1,0)</f>
        <v>0</v>
      </c>
      <c r="V1996">
        <f>IF(Table1[[#This Row],[tar-out in '[1,2)]],1,0)</f>
        <v>1</v>
      </c>
      <c r="W1996">
        <f>IF(Table1[[#This Row],[tar-out'[2,5)]],1,0)</f>
        <v>0</v>
      </c>
      <c r="X1996">
        <f>IF(Table1[[#This Row],[tar-out in '[5, 10)]],1,0)</f>
        <v>0</v>
      </c>
      <c r="Y1996">
        <f>IF(Table1[[#This Row],[tar-out in '[10,20)]],1,0)</f>
        <v>0</v>
      </c>
      <c r="Z1996">
        <f>IF(Table1[[#This Row],[tar-out in '[20, 10000)]],1,0)</f>
        <v>0</v>
      </c>
    </row>
    <row r="1997" spans="1:26" x14ac:dyDescent="0.25">
      <c r="A1997">
        <v>15</v>
      </c>
      <c r="B1997">
        <v>98</v>
      </c>
      <c r="C1997">
        <v>4.8</v>
      </c>
      <c r="D1997">
        <v>2</v>
      </c>
      <c r="E1997">
        <v>448</v>
      </c>
      <c r="F1997">
        <v>6.7876312718786496</v>
      </c>
      <c r="G1997">
        <v>4.4778776168823198</v>
      </c>
      <c r="H1997">
        <f>Table1[[#This Row],[target]]-Table1[[#This Row],[output]]</f>
        <v>2.3097536549963298</v>
      </c>
      <c r="I1997">
        <f>Table1[[#This Row],[tar-out]]*Table1[[#This Row],[tar-out]]</f>
        <v>5.334961946768904</v>
      </c>
      <c r="J1997" t="b">
        <f>AND(ABS(Table1[[#This Row],[tar-out]])&gt;=$J$1,ABS(Table1[[#This Row],[tar-out]])&lt;$K$1)</f>
        <v>0</v>
      </c>
      <c r="K1997" t="b">
        <f>AND(ABS(Table1[[#This Row],[tar-out]])&gt;=$K$1,ABS(Table1[[#This Row],[tar-out]])&lt;$L$1)</f>
        <v>0</v>
      </c>
      <c r="L1997" t="b">
        <f>AND(ABS(Table1[[#This Row],[tar-out]])&gt;=$L$1,ABS(Table1[[#This Row],[tar-out]])&lt;$M$1)</f>
        <v>1</v>
      </c>
      <c r="M1997" t="b">
        <f>AND(ABS(Table1[[#This Row],[tar-out]])&gt;=$M$1,ABS(Table1[[#This Row],[tar-out]])&lt;$N$1)</f>
        <v>0</v>
      </c>
      <c r="N1997" t="b">
        <f>AND(ABS(Table1[[#This Row],[tar-out]])&gt;=$N$1,ABS(Table1[[#This Row],[tar-out]])&lt;$O$1)</f>
        <v>0</v>
      </c>
      <c r="O1997" t="b">
        <f>AND(ABS(Table1[[#This Row],[tar-out]])&gt;=$O$1,ABS(Table1[[#This Row],[tar-out]])&lt;$P$1)</f>
        <v>0</v>
      </c>
      <c r="P1997" s="1">
        <f>ROUND(Table1[[#This Row],[tar-out]],0)</f>
        <v>2</v>
      </c>
      <c r="Q1997" s="2">
        <v>1995</v>
      </c>
      <c r="U1997">
        <f>IF(Table1[[#This Row],[tar-out in '[0,1)]],1,0)</f>
        <v>0</v>
      </c>
      <c r="V1997">
        <f>IF(Table1[[#This Row],[tar-out in '[1,2)]],1,0)</f>
        <v>0</v>
      </c>
      <c r="W1997">
        <f>IF(Table1[[#This Row],[tar-out'[2,5)]],1,0)</f>
        <v>1</v>
      </c>
      <c r="X1997">
        <f>IF(Table1[[#This Row],[tar-out in '[5, 10)]],1,0)</f>
        <v>0</v>
      </c>
      <c r="Y1997">
        <f>IF(Table1[[#This Row],[tar-out in '[10,20)]],1,0)</f>
        <v>0</v>
      </c>
      <c r="Z1997">
        <f>IF(Table1[[#This Row],[tar-out in '[20, 10000)]],1,0)</f>
        <v>0</v>
      </c>
    </row>
    <row r="1998" spans="1:26" x14ac:dyDescent="0.25">
      <c r="A1998">
        <v>15</v>
      </c>
      <c r="B1998">
        <v>98</v>
      </c>
      <c r="C1998">
        <v>4.8</v>
      </c>
      <c r="D1998">
        <v>2</v>
      </c>
      <c r="E1998">
        <v>906</v>
      </c>
      <c r="F1998">
        <v>6.03125</v>
      </c>
      <c r="G1998">
        <v>4.5550947189331099</v>
      </c>
      <c r="H1998">
        <f>Table1[[#This Row],[target]]-Table1[[#This Row],[output]]</f>
        <v>1.4761552810668901</v>
      </c>
      <c r="I1998">
        <f>Table1[[#This Row],[tar-out]]*Table1[[#This Row],[tar-out]]</f>
        <v>2.1790344138216691</v>
      </c>
      <c r="J1998" t="b">
        <f>AND(ABS(Table1[[#This Row],[tar-out]])&gt;=$J$1,ABS(Table1[[#This Row],[tar-out]])&lt;$K$1)</f>
        <v>0</v>
      </c>
      <c r="K1998" t="b">
        <f>AND(ABS(Table1[[#This Row],[tar-out]])&gt;=$K$1,ABS(Table1[[#This Row],[tar-out]])&lt;$L$1)</f>
        <v>1</v>
      </c>
      <c r="L1998" t="b">
        <f>AND(ABS(Table1[[#This Row],[tar-out]])&gt;=$L$1,ABS(Table1[[#This Row],[tar-out]])&lt;$M$1)</f>
        <v>0</v>
      </c>
      <c r="M1998" t="b">
        <f>AND(ABS(Table1[[#This Row],[tar-out]])&gt;=$M$1,ABS(Table1[[#This Row],[tar-out]])&lt;$N$1)</f>
        <v>0</v>
      </c>
      <c r="N1998" t="b">
        <f>AND(ABS(Table1[[#This Row],[tar-out]])&gt;=$N$1,ABS(Table1[[#This Row],[tar-out]])&lt;$O$1)</f>
        <v>0</v>
      </c>
      <c r="O1998" t="b">
        <f>AND(ABS(Table1[[#This Row],[tar-out]])&gt;=$O$1,ABS(Table1[[#This Row],[tar-out]])&lt;$P$1)</f>
        <v>0</v>
      </c>
      <c r="P1998" s="1">
        <f>ROUND(Table1[[#This Row],[tar-out]],0)</f>
        <v>1</v>
      </c>
      <c r="Q1998" s="3">
        <v>1996</v>
      </c>
      <c r="U1998">
        <f>IF(Table1[[#This Row],[tar-out in '[0,1)]],1,0)</f>
        <v>0</v>
      </c>
      <c r="V1998">
        <f>IF(Table1[[#This Row],[tar-out in '[1,2)]],1,0)</f>
        <v>1</v>
      </c>
      <c r="W1998">
        <f>IF(Table1[[#This Row],[tar-out'[2,5)]],1,0)</f>
        <v>0</v>
      </c>
      <c r="X1998">
        <f>IF(Table1[[#This Row],[tar-out in '[5, 10)]],1,0)</f>
        <v>0</v>
      </c>
      <c r="Y1998">
        <f>IF(Table1[[#This Row],[tar-out in '[10,20)]],1,0)</f>
        <v>0</v>
      </c>
      <c r="Z1998">
        <f>IF(Table1[[#This Row],[tar-out in '[20, 10000)]],1,0)</f>
        <v>0</v>
      </c>
    </row>
    <row r="1999" spans="1:26" x14ac:dyDescent="0.25">
      <c r="A1999">
        <v>15</v>
      </c>
      <c r="B1999">
        <v>98</v>
      </c>
      <c r="C1999">
        <v>4.8</v>
      </c>
      <c r="D1999">
        <v>2</v>
      </c>
      <c r="E1999">
        <v>682</v>
      </c>
      <c r="F1999">
        <v>6.07407407407407</v>
      </c>
      <c r="G1999">
        <v>4.5531144142150897</v>
      </c>
      <c r="H1999">
        <f>Table1[[#This Row],[target]]-Table1[[#This Row],[output]]</f>
        <v>1.5209596598589803</v>
      </c>
      <c r="I1999">
        <f>Table1[[#This Row],[tar-out]]*Table1[[#This Row],[tar-out]]</f>
        <v>2.3133182869183448</v>
      </c>
      <c r="J1999" t="b">
        <f>AND(ABS(Table1[[#This Row],[tar-out]])&gt;=$J$1,ABS(Table1[[#This Row],[tar-out]])&lt;$K$1)</f>
        <v>0</v>
      </c>
      <c r="K1999" t="b">
        <f>AND(ABS(Table1[[#This Row],[tar-out]])&gt;=$K$1,ABS(Table1[[#This Row],[tar-out]])&lt;$L$1)</f>
        <v>1</v>
      </c>
      <c r="L1999" t="b">
        <f>AND(ABS(Table1[[#This Row],[tar-out]])&gt;=$L$1,ABS(Table1[[#This Row],[tar-out]])&lt;$M$1)</f>
        <v>0</v>
      </c>
      <c r="M1999" t="b">
        <f>AND(ABS(Table1[[#This Row],[tar-out]])&gt;=$M$1,ABS(Table1[[#This Row],[tar-out]])&lt;$N$1)</f>
        <v>0</v>
      </c>
      <c r="N1999" t="b">
        <f>AND(ABS(Table1[[#This Row],[tar-out]])&gt;=$N$1,ABS(Table1[[#This Row],[tar-out]])&lt;$O$1)</f>
        <v>0</v>
      </c>
      <c r="O1999" t="b">
        <f>AND(ABS(Table1[[#This Row],[tar-out]])&gt;=$O$1,ABS(Table1[[#This Row],[tar-out]])&lt;$P$1)</f>
        <v>0</v>
      </c>
      <c r="P1999" s="1">
        <f>ROUND(Table1[[#This Row],[tar-out]],0)</f>
        <v>2</v>
      </c>
      <c r="Q1999" s="2">
        <v>1997</v>
      </c>
      <c r="U1999">
        <f>IF(Table1[[#This Row],[tar-out in '[0,1)]],1,0)</f>
        <v>0</v>
      </c>
      <c r="V1999">
        <f>IF(Table1[[#This Row],[tar-out in '[1,2)]],1,0)</f>
        <v>1</v>
      </c>
      <c r="W1999">
        <f>IF(Table1[[#This Row],[tar-out'[2,5)]],1,0)</f>
        <v>0</v>
      </c>
      <c r="X1999">
        <f>IF(Table1[[#This Row],[tar-out in '[5, 10)]],1,0)</f>
        <v>0</v>
      </c>
      <c r="Y1999">
        <f>IF(Table1[[#This Row],[tar-out in '[10,20)]],1,0)</f>
        <v>0</v>
      </c>
      <c r="Z1999">
        <f>IF(Table1[[#This Row],[tar-out in '[20, 10000)]],1,0)</f>
        <v>0</v>
      </c>
    </row>
    <row r="2000" spans="1:26" x14ac:dyDescent="0.25">
      <c r="A2000">
        <v>15</v>
      </c>
      <c r="B2000">
        <v>98</v>
      </c>
      <c r="C2000">
        <v>4.8</v>
      </c>
      <c r="D2000">
        <v>2</v>
      </c>
      <c r="E2000">
        <v>735</v>
      </c>
      <c r="F2000">
        <v>6</v>
      </c>
      <c r="G2000">
        <v>4.5465888977050799</v>
      </c>
      <c r="H2000">
        <f>Table1[[#This Row],[target]]-Table1[[#This Row],[output]]</f>
        <v>1.4534111022949201</v>
      </c>
      <c r="I2000">
        <f>Table1[[#This Row],[tar-out]]*Table1[[#This Row],[tar-out]]</f>
        <v>2.1124038322741345</v>
      </c>
      <c r="J2000" t="b">
        <f>AND(ABS(Table1[[#This Row],[tar-out]])&gt;=$J$1,ABS(Table1[[#This Row],[tar-out]])&lt;$K$1)</f>
        <v>0</v>
      </c>
      <c r="K2000" t="b">
        <f>AND(ABS(Table1[[#This Row],[tar-out]])&gt;=$K$1,ABS(Table1[[#This Row],[tar-out]])&lt;$L$1)</f>
        <v>1</v>
      </c>
      <c r="L2000" t="b">
        <f>AND(ABS(Table1[[#This Row],[tar-out]])&gt;=$L$1,ABS(Table1[[#This Row],[tar-out]])&lt;$M$1)</f>
        <v>0</v>
      </c>
      <c r="M2000" t="b">
        <f>AND(ABS(Table1[[#This Row],[tar-out]])&gt;=$M$1,ABS(Table1[[#This Row],[tar-out]])&lt;$N$1)</f>
        <v>0</v>
      </c>
      <c r="N2000" t="b">
        <f>AND(ABS(Table1[[#This Row],[tar-out]])&gt;=$N$1,ABS(Table1[[#This Row],[tar-out]])&lt;$O$1)</f>
        <v>0</v>
      </c>
      <c r="O2000" t="b">
        <f>AND(ABS(Table1[[#This Row],[tar-out]])&gt;=$O$1,ABS(Table1[[#This Row],[tar-out]])&lt;$P$1)</f>
        <v>0</v>
      </c>
      <c r="P2000" s="1">
        <f>ROUND(Table1[[#This Row],[tar-out]],0)</f>
        <v>1</v>
      </c>
      <c r="Q2000" s="3">
        <v>1998</v>
      </c>
      <c r="U2000">
        <f>IF(Table1[[#This Row],[tar-out in '[0,1)]],1,0)</f>
        <v>0</v>
      </c>
      <c r="V2000">
        <f>IF(Table1[[#This Row],[tar-out in '[1,2)]],1,0)</f>
        <v>1</v>
      </c>
      <c r="W2000">
        <f>IF(Table1[[#This Row],[tar-out'[2,5)]],1,0)</f>
        <v>0</v>
      </c>
      <c r="X2000">
        <f>IF(Table1[[#This Row],[tar-out in '[5, 10)]],1,0)</f>
        <v>0</v>
      </c>
      <c r="Y2000">
        <f>IF(Table1[[#This Row],[tar-out in '[10,20)]],1,0)</f>
        <v>0</v>
      </c>
      <c r="Z2000">
        <f>IF(Table1[[#This Row],[tar-out in '[20, 10000)]],1,0)</f>
        <v>0</v>
      </c>
    </row>
    <row r="2001" spans="1:26" x14ac:dyDescent="0.25">
      <c r="A2001">
        <v>15</v>
      </c>
      <c r="B2001">
        <v>98</v>
      </c>
      <c r="C2001">
        <v>4.8</v>
      </c>
      <c r="D2001">
        <v>2</v>
      </c>
      <c r="E2001">
        <v>718</v>
      </c>
      <c r="F2001">
        <v>6.0095238095238104</v>
      </c>
      <c r="G2001">
        <v>4.5475006103515598</v>
      </c>
      <c r="H2001">
        <f>Table1[[#This Row],[target]]-Table1[[#This Row],[output]]</f>
        <v>1.4620231991722505</v>
      </c>
      <c r="I2001">
        <f>Table1[[#This Row],[tar-out]]*Table1[[#This Row],[tar-out]]</f>
        <v>2.1375118349178623</v>
      </c>
      <c r="J2001" t="b">
        <f>AND(ABS(Table1[[#This Row],[tar-out]])&gt;=$J$1,ABS(Table1[[#This Row],[tar-out]])&lt;$K$1)</f>
        <v>0</v>
      </c>
      <c r="K2001" t="b">
        <f>AND(ABS(Table1[[#This Row],[tar-out]])&gt;=$K$1,ABS(Table1[[#This Row],[tar-out]])&lt;$L$1)</f>
        <v>1</v>
      </c>
      <c r="L2001" t="b">
        <f>AND(ABS(Table1[[#This Row],[tar-out]])&gt;=$L$1,ABS(Table1[[#This Row],[tar-out]])&lt;$M$1)</f>
        <v>0</v>
      </c>
      <c r="M2001" t="b">
        <f>AND(ABS(Table1[[#This Row],[tar-out]])&gt;=$M$1,ABS(Table1[[#This Row],[tar-out]])&lt;$N$1)</f>
        <v>0</v>
      </c>
      <c r="N2001" t="b">
        <f>AND(ABS(Table1[[#This Row],[tar-out]])&gt;=$N$1,ABS(Table1[[#This Row],[tar-out]])&lt;$O$1)</f>
        <v>0</v>
      </c>
      <c r="O2001" t="b">
        <f>AND(ABS(Table1[[#This Row],[tar-out]])&gt;=$O$1,ABS(Table1[[#This Row],[tar-out]])&lt;$P$1)</f>
        <v>0</v>
      </c>
      <c r="P2001" s="1">
        <f>ROUND(Table1[[#This Row],[tar-out]],0)</f>
        <v>1</v>
      </c>
      <c r="Q2001" s="2">
        <v>1999</v>
      </c>
      <c r="U2001">
        <f>IF(Table1[[#This Row],[tar-out in '[0,1)]],1,0)</f>
        <v>0</v>
      </c>
      <c r="V2001">
        <f>IF(Table1[[#This Row],[tar-out in '[1,2)]],1,0)</f>
        <v>1</v>
      </c>
      <c r="W2001">
        <f>IF(Table1[[#This Row],[tar-out'[2,5)]],1,0)</f>
        <v>0</v>
      </c>
      <c r="X2001">
        <f>IF(Table1[[#This Row],[tar-out in '[5, 10)]],1,0)</f>
        <v>0</v>
      </c>
      <c r="Y2001">
        <f>IF(Table1[[#This Row],[tar-out in '[10,20)]],1,0)</f>
        <v>0</v>
      </c>
      <c r="Z2001">
        <f>IF(Table1[[#This Row],[tar-out in '[20, 10000)]],1,0)</f>
        <v>0</v>
      </c>
    </row>
    <row r="2002" spans="1:26" x14ac:dyDescent="0.25">
      <c r="A2002">
        <v>15</v>
      </c>
      <c r="B2002">
        <v>98</v>
      </c>
      <c r="C2002">
        <v>4.8</v>
      </c>
      <c r="D2002">
        <v>2</v>
      </c>
      <c r="E2002">
        <v>490</v>
      </c>
      <c r="F2002">
        <v>6.0019801980198002</v>
      </c>
      <c r="G2002">
        <v>4.4920024871826199</v>
      </c>
      <c r="H2002">
        <f>Table1[[#This Row],[target]]-Table1[[#This Row],[output]]</f>
        <v>1.5099777108371804</v>
      </c>
      <c r="I2002">
        <f>Table1[[#This Row],[tar-out]]*Table1[[#This Row],[tar-out]]</f>
        <v>2.2800326872250913</v>
      </c>
      <c r="J2002" t="b">
        <f>AND(ABS(Table1[[#This Row],[tar-out]])&gt;=$J$1,ABS(Table1[[#This Row],[tar-out]])&lt;$K$1)</f>
        <v>0</v>
      </c>
      <c r="K2002" t="b">
        <f>AND(ABS(Table1[[#This Row],[tar-out]])&gt;=$K$1,ABS(Table1[[#This Row],[tar-out]])&lt;$L$1)</f>
        <v>1</v>
      </c>
      <c r="L2002" t="b">
        <f>AND(ABS(Table1[[#This Row],[tar-out]])&gt;=$L$1,ABS(Table1[[#This Row],[tar-out]])&lt;$M$1)</f>
        <v>0</v>
      </c>
      <c r="M2002" t="b">
        <f>AND(ABS(Table1[[#This Row],[tar-out]])&gt;=$M$1,ABS(Table1[[#This Row],[tar-out]])&lt;$N$1)</f>
        <v>0</v>
      </c>
      <c r="N2002" t="b">
        <f>AND(ABS(Table1[[#This Row],[tar-out]])&gt;=$N$1,ABS(Table1[[#This Row],[tar-out]])&lt;$O$1)</f>
        <v>0</v>
      </c>
      <c r="O2002" t="b">
        <f>AND(ABS(Table1[[#This Row],[tar-out]])&gt;=$O$1,ABS(Table1[[#This Row],[tar-out]])&lt;$P$1)</f>
        <v>0</v>
      </c>
      <c r="P2002" s="1">
        <f>ROUND(Table1[[#This Row],[tar-out]],0)</f>
        <v>2</v>
      </c>
      <c r="Q2002" s="3">
        <v>2000</v>
      </c>
      <c r="U2002">
        <f>IF(Table1[[#This Row],[tar-out in '[0,1)]],1,0)</f>
        <v>0</v>
      </c>
      <c r="V2002">
        <f>IF(Table1[[#This Row],[tar-out in '[1,2)]],1,0)</f>
        <v>1</v>
      </c>
      <c r="W2002">
        <f>IF(Table1[[#This Row],[tar-out'[2,5)]],1,0)</f>
        <v>0</v>
      </c>
      <c r="X2002">
        <f>IF(Table1[[#This Row],[tar-out in '[5, 10)]],1,0)</f>
        <v>0</v>
      </c>
      <c r="Y2002">
        <f>IF(Table1[[#This Row],[tar-out in '[10,20)]],1,0)</f>
        <v>0</v>
      </c>
      <c r="Z2002">
        <f>IF(Table1[[#This Row],[tar-out in '[20, 10000)]],1,0)</f>
        <v>0</v>
      </c>
    </row>
    <row r="2003" spans="1:26" x14ac:dyDescent="0.25">
      <c r="A2003">
        <v>15</v>
      </c>
      <c r="B2003">
        <v>98</v>
      </c>
      <c r="C2003">
        <v>4.8</v>
      </c>
      <c r="D2003">
        <v>2</v>
      </c>
      <c r="E2003">
        <v>683</v>
      </c>
      <c r="F2003">
        <v>6</v>
      </c>
      <c r="G2003">
        <v>4.5528941154479998</v>
      </c>
      <c r="H2003">
        <f>Table1[[#This Row],[target]]-Table1[[#This Row],[output]]</f>
        <v>1.4471058845520002</v>
      </c>
      <c r="I2003">
        <f>Table1[[#This Row],[tar-out]]*Table1[[#This Row],[tar-out]]</f>
        <v>2.0941154411050267</v>
      </c>
      <c r="J2003" t="b">
        <f>AND(ABS(Table1[[#This Row],[tar-out]])&gt;=$J$1,ABS(Table1[[#This Row],[tar-out]])&lt;$K$1)</f>
        <v>0</v>
      </c>
      <c r="K2003" t="b">
        <f>AND(ABS(Table1[[#This Row],[tar-out]])&gt;=$K$1,ABS(Table1[[#This Row],[tar-out]])&lt;$L$1)</f>
        <v>1</v>
      </c>
      <c r="L2003" t="b">
        <f>AND(ABS(Table1[[#This Row],[tar-out]])&gt;=$L$1,ABS(Table1[[#This Row],[tar-out]])&lt;$M$1)</f>
        <v>0</v>
      </c>
      <c r="M2003" t="b">
        <f>AND(ABS(Table1[[#This Row],[tar-out]])&gt;=$M$1,ABS(Table1[[#This Row],[tar-out]])&lt;$N$1)</f>
        <v>0</v>
      </c>
      <c r="N2003" t="b">
        <f>AND(ABS(Table1[[#This Row],[tar-out]])&gt;=$N$1,ABS(Table1[[#This Row],[tar-out]])&lt;$O$1)</f>
        <v>0</v>
      </c>
      <c r="O2003" t="b">
        <f>AND(ABS(Table1[[#This Row],[tar-out]])&gt;=$O$1,ABS(Table1[[#This Row],[tar-out]])&lt;$P$1)</f>
        <v>0</v>
      </c>
      <c r="P2003" s="1">
        <f>ROUND(Table1[[#This Row],[tar-out]],0)</f>
        <v>1</v>
      </c>
      <c r="Q2003" s="2">
        <v>2001</v>
      </c>
      <c r="U2003">
        <f>IF(Table1[[#This Row],[tar-out in '[0,1)]],1,0)</f>
        <v>0</v>
      </c>
      <c r="V2003">
        <f>IF(Table1[[#This Row],[tar-out in '[1,2)]],1,0)</f>
        <v>1</v>
      </c>
      <c r="W2003">
        <f>IF(Table1[[#This Row],[tar-out'[2,5)]],1,0)</f>
        <v>0</v>
      </c>
      <c r="X2003">
        <f>IF(Table1[[#This Row],[tar-out in '[5, 10)]],1,0)</f>
        <v>0</v>
      </c>
      <c r="Y2003">
        <f>IF(Table1[[#This Row],[tar-out in '[10,20)]],1,0)</f>
        <v>0</v>
      </c>
      <c r="Z2003">
        <f>IF(Table1[[#This Row],[tar-out in '[20, 10000)]],1,0)</f>
        <v>0</v>
      </c>
    </row>
    <row r="2004" spans="1:26" x14ac:dyDescent="0.25">
      <c r="A2004">
        <v>15</v>
      </c>
      <c r="B2004">
        <v>98</v>
      </c>
      <c r="C2004">
        <v>4.8</v>
      </c>
      <c r="D2004">
        <v>2</v>
      </c>
      <c r="E2004">
        <v>585</v>
      </c>
      <c r="F2004">
        <v>6.01782820097245</v>
      </c>
      <c r="G2004">
        <v>4.5904560089111301</v>
      </c>
      <c r="H2004">
        <f>Table1[[#This Row],[target]]-Table1[[#This Row],[output]]</f>
        <v>1.4273721920613198</v>
      </c>
      <c r="I2004">
        <f>Table1[[#This Row],[tar-out]]*Table1[[#This Row],[tar-out]]</f>
        <v>2.0373913746699372</v>
      </c>
      <c r="J2004" t="b">
        <f>AND(ABS(Table1[[#This Row],[tar-out]])&gt;=$J$1,ABS(Table1[[#This Row],[tar-out]])&lt;$K$1)</f>
        <v>0</v>
      </c>
      <c r="K2004" t="b">
        <f>AND(ABS(Table1[[#This Row],[tar-out]])&gt;=$K$1,ABS(Table1[[#This Row],[tar-out]])&lt;$L$1)</f>
        <v>1</v>
      </c>
      <c r="L2004" t="b">
        <f>AND(ABS(Table1[[#This Row],[tar-out]])&gt;=$L$1,ABS(Table1[[#This Row],[tar-out]])&lt;$M$1)</f>
        <v>0</v>
      </c>
      <c r="M2004" t="b">
        <f>AND(ABS(Table1[[#This Row],[tar-out]])&gt;=$M$1,ABS(Table1[[#This Row],[tar-out]])&lt;$N$1)</f>
        <v>0</v>
      </c>
      <c r="N2004" t="b">
        <f>AND(ABS(Table1[[#This Row],[tar-out]])&gt;=$N$1,ABS(Table1[[#This Row],[tar-out]])&lt;$O$1)</f>
        <v>0</v>
      </c>
      <c r="O2004" t="b">
        <f>AND(ABS(Table1[[#This Row],[tar-out]])&gt;=$O$1,ABS(Table1[[#This Row],[tar-out]])&lt;$P$1)</f>
        <v>0</v>
      </c>
      <c r="P2004" s="1">
        <f>ROUND(Table1[[#This Row],[tar-out]],0)</f>
        <v>1</v>
      </c>
      <c r="Q2004" s="3">
        <v>2002</v>
      </c>
      <c r="U2004">
        <f>IF(Table1[[#This Row],[tar-out in '[0,1)]],1,0)</f>
        <v>0</v>
      </c>
      <c r="V2004">
        <f>IF(Table1[[#This Row],[tar-out in '[1,2)]],1,0)</f>
        <v>1</v>
      </c>
      <c r="W2004">
        <f>IF(Table1[[#This Row],[tar-out'[2,5)]],1,0)</f>
        <v>0</v>
      </c>
      <c r="X2004">
        <f>IF(Table1[[#This Row],[tar-out in '[5, 10)]],1,0)</f>
        <v>0</v>
      </c>
      <c r="Y2004">
        <f>IF(Table1[[#This Row],[tar-out in '[10,20)]],1,0)</f>
        <v>0</v>
      </c>
      <c r="Z2004">
        <f>IF(Table1[[#This Row],[tar-out in '[20, 10000)]],1,0)</f>
        <v>0</v>
      </c>
    </row>
    <row r="2005" spans="1:26" x14ac:dyDescent="0.25">
      <c r="A2005">
        <v>15</v>
      </c>
      <c r="B2005">
        <v>98</v>
      </c>
      <c r="C2005">
        <v>4.8</v>
      </c>
      <c r="D2005">
        <v>2</v>
      </c>
      <c r="E2005">
        <v>516</v>
      </c>
      <c r="F2005">
        <v>6.0125000000000002</v>
      </c>
      <c r="G2005">
        <v>4.5067009925842303</v>
      </c>
      <c r="H2005">
        <f>Table1[[#This Row],[target]]-Table1[[#This Row],[output]]</f>
        <v>1.5057990074157699</v>
      </c>
      <c r="I2005">
        <f>Table1[[#This Row],[tar-out]]*Table1[[#This Row],[tar-out]]</f>
        <v>2.2674306507343176</v>
      </c>
      <c r="J2005" t="b">
        <f>AND(ABS(Table1[[#This Row],[tar-out]])&gt;=$J$1,ABS(Table1[[#This Row],[tar-out]])&lt;$K$1)</f>
        <v>0</v>
      </c>
      <c r="K2005" t="b">
        <f>AND(ABS(Table1[[#This Row],[tar-out]])&gt;=$K$1,ABS(Table1[[#This Row],[tar-out]])&lt;$L$1)</f>
        <v>1</v>
      </c>
      <c r="L2005" t="b">
        <f>AND(ABS(Table1[[#This Row],[tar-out]])&gt;=$L$1,ABS(Table1[[#This Row],[tar-out]])&lt;$M$1)</f>
        <v>0</v>
      </c>
      <c r="M2005" t="b">
        <f>AND(ABS(Table1[[#This Row],[tar-out]])&gt;=$M$1,ABS(Table1[[#This Row],[tar-out]])&lt;$N$1)</f>
        <v>0</v>
      </c>
      <c r="N2005" t="b">
        <f>AND(ABS(Table1[[#This Row],[tar-out]])&gt;=$N$1,ABS(Table1[[#This Row],[tar-out]])&lt;$O$1)</f>
        <v>0</v>
      </c>
      <c r="O2005" t="b">
        <f>AND(ABS(Table1[[#This Row],[tar-out]])&gt;=$O$1,ABS(Table1[[#This Row],[tar-out]])&lt;$P$1)</f>
        <v>0</v>
      </c>
      <c r="P2005" s="1">
        <f>ROUND(Table1[[#This Row],[tar-out]],0)</f>
        <v>2</v>
      </c>
      <c r="Q2005" s="2">
        <v>2003</v>
      </c>
      <c r="U2005">
        <f>IF(Table1[[#This Row],[tar-out in '[0,1)]],1,0)</f>
        <v>0</v>
      </c>
      <c r="V2005">
        <f>IF(Table1[[#This Row],[tar-out in '[1,2)]],1,0)</f>
        <v>1</v>
      </c>
      <c r="W2005">
        <f>IF(Table1[[#This Row],[tar-out'[2,5)]],1,0)</f>
        <v>0</v>
      </c>
      <c r="X2005">
        <f>IF(Table1[[#This Row],[tar-out in '[5, 10)]],1,0)</f>
        <v>0</v>
      </c>
      <c r="Y2005">
        <f>IF(Table1[[#This Row],[tar-out in '[10,20)]],1,0)</f>
        <v>0</v>
      </c>
      <c r="Z2005">
        <f>IF(Table1[[#This Row],[tar-out in '[20, 10000)]],1,0)</f>
        <v>0</v>
      </c>
    </row>
    <row r="2006" spans="1:26" x14ac:dyDescent="0.25">
      <c r="A2006">
        <v>15</v>
      </c>
      <c r="B2006">
        <v>98</v>
      </c>
      <c r="C2006">
        <v>4.8</v>
      </c>
      <c r="D2006">
        <v>2</v>
      </c>
      <c r="E2006">
        <v>515</v>
      </c>
      <c r="F2006">
        <v>6</v>
      </c>
      <c r="G2006">
        <v>4.50498342514038</v>
      </c>
      <c r="H2006">
        <f>Table1[[#This Row],[target]]-Table1[[#This Row],[output]]</f>
        <v>1.49501657485962</v>
      </c>
      <c r="I2006">
        <f>Table1[[#This Row],[tar-out]]*Table1[[#This Row],[tar-out]]</f>
        <v>2.2350745591049899</v>
      </c>
      <c r="J2006" t="b">
        <f>AND(ABS(Table1[[#This Row],[tar-out]])&gt;=$J$1,ABS(Table1[[#This Row],[tar-out]])&lt;$K$1)</f>
        <v>0</v>
      </c>
      <c r="K2006" t="b">
        <f>AND(ABS(Table1[[#This Row],[tar-out]])&gt;=$K$1,ABS(Table1[[#This Row],[tar-out]])&lt;$L$1)</f>
        <v>1</v>
      </c>
      <c r="L2006" t="b">
        <f>AND(ABS(Table1[[#This Row],[tar-out]])&gt;=$L$1,ABS(Table1[[#This Row],[tar-out]])&lt;$M$1)</f>
        <v>0</v>
      </c>
      <c r="M2006" t="b">
        <f>AND(ABS(Table1[[#This Row],[tar-out]])&gt;=$M$1,ABS(Table1[[#This Row],[tar-out]])&lt;$N$1)</f>
        <v>0</v>
      </c>
      <c r="N2006" t="b">
        <f>AND(ABS(Table1[[#This Row],[tar-out]])&gt;=$N$1,ABS(Table1[[#This Row],[tar-out]])&lt;$O$1)</f>
        <v>0</v>
      </c>
      <c r="O2006" t="b">
        <f>AND(ABS(Table1[[#This Row],[tar-out]])&gt;=$O$1,ABS(Table1[[#This Row],[tar-out]])&lt;$P$1)</f>
        <v>0</v>
      </c>
      <c r="P2006" s="1">
        <f>ROUND(Table1[[#This Row],[tar-out]],0)</f>
        <v>1</v>
      </c>
      <c r="Q2006" s="3">
        <v>2004</v>
      </c>
      <c r="U2006">
        <f>IF(Table1[[#This Row],[tar-out in '[0,1)]],1,0)</f>
        <v>0</v>
      </c>
      <c r="V2006">
        <f>IF(Table1[[#This Row],[tar-out in '[1,2)]],1,0)</f>
        <v>1</v>
      </c>
      <c r="W2006">
        <f>IF(Table1[[#This Row],[tar-out'[2,5)]],1,0)</f>
        <v>0</v>
      </c>
      <c r="X2006">
        <f>IF(Table1[[#This Row],[tar-out in '[5, 10)]],1,0)</f>
        <v>0</v>
      </c>
      <c r="Y2006">
        <f>IF(Table1[[#This Row],[tar-out in '[10,20)]],1,0)</f>
        <v>0</v>
      </c>
      <c r="Z2006">
        <f>IF(Table1[[#This Row],[tar-out in '[20, 10000)]],1,0)</f>
        <v>0</v>
      </c>
    </row>
    <row r="2007" spans="1:26" x14ac:dyDescent="0.25">
      <c r="A2007">
        <v>15</v>
      </c>
      <c r="B2007">
        <v>98</v>
      </c>
      <c r="C2007">
        <v>4.8</v>
      </c>
      <c r="D2007">
        <v>2</v>
      </c>
      <c r="E2007">
        <v>560</v>
      </c>
      <c r="F2007">
        <v>6</v>
      </c>
      <c r="G2007">
        <v>4.60076856613159</v>
      </c>
      <c r="H2007">
        <f>Table1[[#This Row],[target]]-Table1[[#This Row],[output]]</f>
        <v>1.39923143386841</v>
      </c>
      <c r="I2007">
        <f>Table1[[#This Row],[tar-out]]*Table1[[#This Row],[tar-out]]</f>
        <v>1.9578486055254465</v>
      </c>
      <c r="J2007" t="b">
        <f>AND(ABS(Table1[[#This Row],[tar-out]])&gt;=$J$1,ABS(Table1[[#This Row],[tar-out]])&lt;$K$1)</f>
        <v>0</v>
      </c>
      <c r="K2007" t="b">
        <f>AND(ABS(Table1[[#This Row],[tar-out]])&gt;=$K$1,ABS(Table1[[#This Row],[tar-out]])&lt;$L$1)</f>
        <v>1</v>
      </c>
      <c r="L2007" t="b">
        <f>AND(ABS(Table1[[#This Row],[tar-out]])&gt;=$L$1,ABS(Table1[[#This Row],[tar-out]])&lt;$M$1)</f>
        <v>0</v>
      </c>
      <c r="M2007" t="b">
        <f>AND(ABS(Table1[[#This Row],[tar-out]])&gt;=$M$1,ABS(Table1[[#This Row],[tar-out]])&lt;$N$1)</f>
        <v>0</v>
      </c>
      <c r="N2007" t="b">
        <f>AND(ABS(Table1[[#This Row],[tar-out]])&gt;=$N$1,ABS(Table1[[#This Row],[tar-out]])&lt;$O$1)</f>
        <v>0</v>
      </c>
      <c r="O2007" t="b">
        <f>AND(ABS(Table1[[#This Row],[tar-out]])&gt;=$O$1,ABS(Table1[[#This Row],[tar-out]])&lt;$P$1)</f>
        <v>0</v>
      </c>
      <c r="P2007" s="1">
        <f>ROUND(Table1[[#This Row],[tar-out]],0)</f>
        <v>1</v>
      </c>
      <c r="Q2007" s="2">
        <v>2005</v>
      </c>
      <c r="U2007">
        <f>IF(Table1[[#This Row],[tar-out in '[0,1)]],1,0)</f>
        <v>0</v>
      </c>
      <c r="V2007">
        <f>IF(Table1[[#This Row],[tar-out in '[1,2)]],1,0)</f>
        <v>1</v>
      </c>
      <c r="W2007">
        <f>IF(Table1[[#This Row],[tar-out'[2,5)]],1,0)</f>
        <v>0</v>
      </c>
      <c r="X2007">
        <f>IF(Table1[[#This Row],[tar-out in '[5, 10)]],1,0)</f>
        <v>0</v>
      </c>
      <c r="Y2007">
        <f>IF(Table1[[#This Row],[tar-out in '[10,20)]],1,0)</f>
        <v>0</v>
      </c>
      <c r="Z2007">
        <f>IF(Table1[[#This Row],[tar-out in '[20, 10000)]],1,0)</f>
        <v>0</v>
      </c>
    </row>
    <row r="2008" spans="1:26" x14ac:dyDescent="0.25">
      <c r="A2008">
        <v>15</v>
      </c>
      <c r="B2008">
        <v>98</v>
      </c>
      <c r="C2008">
        <v>4.8</v>
      </c>
      <c r="D2008">
        <v>2</v>
      </c>
      <c r="E2008">
        <v>491</v>
      </c>
      <c r="F2008">
        <v>6.4285714285714297</v>
      </c>
      <c r="G2008">
        <v>4.4923419952392596</v>
      </c>
      <c r="H2008">
        <f>Table1[[#This Row],[target]]-Table1[[#This Row],[output]]</f>
        <v>1.9362294333321701</v>
      </c>
      <c r="I2008">
        <f>Table1[[#This Row],[tar-out]]*Table1[[#This Row],[tar-out]]</f>
        <v>3.7489844185018169</v>
      </c>
      <c r="J2008" t="b">
        <f>AND(ABS(Table1[[#This Row],[tar-out]])&gt;=$J$1,ABS(Table1[[#This Row],[tar-out]])&lt;$K$1)</f>
        <v>0</v>
      </c>
      <c r="K2008" t="b">
        <f>AND(ABS(Table1[[#This Row],[tar-out]])&gt;=$K$1,ABS(Table1[[#This Row],[tar-out]])&lt;$L$1)</f>
        <v>1</v>
      </c>
      <c r="L2008" t="b">
        <f>AND(ABS(Table1[[#This Row],[tar-out]])&gt;=$L$1,ABS(Table1[[#This Row],[tar-out]])&lt;$M$1)</f>
        <v>0</v>
      </c>
      <c r="M2008" t="b">
        <f>AND(ABS(Table1[[#This Row],[tar-out]])&gt;=$M$1,ABS(Table1[[#This Row],[tar-out]])&lt;$N$1)</f>
        <v>0</v>
      </c>
      <c r="N2008" t="b">
        <f>AND(ABS(Table1[[#This Row],[tar-out]])&gt;=$N$1,ABS(Table1[[#This Row],[tar-out]])&lt;$O$1)</f>
        <v>0</v>
      </c>
      <c r="O2008" t="b">
        <f>AND(ABS(Table1[[#This Row],[tar-out]])&gt;=$O$1,ABS(Table1[[#This Row],[tar-out]])&lt;$P$1)</f>
        <v>0</v>
      </c>
      <c r="P2008" s="1">
        <f>ROUND(Table1[[#This Row],[tar-out]],0)</f>
        <v>2</v>
      </c>
      <c r="Q2008" s="3">
        <v>2006</v>
      </c>
      <c r="U2008">
        <f>IF(Table1[[#This Row],[tar-out in '[0,1)]],1,0)</f>
        <v>0</v>
      </c>
      <c r="V2008">
        <f>IF(Table1[[#This Row],[tar-out in '[1,2)]],1,0)</f>
        <v>1</v>
      </c>
      <c r="W2008">
        <f>IF(Table1[[#This Row],[tar-out'[2,5)]],1,0)</f>
        <v>0</v>
      </c>
      <c r="X2008">
        <f>IF(Table1[[#This Row],[tar-out in '[5, 10)]],1,0)</f>
        <v>0</v>
      </c>
      <c r="Y2008">
        <f>IF(Table1[[#This Row],[tar-out in '[10,20)]],1,0)</f>
        <v>0</v>
      </c>
      <c r="Z2008">
        <f>IF(Table1[[#This Row],[tar-out in '[20, 10000)]],1,0)</f>
        <v>0</v>
      </c>
    </row>
    <row r="2009" spans="1:26" x14ac:dyDescent="0.25">
      <c r="A2009">
        <v>15</v>
      </c>
      <c r="B2009">
        <v>98</v>
      </c>
      <c r="C2009">
        <v>4.8</v>
      </c>
      <c r="D2009">
        <v>2</v>
      </c>
      <c r="E2009">
        <v>60</v>
      </c>
      <c r="F2009">
        <v>6.2441778405081196</v>
      </c>
      <c r="G2009">
        <v>4.3058128356933603</v>
      </c>
      <c r="H2009">
        <f>Table1[[#This Row],[target]]-Table1[[#This Row],[output]]</f>
        <v>1.9383650048147594</v>
      </c>
      <c r="I2009">
        <f>Table1[[#This Row],[tar-out]]*Table1[[#This Row],[tar-out]]</f>
        <v>3.7572588918905221</v>
      </c>
      <c r="J2009" t="b">
        <f>AND(ABS(Table1[[#This Row],[tar-out]])&gt;=$J$1,ABS(Table1[[#This Row],[tar-out]])&lt;$K$1)</f>
        <v>0</v>
      </c>
      <c r="K2009" t="b">
        <f>AND(ABS(Table1[[#This Row],[tar-out]])&gt;=$K$1,ABS(Table1[[#This Row],[tar-out]])&lt;$L$1)</f>
        <v>1</v>
      </c>
      <c r="L2009" t="b">
        <f>AND(ABS(Table1[[#This Row],[tar-out]])&gt;=$L$1,ABS(Table1[[#This Row],[tar-out]])&lt;$M$1)</f>
        <v>0</v>
      </c>
      <c r="M2009" t="b">
        <f>AND(ABS(Table1[[#This Row],[tar-out]])&gt;=$M$1,ABS(Table1[[#This Row],[tar-out]])&lt;$N$1)</f>
        <v>0</v>
      </c>
      <c r="N2009" t="b">
        <f>AND(ABS(Table1[[#This Row],[tar-out]])&gt;=$N$1,ABS(Table1[[#This Row],[tar-out]])&lt;$O$1)</f>
        <v>0</v>
      </c>
      <c r="O2009" t="b">
        <f>AND(ABS(Table1[[#This Row],[tar-out]])&gt;=$O$1,ABS(Table1[[#This Row],[tar-out]])&lt;$P$1)</f>
        <v>0</v>
      </c>
      <c r="P2009" s="1">
        <f>ROUND(Table1[[#This Row],[tar-out]],0)</f>
        <v>2</v>
      </c>
      <c r="Q2009" s="2">
        <v>2007</v>
      </c>
      <c r="U2009">
        <f>IF(Table1[[#This Row],[tar-out in '[0,1)]],1,0)</f>
        <v>0</v>
      </c>
      <c r="V2009">
        <f>IF(Table1[[#This Row],[tar-out in '[1,2)]],1,0)</f>
        <v>1</v>
      </c>
      <c r="W2009">
        <f>IF(Table1[[#This Row],[tar-out'[2,5)]],1,0)</f>
        <v>0</v>
      </c>
      <c r="X2009">
        <f>IF(Table1[[#This Row],[tar-out in '[5, 10)]],1,0)</f>
        <v>0</v>
      </c>
      <c r="Y2009">
        <f>IF(Table1[[#This Row],[tar-out in '[10,20)]],1,0)</f>
        <v>0</v>
      </c>
      <c r="Z2009">
        <f>IF(Table1[[#This Row],[tar-out in '[20, 10000)]],1,0)</f>
        <v>0</v>
      </c>
    </row>
    <row r="2010" spans="1:26" x14ac:dyDescent="0.25">
      <c r="A2010">
        <v>15</v>
      </c>
      <c r="B2010">
        <v>98</v>
      </c>
      <c r="C2010">
        <v>4.8</v>
      </c>
      <c r="D2010">
        <v>2</v>
      </c>
      <c r="E2010">
        <v>92</v>
      </c>
      <c r="F2010">
        <v>6.1658031088082899</v>
      </c>
      <c r="G2010">
        <v>4.3498950004577601</v>
      </c>
      <c r="H2010">
        <f>Table1[[#This Row],[target]]-Table1[[#This Row],[output]]</f>
        <v>1.8159081083505297</v>
      </c>
      <c r="I2010">
        <f>Table1[[#This Row],[tar-out]]*Table1[[#This Row],[tar-out]]</f>
        <v>3.2975222579731991</v>
      </c>
      <c r="J2010" t="b">
        <f>AND(ABS(Table1[[#This Row],[tar-out]])&gt;=$J$1,ABS(Table1[[#This Row],[tar-out]])&lt;$K$1)</f>
        <v>0</v>
      </c>
      <c r="K2010" t="b">
        <f>AND(ABS(Table1[[#This Row],[tar-out]])&gt;=$K$1,ABS(Table1[[#This Row],[tar-out]])&lt;$L$1)</f>
        <v>1</v>
      </c>
      <c r="L2010" t="b">
        <f>AND(ABS(Table1[[#This Row],[tar-out]])&gt;=$L$1,ABS(Table1[[#This Row],[tar-out]])&lt;$M$1)</f>
        <v>0</v>
      </c>
      <c r="M2010" t="b">
        <f>AND(ABS(Table1[[#This Row],[tar-out]])&gt;=$M$1,ABS(Table1[[#This Row],[tar-out]])&lt;$N$1)</f>
        <v>0</v>
      </c>
      <c r="N2010" t="b">
        <f>AND(ABS(Table1[[#This Row],[tar-out]])&gt;=$N$1,ABS(Table1[[#This Row],[tar-out]])&lt;$O$1)</f>
        <v>0</v>
      </c>
      <c r="O2010" t="b">
        <f>AND(ABS(Table1[[#This Row],[tar-out]])&gt;=$O$1,ABS(Table1[[#This Row],[tar-out]])&lt;$P$1)</f>
        <v>0</v>
      </c>
      <c r="P2010" s="1">
        <f>ROUND(Table1[[#This Row],[tar-out]],0)</f>
        <v>2</v>
      </c>
      <c r="Q2010" s="3">
        <v>2008</v>
      </c>
      <c r="U2010">
        <f>IF(Table1[[#This Row],[tar-out in '[0,1)]],1,0)</f>
        <v>0</v>
      </c>
      <c r="V2010">
        <f>IF(Table1[[#This Row],[tar-out in '[1,2)]],1,0)</f>
        <v>1</v>
      </c>
      <c r="W2010">
        <f>IF(Table1[[#This Row],[tar-out'[2,5)]],1,0)</f>
        <v>0</v>
      </c>
      <c r="X2010">
        <f>IF(Table1[[#This Row],[tar-out in '[5, 10)]],1,0)</f>
        <v>0</v>
      </c>
      <c r="Y2010">
        <f>IF(Table1[[#This Row],[tar-out in '[10,20)]],1,0)</f>
        <v>0</v>
      </c>
      <c r="Z2010">
        <f>IF(Table1[[#This Row],[tar-out in '[20, 10000)]],1,0)</f>
        <v>0</v>
      </c>
    </row>
    <row r="2011" spans="1:26" x14ac:dyDescent="0.25">
      <c r="A2011">
        <v>15</v>
      </c>
      <c r="B2011">
        <v>98</v>
      </c>
      <c r="C2011">
        <v>4.8</v>
      </c>
      <c r="D2011">
        <v>2</v>
      </c>
      <c r="E2011">
        <v>228</v>
      </c>
      <c r="F2011">
        <v>6.0244988864142499</v>
      </c>
      <c r="G2011">
        <v>4.4354481697082502</v>
      </c>
      <c r="H2011">
        <f>Table1[[#This Row],[target]]-Table1[[#This Row],[output]]</f>
        <v>1.5890507167059997</v>
      </c>
      <c r="I2011">
        <f>Table1[[#This Row],[tar-out]]*Table1[[#This Row],[tar-out]]</f>
        <v>2.5250821802638512</v>
      </c>
      <c r="J2011" t="b">
        <f>AND(ABS(Table1[[#This Row],[tar-out]])&gt;=$J$1,ABS(Table1[[#This Row],[tar-out]])&lt;$K$1)</f>
        <v>0</v>
      </c>
      <c r="K2011" t="b">
        <f>AND(ABS(Table1[[#This Row],[tar-out]])&gt;=$K$1,ABS(Table1[[#This Row],[tar-out]])&lt;$L$1)</f>
        <v>1</v>
      </c>
      <c r="L2011" t="b">
        <f>AND(ABS(Table1[[#This Row],[tar-out]])&gt;=$L$1,ABS(Table1[[#This Row],[tar-out]])&lt;$M$1)</f>
        <v>0</v>
      </c>
      <c r="M2011" t="b">
        <f>AND(ABS(Table1[[#This Row],[tar-out]])&gt;=$M$1,ABS(Table1[[#This Row],[tar-out]])&lt;$N$1)</f>
        <v>0</v>
      </c>
      <c r="N2011" t="b">
        <f>AND(ABS(Table1[[#This Row],[tar-out]])&gt;=$N$1,ABS(Table1[[#This Row],[tar-out]])&lt;$O$1)</f>
        <v>0</v>
      </c>
      <c r="O2011" t="b">
        <f>AND(ABS(Table1[[#This Row],[tar-out]])&gt;=$O$1,ABS(Table1[[#This Row],[tar-out]])&lt;$P$1)</f>
        <v>0</v>
      </c>
      <c r="P2011" s="1">
        <f>ROUND(Table1[[#This Row],[tar-out]],0)</f>
        <v>2</v>
      </c>
      <c r="Q2011" s="2">
        <v>2009</v>
      </c>
      <c r="U2011">
        <f>IF(Table1[[#This Row],[tar-out in '[0,1)]],1,0)</f>
        <v>0</v>
      </c>
      <c r="V2011">
        <f>IF(Table1[[#This Row],[tar-out in '[1,2)]],1,0)</f>
        <v>1</v>
      </c>
      <c r="W2011">
        <f>IF(Table1[[#This Row],[tar-out'[2,5)]],1,0)</f>
        <v>0</v>
      </c>
      <c r="X2011">
        <f>IF(Table1[[#This Row],[tar-out in '[5, 10)]],1,0)</f>
        <v>0</v>
      </c>
      <c r="Y2011">
        <f>IF(Table1[[#This Row],[tar-out in '[10,20)]],1,0)</f>
        <v>0</v>
      </c>
      <c r="Z2011">
        <f>IF(Table1[[#This Row],[tar-out in '[20, 10000)]],1,0)</f>
        <v>0</v>
      </c>
    </row>
    <row r="2012" spans="1:26" x14ac:dyDescent="0.25">
      <c r="A2012">
        <v>15</v>
      </c>
      <c r="B2012">
        <v>98</v>
      </c>
      <c r="C2012">
        <v>4.8</v>
      </c>
      <c r="D2012">
        <v>2</v>
      </c>
      <c r="E2012">
        <v>281</v>
      </c>
      <c r="F2012">
        <v>6.0520361990950198</v>
      </c>
      <c r="G2012">
        <v>4.4520034790039098</v>
      </c>
      <c r="H2012">
        <f>Table1[[#This Row],[target]]-Table1[[#This Row],[output]]</f>
        <v>1.60003272009111</v>
      </c>
      <c r="I2012">
        <f>Table1[[#This Row],[tar-out]]*Table1[[#This Row],[tar-out]]</f>
        <v>2.5601047053621562</v>
      </c>
      <c r="J2012" t="b">
        <f>AND(ABS(Table1[[#This Row],[tar-out]])&gt;=$J$1,ABS(Table1[[#This Row],[tar-out]])&lt;$K$1)</f>
        <v>0</v>
      </c>
      <c r="K2012" t="b">
        <f>AND(ABS(Table1[[#This Row],[tar-out]])&gt;=$K$1,ABS(Table1[[#This Row],[tar-out]])&lt;$L$1)</f>
        <v>1</v>
      </c>
      <c r="L2012" t="b">
        <f>AND(ABS(Table1[[#This Row],[tar-out]])&gt;=$L$1,ABS(Table1[[#This Row],[tar-out]])&lt;$M$1)</f>
        <v>0</v>
      </c>
      <c r="M2012" t="b">
        <f>AND(ABS(Table1[[#This Row],[tar-out]])&gt;=$M$1,ABS(Table1[[#This Row],[tar-out]])&lt;$N$1)</f>
        <v>0</v>
      </c>
      <c r="N2012" t="b">
        <f>AND(ABS(Table1[[#This Row],[tar-out]])&gt;=$N$1,ABS(Table1[[#This Row],[tar-out]])&lt;$O$1)</f>
        <v>0</v>
      </c>
      <c r="O2012" t="b">
        <f>AND(ABS(Table1[[#This Row],[tar-out]])&gt;=$O$1,ABS(Table1[[#This Row],[tar-out]])&lt;$P$1)</f>
        <v>0</v>
      </c>
      <c r="P2012" s="1">
        <f>ROUND(Table1[[#This Row],[tar-out]],0)</f>
        <v>2</v>
      </c>
      <c r="Q2012" s="3">
        <v>2010</v>
      </c>
      <c r="U2012">
        <f>IF(Table1[[#This Row],[tar-out in '[0,1)]],1,0)</f>
        <v>0</v>
      </c>
      <c r="V2012">
        <f>IF(Table1[[#This Row],[tar-out in '[1,2)]],1,0)</f>
        <v>1</v>
      </c>
      <c r="W2012">
        <f>IF(Table1[[#This Row],[tar-out'[2,5)]],1,0)</f>
        <v>0</v>
      </c>
      <c r="X2012">
        <f>IF(Table1[[#This Row],[tar-out in '[5, 10)]],1,0)</f>
        <v>0</v>
      </c>
      <c r="Y2012">
        <f>IF(Table1[[#This Row],[tar-out in '[10,20)]],1,0)</f>
        <v>0</v>
      </c>
      <c r="Z2012">
        <f>IF(Table1[[#This Row],[tar-out in '[20, 10000)]],1,0)</f>
        <v>0</v>
      </c>
    </row>
    <row r="2013" spans="1:26" x14ac:dyDescent="0.25">
      <c r="A2013">
        <v>15</v>
      </c>
      <c r="B2013">
        <v>98</v>
      </c>
      <c r="C2013">
        <v>4.8</v>
      </c>
      <c r="D2013">
        <v>2</v>
      </c>
      <c r="E2013">
        <v>232</v>
      </c>
      <c r="F2013">
        <v>6.0014204545454497</v>
      </c>
      <c r="G2013">
        <v>4.4383468627929696</v>
      </c>
      <c r="H2013">
        <f>Table1[[#This Row],[target]]-Table1[[#This Row],[output]]</f>
        <v>1.5630735917524801</v>
      </c>
      <c r="I2013">
        <f>Table1[[#This Row],[tar-out]]*Table1[[#This Row],[tar-out]]</f>
        <v>2.4431990532339989</v>
      </c>
      <c r="J2013" t="b">
        <f>AND(ABS(Table1[[#This Row],[tar-out]])&gt;=$J$1,ABS(Table1[[#This Row],[tar-out]])&lt;$K$1)</f>
        <v>0</v>
      </c>
      <c r="K2013" t="b">
        <f>AND(ABS(Table1[[#This Row],[tar-out]])&gt;=$K$1,ABS(Table1[[#This Row],[tar-out]])&lt;$L$1)</f>
        <v>1</v>
      </c>
      <c r="L2013" t="b">
        <f>AND(ABS(Table1[[#This Row],[tar-out]])&gt;=$L$1,ABS(Table1[[#This Row],[tar-out]])&lt;$M$1)</f>
        <v>0</v>
      </c>
      <c r="M2013" t="b">
        <f>AND(ABS(Table1[[#This Row],[tar-out]])&gt;=$M$1,ABS(Table1[[#This Row],[tar-out]])&lt;$N$1)</f>
        <v>0</v>
      </c>
      <c r="N2013" t="b">
        <f>AND(ABS(Table1[[#This Row],[tar-out]])&gt;=$N$1,ABS(Table1[[#This Row],[tar-out]])&lt;$O$1)</f>
        <v>0</v>
      </c>
      <c r="O2013" t="b">
        <f>AND(ABS(Table1[[#This Row],[tar-out]])&gt;=$O$1,ABS(Table1[[#This Row],[tar-out]])&lt;$P$1)</f>
        <v>0</v>
      </c>
      <c r="P2013" s="1">
        <f>ROUND(Table1[[#This Row],[tar-out]],0)</f>
        <v>2</v>
      </c>
      <c r="Q2013" s="2">
        <v>2011</v>
      </c>
      <c r="U2013">
        <f>IF(Table1[[#This Row],[tar-out in '[0,1)]],1,0)</f>
        <v>0</v>
      </c>
      <c r="V2013">
        <f>IF(Table1[[#This Row],[tar-out in '[1,2)]],1,0)</f>
        <v>1</v>
      </c>
      <c r="W2013">
        <f>IF(Table1[[#This Row],[tar-out'[2,5)]],1,0)</f>
        <v>0</v>
      </c>
      <c r="X2013">
        <f>IF(Table1[[#This Row],[tar-out in '[5, 10)]],1,0)</f>
        <v>0</v>
      </c>
      <c r="Y2013">
        <f>IF(Table1[[#This Row],[tar-out in '[10,20)]],1,0)</f>
        <v>0</v>
      </c>
      <c r="Z2013">
        <f>IF(Table1[[#This Row],[tar-out in '[20, 10000)]],1,0)</f>
        <v>0</v>
      </c>
    </row>
    <row r="2014" spans="1:26" x14ac:dyDescent="0.25">
      <c r="A2014">
        <v>15</v>
      </c>
      <c r="B2014">
        <v>98</v>
      </c>
      <c r="C2014">
        <v>4.8</v>
      </c>
      <c r="D2014">
        <v>2</v>
      </c>
      <c r="E2014">
        <v>253</v>
      </c>
      <c r="F2014">
        <v>6.0551724137931</v>
      </c>
      <c r="G2014">
        <v>4.44863033294678</v>
      </c>
      <c r="H2014">
        <f>Table1[[#This Row],[target]]-Table1[[#This Row],[output]]</f>
        <v>1.60654208084632</v>
      </c>
      <c r="I2014">
        <f>Table1[[#This Row],[tar-out]]*Table1[[#This Row],[tar-out]]</f>
        <v>2.5809774575300239</v>
      </c>
      <c r="J2014" t="b">
        <f>AND(ABS(Table1[[#This Row],[tar-out]])&gt;=$J$1,ABS(Table1[[#This Row],[tar-out]])&lt;$K$1)</f>
        <v>0</v>
      </c>
      <c r="K2014" t="b">
        <f>AND(ABS(Table1[[#This Row],[tar-out]])&gt;=$K$1,ABS(Table1[[#This Row],[tar-out]])&lt;$L$1)</f>
        <v>1</v>
      </c>
      <c r="L2014" t="b">
        <f>AND(ABS(Table1[[#This Row],[tar-out]])&gt;=$L$1,ABS(Table1[[#This Row],[tar-out]])&lt;$M$1)</f>
        <v>0</v>
      </c>
      <c r="M2014" t="b">
        <f>AND(ABS(Table1[[#This Row],[tar-out]])&gt;=$M$1,ABS(Table1[[#This Row],[tar-out]])&lt;$N$1)</f>
        <v>0</v>
      </c>
      <c r="N2014" t="b">
        <f>AND(ABS(Table1[[#This Row],[tar-out]])&gt;=$N$1,ABS(Table1[[#This Row],[tar-out]])&lt;$O$1)</f>
        <v>0</v>
      </c>
      <c r="O2014" t="b">
        <f>AND(ABS(Table1[[#This Row],[tar-out]])&gt;=$O$1,ABS(Table1[[#This Row],[tar-out]])&lt;$P$1)</f>
        <v>0</v>
      </c>
      <c r="P2014" s="1">
        <f>ROUND(Table1[[#This Row],[tar-out]],0)</f>
        <v>2</v>
      </c>
      <c r="Q2014" s="3">
        <v>2012</v>
      </c>
      <c r="U2014">
        <f>IF(Table1[[#This Row],[tar-out in '[0,1)]],1,0)</f>
        <v>0</v>
      </c>
      <c r="V2014">
        <f>IF(Table1[[#This Row],[tar-out in '[1,2)]],1,0)</f>
        <v>1</v>
      </c>
      <c r="W2014">
        <f>IF(Table1[[#This Row],[tar-out'[2,5)]],1,0)</f>
        <v>0</v>
      </c>
      <c r="X2014">
        <f>IF(Table1[[#This Row],[tar-out in '[5, 10)]],1,0)</f>
        <v>0</v>
      </c>
      <c r="Y2014">
        <f>IF(Table1[[#This Row],[tar-out in '[10,20)]],1,0)</f>
        <v>0</v>
      </c>
      <c r="Z2014">
        <f>IF(Table1[[#This Row],[tar-out in '[20, 10000)]],1,0)</f>
        <v>0</v>
      </c>
    </row>
    <row r="2015" spans="1:26" x14ac:dyDescent="0.25">
      <c r="A2015">
        <v>15</v>
      </c>
      <c r="B2015">
        <v>98</v>
      </c>
      <c r="C2015">
        <v>4.8</v>
      </c>
      <c r="D2015">
        <v>2</v>
      </c>
      <c r="E2015">
        <v>306</v>
      </c>
      <c r="F2015">
        <v>6.125</v>
      </c>
      <c r="G2015">
        <v>4.4541697502136204</v>
      </c>
      <c r="H2015">
        <f>Table1[[#This Row],[target]]-Table1[[#This Row],[output]]</f>
        <v>1.6708302497863796</v>
      </c>
      <c r="I2015">
        <f>Table1[[#This Row],[tar-out]]*Table1[[#This Row],[tar-out]]</f>
        <v>2.7916737236012157</v>
      </c>
      <c r="J2015" t="b">
        <f>AND(ABS(Table1[[#This Row],[tar-out]])&gt;=$J$1,ABS(Table1[[#This Row],[tar-out]])&lt;$K$1)</f>
        <v>0</v>
      </c>
      <c r="K2015" t="b">
        <f>AND(ABS(Table1[[#This Row],[tar-out]])&gt;=$K$1,ABS(Table1[[#This Row],[tar-out]])&lt;$L$1)</f>
        <v>1</v>
      </c>
      <c r="L2015" t="b">
        <f>AND(ABS(Table1[[#This Row],[tar-out]])&gt;=$L$1,ABS(Table1[[#This Row],[tar-out]])&lt;$M$1)</f>
        <v>0</v>
      </c>
      <c r="M2015" t="b">
        <f>AND(ABS(Table1[[#This Row],[tar-out]])&gt;=$M$1,ABS(Table1[[#This Row],[tar-out]])&lt;$N$1)</f>
        <v>0</v>
      </c>
      <c r="N2015" t="b">
        <f>AND(ABS(Table1[[#This Row],[tar-out]])&gt;=$N$1,ABS(Table1[[#This Row],[tar-out]])&lt;$O$1)</f>
        <v>0</v>
      </c>
      <c r="O2015" t="b">
        <f>AND(ABS(Table1[[#This Row],[tar-out]])&gt;=$O$1,ABS(Table1[[#This Row],[tar-out]])&lt;$P$1)</f>
        <v>0</v>
      </c>
      <c r="P2015" s="1">
        <f>ROUND(Table1[[#This Row],[tar-out]],0)</f>
        <v>2</v>
      </c>
      <c r="Q2015" s="2">
        <v>2013</v>
      </c>
      <c r="U2015">
        <f>IF(Table1[[#This Row],[tar-out in '[0,1)]],1,0)</f>
        <v>0</v>
      </c>
      <c r="V2015">
        <f>IF(Table1[[#This Row],[tar-out in '[1,2)]],1,0)</f>
        <v>1</v>
      </c>
      <c r="W2015">
        <f>IF(Table1[[#This Row],[tar-out'[2,5)]],1,0)</f>
        <v>0</v>
      </c>
      <c r="X2015">
        <f>IF(Table1[[#This Row],[tar-out in '[5, 10)]],1,0)</f>
        <v>0</v>
      </c>
      <c r="Y2015">
        <f>IF(Table1[[#This Row],[tar-out in '[10,20)]],1,0)</f>
        <v>0</v>
      </c>
      <c r="Z2015">
        <f>IF(Table1[[#This Row],[tar-out in '[20, 10000)]],1,0)</f>
        <v>0</v>
      </c>
    </row>
    <row r="2016" spans="1:26" x14ac:dyDescent="0.25">
      <c r="A2016">
        <v>15</v>
      </c>
      <c r="B2016">
        <v>98</v>
      </c>
      <c r="C2016">
        <v>4.8</v>
      </c>
      <c r="D2016">
        <v>2</v>
      </c>
      <c r="E2016">
        <v>256</v>
      </c>
      <c r="F2016">
        <v>6.0164917541229403</v>
      </c>
      <c r="G2016">
        <v>4.4493350982665998</v>
      </c>
      <c r="H2016">
        <f>Table1[[#This Row],[target]]-Table1[[#This Row],[output]]</f>
        <v>1.5671566558563406</v>
      </c>
      <c r="I2016">
        <f>Table1[[#This Row],[tar-out]]*Table1[[#This Row],[tar-out]]</f>
        <v>2.4559799839948289</v>
      </c>
      <c r="J2016" t="b">
        <f>AND(ABS(Table1[[#This Row],[tar-out]])&gt;=$J$1,ABS(Table1[[#This Row],[tar-out]])&lt;$K$1)</f>
        <v>0</v>
      </c>
      <c r="K2016" t="b">
        <f>AND(ABS(Table1[[#This Row],[tar-out]])&gt;=$K$1,ABS(Table1[[#This Row],[tar-out]])&lt;$L$1)</f>
        <v>1</v>
      </c>
      <c r="L2016" t="b">
        <f>AND(ABS(Table1[[#This Row],[tar-out]])&gt;=$L$1,ABS(Table1[[#This Row],[tar-out]])&lt;$M$1)</f>
        <v>0</v>
      </c>
      <c r="M2016" t="b">
        <f>AND(ABS(Table1[[#This Row],[tar-out]])&gt;=$M$1,ABS(Table1[[#This Row],[tar-out]])&lt;$N$1)</f>
        <v>0</v>
      </c>
      <c r="N2016" t="b">
        <f>AND(ABS(Table1[[#This Row],[tar-out]])&gt;=$N$1,ABS(Table1[[#This Row],[tar-out]])&lt;$O$1)</f>
        <v>0</v>
      </c>
      <c r="O2016" t="b">
        <f>AND(ABS(Table1[[#This Row],[tar-out]])&gt;=$O$1,ABS(Table1[[#This Row],[tar-out]])&lt;$P$1)</f>
        <v>0</v>
      </c>
      <c r="P2016" s="1">
        <f>ROUND(Table1[[#This Row],[tar-out]],0)</f>
        <v>2</v>
      </c>
      <c r="Q2016" s="3">
        <v>2014</v>
      </c>
      <c r="U2016">
        <f>IF(Table1[[#This Row],[tar-out in '[0,1)]],1,0)</f>
        <v>0</v>
      </c>
      <c r="V2016">
        <f>IF(Table1[[#This Row],[tar-out in '[1,2)]],1,0)</f>
        <v>1</v>
      </c>
      <c r="W2016">
        <f>IF(Table1[[#This Row],[tar-out'[2,5)]],1,0)</f>
        <v>0</v>
      </c>
      <c r="X2016">
        <f>IF(Table1[[#This Row],[tar-out in '[5, 10)]],1,0)</f>
        <v>0</v>
      </c>
      <c r="Y2016">
        <f>IF(Table1[[#This Row],[tar-out in '[10,20)]],1,0)</f>
        <v>0</v>
      </c>
      <c r="Z2016">
        <f>IF(Table1[[#This Row],[tar-out in '[20, 10000)]],1,0)</f>
        <v>0</v>
      </c>
    </row>
    <row r="2017" spans="1:26" x14ac:dyDescent="0.25">
      <c r="A2017">
        <v>15</v>
      </c>
      <c r="B2017">
        <v>98</v>
      </c>
      <c r="C2017">
        <v>4.8</v>
      </c>
      <c r="D2017">
        <v>2</v>
      </c>
      <c r="E2017">
        <v>206</v>
      </c>
      <c r="F2017">
        <v>6.01204819277108</v>
      </c>
      <c r="G2017">
        <v>4.4215469360351598</v>
      </c>
      <c r="H2017">
        <f>Table1[[#This Row],[target]]-Table1[[#This Row],[output]]</f>
        <v>1.5905012567359202</v>
      </c>
      <c r="I2017">
        <f>Table1[[#This Row],[tar-out]]*Table1[[#This Row],[tar-out]]</f>
        <v>2.5296942476785418</v>
      </c>
      <c r="J2017" t="b">
        <f>AND(ABS(Table1[[#This Row],[tar-out]])&gt;=$J$1,ABS(Table1[[#This Row],[tar-out]])&lt;$K$1)</f>
        <v>0</v>
      </c>
      <c r="K2017" t="b">
        <f>AND(ABS(Table1[[#This Row],[tar-out]])&gt;=$K$1,ABS(Table1[[#This Row],[tar-out]])&lt;$L$1)</f>
        <v>1</v>
      </c>
      <c r="L2017" t="b">
        <f>AND(ABS(Table1[[#This Row],[tar-out]])&gt;=$L$1,ABS(Table1[[#This Row],[tar-out]])&lt;$M$1)</f>
        <v>0</v>
      </c>
      <c r="M2017" t="b">
        <f>AND(ABS(Table1[[#This Row],[tar-out]])&gt;=$M$1,ABS(Table1[[#This Row],[tar-out]])&lt;$N$1)</f>
        <v>0</v>
      </c>
      <c r="N2017" t="b">
        <f>AND(ABS(Table1[[#This Row],[tar-out]])&gt;=$N$1,ABS(Table1[[#This Row],[tar-out]])&lt;$O$1)</f>
        <v>0</v>
      </c>
      <c r="O2017" t="b">
        <f>AND(ABS(Table1[[#This Row],[tar-out]])&gt;=$O$1,ABS(Table1[[#This Row],[tar-out]])&lt;$P$1)</f>
        <v>0</v>
      </c>
      <c r="P2017" s="1">
        <f>ROUND(Table1[[#This Row],[tar-out]],0)</f>
        <v>2</v>
      </c>
      <c r="Q2017" s="2">
        <v>2015</v>
      </c>
      <c r="U2017">
        <f>IF(Table1[[#This Row],[tar-out in '[0,1)]],1,0)</f>
        <v>0</v>
      </c>
      <c r="V2017">
        <f>IF(Table1[[#This Row],[tar-out in '[1,2)]],1,0)</f>
        <v>1</v>
      </c>
      <c r="W2017">
        <f>IF(Table1[[#This Row],[tar-out'[2,5)]],1,0)</f>
        <v>0</v>
      </c>
      <c r="X2017">
        <f>IF(Table1[[#This Row],[tar-out in '[5, 10)]],1,0)</f>
        <v>0</v>
      </c>
      <c r="Y2017">
        <f>IF(Table1[[#This Row],[tar-out in '[10,20)]],1,0)</f>
        <v>0</v>
      </c>
      <c r="Z2017">
        <f>IF(Table1[[#This Row],[tar-out in '[20, 10000)]],1,0)</f>
        <v>0</v>
      </c>
    </row>
    <row r="2018" spans="1:26" x14ac:dyDescent="0.25">
      <c r="A2018">
        <v>15</v>
      </c>
      <c r="B2018">
        <v>98</v>
      </c>
      <c r="C2018">
        <v>4.8</v>
      </c>
      <c r="D2018">
        <v>2</v>
      </c>
      <c r="E2018">
        <v>235</v>
      </c>
      <c r="F2018">
        <v>6</v>
      </c>
      <c r="G2018">
        <v>4.4408483505248997</v>
      </c>
      <c r="H2018">
        <f>Table1[[#This Row],[target]]-Table1[[#This Row],[output]]</f>
        <v>1.5591516494751003</v>
      </c>
      <c r="I2018">
        <f>Table1[[#This Row],[tar-out]]*Table1[[#This Row],[tar-out]]</f>
        <v>2.4309538660609262</v>
      </c>
      <c r="J2018" t="b">
        <f>AND(ABS(Table1[[#This Row],[tar-out]])&gt;=$J$1,ABS(Table1[[#This Row],[tar-out]])&lt;$K$1)</f>
        <v>0</v>
      </c>
      <c r="K2018" t="b">
        <f>AND(ABS(Table1[[#This Row],[tar-out]])&gt;=$K$1,ABS(Table1[[#This Row],[tar-out]])&lt;$L$1)</f>
        <v>1</v>
      </c>
      <c r="L2018" t="b">
        <f>AND(ABS(Table1[[#This Row],[tar-out]])&gt;=$L$1,ABS(Table1[[#This Row],[tar-out]])&lt;$M$1)</f>
        <v>0</v>
      </c>
      <c r="M2018" t="b">
        <f>AND(ABS(Table1[[#This Row],[tar-out]])&gt;=$M$1,ABS(Table1[[#This Row],[tar-out]])&lt;$N$1)</f>
        <v>0</v>
      </c>
      <c r="N2018" t="b">
        <f>AND(ABS(Table1[[#This Row],[tar-out]])&gt;=$N$1,ABS(Table1[[#This Row],[tar-out]])&lt;$O$1)</f>
        <v>0</v>
      </c>
      <c r="O2018" t="b">
        <f>AND(ABS(Table1[[#This Row],[tar-out]])&gt;=$O$1,ABS(Table1[[#This Row],[tar-out]])&lt;$P$1)</f>
        <v>0</v>
      </c>
      <c r="P2018" s="1">
        <f>ROUND(Table1[[#This Row],[tar-out]],0)</f>
        <v>2</v>
      </c>
      <c r="Q2018" s="3">
        <v>2016</v>
      </c>
      <c r="U2018">
        <f>IF(Table1[[#This Row],[tar-out in '[0,1)]],1,0)</f>
        <v>0</v>
      </c>
      <c r="V2018">
        <f>IF(Table1[[#This Row],[tar-out in '[1,2)]],1,0)</f>
        <v>1</v>
      </c>
      <c r="W2018">
        <f>IF(Table1[[#This Row],[tar-out'[2,5)]],1,0)</f>
        <v>0</v>
      </c>
      <c r="X2018">
        <f>IF(Table1[[#This Row],[tar-out in '[5, 10)]],1,0)</f>
        <v>0</v>
      </c>
      <c r="Y2018">
        <f>IF(Table1[[#This Row],[tar-out in '[10,20)]],1,0)</f>
        <v>0</v>
      </c>
      <c r="Z2018">
        <f>IF(Table1[[#This Row],[tar-out in '[20, 10000)]],1,0)</f>
        <v>0</v>
      </c>
    </row>
    <row r="2019" spans="1:26" x14ac:dyDescent="0.25">
      <c r="A2019">
        <v>15</v>
      </c>
      <c r="B2019">
        <v>98</v>
      </c>
      <c r="C2019">
        <v>4.8</v>
      </c>
      <c r="D2019">
        <v>2</v>
      </c>
      <c r="E2019">
        <v>179</v>
      </c>
      <c r="F2019">
        <v>6</v>
      </c>
      <c r="G2019">
        <v>4.4108743667602504</v>
      </c>
      <c r="H2019">
        <f>Table1[[#This Row],[target]]-Table1[[#This Row],[output]]</f>
        <v>1.5891256332397496</v>
      </c>
      <c r="I2019">
        <f>Table1[[#This Row],[tar-out]]*Table1[[#This Row],[tar-out]]</f>
        <v>2.5253202782196351</v>
      </c>
      <c r="J2019" t="b">
        <f>AND(ABS(Table1[[#This Row],[tar-out]])&gt;=$J$1,ABS(Table1[[#This Row],[tar-out]])&lt;$K$1)</f>
        <v>0</v>
      </c>
      <c r="K2019" t="b">
        <f>AND(ABS(Table1[[#This Row],[tar-out]])&gt;=$K$1,ABS(Table1[[#This Row],[tar-out]])&lt;$L$1)</f>
        <v>1</v>
      </c>
      <c r="L2019" t="b">
        <f>AND(ABS(Table1[[#This Row],[tar-out]])&gt;=$L$1,ABS(Table1[[#This Row],[tar-out]])&lt;$M$1)</f>
        <v>0</v>
      </c>
      <c r="M2019" t="b">
        <f>AND(ABS(Table1[[#This Row],[tar-out]])&gt;=$M$1,ABS(Table1[[#This Row],[tar-out]])&lt;$N$1)</f>
        <v>0</v>
      </c>
      <c r="N2019" t="b">
        <f>AND(ABS(Table1[[#This Row],[tar-out]])&gt;=$N$1,ABS(Table1[[#This Row],[tar-out]])&lt;$O$1)</f>
        <v>0</v>
      </c>
      <c r="O2019" t="b">
        <f>AND(ABS(Table1[[#This Row],[tar-out]])&gt;=$O$1,ABS(Table1[[#This Row],[tar-out]])&lt;$P$1)</f>
        <v>0</v>
      </c>
      <c r="P2019" s="1">
        <f>ROUND(Table1[[#This Row],[tar-out]],0)</f>
        <v>2</v>
      </c>
      <c r="Q2019" s="2">
        <v>2017</v>
      </c>
      <c r="U2019">
        <f>IF(Table1[[#This Row],[tar-out in '[0,1)]],1,0)</f>
        <v>0</v>
      </c>
      <c r="V2019">
        <f>IF(Table1[[#This Row],[tar-out in '[1,2)]],1,0)</f>
        <v>1</v>
      </c>
      <c r="W2019">
        <f>IF(Table1[[#This Row],[tar-out'[2,5)]],1,0)</f>
        <v>0</v>
      </c>
      <c r="X2019">
        <f>IF(Table1[[#This Row],[tar-out in '[5, 10)]],1,0)</f>
        <v>0</v>
      </c>
      <c r="Y2019">
        <f>IF(Table1[[#This Row],[tar-out in '[10,20)]],1,0)</f>
        <v>0</v>
      </c>
      <c r="Z2019">
        <f>IF(Table1[[#This Row],[tar-out in '[20, 10000)]],1,0)</f>
        <v>0</v>
      </c>
    </row>
    <row r="2020" spans="1:26" x14ac:dyDescent="0.25">
      <c r="A2020">
        <v>15</v>
      </c>
      <c r="B2020">
        <v>98</v>
      </c>
      <c r="C2020">
        <v>4.8</v>
      </c>
      <c r="D2020">
        <v>2</v>
      </c>
      <c r="E2020">
        <v>417</v>
      </c>
      <c r="F2020">
        <v>6.29047395588925</v>
      </c>
      <c r="G2020">
        <v>4.4713559150695801</v>
      </c>
      <c r="H2020">
        <f>Table1[[#This Row],[target]]-Table1[[#This Row],[output]]</f>
        <v>1.8191180408196699</v>
      </c>
      <c r="I2020">
        <f>Table1[[#This Row],[tar-out]]*Table1[[#This Row],[tar-out]]</f>
        <v>3.3091904464355943</v>
      </c>
      <c r="J2020" t="b">
        <f>AND(ABS(Table1[[#This Row],[tar-out]])&gt;=$J$1,ABS(Table1[[#This Row],[tar-out]])&lt;$K$1)</f>
        <v>0</v>
      </c>
      <c r="K2020" t="b">
        <f>AND(ABS(Table1[[#This Row],[tar-out]])&gt;=$K$1,ABS(Table1[[#This Row],[tar-out]])&lt;$L$1)</f>
        <v>1</v>
      </c>
      <c r="L2020" t="b">
        <f>AND(ABS(Table1[[#This Row],[tar-out]])&gt;=$L$1,ABS(Table1[[#This Row],[tar-out]])&lt;$M$1)</f>
        <v>0</v>
      </c>
      <c r="M2020" t="b">
        <f>AND(ABS(Table1[[#This Row],[tar-out]])&gt;=$M$1,ABS(Table1[[#This Row],[tar-out]])&lt;$N$1)</f>
        <v>0</v>
      </c>
      <c r="N2020" t="b">
        <f>AND(ABS(Table1[[#This Row],[tar-out]])&gt;=$N$1,ABS(Table1[[#This Row],[tar-out]])&lt;$O$1)</f>
        <v>0</v>
      </c>
      <c r="O2020" t="b">
        <f>AND(ABS(Table1[[#This Row],[tar-out]])&gt;=$O$1,ABS(Table1[[#This Row],[tar-out]])&lt;$P$1)</f>
        <v>0</v>
      </c>
      <c r="P2020" s="1">
        <f>ROUND(Table1[[#This Row],[tar-out]],0)</f>
        <v>2</v>
      </c>
      <c r="Q2020" s="3">
        <v>2018</v>
      </c>
      <c r="U2020">
        <f>IF(Table1[[#This Row],[tar-out in '[0,1)]],1,0)</f>
        <v>0</v>
      </c>
      <c r="V2020">
        <f>IF(Table1[[#This Row],[tar-out in '[1,2)]],1,0)</f>
        <v>1</v>
      </c>
      <c r="W2020">
        <f>IF(Table1[[#This Row],[tar-out'[2,5)]],1,0)</f>
        <v>0</v>
      </c>
      <c r="X2020">
        <f>IF(Table1[[#This Row],[tar-out in '[5, 10)]],1,0)</f>
        <v>0</v>
      </c>
      <c r="Y2020">
        <f>IF(Table1[[#This Row],[tar-out in '[10,20)]],1,0)</f>
        <v>0</v>
      </c>
      <c r="Z2020">
        <f>IF(Table1[[#This Row],[tar-out in '[20, 10000)]],1,0)</f>
        <v>0</v>
      </c>
    </row>
    <row r="2021" spans="1:26" x14ac:dyDescent="0.25">
      <c r="A2021">
        <v>15</v>
      </c>
      <c r="B2021">
        <v>98</v>
      </c>
      <c r="C2021">
        <v>4.8</v>
      </c>
      <c r="D2021">
        <v>2</v>
      </c>
      <c r="E2021">
        <v>407</v>
      </c>
      <c r="F2021">
        <v>6</v>
      </c>
      <c r="G2021">
        <v>4.4698190689086896</v>
      </c>
      <c r="H2021">
        <f>Table1[[#This Row],[target]]-Table1[[#This Row],[output]]</f>
        <v>1.5301809310913104</v>
      </c>
      <c r="I2021">
        <f>Table1[[#This Row],[tar-out]]*Table1[[#This Row],[tar-out]]</f>
        <v>2.3414536818754694</v>
      </c>
      <c r="J2021" t="b">
        <f>AND(ABS(Table1[[#This Row],[tar-out]])&gt;=$J$1,ABS(Table1[[#This Row],[tar-out]])&lt;$K$1)</f>
        <v>0</v>
      </c>
      <c r="K2021" t="b">
        <f>AND(ABS(Table1[[#This Row],[tar-out]])&gt;=$K$1,ABS(Table1[[#This Row],[tar-out]])&lt;$L$1)</f>
        <v>1</v>
      </c>
      <c r="L2021" t="b">
        <f>AND(ABS(Table1[[#This Row],[tar-out]])&gt;=$L$1,ABS(Table1[[#This Row],[tar-out]])&lt;$M$1)</f>
        <v>0</v>
      </c>
      <c r="M2021" t="b">
        <f>AND(ABS(Table1[[#This Row],[tar-out]])&gt;=$M$1,ABS(Table1[[#This Row],[tar-out]])&lt;$N$1)</f>
        <v>0</v>
      </c>
      <c r="N2021" t="b">
        <f>AND(ABS(Table1[[#This Row],[tar-out]])&gt;=$N$1,ABS(Table1[[#This Row],[tar-out]])&lt;$O$1)</f>
        <v>0</v>
      </c>
      <c r="O2021" t="b">
        <f>AND(ABS(Table1[[#This Row],[tar-out]])&gt;=$O$1,ABS(Table1[[#This Row],[tar-out]])&lt;$P$1)</f>
        <v>0</v>
      </c>
      <c r="P2021" s="1">
        <f>ROUND(Table1[[#This Row],[tar-out]],0)</f>
        <v>2</v>
      </c>
      <c r="Q2021" s="2">
        <v>2019</v>
      </c>
      <c r="U2021">
        <f>IF(Table1[[#This Row],[tar-out in '[0,1)]],1,0)</f>
        <v>0</v>
      </c>
      <c r="V2021">
        <f>IF(Table1[[#This Row],[tar-out in '[1,2)]],1,0)</f>
        <v>1</v>
      </c>
      <c r="W2021">
        <f>IF(Table1[[#This Row],[tar-out'[2,5)]],1,0)</f>
        <v>0</v>
      </c>
      <c r="X2021">
        <f>IF(Table1[[#This Row],[tar-out in '[5, 10)]],1,0)</f>
        <v>0</v>
      </c>
      <c r="Y2021">
        <f>IF(Table1[[#This Row],[tar-out in '[10,20)]],1,0)</f>
        <v>0</v>
      </c>
      <c r="Z2021">
        <f>IF(Table1[[#This Row],[tar-out in '[20, 10000)]],1,0)</f>
        <v>0</v>
      </c>
    </row>
    <row r="2022" spans="1:26" x14ac:dyDescent="0.25">
      <c r="A2022">
        <v>15</v>
      </c>
      <c r="B2022">
        <v>98</v>
      </c>
      <c r="C2022">
        <v>4.8</v>
      </c>
      <c r="D2022">
        <v>2</v>
      </c>
      <c r="E2022">
        <v>321</v>
      </c>
      <c r="F2022">
        <v>6</v>
      </c>
      <c r="G2022">
        <v>4.4554786682128897</v>
      </c>
      <c r="H2022">
        <f>Table1[[#This Row],[target]]-Table1[[#This Row],[output]]</f>
        <v>1.5445213317871103</v>
      </c>
      <c r="I2022">
        <f>Table1[[#This Row],[tar-out]]*Table1[[#This Row],[tar-out]]</f>
        <v>2.3855461443454287</v>
      </c>
      <c r="J2022" t="b">
        <f>AND(ABS(Table1[[#This Row],[tar-out]])&gt;=$J$1,ABS(Table1[[#This Row],[tar-out]])&lt;$K$1)</f>
        <v>0</v>
      </c>
      <c r="K2022" t="b">
        <f>AND(ABS(Table1[[#This Row],[tar-out]])&gt;=$K$1,ABS(Table1[[#This Row],[tar-out]])&lt;$L$1)</f>
        <v>1</v>
      </c>
      <c r="L2022" t="b">
        <f>AND(ABS(Table1[[#This Row],[tar-out]])&gt;=$L$1,ABS(Table1[[#This Row],[tar-out]])&lt;$M$1)</f>
        <v>0</v>
      </c>
      <c r="M2022" t="b">
        <f>AND(ABS(Table1[[#This Row],[tar-out]])&gt;=$M$1,ABS(Table1[[#This Row],[tar-out]])&lt;$N$1)</f>
        <v>0</v>
      </c>
      <c r="N2022" t="b">
        <f>AND(ABS(Table1[[#This Row],[tar-out]])&gt;=$N$1,ABS(Table1[[#This Row],[tar-out]])&lt;$O$1)</f>
        <v>0</v>
      </c>
      <c r="O2022" t="b">
        <f>AND(ABS(Table1[[#This Row],[tar-out]])&gt;=$O$1,ABS(Table1[[#This Row],[tar-out]])&lt;$P$1)</f>
        <v>0</v>
      </c>
      <c r="P2022" s="1">
        <f>ROUND(Table1[[#This Row],[tar-out]],0)</f>
        <v>2</v>
      </c>
      <c r="Q2022" s="3">
        <v>2020</v>
      </c>
      <c r="U2022">
        <f>IF(Table1[[#This Row],[tar-out in '[0,1)]],1,0)</f>
        <v>0</v>
      </c>
      <c r="V2022">
        <f>IF(Table1[[#This Row],[tar-out in '[1,2)]],1,0)</f>
        <v>1</v>
      </c>
      <c r="W2022">
        <f>IF(Table1[[#This Row],[tar-out'[2,5)]],1,0)</f>
        <v>0</v>
      </c>
      <c r="X2022">
        <f>IF(Table1[[#This Row],[tar-out in '[5, 10)]],1,0)</f>
        <v>0</v>
      </c>
      <c r="Y2022">
        <f>IF(Table1[[#This Row],[tar-out in '[10,20)]],1,0)</f>
        <v>0</v>
      </c>
      <c r="Z2022">
        <f>IF(Table1[[#This Row],[tar-out in '[20, 10000)]],1,0)</f>
        <v>0</v>
      </c>
    </row>
    <row r="2023" spans="1:26" x14ac:dyDescent="0.25">
      <c r="A2023">
        <v>15</v>
      </c>
      <c r="B2023">
        <v>98</v>
      </c>
      <c r="C2023">
        <v>4.8</v>
      </c>
      <c r="D2023">
        <v>2</v>
      </c>
      <c r="E2023">
        <v>356</v>
      </c>
      <c r="F2023">
        <v>6</v>
      </c>
      <c r="G2023">
        <v>4.4585533142089799</v>
      </c>
      <c r="H2023">
        <f>Table1[[#This Row],[target]]-Table1[[#This Row],[output]]</f>
        <v>1.5414466857910201</v>
      </c>
      <c r="I2023">
        <f>Table1[[#This Row],[tar-out]]*Table1[[#This Row],[tar-out]]</f>
        <v>2.3760578851361198</v>
      </c>
      <c r="J2023" t="b">
        <f>AND(ABS(Table1[[#This Row],[tar-out]])&gt;=$J$1,ABS(Table1[[#This Row],[tar-out]])&lt;$K$1)</f>
        <v>0</v>
      </c>
      <c r="K2023" t="b">
        <f>AND(ABS(Table1[[#This Row],[tar-out]])&gt;=$K$1,ABS(Table1[[#This Row],[tar-out]])&lt;$L$1)</f>
        <v>1</v>
      </c>
      <c r="L2023" t="b">
        <f>AND(ABS(Table1[[#This Row],[tar-out]])&gt;=$L$1,ABS(Table1[[#This Row],[tar-out]])&lt;$M$1)</f>
        <v>0</v>
      </c>
      <c r="M2023" t="b">
        <f>AND(ABS(Table1[[#This Row],[tar-out]])&gt;=$M$1,ABS(Table1[[#This Row],[tar-out]])&lt;$N$1)</f>
        <v>0</v>
      </c>
      <c r="N2023" t="b">
        <f>AND(ABS(Table1[[#This Row],[tar-out]])&gt;=$N$1,ABS(Table1[[#This Row],[tar-out]])&lt;$O$1)</f>
        <v>0</v>
      </c>
      <c r="O2023" t="b">
        <f>AND(ABS(Table1[[#This Row],[tar-out]])&gt;=$O$1,ABS(Table1[[#This Row],[tar-out]])&lt;$P$1)</f>
        <v>0</v>
      </c>
      <c r="P2023" s="1">
        <f>ROUND(Table1[[#This Row],[tar-out]],0)</f>
        <v>2</v>
      </c>
      <c r="Q2023" s="2">
        <v>2021</v>
      </c>
      <c r="U2023">
        <f>IF(Table1[[#This Row],[tar-out in '[0,1)]],1,0)</f>
        <v>0</v>
      </c>
      <c r="V2023">
        <f>IF(Table1[[#This Row],[tar-out in '[1,2)]],1,0)</f>
        <v>1</v>
      </c>
      <c r="W2023">
        <f>IF(Table1[[#This Row],[tar-out'[2,5)]],1,0)</f>
        <v>0</v>
      </c>
      <c r="X2023">
        <f>IF(Table1[[#This Row],[tar-out in '[5, 10)]],1,0)</f>
        <v>0</v>
      </c>
      <c r="Y2023">
        <f>IF(Table1[[#This Row],[tar-out in '[10,20)]],1,0)</f>
        <v>0</v>
      </c>
      <c r="Z2023">
        <f>IF(Table1[[#This Row],[tar-out in '[20, 10000)]],1,0)</f>
        <v>0</v>
      </c>
    </row>
    <row r="2024" spans="1:26" x14ac:dyDescent="0.25">
      <c r="A2024">
        <v>15</v>
      </c>
      <c r="B2024">
        <v>98</v>
      </c>
      <c r="C2024">
        <v>4.8</v>
      </c>
      <c r="D2024">
        <v>2</v>
      </c>
      <c r="E2024">
        <v>392</v>
      </c>
      <c r="F2024">
        <v>6</v>
      </c>
      <c r="G2024">
        <v>4.4663925170898402</v>
      </c>
      <c r="H2024">
        <f>Table1[[#This Row],[target]]-Table1[[#This Row],[output]]</f>
        <v>1.5336074829101598</v>
      </c>
      <c r="I2024">
        <f>Table1[[#This Row],[tar-out]]*Table1[[#This Row],[tar-out]]</f>
        <v>2.3519519116380363</v>
      </c>
      <c r="J2024" t="b">
        <f>AND(ABS(Table1[[#This Row],[tar-out]])&gt;=$J$1,ABS(Table1[[#This Row],[tar-out]])&lt;$K$1)</f>
        <v>0</v>
      </c>
      <c r="K2024" t="b">
        <f>AND(ABS(Table1[[#This Row],[tar-out]])&gt;=$K$1,ABS(Table1[[#This Row],[tar-out]])&lt;$L$1)</f>
        <v>1</v>
      </c>
      <c r="L2024" t="b">
        <f>AND(ABS(Table1[[#This Row],[tar-out]])&gt;=$L$1,ABS(Table1[[#This Row],[tar-out]])&lt;$M$1)</f>
        <v>0</v>
      </c>
      <c r="M2024" t="b">
        <f>AND(ABS(Table1[[#This Row],[tar-out]])&gt;=$M$1,ABS(Table1[[#This Row],[tar-out]])&lt;$N$1)</f>
        <v>0</v>
      </c>
      <c r="N2024" t="b">
        <f>AND(ABS(Table1[[#This Row],[tar-out]])&gt;=$N$1,ABS(Table1[[#This Row],[tar-out]])&lt;$O$1)</f>
        <v>0</v>
      </c>
      <c r="O2024" t="b">
        <f>AND(ABS(Table1[[#This Row],[tar-out]])&gt;=$O$1,ABS(Table1[[#This Row],[tar-out]])&lt;$P$1)</f>
        <v>0</v>
      </c>
      <c r="P2024" s="1">
        <f>ROUND(Table1[[#This Row],[tar-out]],0)</f>
        <v>2</v>
      </c>
      <c r="Q2024" s="3">
        <v>2022</v>
      </c>
      <c r="U2024">
        <f>IF(Table1[[#This Row],[tar-out in '[0,1)]],1,0)</f>
        <v>0</v>
      </c>
      <c r="V2024">
        <f>IF(Table1[[#This Row],[tar-out in '[1,2)]],1,0)</f>
        <v>1</v>
      </c>
      <c r="W2024">
        <f>IF(Table1[[#This Row],[tar-out'[2,5)]],1,0)</f>
        <v>0</v>
      </c>
      <c r="X2024">
        <f>IF(Table1[[#This Row],[tar-out in '[5, 10)]],1,0)</f>
        <v>0</v>
      </c>
      <c r="Y2024">
        <f>IF(Table1[[#This Row],[tar-out in '[10,20)]],1,0)</f>
        <v>0</v>
      </c>
      <c r="Z2024">
        <f>IF(Table1[[#This Row],[tar-out in '[20, 10000)]],1,0)</f>
        <v>0</v>
      </c>
    </row>
    <row r="2025" spans="1:26" x14ac:dyDescent="0.25">
      <c r="A2025">
        <v>15</v>
      </c>
      <c r="B2025">
        <v>98</v>
      </c>
      <c r="C2025">
        <v>4.8</v>
      </c>
      <c r="D2025">
        <v>2</v>
      </c>
      <c r="E2025">
        <v>135</v>
      </c>
      <c r="F2025">
        <v>6</v>
      </c>
      <c r="G2025">
        <v>4.3788390159606898</v>
      </c>
      <c r="H2025">
        <f>Table1[[#This Row],[target]]-Table1[[#This Row],[output]]</f>
        <v>1.6211609840393102</v>
      </c>
      <c r="I2025">
        <f>Table1[[#This Row],[tar-out]]*Table1[[#This Row],[tar-out]]</f>
        <v>2.6281629361713046</v>
      </c>
      <c r="J2025" t="b">
        <f>AND(ABS(Table1[[#This Row],[tar-out]])&gt;=$J$1,ABS(Table1[[#This Row],[tar-out]])&lt;$K$1)</f>
        <v>0</v>
      </c>
      <c r="K2025" t="b">
        <f>AND(ABS(Table1[[#This Row],[tar-out]])&gt;=$K$1,ABS(Table1[[#This Row],[tar-out]])&lt;$L$1)</f>
        <v>1</v>
      </c>
      <c r="L2025" t="b">
        <f>AND(ABS(Table1[[#This Row],[tar-out]])&gt;=$L$1,ABS(Table1[[#This Row],[tar-out]])&lt;$M$1)</f>
        <v>0</v>
      </c>
      <c r="M2025" t="b">
        <f>AND(ABS(Table1[[#This Row],[tar-out]])&gt;=$M$1,ABS(Table1[[#This Row],[tar-out]])&lt;$N$1)</f>
        <v>0</v>
      </c>
      <c r="N2025" t="b">
        <f>AND(ABS(Table1[[#This Row],[tar-out]])&gt;=$N$1,ABS(Table1[[#This Row],[tar-out]])&lt;$O$1)</f>
        <v>0</v>
      </c>
      <c r="O2025" t="b">
        <f>AND(ABS(Table1[[#This Row],[tar-out]])&gt;=$O$1,ABS(Table1[[#This Row],[tar-out]])&lt;$P$1)</f>
        <v>0</v>
      </c>
      <c r="P2025" s="1">
        <f>ROUND(Table1[[#This Row],[tar-out]],0)</f>
        <v>2</v>
      </c>
      <c r="Q2025" s="2">
        <v>2023</v>
      </c>
      <c r="U2025">
        <f>IF(Table1[[#This Row],[tar-out in '[0,1)]],1,0)</f>
        <v>0</v>
      </c>
      <c r="V2025">
        <f>IF(Table1[[#This Row],[tar-out in '[1,2)]],1,0)</f>
        <v>1</v>
      </c>
      <c r="W2025">
        <f>IF(Table1[[#This Row],[tar-out'[2,5)]],1,0)</f>
        <v>0</v>
      </c>
      <c r="X2025">
        <f>IF(Table1[[#This Row],[tar-out in '[5, 10)]],1,0)</f>
        <v>0</v>
      </c>
      <c r="Y2025">
        <f>IF(Table1[[#This Row],[tar-out in '[10,20)]],1,0)</f>
        <v>0</v>
      </c>
      <c r="Z2025">
        <f>IF(Table1[[#This Row],[tar-out in '[20, 10000)]],1,0)</f>
        <v>0</v>
      </c>
    </row>
    <row r="2026" spans="1:26" x14ac:dyDescent="0.25">
      <c r="A2026">
        <v>15</v>
      </c>
      <c r="B2026">
        <v>98</v>
      </c>
      <c r="C2026">
        <v>4.8</v>
      </c>
      <c r="D2026">
        <v>2</v>
      </c>
      <c r="E2026">
        <v>132</v>
      </c>
      <c r="F2026">
        <v>6.0098684210526301</v>
      </c>
      <c r="G2026">
        <v>4.3768377304077104</v>
      </c>
      <c r="H2026">
        <f>Table1[[#This Row],[target]]-Table1[[#This Row],[output]]</f>
        <v>1.6330306906449197</v>
      </c>
      <c r="I2026">
        <f>Table1[[#This Row],[tar-out]]*Table1[[#This Row],[tar-out]]</f>
        <v>2.6667892365882233</v>
      </c>
      <c r="J2026" t="b">
        <f>AND(ABS(Table1[[#This Row],[tar-out]])&gt;=$J$1,ABS(Table1[[#This Row],[tar-out]])&lt;$K$1)</f>
        <v>0</v>
      </c>
      <c r="K2026" t="b">
        <f>AND(ABS(Table1[[#This Row],[tar-out]])&gt;=$K$1,ABS(Table1[[#This Row],[tar-out]])&lt;$L$1)</f>
        <v>1</v>
      </c>
      <c r="L2026" t="b">
        <f>AND(ABS(Table1[[#This Row],[tar-out]])&gt;=$L$1,ABS(Table1[[#This Row],[tar-out]])&lt;$M$1)</f>
        <v>0</v>
      </c>
      <c r="M2026" t="b">
        <f>AND(ABS(Table1[[#This Row],[tar-out]])&gt;=$M$1,ABS(Table1[[#This Row],[tar-out]])&lt;$N$1)</f>
        <v>0</v>
      </c>
      <c r="N2026" t="b">
        <f>AND(ABS(Table1[[#This Row],[tar-out]])&gt;=$N$1,ABS(Table1[[#This Row],[tar-out]])&lt;$O$1)</f>
        <v>0</v>
      </c>
      <c r="O2026" t="b">
        <f>AND(ABS(Table1[[#This Row],[tar-out]])&gt;=$O$1,ABS(Table1[[#This Row],[tar-out]])&lt;$P$1)</f>
        <v>0</v>
      </c>
      <c r="P2026" s="1">
        <f>ROUND(Table1[[#This Row],[tar-out]],0)</f>
        <v>2</v>
      </c>
      <c r="Q2026" s="3">
        <v>2024</v>
      </c>
      <c r="U2026">
        <f>IF(Table1[[#This Row],[tar-out in '[0,1)]],1,0)</f>
        <v>0</v>
      </c>
      <c r="V2026">
        <f>IF(Table1[[#This Row],[tar-out in '[1,2)]],1,0)</f>
        <v>1</v>
      </c>
      <c r="W2026">
        <f>IF(Table1[[#This Row],[tar-out'[2,5)]],1,0)</f>
        <v>0</v>
      </c>
      <c r="X2026">
        <f>IF(Table1[[#This Row],[tar-out in '[5, 10)]],1,0)</f>
        <v>0</v>
      </c>
      <c r="Y2026">
        <f>IF(Table1[[#This Row],[tar-out in '[10,20)]],1,0)</f>
        <v>0</v>
      </c>
      <c r="Z2026">
        <f>IF(Table1[[#This Row],[tar-out in '[20, 10000)]],1,0)</f>
        <v>0</v>
      </c>
    </row>
    <row r="2027" spans="1:26" x14ac:dyDescent="0.25">
      <c r="A2027">
        <v>15</v>
      </c>
      <c r="B2027">
        <v>98</v>
      </c>
      <c r="C2027">
        <v>4.8</v>
      </c>
      <c r="D2027">
        <v>2</v>
      </c>
      <c r="E2027">
        <v>140</v>
      </c>
      <c r="F2027">
        <v>6</v>
      </c>
      <c r="G2027">
        <v>4.3827424049377397</v>
      </c>
      <c r="H2027">
        <f>Table1[[#This Row],[target]]-Table1[[#This Row],[output]]</f>
        <v>1.6172575950622603</v>
      </c>
      <c r="I2027">
        <f>Table1[[#This Row],[tar-out]]*Table1[[#This Row],[tar-out]]</f>
        <v>2.6155221287865658</v>
      </c>
      <c r="J2027" t="b">
        <f>AND(ABS(Table1[[#This Row],[tar-out]])&gt;=$J$1,ABS(Table1[[#This Row],[tar-out]])&lt;$K$1)</f>
        <v>0</v>
      </c>
      <c r="K2027" t="b">
        <f>AND(ABS(Table1[[#This Row],[tar-out]])&gt;=$K$1,ABS(Table1[[#This Row],[tar-out]])&lt;$L$1)</f>
        <v>1</v>
      </c>
      <c r="L2027" t="b">
        <f>AND(ABS(Table1[[#This Row],[tar-out]])&gt;=$L$1,ABS(Table1[[#This Row],[tar-out]])&lt;$M$1)</f>
        <v>0</v>
      </c>
      <c r="M2027" t="b">
        <f>AND(ABS(Table1[[#This Row],[tar-out]])&gt;=$M$1,ABS(Table1[[#This Row],[tar-out]])&lt;$N$1)</f>
        <v>0</v>
      </c>
      <c r="N2027" t="b">
        <f>AND(ABS(Table1[[#This Row],[tar-out]])&gt;=$N$1,ABS(Table1[[#This Row],[tar-out]])&lt;$O$1)</f>
        <v>0</v>
      </c>
      <c r="O2027" t="b">
        <f>AND(ABS(Table1[[#This Row],[tar-out]])&gt;=$O$1,ABS(Table1[[#This Row],[tar-out]])&lt;$P$1)</f>
        <v>0</v>
      </c>
      <c r="P2027" s="1">
        <f>ROUND(Table1[[#This Row],[tar-out]],0)</f>
        <v>2</v>
      </c>
      <c r="Q2027" s="2">
        <v>2025</v>
      </c>
      <c r="U2027">
        <f>IF(Table1[[#This Row],[tar-out in '[0,1)]],1,0)</f>
        <v>0</v>
      </c>
      <c r="V2027">
        <f>IF(Table1[[#This Row],[tar-out in '[1,2)]],1,0)</f>
        <v>1</v>
      </c>
      <c r="W2027">
        <f>IF(Table1[[#This Row],[tar-out'[2,5)]],1,0)</f>
        <v>0</v>
      </c>
      <c r="X2027">
        <f>IF(Table1[[#This Row],[tar-out in '[5, 10)]],1,0)</f>
        <v>0</v>
      </c>
      <c r="Y2027">
        <f>IF(Table1[[#This Row],[tar-out in '[10,20)]],1,0)</f>
        <v>0</v>
      </c>
      <c r="Z2027">
        <f>IF(Table1[[#This Row],[tar-out in '[20, 10000)]],1,0)</f>
        <v>0</v>
      </c>
    </row>
    <row r="2028" spans="1:26" x14ac:dyDescent="0.25">
      <c r="A2028">
        <v>15</v>
      </c>
      <c r="B2028">
        <v>98</v>
      </c>
      <c r="C2028">
        <v>4.8</v>
      </c>
      <c r="D2028">
        <v>2</v>
      </c>
      <c r="E2028">
        <v>451</v>
      </c>
      <c r="F2028">
        <v>6</v>
      </c>
      <c r="G2028">
        <v>4.4786291122436497</v>
      </c>
      <c r="H2028">
        <f>Table1[[#This Row],[target]]-Table1[[#This Row],[output]]</f>
        <v>1.5213708877563503</v>
      </c>
      <c r="I2028">
        <f>Table1[[#This Row],[tar-out]]*Table1[[#This Row],[tar-out]]</f>
        <v>2.3145693781125454</v>
      </c>
      <c r="J2028" t="b">
        <f>AND(ABS(Table1[[#This Row],[tar-out]])&gt;=$J$1,ABS(Table1[[#This Row],[tar-out]])&lt;$K$1)</f>
        <v>0</v>
      </c>
      <c r="K2028" t="b">
        <f>AND(ABS(Table1[[#This Row],[tar-out]])&gt;=$K$1,ABS(Table1[[#This Row],[tar-out]])&lt;$L$1)</f>
        <v>1</v>
      </c>
      <c r="L2028" t="b">
        <f>AND(ABS(Table1[[#This Row],[tar-out]])&gt;=$L$1,ABS(Table1[[#This Row],[tar-out]])&lt;$M$1)</f>
        <v>0</v>
      </c>
      <c r="M2028" t="b">
        <f>AND(ABS(Table1[[#This Row],[tar-out]])&gt;=$M$1,ABS(Table1[[#This Row],[tar-out]])&lt;$N$1)</f>
        <v>0</v>
      </c>
      <c r="N2028" t="b">
        <f>AND(ABS(Table1[[#This Row],[tar-out]])&gt;=$N$1,ABS(Table1[[#This Row],[tar-out]])&lt;$O$1)</f>
        <v>0</v>
      </c>
      <c r="O2028" t="b">
        <f>AND(ABS(Table1[[#This Row],[tar-out]])&gt;=$O$1,ABS(Table1[[#This Row],[tar-out]])&lt;$P$1)</f>
        <v>0</v>
      </c>
      <c r="P2028" s="1">
        <f>ROUND(Table1[[#This Row],[tar-out]],0)</f>
        <v>2</v>
      </c>
      <c r="Q2028" s="3">
        <v>2026</v>
      </c>
      <c r="U2028">
        <f>IF(Table1[[#This Row],[tar-out in '[0,1)]],1,0)</f>
        <v>0</v>
      </c>
      <c r="V2028">
        <f>IF(Table1[[#This Row],[tar-out in '[1,2)]],1,0)</f>
        <v>1</v>
      </c>
      <c r="W2028">
        <f>IF(Table1[[#This Row],[tar-out'[2,5)]],1,0)</f>
        <v>0</v>
      </c>
      <c r="X2028">
        <f>IF(Table1[[#This Row],[tar-out in '[5, 10)]],1,0)</f>
        <v>0</v>
      </c>
      <c r="Y2028">
        <f>IF(Table1[[#This Row],[tar-out in '[10,20)]],1,0)</f>
        <v>0</v>
      </c>
      <c r="Z2028">
        <f>IF(Table1[[#This Row],[tar-out in '[20, 10000)]],1,0)</f>
        <v>0</v>
      </c>
    </row>
    <row r="2029" spans="1:26" x14ac:dyDescent="0.25">
      <c r="A2029">
        <v>15</v>
      </c>
      <c r="B2029">
        <v>98</v>
      </c>
      <c r="C2029">
        <v>4.8</v>
      </c>
      <c r="D2029">
        <v>2</v>
      </c>
      <c r="E2029">
        <v>359</v>
      </c>
      <c r="F2029">
        <v>6</v>
      </c>
      <c r="G2029">
        <v>4.4588170051574698</v>
      </c>
      <c r="H2029">
        <f>Table1[[#This Row],[target]]-Table1[[#This Row],[output]]</f>
        <v>1.5411829948425302</v>
      </c>
      <c r="I2029">
        <f>Table1[[#This Row],[tar-out]]*Table1[[#This Row],[tar-out]]</f>
        <v>2.3752450235917903</v>
      </c>
      <c r="J2029" t="b">
        <f>AND(ABS(Table1[[#This Row],[tar-out]])&gt;=$J$1,ABS(Table1[[#This Row],[tar-out]])&lt;$K$1)</f>
        <v>0</v>
      </c>
      <c r="K2029" t="b">
        <f>AND(ABS(Table1[[#This Row],[tar-out]])&gt;=$K$1,ABS(Table1[[#This Row],[tar-out]])&lt;$L$1)</f>
        <v>1</v>
      </c>
      <c r="L2029" t="b">
        <f>AND(ABS(Table1[[#This Row],[tar-out]])&gt;=$L$1,ABS(Table1[[#This Row],[tar-out]])&lt;$M$1)</f>
        <v>0</v>
      </c>
      <c r="M2029" t="b">
        <f>AND(ABS(Table1[[#This Row],[tar-out]])&gt;=$M$1,ABS(Table1[[#This Row],[tar-out]])&lt;$N$1)</f>
        <v>0</v>
      </c>
      <c r="N2029" t="b">
        <f>AND(ABS(Table1[[#This Row],[tar-out]])&gt;=$N$1,ABS(Table1[[#This Row],[tar-out]])&lt;$O$1)</f>
        <v>0</v>
      </c>
      <c r="O2029" t="b">
        <f>AND(ABS(Table1[[#This Row],[tar-out]])&gt;=$O$1,ABS(Table1[[#This Row],[tar-out]])&lt;$P$1)</f>
        <v>0</v>
      </c>
      <c r="P2029" s="1">
        <f>ROUND(Table1[[#This Row],[tar-out]],0)</f>
        <v>2</v>
      </c>
      <c r="Q2029" s="2">
        <v>2027</v>
      </c>
      <c r="U2029">
        <f>IF(Table1[[#This Row],[tar-out in '[0,1)]],1,0)</f>
        <v>0</v>
      </c>
      <c r="V2029">
        <f>IF(Table1[[#This Row],[tar-out in '[1,2)]],1,0)</f>
        <v>1</v>
      </c>
      <c r="W2029">
        <f>IF(Table1[[#This Row],[tar-out'[2,5)]],1,0)</f>
        <v>0</v>
      </c>
      <c r="X2029">
        <f>IF(Table1[[#This Row],[tar-out in '[5, 10)]],1,0)</f>
        <v>0</v>
      </c>
      <c r="Y2029">
        <f>IF(Table1[[#This Row],[tar-out in '[10,20)]],1,0)</f>
        <v>0</v>
      </c>
      <c r="Z2029">
        <f>IF(Table1[[#This Row],[tar-out in '[20, 10000)]],1,0)</f>
        <v>0</v>
      </c>
    </row>
    <row r="2030" spans="1:26" x14ac:dyDescent="0.25">
      <c r="A2030">
        <v>15</v>
      </c>
      <c r="B2030">
        <v>98</v>
      </c>
      <c r="C2030">
        <v>4.8</v>
      </c>
      <c r="D2030">
        <v>2</v>
      </c>
      <c r="E2030">
        <v>610</v>
      </c>
      <c r="F2030">
        <v>6</v>
      </c>
      <c r="G2030">
        <v>4.5764932632446298</v>
      </c>
      <c r="H2030">
        <f>Table1[[#This Row],[target]]-Table1[[#This Row],[output]]</f>
        <v>1.4235067367553702</v>
      </c>
      <c r="I2030">
        <f>Table1[[#This Row],[tar-out]]*Table1[[#This Row],[tar-out]]</f>
        <v>2.0263714295879227</v>
      </c>
      <c r="J2030" t="b">
        <f>AND(ABS(Table1[[#This Row],[tar-out]])&gt;=$J$1,ABS(Table1[[#This Row],[tar-out]])&lt;$K$1)</f>
        <v>0</v>
      </c>
      <c r="K2030" t="b">
        <f>AND(ABS(Table1[[#This Row],[tar-out]])&gt;=$K$1,ABS(Table1[[#This Row],[tar-out]])&lt;$L$1)</f>
        <v>1</v>
      </c>
      <c r="L2030" t="b">
        <f>AND(ABS(Table1[[#This Row],[tar-out]])&gt;=$L$1,ABS(Table1[[#This Row],[tar-out]])&lt;$M$1)</f>
        <v>0</v>
      </c>
      <c r="M2030" t="b">
        <f>AND(ABS(Table1[[#This Row],[tar-out]])&gt;=$M$1,ABS(Table1[[#This Row],[tar-out]])&lt;$N$1)</f>
        <v>0</v>
      </c>
      <c r="N2030" t="b">
        <f>AND(ABS(Table1[[#This Row],[tar-out]])&gt;=$N$1,ABS(Table1[[#This Row],[tar-out]])&lt;$O$1)</f>
        <v>0</v>
      </c>
      <c r="O2030" t="b">
        <f>AND(ABS(Table1[[#This Row],[tar-out]])&gt;=$O$1,ABS(Table1[[#This Row],[tar-out]])&lt;$P$1)</f>
        <v>0</v>
      </c>
      <c r="P2030" s="1">
        <f>ROUND(Table1[[#This Row],[tar-out]],0)</f>
        <v>1</v>
      </c>
      <c r="Q2030" s="3">
        <v>2028</v>
      </c>
      <c r="U2030">
        <f>IF(Table1[[#This Row],[tar-out in '[0,1)]],1,0)</f>
        <v>0</v>
      </c>
      <c r="V2030">
        <f>IF(Table1[[#This Row],[tar-out in '[1,2)]],1,0)</f>
        <v>1</v>
      </c>
      <c r="W2030">
        <f>IF(Table1[[#This Row],[tar-out'[2,5)]],1,0)</f>
        <v>0</v>
      </c>
      <c r="X2030">
        <f>IF(Table1[[#This Row],[tar-out in '[5, 10)]],1,0)</f>
        <v>0</v>
      </c>
      <c r="Y2030">
        <f>IF(Table1[[#This Row],[tar-out in '[10,20)]],1,0)</f>
        <v>0</v>
      </c>
      <c r="Z2030">
        <f>IF(Table1[[#This Row],[tar-out in '[20, 10000)]],1,0)</f>
        <v>0</v>
      </c>
    </row>
    <row r="2031" spans="1:26" x14ac:dyDescent="0.25">
      <c r="A2031">
        <v>15</v>
      </c>
      <c r="B2031">
        <v>98</v>
      </c>
      <c r="C2031">
        <v>4.8</v>
      </c>
      <c r="D2031">
        <v>2</v>
      </c>
      <c r="E2031">
        <v>541</v>
      </c>
      <c r="F2031">
        <v>6</v>
      </c>
      <c r="G2031">
        <v>4.6114530563354501</v>
      </c>
      <c r="H2031">
        <f>Table1[[#This Row],[target]]-Table1[[#This Row],[output]]</f>
        <v>1.3885469436645499</v>
      </c>
      <c r="I2031">
        <f>Table1[[#This Row],[tar-out]]*Table1[[#This Row],[tar-out]]</f>
        <v>1.9280626147601627</v>
      </c>
      <c r="J2031" t="b">
        <f>AND(ABS(Table1[[#This Row],[tar-out]])&gt;=$J$1,ABS(Table1[[#This Row],[tar-out]])&lt;$K$1)</f>
        <v>0</v>
      </c>
      <c r="K2031" t="b">
        <f>AND(ABS(Table1[[#This Row],[tar-out]])&gt;=$K$1,ABS(Table1[[#This Row],[tar-out]])&lt;$L$1)</f>
        <v>1</v>
      </c>
      <c r="L2031" t="b">
        <f>AND(ABS(Table1[[#This Row],[tar-out]])&gt;=$L$1,ABS(Table1[[#This Row],[tar-out]])&lt;$M$1)</f>
        <v>0</v>
      </c>
      <c r="M2031" t="b">
        <f>AND(ABS(Table1[[#This Row],[tar-out]])&gt;=$M$1,ABS(Table1[[#This Row],[tar-out]])&lt;$N$1)</f>
        <v>0</v>
      </c>
      <c r="N2031" t="b">
        <f>AND(ABS(Table1[[#This Row],[tar-out]])&gt;=$N$1,ABS(Table1[[#This Row],[tar-out]])&lt;$O$1)</f>
        <v>0</v>
      </c>
      <c r="O2031" t="b">
        <f>AND(ABS(Table1[[#This Row],[tar-out]])&gt;=$O$1,ABS(Table1[[#This Row],[tar-out]])&lt;$P$1)</f>
        <v>0</v>
      </c>
      <c r="P2031" s="1">
        <f>ROUND(Table1[[#This Row],[tar-out]],0)</f>
        <v>1</v>
      </c>
      <c r="Q2031" s="2">
        <v>2029</v>
      </c>
      <c r="U2031">
        <f>IF(Table1[[#This Row],[tar-out in '[0,1)]],1,0)</f>
        <v>0</v>
      </c>
      <c r="V2031">
        <f>IF(Table1[[#This Row],[tar-out in '[1,2)]],1,0)</f>
        <v>1</v>
      </c>
      <c r="W2031">
        <f>IF(Table1[[#This Row],[tar-out'[2,5)]],1,0)</f>
        <v>0</v>
      </c>
      <c r="X2031">
        <f>IF(Table1[[#This Row],[tar-out in '[5, 10)]],1,0)</f>
        <v>0</v>
      </c>
      <c r="Y2031">
        <f>IF(Table1[[#This Row],[tar-out in '[10,20)]],1,0)</f>
        <v>0</v>
      </c>
      <c r="Z2031">
        <f>IF(Table1[[#This Row],[tar-out in '[20, 10000)]],1,0)</f>
        <v>0</v>
      </c>
    </row>
    <row r="2032" spans="1:26" x14ac:dyDescent="0.25">
      <c r="A2032">
        <v>15</v>
      </c>
      <c r="B2032">
        <v>98</v>
      </c>
      <c r="C2032">
        <v>4.8</v>
      </c>
      <c r="D2032">
        <v>2</v>
      </c>
      <c r="E2032">
        <v>177</v>
      </c>
      <c r="F2032">
        <v>6</v>
      </c>
      <c r="G2032">
        <v>4.4089870452880904</v>
      </c>
      <c r="H2032">
        <f>Table1[[#This Row],[target]]-Table1[[#This Row],[output]]</f>
        <v>1.5910129547119096</v>
      </c>
      <c r="I2032">
        <f>Table1[[#This Row],[tar-out]]*Table1[[#This Row],[tar-out]]</f>
        <v>2.5313222220611209</v>
      </c>
      <c r="J2032" t="b">
        <f>AND(ABS(Table1[[#This Row],[tar-out]])&gt;=$J$1,ABS(Table1[[#This Row],[tar-out]])&lt;$K$1)</f>
        <v>0</v>
      </c>
      <c r="K2032" t="b">
        <f>AND(ABS(Table1[[#This Row],[tar-out]])&gt;=$K$1,ABS(Table1[[#This Row],[tar-out]])&lt;$L$1)</f>
        <v>1</v>
      </c>
      <c r="L2032" t="b">
        <f>AND(ABS(Table1[[#This Row],[tar-out]])&gt;=$L$1,ABS(Table1[[#This Row],[tar-out]])&lt;$M$1)</f>
        <v>0</v>
      </c>
      <c r="M2032" t="b">
        <f>AND(ABS(Table1[[#This Row],[tar-out]])&gt;=$M$1,ABS(Table1[[#This Row],[tar-out]])&lt;$N$1)</f>
        <v>0</v>
      </c>
      <c r="N2032" t="b">
        <f>AND(ABS(Table1[[#This Row],[tar-out]])&gt;=$N$1,ABS(Table1[[#This Row],[tar-out]])&lt;$O$1)</f>
        <v>0</v>
      </c>
      <c r="O2032" t="b">
        <f>AND(ABS(Table1[[#This Row],[tar-out]])&gt;=$O$1,ABS(Table1[[#This Row],[tar-out]])&lt;$P$1)</f>
        <v>0</v>
      </c>
      <c r="P2032" s="1">
        <f>ROUND(Table1[[#This Row],[tar-out]],0)</f>
        <v>2</v>
      </c>
      <c r="Q2032" s="3">
        <v>2030</v>
      </c>
      <c r="U2032">
        <f>IF(Table1[[#This Row],[tar-out in '[0,1)]],1,0)</f>
        <v>0</v>
      </c>
      <c r="V2032">
        <f>IF(Table1[[#This Row],[tar-out in '[1,2)]],1,0)</f>
        <v>1</v>
      </c>
      <c r="W2032">
        <f>IF(Table1[[#This Row],[tar-out'[2,5)]],1,0)</f>
        <v>0</v>
      </c>
      <c r="X2032">
        <f>IF(Table1[[#This Row],[tar-out in '[5, 10)]],1,0)</f>
        <v>0</v>
      </c>
      <c r="Y2032">
        <f>IF(Table1[[#This Row],[tar-out in '[10,20)]],1,0)</f>
        <v>0</v>
      </c>
      <c r="Z2032">
        <f>IF(Table1[[#This Row],[tar-out in '[20, 10000)]],1,0)</f>
        <v>0</v>
      </c>
    </row>
    <row r="2033" spans="1:26" x14ac:dyDescent="0.25">
      <c r="A2033">
        <v>15</v>
      </c>
      <c r="B2033">
        <v>98</v>
      </c>
      <c r="C2033">
        <v>4.8</v>
      </c>
      <c r="D2033">
        <v>2</v>
      </c>
      <c r="E2033">
        <v>204</v>
      </c>
      <c r="F2033">
        <v>6</v>
      </c>
      <c r="G2033">
        <v>4.4207658767700204</v>
      </c>
      <c r="H2033">
        <f>Table1[[#This Row],[target]]-Table1[[#This Row],[output]]</f>
        <v>1.5792341232299796</v>
      </c>
      <c r="I2033">
        <f>Table1[[#This Row],[tar-out]]*Table1[[#This Row],[tar-out]]</f>
        <v>2.4939804159739625</v>
      </c>
      <c r="J2033" t="b">
        <f>AND(ABS(Table1[[#This Row],[tar-out]])&gt;=$J$1,ABS(Table1[[#This Row],[tar-out]])&lt;$K$1)</f>
        <v>0</v>
      </c>
      <c r="K2033" t="b">
        <f>AND(ABS(Table1[[#This Row],[tar-out]])&gt;=$K$1,ABS(Table1[[#This Row],[tar-out]])&lt;$L$1)</f>
        <v>1</v>
      </c>
      <c r="L2033" t="b">
        <f>AND(ABS(Table1[[#This Row],[tar-out]])&gt;=$L$1,ABS(Table1[[#This Row],[tar-out]])&lt;$M$1)</f>
        <v>0</v>
      </c>
      <c r="M2033" t="b">
        <f>AND(ABS(Table1[[#This Row],[tar-out]])&gt;=$M$1,ABS(Table1[[#This Row],[tar-out]])&lt;$N$1)</f>
        <v>0</v>
      </c>
      <c r="N2033" t="b">
        <f>AND(ABS(Table1[[#This Row],[tar-out]])&gt;=$N$1,ABS(Table1[[#This Row],[tar-out]])&lt;$O$1)</f>
        <v>0</v>
      </c>
      <c r="O2033" t="b">
        <f>AND(ABS(Table1[[#This Row],[tar-out]])&gt;=$O$1,ABS(Table1[[#This Row],[tar-out]])&lt;$P$1)</f>
        <v>0</v>
      </c>
      <c r="P2033" s="1">
        <f>ROUND(Table1[[#This Row],[tar-out]],0)</f>
        <v>2</v>
      </c>
      <c r="Q2033" s="2">
        <v>2031</v>
      </c>
      <c r="U2033">
        <f>IF(Table1[[#This Row],[tar-out in '[0,1)]],1,0)</f>
        <v>0</v>
      </c>
      <c r="V2033">
        <f>IF(Table1[[#This Row],[tar-out in '[1,2)]],1,0)</f>
        <v>1</v>
      </c>
      <c r="W2033">
        <f>IF(Table1[[#This Row],[tar-out'[2,5)]],1,0)</f>
        <v>0</v>
      </c>
      <c r="X2033">
        <f>IF(Table1[[#This Row],[tar-out in '[5, 10)]],1,0)</f>
        <v>0</v>
      </c>
      <c r="Y2033">
        <f>IF(Table1[[#This Row],[tar-out in '[10,20)]],1,0)</f>
        <v>0</v>
      </c>
      <c r="Z2033">
        <f>IF(Table1[[#This Row],[tar-out in '[20, 10000)]],1,0)</f>
        <v>0</v>
      </c>
    </row>
    <row r="2034" spans="1:26" x14ac:dyDescent="0.25">
      <c r="A2034">
        <v>15</v>
      </c>
      <c r="B2034">
        <v>98</v>
      </c>
      <c r="C2034">
        <v>4.8</v>
      </c>
      <c r="D2034">
        <v>2</v>
      </c>
      <c r="E2034">
        <v>236</v>
      </c>
      <c r="F2034">
        <v>6</v>
      </c>
      <c r="G2034">
        <v>4.4416146278381303</v>
      </c>
      <c r="H2034">
        <f>Table1[[#This Row],[target]]-Table1[[#This Row],[output]]</f>
        <v>1.5583853721618697</v>
      </c>
      <c r="I2034">
        <f>Table1[[#This Row],[tar-out]]*Table1[[#This Row],[tar-out]]</f>
        <v>2.428564968168089</v>
      </c>
      <c r="J2034" t="b">
        <f>AND(ABS(Table1[[#This Row],[tar-out]])&gt;=$J$1,ABS(Table1[[#This Row],[tar-out]])&lt;$K$1)</f>
        <v>0</v>
      </c>
      <c r="K2034" t="b">
        <f>AND(ABS(Table1[[#This Row],[tar-out]])&gt;=$K$1,ABS(Table1[[#This Row],[tar-out]])&lt;$L$1)</f>
        <v>1</v>
      </c>
      <c r="L2034" t="b">
        <f>AND(ABS(Table1[[#This Row],[tar-out]])&gt;=$L$1,ABS(Table1[[#This Row],[tar-out]])&lt;$M$1)</f>
        <v>0</v>
      </c>
      <c r="M2034" t="b">
        <f>AND(ABS(Table1[[#This Row],[tar-out]])&gt;=$M$1,ABS(Table1[[#This Row],[tar-out]])&lt;$N$1)</f>
        <v>0</v>
      </c>
      <c r="N2034" t="b">
        <f>AND(ABS(Table1[[#This Row],[tar-out]])&gt;=$N$1,ABS(Table1[[#This Row],[tar-out]])&lt;$O$1)</f>
        <v>0</v>
      </c>
      <c r="O2034" t="b">
        <f>AND(ABS(Table1[[#This Row],[tar-out]])&gt;=$O$1,ABS(Table1[[#This Row],[tar-out]])&lt;$P$1)</f>
        <v>0</v>
      </c>
      <c r="P2034" s="1">
        <f>ROUND(Table1[[#This Row],[tar-out]],0)</f>
        <v>2</v>
      </c>
      <c r="Q2034" s="3">
        <v>2032</v>
      </c>
      <c r="U2034">
        <f>IF(Table1[[#This Row],[tar-out in '[0,1)]],1,0)</f>
        <v>0</v>
      </c>
      <c r="V2034">
        <f>IF(Table1[[#This Row],[tar-out in '[1,2)]],1,0)</f>
        <v>1</v>
      </c>
      <c r="W2034">
        <f>IF(Table1[[#This Row],[tar-out'[2,5)]],1,0)</f>
        <v>0</v>
      </c>
      <c r="X2034">
        <f>IF(Table1[[#This Row],[tar-out in '[5, 10)]],1,0)</f>
        <v>0</v>
      </c>
      <c r="Y2034">
        <f>IF(Table1[[#This Row],[tar-out in '[10,20)]],1,0)</f>
        <v>0</v>
      </c>
      <c r="Z2034">
        <f>IF(Table1[[#This Row],[tar-out in '[20, 10000)]],1,0)</f>
        <v>0</v>
      </c>
    </row>
    <row r="2035" spans="1:26" x14ac:dyDescent="0.25">
      <c r="A2035">
        <v>15</v>
      </c>
      <c r="B2035">
        <v>98</v>
      </c>
      <c r="C2035">
        <v>4.8</v>
      </c>
      <c r="D2035">
        <v>2</v>
      </c>
      <c r="E2035">
        <v>442</v>
      </c>
      <c r="F2035">
        <v>6</v>
      </c>
      <c r="G2035">
        <v>4.4763736724853498</v>
      </c>
      <c r="H2035">
        <f>Table1[[#This Row],[target]]-Table1[[#This Row],[output]]</f>
        <v>1.5236263275146502</v>
      </c>
      <c r="I2035">
        <f>Table1[[#This Row],[tar-out]]*Table1[[#This Row],[tar-out]]</f>
        <v>2.3214371858957801</v>
      </c>
      <c r="J2035" t="b">
        <f>AND(ABS(Table1[[#This Row],[tar-out]])&gt;=$J$1,ABS(Table1[[#This Row],[tar-out]])&lt;$K$1)</f>
        <v>0</v>
      </c>
      <c r="K2035" t="b">
        <f>AND(ABS(Table1[[#This Row],[tar-out]])&gt;=$K$1,ABS(Table1[[#This Row],[tar-out]])&lt;$L$1)</f>
        <v>1</v>
      </c>
      <c r="L2035" t="b">
        <f>AND(ABS(Table1[[#This Row],[tar-out]])&gt;=$L$1,ABS(Table1[[#This Row],[tar-out]])&lt;$M$1)</f>
        <v>0</v>
      </c>
      <c r="M2035" t="b">
        <f>AND(ABS(Table1[[#This Row],[tar-out]])&gt;=$M$1,ABS(Table1[[#This Row],[tar-out]])&lt;$N$1)</f>
        <v>0</v>
      </c>
      <c r="N2035" t="b">
        <f>AND(ABS(Table1[[#This Row],[tar-out]])&gt;=$N$1,ABS(Table1[[#This Row],[tar-out]])&lt;$O$1)</f>
        <v>0</v>
      </c>
      <c r="O2035" t="b">
        <f>AND(ABS(Table1[[#This Row],[tar-out]])&gt;=$O$1,ABS(Table1[[#This Row],[tar-out]])&lt;$P$1)</f>
        <v>0</v>
      </c>
      <c r="P2035" s="1">
        <f>ROUND(Table1[[#This Row],[tar-out]],0)</f>
        <v>2</v>
      </c>
      <c r="Q2035" s="2">
        <v>2033</v>
      </c>
      <c r="U2035">
        <f>IF(Table1[[#This Row],[tar-out in '[0,1)]],1,0)</f>
        <v>0</v>
      </c>
      <c r="V2035">
        <f>IF(Table1[[#This Row],[tar-out in '[1,2)]],1,0)</f>
        <v>1</v>
      </c>
      <c r="W2035">
        <f>IF(Table1[[#This Row],[tar-out'[2,5)]],1,0)</f>
        <v>0</v>
      </c>
      <c r="X2035">
        <f>IF(Table1[[#This Row],[tar-out in '[5, 10)]],1,0)</f>
        <v>0</v>
      </c>
      <c r="Y2035">
        <f>IF(Table1[[#This Row],[tar-out in '[10,20)]],1,0)</f>
        <v>0</v>
      </c>
      <c r="Z2035">
        <f>IF(Table1[[#This Row],[tar-out in '[20, 10000)]],1,0)</f>
        <v>0</v>
      </c>
    </row>
    <row r="2036" spans="1:26" x14ac:dyDescent="0.25">
      <c r="A2036">
        <v>15</v>
      </c>
      <c r="B2036">
        <v>98</v>
      </c>
      <c r="C2036">
        <v>4.8</v>
      </c>
      <c r="D2036">
        <v>2</v>
      </c>
      <c r="E2036">
        <v>381</v>
      </c>
      <c r="F2036">
        <v>6</v>
      </c>
      <c r="G2036">
        <v>4.4607052803039604</v>
      </c>
      <c r="H2036">
        <f>Table1[[#This Row],[target]]-Table1[[#This Row],[output]]</f>
        <v>1.5392947196960396</v>
      </c>
      <c r="I2036">
        <f>Table1[[#This Row],[tar-out]]*Table1[[#This Row],[tar-out]]</f>
        <v>2.3694282340841091</v>
      </c>
      <c r="J2036" t="b">
        <f>AND(ABS(Table1[[#This Row],[tar-out]])&gt;=$J$1,ABS(Table1[[#This Row],[tar-out]])&lt;$K$1)</f>
        <v>0</v>
      </c>
      <c r="K2036" t="b">
        <f>AND(ABS(Table1[[#This Row],[tar-out]])&gt;=$K$1,ABS(Table1[[#This Row],[tar-out]])&lt;$L$1)</f>
        <v>1</v>
      </c>
      <c r="L2036" t="b">
        <f>AND(ABS(Table1[[#This Row],[tar-out]])&gt;=$L$1,ABS(Table1[[#This Row],[tar-out]])&lt;$M$1)</f>
        <v>0</v>
      </c>
      <c r="M2036" t="b">
        <f>AND(ABS(Table1[[#This Row],[tar-out]])&gt;=$M$1,ABS(Table1[[#This Row],[tar-out]])&lt;$N$1)</f>
        <v>0</v>
      </c>
      <c r="N2036" t="b">
        <f>AND(ABS(Table1[[#This Row],[tar-out]])&gt;=$N$1,ABS(Table1[[#This Row],[tar-out]])&lt;$O$1)</f>
        <v>0</v>
      </c>
      <c r="O2036" t="b">
        <f>AND(ABS(Table1[[#This Row],[tar-out]])&gt;=$O$1,ABS(Table1[[#This Row],[tar-out]])&lt;$P$1)</f>
        <v>0</v>
      </c>
      <c r="P2036" s="1">
        <f>ROUND(Table1[[#This Row],[tar-out]],0)</f>
        <v>2</v>
      </c>
      <c r="Q2036" s="3">
        <v>2034</v>
      </c>
      <c r="U2036">
        <f>IF(Table1[[#This Row],[tar-out in '[0,1)]],1,0)</f>
        <v>0</v>
      </c>
      <c r="V2036">
        <f>IF(Table1[[#This Row],[tar-out in '[1,2)]],1,0)</f>
        <v>1</v>
      </c>
      <c r="W2036">
        <f>IF(Table1[[#This Row],[tar-out'[2,5)]],1,0)</f>
        <v>0</v>
      </c>
      <c r="X2036">
        <f>IF(Table1[[#This Row],[tar-out in '[5, 10)]],1,0)</f>
        <v>0</v>
      </c>
      <c r="Y2036">
        <f>IF(Table1[[#This Row],[tar-out in '[10,20)]],1,0)</f>
        <v>0</v>
      </c>
      <c r="Z2036">
        <f>IF(Table1[[#This Row],[tar-out in '[20, 10000)]],1,0)</f>
        <v>0</v>
      </c>
    </row>
    <row r="2037" spans="1:26" x14ac:dyDescent="0.25">
      <c r="A2037">
        <v>15</v>
      </c>
      <c r="B2037">
        <v>98</v>
      </c>
      <c r="C2037">
        <v>4.8</v>
      </c>
      <c r="D2037">
        <v>2</v>
      </c>
      <c r="E2037">
        <v>117</v>
      </c>
      <c r="F2037">
        <v>6</v>
      </c>
      <c r="G2037">
        <v>4.3631067276001003</v>
      </c>
      <c r="H2037">
        <f>Table1[[#This Row],[target]]-Table1[[#This Row],[output]]</f>
        <v>1.6368932723998997</v>
      </c>
      <c r="I2037">
        <f>Table1[[#This Row],[tar-out]]*Table1[[#This Row],[tar-out]]</f>
        <v>2.679419585228052</v>
      </c>
      <c r="J2037" t="b">
        <f>AND(ABS(Table1[[#This Row],[tar-out]])&gt;=$J$1,ABS(Table1[[#This Row],[tar-out]])&lt;$K$1)</f>
        <v>0</v>
      </c>
      <c r="K2037" t="b">
        <f>AND(ABS(Table1[[#This Row],[tar-out]])&gt;=$K$1,ABS(Table1[[#This Row],[tar-out]])&lt;$L$1)</f>
        <v>1</v>
      </c>
      <c r="L2037" t="b">
        <f>AND(ABS(Table1[[#This Row],[tar-out]])&gt;=$L$1,ABS(Table1[[#This Row],[tar-out]])&lt;$M$1)</f>
        <v>0</v>
      </c>
      <c r="M2037" t="b">
        <f>AND(ABS(Table1[[#This Row],[tar-out]])&gt;=$M$1,ABS(Table1[[#This Row],[tar-out]])&lt;$N$1)</f>
        <v>0</v>
      </c>
      <c r="N2037" t="b">
        <f>AND(ABS(Table1[[#This Row],[tar-out]])&gt;=$N$1,ABS(Table1[[#This Row],[tar-out]])&lt;$O$1)</f>
        <v>0</v>
      </c>
      <c r="O2037" t="b">
        <f>AND(ABS(Table1[[#This Row],[tar-out]])&gt;=$O$1,ABS(Table1[[#This Row],[tar-out]])&lt;$P$1)</f>
        <v>0</v>
      </c>
      <c r="P2037" s="1">
        <f>ROUND(Table1[[#This Row],[tar-out]],0)</f>
        <v>2</v>
      </c>
      <c r="Q2037" s="2">
        <v>2035</v>
      </c>
      <c r="U2037">
        <f>IF(Table1[[#This Row],[tar-out in '[0,1)]],1,0)</f>
        <v>0</v>
      </c>
      <c r="V2037">
        <f>IF(Table1[[#This Row],[tar-out in '[1,2)]],1,0)</f>
        <v>1</v>
      </c>
      <c r="W2037">
        <f>IF(Table1[[#This Row],[tar-out'[2,5)]],1,0)</f>
        <v>0</v>
      </c>
      <c r="X2037">
        <f>IF(Table1[[#This Row],[tar-out in '[5, 10)]],1,0)</f>
        <v>0</v>
      </c>
      <c r="Y2037">
        <f>IF(Table1[[#This Row],[tar-out in '[10,20)]],1,0)</f>
        <v>0</v>
      </c>
      <c r="Z2037">
        <f>IF(Table1[[#This Row],[tar-out in '[20, 10000)]],1,0)</f>
        <v>0</v>
      </c>
    </row>
    <row r="2038" spans="1:26" x14ac:dyDescent="0.25">
      <c r="A2038">
        <v>15</v>
      </c>
      <c r="B2038">
        <v>98</v>
      </c>
      <c r="C2038">
        <v>4.8</v>
      </c>
      <c r="D2038">
        <v>2</v>
      </c>
      <c r="E2038">
        <v>384</v>
      </c>
      <c r="F2038">
        <v>6</v>
      </c>
      <c r="G2038">
        <v>4.4617691040039098</v>
      </c>
      <c r="H2038">
        <f>Table1[[#This Row],[target]]-Table1[[#This Row],[output]]</f>
        <v>1.5382308959960902</v>
      </c>
      <c r="I2038">
        <f>Table1[[#This Row],[tar-out]]*Table1[[#This Row],[tar-out]]</f>
        <v>2.3661542893969343</v>
      </c>
      <c r="J2038" t="b">
        <f>AND(ABS(Table1[[#This Row],[tar-out]])&gt;=$J$1,ABS(Table1[[#This Row],[tar-out]])&lt;$K$1)</f>
        <v>0</v>
      </c>
      <c r="K2038" t="b">
        <f>AND(ABS(Table1[[#This Row],[tar-out]])&gt;=$K$1,ABS(Table1[[#This Row],[tar-out]])&lt;$L$1)</f>
        <v>1</v>
      </c>
      <c r="L2038" t="b">
        <f>AND(ABS(Table1[[#This Row],[tar-out]])&gt;=$L$1,ABS(Table1[[#This Row],[tar-out]])&lt;$M$1)</f>
        <v>0</v>
      </c>
      <c r="M2038" t="b">
        <f>AND(ABS(Table1[[#This Row],[tar-out]])&gt;=$M$1,ABS(Table1[[#This Row],[tar-out]])&lt;$N$1)</f>
        <v>0</v>
      </c>
      <c r="N2038" t="b">
        <f>AND(ABS(Table1[[#This Row],[tar-out]])&gt;=$N$1,ABS(Table1[[#This Row],[tar-out]])&lt;$O$1)</f>
        <v>0</v>
      </c>
      <c r="O2038" t="b">
        <f>AND(ABS(Table1[[#This Row],[tar-out]])&gt;=$O$1,ABS(Table1[[#This Row],[tar-out]])&lt;$P$1)</f>
        <v>0</v>
      </c>
      <c r="P2038" s="1">
        <f>ROUND(Table1[[#This Row],[tar-out]],0)</f>
        <v>2</v>
      </c>
      <c r="Q2038" s="3">
        <v>2036</v>
      </c>
      <c r="U2038">
        <f>IF(Table1[[#This Row],[tar-out in '[0,1)]],1,0)</f>
        <v>0</v>
      </c>
      <c r="V2038">
        <f>IF(Table1[[#This Row],[tar-out in '[1,2)]],1,0)</f>
        <v>1</v>
      </c>
      <c r="W2038">
        <f>IF(Table1[[#This Row],[tar-out'[2,5)]],1,0)</f>
        <v>0</v>
      </c>
      <c r="X2038">
        <f>IF(Table1[[#This Row],[tar-out in '[5, 10)]],1,0)</f>
        <v>0</v>
      </c>
      <c r="Y2038">
        <f>IF(Table1[[#This Row],[tar-out in '[10,20)]],1,0)</f>
        <v>0</v>
      </c>
      <c r="Z2038">
        <f>IF(Table1[[#This Row],[tar-out in '[20, 10000)]],1,0)</f>
        <v>0</v>
      </c>
    </row>
    <row r="2039" spans="1:26" x14ac:dyDescent="0.25">
      <c r="A2039">
        <v>15</v>
      </c>
      <c r="B2039">
        <v>98</v>
      </c>
      <c r="C2039">
        <v>4.8</v>
      </c>
      <c r="D2039">
        <v>2</v>
      </c>
      <c r="E2039">
        <v>540</v>
      </c>
      <c r="F2039">
        <v>6</v>
      </c>
      <c r="G2039">
        <v>4.6120157241821298</v>
      </c>
      <c r="H2039">
        <f>Table1[[#This Row],[target]]-Table1[[#This Row],[output]]</f>
        <v>1.3879842758178702</v>
      </c>
      <c r="I2039">
        <f>Table1[[#This Row],[tar-out]]*Table1[[#This Row],[tar-out]]</f>
        <v>1.9265003499176576</v>
      </c>
      <c r="J2039" t="b">
        <f>AND(ABS(Table1[[#This Row],[tar-out]])&gt;=$J$1,ABS(Table1[[#This Row],[tar-out]])&lt;$K$1)</f>
        <v>0</v>
      </c>
      <c r="K2039" t="b">
        <f>AND(ABS(Table1[[#This Row],[tar-out]])&gt;=$K$1,ABS(Table1[[#This Row],[tar-out]])&lt;$L$1)</f>
        <v>1</v>
      </c>
      <c r="L2039" t="b">
        <f>AND(ABS(Table1[[#This Row],[tar-out]])&gt;=$L$1,ABS(Table1[[#This Row],[tar-out]])&lt;$M$1)</f>
        <v>0</v>
      </c>
      <c r="M2039" t="b">
        <f>AND(ABS(Table1[[#This Row],[tar-out]])&gt;=$M$1,ABS(Table1[[#This Row],[tar-out]])&lt;$N$1)</f>
        <v>0</v>
      </c>
      <c r="N2039" t="b">
        <f>AND(ABS(Table1[[#This Row],[tar-out]])&gt;=$N$1,ABS(Table1[[#This Row],[tar-out]])&lt;$O$1)</f>
        <v>0</v>
      </c>
      <c r="O2039" t="b">
        <f>AND(ABS(Table1[[#This Row],[tar-out]])&gt;=$O$1,ABS(Table1[[#This Row],[tar-out]])&lt;$P$1)</f>
        <v>0</v>
      </c>
      <c r="P2039" s="1">
        <f>ROUND(Table1[[#This Row],[tar-out]],0)</f>
        <v>1</v>
      </c>
      <c r="Q2039" s="2">
        <v>2037</v>
      </c>
      <c r="U2039">
        <f>IF(Table1[[#This Row],[tar-out in '[0,1)]],1,0)</f>
        <v>0</v>
      </c>
      <c r="V2039">
        <f>IF(Table1[[#This Row],[tar-out in '[1,2)]],1,0)</f>
        <v>1</v>
      </c>
      <c r="W2039">
        <f>IF(Table1[[#This Row],[tar-out'[2,5)]],1,0)</f>
        <v>0</v>
      </c>
      <c r="X2039">
        <f>IF(Table1[[#This Row],[tar-out in '[5, 10)]],1,0)</f>
        <v>0</v>
      </c>
      <c r="Y2039">
        <f>IF(Table1[[#This Row],[tar-out in '[10,20)]],1,0)</f>
        <v>0</v>
      </c>
      <c r="Z2039">
        <f>IF(Table1[[#This Row],[tar-out in '[20, 10000)]],1,0)</f>
        <v>0</v>
      </c>
    </row>
    <row r="2040" spans="1:26" x14ac:dyDescent="0.25">
      <c r="A2040">
        <v>15</v>
      </c>
      <c r="B2040">
        <v>98</v>
      </c>
      <c r="C2040">
        <v>4.8</v>
      </c>
      <c r="D2040">
        <v>2</v>
      </c>
      <c r="E2040">
        <v>97</v>
      </c>
      <c r="F2040">
        <v>6</v>
      </c>
      <c r="G2040">
        <v>4.3522806167602504</v>
      </c>
      <c r="H2040">
        <f>Table1[[#This Row],[target]]-Table1[[#This Row],[output]]</f>
        <v>1.6477193832397496</v>
      </c>
      <c r="I2040">
        <f>Table1[[#This Row],[tar-out]]*Table1[[#This Row],[tar-out]]</f>
        <v>2.7149791659039808</v>
      </c>
      <c r="J2040" t="b">
        <f>AND(ABS(Table1[[#This Row],[tar-out]])&gt;=$J$1,ABS(Table1[[#This Row],[tar-out]])&lt;$K$1)</f>
        <v>0</v>
      </c>
      <c r="K2040" t="b">
        <f>AND(ABS(Table1[[#This Row],[tar-out]])&gt;=$K$1,ABS(Table1[[#This Row],[tar-out]])&lt;$L$1)</f>
        <v>1</v>
      </c>
      <c r="L2040" t="b">
        <f>AND(ABS(Table1[[#This Row],[tar-out]])&gt;=$L$1,ABS(Table1[[#This Row],[tar-out]])&lt;$M$1)</f>
        <v>0</v>
      </c>
      <c r="M2040" t="b">
        <f>AND(ABS(Table1[[#This Row],[tar-out]])&gt;=$M$1,ABS(Table1[[#This Row],[tar-out]])&lt;$N$1)</f>
        <v>0</v>
      </c>
      <c r="N2040" t="b">
        <f>AND(ABS(Table1[[#This Row],[tar-out]])&gt;=$N$1,ABS(Table1[[#This Row],[tar-out]])&lt;$O$1)</f>
        <v>0</v>
      </c>
      <c r="O2040" t="b">
        <f>AND(ABS(Table1[[#This Row],[tar-out]])&gt;=$O$1,ABS(Table1[[#This Row],[tar-out]])&lt;$P$1)</f>
        <v>0</v>
      </c>
      <c r="P2040" s="1">
        <f>ROUND(Table1[[#This Row],[tar-out]],0)</f>
        <v>2</v>
      </c>
      <c r="Q2040" s="3">
        <v>2038</v>
      </c>
      <c r="U2040">
        <f>IF(Table1[[#This Row],[tar-out in '[0,1)]],1,0)</f>
        <v>0</v>
      </c>
      <c r="V2040">
        <f>IF(Table1[[#This Row],[tar-out in '[1,2)]],1,0)</f>
        <v>1</v>
      </c>
      <c r="W2040">
        <f>IF(Table1[[#This Row],[tar-out'[2,5)]],1,0)</f>
        <v>0</v>
      </c>
      <c r="X2040">
        <f>IF(Table1[[#This Row],[tar-out in '[5, 10)]],1,0)</f>
        <v>0</v>
      </c>
      <c r="Y2040">
        <f>IF(Table1[[#This Row],[tar-out in '[10,20)]],1,0)</f>
        <v>0</v>
      </c>
      <c r="Z2040">
        <f>IF(Table1[[#This Row],[tar-out in '[20, 10000)]],1,0)</f>
        <v>0</v>
      </c>
    </row>
    <row r="2041" spans="1:26" x14ac:dyDescent="0.25">
      <c r="A2041">
        <v>15</v>
      </c>
      <c r="B2041">
        <v>98</v>
      </c>
      <c r="C2041">
        <v>4.8</v>
      </c>
      <c r="D2041">
        <v>2</v>
      </c>
      <c r="E2041">
        <v>399</v>
      </c>
      <c r="F2041">
        <v>6</v>
      </c>
      <c r="G2041">
        <v>4.4683089256286603</v>
      </c>
      <c r="H2041">
        <f>Table1[[#This Row],[target]]-Table1[[#This Row],[output]]</f>
        <v>1.5316910743713397</v>
      </c>
      <c r="I2041">
        <f>Table1[[#This Row],[tar-out]]*Table1[[#This Row],[tar-out]]</f>
        <v>2.3460775473088287</v>
      </c>
      <c r="J2041" t="b">
        <f>AND(ABS(Table1[[#This Row],[tar-out]])&gt;=$J$1,ABS(Table1[[#This Row],[tar-out]])&lt;$K$1)</f>
        <v>0</v>
      </c>
      <c r="K2041" t="b">
        <f>AND(ABS(Table1[[#This Row],[tar-out]])&gt;=$K$1,ABS(Table1[[#This Row],[tar-out]])&lt;$L$1)</f>
        <v>1</v>
      </c>
      <c r="L2041" t="b">
        <f>AND(ABS(Table1[[#This Row],[tar-out]])&gt;=$L$1,ABS(Table1[[#This Row],[tar-out]])&lt;$M$1)</f>
        <v>0</v>
      </c>
      <c r="M2041" t="b">
        <f>AND(ABS(Table1[[#This Row],[tar-out]])&gt;=$M$1,ABS(Table1[[#This Row],[tar-out]])&lt;$N$1)</f>
        <v>0</v>
      </c>
      <c r="N2041" t="b">
        <f>AND(ABS(Table1[[#This Row],[tar-out]])&gt;=$N$1,ABS(Table1[[#This Row],[tar-out]])&lt;$O$1)</f>
        <v>0</v>
      </c>
      <c r="O2041" t="b">
        <f>AND(ABS(Table1[[#This Row],[tar-out]])&gt;=$O$1,ABS(Table1[[#This Row],[tar-out]])&lt;$P$1)</f>
        <v>0</v>
      </c>
      <c r="P2041" s="1">
        <f>ROUND(Table1[[#This Row],[tar-out]],0)</f>
        <v>2</v>
      </c>
      <c r="Q2041" s="2">
        <v>2039</v>
      </c>
      <c r="U2041">
        <f>IF(Table1[[#This Row],[tar-out in '[0,1)]],1,0)</f>
        <v>0</v>
      </c>
      <c r="V2041">
        <f>IF(Table1[[#This Row],[tar-out in '[1,2)]],1,0)</f>
        <v>1</v>
      </c>
      <c r="W2041">
        <f>IF(Table1[[#This Row],[tar-out'[2,5)]],1,0)</f>
        <v>0</v>
      </c>
      <c r="X2041">
        <f>IF(Table1[[#This Row],[tar-out in '[5, 10)]],1,0)</f>
        <v>0</v>
      </c>
      <c r="Y2041">
        <f>IF(Table1[[#This Row],[tar-out in '[10,20)]],1,0)</f>
        <v>0</v>
      </c>
      <c r="Z2041">
        <f>IF(Table1[[#This Row],[tar-out in '[20, 10000)]],1,0)</f>
        <v>0</v>
      </c>
    </row>
    <row r="2042" spans="1:26" x14ac:dyDescent="0.25">
      <c r="A2042">
        <v>15</v>
      </c>
      <c r="B2042">
        <v>98</v>
      </c>
      <c r="C2042">
        <v>4.8</v>
      </c>
      <c r="D2042">
        <v>2</v>
      </c>
      <c r="E2042">
        <v>363</v>
      </c>
      <c r="F2042">
        <v>6</v>
      </c>
      <c r="G2042">
        <v>4.4591617584228498</v>
      </c>
      <c r="H2042">
        <f>Table1[[#This Row],[target]]-Table1[[#This Row],[output]]</f>
        <v>1.5408382415771502</v>
      </c>
      <c r="I2042">
        <f>Table1[[#This Row],[tar-out]]*Table1[[#This Row],[tar-out]]</f>
        <v>2.3741824867065642</v>
      </c>
      <c r="J2042" t="b">
        <f>AND(ABS(Table1[[#This Row],[tar-out]])&gt;=$J$1,ABS(Table1[[#This Row],[tar-out]])&lt;$K$1)</f>
        <v>0</v>
      </c>
      <c r="K2042" t="b">
        <f>AND(ABS(Table1[[#This Row],[tar-out]])&gt;=$K$1,ABS(Table1[[#This Row],[tar-out]])&lt;$L$1)</f>
        <v>1</v>
      </c>
      <c r="L2042" t="b">
        <f>AND(ABS(Table1[[#This Row],[tar-out]])&gt;=$L$1,ABS(Table1[[#This Row],[tar-out]])&lt;$M$1)</f>
        <v>0</v>
      </c>
      <c r="M2042" t="b">
        <f>AND(ABS(Table1[[#This Row],[tar-out]])&gt;=$M$1,ABS(Table1[[#This Row],[tar-out]])&lt;$N$1)</f>
        <v>0</v>
      </c>
      <c r="N2042" t="b">
        <f>AND(ABS(Table1[[#This Row],[tar-out]])&gt;=$N$1,ABS(Table1[[#This Row],[tar-out]])&lt;$O$1)</f>
        <v>0</v>
      </c>
      <c r="O2042" t="b">
        <f>AND(ABS(Table1[[#This Row],[tar-out]])&gt;=$O$1,ABS(Table1[[#This Row],[tar-out]])&lt;$P$1)</f>
        <v>0</v>
      </c>
      <c r="P2042" s="1">
        <f>ROUND(Table1[[#This Row],[tar-out]],0)</f>
        <v>2</v>
      </c>
      <c r="Q2042" s="3">
        <v>2040</v>
      </c>
      <c r="U2042">
        <f>IF(Table1[[#This Row],[tar-out in '[0,1)]],1,0)</f>
        <v>0</v>
      </c>
      <c r="V2042">
        <f>IF(Table1[[#This Row],[tar-out in '[1,2)]],1,0)</f>
        <v>1</v>
      </c>
      <c r="W2042">
        <f>IF(Table1[[#This Row],[tar-out'[2,5)]],1,0)</f>
        <v>0</v>
      </c>
      <c r="X2042">
        <f>IF(Table1[[#This Row],[tar-out in '[5, 10)]],1,0)</f>
        <v>0</v>
      </c>
      <c r="Y2042">
        <f>IF(Table1[[#This Row],[tar-out in '[10,20)]],1,0)</f>
        <v>0</v>
      </c>
      <c r="Z2042">
        <f>IF(Table1[[#This Row],[tar-out in '[20, 10000)]],1,0)</f>
        <v>0</v>
      </c>
    </row>
    <row r="2043" spans="1:26" x14ac:dyDescent="0.25">
      <c r="A2043">
        <v>15</v>
      </c>
      <c r="B2043">
        <v>98</v>
      </c>
      <c r="C2043">
        <v>4.8</v>
      </c>
      <c r="D2043">
        <v>2</v>
      </c>
      <c r="E2043">
        <v>362</v>
      </c>
      <c r="F2043">
        <v>6</v>
      </c>
      <c r="G2043">
        <v>4.4590759277343803</v>
      </c>
      <c r="H2043">
        <f>Table1[[#This Row],[target]]-Table1[[#This Row],[output]]</f>
        <v>1.5409240722656197</v>
      </c>
      <c r="I2043">
        <f>Table1[[#This Row],[tar-out]]*Table1[[#This Row],[tar-out]]</f>
        <v>2.3744469964876607</v>
      </c>
      <c r="J2043" t="b">
        <f>AND(ABS(Table1[[#This Row],[tar-out]])&gt;=$J$1,ABS(Table1[[#This Row],[tar-out]])&lt;$K$1)</f>
        <v>0</v>
      </c>
      <c r="K2043" t="b">
        <f>AND(ABS(Table1[[#This Row],[tar-out]])&gt;=$K$1,ABS(Table1[[#This Row],[tar-out]])&lt;$L$1)</f>
        <v>1</v>
      </c>
      <c r="L2043" t="b">
        <f>AND(ABS(Table1[[#This Row],[tar-out]])&gt;=$L$1,ABS(Table1[[#This Row],[tar-out]])&lt;$M$1)</f>
        <v>0</v>
      </c>
      <c r="M2043" t="b">
        <f>AND(ABS(Table1[[#This Row],[tar-out]])&gt;=$M$1,ABS(Table1[[#This Row],[tar-out]])&lt;$N$1)</f>
        <v>0</v>
      </c>
      <c r="N2043" t="b">
        <f>AND(ABS(Table1[[#This Row],[tar-out]])&gt;=$N$1,ABS(Table1[[#This Row],[tar-out]])&lt;$O$1)</f>
        <v>0</v>
      </c>
      <c r="O2043" t="b">
        <f>AND(ABS(Table1[[#This Row],[tar-out]])&gt;=$O$1,ABS(Table1[[#This Row],[tar-out]])&lt;$P$1)</f>
        <v>0</v>
      </c>
      <c r="P2043" s="1">
        <f>ROUND(Table1[[#This Row],[tar-out]],0)</f>
        <v>2</v>
      </c>
      <c r="Q2043" s="2">
        <v>2041</v>
      </c>
      <c r="U2043">
        <f>IF(Table1[[#This Row],[tar-out in '[0,1)]],1,0)</f>
        <v>0</v>
      </c>
      <c r="V2043">
        <f>IF(Table1[[#This Row],[tar-out in '[1,2)]],1,0)</f>
        <v>1</v>
      </c>
      <c r="W2043">
        <f>IF(Table1[[#This Row],[tar-out'[2,5)]],1,0)</f>
        <v>0</v>
      </c>
      <c r="X2043">
        <f>IF(Table1[[#This Row],[tar-out in '[5, 10)]],1,0)</f>
        <v>0</v>
      </c>
      <c r="Y2043">
        <f>IF(Table1[[#This Row],[tar-out in '[10,20)]],1,0)</f>
        <v>0</v>
      </c>
      <c r="Z2043">
        <f>IF(Table1[[#This Row],[tar-out in '[20, 10000)]],1,0)</f>
        <v>0</v>
      </c>
    </row>
    <row r="2044" spans="1:26" x14ac:dyDescent="0.25">
      <c r="A2044">
        <v>15</v>
      </c>
      <c r="B2044">
        <v>98</v>
      </c>
      <c r="C2044">
        <v>4.8</v>
      </c>
      <c r="D2044">
        <v>2</v>
      </c>
      <c r="E2044">
        <v>347</v>
      </c>
      <c r="F2044">
        <v>6</v>
      </c>
      <c r="G2044">
        <v>4.45776271820068</v>
      </c>
      <c r="H2044">
        <f>Table1[[#This Row],[target]]-Table1[[#This Row],[output]]</f>
        <v>1.54223728179932</v>
      </c>
      <c r="I2044">
        <f>Table1[[#This Row],[tar-out]]*Table1[[#This Row],[tar-out]]</f>
        <v>2.3784958333717552</v>
      </c>
      <c r="J2044" t="b">
        <f>AND(ABS(Table1[[#This Row],[tar-out]])&gt;=$J$1,ABS(Table1[[#This Row],[tar-out]])&lt;$K$1)</f>
        <v>0</v>
      </c>
      <c r="K2044" t="b">
        <f>AND(ABS(Table1[[#This Row],[tar-out]])&gt;=$K$1,ABS(Table1[[#This Row],[tar-out]])&lt;$L$1)</f>
        <v>1</v>
      </c>
      <c r="L2044" t="b">
        <f>AND(ABS(Table1[[#This Row],[tar-out]])&gt;=$L$1,ABS(Table1[[#This Row],[tar-out]])&lt;$M$1)</f>
        <v>0</v>
      </c>
      <c r="M2044" t="b">
        <f>AND(ABS(Table1[[#This Row],[tar-out]])&gt;=$M$1,ABS(Table1[[#This Row],[tar-out]])&lt;$N$1)</f>
        <v>0</v>
      </c>
      <c r="N2044" t="b">
        <f>AND(ABS(Table1[[#This Row],[tar-out]])&gt;=$N$1,ABS(Table1[[#This Row],[tar-out]])&lt;$O$1)</f>
        <v>0</v>
      </c>
      <c r="O2044" t="b">
        <f>AND(ABS(Table1[[#This Row],[tar-out]])&gt;=$O$1,ABS(Table1[[#This Row],[tar-out]])&lt;$P$1)</f>
        <v>0</v>
      </c>
      <c r="P2044" s="1">
        <f>ROUND(Table1[[#This Row],[tar-out]],0)</f>
        <v>2</v>
      </c>
      <c r="Q2044" s="3">
        <v>2042</v>
      </c>
      <c r="U2044">
        <f>IF(Table1[[#This Row],[tar-out in '[0,1)]],1,0)</f>
        <v>0</v>
      </c>
      <c r="V2044">
        <f>IF(Table1[[#This Row],[tar-out in '[1,2)]],1,0)</f>
        <v>1</v>
      </c>
      <c r="W2044">
        <f>IF(Table1[[#This Row],[tar-out'[2,5)]],1,0)</f>
        <v>0</v>
      </c>
      <c r="X2044">
        <f>IF(Table1[[#This Row],[tar-out in '[5, 10)]],1,0)</f>
        <v>0</v>
      </c>
      <c r="Y2044">
        <f>IF(Table1[[#This Row],[tar-out in '[10,20)]],1,0)</f>
        <v>0</v>
      </c>
      <c r="Z2044">
        <f>IF(Table1[[#This Row],[tar-out in '[20, 10000)]],1,0)</f>
        <v>0</v>
      </c>
    </row>
    <row r="2045" spans="1:26" x14ac:dyDescent="0.25">
      <c r="A2045">
        <v>15</v>
      </c>
      <c r="B2045">
        <v>98</v>
      </c>
      <c r="C2045">
        <v>4.8</v>
      </c>
      <c r="D2045">
        <v>2</v>
      </c>
      <c r="E2045">
        <v>170</v>
      </c>
      <c r="F2045">
        <v>6</v>
      </c>
      <c r="G2045">
        <v>4.4003930091857901</v>
      </c>
      <c r="H2045">
        <f>Table1[[#This Row],[target]]-Table1[[#This Row],[output]]</f>
        <v>1.5996069908142099</v>
      </c>
      <c r="I2045">
        <f>Table1[[#This Row],[tar-out]]*Table1[[#This Row],[tar-out]]</f>
        <v>2.5587425250616915</v>
      </c>
      <c r="J2045" t="b">
        <f>AND(ABS(Table1[[#This Row],[tar-out]])&gt;=$J$1,ABS(Table1[[#This Row],[tar-out]])&lt;$K$1)</f>
        <v>0</v>
      </c>
      <c r="K2045" t="b">
        <f>AND(ABS(Table1[[#This Row],[tar-out]])&gt;=$K$1,ABS(Table1[[#This Row],[tar-out]])&lt;$L$1)</f>
        <v>1</v>
      </c>
      <c r="L2045" t="b">
        <f>AND(ABS(Table1[[#This Row],[tar-out]])&gt;=$L$1,ABS(Table1[[#This Row],[tar-out]])&lt;$M$1)</f>
        <v>0</v>
      </c>
      <c r="M2045" t="b">
        <f>AND(ABS(Table1[[#This Row],[tar-out]])&gt;=$M$1,ABS(Table1[[#This Row],[tar-out]])&lt;$N$1)</f>
        <v>0</v>
      </c>
      <c r="N2045" t="b">
        <f>AND(ABS(Table1[[#This Row],[tar-out]])&gt;=$N$1,ABS(Table1[[#This Row],[tar-out]])&lt;$O$1)</f>
        <v>0</v>
      </c>
      <c r="O2045" t="b">
        <f>AND(ABS(Table1[[#This Row],[tar-out]])&gt;=$O$1,ABS(Table1[[#This Row],[tar-out]])&lt;$P$1)</f>
        <v>0</v>
      </c>
      <c r="P2045" s="1">
        <f>ROUND(Table1[[#This Row],[tar-out]],0)</f>
        <v>2</v>
      </c>
      <c r="Q2045" s="2">
        <v>2043</v>
      </c>
      <c r="U2045">
        <f>IF(Table1[[#This Row],[tar-out in '[0,1)]],1,0)</f>
        <v>0</v>
      </c>
      <c r="V2045">
        <f>IF(Table1[[#This Row],[tar-out in '[1,2)]],1,0)</f>
        <v>1</v>
      </c>
      <c r="W2045">
        <f>IF(Table1[[#This Row],[tar-out'[2,5)]],1,0)</f>
        <v>0</v>
      </c>
      <c r="X2045">
        <f>IF(Table1[[#This Row],[tar-out in '[5, 10)]],1,0)</f>
        <v>0</v>
      </c>
      <c r="Y2045">
        <f>IF(Table1[[#This Row],[tar-out in '[10,20)]],1,0)</f>
        <v>0</v>
      </c>
      <c r="Z2045">
        <f>IF(Table1[[#This Row],[tar-out in '[20, 10000)]],1,0)</f>
        <v>0</v>
      </c>
    </row>
    <row r="2046" spans="1:26" x14ac:dyDescent="0.25">
      <c r="A2046">
        <v>15</v>
      </c>
      <c r="B2046">
        <v>98</v>
      </c>
      <c r="C2046">
        <v>4.8</v>
      </c>
      <c r="D2046">
        <v>2</v>
      </c>
      <c r="E2046">
        <v>310</v>
      </c>
      <c r="F2046">
        <v>6</v>
      </c>
      <c r="G2046">
        <v>4.4545154571533203</v>
      </c>
      <c r="H2046">
        <f>Table1[[#This Row],[target]]-Table1[[#This Row],[output]]</f>
        <v>1.5454845428466797</v>
      </c>
      <c r="I2046">
        <f>Table1[[#This Row],[tar-out]]*Table1[[#This Row],[tar-out]]</f>
        <v>2.3885224721780105</v>
      </c>
      <c r="J2046" t="b">
        <f>AND(ABS(Table1[[#This Row],[tar-out]])&gt;=$J$1,ABS(Table1[[#This Row],[tar-out]])&lt;$K$1)</f>
        <v>0</v>
      </c>
      <c r="K2046" t="b">
        <f>AND(ABS(Table1[[#This Row],[tar-out]])&gt;=$K$1,ABS(Table1[[#This Row],[tar-out]])&lt;$L$1)</f>
        <v>1</v>
      </c>
      <c r="L2046" t="b">
        <f>AND(ABS(Table1[[#This Row],[tar-out]])&gt;=$L$1,ABS(Table1[[#This Row],[tar-out]])&lt;$M$1)</f>
        <v>0</v>
      </c>
      <c r="M2046" t="b">
        <f>AND(ABS(Table1[[#This Row],[tar-out]])&gt;=$M$1,ABS(Table1[[#This Row],[tar-out]])&lt;$N$1)</f>
        <v>0</v>
      </c>
      <c r="N2046" t="b">
        <f>AND(ABS(Table1[[#This Row],[tar-out]])&gt;=$N$1,ABS(Table1[[#This Row],[tar-out]])&lt;$O$1)</f>
        <v>0</v>
      </c>
      <c r="O2046" t="b">
        <f>AND(ABS(Table1[[#This Row],[tar-out]])&gt;=$O$1,ABS(Table1[[#This Row],[tar-out]])&lt;$P$1)</f>
        <v>0</v>
      </c>
      <c r="P2046" s="1">
        <f>ROUND(Table1[[#This Row],[tar-out]],0)</f>
        <v>2</v>
      </c>
      <c r="Q2046" s="3">
        <v>2044</v>
      </c>
      <c r="U2046">
        <f>IF(Table1[[#This Row],[tar-out in '[0,1)]],1,0)</f>
        <v>0</v>
      </c>
      <c r="V2046">
        <f>IF(Table1[[#This Row],[tar-out in '[1,2)]],1,0)</f>
        <v>1</v>
      </c>
      <c r="W2046">
        <f>IF(Table1[[#This Row],[tar-out'[2,5)]],1,0)</f>
        <v>0</v>
      </c>
      <c r="X2046">
        <f>IF(Table1[[#This Row],[tar-out in '[5, 10)]],1,0)</f>
        <v>0</v>
      </c>
      <c r="Y2046">
        <f>IF(Table1[[#This Row],[tar-out in '[10,20)]],1,0)</f>
        <v>0</v>
      </c>
      <c r="Z2046">
        <f>IF(Table1[[#This Row],[tar-out in '[20, 10000)]],1,0)</f>
        <v>0</v>
      </c>
    </row>
    <row r="2047" spans="1:26" x14ac:dyDescent="0.25">
      <c r="A2047">
        <v>15</v>
      </c>
      <c r="B2047">
        <v>98</v>
      </c>
      <c r="C2047">
        <v>4.8</v>
      </c>
      <c r="D2047">
        <v>2</v>
      </c>
      <c r="E2047">
        <v>264</v>
      </c>
      <c r="F2047">
        <v>6.1535893155258803</v>
      </c>
      <c r="G2047">
        <v>4.4505305290222203</v>
      </c>
      <c r="H2047">
        <f>Table1[[#This Row],[target]]-Table1[[#This Row],[output]]</f>
        <v>1.7030587865036599</v>
      </c>
      <c r="I2047">
        <f>Table1[[#This Row],[tar-out]]*Table1[[#This Row],[tar-out]]</f>
        <v>2.9004092302873188</v>
      </c>
      <c r="J2047" t="b">
        <f>AND(ABS(Table1[[#This Row],[tar-out]])&gt;=$J$1,ABS(Table1[[#This Row],[tar-out]])&lt;$K$1)</f>
        <v>0</v>
      </c>
      <c r="K2047" t="b">
        <f>AND(ABS(Table1[[#This Row],[tar-out]])&gt;=$K$1,ABS(Table1[[#This Row],[tar-out]])&lt;$L$1)</f>
        <v>1</v>
      </c>
      <c r="L2047" t="b">
        <f>AND(ABS(Table1[[#This Row],[tar-out]])&gt;=$L$1,ABS(Table1[[#This Row],[tar-out]])&lt;$M$1)</f>
        <v>0</v>
      </c>
      <c r="M2047" t="b">
        <f>AND(ABS(Table1[[#This Row],[tar-out]])&gt;=$M$1,ABS(Table1[[#This Row],[tar-out]])&lt;$N$1)</f>
        <v>0</v>
      </c>
      <c r="N2047" t="b">
        <f>AND(ABS(Table1[[#This Row],[tar-out]])&gt;=$N$1,ABS(Table1[[#This Row],[tar-out]])&lt;$O$1)</f>
        <v>0</v>
      </c>
      <c r="O2047" t="b">
        <f>AND(ABS(Table1[[#This Row],[tar-out]])&gt;=$O$1,ABS(Table1[[#This Row],[tar-out]])&lt;$P$1)</f>
        <v>0</v>
      </c>
      <c r="P2047" s="1">
        <f>ROUND(Table1[[#This Row],[tar-out]],0)</f>
        <v>2</v>
      </c>
      <c r="Q2047" s="2">
        <v>2045</v>
      </c>
      <c r="U2047">
        <f>IF(Table1[[#This Row],[tar-out in '[0,1)]],1,0)</f>
        <v>0</v>
      </c>
      <c r="V2047">
        <f>IF(Table1[[#This Row],[tar-out in '[1,2)]],1,0)</f>
        <v>1</v>
      </c>
      <c r="W2047">
        <f>IF(Table1[[#This Row],[tar-out'[2,5)]],1,0)</f>
        <v>0</v>
      </c>
      <c r="X2047">
        <f>IF(Table1[[#This Row],[tar-out in '[5, 10)]],1,0)</f>
        <v>0</v>
      </c>
      <c r="Y2047">
        <f>IF(Table1[[#This Row],[tar-out in '[10,20)]],1,0)</f>
        <v>0</v>
      </c>
      <c r="Z2047">
        <f>IF(Table1[[#This Row],[tar-out in '[20, 10000)]],1,0)</f>
        <v>0</v>
      </c>
    </row>
    <row r="2048" spans="1:26" x14ac:dyDescent="0.25">
      <c r="A2048">
        <v>15</v>
      </c>
      <c r="B2048">
        <v>98</v>
      </c>
      <c r="C2048">
        <v>4.8</v>
      </c>
      <c r="D2048">
        <v>2</v>
      </c>
      <c r="E2048">
        <v>248</v>
      </c>
      <c r="F2048">
        <v>6</v>
      </c>
      <c r="G2048">
        <v>4.4474558830261204</v>
      </c>
      <c r="H2048">
        <f>Table1[[#This Row],[target]]-Table1[[#This Row],[output]]</f>
        <v>1.5525441169738796</v>
      </c>
      <c r="I2048">
        <f>Table1[[#This Row],[tar-out]]*Table1[[#This Row],[tar-out]]</f>
        <v>2.4103932351502038</v>
      </c>
      <c r="J2048" t="b">
        <f>AND(ABS(Table1[[#This Row],[tar-out]])&gt;=$J$1,ABS(Table1[[#This Row],[tar-out]])&lt;$K$1)</f>
        <v>0</v>
      </c>
      <c r="K2048" t="b">
        <f>AND(ABS(Table1[[#This Row],[tar-out]])&gt;=$K$1,ABS(Table1[[#This Row],[tar-out]])&lt;$L$1)</f>
        <v>1</v>
      </c>
      <c r="L2048" t="b">
        <f>AND(ABS(Table1[[#This Row],[tar-out]])&gt;=$L$1,ABS(Table1[[#This Row],[tar-out]])&lt;$M$1)</f>
        <v>0</v>
      </c>
      <c r="M2048" t="b">
        <f>AND(ABS(Table1[[#This Row],[tar-out]])&gt;=$M$1,ABS(Table1[[#This Row],[tar-out]])&lt;$N$1)</f>
        <v>0</v>
      </c>
      <c r="N2048" t="b">
        <f>AND(ABS(Table1[[#This Row],[tar-out]])&gt;=$N$1,ABS(Table1[[#This Row],[tar-out]])&lt;$O$1)</f>
        <v>0</v>
      </c>
      <c r="O2048" t="b">
        <f>AND(ABS(Table1[[#This Row],[tar-out]])&gt;=$O$1,ABS(Table1[[#This Row],[tar-out]])&lt;$P$1)</f>
        <v>0</v>
      </c>
      <c r="P2048" s="1">
        <f>ROUND(Table1[[#This Row],[tar-out]],0)</f>
        <v>2</v>
      </c>
      <c r="Q2048" s="3">
        <v>2046</v>
      </c>
      <c r="U2048">
        <f>IF(Table1[[#This Row],[tar-out in '[0,1)]],1,0)</f>
        <v>0</v>
      </c>
      <c r="V2048">
        <f>IF(Table1[[#This Row],[tar-out in '[1,2)]],1,0)</f>
        <v>1</v>
      </c>
      <c r="W2048">
        <f>IF(Table1[[#This Row],[tar-out'[2,5)]],1,0)</f>
        <v>0</v>
      </c>
      <c r="X2048">
        <f>IF(Table1[[#This Row],[tar-out in '[5, 10)]],1,0)</f>
        <v>0</v>
      </c>
      <c r="Y2048">
        <f>IF(Table1[[#This Row],[tar-out in '[10,20)]],1,0)</f>
        <v>0</v>
      </c>
      <c r="Z2048">
        <f>IF(Table1[[#This Row],[tar-out in '[20, 10000)]],1,0)</f>
        <v>0</v>
      </c>
    </row>
    <row r="2049" spans="1:26" x14ac:dyDescent="0.25">
      <c r="A2049">
        <v>15</v>
      </c>
      <c r="B2049">
        <v>98</v>
      </c>
      <c r="C2049">
        <v>4.8</v>
      </c>
      <c r="D2049">
        <v>2</v>
      </c>
      <c r="E2049">
        <v>267</v>
      </c>
      <c r="F2049">
        <v>6.3855421686747</v>
      </c>
      <c r="G2049">
        <v>4.4507904052734402</v>
      </c>
      <c r="H2049">
        <f>Table1[[#This Row],[target]]-Table1[[#This Row],[output]]</f>
        <v>1.9347517634012599</v>
      </c>
      <c r="I2049">
        <f>Table1[[#This Row],[tar-out]]*Table1[[#This Row],[tar-out]]</f>
        <v>3.7432643859842845</v>
      </c>
      <c r="J2049" t="b">
        <f>AND(ABS(Table1[[#This Row],[tar-out]])&gt;=$J$1,ABS(Table1[[#This Row],[tar-out]])&lt;$K$1)</f>
        <v>0</v>
      </c>
      <c r="K2049" t="b">
        <f>AND(ABS(Table1[[#This Row],[tar-out]])&gt;=$K$1,ABS(Table1[[#This Row],[tar-out]])&lt;$L$1)</f>
        <v>1</v>
      </c>
      <c r="L2049" t="b">
        <f>AND(ABS(Table1[[#This Row],[tar-out]])&gt;=$L$1,ABS(Table1[[#This Row],[tar-out]])&lt;$M$1)</f>
        <v>0</v>
      </c>
      <c r="M2049" t="b">
        <f>AND(ABS(Table1[[#This Row],[tar-out]])&gt;=$M$1,ABS(Table1[[#This Row],[tar-out]])&lt;$N$1)</f>
        <v>0</v>
      </c>
      <c r="N2049" t="b">
        <f>AND(ABS(Table1[[#This Row],[tar-out]])&gt;=$N$1,ABS(Table1[[#This Row],[tar-out]])&lt;$O$1)</f>
        <v>0</v>
      </c>
      <c r="O2049" t="b">
        <f>AND(ABS(Table1[[#This Row],[tar-out]])&gt;=$O$1,ABS(Table1[[#This Row],[tar-out]])&lt;$P$1)</f>
        <v>0</v>
      </c>
      <c r="P2049" s="1">
        <f>ROUND(Table1[[#This Row],[tar-out]],0)</f>
        <v>2</v>
      </c>
      <c r="Q2049" s="2">
        <v>2047</v>
      </c>
      <c r="U2049">
        <f>IF(Table1[[#This Row],[tar-out in '[0,1)]],1,0)</f>
        <v>0</v>
      </c>
      <c r="V2049">
        <f>IF(Table1[[#This Row],[tar-out in '[1,2)]],1,0)</f>
        <v>1</v>
      </c>
      <c r="W2049">
        <f>IF(Table1[[#This Row],[tar-out'[2,5)]],1,0)</f>
        <v>0</v>
      </c>
      <c r="X2049">
        <f>IF(Table1[[#This Row],[tar-out in '[5, 10)]],1,0)</f>
        <v>0</v>
      </c>
      <c r="Y2049">
        <f>IF(Table1[[#This Row],[tar-out in '[10,20)]],1,0)</f>
        <v>0</v>
      </c>
      <c r="Z2049">
        <f>IF(Table1[[#This Row],[tar-out in '[20, 10000)]],1,0)</f>
        <v>0</v>
      </c>
    </row>
    <row r="2050" spans="1:26" x14ac:dyDescent="0.25">
      <c r="A2050">
        <v>15</v>
      </c>
      <c r="B2050">
        <v>98</v>
      </c>
      <c r="C2050">
        <v>4.8</v>
      </c>
      <c r="D2050">
        <v>2</v>
      </c>
      <c r="E2050">
        <v>123</v>
      </c>
      <c r="F2050">
        <v>6</v>
      </c>
      <c r="G2050">
        <v>4.3686537742614702</v>
      </c>
      <c r="H2050">
        <f>Table1[[#This Row],[target]]-Table1[[#This Row],[output]]</f>
        <v>1.6313462257385298</v>
      </c>
      <c r="I2050">
        <f>Table1[[#This Row],[tar-out]]*Table1[[#This Row],[tar-out]]</f>
        <v>2.6612905082313465</v>
      </c>
      <c r="J2050" t="b">
        <f>AND(ABS(Table1[[#This Row],[tar-out]])&gt;=$J$1,ABS(Table1[[#This Row],[tar-out]])&lt;$K$1)</f>
        <v>0</v>
      </c>
      <c r="K2050" t="b">
        <f>AND(ABS(Table1[[#This Row],[tar-out]])&gt;=$K$1,ABS(Table1[[#This Row],[tar-out]])&lt;$L$1)</f>
        <v>1</v>
      </c>
      <c r="L2050" t="b">
        <f>AND(ABS(Table1[[#This Row],[tar-out]])&gt;=$L$1,ABS(Table1[[#This Row],[tar-out]])&lt;$M$1)</f>
        <v>0</v>
      </c>
      <c r="M2050" t="b">
        <f>AND(ABS(Table1[[#This Row],[tar-out]])&gt;=$M$1,ABS(Table1[[#This Row],[tar-out]])&lt;$N$1)</f>
        <v>0</v>
      </c>
      <c r="N2050" t="b">
        <f>AND(ABS(Table1[[#This Row],[tar-out]])&gt;=$N$1,ABS(Table1[[#This Row],[tar-out]])&lt;$O$1)</f>
        <v>0</v>
      </c>
      <c r="O2050" t="b">
        <f>AND(ABS(Table1[[#This Row],[tar-out]])&gt;=$O$1,ABS(Table1[[#This Row],[tar-out]])&lt;$P$1)</f>
        <v>0</v>
      </c>
      <c r="P2050" s="1">
        <f>ROUND(Table1[[#This Row],[tar-out]],0)</f>
        <v>2</v>
      </c>
      <c r="Q2050" s="3">
        <v>2048</v>
      </c>
      <c r="U2050">
        <f>IF(Table1[[#This Row],[tar-out in '[0,1)]],1,0)</f>
        <v>0</v>
      </c>
      <c r="V2050">
        <f>IF(Table1[[#This Row],[tar-out in '[1,2)]],1,0)</f>
        <v>1</v>
      </c>
      <c r="W2050">
        <f>IF(Table1[[#This Row],[tar-out'[2,5)]],1,0)</f>
        <v>0</v>
      </c>
      <c r="X2050">
        <f>IF(Table1[[#This Row],[tar-out in '[5, 10)]],1,0)</f>
        <v>0</v>
      </c>
      <c r="Y2050">
        <f>IF(Table1[[#This Row],[tar-out in '[10,20)]],1,0)</f>
        <v>0</v>
      </c>
      <c r="Z2050">
        <f>IF(Table1[[#This Row],[tar-out in '[20, 10000)]],1,0)</f>
        <v>0</v>
      </c>
    </row>
    <row r="2051" spans="1:26" x14ac:dyDescent="0.25">
      <c r="A2051">
        <v>15</v>
      </c>
      <c r="B2051">
        <v>98</v>
      </c>
      <c r="C2051">
        <v>4.8</v>
      </c>
      <c r="D2051">
        <v>2</v>
      </c>
      <c r="E2051">
        <v>431</v>
      </c>
      <c r="F2051">
        <v>6</v>
      </c>
      <c r="G2051">
        <v>4.4736161231994602</v>
      </c>
      <c r="H2051">
        <f>Table1[[#This Row],[target]]-Table1[[#This Row],[output]]</f>
        <v>1.5263838768005398</v>
      </c>
      <c r="I2051">
        <f>Table1[[#This Row],[tar-out]]*Table1[[#This Row],[tar-out]]</f>
        <v>2.3298477393566452</v>
      </c>
      <c r="J2051" t="b">
        <f>AND(ABS(Table1[[#This Row],[tar-out]])&gt;=$J$1,ABS(Table1[[#This Row],[tar-out]])&lt;$K$1)</f>
        <v>0</v>
      </c>
      <c r="K2051" t="b">
        <f>AND(ABS(Table1[[#This Row],[tar-out]])&gt;=$K$1,ABS(Table1[[#This Row],[tar-out]])&lt;$L$1)</f>
        <v>1</v>
      </c>
      <c r="L2051" t="b">
        <f>AND(ABS(Table1[[#This Row],[tar-out]])&gt;=$L$1,ABS(Table1[[#This Row],[tar-out]])&lt;$M$1)</f>
        <v>0</v>
      </c>
      <c r="M2051" t="b">
        <f>AND(ABS(Table1[[#This Row],[tar-out]])&gt;=$M$1,ABS(Table1[[#This Row],[tar-out]])&lt;$N$1)</f>
        <v>0</v>
      </c>
      <c r="N2051" t="b">
        <f>AND(ABS(Table1[[#This Row],[tar-out]])&gt;=$N$1,ABS(Table1[[#This Row],[tar-out]])&lt;$O$1)</f>
        <v>0</v>
      </c>
      <c r="O2051" t="b">
        <f>AND(ABS(Table1[[#This Row],[tar-out]])&gt;=$O$1,ABS(Table1[[#This Row],[tar-out]])&lt;$P$1)</f>
        <v>0</v>
      </c>
      <c r="P2051" s="1">
        <f>ROUND(Table1[[#This Row],[tar-out]],0)</f>
        <v>2</v>
      </c>
      <c r="Q2051" s="2">
        <v>2049</v>
      </c>
      <c r="U2051">
        <f>IF(Table1[[#This Row],[tar-out in '[0,1)]],1,0)</f>
        <v>0</v>
      </c>
      <c r="V2051">
        <f>IF(Table1[[#This Row],[tar-out in '[1,2)]],1,0)</f>
        <v>1</v>
      </c>
      <c r="W2051">
        <f>IF(Table1[[#This Row],[tar-out'[2,5)]],1,0)</f>
        <v>0</v>
      </c>
      <c r="X2051">
        <f>IF(Table1[[#This Row],[tar-out in '[5, 10)]],1,0)</f>
        <v>0</v>
      </c>
      <c r="Y2051">
        <f>IF(Table1[[#This Row],[tar-out in '[10,20)]],1,0)</f>
        <v>0</v>
      </c>
      <c r="Z2051">
        <f>IF(Table1[[#This Row],[tar-out in '[20, 10000)]],1,0)</f>
        <v>0</v>
      </c>
    </row>
    <row r="2052" spans="1:26" x14ac:dyDescent="0.25">
      <c r="A2052">
        <v>15</v>
      </c>
      <c r="B2052">
        <v>98</v>
      </c>
      <c r="C2052">
        <v>4.8</v>
      </c>
      <c r="D2052">
        <v>2</v>
      </c>
      <c r="E2052">
        <v>326</v>
      </c>
      <c r="F2052">
        <v>6</v>
      </c>
      <c r="G2052">
        <v>4.4559178352356001</v>
      </c>
      <c r="H2052">
        <f>Table1[[#This Row],[target]]-Table1[[#This Row],[output]]</f>
        <v>1.5440821647643999</v>
      </c>
      <c r="I2052">
        <f>Table1[[#This Row],[tar-out]]*Table1[[#This Row],[tar-out]]</f>
        <v>2.3841897315435152</v>
      </c>
      <c r="J2052" t="b">
        <f>AND(ABS(Table1[[#This Row],[tar-out]])&gt;=$J$1,ABS(Table1[[#This Row],[tar-out]])&lt;$K$1)</f>
        <v>0</v>
      </c>
      <c r="K2052" t="b">
        <f>AND(ABS(Table1[[#This Row],[tar-out]])&gt;=$K$1,ABS(Table1[[#This Row],[tar-out]])&lt;$L$1)</f>
        <v>1</v>
      </c>
      <c r="L2052" t="b">
        <f>AND(ABS(Table1[[#This Row],[tar-out]])&gt;=$L$1,ABS(Table1[[#This Row],[tar-out]])&lt;$M$1)</f>
        <v>0</v>
      </c>
      <c r="M2052" t="b">
        <f>AND(ABS(Table1[[#This Row],[tar-out]])&gt;=$M$1,ABS(Table1[[#This Row],[tar-out]])&lt;$N$1)</f>
        <v>0</v>
      </c>
      <c r="N2052" t="b">
        <f>AND(ABS(Table1[[#This Row],[tar-out]])&gt;=$N$1,ABS(Table1[[#This Row],[tar-out]])&lt;$O$1)</f>
        <v>0</v>
      </c>
      <c r="O2052" t="b">
        <f>AND(ABS(Table1[[#This Row],[tar-out]])&gt;=$O$1,ABS(Table1[[#This Row],[tar-out]])&lt;$P$1)</f>
        <v>0</v>
      </c>
      <c r="P2052" s="1">
        <f>ROUND(Table1[[#This Row],[tar-out]],0)</f>
        <v>2</v>
      </c>
      <c r="Q2052" s="3">
        <v>2050</v>
      </c>
      <c r="U2052">
        <f>IF(Table1[[#This Row],[tar-out in '[0,1)]],1,0)</f>
        <v>0</v>
      </c>
      <c r="V2052">
        <f>IF(Table1[[#This Row],[tar-out in '[1,2)]],1,0)</f>
        <v>1</v>
      </c>
      <c r="W2052">
        <f>IF(Table1[[#This Row],[tar-out'[2,5)]],1,0)</f>
        <v>0</v>
      </c>
      <c r="X2052">
        <f>IF(Table1[[#This Row],[tar-out in '[5, 10)]],1,0)</f>
        <v>0</v>
      </c>
      <c r="Y2052">
        <f>IF(Table1[[#This Row],[tar-out in '[10,20)]],1,0)</f>
        <v>0</v>
      </c>
      <c r="Z2052">
        <f>IF(Table1[[#This Row],[tar-out in '[20, 10000)]],1,0)</f>
        <v>0</v>
      </c>
    </row>
    <row r="2053" spans="1:26" x14ac:dyDescent="0.25">
      <c r="A2053">
        <v>15</v>
      </c>
      <c r="B2053">
        <v>98</v>
      </c>
      <c r="C2053">
        <v>4.8</v>
      </c>
      <c r="D2053">
        <v>2</v>
      </c>
      <c r="E2053">
        <v>283</v>
      </c>
      <c r="F2053">
        <v>6</v>
      </c>
      <c r="G2053">
        <v>4.4521765708923304</v>
      </c>
      <c r="H2053">
        <f>Table1[[#This Row],[target]]-Table1[[#This Row],[output]]</f>
        <v>1.5478234291076696</v>
      </c>
      <c r="I2053">
        <f>Table1[[#This Row],[tar-out]]*Table1[[#This Row],[tar-out]]</f>
        <v>2.3957573676946251</v>
      </c>
      <c r="J2053" t="b">
        <f>AND(ABS(Table1[[#This Row],[tar-out]])&gt;=$J$1,ABS(Table1[[#This Row],[tar-out]])&lt;$K$1)</f>
        <v>0</v>
      </c>
      <c r="K2053" t="b">
        <f>AND(ABS(Table1[[#This Row],[tar-out]])&gt;=$K$1,ABS(Table1[[#This Row],[tar-out]])&lt;$L$1)</f>
        <v>1</v>
      </c>
      <c r="L2053" t="b">
        <f>AND(ABS(Table1[[#This Row],[tar-out]])&gt;=$L$1,ABS(Table1[[#This Row],[tar-out]])&lt;$M$1)</f>
        <v>0</v>
      </c>
      <c r="M2053" t="b">
        <f>AND(ABS(Table1[[#This Row],[tar-out]])&gt;=$M$1,ABS(Table1[[#This Row],[tar-out]])&lt;$N$1)</f>
        <v>0</v>
      </c>
      <c r="N2053" t="b">
        <f>AND(ABS(Table1[[#This Row],[tar-out]])&gt;=$N$1,ABS(Table1[[#This Row],[tar-out]])&lt;$O$1)</f>
        <v>0</v>
      </c>
      <c r="O2053" t="b">
        <f>AND(ABS(Table1[[#This Row],[tar-out]])&gt;=$O$1,ABS(Table1[[#This Row],[tar-out]])&lt;$P$1)</f>
        <v>0</v>
      </c>
      <c r="P2053" s="1">
        <f>ROUND(Table1[[#This Row],[tar-out]],0)</f>
        <v>2</v>
      </c>
      <c r="Q2053" s="2">
        <v>2051</v>
      </c>
      <c r="U2053">
        <f>IF(Table1[[#This Row],[tar-out in '[0,1)]],1,0)</f>
        <v>0</v>
      </c>
      <c r="V2053">
        <f>IF(Table1[[#This Row],[tar-out in '[1,2)]],1,0)</f>
        <v>1</v>
      </c>
      <c r="W2053">
        <f>IF(Table1[[#This Row],[tar-out'[2,5)]],1,0)</f>
        <v>0</v>
      </c>
      <c r="X2053">
        <f>IF(Table1[[#This Row],[tar-out in '[5, 10)]],1,0)</f>
        <v>0</v>
      </c>
      <c r="Y2053">
        <f>IF(Table1[[#This Row],[tar-out in '[10,20)]],1,0)</f>
        <v>0</v>
      </c>
      <c r="Z2053">
        <f>IF(Table1[[#This Row],[tar-out in '[20, 10000)]],1,0)</f>
        <v>0</v>
      </c>
    </row>
    <row r="2054" spans="1:26" x14ac:dyDescent="0.25">
      <c r="A2054">
        <v>15</v>
      </c>
      <c r="B2054">
        <v>98</v>
      </c>
      <c r="C2054">
        <v>4.8</v>
      </c>
      <c r="D2054">
        <v>2</v>
      </c>
      <c r="E2054">
        <v>378</v>
      </c>
      <c r="F2054">
        <v>6</v>
      </c>
      <c r="G2054">
        <v>4.46044826507568</v>
      </c>
      <c r="H2054">
        <f>Table1[[#This Row],[target]]-Table1[[#This Row],[output]]</f>
        <v>1.53955173492432</v>
      </c>
      <c r="I2054">
        <f>Table1[[#This Row],[tar-out]]*Table1[[#This Row],[tar-out]]</f>
        <v>2.3702195445084837</v>
      </c>
      <c r="J2054" t="b">
        <f>AND(ABS(Table1[[#This Row],[tar-out]])&gt;=$J$1,ABS(Table1[[#This Row],[tar-out]])&lt;$K$1)</f>
        <v>0</v>
      </c>
      <c r="K2054" t="b">
        <f>AND(ABS(Table1[[#This Row],[tar-out]])&gt;=$K$1,ABS(Table1[[#This Row],[tar-out]])&lt;$L$1)</f>
        <v>1</v>
      </c>
      <c r="L2054" t="b">
        <f>AND(ABS(Table1[[#This Row],[tar-out]])&gt;=$L$1,ABS(Table1[[#This Row],[tar-out]])&lt;$M$1)</f>
        <v>0</v>
      </c>
      <c r="M2054" t="b">
        <f>AND(ABS(Table1[[#This Row],[tar-out]])&gt;=$M$1,ABS(Table1[[#This Row],[tar-out]])&lt;$N$1)</f>
        <v>0</v>
      </c>
      <c r="N2054" t="b">
        <f>AND(ABS(Table1[[#This Row],[tar-out]])&gt;=$N$1,ABS(Table1[[#This Row],[tar-out]])&lt;$O$1)</f>
        <v>0</v>
      </c>
      <c r="O2054" t="b">
        <f>AND(ABS(Table1[[#This Row],[tar-out]])&gt;=$O$1,ABS(Table1[[#This Row],[tar-out]])&lt;$P$1)</f>
        <v>0</v>
      </c>
      <c r="P2054" s="1">
        <f>ROUND(Table1[[#This Row],[tar-out]],0)</f>
        <v>2</v>
      </c>
      <c r="Q2054" s="3">
        <v>2052</v>
      </c>
      <c r="U2054">
        <f>IF(Table1[[#This Row],[tar-out in '[0,1)]],1,0)</f>
        <v>0</v>
      </c>
      <c r="V2054">
        <f>IF(Table1[[#This Row],[tar-out in '[1,2)]],1,0)</f>
        <v>1</v>
      </c>
      <c r="W2054">
        <f>IF(Table1[[#This Row],[tar-out'[2,5)]],1,0)</f>
        <v>0</v>
      </c>
      <c r="X2054">
        <f>IF(Table1[[#This Row],[tar-out in '[5, 10)]],1,0)</f>
        <v>0</v>
      </c>
      <c r="Y2054">
        <f>IF(Table1[[#This Row],[tar-out in '[10,20)]],1,0)</f>
        <v>0</v>
      </c>
      <c r="Z2054">
        <f>IF(Table1[[#This Row],[tar-out in '[20, 10000)]],1,0)</f>
        <v>0</v>
      </c>
    </row>
    <row r="2055" spans="1:26" x14ac:dyDescent="0.25">
      <c r="A2055">
        <v>15</v>
      </c>
      <c r="B2055">
        <v>98</v>
      </c>
      <c r="C2055">
        <v>4.8</v>
      </c>
      <c r="D2055">
        <v>2</v>
      </c>
      <c r="E2055">
        <v>258</v>
      </c>
      <c r="F2055">
        <v>6</v>
      </c>
      <c r="G2055">
        <v>4.4498047828674299</v>
      </c>
      <c r="H2055">
        <f>Table1[[#This Row],[target]]-Table1[[#This Row],[output]]</f>
        <v>1.5501952171325701</v>
      </c>
      <c r="I2055">
        <f>Table1[[#This Row],[tar-out]]*Table1[[#This Row],[tar-out]]</f>
        <v>2.4031052112206961</v>
      </c>
      <c r="J2055" t="b">
        <f>AND(ABS(Table1[[#This Row],[tar-out]])&gt;=$J$1,ABS(Table1[[#This Row],[tar-out]])&lt;$K$1)</f>
        <v>0</v>
      </c>
      <c r="K2055" t="b">
        <f>AND(ABS(Table1[[#This Row],[tar-out]])&gt;=$K$1,ABS(Table1[[#This Row],[tar-out]])&lt;$L$1)</f>
        <v>1</v>
      </c>
      <c r="L2055" t="b">
        <f>AND(ABS(Table1[[#This Row],[tar-out]])&gt;=$L$1,ABS(Table1[[#This Row],[tar-out]])&lt;$M$1)</f>
        <v>0</v>
      </c>
      <c r="M2055" t="b">
        <f>AND(ABS(Table1[[#This Row],[tar-out]])&gt;=$M$1,ABS(Table1[[#This Row],[tar-out]])&lt;$N$1)</f>
        <v>0</v>
      </c>
      <c r="N2055" t="b">
        <f>AND(ABS(Table1[[#This Row],[tar-out]])&gt;=$N$1,ABS(Table1[[#This Row],[tar-out]])&lt;$O$1)</f>
        <v>0</v>
      </c>
      <c r="O2055" t="b">
        <f>AND(ABS(Table1[[#This Row],[tar-out]])&gt;=$O$1,ABS(Table1[[#This Row],[tar-out]])&lt;$P$1)</f>
        <v>0</v>
      </c>
      <c r="P2055" s="1">
        <f>ROUND(Table1[[#This Row],[tar-out]],0)</f>
        <v>2</v>
      </c>
      <c r="Q2055" s="2">
        <v>2053</v>
      </c>
      <c r="U2055">
        <f>IF(Table1[[#This Row],[tar-out in '[0,1)]],1,0)</f>
        <v>0</v>
      </c>
      <c r="V2055">
        <f>IF(Table1[[#This Row],[tar-out in '[1,2)]],1,0)</f>
        <v>1</v>
      </c>
      <c r="W2055">
        <f>IF(Table1[[#This Row],[tar-out'[2,5)]],1,0)</f>
        <v>0</v>
      </c>
      <c r="X2055">
        <f>IF(Table1[[#This Row],[tar-out in '[5, 10)]],1,0)</f>
        <v>0</v>
      </c>
      <c r="Y2055">
        <f>IF(Table1[[#This Row],[tar-out in '[10,20)]],1,0)</f>
        <v>0</v>
      </c>
      <c r="Z2055">
        <f>IF(Table1[[#This Row],[tar-out in '[20, 10000)]],1,0)</f>
        <v>0</v>
      </c>
    </row>
    <row r="2056" spans="1:26" x14ac:dyDescent="0.25">
      <c r="A2056">
        <v>15</v>
      </c>
      <c r="B2056">
        <v>98</v>
      </c>
      <c r="C2056">
        <v>4.8</v>
      </c>
      <c r="D2056">
        <v>2</v>
      </c>
      <c r="E2056">
        <v>98</v>
      </c>
      <c r="F2056">
        <v>6</v>
      </c>
      <c r="G2056">
        <v>4.3526468276977504</v>
      </c>
      <c r="H2056">
        <f>Table1[[#This Row],[target]]-Table1[[#This Row],[output]]</f>
        <v>1.6473531723022496</v>
      </c>
      <c r="I2056">
        <f>Table1[[#This Row],[tar-out]]*Table1[[#This Row],[tar-out]]</f>
        <v>2.7137724742942853</v>
      </c>
      <c r="J2056" t="b">
        <f>AND(ABS(Table1[[#This Row],[tar-out]])&gt;=$J$1,ABS(Table1[[#This Row],[tar-out]])&lt;$K$1)</f>
        <v>0</v>
      </c>
      <c r="K2056" t="b">
        <f>AND(ABS(Table1[[#This Row],[tar-out]])&gt;=$K$1,ABS(Table1[[#This Row],[tar-out]])&lt;$L$1)</f>
        <v>1</v>
      </c>
      <c r="L2056" t="b">
        <f>AND(ABS(Table1[[#This Row],[tar-out]])&gt;=$L$1,ABS(Table1[[#This Row],[tar-out]])&lt;$M$1)</f>
        <v>0</v>
      </c>
      <c r="M2056" t="b">
        <f>AND(ABS(Table1[[#This Row],[tar-out]])&gt;=$M$1,ABS(Table1[[#This Row],[tar-out]])&lt;$N$1)</f>
        <v>0</v>
      </c>
      <c r="N2056" t="b">
        <f>AND(ABS(Table1[[#This Row],[tar-out]])&gt;=$N$1,ABS(Table1[[#This Row],[tar-out]])&lt;$O$1)</f>
        <v>0</v>
      </c>
      <c r="O2056" t="b">
        <f>AND(ABS(Table1[[#This Row],[tar-out]])&gt;=$O$1,ABS(Table1[[#This Row],[tar-out]])&lt;$P$1)</f>
        <v>0</v>
      </c>
      <c r="P2056" s="1">
        <f>ROUND(Table1[[#This Row],[tar-out]],0)</f>
        <v>2</v>
      </c>
      <c r="Q2056" s="3">
        <v>2054</v>
      </c>
      <c r="U2056">
        <f>IF(Table1[[#This Row],[tar-out in '[0,1)]],1,0)</f>
        <v>0</v>
      </c>
      <c r="V2056">
        <f>IF(Table1[[#This Row],[tar-out in '[1,2)]],1,0)</f>
        <v>1</v>
      </c>
      <c r="W2056">
        <f>IF(Table1[[#This Row],[tar-out'[2,5)]],1,0)</f>
        <v>0</v>
      </c>
      <c r="X2056">
        <f>IF(Table1[[#This Row],[tar-out in '[5, 10)]],1,0)</f>
        <v>0</v>
      </c>
      <c r="Y2056">
        <f>IF(Table1[[#This Row],[tar-out in '[10,20)]],1,0)</f>
        <v>0</v>
      </c>
      <c r="Z2056">
        <f>IF(Table1[[#This Row],[tar-out in '[20, 10000)]],1,0)</f>
        <v>0</v>
      </c>
    </row>
    <row r="2057" spans="1:26" x14ac:dyDescent="0.25">
      <c r="A2057">
        <v>15</v>
      </c>
      <c r="B2057">
        <v>98</v>
      </c>
      <c r="C2057">
        <v>4.8</v>
      </c>
      <c r="D2057">
        <v>2</v>
      </c>
      <c r="E2057">
        <v>82</v>
      </c>
      <c r="F2057">
        <v>6.9205298013245002</v>
      </c>
      <c r="G2057">
        <v>4.3386173248290998</v>
      </c>
      <c r="H2057">
        <f>Table1[[#This Row],[target]]-Table1[[#This Row],[output]]</f>
        <v>2.5819124764954005</v>
      </c>
      <c r="I2057">
        <f>Table1[[#This Row],[tar-out]]*Table1[[#This Row],[tar-out]]</f>
        <v>6.6662720362826118</v>
      </c>
      <c r="J2057" t="b">
        <f>AND(ABS(Table1[[#This Row],[tar-out]])&gt;=$J$1,ABS(Table1[[#This Row],[tar-out]])&lt;$K$1)</f>
        <v>0</v>
      </c>
      <c r="K2057" t="b">
        <f>AND(ABS(Table1[[#This Row],[tar-out]])&gt;=$K$1,ABS(Table1[[#This Row],[tar-out]])&lt;$L$1)</f>
        <v>0</v>
      </c>
      <c r="L2057" t="b">
        <f>AND(ABS(Table1[[#This Row],[tar-out]])&gt;=$L$1,ABS(Table1[[#This Row],[tar-out]])&lt;$M$1)</f>
        <v>1</v>
      </c>
      <c r="M2057" t="b">
        <f>AND(ABS(Table1[[#This Row],[tar-out]])&gt;=$M$1,ABS(Table1[[#This Row],[tar-out]])&lt;$N$1)</f>
        <v>0</v>
      </c>
      <c r="N2057" t="b">
        <f>AND(ABS(Table1[[#This Row],[tar-out]])&gt;=$N$1,ABS(Table1[[#This Row],[tar-out]])&lt;$O$1)</f>
        <v>0</v>
      </c>
      <c r="O2057" t="b">
        <f>AND(ABS(Table1[[#This Row],[tar-out]])&gt;=$O$1,ABS(Table1[[#This Row],[tar-out]])&lt;$P$1)</f>
        <v>0</v>
      </c>
      <c r="P2057" s="1">
        <f>ROUND(Table1[[#This Row],[tar-out]],0)</f>
        <v>3</v>
      </c>
      <c r="Q2057" s="2">
        <v>2055</v>
      </c>
      <c r="U2057">
        <f>IF(Table1[[#This Row],[tar-out in '[0,1)]],1,0)</f>
        <v>0</v>
      </c>
      <c r="V2057">
        <f>IF(Table1[[#This Row],[tar-out in '[1,2)]],1,0)</f>
        <v>0</v>
      </c>
      <c r="W2057">
        <f>IF(Table1[[#This Row],[tar-out'[2,5)]],1,0)</f>
        <v>1</v>
      </c>
      <c r="X2057">
        <f>IF(Table1[[#This Row],[tar-out in '[5, 10)]],1,0)</f>
        <v>0</v>
      </c>
      <c r="Y2057">
        <f>IF(Table1[[#This Row],[tar-out in '[10,20)]],1,0)</f>
        <v>0</v>
      </c>
      <c r="Z2057">
        <f>IF(Table1[[#This Row],[tar-out in '[20, 10000)]],1,0)</f>
        <v>0</v>
      </c>
    </row>
    <row r="2058" spans="1:26" x14ac:dyDescent="0.25">
      <c r="A2058">
        <v>15</v>
      </c>
      <c r="B2058">
        <v>98</v>
      </c>
      <c r="C2058">
        <v>4.8</v>
      </c>
      <c r="D2058">
        <v>2</v>
      </c>
      <c r="E2058">
        <v>325</v>
      </c>
      <c r="F2058">
        <v>6</v>
      </c>
      <c r="G2058">
        <v>4.4558300971984899</v>
      </c>
      <c r="H2058">
        <f>Table1[[#This Row],[target]]-Table1[[#This Row],[output]]</f>
        <v>1.5441699028015101</v>
      </c>
      <c r="I2058">
        <f>Table1[[#This Row],[tar-out]]*Table1[[#This Row],[tar-out]]</f>
        <v>2.3844606887180251</v>
      </c>
      <c r="J2058" t="b">
        <f>AND(ABS(Table1[[#This Row],[tar-out]])&gt;=$J$1,ABS(Table1[[#This Row],[tar-out]])&lt;$K$1)</f>
        <v>0</v>
      </c>
      <c r="K2058" t="b">
        <f>AND(ABS(Table1[[#This Row],[tar-out]])&gt;=$K$1,ABS(Table1[[#This Row],[tar-out]])&lt;$L$1)</f>
        <v>1</v>
      </c>
      <c r="L2058" t="b">
        <f>AND(ABS(Table1[[#This Row],[tar-out]])&gt;=$L$1,ABS(Table1[[#This Row],[tar-out]])&lt;$M$1)</f>
        <v>0</v>
      </c>
      <c r="M2058" t="b">
        <f>AND(ABS(Table1[[#This Row],[tar-out]])&gt;=$M$1,ABS(Table1[[#This Row],[tar-out]])&lt;$N$1)</f>
        <v>0</v>
      </c>
      <c r="N2058" t="b">
        <f>AND(ABS(Table1[[#This Row],[tar-out]])&gt;=$N$1,ABS(Table1[[#This Row],[tar-out]])&lt;$O$1)</f>
        <v>0</v>
      </c>
      <c r="O2058" t="b">
        <f>AND(ABS(Table1[[#This Row],[tar-out]])&gt;=$O$1,ABS(Table1[[#This Row],[tar-out]])&lt;$P$1)</f>
        <v>0</v>
      </c>
      <c r="P2058" s="1">
        <f>ROUND(Table1[[#This Row],[tar-out]],0)</f>
        <v>2</v>
      </c>
      <c r="Q2058" s="3">
        <v>2056</v>
      </c>
      <c r="U2058">
        <f>IF(Table1[[#This Row],[tar-out in '[0,1)]],1,0)</f>
        <v>0</v>
      </c>
      <c r="V2058">
        <f>IF(Table1[[#This Row],[tar-out in '[1,2)]],1,0)</f>
        <v>1</v>
      </c>
      <c r="W2058">
        <f>IF(Table1[[#This Row],[tar-out'[2,5)]],1,0)</f>
        <v>0</v>
      </c>
      <c r="X2058">
        <f>IF(Table1[[#This Row],[tar-out in '[5, 10)]],1,0)</f>
        <v>0</v>
      </c>
      <c r="Y2058">
        <f>IF(Table1[[#This Row],[tar-out in '[10,20)]],1,0)</f>
        <v>0</v>
      </c>
      <c r="Z2058">
        <f>IF(Table1[[#This Row],[tar-out in '[20, 10000)]],1,0)</f>
        <v>0</v>
      </c>
    </row>
    <row r="2059" spans="1:26" x14ac:dyDescent="0.25">
      <c r="A2059">
        <v>15</v>
      </c>
      <c r="B2059">
        <v>98</v>
      </c>
      <c r="C2059">
        <v>4.8</v>
      </c>
      <c r="D2059">
        <v>2</v>
      </c>
      <c r="E2059">
        <v>238</v>
      </c>
      <c r="F2059">
        <v>6</v>
      </c>
      <c r="G2059">
        <v>4.4429864883422896</v>
      </c>
      <c r="H2059">
        <f>Table1[[#This Row],[target]]-Table1[[#This Row],[output]]</f>
        <v>1.5570135116577104</v>
      </c>
      <c r="I2059">
        <f>Table1[[#This Row],[tar-out]]*Table1[[#This Row],[tar-out]]</f>
        <v>2.4242910754846752</v>
      </c>
      <c r="J2059" t="b">
        <f>AND(ABS(Table1[[#This Row],[tar-out]])&gt;=$J$1,ABS(Table1[[#This Row],[tar-out]])&lt;$K$1)</f>
        <v>0</v>
      </c>
      <c r="K2059" t="b">
        <f>AND(ABS(Table1[[#This Row],[tar-out]])&gt;=$K$1,ABS(Table1[[#This Row],[tar-out]])&lt;$L$1)</f>
        <v>1</v>
      </c>
      <c r="L2059" t="b">
        <f>AND(ABS(Table1[[#This Row],[tar-out]])&gt;=$L$1,ABS(Table1[[#This Row],[tar-out]])&lt;$M$1)</f>
        <v>0</v>
      </c>
      <c r="M2059" t="b">
        <f>AND(ABS(Table1[[#This Row],[tar-out]])&gt;=$M$1,ABS(Table1[[#This Row],[tar-out]])&lt;$N$1)</f>
        <v>0</v>
      </c>
      <c r="N2059" t="b">
        <f>AND(ABS(Table1[[#This Row],[tar-out]])&gt;=$N$1,ABS(Table1[[#This Row],[tar-out]])&lt;$O$1)</f>
        <v>0</v>
      </c>
      <c r="O2059" t="b">
        <f>AND(ABS(Table1[[#This Row],[tar-out]])&gt;=$O$1,ABS(Table1[[#This Row],[tar-out]])&lt;$P$1)</f>
        <v>0</v>
      </c>
      <c r="P2059" s="1">
        <f>ROUND(Table1[[#This Row],[tar-out]],0)</f>
        <v>2</v>
      </c>
      <c r="Q2059" s="2">
        <v>2057</v>
      </c>
      <c r="U2059">
        <f>IF(Table1[[#This Row],[tar-out in '[0,1)]],1,0)</f>
        <v>0</v>
      </c>
      <c r="V2059">
        <f>IF(Table1[[#This Row],[tar-out in '[1,2)]],1,0)</f>
        <v>1</v>
      </c>
      <c r="W2059">
        <f>IF(Table1[[#This Row],[tar-out'[2,5)]],1,0)</f>
        <v>0</v>
      </c>
      <c r="X2059">
        <f>IF(Table1[[#This Row],[tar-out in '[5, 10)]],1,0)</f>
        <v>0</v>
      </c>
      <c r="Y2059">
        <f>IF(Table1[[#This Row],[tar-out in '[10,20)]],1,0)</f>
        <v>0</v>
      </c>
      <c r="Z2059">
        <f>IF(Table1[[#This Row],[tar-out in '[20, 10000)]],1,0)</f>
        <v>0</v>
      </c>
    </row>
    <row r="2060" spans="1:26" x14ac:dyDescent="0.25">
      <c r="A2060">
        <v>15</v>
      </c>
      <c r="B2060">
        <v>98</v>
      </c>
      <c r="C2060">
        <v>4.8</v>
      </c>
      <c r="D2060">
        <v>2</v>
      </c>
      <c r="E2060">
        <v>118</v>
      </c>
      <c r="F2060">
        <v>6</v>
      </c>
      <c r="G2060">
        <v>4.3639688491821298</v>
      </c>
      <c r="H2060">
        <f>Table1[[#This Row],[target]]-Table1[[#This Row],[output]]</f>
        <v>1.6360311508178702</v>
      </c>
      <c r="I2060">
        <f>Table1[[#This Row],[tar-out]]*Table1[[#This Row],[tar-out]]</f>
        <v>2.6765979264464446</v>
      </c>
      <c r="J2060" t="b">
        <f>AND(ABS(Table1[[#This Row],[tar-out]])&gt;=$J$1,ABS(Table1[[#This Row],[tar-out]])&lt;$K$1)</f>
        <v>0</v>
      </c>
      <c r="K2060" t="b">
        <f>AND(ABS(Table1[[#This Row],[tar-out]])&gt;=$K$1,ABS(Table1[[#This Row],[tar-out]])&lt;$L$1)</f>
        <v>1</v>
      </c>
      <c r="L2060" t="b">
        <f>AND(ABS(Table1[[#This Row],[tar-out]])&gt;=$L$1,ABS(Table1[[#This Row],[tar-out]])&lt;$M$1)</f>
        <v>0</v>
      </c>
      <c r="M2060" t="b">
        <f>AND(ABS(Table1[[#This Row],[tar-out]])&gt;=$M$1,ABS(Table1[[#This Row],[tar-out]])&lt;$N$1)</f>
        <v>0</v>
      </c>
      <c r="N2060" t="b">
        <f>AND(ABS(Table1[[#This Row],[tar-out]])&gt;=$N$1,ABS(Table1[[#This Row],[tar-out]])&lt;$O$1)</f>
        <v>0</v>
      </c>
      <c r="O2060" t="b">
        <f>AND(ABS(Table1[[#This Row],[tar-out]])&gt;=$O$1,ABS(Table1[[#This Row],[tar-out]])&lt;$P$1)</f>
        <v>0</v>
      </c>
      <c r="P2060" s="1">
        <f>ROUND(Table1[[#This Row],[tar-out]],0)</f>
        <v>2</v>
      </c>
      <c r="Q2060" s="3">
        <v>2058</v>
      </c>
      <c r="U2060">
        <f>IF(Table1[[#This Row],[tar-out in '[0,1)]],1,0)</f>
        <v>0</v>
      </c>
      <c r="V2060">
        <f>IF(Table1[[#This Row],[tar-out in '[1,2)]],1,0)</f>
        <v>1</v>
      </c>
      <c r="W2060">
        <f>IF(Table1[[#This Row],[tar-out'[2,5)]],1,0)</f>
        <v>0</v>
      </c>
      <c r="X2060">
        <f>IF(Table1[[#This Row],[tar-out in '[5, 10)]],1,0)</f>
        <v>0</v>
      </c>
      <c r="Y2060">
        <f>IF(Table1[[#This Row],[tar-out in '[10,20)]],1,0)</f>
        <v>0</v>
      </c>
      <c r="Z2060">
        <f>IF(Table1[[#This Row],[tar-out in '[20, 10000)]],1,0)</f>
        <v>0</v>
      </c>
    </row>
    <row r="2061" spans="1:26" x14ac:dyDescent="0.25">
      <c r="A2061">
        <v>15</v>
      </c>
      <c r="B2061">
        <v>98</v>
      </c>
      <c r="C2061">
        <v>4.8</v>
      </c>
      <c r="D2061">
        <v>2</v>
      </c>
      <c r="E2061">
        <v>791</v>
      </c>
      <c r="F2061">
        <v>7</v>
      </c>
      <c r="G2061">
        <v>4.54559421539307</v>
      </c>
      <c r="H2061">
        <f>Table1[[#This Row],[target]]-Table1[[#This Row],[output]]</f>
        <v>2.45440578460693</v>
      </c>
      <c r="I2061">
        <f>Table1[[#This Row],[tar-out]]*Table1[[#This Row],[tar-out]]</f>
        <v>6.0241077555119595</v>
      </c>
      <c r="J2061" t="b">
        <f>AND(ABS(Table1[[#This Row],[tar-out]])&gt;=$J$1,ABS(Table1[[#This Row],[tar-out]])&lt;$K$1)</f>
        <v>0</v>
      </c>
      <c r="K2061" t="b">
        <f>AND(ABS(Table1[[#This Row],[tar-out]])&gt;=$K$1,ABS(Table1[[#This Row],[tar-out]])&lt;$L$1)</f>
        <v>0</v>
      </c>
      <c r="L2061" t="b">
        <f>AND(ABS(Table1[[#This Row],[tar-out]])&gt;=$L$1,ABS(Table1[[#This Row],[tar-out]])&lt;$M$1)</f>
        <v>1</v>
      </c>
      <c r="M2061" t="b">
        <f>AND(ABS(Table1[[#This Row],[tar-out]])&gt;=$M$1,ABS(Table1[[#This Row],[tar-out]])&lt;$N$1)</f>
        <v>0</v>
      </c>
      <c r="N2061" t="b">
        <f>AND(ABS(Table1[[#This Row],[tar-out]])&gt;=$N$1,ABS(Table1[[#This Row],[tar-out]])&lt;$O$1)</f>
        <v>0</v>
      </c>
      <c r="O2061" t="b">
        <f>AND(ABS(Table1[[#This Row],[tar-out]])&gt;=$O$1,ABS(Table1[[#This Row],[tar-out]])&lt;$P$1)</f>
        <v>0</v>
      </c>
      <c r="P2061" s="1">
        <f>ROUND(Table1[[#This Row],[tar-out]],0)</f>
        <v>2</v>
      </c>
      <c r="Q2061" s="2">
        <v>2059</v>
      </c>
      <c r="U2061">
        <f>IF(Table1[[#This Row],[tar-out in '[0,1)]],1,0)</f>
        <v>0</v>
      </c>
      <c r="V2061">
        <f>IF(Table1[[#This Row],[tar-out in '[1,2)]],1,0)</f>
        <v>0</v>
      </c>
      <c r="W2061">
        <f>IF(Table1[[#This Row],[tar-out'[2,5)]],1,0)</f>
        <v>1</v>
      </c>
      <c r="X2061">
        <f>IF(Table1[[#This Row],[tar-out in '[5, 10)]],1,0)</f>
        <v>0</v>
      </c>
      <c r="Y2061">
        <f>IF(Table1[[#This Row],[tar-out in '[10,20)]],1,0)</f>
        <v>0</v>
      </c>
      <c r="Z2061">
        <f>IF(Table1[[#This Row],[tar-out in '[20, 10000)]],1,0)</f>
        <v>0</v>
      </c>
    </row>
    <row r="2062" spans="1:26" x14ac:dyDescent="0.25">
      <c r="A2062">
        <v>15</v>
      </c>
      <c r="B2062">
        <v>98</v>
      </c>
      <c r="C2062">
        <v>4.8</v>
      </c>
      <c r="D2062">
        <v>2</v>
      </c>
      <c r="E2062">
        <v>632</v>
      </c>
      <c r="F2062">
        <v>7</v>
      </c>
      <c r="G2062">
        <v>4.5661211013793901</v>
      </c>
      <c r="H2062">
        <f>Table1[[#This Row],[target]]-Table1[[#This Row],[output]]</f>
        <v>2.4338788986206099</v>
      </c>
      <c r="I2062">
        <f>Table1[[#This Row],[tar-out]]*Table1[[#This Row],[tar-out]]</f>
        <v>5.9237664931506728</v>
      </c>
      <c r="J2062" t="b">
        <f>AND(ABS(Table1[[#This Row],[tar-out]])&gt;=$J$1,ABS(Table1[[#This Row],[tar-out]])&lt;$K$1)</f>
        <v>0</v>
      </c>
      <c r="K2062" t="b">
        <f>AND(ABS(Table1[[#This Row],[tar-out]])&gt;=$K$1,ABS(Table1[[#This Row],[tar-out]])&lt;$L$1)</f>
        <v>0</v>
      </c>
      <c r="L2062" t="b">
        <f>AND(ABS(Table1[[#This Row],[tar-out]])&gt;=$L$1,ABS(Table1[[#This Row],[tar-out]])&lt;$M$1)</f>
        <v>1</v>
      </c>
      <c r="M2062" t="b">
        <f>AND(ABS(Table1[[#This Row],[tar-out]])&gt;=$M$1,ABS(Table1[[#This Row],[tar-out]])&lt;$N$1)</f>
        <v>0</v>
      </c>
      <c r="N2062" t="b">
        <f>AND(ABS(Table1[[#This Row],[tar-out]])&gt;=$N$1,ABS(Table1[[#This Row],[tar-out]])&lt;$O$1)</f>
        <v>0</v>
      </c>
      <c r="O2062" t="b">
        <f>AND(ABS(Table1[[#This Row],[tar-out]])&gt;=$O$1,ABS(Table1[[#This Row],[tar-out]])&lt;$P$1)</f>
        <v>0</v>
      </c>
      <c r="P2062" s="1">
        <f>ROUND(Table1[[#This Row],[tar-out]],0)</f>
        <v>2</v>
      </c>
      <c r="Q2062" s="3">
        <v>2060</v>
      </c>
      <c r="U2062">
        <f>IF(Table1[[#This Row],[tar-out in '[0,1)]],1,0)</f>
        <v>0</v>
      </c>
      <c r="V2062">
        <f>IF(Table1[[#This Row],[tar-out in '[1,2)]],1,0)</f>
        <v>0</v>
      </c>
      <c r="W2062">
        <f>IF(Table1[[#This Row],[tar-out'[2,5)]],1,0)</f>
        <v>1</v>
      </c>
      <c r="X2062">
        <f>IF(Table1[[#This Row],[tar-out in '[5, 10)]],1,0)</f>
        <v>0</v>
      </c>
      <c r="Y2062">
        <f>IF(Table1[[#This Row],[tar-out in '[10,20)]],1,0)</f>
        <v>0</v>
      </c>
      <c r="Z2062">
        <f>IF(Table1[[#This Row],[tar-out in '[20, 10000)]],1,0)</f>
        <v>0</v>
      </c>
    </row>
    <row r="2063" spans="1:26" x14ac:dyDescent="0.25">
      <c r="A2063">
        <v>15</v>
      </c>
      <c r="B2063">
        <v>98</v>
      </c>
      <c r="C2063">
        <v>4.8</v>
      </c>
      <c r="D2063">
        <v>2</v>
      </c>
      <c r="E2063">
        <v>681</v>
      </c>
      <c r="F2063">
        <v>7</v>
      </c>
      <c r="G2063">
        <v>4.5533347129821804</v>
      </c>
      <c r="H2063">
        <f>Table1[[#This Row],[target]]-Table1[[#This Row],[output]]</f>
        <v>2.4466652870178196</v>
      </c>
      <c r="I2063">
        <f>Table1[[#This Row],[tar-out]]*Table1[[#This Row],[tar-out]]</f>
        <v>5.9861710266979893</v>
      </c>
      <c r="J2063" t="b">
        <f>AND(ABS(Table1[[#This Row],[tar-out]])&gt;=$J$1,ABS(Table1[[#This Row],[tar-out]])&lt;$K$1)</f>
        <v>0</v>
      </c>
      <c r="K2063" t="b">
        <f>AND(ABS(Table1[[#This Row],[tar-out]])&gt;=$K$1,ABS(Table1[[#This Row],[tar-out]])&lt;$L$1)</f>
        <v>0</v>
      </c>
      <c r="L2063" t="b">
        <f>AND(ABS(Table1[[#This Row],[tar-out]])&gt;=$L$1,ABS(Table1[[#This Row],[tar-out]])&lt;$M$1)</f>
        <v>1</v>
      </c>
      <c r="M2063" t="b">
        <f>AND(ABS(Table1[[#This Row],[tar-out]])&gt;=$M$1,ABS(Table1[[#This Row],[tar-out]])&lt;$N$1)</f>
        <v>0</v>
      </c>
      <c r="N2063" t="b">
        <f>AND(ABS(Table1[[#This Row],[tar-out]])&gt;=$N$1,ABS(Table1[[#This Row],[tar-out]])&lt;$O$1)</f>
        <v>0</v>
      </c>
      <c r="O2063" t="b">
        <f>AND(ABS(Table1[[#This Row],[tar-out]])&gt;=$O$1,ABS(Table1[[#This Row],[tar-out]])&lt;$P$1)</f>
        <v>0</v>
      </c>
      <c r="P2063" s="1">
        <f>ROUND(Table1[[#This Row],[tar-out]],0)</f>
        <v>2</v>
      </c>
      <c r="Q2063" s="2">
        <v>2061</v>
      </c>
      <c r="U2063">
        <f>IF(Table1[[#This Row],[tar-out in '[0,1)]],1,0)</f>
        <v>0</v>
      </c>
      <c r="V2063">
        <f>IF(Table1[[#This Row],[tar-out in '[1,2)]],1,0)</f>
        <v>0</v>
      </c>
      <c r="W2063">
        <f>IF(Table1[[#This Row],[tar-out'[2,5)]],1,0)</f>
        <v>1</v>
      </c>
      <c r="X2063">
        <f>IF(Table1[[#This Row],[tar-out in '[5, 10)]],1,0)</f>
        <v>0</v>
      </c>
      <c r="Y2063">
        <f>IF(Table1[[#This Row],[tar-out in '[10,20)]],1,0)</f>
        <v>0</v>
      </c>
      <c r="Z2063">
        <f>IF(Table1[[#This Row],[tar-out in '[20, 10000)]],1,0)</f>
        <v>0</v>
      </c>
    </row>
    <row r="2064" spans="1:26" x14ac:dyDescent="0.25">
      <c r="A2064">
        <v>15</v>
      </c>
      <c r="B2064">
        <v>98</v>
      </c>
      <c r="C2064">
        <v>4.8</v>
      </c>
      <c r="D2064">
        <v>2</v>
      </c>
      <c r="E2064">
        <v>1771</v>
      </c>
      <c r="F2064">
        <v>7</v>
      </c>
      <c r="G2064">
        <v>4.5020771026611301</v>
      </c>
      <c r="H2064">
        <f>Table1[[#This Row],[target]]-Table1[[#This Row],[output]]</f>
        <v>2.4979228973388699</v>
      </c>
      <c r="I2064">
        <f>Table1[[#This Row],[tar-out]]*Table1[[#This Row],[tar-out]]</f>
        <v>6.2396188010498141</v>
      </c>
      <c r="J2064" t="b">
        <f>AND(ABS(Table1[[#This Row],[tar-out]])&gt;=$J$1,ABS(Table1[[#This Row],[tar-out]])&lt;$K$1)</f>
        <v>0</v>
      </c>
      <c r="K2064" t="b">
        <f>AND(ABS(Table1[[#This Row],[tar-out]])&gt;=$K$1,ABS(Table1[[#This Row],[tar-out]])&lt;$L$1)</f>
        <v>0</v>
      </c>
      <c r="L2064" t="b">
        <f>AND(ABS(Table1[[#This Row],[tar-out]])&gt;=$L$1,ABS(Table1[[#This Row],[tar-out]])&lt;$M$1)</f>
        <v>1</v>
      </c>
      <c r="M2064" t="b">
        <f>AND(ABS(Table1[[#This Row],[tar-out]])&gt;=$M$1,ABS(Table1[[#This Row],[tar-out]])&lt;$N$1)</f>
        <v>0</v>
      </c>
      <c r="N2064" t="b">
        <f>AND(ABS(Table1[[#This Row],[tar-out]])&gt;=$N$1,ABS(Table1[[#This Row],[tar-out]])&lt;$O$1)</f>
        <v>0</v>
      </c>
      <c r="O2064" t="b">
        <f>AND(ABS(Table1[[#This Row],[tar-out]])&gt;=$O$1,ABS(Table1[[#This Row],[tar-out]])&lt;$P$1)</f>
        <v>0</v>
      </c>
      <c r="P2064" s="1">
        <f>ROUND(Table1[[#This Row],[tar-out]],0)</f>
        <v>2</v>
      </c>
      <c r="Q2064" s="3">
        <v>2062</v>
      </c>
      <c r="U2064">
        <f>IF(Table1[[#This Row],[tar-out in '[0,1)]],1,0)</f>
        <v>0</v>
      </c>
      <c r="V2064">
        <f>IF(Table1[[#This Row],[tar-out in '[1,2)]],1,0)</f>
        <v>0</v>
      </c>
      <c r="W2064">
        <f>IF(Table1[[#This Row],[tar-out'[2,5)]],1,0)</f>
        <v>1</v>
      </c>
      <c r="X2064">
        <f>IF(Table1[[#This Row],[tar-out in '[5, 10)]],1,0)</f>
        <v>0</v>
      </c>
      <c r="Y2064">
        <f>IF(Table1[[#This Row],[tar-out in '[10,20)]],1,0)</f>
        <v>0</v>
      </c>
      <c r="Z2064">
        <f>IF(Table1[[#This Row],[tar-out in '[20, 10000)]],1,0)</f>
        <v>0</v>
      </c>
    </row>
    <row r="2065" spans="1:26" x14ac:dyDescent="0.25">
      <c r="A2065">
        <v>15</v>
      </c>
      <c r="B2065">
        <v>98</v>
      </c>
      <c r="C2065">
        <v>4.8</v>
      </c>
      <c r="D2065">
        <v>2</v>
      </c>
      <c r="E2065">
        <v>1425</v>
      </c>
      <c r="F2065">
        <v>7</v>
      </c>
      <c r="G2065">
        <v>4.5254569053649902</v>
      </c>
      <c r="H2065">
        <f>Table1[[#This Row],[target]]-Table1[[#This Row],[output]]</f>
        <v>2.4745430946350098</v>
      </c>
      <c r="I2065">
        <f>Table1[[#This Row],[tar-out]]*Table1[[#This Row],[tar-out]]</f>
        <v>6.1233635272058109</v>
      </c>
      <c r="J2065" t="b">
        <f>AND(ABS(Table1[[#This Row],[tar-out]])&gt;=$J$1,ABS(Table1[[#This Row],[tar-out]])&lt;$K$1)</f>
        <v>0</v>
      </c>
      <c r="K2065" t="b">
        <f>AND(ABS(Table1[[#This Row],[tar-out]])&gt;=$K$1,ABS(Table1[[#This Row],[tar-out]])&lt;$L$1)</f>
        <v>0</v>
      </c>
      <c r="L2065" t="b">
        <f>AND(ABS(Table1[[#This Row],[tar-out]])&gt;=$L$1,ABS(Table1[[#This Row],[tar-out]])&lt;$M$1)</f>
        <v>1</v>
      </c>
      <c r="M2065" t="b">
        <f>AND(ABS(Table1[[#This Row],[tar-out]])&gt;=$M$1,ABS(Table1[[#This Row],[tar-out]])&lt;$N$1)</f>
        <v>0</v>
      </c>
      <c r="N2065" t="b">
        <f>AND(ABS(Table1[[#This Row],[tar-out]])&gt;=$N$1,ABS(Table1[[#This Row],[tar-out]])&lt;$O$1)</f>
        <v>0</v>
      </c>
      <c r="O2065" t="b">
        <f>AND(ABS(Table1[[#This Row],[tar-out]])&gt;=$O$1,ABS(Table1[[#This Row],[tar-out]])&lt;$P$1)</f>
        <v>0</v>
      </c>
      <c r="P2065" s="1">
        <f>ROUND(Table1[[#This Row],[tar-out]],0)</f>
        <v>2</v>
      </c>
      <c r="Q2065" s="2">
        <v>2063</v>
      </c>
      <c r="U2065">
        <f>IF(Table1[[#This Row],[tar-out in '[0,1)]],1,0)</f>
        <v>0</v>
      </c>
      <c r="V2065">
        <f>IF(Table1[[#This Row],[tar-out in '[1,2)]],1,0)</f>
        <v>0</v>
      </c>
      <c r="W2065">
        <f>IF(Table1[[#This Row],[tar-out'[2,5)]],1,0)</f>
        <v>1</v>
      </c>
      <c r="X2065">
        <f>IF(Table1[[#This Row],[tar-out in '[5, 10)]],1,0)</f>
        <v>0</v>
      </c>
      <c r="Y2065">
        <f>IF(Table1[[#This Row],[tar-out in '[10,20)]],1,0)</f>
        <v>0</v>
      </c>
      <c r="Z2065">
        <f>IF(Table1[[#This Row],[tar-out in '[20, 10000)]],1,0)</f>
        <v>0</v>
      </c>
    </row>
    <row r="2066" spans="1:26" x14ac:dyDescent="0.25">
      <c r="A2066">
        <v>15</v>
      </c>
      <c r="B2066">
        <v>98</v>
      </c>
      <c r="C2066">
        <v>4.8</v>
      </c>
      <c r="D2066">
        <v>2</v>
      </c>
      <c r="E2066">
        <v>368</v>
      </c>
      <c r="F2066">
        <v>7</v>
      </c>
      <c r="G2066">
        <v>4.4595904350280797</v>
      </c>
      <c r="H2066">
        <f>Table1[[#This Row],[target]]-Table1[[#This Row],[output]]</f>
        <v>2.5404095649719203</v>
      </c>
      <c r="I2066">
        <f>Table1[[#This Row],[tar-out]]*Table1[[#This Row],[tar-out]]</f>
        <v>6.4536807578008215</v>
      </c>
      <c r="J2066" t="b">
        <f>AND(ABS(Table1[[#This Row],[tar-out]])&gt;=$J$1,ABS(Table1[[#This Row],[tar-out]])&lt;$K$1)</f>
        <v>0</v>
      </c>
      <c r="K2066" t="b">
        <f>AND(ABS(Table1[[#This Row],[tar-out]])&gt;=$K$1,ABS(Table1[[#This Row],[tar-out]])&lt;$L$1)</f>
        <v>0</v>
      </c>
      <c r="L2066" t="b">
        <f>AND(ABS(Table1[[#This Row],[tar-out]])&gt;=$L$1,ABS(Table1[[#This Row],[tar-out]])&lt;$M$1)</f>
        <v>1</v>
      </c>
      <c r="M2066" t="b">
        <f>AND(ABS(Table1[[#This Row],[tar-out]])&gt;=$M$1,ABS(Table1[[#This Row],[tar-out]])&lt;$N$1)</f>
        <v>0</v>
      </c>
      <c r="N2066" t="b">
        <f>AND(ABS(Table1[[#This Row],[tar-out]])&gt;=$N$1,ABS(Table1[[#This Row],[tar-out]])&lt;$O$1)</f>
        <v>0</v>
      </c>
      <c r="O2066" t="b">
        <f>AND(ABS(Table1[[#This Row],[tar-out]])&gt;=$O$1,ABS(Table1[[#This Row],[tar-out]])&lt;$P$1)</f>
        <v>0</v>
      </c>
      <c r="P2066" s="1">
        <f>ROUND(Table1[[#This Row],[tar-out]],0)</f>
        <v>3</v>
      </c>
      <c r="Q2066" s="3">
        <v>2064</v>
      </c>
      <c r="U2066">
        <f>IF(Table1[[#This Row],[tar-out in '[0,1)]],1,0)</f>
        <v>0</v>
      </c>
      <c r="V2066">
        <f>IF(Table1[[#This Row],[tar-out in '[1,2)]],1,0)</f>
        <v>0</v>
      </c>
      <c r="W2066">
        <f>IF(Table1[[#This Row],[tar-out'[2,5)]],1,0)</f>
        <v>1</v>
      </c>
      <c r="X2066">
        <f>IF(Table1[[#This Row],[tar-out in '[5, 10)]],1,0)</f>
        <v>0</v>
      </c>
      <c r="Y2066">
        <f>IF(Table1[[#This Row],[tar-out in '[10,20)]],1,0)</f>
        <v>0</v>
      </c>
      <c r="Z2066">
        <f>IF(Table1[[#This Row],[tar-out in '[20, 10000)]],1,0)</f>
        <v>0</v>
      </c>
    </row>
    <row r="2067" spans="1:26" x14ac:dyDescent="0.25">
      <c r="A2067">
        <v>15</v>
      </c>
      <c r="B2067">
        <v>98</v>
      </c>
      <c r="C2067">
        <v>4.8</v>
      </c>
      <c r="D2067">
        <v>2</v>
      </c>
      <c r="E2067">
        <v>1232</v>
      </c>
      <c r="F2067">
        <v>7</v>
      </c>
      <c r="G2067">
        <v>4.5411958694457999</v>
      </c>
      <c r="H2067">
        <f>Table1[[#This Row],[target]]-Table1[[#This Row],[output]]</f>
        <v>2.4588041305542001</v>
      </c>
      <c r="I2067">
        <f>Table1[[#This Row],[tar-out]]*Table1[[#This Row],[tar-out]]</f>
        <v>6.045717752430396</v>
      </c>
      <c r="J2067" t="b">
        <f>AND(ABS(Table1[[#This Row],[tar-out]])&gt;=$J$1,ABS(Table1[[#This Row],[tar-out]])&lt;$K$1)</f>
        <v>0</v>
      </c>
      <c r="K2067" t="b">
        <f>AND(ABS(Table1[[#This Row],[tar-out]])&gt;=$K$1,ABS(Table1[[#This Row],[tar-out]])&lt;$L$1)</f>
        <v>0</v>
      </c>
      <c r="L2067" t="b">
        <f>AND(ABS(Table1[[#This Row],[tar-out]])&gt;=$L$1,ABS(Table1[[#This Row],[tar-out]])&lt;$M$1)</f>
        <v>1</v>
      </c>
      <c r="M2067" t="b">
        <f>AND(ABS(Table1[[#This Row],[tar-out]])&gt;=$M$1,ABS(Table1[[#This Row],[tar-out]])&lt;$N$1)</f>
        <v>0</v>
      </c>
      <c r="N2067" t="b">
        <f>AND(ABS(Table1[[#This Row],[tar-out]])&gt;=$N$1,ABS(Table1[[#This Row],[tar-out]])&lt;$O$1)</f>
        <v>0</v>
      </c>
      <c r="O2067" t="b">
        <f>AND(ABS(Table1[[#This Row],[tar-out]])&gt;=$O$1,ABS(Table1[[#This Row],[tar-out]])&lt;$P$1)</f>
        <v>0</v>
      </c>
      <c r="P2067" s="1">
        <f>ROUND(Table1[[#This Row],[tar-out]],0)</f>
        <v>2</v>
      </c>
      <c r="Q2067" s="2">
        <v>2065</v>
      </c>
      <c r="U2067">
        <f>IF(Table1[[#This Row],[tar-out in '[0,1)]],1,0)</f>
        <v>0</v>
      </c>
      <c r="V2067">
        <f>IF(Table1[[#This Row],[tar-out in '[1,2)]],1,0)</f>
        <v>0</v>
      </c>
      <c r="W2067">
        <f>IF(Table1[[#This Row],[tar-out'[2,5)]],1,0)</f>
        <v>1</v>
      </c>
      <c r="X2067">
        <f>IF(Table1[[#This Row],[tar-out in '[5, 10)]],1,0)</f>
        <v>0</v>
      </c>
      <c r="Y2067">
        <f>IF(Table1[[#This Row],[tar-out in '[10,20)]],1,0)</f>
        <v>0</v>
      </c>
      <c r="Z2067">
        <f>IF(Table1[[#This Row],[tar-out in '[20, 10000)]],1,0)</f>
        <v>0</v>
      </c>
    </row>
    <row r="2068" spans="1:26" x14ac:dyDescent="0.25">
      <c r="A2068">
        <v>15</v>
      </c>
      <c r="B2068">
        <v>98</v>
      </c>
      <c r="C2068">
        <v>4.8</v>
      </c>
      <c r="D2068">
        <v>2</v>
      </c>
      <c r="E2068">
        <v>1017</v>
      </c>
      <c r="F2068">
        <v>7</v>
      </c>
      <c r="G2068">
        <v>4.5691156387329102</v>
      </c>
      <c r="H2068">
        <f>Table1[[#This Row],[target]]-Table1[[#This Row],[output]]</f>
        <v>2.4308843612670898</v>
      </c>
      <c r="I2068">
        <f>Table1[[#This Row],[tar-out]]*Table1[[#This Row],[tar-out]]</f>
        <v>5.9091987778529074</v>
      </c>
      <c r="J2068" t="b">
        <f>AND(ABS(Table1[[#This Row],[tar-out]])&gt;=$J$1,ABS(Table1[[#This Row],[tar-out]])&lt;$K$1)</f>
        <v>0</v>
      </c>
      <c r="K2068" t="b">
        <f>AND(ABS(Table1[[#This Row],[tar-out]])&gt;=$K$1,ABS(Table1[[#This Row],[tar-out]])&lt;$L$1)</f>
        <v>0</v>
      </c>
      <c r="L2068" t="b">
        <f>AND(ABS(Table1[[#This Row],[tar-out]])&gt;=$L$1,ABS(Table1[[#This Row],[tar-out]])&lt;$M$1)</f>
        <v>1</v>
      </c>
      <c r="M2068" t="b">
        <f>AND(ABS(Table1[[#This Row],[tar-out]])&gt;=$M$1,ABS(Table1[[#This Row],[tar-out]])&lt;$N$1)</f>
        <v>0</v>
      </c>
      <c r="N2068" t="b">
        <f>AND(ABS(Table1[[#This Row],[tar-out]])&gt;=$N$1,ABS(Table1[[#This Row],[tar-out]])&lt;$O$1)</f>
        <v>0</v>
      </c>
      <c r="O2068" t="b">
        <f>AND(ABS(Table1[[#This Row],[tar-out]])&gt;=$O$1,ABS(Table1[[#This Row],[tar-out]])&lt;$P$1)</f>
        <v>0</v>
      </c>
      <c r="P2068" s="1">
        <f>ROUND(Table1[[#This Row],[tar-out]],0)</f>
        <v>2</v>
      </c>
      <c r="Q2068" s="3">
        <v>2066</v>
      </c>
      <c r="U2068">
        <f>IF(Table1[[#This Row],[tar-out in '[0,1)]],1,0)</f>
        <v>0</v>
      </c>
      <c r="V2068">
        <f>IF(Table1[[#This Row],[tar-out in '[1,2)]],1,0)</f>
        <v>0</v>
      </c>
      <c r="W2068">
        <f>IF(Table1[[#This Row],[tar-out'[2,5)]],1,0)</f>
        <v>1</v>
      </c>
      <c r="X2068">
        <f>IF(Table1[[#This Row],[tar-out in '[5, 10)]],1,0)</f>
        <v>0</v>
      </c>
      <c r="Y2068">
        <f>IF(Table1[[#This Row],[tar-out in '[10,20)]],1,0)</f>
        <v>0</v>
      </c>
      <c r="Z2068">
        <f>IF(Table1[[#This Row],[tar-out in '[20, 10000)]],1,0)</f>
        <v>0</v>
      </c>
    </row>
    <row r="2069" spans="1:26" x14ac:dyDescent="0.25">
      <c r="A2069">
        <v>15</v>
      </c>
      <c r="B2069">
        <v>98</v>
      </c>
      <c r="C2069">
        <v>4.8</v>
      </c>
      <c r="D2069">
        <v>2</v>
      </c>
      <c r="E2069">
        <v>1103</v>
      </c>
      <c r="F2069">
        <v>7</v>
      </c>
      <c r="G2069">
        <v>4.5819578170776403</v>
      </c>
      <c r="H2069">
        <f>Table1[[#This Row],[target]]-Table1[[#This Row],[output]]</f>
        <v>2.4180421829223597</v>
      </c>
      <c r="I2069">
        <f>Table1[[#This Row],[tar-out]]*Table1[[#This Row],[tar-out]]</f>
        <v>5.8469279983919309</v>
      </c>
      <c r="J2069" t="b">
        <f>AND(ABS(Table1[[#This Row],[tar-out]])&gt;=$J$1,ABS(Table1[[#This Row],[tar-out]])&lt;$K$1)</f>
        <v>0</v>
      </c>
      <c r="K2069" t="b">
        <f>AND(ABS(Table1[[#This Row],[tar-out]])&gt;=$K$1,ABS(Table1[[#This Row],[tar-out]])&lt;$L$1)</f>
        <v>0</v>
      </c>
      <c r="L2069" t="b">
        <f>AND(ABS(Table1[[#This Row],[tar-out]])&gt;=$L$1,ABS(Table1[[#This Row],[tar-out]])&lt;$M$1)</f>
        <v>1</v>
      </c>
      <c r="M2069" t="b">
        <f>AND(ABS(Table1[[#This Row],[tar-out]])&gt;=$M$1,ABS(Table1[[#This Row],[tar-out]])&lt;$N$1)</f>
        <v>0</v>
      </c>
      <c r="N2069" t="b">
        <f>AND(ABS(Table1[[#This Row],[tar-out]])&gt;=$N$1,ABS(Table1[[#This Row],[tar-out]])&lt;$O$1)</f>
        <v>0</v>
      </c>
      <c r="O2069" t="b">
        <f>AND(ABS(Table1[[#This Row],[tar-out]])&gt;=$O$1,ABS(Table1[[#This Row],[tar-out]])&lt;$P$1)</f>
        <v>0</v>
      </c>
      <c r="P2069" s="1">
        <f>ROUND(Table1[[#This Row],[tar-out]],0)</f>
        <v>2</v>
      </c>
      <c r="Q2069" s="2">
        <v>2067</v>
      </c>
      <c r="U2069">
        <f>IF(Table1[[#This Row],[tar-out in '[0,1)]],1,0)</f>
        <v>0</v>
      </c>
      <c r="V2069">
        <f>IF(Table1[[#This Row],[tar-out in '[1,2)]],1,0)</f>
        <v>0</v>
      </c>
      <c r="W2069">
        <f>IF(Table1[[#This Row],[tar-out'[2,5)]],1,0)</f>
        <v>1</v>
      </c>
      <c r="X2069">
        <f>IF(Table1[[#This Row],[tar-out in '[5, 10)]],1,0)</f>
        <v>0</v>
      </c>
      <c r="Y2069">
        <f>IF(Table1[[#This Row],[tar-out in '[10,20)]],1,0)</f>
        <v>0</v>
      </c>
      <c r="Z2069">
        <f>IF(Table1[[#This Row],[tar-out in '[20, 10000)]],1,0)</f>
        <v>0</v>
      </c>
    </row>
    <row r="2070" spans="1:26" x14ac:dyDescent="0.25">
      <c r="A2070">
        <v>15</v>
      </c>
      <c r="B2070">
        <v>98</v>
      </c>
      <c r="C2070">
        <v>4.8</v>
      </c>
      <c r="D2070">
        <v>2</v>
      </c>
      <c r="E2070">
        <v>1376</v>
      </c>
      <c r="F2070">
        <v>7</v>
      </c>
      <c r="G2070">
        <v>4.5278444290161097</v>
      </c>
      <c r="H2070">
        <f>Table1[[#This Row],[target]]-Table1[[#This Row],[output]]</f>
        <v>2.4721555709838903</v>
      </c>
      <c r="I2070">
        <f>Table1[[#This Row],[tar-out]]*Table1[[#This Row],[tar-out]]</f>
        <v>6.1115531671466847</v>
      </c>
      <c r="J2070" t="b">
        <f>AND(ABS(Table1[[#This Row],[tar-out]])&gt;=$J$1,ABS(Table1[[#This Row],[tar-out]])&lt;$K$1)</f>
        <v>0</v>
      </c>
      <c r="K2070" t="b">
        <f>AND(ABS(Table1[[#This Row],[tar-out]])&gt;=$K$1,ABS(Table1[[#This Row],[tar-out]])&lt;$L$1)</f>
        <v>0</v>
      </c>
      <c r="L2070" t="b">
        <f>AND(ABS(Table1[[#This Row],[tar-out]])&gt;=$L$1,ABS(Table1[[#This Row],[tar-out]])&lt;$M$1)</f>
        <v>1</v>
      </c>
      <c r="M2070" t="b">
        <f>AND(ABS(Table1[[#This Row],[tar-out]])&gt;=$M$1,ABS(Table1[[#This Row],[tar-out]])&lt;$N$1)</f>
        <v>0</v>
      </c>
      <c r="N2070" t="b">
        <f>AND(ABS(Table1[[#This Row],[tar-out]])&gt;=$N$1,ABS(Table1[[#This Row],[tar-out]])&lt;$O$1)</f>
        <v>0</v>
      </c>
      <c r="O2070" t="b">
        <f>AND(ABS(Table1[[#This Row],[tar-out]])&gt;=$O$1,ABS(Table1[[#This Row],[tar-out]])&lt;$P$1)</f>
        <v>0</v>
      </c>
      <c r="P2070" s="1">
        <f>ROUND(Table1[[#This Row],[tar-out]],0)</f>
        <v>2</v>
      </c>
      <c r="Q2070" s="3">
        <v>2068</v>
      </c>
      <c r="U2070">
        <f>IF(Table1[[#This Row],[tar-out in '[0,1)]],1,0)</f>
        <v>0</v>
      </c>
      <c r="V2070">
        <f>IF(Table1[[#This Row],[tar-out in '[1,2)]],1,0)</f>
        <v>0</v>
      </c>
      <c r="W2070">
        <f>IF(Table1[[#This Row],[tar-out'[2,5)]],1,0)</f>
        <v>1</v>
      </c>
      <c r="X2070">
        <f>IF(Table1[[#This Row],[tar-out in '[5, 10)]],1,0)</f>
        <v>0</v>
      </c>
      <c r="Y2070">
        <f>IF(Table1[[#This Row],[tar-out in '[10,20)]],1,0)</f>
        <v>0</v>
      </c>
      <c r="Z2070">
        <f>IF(Table1[[#This Row],[tar-out in '[20, 10000)]],1,0)</f>
        <v>0</v>
      </c>
    </row>
    <row r="2071" spans="1:26" x14ac:dyDescent="0.25">
      <c r="A2071">
        <v>15</v>
      </c>
      <c r="B2071">
        <v>98</v>
      </c>
      <c r="C2071">
        <v>4.8</v>
      </c>
      <c r="D2071">
        <v>2</v>
      </c>
      <c r="E2071">
        <v>1067</v>
      </c>
      <c r="F2071">
        <v>7</v>
      </c>
      <c r="G2071">
        <v>4.5761966705322301</v>
      </c>
      <c r="H2071">
        <f>Table1[[#This Row],[target]]-Table1[[#This Row],[output]]</f>
        <v>2.4238033294677699</v>
      </c>
      <c r="I2071">
        <f>Table1[[#This Row],[tar-out]]*Table1[[#This Row],[tar-out]]</f>
        <v>5.874822579939047</v>
      </c>
      <c r="J2071" t="b">
        <f>AND(ABS(Table1[[#This Row],[tar-out]])&gt;=$J$1,ABS(Table1[[#This Row],[tar-out]])&lt;$K$1)</f>
        <v>0</v>
      </c>
      <c r="K2071" t="b">
        <f>AND(ABS(Table1[[#This Row],[tar-out]])&gt;=$K$1,ABS(Table1[[#This Row],[tar-out]])&lt;$L$1)</f>
        <v>0</v>
      </c>
      <c r="L2071" t="b">
        <f>AND(ABS(Table1[[#This Row],[tar-out]])&gt;=$L$1,ABS(Table1[[#This Row],[tar-out]])&lt;$M$1)</f>
        <v>1</v>
      </c>
      <c r="M2071" t="b">
        <f>AND(ABS(Table1[[#This Row],[tar-out]])&gt;=$M$1,ABS(Table1[[#This Row],[tar-out]])&lt;$N$1)</f>
        <v>0</v>
      </c>
      <c r="N2071" t="b">
        <f>AND(ABS(Table1[[#This Row],[tar-out]])&gt;=$N$1,ABS(Table1[[#This Row],[tar-out]])&lt;$O$1)</f>
        <v>0</v>
      </c>
      <c r="O2071" t="b">
        <f>AND(ABS(Table1[[#This Row],[tar-out]])&gt;=$O$1,ABS(Table1[[#This Row],[tar-out]])&lt;$P$1)</f>
        <v>0</v>
      </c>
      <c r="P2071" s="1">
        <f>ROUND(Table1[[#This Row],[tar-out]],0)</f>
        <v>2</v>
      </c>
      <c r="Q2071" s="2">
        <v>2069</v>
      </c>
      <c r="U2071">
        <f>IF(Table1[[#This Row],[tar-out in '[0,1)]],1,0)</f>
        <v>0</v>
      </c>
      <c r="V2071">
        <f>IF(Table1[[#This Row],[tar-out in '[1,2)]],1,0)</f>
        <v>0</v>
      </c>
      <c r="W2071">
        <f>IF(Table1[[#This Row],[tar-out'[2,5)]],1,0)</f>
        <v>1</v>
      </c>
      <c r="X2071">
        <f>IF(Table1[[#This Row],[tar-out in '[5, 10)]],1,0)</f>
        <v>0</v>
      </c>
      <c r="Y2071">
        <f>IF(Table1[[#This Row],[tar-out in '[10,20)]],1,0)</f>
        <v>0</v>
      </c>
      <c r="Z2071">
        <f>IF(Table1[[#This Row],[tar-out in '[20, 10000)]],1,0)</f>
        <v>0</v>
      </c>
    </row>
    <row r="2072" spans="1:26" x14ac:dyDescent="0.25">
      <c r="A2072">
        <v>15</v>
      </c>
      <c r="B2072">
        <v>98</v>
      </c>
      <c r="C2072">
        <v>4.8</v>
      </c>
      <c r="D2072">
        <v>2</v>
      </c>
      <c r="E2072">
        <v>584</v>
      </c>
      <c r="F2072">
        <v>7</v>
      </c>
      <c r="G2072">
        <v>4.5907940864562997</v>
      </c>
      <c r="H2072">
        <f>Table1[[#This Row],[target]]-Table1[[#This Row],[output]]</f>
        <v>2.4092059135437003</v>
      </c>
      <c r="I2072">
        <f>Table1[[#This Row],[tar-out]]*Table1[[#This Row],[tar-out]]</f>
        <v>5.8042731338539353</v>
      </c>
      <c r="J2072" t="b">
        <f>AND(ABS(Table1[[#This Row],[tar-out]])&gt;=$J$1,ABS(Table1[[#This Row],[tar-out]])&lt;$K$1)</f>
        <v>0</v>
      </c>
      <c r="K2072" t="b">
        <f>AND(ABS(Table1[[#This Row],[tar-out]])&gt;=$K$1,ABS(Table1[[#This Row],[tar-out]])&lt;$L$1)</f>
        <v>0</v>
      </c>
      <c r="L2072" t="b">
        <f>AND(ABS(Table1[[#This Row],[tar-out]])&gt;=$L$1,ABS(Table1[[#This Row],[tar-out]])&lt;$M$1)</f>
        <v>1</v>
      </c>
      <c r="M2072" t="b">
        <f>AND(ABS(Table1[[#This Row],[tar-out]])&gt;=$M$1,ABS(Table1[[#This Row],[tar-out]])&lt;$N$1)</f>
        <v>0</v>
      </c>
      <c r="N2072" t="b">
        <f>AND(ABS(Table1[[#This Row],[tar-out]])&gt;=$N$1,ABS(Table1[[#This Row],[tar-out]])&lt;$O$1)</f>
        <v>0</v>
      </c>
      <c r="O2072" t="b">
        <f>AND(ABS(Table1[[#This Row],[tar-out]])&gt;=$O$1,ABS(Table1[[#This Row],[tar-out]])&lt;$P$1)</f>
        <v>0</v>
      </c>
      <c r="P2072" s="1">
        <f>ROUND(Table1[[#This Row],[tar-out]],0)</f>
        <v>2</v>
      </c>
      <c r="Q2072" s="3">
        <v>2070</v>
      </c>
      <c r="U2072">
        <f>IF(Table1[[#This Row],[tar-out in '[0,1)]],1,0)</f>
        <v>0</v>
      </c>
      <c r="V2072">
        <f>IF(Table1[[#This Row],[tar-out in '[1,2)]],1,0)</f>
        <v>0</v>
      </c>
      <c r="W2072">
        <f>IF(Table1[[#This Row],[tar-out'[2,5)]],1,0)</f>
        <v>1</v>
      </c>
      <c r="X2072">
        <f>IF(Table1[[#This Row],[tar-out in '[5, 10)]],1,0)</f>
        <v>0</v>
      </c>
      <c r="Y2072">
        <f>IF(Table1[[#This Row],[tar-out in '[10,20)]],1,0)</f>
        <v>0</v>
      </c>
      <c r="Z2072">
        <f>IF(Table1[[#This Row],[tar-out in '[20, 10000)]],1,0)</f>
        <v>0</v>
      </c>
    </row>
    <row r="2073" spans="1:26" x14ac:dyDescent="0.25">
      <c r="A2073">
        <v>15</v>
      </c>
      <c r="B2073">
        <v>98</v>
      </c>
      <c r="C2073">
        <v>4.8</v>
      </c>
      <c r="D2073">
        <v>2</v>
      </c>
      <c r="E2073">
        <v>485</v>
      </c>
      <c r="F2073">
        <v>7</v>
      </c>
      <c r="G2073">
        <v>4.4902439117431596</v>
      </c>
      <c r="H2073">
        <f>Table1[[#This Row],[target]]-Table1[[#This Row],[output]]</f>
        <v>2.5097560882568404</v>
      </c>
      <c r="I2073">
        <f>Table1[[#This Row],[tar-out]]*Table1[[#This Row],[tar-out]]</f>
        <v>6.2988756225422771</v>
      </c>
      <c r="J2073" t="b">
        <f>AND(ABS(Table1[[#This Row],[tar-out]])&gt;=$J$1,ABS(Table1[[#This Row],[tar-out]])&lt;$K$1)</f>
        <v>0</v>
      </c>
      <c r="K2073" t="b">
        <f>AND(ABS(Table1[[#This Row],[tar-out]])&gt;=$K$1,ABS(Table1[[#This Row],[tar-out]])&lt;$L$1)</f>
        <v>0</v>
      </c>
      <c r="L2073" t="b">
        <f>AND(ABS(Table1[[#This Row],[tar-out]])&gt;=$L$1,ABS(Table1[[#This Row],[tar-out]])&lt;$M$1)</f>
        <v>1</v>
      </c>
      <c r="M2073" t="b">
        <f>AND(ABS(Table1[[#This Row],[tar-out]])&gt;=$M$1,ABS(Table1[[#This Row],[tar-out]])&lt;$N$1)</f>
        <v>0</v>
      </c>
      <c r="N2073" t="b">
        <f>AND(ABS(Table1[[#This Row],[tar-out]])&gt;=$N$1,ABS(Table1[[#This Row],[tar-out]])&lt;$O$1)</f>
        <v>0</v>
      </c>
      <c r="O2073" t="b">
        <f>AND(ABS(Table1[[#This Row],[tar-out]])&gt;=$O$1,ABS(Table1[[#This Row],[tar-out]])&lt;$P$1)</f>
        <v>0</v>
      </c>
      <c r="P2073" s="1">
        <f>ROUND(Table1[[#This Row],[tar-out]],0)</f>
        <v>3</v>
      </c>
      <c r="Q2073" s="2">
        <v>2071</v>
      </c>
      <c r="U2073">
        <f>IF(Table1[[#This Row],[tar-out in '[0,1)]],1,0)</f>
        <v>0</v>
      </c>
      <c r="V2073">
        <f>IF(Table1[[#This Row],[tar-out in '[1,2)]],1,0)</f>
        <v>0</v>
      </c>
      <c r="W2073">
        <f>IF(Table1[[#This Row],[tar-out'[2,5)]],1,0)</f>
        <v>1</v>
      </c>
      <c r="X2073">
        <f>IF(Table1[[#This Row],[tar-out in '[5, 10)]],1,0)</f>
        <v>0</v>
      </c>
      <c r="Y2073">
        <f>IF(Table1[[#This Row],[tar-out in '[10,20)]],1,0)</f>
        <v>0</v>
      </c>
      <c r="Z2073">
        <f>IF(Table1[[#This Row],[tar-out in '[20, 10000)]],1,0)</f>
        <v>0</v>
      </c>
    </row>
    <row r="2074" spans="1:26" x14ac:dyDescent="0.25">
      <c r="A2074">
        <v>15</v>
      </c>
      <c r="B2074">
        <v>98</v>
      </c>
      <c r="C2074">
        <v>4.8</v>
      </c>
      <c r="D2074">
        <v>2</v>
      </c>
      <c r="E2074">
        <v>563</v>
      </c>
      <c r="F2074">
        <v>7</v>
      </c>
      <c r="G2074">
        <v>4.59908151626587</v>
      </c>
      <c r="H2074">
        <f>Table1[[#This Row],[target]]-Table1[[#This Row],[output]]</f>
        <v>2.40091848373413</v>
      </c>
      <c r="I2074">
        <f>Table1[[#This Row],[tar-out]]*Table1[[#This Row],[tar-out]]</f>
        <v>5.7644095655361935</v>
      </c>
      <c r="J2074" t="b">
        <f>AND(ABS(Table1[[#This Row],[tar-out]])&gt;=$J$1,ABS(Table1[[#This Row],[tar-out]])&lt;$K$1)</f>
        <v>0</v>
      </c>
      <c r="K2074" t="b">
        <f>AND(ABS(Table1[[#This Row],[tar-out]])&gt;=$K$1,ABS(Table1[[#This Row],[tar-out]])&lt;$L$1)</f>
        <v>0</v>
      </c>
      <c r="L2074" t="b">
        <f>AND(ABS(Table1[[#This Row],[tar-out]])&gt;=$L$1,ABS(Table1[[#This Row],[tar-out]])&lt;$M$1)</f>
        <v>1</v>
      </c>
      <c r="M2074" t="b">
        <f>AND(ABS(Table1[[#This Row],[tar-out]])&gt;=$M$1,ABS(Table1[[#This Row],[tar-out]])&lt;$N$1)</f>
        <v>0</v>
      </c>
      <c r="N2074" t="b">
        <f>AND(ABS(Table1[[#This Row],[tar-out]])&gt;=$N$1,ABS(Table1[[#This Row],[tar-out]])&lt;$O$1)</f>
        <v>0</v>
      </c>
      <c r="O2074" t="b">
        <f>AND(ABS(Table1[[#This Row],[tar-out]])&gt;=$O$1,ABS(Table1[[#This Row],[tar-out]])&lt;$P$1)</f>
        <v>0</v>
      </c>
      <c r="P2074" s="1">
        <f>ROUND(Table1[[#This Row],[tar-out]],0)</f>
        <v>2</v>
      </c>
      <c r="Q2074" s="3">
        <v>2072</v>
      </c>
      <c r="U2074">
        <f>IF(Table1[[#This Row],[tar-out in '[0,1)]],1,0)</f>
        <v>0</v>
      </c>
      <c r="V2074">
        <f>IF(Table1[[#This Row],[tar-out in '[1,2)]],1,0)</f>
        <v>0</v>
      </c>
      <c r="W2074">
        <f>IF(Table1[[#This Row],[tar-out'[2,5)]],1,0)</f>
        <v>1</v>
      </c>
      <c r="X2074">
        <f>IF(Table1[[#This Row],[tar-out in '[5, 10)]],1,0)</f>
        <v>0</v>
      </c>
      <c r="Y2074">
        <f>IF(Table1[[#This Row],[tar-out in '[10,20)]],1,0)</f>
        <v>0</v>
      </c>
      <c r="Z2074">
        <f>IF(Table1[[#This Row],[tar-out in '[20, 10000)]],1,0)</f>
        <v>0</v>
      </c>
    </row>
    <row r="2075" spans="1:26" x14ac:dyDescent="0.25">
      <c r="A2075">
        <v>15</v>
      </c>
      <c r="B2075">
        <v>98</v>
      </c>
      <c r="C2075">
        <v>4.8</v>
      </c>
      <c r="D2075">
        <v>2</v>
      </c>
      <c r="E2075">
        <v>527</v>
      </c>
      <c r="F2075">
        <v>7</v>
      </c>
      <c r="G2075">
        <v>4.5391535758972203</v>
      </c>
      <c r="H2075">
        <f>Table1[[#This Row],[target]]-Table1[[#This Row],[output]]</f>
        <v>2.4608464241027797</v>
      </c>
      <c r="I2075">
        <f>Table1[[#This Row],[tar-out]]*Table1[[#This Row],[tar-out]]</f>
        <v>6.0557651230194374</v>
      </c>
      <c r="J2075" t="b">
        <f>AND(ABS(Table1[[#This Row],[tar-out]])&gt;=$J$1,ABS(Table1[[#This Row],[tar-out]])&lt;$K$1)</f>
        <v>0</v>
      </c>
      <c r="K2075" t="b">
        <f>AND(ABS(Table1[[#This Row],[tar-out]])&gt;=$K$1,ABS(Table1[[#This Row],[tar-out]])&lt;$L$1)</f>
        <v>0</v>
      </c>
      <c r="L2075" t="b">
        <f>AND(ABS(Table1[[#This Row],[tar-out]])&gt;=$L$1,ABS(Table1[[#This Row],[tar-out]])&lt;$M$1)</f>
        <v>1</v>
      </c>
      <c r="M2075" t="b">
        <f>AND(ABS(Table1[[#This Row],[tar-out]])&gt;=$M$1,ABS(Table1[[#This Row],[tar-out]])&lt;$N$1)</f>
        <v>0</v>
      </c>
      <c r="N2075" t="b">
        <f>AND(ABS(Table1[[#This Row],[tar-out]])&gt;=$N$1,ABS(Table1[[#This Row],[tar-out]])&lt;$O$1)</f>
        <v>0</v>
      </c>
      <c r="O2075" t="b">
        <f>AND(ABS(Table1[[#This Row],[tar-out]])&gt;=$O$1,ABS(Table1[[#This Row],[tar-out]])&lt;$P$1)</f>
        <v>0</v>
      </c>
      <c r="P2075" s="1">
        <f>ROUND(Table1[[#This Row],[tar-out]],0)</f>
        <v>2</v>
      </c>
      <c r="Q2075" s="2">
        <v>2073</v>
      </c>
      <c r="U2075">
        <f>IF(Table1[[#This Row],[tar-out in '[0,1)]],1,0)</f>
        <v>0</v>
      </c>
      <c r="V2075">
        <f>IF(Table1[[#This Row],[tar-out in '[1,2)]],1,0)</f>
        <v>0</v>
      </c>
      <c r="W2075">
        <f>IF(Table1[[#This Row],[tar-out'[2,5)]],1,0)</f>
        <v>1</v>
      </c>
      <c r="X2075">
        <f>IF(Table1[[#This Row],[tar-out in '[5, 10)]],1,0)</f>
        <v>0</v>
      </c>
      <c r="Y2075">
        <f>IF(Table1[[#This Row],[tar-out in '[10,20)]],1,0)</f>
        <v>0</v>
      </c>
      <c r="Z2075">
        <f>IF(Table1[[#This Row],[tar-out in '[20, 10000)]],1,0)</f>
        <v>0</v>
      </c>
    </row>
    <row r="2076" spans="1:26" x14ac:dyDescent="0.25">
      <c r="A2076">
        <v>15</v>
      </c>
      <c r="B2076">
        <v>98</v>
      </c>
      <c r="C2076">
        <v>4.8</v>
      </c>
      <c r="D2076">
        <v>2</v>
      </c>
      <c r="E2076">
        <v>449</v>
      </c>
      <c r="F2076">
        <v>7</v>
      </c>
      <c r="G2076">
        <v>4.47812795639038</v>
      </c>
      <c r="H2076">
        <f>Table1[[#This Row],[target]]-Table1[[#This Row],[output]]</f>
        <v>2.52187204360962</v>
      </c>
      <c r="I2076">
        <f>Table1[[#This Row],[tar-out]]*Table1[[#This Row],[tar-out]]</f>
        <v>6.3598386043397612</v>
      </c>
      <c r="J2076" t="b">
        <f>AND(ABS(Table1[[#This Row],[tar-out]])&gt;=$J$1,ABS(Table1[[#This Row],[tar-out]])&lt;$K$1)</f>
        <v>0</v>
      </c>
      <c r="K2076" t="b">
        <f>AND(ABS(Table1[[#This Row],[tar-out]])&gt;=$K$1,ABS(Table1[[#This Row],[tar-out]])&lt;$L$1)</f>
        <v>0</v>
      </c>
      <c r="L2076" t="b">
        <f>AND(ABS(Table1[[#This Row],[tar-out]])&gt;=$L$1,ABS(Table1[[#This Row],[tar-out]])&lt;$M$1)</f>
        <v>1</v>
      </c>
      <c r="M2076" t="b">
        <f>AND(ABS(Table1[[#This Row],[tar-out]])&gt;=$M$1,ABS(Table1[[#This Row],[tar-out]])&lt;$N$1)</f>
        <v>0</v>
      </c>
      <c r="N2076" t="b">
        <f>AND(ABS(Table1[[#This Row],[tar-out]])&gt;=$N$1,ABS(Table1[[#This Row],[tar-out]])&lt;$O$1)</f>
        <v>0</v>
      </c>
      <c r="O2076" t="b">
        <f>AND(ABS(Table1[[#This Row],[tar-out]])&gt;=$O$1,ABS(Table1[[#This Row],[tar-out]])&lt;$P$1)</f>
        <v>0</v>
      </c>
      <c r="P2076" s="1">
        <f>ROUND(Table1[[#This Row],[tar-out]],0)</f>
        <v>3</v>
      </c>
      <c r="Q2076" s="3">
        <v>2074</v>
      </c>
      <c r="U2076">
        <f>IF(Table1[[#This Row],[tar-out in '[0,1)]],1,0)</f>
        <v>0</v>
      </c>
      <c r="V2076">
        <f>IF(Table1[[#This Row],[tar-out in '[1,2)]],1,0)</f>
        <v>0</v>
      </c>
      <c r="W2076">
        <f>IF(Table1[[#This Row],[tar-out'[2,5)]],1,0)</f>
        <v>1</v>
      </c>
      <c r="X2076">
        <f>IF(Table1[[#This Row],[tar-out in '[5, 10)]],1,0)</f>
        <v>0</v>
      </c>
      <c r="Y2076">
        <f>IF(Table1[[#This Row],[tar-out in '[10,20)]],1,0)</f>
        <v>0</v>
      </c>
      <c r="Z2076">
        <f>IF(Table1[[#This Row],[tar-out in '[20, 10000)]],1,0)</f>
        <v>0</v>
      </c>
    </row>
    <row r="2077" spans="1:26" x14ac:dyDescent="0.25">
      <c r="A2077">
        <v>15</v>
      </c>
      <c r="B2077">
        <v>98</v>
      </c>
      <c r="C2077">
        <v>4.8</v>
      </c>
      <c r="D2077">
        <v>2</v>
      </c>
      <c r="E2077">
        <v>187</v>
      </c>
      <c r="F2077">
        <v>7</v>
      </c>
      <c r="G2077">
        <v>4.4159607887268102</v>
      </c>
      <c r="H2077">
        <f>Table1[[#This Row],[target]]-Table1[[#This Row],[output]]</f>
        <v>2.5840392112731898</v>
      </c>
      <c r="I2077">
        <f>Table1[[#This Row],[tar-out]]*Table1[[#This Row],[tar-out]]</f>
        <v>6.6772586453973686</v>
      </c>
      <c r="J2077" t="b">
        <f>AND(ABS(Table1[[#This Row],[tar-out]])&gt;=$J$1,ABS(Table1[[#This Row],[tar-out]])&lt;$K$1)</f>
        <v>0</v>
      </c>
      <c r="K2077" t="b">
        <f>AND(ABS(Table1[[#This Row],[tar-out]])&gt;=$K$1,ABS(Table1[[#This Row],[tar-out]])&lt;$L$1)</f>
        <v>0</v>
      </c>
      <c r="L2077" t="b">
        <f>AND(ABS(Table1[[#This Row],[tar-out]])&gt;=$L$1,ABS(Table1[[#This Row],[tar-out]])&lt;$M$1)</f>
        <v>1</v>
      </c>
      <c r="M2077" t="b">
        <f>AND(ABS(Table1[[#This Row],[tar-out]])&gt;=$M$1,ABS(Table1[[#This Row],[tar-out]])&lt;$N$1)</f>
        <v>0</v>
      </c>
      <c r="N2077" t="b">
        <f>AND(ABS(Table1[[#This Row],[tar-out]])&gt;=$N$1,ABS(Table1[[#This Row],[tar-out]])&lt;$O$1)</f>
        <v>0</v>
      </c>
      <c r="O2077" t="b">
        <f>AND(ABS(Table1[[#This Row],[tar-out]])&gt;=$O$1,ABS(Table1[[#This Row],[tar-out]])&lt;$P$1)</f>
        <v>0</v>
      </c>
      <c r="P2077" s="1">
        <f>ROUND(Table1[[#This Row],[tar-out]],0)</f>
        <v>3</v>
      </c>
      <c r="Q2077" s="2">
        <v>2075</v>
      </c>
      <c r="U2077">
        <f>IF(Table1[[#This Row],[tar-out in '[0,1)]],1,0)</f>
        <v>0</v>
      </c>
      <c r="V2077">
        <f>IF(Table1[[#This Row],[tar-out in '[1,2)]],1,0)</f>
        <v>0</v>
      </c>
      <c r="W2077">
        <f>IF(Table1[[#This Row],[tar-out'[2,5)]],1,0)</f>
        <v>1</v>
      </c>
      <c r="X2077">
        <f>IF(Table1[[#This Row],[tar-out in '[5, 10)]],1,0)</f>
        <v>0</v>
      </c>
      <c r="Y2077">
        <f>IF(Table1[[#This Row],[tar-out in '[10,20)]],1,0)</f>
        <v>0</v>
      </c>
      <c r="Z2077">
        <f>IF(Table1[[#This Row],[tar-out in '[20, 10000)]],1,0)</f>
        <v>0</v>
      </c>
    </row>
    <row r="2078" spans="1:26" x14ac:dyDescent="0.25">
      <c r="A2078">
        <v>15</v>
      </c>
      <c r="B2078">
        <v>98</v>
      </c>
      <c r="C2078">
        <v>4.8</v>
      </c>
      <c r="D2078">
        <v>2</v>
      </c>
      <c r="E2078">
        <v>587</v>
      </c>
      <c r="F2078">
        <v>7</v>
      </c>
      <c r="G2078">
        <v>4.5897803306579599</v>
      </c>
      <c r="H2078">
        <f>Table1[[#This Row],[target]]-Table1[[#This Row],[output]]</f>
        <v>2.4102196693420401</v>
      </c>
      <c r="I2078">
        <f>Table1[[#This Row],[tar-out]]*Table1[[#This Row],[tar-out]]</f>
        <v>5.8091588544832531</v>
      </c>
      <c r="J2078" t="b">
        <f>AND(ABS(Table1[[#This Row],[tar-out]])&gt;=$J$1,ABS(Table1[[#This Row],[tar-out]])&lt;$K$1)</f>
        <v>0</v>
      </c>
      <c r="K2078" t="b">
        <f>AND(ABS(Table1[[#This Row],[tar-out]])&gt;=$K$1,ABS(Table1[[#This Row],[tar-out]])&lt;$L$1)</f>
        <v>0</v>
      </c>
      <c r="L2078" t="b">
        <f>AND(ABS(Table1[[#This Row],[tar-out]])&gt;=$L$1,ABS(Table1[[#This Row],[tar-out]])&lt;$M$1)</f>
        <v>1</v>
      </c>
      <c r="M2078" t="b">
        <f>AND(ABS(Table1[[#This Row],[tar-out]])&gt;=$M$1,ABS(Table1[[#This Row],[tar-out]])&lt;$N$1)</f>
        <v>0</v>
      </c>
      <c r="N2078" t="b">
        <f>AND(ABS(Table1[[#This Row],[tar-out]])&gt;=$N$1,ABS(Table1[[#This Row],[tar-out]])&lt;$O$1)</f>
        <v>0</v>
      </c>
      <c r="O2078" t="b">
        <f>AND(ABS(Table1[[#This Row],[tar-out]])&gt;=$O$1,ABS(Table1[[#This Row],[tar-out]])&lt;$P$1)</f>
        <v>0</v>
      </c>
      <c r="P2078" s="1">
        <f>ROUND(Table1[[#This Row],[tar-out]],0)</f>
        <v>2</v>
      </c>
      <c r="Q2078" s="3">
        <v>2076</v>
      </c>
      <c r="U2078">
        <f>IF(Table1[[#This Row],[tar-out in '[0,1)]],1,0)</f>
        <v>0</v>
      </c>
      <c r="V2078">
        <f>IF(Table1[[#This Row],[tar-out in '[1,2)]],1,0)</f>
        <v>0</v>
      </c>
      <c r="W2078">
        <f>IF(Table1[[#This Row],[tar-out'[2,5)]],1,0)</f>
        <v>1</v>
      </c>
      <c r="X2078">
        <f>IF(Table1[[#This Row],[tar-out in '[5, 10)]],1,0)</f>
        <v>0</v>
      </c>
      <c r="Y2078">
        <f>IF(Table1[[#This Row],[tar-out in '[10,20)]],1,0)</f>
        <v>0</v>
      </c>
      <c r="Z2078">
        <f>IF(Table1[[#This Row],[tar-out in '[20, 10000)]],1,0)</f>
        <v>0</v>
      </c>
    </row>
    <row r="2079" spans="1:26" x14ac:dyDescent="0.25">
      <c r="A2079">
        <v>15</v>
      </c>
      <c r="B2079">
        <v>98</v>
      </c>
      <c r="C2079">
        <v>4.8</v>
      </c>
      <c r="D2079">
        <v>2</v>
      </c>
      <c r="E2079">
        <v>488</v>
      </c>
      <c r="F2079">
        <v>7</v>
      </c>
      <c r="G2079">
        <v>4.4913053512573198</v>
      </c>
      <c r="H2079">
        <f>Table1[[#This Row],[target]]-Table1[[#This Row],[output]]</f>
        <v>2.5086946487426802</v>
      </c>
      <c r="I2079">
        <f>Table1[[#This Row],[tar-out]]*Table1[[#This Row],[tar-out]]</f>
        <v>6.2935488406301596</v>
      </c>
      <c r="J2079" t="b">
        <f>AND(ABS(Table1[[#This Row],[tar-out]])&gt;=$J$1,ABS(Table1[[#This Row],[tar-out]])&lt;$K$1)</f>
        <v>0</v>
      </c>
      <c r="K2079" t="b">
        <f>AND(ABS(Table1[[#This Row],[tar-out]])&gt;=$K$1,ABS(Table1[[#This Row],[tar-out]])&lt;$L$1)</f>
        <v>0</v>
      </c>
      <c r="L2079" t="b">
        <f>AND(ABS(Table1[[#This Row],[tar-out]])&gt;=$L$1,ABS(Table1[[#This Row],[tar-out]])&lt;$M$1)</f>
        <v>1</v>
      </c>
      <c r="M2079" t="b">
        <f>AND(ABS(Table1[[#This Row],[tar-out]])&gt;=$M$1,ABS(Table1[[#This Row],[tar-out]])&lt;$N$1)</f>
        <v>0</v>
      </c>
      <c r="N2079" t="b">
        <f>AND(ABS(Table1[[#This Row],[tar-out]])&gt;=$N$1,ABS(Table1[[#This Row],[tar-out]])&lt;$O$1)</f>
        <v>0</v>
      </c>
      <c r="O2079" t="b">
        <f>AND(ABS(Table1[[#This Row],[tar-out]])&gt;=$O$1,ABS(Table1[[#This Row],[tar-out]])&lt;$P$1)</f>
        <v>0</v>
      </c>
      <c r="P2079" s="1">
        <f>ROUND(Table1[[#This Row],[tar-out]],0)</f>
        <v>3</v>
      </c>
      <c r="Q2079" s="2">
        <v>2077</v>
      </c>
      <c r="U2079">
        <f>IF(Table1[[#This Row],[tar-out in '[0,1)]],1,0)</f>
        <v>0</v>
      </c>
      <c r="V2079">
        <f>IF(Table1[[#This Row],[tar-out in '[1,2)]],1,0)</f>
        <v>0</v>
      </c>
      <c r="W2079">
        <f>IF(Table1[[#This Row],[tar-out'[2,5)]],1,0)</f>
        <v>1</v>
      </c>
      <c r="X2079">
        <f>IF(Table1[[#This Row],[tar-out in '[5, 10)]],1,0)</f>
        <v>0</v>
      </c>
      <c r="Y2079">
        <f>IF(Table1[[#This Row],[tar-out in '[10,20)]],1,0)</f>
        <v>0</v>
      </c>
      <c r="Z2079">
        <f>IF(Table1[[#This Row],[tar-out in '[20, 10000)]],1,0)</f>
        <v>0</v>
      </c>
    </row>
    <row r="2080" spans="1:26" x14ac:dyDescent="0.25">
      <c r="A2080">
        <v>15</v>
      </c>
      <c r="B2080">
        <v>98</v>
      </c>
      <c r="C2080">
        <v>4.8</v>
      </c>
      <c r="D2080">
        <v>2</v>
      </c>
      <c r="E2080">
        <v>452</v>
      </c>
      <c r="F2080">
        <v>7</v>
      </c>
      <c r="G2080">
        <v>4.4788799285888699</v>
      </c>
      <c r="H2080">
        <f>Table1[[#This Row],[target]]-Table1[[#This Row],[output]]</f>
        <v>2.5211200714111301</v>
      </c>
      <c r="I2080">
        <f>Table1[[#This Row],[tar-out]]*Table1[[#This Row],[tar-out]]</f>
        <v>6.3560464144720621</v>
      </c>
      <c r="J2080" t="b">
        <f>AND(ABS(Table1[[#This Row],[tar-out]])&gt;=$J$1,ABS(Table1[[#This Row],[tar-out]])&lt;$K$1)</f>
        <v>0</v>
      </c>
      <c r="K2080" t="b">
        <f>AND(ABS(Table1[[#This Row],[tar-out]])&gt;=$K$1,ABS(Table1[[#This Row],[tar-out]])&lt;$L$1)</f>
        <v>0</v>
      </c>
      <c r="L2080" t="b">
        <f>AND(ABS(Table1[[#This Row],[tar-out]])&gt;=$L$1,ABS(Table1[[#This Row],[tar-out]])&lt;$M$1)</f>
        <v>1</v>
      </c>
      <c r="M2080" t="b">
        <f>AND(ABS(Table1[[#This Row],[tar-out]])&gt;=$M$1,ABS(Table1[[#This Row],[tar-out]])&lt;$N$1)</f>
        <v>0</v>
      </c>
      <c r="N2080" t="b">
        <f>AND(ABS(Table1[[#This Row],[tar-out]])&gt;=$N$1,ABS(Table1[[#This Row],[tar-out]])&lt;$O$1)</f>
        <v>0</v>
      </c>
      <c r="O2080" t="b">
        <f>AND(ABS(Table1[[#This Row],[tar-out]])&gt;=$O$1,ABS(Table1[[#This Row],[tar-out]])&lt;$P$1)</f>
        <v>0</v>
      </c>
      <c r="P2080" s="1">
        <f>ROUND(Table1[[#This Row],[tar-out]],0)</f>
        <v>3</v>
      </c>
      <c r="Q2080" s="3">
        <v>2078</v>
      </c>
      <c r="U2080">
        <f>IF(Table1[[#This Row],[tar-out in '[0,1)]],1,0)</f>
        <v>0</v>
      </c>
      <c r="V2080">
        <f>IF(Table1[[#This Row],[tar-out in '[1,2)]],1,0)</f>
        <v>0</v>
      </c>
      <c r="W2080">
        <f>IF(Table1[[#This Row],[tar-out'[2,5)]],1,0)</f>
        <v>1</v>
      </c>
      <c r="X2080">
        <f>IF(Table1[[#This Row],[tar-out in '[5, 10)]],1,0)</f>
        <v>0</v>
      </c>
      <c r="Y2080">
        <f>IF(Table1[[#This Row],[tar-out in '[10,20)]],1,0)</f>
        <v>0</v>
      </c>
      <c r="Z2080">
        <f>IF(Table1[[#This Row],[tar-out in '[20, 10000)]],1,0)</f>
        <v>0</v>
      </c>
    </row>
    <row r="2081" spans="1:26" x14ac:dyDescent="0.25">
      <c r="A2081">
        <v>15</v>
      </c>
      <c r="B2081">
        <v>98</v>
      </c>
      <c r="C2081">
        <v>4.8</v>
      </c>
      <c r="D2081">
        <v>2</v>
      </c>
      <c r="E2081">
        <v>808</v>
      </c>
      <c r="F2081">
        <v>7</v>
      </c>
      <c r="G2081">
        <v>4.5463895797729501</v>
      </c>
      <c r="H2081">
        <f>Table1[[#This Row],[target]]-Table1[[#This Row],[output]]</f>
        <v>2.4536104202270499</v>
      </c>
      <c r="I2081">
        <f>Table1[[#This Row],[tar-out]]*Table1[[#This Row],[tar-out]]</f>
        <v>6.0202040942467603</v>
      </c>
      <c r="J2081" t="b">
        <f>AND(ABS(Table1[[#This Row],[tar-out]])&gt;=$J$1,ABS(Table1[[#This Row],[tar-out]])&lt;$K$1)</f>
        <v>0</v>
      </c>
      <c r="K2081" t="b">
        <f>AND(ABS(Table1[[#This Row],[tar-out]])&gt;=$K$1,ABS(Table1[[#This Row],[tar-out]])&lt;$L$1)</f>
        <v>0</v>
      </c>
      <c r="L2081" t="b">
        <f>AND(ABS(Table1[[#This Row],[tar-out]])&gt;=$L$1,ABS(Table1[[#This Row],[tar-out]])&lt;$M$1)</f>
        <v>1</v>
      </c>
      <c r="M2081" t="b">
        <f>AND(ABS(Table1[[#This Row],[tar-out]])&gt;=$M$1,ABS(Table1[[#This Row],[tar-out]])&lt;$N$1)</f>
        <v>0</v>
      </c>
      <c r="N2081" t="b">
        <f>AND(ABS(Table1[[#This Row],[tar-out]])&gt;=$N$1,ABS(Table1[[#This Row],[tar-out]])&lt;$O$1)</f>
        <v>0</v>
      </c>
      <c r="O2081" t="b">
        <f>AND(ABS(Table1[[#This Row],[tar-out]])&gt;=$O$1,ABS(Table1[[#This Row],[tar-out]])&lt;$P$1)</f>
        <v>0</v>
      </c>
      <c r="P2081" s="1">
        <f>ROUND(Table1[[#This Row],[tar-out]],0)</f>
        <v>2</v>
      </c>
      <c r="Q2081" s="2">
        <v>2079</v>
      </c>
      <c r="U2081">
        <f>IF(Table1[[#This Row],[tar-out in '[0,1)]],1,0)</f>
        <v>0</v>
      </c>
      <c r="V2081">
        <f>IF(Table1[[#This Row],[tar-out in '[1,2)]],1,0)</f>
        <v>0</v>
      </c>
      <c r="W2081">
        <f>IF(Table1[[#This Row],[tar-out'[2,5)]],1,0)</f>
        <v>1</v>
      </c>
      <c r="X2081">
        <f>IF(Table1[[#This Row],[tar-out in '[5, 10)]],1,0)</f>
        <v>0</v>
      </c>
      <c r="Y2081">
        <f>IF(Table1[[#This Row],[tar-out in '[10,20)]],1,0)</f>
        <v>0</v>
      </c>
      <c r="Z2081">
        <f>IF(Table1[[#This Row],[tar-out in '[20, 10000)]],1,0)</f>
        <v>0</v>
      </c>
    </row>
    <row r="2082" spans="1:26" x14ac:dyDescent="0.25">
      <c r="A2082">
        <v>15</v>
      </c>
      <c r="B2082">
        <v>98</v>
      </c>
      <c r="C2082">
        <v>4.8</v>
      </c>
      <c r="D2082">
        <v>2</v>
      </c>
      <c r="E2082">
        <v>968</v>
      </c>
      <c r="F2082">
        <v>7</v>
      </c>
      <c r="G2082">
        <v>4.5625653266906703</v>
      </c>
      <c r="H2082">
        <f>Table1[[#This Row],[target]]-Table1[[#This Row],[output]]</f>
        <v>2.4374346733093297</v>
      </c>
      <c r="I2082">
        <f>Table1[[#This Row],[tar-out]]*Table1[[#This Row],[tar-out]]</f>
        <v>5.9410877866505585</v>
      </c>
      <c r="J2082" t="b">
        <f>AND(ABS(Table1[[#This Row],[tar-out]])&gt;=$J$1,ABS(Table1[[#This Row],[tar-out]])&lt;$K$1)</f>
        <v>0</v>
      </c>
      <c r="K2082" t="b">
        <f>AND(ABS(Table1[[#This Row],[tar-out]])&gt;=$K$1,ABS(Table1[[#This Row],[tar-out]])&lt;$L$1)</f>
        <v>0</v>
      </c>
      <c r="L2082" t="b">
        <f>AND(ABS(Table1[[#This Row],[tar-out]])&gt;=$L$1,ABS(Table1[[#This Row],[tar-out]])&lt;$M$1)</f>
        <v>1</v>
      </c>
      <c r="M2082" t="b">
        <f>AND(ABS(Table1[[#This Row],[tar-out]])&gt;=$M$1,ABS(Table1[[#This Row],[tar-out]])&lt;$N$1)</f>
        <v>0</v>
      </c>
      <c r="N2082" t="b">
        <f>AND(ABS(Table1[[#This Row],[tar-out]])&gt;=$N$1,ABS(Table1[[#This Row],[tar-out]])&lt;$O$1)</f>
        <v>0</v>
      </c>
      <c r="O2082" t="b">
        <f>AND(ABS(Table1[[#This Row],[tar-out]])&gt;=$O$1,ABS(Table1[[#This Row],[tar-out]])&lt;$P$1)</f>
        <v>0</v>
      </c>
      <c r="P2082" s="1">
        <f>ROUND(Table1[[#This Row],[tar-out]],0)</f>
        <v>2</v>
      </c>
      <c r="Q2082" s="3">
        <v>2080</v>
      </c>
      <c r="U2082">
        <f>IF(Table1[[#This Row],[tar-out in '[0,1)]],1,0)</f>
        <v>0</v>
      </c>
      <c r="V2082">
        <f>IF(Table1[[#This Row],[tar-out in '[1,2)]],1,0)</f>
        <v>0</v>
      </c>
      <c r="W2082">
        <f>IF(Table1[[#This Row],[tar-out'[2,5)]],1,0)</f>
        <v>1</v>
      </c>
      <c r="X2082">
        <f>IF(Table1[[#This Row],[tar-out in '[5, 10)]],1,0)</f>
        <v>0</v>
      </c>
      <c r="Y2082">
        <f>IF(Table1[[#This Row],[tar-out in '[10,20)]],1,0)</f>
        <v>0</v>
      </c>
      <c r="Z2082">
        <f>IF(Table1[[#This Row],[tar-out in '[20, 10000)]],1,0)</f>
        <v>0</v>
      </c>
    </row>
    <row r="2083" spans="1:26" x14ac:dyDescent="0.25">
      <c r="A2083">
        <v>15</v>
      </c>
      <c r="B2083">
        <v>98</v>
      </c>
      <c r="C2083">
        <v>4.8</v>
      </c>
      <c r="D2083">
        <v>2</v>
      </c>
      <c r="E2083">
        <v>772</v>
      </c>
      <c r="F2083">
        <v>7</v>
      </c>
      <c r="G2083">
        <v>4.54496097564697</v>
      </c>
      <c r="H2083">
        <f>Table1[[#This Row],[target]]-Table1[[#This Row],[output]]</f>
        <v>2.45503902435303</v>
      </c>
      <c r="I2083">
        <f>Table1[[#This Row],[tar-out]]*Table1[[#This Row],[tar-out]]</f>
        <v>6.0272166110962777</v>
      </c>
      <c r="J2083" t="b">
        <f>AND(ABS(Table1[[#This Row],[tar-out]])&gt;=$J$1,ABS(Table1[[#This Row],[tar-out]])&lt;$K$1)</f>
        <v>0</v>
      </c>
      <c r="K2083" t="b">
        <f>AND(ABS(Table1[[#This Row],[tar-out]])&gt;=$K$1,ABS(Table1[[#This Row],[tar-out]])&lt;$L$1)</f>
        <v>0</v>
      </c>
      <c r="L2083" t="b">
        <f>AND(ABS(Table1[[#This Row],[tar-out]])&gt;=$L$1,ABS(Table1[[#This Row],[tar-out]])&lt;$M$1)</f>
        <v>1</v>
      </c>
      <c r="M2083" t="b">
        <f>AND(ABS(Table1[[#This Row],[tar-out]])&gt;=$M$1,ABS(Table1[[#This Row],[tar-out]])&lt;$N$1)</f>
        <v>0</v>
      </c>
      <c r="N2083" t="b">
        <f>AND(ABS(Table1[[#This Row],[tar-out]])&gt;=$N$1,ABS(Table1[[#This Row],[tar-out]])&lt;$O$1)</f>
        <v>0</v>
      </c>
      <c r="O2083" t="b">
        <f>AND(ABS(Table1[[#This Row],[tar-out]])&gt;=$O$1,ABS(Table1[[#This Row],[tar-out]])&lt;$P$1)</f>
        <v>0</v>
      </c>
      <c r="P2083" s="1">
        <f>ROUND(Table1[[#This Row],[tar-out]],0)</f>
        <v>2</v>
      </c>
      <c r="Q2083" s="2">
        <v>2081</v>
      </c>
      <c r="U2083">
        <f>IF(Table1[[#This Row],[tar-out in '[0,1)]],1,0)</f>
        <v>0</v>
      </c>
      <c r="V2083">
        <f>IF(Table1[[#This Row],[tar-out in '[1,2)]],1,0)</f>
        <v>0</v>
      </c>
      <c r="W2083">
        <f>IF(Table1[[#This Row],[tar-out'[2,5)]],1,0)</f>
        <v>1</v>
      </c>
      <c r="X2083">
        <f>IF(Table1[[#This Row],[tar-out in '[5, 10)]],1,0)</f>
        <v>0</v>
      </c>
      <c r="Y2083">
        <f>IF(Table1[[#This Row],[tar-out in '[10,20)]],1,0)</f>
        <v>0</v>
      </c>
      <c r="Z2083">
        <f>IF(Table1[[#This Row],[tar-out in '[20, 10000)]],1,0)</f>
        <v>0</v>
      </c>
    </row>
    <row r="2084" spans="1:26" x14ac:dyDescent="0.25">
      <c r="A2084">
        <v>15</v>
      </c>
      <c r="B2084">
        <v>98</v>
      </c>
      <c r="C2084">
        <v>4.8</v>
      </c>
      <c r="D2084">
        <v>2</v>
      </c>
      <c r="E2084">
        <v>335</v>
      </c>
      <c r="F2084">
        <v>7</v>
      </c>
      <c r="G2084">
        <v>4.4567084312439</v>
      </c>
      <c r="H2084">
        <f>Table1[[#This Row],[target]]-Table1[[#This Row],[output]]</f>
        <v>2.5432915687561</v>
      </c>
      <c r="I2084">
        <f>Table1[[#This Row],[tar-out]]*Table1[[#This Row],[tar-out]]</f>
        <v>6.4683320037058643</v>
      </c>
      <c r="J2084" t="b">
        <f>AND(ABS(Table1[[#This Row],[tar-out]])&gt;=$J$1,ABS(Table1[[#This Row],[tar-out]])&lt;$K$1)</f>
        <v>0</v>
      </c>
      <c r="K2084" t="b">
        <f>AND(ABS(Table1[[#This Row],[tar-out]])&gt;=$K$1,ABS(Table1[[#This Row],[tar-out]])&lt;$L$1)</f>
        <v>0</v>
      </c>
      <c r="L2084" t="b">
        <f>AND(ABS(Table1[[#This Row],[tar-out]])&gt;=$L$1,ABS(Table1[[#This Row],[tar-out]])&lt;$M$1)</f>
        <v>1</v>
      </c>
      <c r="M2084" t="b">
        <f>AND(ABS(Table1[[#This Row],[tar-out]])&gt;=$M$1,ABS(Table1[[#This Row],[tar-out]])&lt;$N$1)</f>
        <v>0</v>
      </c>
      <c r="N2084" t="b">
        <f>AND(ABS(Table1[[#This Row],[tar-out]])&gt;=$N$1,ABS(Table1[[#This Row],[tar-out]])&lt;$O$1)</f>
        <v>0</v>
      </c>
      <c r="O2084" t="b">
        <f>AND(ABS(Table1[[#This Row],[tar-out]])&gt;=$O$1,ABS(Table1[[#This Row],[tar-out]])&lt;$P$1)</f>
        <v>0</v>
      </c>
      <c r="P2084" s="1">
        <f>ROUND(Table1[[#This Row],[tar-out]],0)</f>
        <v>3</v>
      </c>
      <c r="Q2084" s="3">
        <v>2082</v>
      </c>
      <c r="U2084">
        <f>IF(Table1[[#This Row],[tar-out in '[0,1)]],1,0)</f>
        <v>0</v>
      </c>
      <c r="V2084">
        <f>IF(Table1[[#This Row],[tar-out in '[1,2)]],1,0)</f>
        <v>0</v>
      </c>
      <c r="W2084">
        <f>IF(Table1[[#This Row],[tar-out'[2,5)]],1,0)</f>
        <v>1</v>
      </c>
      <c r="X2084">
        <f>IF(Table1[[#This Row],[tar-out in '[5, 10)]],1,0)</f>
        <v>0</v>
      </c>
      <c r="Y2084">
        <f>IF(Table1[[#This Row],[tar-out in '[10,20)]],1,0)</f>
        <v>0</v>
      </c>
      <c r="Z2084">
        <f>IF(Table1[[#This Row],[tar-out in '[20, 10000)]],1,0)</f>
        <v>0</v>
      </c>
    </row>
    <row r="2085" spans="1:26" x14ac:dyDescent="0.25">
      <c r="A2085">
        <v>15</v>
      </c>
      <c r="B2085">
        <v>98</v>
      </c>
      <c r="C2085">
        <v>4.8</v>
      </c>
      <c r="D2085">
        <v>2</v>
      </c>
      <c r="E2085">
        <v>303</v>
      </c>
      <c r="F2085">
        <v>7</v>
      </c>
      <c r="G2085">
        <v>4.4539098739623997</v>
      </c>
      <c r="H2085">
        <f>Table1[[#This Row],[target]]-Table1[[#This Row],[output]]</f>
        <v>2.5460901260376003</v>
      </c>
      <c r="I2085">
        <f>Table1[[#This Row],[tar-out]]*Table1[[#This Row],[tar-out]]</f>
        <v>6.4825749299061632</v>
      </c>
      <c r="J2085" t="b">
        <f>AND(ABS(Table1[[#This Row],[tar-out]])&gt;=$J$1,ABS(Table1[[#This Row],[tar-out]])&lt;$K$1)</f>
        <v>0</v>
      </c>
      <c r="K2085" t="b">
        <f>AND(ABS(Table1[[#This Row],[tar-out]])&gt;=$K$1,ABS(Table1[[#This Row],[tar-out]])&lt;$L$1)</f>
        <v>0</v>
      </c>
      <c r="L2085" t="b">
        <f>AND(ABS(Table1[[#This Row],[tar-out]])&gt;=$L$1,ABS(Table1[[#This Row],[tar-out]])&lt;$M$1)</f>
        <v>1</v>
      </c>
      <c r="M2085" t="b">
        <f>AND(ABS(Table1[[#This Row],[tar-out]])&gt;=$M$1,ABS(Table1[[#This Row],[tar-out]])&lt;$N$1)</f>
        <v>0</v>
      </c>
      <c r="N2085" t="b">
        <f>AND(ABS(Table1[[#This Row],[tar-out]])&gt;=$N$1,ABS(Table1[[#This Row],[tar-out]])&lt;$O$1)</f>
        <v>0</v>
      </c>
      <c r="O2085" t="b">
        <f>AND(ABS(Table1[[#This Row],[tar-out]])&gt;=$O$1,ABS(Table1[[#This Row],[tar-out]])&lt;$P$1)</f>
        <v>0</v>
      </c>
      <c r="P2085" s="1">
        <f>ROUND(Table1[[#This Row],[tar-out]],0)</f>
        <v>3</v>
      </c>
      <c r="Q2085" s="2">
        <v>2083</v>
      </c>
      <c r="U2085">
        <f>IF(Table1[[#This Row],[tar-out in '[0,1)]],1,0)</f>
        <v>0</v>
      </c>
      <c r="V2085">
        <f>IF(Table1[[#This Row],[tar-out in '[1,2)]],1,0)</f>
        <v>0</v>
      </c>
      <c r="W2085">
        <f>IF(Table1[[#This Row],[tar-out'[2,5)]],1,0)</f>
        <v>1</v>
      </c>
      <c r="X2085">
        <f>IF(Table1[[#This Row],[tar-out in '[5, 10)]],1,0)</f>
        <v>0</v>
      </c>
      <c r="Y2085">
        <f>IF(Table1[[#This Row],[tar-out in '[10,20)]],1,0)</f>
        <v>0</v>
      </c>
      <c r="Z2085">
        <f>IF(Table1[[#This Row],[tar-out in '[20, 10000)]],1,0)</f>
        <v>0</v>
      </c>
    </row>
    <row r="2086" spans="1:26" x14ac:dyDescent="0.25">
      <c r="A2086">
        <v>15</v>
      </c>
      <c r="B2086">
        <v>98</v>
      </c>
      <c r="C2086">
        <v>4.8</v>
      </c>
      <c r="D2086">
        <v>2</v>
      </c>
      <c r="E2086">
        <v>332</v>
      </c>
      <c r="F2086">
        <v>7</v>
      </c>
      <c r="G2086">
        <v>4.4564452171325701</v>
      </c>
      <c r="H2086">
        <f>Table1[[#This Row],[target]]-Table1[[#This Row],[output]]</f>
        <v>2.5435547828674299</v>
      </c>
      <c r="I2086">
        <f>Table1[[#This Row],[tar-out]]*Table1[[#This Row],[tar-out]]</f>
        <v>6.4696709334477784</v>
      </c>
      <c r="J2086" t="b">
        <f>AND(ABS(Table1[[#This Row],[tar-out]])&gt;=$J$1,ABS(Table1[[#This Row],[tar-out]])&lt;$K$1)</f>
        <v>0</v>
      </c>
      <c r="K2086" t="b">
        <f>AND(ABS(Table1[[#This Row],[tar-out]])&gt;=$K$1,ABS(Table1[[#This Row],[tar-out]])&lt;$L$1)</f>
        <v>0</v>
      </c>
      <c r="L2086" t="b">
        <f>AND(ABS(Table1[[#This Row],[tar-out]])&gt;=$L$1,ABS(Table1[[#This Row],[tar-out]])&lt;$M$1)</f>
        <v>1</v>
      </c>
      <c r="M2086" t="b">
        <f>AND(ABS(Table1[[#This Row],[tar-out]])&gt;=$M$1,ABS(Table1[[#This Row],[tar-out]])&lt;$N$1)</f>
        <v>0</v>
      </c>
      <c r="N2086" t="b">
        <f>AND(ABS(Table1[[#This Row],[tar-out]])&gt;=$N$1,ABS(Table1[[#This Row],[tar-out]])&lt;$O$1)</f>
        <v>0</v>
      </c>
      <c r="O2086" t="b">
        <f>AND(ABS(Table1[[#This Row],[tar-out]])&gt;=$O$1,ABS(Table1[[#This Row],[tar-out]])&lt;$P$1)</f>
        <v>0</v>
      </c>
      <c r="P2086" s="1">
        <f>ROUND(Table1[[#This Row],[tar-out]],0)</f>
        <v>3</v>
      </c>
      <c r="Q2086" s="3">
        <v>2084</v>
      </c>
      <c r="U2086">
        <f>IF(Table1[[#This Row],[tar-out in '[0,1)]],1,0)</f>
        <v>0</v>
      </c>
      <c r="V2086">
        <f>IF(Table1[[#This Row],[tar-out in '[1,2)]],1,0)</f>
        <v>0</v>
      </c>
      <c r="W2086">
        <f>IF(Table1[[#This Row],[tar-out'[2,5)]],1,0)</f>
        <v>1</v>
      </c>
      <c r="X2086">
        <f>IF(Table1[[#This Row],[tar-out in '[5, 10)]],1,0)</f>
        <v>0</v>
      </c>
      <c r="Y2086">
        <f>IF(Table1[[#This Row],[tar-out in '[10,20)]],1,0)</f>
        <v>0</v>
      </c>
      <c r="Z2086">
        <f>IF(Table1[[#This Row],[tar-out in '[20, 10000)]],1,0)</f>
        <v>0</v>
      </c>
    </row>
    <row r="2087" spans="1:26" x14ac:dyDescent="0.25">
      <c r="A2087">
        <v>15</v>
      </c>
      <c r="B2087">
        <v>98</v>
      </c>
      <c r="C2087">
        <v>4.8</v>
      </c>
      <c r="D2087">
        <v>2</v>
      </c>
      <c r="E2087">
        <v>300</v>
      </c>
      <c r="F2087">
        <v>7</v>
      </c>
      <c r="G2087">
        <v>4.4536499977111799</v>
      </c>
      <c r="H2087">
        <f>Table1[[#This Row],[target]]-Table1[[#This Row],[output]]</f>
        <v>2.5463500022888201</v>
      </c>
      <c r="I2087">
        <f>Table1[[#This Row],[tar-out]]*Table1[[#This Row],[tar-out]]</f>
        <v>6.4838983341562741</v>
      </c>
      <c r="J2087" t="b">
        <f>AND(ABS(Table1[[#This Row],[tar-out]])&gt;=$J$1,ABS(Table1[[#This Row],[tar-out]])&lt;$K$1)</f>
        <v>0</v>
      </c>
      <c r="K2087" t="b">
        <f>AND(ABS(Table1[[#This Row],[tar-out]])&gt;=$K$1,ABS(Table1[[#This Row],[tar-out]])&lt;$L$1)</f>
        <v>0</v>
      </c>
      <c r="L2087" t="b">
        <f>AND(ABS(Table1[[#This Row],[tar-out]])&gt;=$L$1,ABS(Table1[[#This Row],[tar-out]])&lt;$M$1)</f>
        <v>1</v>
      </c>
      <c r="M2087" t="b">
        <f>AND(ABS(Table1[[#This Row],[tar-out]])&gt;=$M$1,ABS(Table1[[#This Row],[tar-out]])&lt;$N$1)</f>
        <v>0</v>
      </c>
      <c r="N2087" t="b">
        <f>AND(ABS(Table1[[#This Row],[tar-out]])&gt;=$N$1,ABS(Table1[[#This Row],[tar-out]])&lt;$O$1)</f>
        <v>0</v>
      </c>
      <c r="O2087" t="b">
        <f>AND(ABS(Table1[[#This Row],[tar-out]])&gt;=$O$1,ABS(Table1[[#This Row],[tar-out]])&lt;$P$1)</f>
        <v>0</v>
      </c>
      <c r="P2087" s="1">
        <f>ROUND(Table1[[#This Row],[tar-out]],0)</f>
        <v>3</v>
      </c>
      <c r="Q2087" s="2">
        <v>2085</v>
      </c>
      <c r="U2087">
        <f>IF(Table1[[#This Row],[tar-out in '[0,1)]],1,0)</f>
        <v>0</v>
      </c>
      <c r="V2087">
        <f>IF(Table1[[#This Row],[tar-out in '[1,2)]],1,0)</f>
        <v>0</v>
      </c>
      <c r="W2087">
        <f>IF(Table1[[#This Row],[tar-out'[2,5)]],1,0)</f>
        <v>1</v>
      </c>
      <c r="X2087">
        <f>IF(Table1[[#This Row],[tar-out in '[5, 10)]],1,0)</f>
        <v>0</v>
      </c>
      <c r="Y2087">
        <f>IF(Table1[[#This Row],[tar-out in '[10,20)]],1,0)</f>
        <v>0</v>
      </c>
      <c r="Z2087">
        <f>IF(Table1[[#This Row],[tar-out in '[20, 10000)]],1,0)</f>
        <v>0</v>
      </c>
    </row>
    <row r="2088" spans="1:26" x14ac:dyDescent="0.25">
      <c r="A2088">
        <v>15</v>
      </c>
      <c r="B2088">
        <v>98</v>
      </c>
      <c r="C2088">
        <v>4.8</v>
      </c>
      <c r="D2088">
        <v>2</v>
      </c>
      <c r="E2088">
        <v>340</v>
      </c>
      <c r="F2088">
        <v>7</v>
      </c>
      <c r="G2088">
        <v>4.4571475982665998</v>
      </c>
      <c r="H2088">
        <f>Table1[[#This Row],[target]]-Table1[[#This Row],[output]]</f>
        <v>2.5428524017334002</v>
      </c>
      <c r="I2088">
        <f>Table1[[#This Row],[tar-out]]*Table1[[#This Row],[tar-out]]</f>
        <v>6.4660983370013216</v>
      </c>
      <c r="J2088" t="b">
        <f>AND(ABS(Table1[[#This Row],[tar-out]])&gt;=$J$1,ABS(Table1[[#This Row],[tar-out]])&lt;$K$1)</f>
        <v>0</v>
      </c>
      <c r="K2088" t="b">
        <f>AND(ABS(Table1[[#This Row],[tar-out]])&gt;=$K$1,ABS(Table1[[#This Row],[tar-out]])&lt;$L$1)</f>
        <v>0</v>
      </c>
      <c r="L2088" t="b">
        <f>AND(ABS(Table1[[#This Row],[tar-out]])&gt;=$L$1,ABS(Table1[[#This Row],[tar-out]])&lt;$M$1)</f>
        <v>1</v>
      </c>
      <c r="M2088" t="b">
        <f>AND(ABS(Table1[[#This Row],[tar-out]])&gt;=$M$1,ABS(Table1[[#This Row],[tar-out]])&lt;$N$1)</f>
        <v>0</v>
      </c>
      <c r="N2088" t="b">
        <f>AND(ABS(Table1[[#This Row],[tar-out]])&gt;=$N$1,ABS(Table1[[#This Row],[tar-out]])&lt;$O$1)</f>
        <v>0</v>
      </c>
      <c r="O2088" t="b">
        <f>AND(ABS(Table1[[#This Row],[tar-out]])&gt;=$O$1,ABS(Table1[[#This Row],[tar-out]])&lt;$P$1)</f>
        <v>0</v>
      </c>
      <c r="P2088" s="1">
        <f>ROUND(Table1[[#This Row],[tar-out]],0)</f>
        <v>3</v>
      </c>
      <c r="Q2088" s="3">
        <v>2086</v>
      </c>
      <c r="U2088">
        <f>IF(Table1[[#This Row],[tar-out in '[0,1)]],1,0)</f>
        <v>0</v>
      </c>
      <c r="V2088">
        <f>IF(Table1[[#This Row],[tar-out in '[1,2)]],1,0)</f>
        <v>0</v>
      </c>
      <c r="W2088">
        <f>IF(Table1[[#This Row],[tar-out'[2,5)]],1,0)</f>
        <v>1</v>
      </c>
      <c r="X2088">
        <f>IF(Table1[[#This Row],[tar-out in '[5, 10)]],1,0)</f>
        <v>0</v>
      </c>
      <c r="Y2088">
        <f>IF(Table1[[#This Row],[tar-out in '[10,20)]],1,0)</f>
        <v>0</v>
      </c>
      <c r="Z2088">
        <f>IF(Table1[[#This Row],[tar-out in '[20, 10000)]],1,0)</f>
        <v>0</v>
      </c>
    </row>
    <row r="2089" spans="1:26" x14ac:dyDescent="0.25">
      <c r="A2089">
        <v>15</v>
      </c>
      <c r="B2089">
        <v>98</v>
      </c>
      <c r="C2089">
        <v>4.8</v>
      </c>
      <c r="D2089">
        <v>2</v>
      </c>
      <c r="E2089">
        <v>308</v>
      </c>
      <c r="F2089">
        <v>7</v>
      </c>
      <c r="G2089">
        <v>4.4543428421020499</v>
      </c>
      <c r="H2089">
        <f>Table1[[#This Row],[target]]-Table1[[#This Row],[output]]</f>
        <v>2.5456571578979501</v>
      </c>
      <c r="I2089">
        <f>Table1[[#This Row],[tar-out]]*Table1[[#This Row],[tar-out]]</f>
        <v>6.4803703655570688</v>
      </c>
      <c r="J2089" t="b">
        <f>AND(ABS(Table1[[#This Row],[tar-out]])&gt;=$J$1,ABS(Table1[[#This Row],[tar-out]])&lt;$K$1)</f>
        <v>0</v>
      </c>
      <c r="K2089" t="b">
        <f>AND(ABS(Table1[[#This Row],[tar-out]])&gt;=$K$1,ABS(Table1[[#This Row],[tar-out]])&lt;$L$1)</f>
        <v>0</v>
      </c>
      <c r="L2089" t="b">
        <f>AND(ABS(Table1[[#This Row],[tar-out]])&gt;=$L$1,ABS(Table1[[#This Row],[tar-out]])&lt;$M$1)</f>
        <v>1</v>
      </c>
      <c r="M2089" t="b">
        <f>AND(ABS(Table1[[#This Row],[tar-out]])&gt;=$M$1,ABS(Table1[[#This Row],[tar-out]])&lt;$N$1)</f>
        <v>0</v>
      </c>
      <c r="N2089" t="b">
        <f>AND(ABS(Table1[[#This Row],[tar-out]])&gt;=$N$1,ABS(Table1[[#This Row],[tar-out]])&lt;$O$1)</f>
        <v>0</v>
      </c>
      <c r="O2089" t="b">
        <f>AND(ABS(Table1[[#This Row],[tar-out]])&gt;=$O$1,ABS(Table1[[#This Row],[tar-out]])&lt;$P$1)</f>
        <v>0</v>
      </c>
      <c r="P2089" s="1">
        <f>ROUND(Table1[[#This Row],[tar-out]],0)</f>
        <v>3</v>
      </c>
      <c r="Q2089" s="2">
        <v>2087</v>
      </c>
      <c r="U2089">
        <f>IF(Table1[[#This Row],[tar-out in '[0,1)]],1,0)</f>
        <v>0</v>
      </c>
      <c r="V2089">
        <f>IF(Table1[[#This Row],[tar-out in '[1,2)]],1,0)</f>
        <v>0</v>
      </c>
      <c r="W2089">
        <f>IF(Table1[[#This Row],[tar-out'[2,5)]],1,0)</f>
        <v>1</v>
      </c>
      <c r="X2089">
        <f>IF(Table1[[#This Row],[tar-out in '[5, 10)]],1,0)</f>
        <v>0</v>
      </c>
      <c r="Y2089">
        <f>IF(Table1[[#This Row],[tar-out in '[10,20)]],1,0)</f>
        <v>0</v>
      </c>
      <c r="Z2089">
        <f>IF(Table1[[#This Row],[tar-out in '[20, 10000)]],1,0)</f>
        <v>0</v>
      </c>
    </row>
    <row r="2090" spans="1:26" x14ac:dyDescent="0.25">
      <c r="A2090">
        <v>15</v>
      </c>
      <c r="B2090">
        <v>98</v>
      </c>
      <c r="C2090">
        <v>4.8</v>
      </c>
      <c r="D2090">
        <v>2</v>
      </c>
      <c r="E2090">
        <v>272</v>
      </c>
      <c r="F2090">
        <v>7</v>
      </c>
      <c r="G2090">
        <v>4.4512238502502397</v>
      </c>
      <c r="H2090">
        <f>Table1[[#This Row],[target]]-Table1[[#This Row],[output]]</f>
        <v>2.5487761497497603</v>
      </c>
      <c r="I2090">
        <f>Table1[[#This Row],[tar-out]]*Table1[[#This Row],[tar-out]]</f>
        <v>6.4962598615332121</v>
      </c>
      <c r="J2090" t="b">
        <f>AND(ABS(Table1[[#This Row],[tar-out]])&gt;=$J$1,ABS(Table1[[#This Row],[tar-out]])&lt;$K$1)</f>
        <v>0</v>
      </c>
      <c r="K2090" t="b">
        <f>AND(ABS(Table1[[#This Row],[tar-out]])&gt;=$K$1,ABS(Table1[[#This Row],[tar-out]])&lt;$L$1)</f>
        <v>0</v>
      </c>
      <c r="L2090" t="b">
        <f>AND(ABS(Table1[[#This Row],[tar-out]])&gt;=$L$1,ABS(Table1[[#This Row],[tar-out]])&lt;$M$1)</f>
        <v>1</v>
      </c>
      <c r="M2090" t="b">
        <f>AND(ABS(Table1[[#This Row],[tar-out]])&gt;=$M$1,ABS(Table1[[#This Row],[tar-out]])&lt;$N$1)</f>
        <v>0</v>
      </c>
      <c r="N2090" t="b">
        <f>AND(ABS(Table1[[#This Row],[tar-out]])&gt;=$N$1,ABS(Table1[[#This Row],[tar-out]])&lt;$O$1)</f>
        <v>0</v>
      </c>
      <c r="O2090" t="b">
        <f>AND(ABS(Table1[[#This Row],[tar-out]])&gt;=$O$1,ABS(Table1[[#This Row],[tar-out]])&lt;$P$1)</f>
        <v>0</v>
      </c>
      <c r="P2090" s="1">
        <f>ROUND(Table1[[#This Row],[tar-out]],0)</f>
        <v>3</v>
      </c>
      <c r="Q2090" s="3">
        <v>2088</v>
      </c>
      <c r="U2090">
        <f>IF(Table1[[#This Row],[tar-out in '[0,1)]],1,0)</f>
        <v>0</v>
      </c>
      <c r="V2090">
        <f>IF(Table1[[#This Row],[tar-out in '[1,2)]],1,0)</f>
        <v>0</v>
      </c>
      <c r="W2090">
        <f>IF(Table1[[#This Row],[tar-out'[2,5)]],1,0)</f>
        <v>1</v>
      </c>
      <c r="X2090">
        <f>IF(Table1[[#This Row],[tar-out in '[5, 10)]],1,0)</f>
        <v>0</v>
      </c>
      <c r="Y2090">
        <f>IF(Table1[[#This Row],[tar-out in '[10,20)]],1,0)</f>
        <v>0</v>
      </c>
      <c r="Z2090">
        <f>IF(Table1[[#This Row],[tar-out in '[20, 10000)]],1,0)</f>
        <v>0</v>
      </c>
    </row>
    <row r="2091" spans="1:26" x14ac:dyDescent="0.25">
      <c r="A2091">
        <v>15</v>
      </c>
      <c r="B2091">
        <v>98</v>
      </c>
      <c r="C2091">
        <v>4.8</v>
      </c>
      <c r="D2091">
        <v>2</v>
      </c>
      <c r="E2091">
        <v>908</v>
      </c>
      <c r="F2091">
        <v>7</v>
      </c>
      <c r="G2091">
        <v>4.5553359985351598</v>
      </c>
      <c r="H2091">
        <f>Table1[[#This Row],[target]]-Table1[[#This Row],[output]]</f>
        <v>2.4446640014648402</v>
      </c>
      <c r="I2091">
        <f>Table1[[#This Row],[tar-out]]*Table1[[#This Row],[tar-out]]</f>
        <v>5.9763820800580838</v>
      </c>
      <c r="J2091" t="b">
        <f>AND(ABS(Table1[[#This Row],[tar-out]])&gt;=$J$1,ABS(Table1[[#This Row],[tar-out]])&lt;$K$1)</f>
        <v>0</v>
      </c>
      <c r="K2091" t="b">
        <f>AND(ABS(Table1[[#This Row],[tar-out]])&gt;=$K$1,ABS(Table1[[#This Row],[tar-out]])&lt;$L$1)</f>
        <v>0</v>
      </c>
      <c r="L2091" t="b">
        <f>AND(ABS(Table1[[#This Row],[tar-out]])&gt;=$L$1,ABS(Table1[[#This Row],[tar-out]])&lt;$M$1)</f>
        <v>1</v>
      </c>
      <c r="M2091" t="b">
        <f>AND(ABS(Table1[[#This Row],[tar-out]])&gt;=$M$1,ABS(Table1[[#This Row],[tar-out]])&lt;$N$1)</f>
        <v>0</v>
      </c>
      <c r="N2091" t="b">
        <f>AND(ABS(Table1[[#This Row],[tar-out]])&gt;=$N$1,ABS(Table1[[#This Row],[tar-out]])&lt;$O$1)</f>
        <v>0</v>
      </c>
      <c r="O2091" t="b">
        <f>AND(ABS(Table1[[#This Row],[tar-out]])&gt;=$O$1,ABS(Table1[[#This Row],[tar-out]])&lt;$P$1)</f>
        <v>0</v>
      </c>
      <c r="P2091" s="1">
        <f>ROUND(Table1[[#This Row],[tar-out]],0)</f>
        <v>2</v>
      </c>
      <c r="Q2091" s="2">
        <v>2089</v>
      </c>
      <c r="U2091">
        <f>IF(Table1[[#This Row],[tar-out in '[0,1)]],1,0)</f>
        <v>0</v>
      </c>
      <c r="V2091">
        <f>IF(Table1[[#This Row],[tar-out in '[1,2)]],1,0)</f>
        <v>0</v>
      </c>
      <c r="W2091">
        <f>IF(Table1[[#This Row],[tar-out'[2,5)]],1,0)</f>
        <v>1</v>
      </c>
      <c r="X2091">
        <f>IF(Table1[[#This Row],[tar-out in '[5, 10)]],1,0)</f>
        <v>0</v>
      </c>
      <c r="Y2091">
        <f>IF(Table1[[#This Row],[tar-out in '[10,20)]],1,0)</f>
        <v>0</v>
      </c>
      <c r="Z2091">
        <f>IF(Table1[[#This Row],[tar-out in '[20, 10000)]],1,0)</f>
        <v>0</v>
      </c>
    </row>
    <row r="2092" spans="1:26" x14ac:dyDescent="0.25">
      <c r="A2092">
        <v>15</v>
      </c>
      <c r="B2092">
        <v>98</v>
      </c>
      <c r="C2092">
        <v>4.8</v>
      </c>
      <c r="D2092">
        <v>2</v>
      </c>
      <c r="E2092">
        <v>720</v>
      </c>
      <c r="F2092">
        <v>7</v>
      </c>
      <c r="G2092">
        <v>4.5473933219909703</v>
      </c>
      <c r="H2092">
        <f>Table1[[#This Row],[target]]-Table1[[#This Row],[output]]</f>
        <v>2.4526066780090297</v>
      </c>
      <c r="I2092">
        <f>Table1[[#This Row],[tar-out]]*Table1[[#This Row],[tar-out]]</f>
        <v>6.0152795170144877</v>
      </c>
      <c r="J2092" t="b">
        <f>AND(ABS(Table1[[#This Row],[tar-out]])&gt;=$J$1,ABS(Table1[[#This Row],[tar-out]])&lt;$K$1)</f>
        <v>0</v>
      </c>
      <c r="K2092" t="b">
        <f>AND(ABS(Table1[[#This Row],[tar-out]])&gt;=$K$1,ABS(Table1[[#This Row],[tar-out]])&lt;$L$1)</f>
        <v>0</v>
      </c>
      <c r="L2092" t="b">
        <f>AND(ABS(Table1[[#This Row],[tar-out]])&gt;=$L$1,ABS(Table1[[#This Row],[tar-out]])&lt;$M$1)</f>
        <v>1</v>
      </c>
      <c r="M2092" t="b">
        <f>AND(ABS(Table1[[#This Row],[tar-out]])&gt;=$M$1,ABS(Table1[[#This Row],[tar-out]])&lt;$N$1)</f>
        <v>0</v>
      </c>
      <c r="N2092" t="b">
        <f>AND(ABS(Table1[[#This Row],[tar-out]])&gt;=$N$1,ABS(Table1[[#This Row],[tar-out]])&lt;$O$1)</f>
        <v>0</v>
      </c>
      <c r="O2092" t="b">
        <f>AND(ABS(Table1[[#This Row],[tar-out]])&gt;=$O$1,ABS(Table1[[#This Row],[tar-out]])&lt;$P$1)</f>
        <v>0</v>
      </c>
      <c r="P2092" s="1">
        <f>ROUND(Table1[[#This Row],[tar-out]],0)</f>
        <v>2</v>
      </c>
      <c r="Q2092" s="3">
        <v>2090</v>
      </c>
      <c r="U2092">
        <f>IF(Table1[[#This Row],[tar-out in '[0,1)]],1,0)</f>
        <v>0</v>
      </c>
      <c r="V2092">
        <f>IF(Table1[[#This Row],[tar-out in '[1,2)]],1,0)</f>
        <v>0</v>
      </c>
      <c r="W2092">
        <f>IF(Table1[[#This Row],[tar-out'[2,5)]],1,0)</f>
        <v>1</v>
      </c>
      <c r="X2092">
        <f>IF(Table1[[#This Row],[tar-out in '[5, 10)]],1,0)</f>
        <v>0</v>
      </c>
      <c r="Y2092">
        <f>IF(Table1[[#This Row],[tar-out in '[10,20)]],1,0)</f>
        <v>0</v>
      </c>
      <c r="Z2092">
        <f>IF(Table1[[#This Row],[tar-out in '[20, 10000)]],1,0)</f>
        <v>0</v>
      </c>
    </row>
    <row r="2093" spans="1:26" x14ac:dyDescent="0.25">
      <c r="A2093">
        <v>15</v>
      </c>
      <c r="B2093">
        <v>98</v>
      </c>
      <c r="C2093">
        <v>4.8</v>
      </c>
      <c r="D2093">
        <v>2</v>
      </c>
      <c r="E2093">
        <v>0</v>
      </c>
      <c r="F2093">
        <v>0</v>
      </c>
      <c r="G2093">
        <v>3.0415487289428702</v>
      </c>
      <c r="H2093">
        <f>Table1[[#This Row],[target]]-Table1[[#This Row],[output]]</f>
        <v>-3.0415487289428702</v>
      </c>
      <c r="I2093">
        <f>Table1[[#This Row],[tar-out]]*Table1[[#This Row],[tar-out]]</f>
        <v>9.2510186705339894</v>
      </c>
      <c r="J2093" t="b">
        <f>AND(ABS(Table1[[#This Row],[tar-out]])&gt;=$J$1,ABS(Table1[[#This Row],[tar-out]])&lt;$K$1)</f>
        <v>0</v>
      </c>
      <c r="K2093" t="b">
        <f>AND(ABS(Table1[[#This Row],[tar-out]])&gt;=$K$1,ABS(Table1[[#This Row],[tar-out]])&lt;$L$1)</f>
        <v>0</v>
      </c>
      <c r="L2093" t="b">
        <f>AND(ABS(Table1[[#This Row],[tar-out]])&gt;=$L$1,ABS(Table1[[#This Row],[tar-out]])&lt;$M$1)</f>
        <v>1</v>
      </c>
      <c r="M2093" t="b">
        <f>AND(ABS(Table1[[#This Row],[tar-out]])&gt;=$M$1,ABS(Table1[[#This Row],[tar-out]])&lt;$N$1)</f>
        <v>0</v>
      </c>
      <c r="N2093" t="b">
        <f>AND(ABS(Table1[[#This Row],[tar-out]])&gt;=$N$1,ABS(Table1[[#This Row],[tar-out]])&lt;$O$1)</f>
        <v>0</v>
      </c>
      <c r="O2093" t="b">
        <f>AND(ABS(Table1[[#This Row],[tar-out]])&gt;=$O$1,ABS(Table1[[#This Row],[tar-out]])&lt;$P$1)</f>
        <v>0</v>
      </c>
      <c r="P2093" s="1">
        <f>ROUND(Table1[[#This Row],[tar-out]],0)</f>
        <v>-3</v>
      </c>
      <c r="Q2093" s="2">
        <v>2091</v>
      </c>
      <c r="U2093">
        <f>IF(Table1[[#This Row],[tar-out in '[0,1)]],1,0)</f>
        <v>0</v>
      </c>
      <c r="V2093">
        <f>IF(Table1[[#This Row],[tar-out in '[1,2)]],1,0)</f>
        <v>0</v>
      </c>
      <c r="W2093">
        <f>IF(Table1[[#This Row],[tar-out'[2,5)]],1,0)</f>
        <v>1</v>
      </c>
      <c r="X2093">
        <f>IF(Table1[[#This Row],[tar-out in '[5, 10)]],1,0)</f>
        <v>0</v>
      </c>
      <c r="Y2093">
        <f>IF(Table1[[#This Row],[tar-out in '[10,20)]],1,0)</f>
        <v>0</v>
      </c>
      <c r="Z2093">
        <f>IF(Table1[[#This Row],[tar-out in '[20, 10000)]],1,0)</f>
        <v>0</v>
      </c>
    </row>
    <row r="2094" spans="1:26" x14ac:dyDescent="0.25">
      <c r="A2094">
        <v>15</v>
      </c>
      <c r="B2094">
        <v>98</v>
      </c>
      <c r="C2094">
        <v>4.8</v>
      </c>
      <c r="D2094">
        <v>2</v>
      </c>
      <c r="E2094">
        <v>1</v>
      </c>
      <c r="F2094">
        <v>1</v>
      </c>
      <c r="G2094">
        <v>3.4257886409759499</v>
      </c>
      <c r="H2094">
        <f>Table1[[#This Row],[target]]-Table1[[#This Row],[output]]</f>
        <v>-2.4257886409759499</v>
      </c>
      <c r="I2094">
        <f>Table1[[#This Row],[tar-out]]*Table1[[#This Row],[tar-out]]</f>
        <v>5.8844505306879462</v>
      </c>
      <c r="J2094" t="b">
        <f>AND(ABS(Table1[[#This Row],[tar-out]])&gt;=$J$1,ABS(Table1[[#This Row],[tar-out]])&lt;$K$1)</f>
        <v>0</v>
      </c>
      <c r="K2094" t="b">
        <f>AND(ABS(Table1[[#This Row],[tar-out]])&gt;=$K$1,ABS(Table1[[#This Row],[tar-out]])&lt;$L$1)</f>
        <v>0</v>
      </c>
      <c r="L2094" t="b">
        <f>AND(ABS(Table1[[#This Row],[tar-out]])&gt;=$L$1,ABS(Table1[[#This Row],[tar-out]])&lt;$M$1)</f>
        <v>1</v>
      </c>
      <c r="M2094" t="b">
        <f>AND(ABS(Table1[[#This Row],[tar-out]])&gt;=$M$1,ABS(Table1[[#This Row],[tar-out]])&lt;$N$1)</f>
        <v>0</v>
      </c>
      <c r="N2094" t="b">
        <f>AND(ABS(Table1[[#This Row],[tar-out]])&gt;=$N$1,ABS(Table1[[#This Row],[tar-out]])&lt;$O$1)</f>
        <v>0</v>
      </c>
      <c r="O2094" t="b">
        <f>AND(ABS(Table1[[#This Row],[tar-out]])&gt;=$O$1,ABS(Table1[[#This Row],[tar-out]])&lt;$P$1)</f>
        <v>0</v>
      </c>
      <c r="P2094" s="1">
        <f>ROUND(Table1[[#This Row],[tar-out]],0)</f>
        <v>-2</v>
      </c>
      <c r="Q2094" s="3">
        <v>2092</v>
      </c>
      <c r="U2094">
        <f>IF(Table1[[#This Row],[tar-out in '[0,1)]],1,0)</f>
        <v>0</v>
      </c>
      <c r="V2094">
        <f>IF(Table1[[#This Row],[tar-out in '[1,2)]],1,0)</f>
        <v>0</v>
      </c>
      <c r="W2094">
        <f>IF(Table1[[#This Row],[tar-out'[2,5)]],1,0)</f>
        <v>1</v>
      </c>
      <c r="X2094">
        <f>IF(Table1[[#This Row],[tar-out in '[5, 10)]],1,0)</f>
        <v>0</v>
      </c>
      <c r="Y2094">
        <f>IF(Table1[[#This Row],[tar-out in '[10,20)]],1,0)</f>
        <v>0</v>
      </c>
      <c r="Z2094">
        <f>IF(Table1[[#This Row],[tar-out in '[20, 10000)]],1,0)</f>
        <v>0</v>
      </c>
    </row>
    <row r="2095" spans="1:26" x14ac:dyDescent="0.25">
      <c r="A2095">
        <v>15</v>
      </c>
      <c r="B2095">
        <v>98</v>
      </c>
      <c r="C2095">
        <v>4.8</v>
      </c>
      <c r="D2095">
        <v>2</v>
      </c>
      <c r="E2095">
        <v>2</v>
      </c>
      <c r="F2095">
        <v>2</v>
      </c>
      <c r="G2095">
        <v>3.7772924900054901</v>
      </c>
      <c r="H2095">
        <f>Table1[[#This Row],[target]]-Table1[[#This Row],[output]]</f>
        <v>-1.7772924900054901</v>
      </c>
      <c r="I2095">
        <f>Table1[[#This Row],[tar-out]]*Table1[[#This Row],[tar-out]]</f>
        <v>3.1587685950299149</v>
      </c>
      <c r="J2095" t="b">
        <f>AND(ABS(Table1[[#This Row],[tar-out]])&gt;=$J$1,ABS(Table1[[#This Row],[tar-out]])&lt;$K$1)</f>
        <v>0</v>
      </c>
      <c r="K2095" t="b">
        <f>AND(ABS(Table1[[#This Row],[tar-out]])&gt;=$K$1,ABS(Table1[[#This Row],[tar-out]])&lt;$L$1)</f>
        <v>1</v>
      </c>
      <c r="L2095" t="b">
        <f>AND(ABS(Table1[[#This Row],[tar-out]])&gt;=$L$1,ABS(Table1[[#This Row],[tar-out]])&lt;$M$1)</f>
        <v>0</v>
      </c>
      <c r="M2095" t="b">
        <f>AND(ABS(Table1[[#This Row],[tar-out]])&gt;=$M$1,ABS(Table1[[#This Row],[tar-out]])&lt;$N$1)</f>
        <v>0</v>
      </c>
      <c r="N2095" t="b">
        <f>AND(ABS(Table1[[#This Row],[tar-out]])&gt;=$N$1,ABS(Table1[[#This Row],[tar-out]])&lt;$O$1)</f>
        <v>0</v>
      </c>
      <c r="O2095" t="b">
        <f>AND(ABS(Table1[[#This Row],[tar-out]])&gt;=$O$1,ABS(Table1[[#This Row],[tar-out]])&lt;$P$1)</f>
        <v>0</v>
      </c>
      <c r="P2095" s="1">
        <f>ROUND(Table1[[#This Row],[tar-out]],0)</f>
        <v>-2</v>
      </c>
      <c r="Q2095" s="2">
        <v>2093</v>
      </c>
      <c r="U2095">
        <f>IF(Table1[[#This Row],[tar-out in '[0,1)]],1,0)</f>
        <v>0</v>
      </c>
      <c r="V2095">
        <f>IF(Table1[[#This Row],[tar-out in '[1,2)]],1,0)</f>
        <v>1</v>
      </c>
      <c r="W2095">
        <f>IF(Table1[[#This Row],[tar-out'[2,5)]],1,0)</f>
        <v>0</v>
      </c>
      <c r="X2095">
        <f>IF(Table1[[#This Row],[tar-out in '[5, 10)]],1,0)</f>
        <v>0</v>
      </c>
      <c r="Y2095">
        <f>IF(Table1[[#This Row],[tar-out in '[10,20)]],1,0)</f>
        <v>0</v>
      </c>
      <c r="Z2095">
        <f>IF(Table1[[#This Row],[tar-out in '[20, 10000)]],1,0)</f>
        <v>0</v>
      </c>
    </row>
    <row r="2096" spans="1:26" x14ac:dyDescent="0.25">
      <c r="A2096">
        <v>15</v>
      </c>
      <c r="B2096">
        <v>98</v>
      </c>
      <c r="C2096">
        <v>4.8</v>
      </c>
      <c r="D2096">
        <v>2</v>
      </c>
      <c r="E2096">
        <v>51</v>
      </c>
      <c r="F2096">
        <v>5.3987284287011796</v>
      </c>
      <c r="G2096">
        <v>4.2935657501220703</v>
      </c>
      <c r="H2096">
        <f>Table1[[#This Row],[target]]-Table1[[#This Row],[output]]</f>
        <v>1.1051626785791093</v>
      </c>
      <c r="I2096">
        <f>Table1[[#This Row],[tar-out]]*Table1[[#This Row],[tar-out]]</f>
        <v>1.2213845461241517</v>
      </c>
      <c r="J2096" t="b">
        <f>AND(ABS(Table1[[#This Row],[tar-out]])&gt;=$J$1,ABS(Table1[[#This Row],[tar-out]])&lt;$K$1)</f>
        <v>0</v>
      </c>
      <c r="K2096" t="b">
        <f>AND(ABS(Table1[[#This Row],[tar-out]])&gt;=$K$1,ABS(Table1[[#This Row],[tar-out]])&lt;$L$1)</f>
        <v>1</v>
      </c>
      <c r="L2096" t="b">
        <f>AND(ABS(Table1[[#This Row],[tar-out]])&gt;=$L$1,ABS(Table1[[#This Row],[tar-out]])&lt;$M$1)</f>
        <v>0</v>
      </c>
      <c r="M2096" t="b">
        <f>AND(ABS(Table1[[#This Row],[tar-out]])&gt;=$M$1,ABS(Table1[[#This Row],[tar-out]])&lt;$N$1)</f>
        <v>0</v>
      </c>
      <c r="N2096" t="b">
        <f>AND(ABS(Table1[[#This Row],[tar-out]])&gt;=$N$1,ABS(Table1[[#This Row],[tar-out]])&lt;$O$1)</f>
        <v>0</v>
      </c>
      <c r="O2096" t="b">
        <f>AND(ABS(Table1[[#This Row],[tar-out]])&gt;=$O$1,ABS(Table1[[#This Row],[tar-out]])&lt;$P$1)</f>
        <v>0</v>
      </c>
      <c r="P2096" s="1">
        <f>ROUND(Table1[[#This Row],[tar-out]],0)</f>
        <v>1</v>
      </c>
      <c r="Q2096" s="3">
        <v>2094</v>
      </c>
      <c r="U2096">
        <f>IF(Table1[[#This Row],[tar-out in '[0,1)]],1,0)</f>
        <v>0</v>
      </c>
      <c r="V2096">
        <f>IF(Table1[[#This Row],[tar-out in '[1,2)]],1,0)</f>
        <v>1</v>
      </c>
      <c r="W2096">
        <f>IF(Table1[[#This Row],[tar-out'[2,5)]],1,0)</f>
        <v>0</v>
      </c>
      <c r="X2096">
        <f>IF(Table1[[#This Row],[tar-out in '[5, 10)]],1,0)</f>
        <v>0</v>
      </c>
      <c r="Y2096">
        <f>IF(Table1[[#This Row],[tar-out in '[10,20)]],1,0)</f>
        <v>0</v>
      </c>
      <c r="Z2096">
        <f>IF(Table1[[#This Row],[tar-out in '[20, 10000)]],1,0)</f>
        <v>0</v>
      </c>
    </row>
    <row r="2097" spans="1:26" x14ac:dyDescent="0.25">
      <c r="A2097">
        <v>15</v>
      </c>
      <c r="B2097">
        <v>98</v>
      </c>
      <c r="C2097">
        <v>4.8</v>
      </c>
      <c r="D2097">
        <v>2</v>
      </c>
      <c r="E2097">
        <v>38</v>
      </c>
      <c r="F2097">
        <v>5.1771706335903396</v>
      </c>
      <c r="G2097">
        <v>4.2542371749877903</v>
      </c>
      <c r="H2097">
        <f>Table1[[#This Row],[target]]-Table1[[#This Row],[output]]</f>
        <v>0.92293345860254927</v>
      </c>
      <c r="I2097">
        <f>Table1[[#This Row],[tar-out]]*Table1[[#This Row],[tar-out]]</f>
        <v>0.8518061690080635</v>
      </c>
      <c r="J2097" t="b">
        <f>AND(ABS(Table1[[#This Row],[tar-out]])&gt;=$J$1,ABS(Table1[[#This Row],[tar-out]])&lt;$K$1)</f>
        <v>1</v>
      </c>
      <c r="K2097" t="b">
        <f>AND(ABS(Table1[[#This Row],[tar-out]])&gt;=$K$1,ABS(Table1[[#This Row],[tar-out]])&lt;$L$1)</f>
        <v>0</v>
      </c>
      <c r="L2097" t="b">
        <f>AND(ABS(Table1[[#This Row],[tar-out]])&gt;=$L$1,ABS(Table1[[#This Row],[tar-out]])&lt;$M$1)</f>
        <v>0</v>
      </c>
      <c r="M2097" t="b">
        <f>AND(ABS(Table1[[#This Row],[tar-out]])&gt;=$M$1,ABS(Table1[[#This Row],[tar-out]])&lt;$N$1)</f>
        <v>0</v>
      </c>
      <c r="N2097" t="b">
        <f>AND(ABS(Table1[[#This Row],[tar-out]])&gt;=$N$1,ABS(Table1[[#This Row],[tar-out]])&lt;$O$1)</f>
        <v>0</v>
      </c>
      <c r="O2097" t="b">
        <f>AND(ABS(Table1[[#This Row],[tar-out]])&gt;=$O$1,ABS(Table1[[#This Row],[tar-out]])&lt;$P$1)</f>
        <v>0</v>
      </c>
      <c r="P2097" s="1">
        <f>ROUND(Table1[[#This Row],[tar-out]],0)</f>
        <v>1</v>
      </c>
      <c r="Q2097" s="2">
        <v>2095</v>
      </c>
      <c r="U2097">
        <f>IF(Table1[[#This Row],[tar-out in '[0,1)]],1,0)</f>
        <v>1</v>
      </c>
      <c r="V2097">
        <f>IF(Table1[[#This Row],[tar-out in '[1,2)]],1,0)</f>
        <v>0</v>
      </c>
      <c r="W2097">
        <f>IF(Table1[[#This Row],[tar-out'[2,5)]],1,0)</f>
        <v>0</v>
      </c>
      <c r="X2097">
        <f>IF(Table1[[#This Row],[tar-out in '[5, 10)]],1,0)</f>
        <v>0</v>
      </c>
      <c r="Y2097">
        <f>IF(Table1[[#This Row],[tar-out in '[10,20)]],1,0)</f>
        <v>0</v>
      </c>
      <c r="Z2097">
        <f>IF(Table1[[#This Row],[tar-out in '[20, 10000)]],1,0)</f>
        <v>0</v>
      </c>
    </row>
    <row r="2098" spans="1:26" x14ac:dyDescent="0.25">
      <c r="A2098">
        <v>15</v>
      </c>
      <c r="B2098">
        <v>98</v>
      </c>
      <c r="C2098">
        <v>4.8</v>
      </c>
      <c r="D2098">
        <v>2</v>
      </c>
      <c r="E2098">
        <v>66</v>
      </c>
      <c r="F2098">
        <v>5.1134361233480199</v>
      </c>
      <c r="G2098">
        <v>4.3147416114807102</v>
      </c>
      <c r="H2098">
        <f>Table1[[#This Row],[target]]-Table1[[#This Row],[output]]</f>
        <v>0.79869451186730966</v>
      </c>
      <c r="I2098">
        <f>Table1[[#This Row],[tar-out]]*Table1[[#This Row],[tar-out]]</f>
        <v>0.63791292328696003</v>
      </c>
      <c r="J2098" t="b">
        <f>AND(ABS(Table1[[#This Row],[tar-out]])&gt;=$J$1,ABS(Table1[[#This Row],[tar-out]])&lt;$K$1)</f>
        <v>1</v>
      </c>
      <c r="K2098" t="b">
        <f>AND(ABS(Table1[[#This Row],[tar-out]])&gt;=$K$1,ABS(Table1[[#This Row],[tar-out]])&lt;$L$1)</f>
        <v>0</v>
      </c>
      <c r="L2098" t="b">
        <f>AND(ABS(Table1[[#This Row],[tar-out]])&gt;=$L$1,ABS(Table1[[#This Row],[tar-out]])&lt;$M$1)</f>
        <v>0</v>
      </c>
      <c r="M2098" t="b">
        <f>AND(ABS(Table1[[#This Row],[tar-out]])&gt;=$M$1,ABS(Table1[[#This Row],[tar-out]])&lt;$N$1)</f>
        <v>0</v>
      </c>
      <c r="N2098" t="b">
        <f>AND(ABS(Table1[[#This Row],[tar-out]])&gt;=$N$1,ABS(Table1[[#This Row],[tar-out]])&lt;$O$1)</f>
        <v>0</v>
      </c>
      <c r="O2098" t="b">
        <f>AND(ABS(Table1[[#This Row],[tar-out]])&gt;=$O$1,ABS(Table1[[#This Row],[tar-out]])&lt;$P$1)</f>
        <v>0</v>
      </c>
      <c r="P2098" s="1">
        <f>ROUND(Table1[[#This Row],[tar-out]],0)</f>
        <v>1</v>
      </c>
      <c r="Q2098" s="3">
        <v>2096</v>
      </c>
      <c r="U2098">
        <f>IF(Table1[[#This Row],[tar-out in '[0,1)]],1,0)</f>
        <v>1</v>
      </c>
      <c r="V2098">
        <f>IF(Table1[[#This Row],[tar-out in '[1,2)]],1,0)</f>
        <v>0</v>
      </c>
      <c r="W2098">
        <f>IF(Table1[[#This Row],[tar-out'[2,5)]],1,0)</f>
        <v>0</v>
      </c>
      <c r="X2098">
        <f>IF(Table1[[#This Row],[tar-out in '[5, 10)]],1,0)</f>
        <v>0</v>
      </c>
      <c r="Y2098">
        <f>IF(Table1[[#This Row],[tar-out in '[10,20)]],1,0)</f>
        <v>0</v>
      </c>
      <c r="Z2098">
        <f>IF(Table1[[#This Row],[tar-out in '[20, 10000)]],1,0)</f>
        <v>0</v>
      </c>
    </row>
    <row r="2099" spans="1:26" x14ac:dyDescent="0.25">
      <c r="A2099">
        <v>15</v>
      </c>
      <c r="B2099">
        <v>98</v>
      </c>
      <c r="C2099">
        <v>4.8</v>
      </c>
      <c r="D2099">
        <v>2</v>
      </c>
      <c r="E2099">
        <v>27</v>
      </c>
      <c r="F2099">
        <v>3.6200477326969001</v>
      </c>
      <c r="G2099">
        <v>4.21816205978394</v>
      </c>
      <c r="H2099">
        <f>Table1[[#This Row],[target]]-Table1[[#This Row],[output]]</f>
        <v>-0.59811432708703993</v>
      </c>
      <c r="I2099">
        <f>Table1[[#This Row],[tar-out]]*Table1[[#This Row],[tar-out]]</f>
        <v>0.35774074826678259</v>
      </c>
      <c r="J2099" t="b">
        <f>AND(ABS(Table1[[#This Row],[tar-out]])&gt;=$J$1,ABS(Table1[[#This Row],[tar-out]])&lt;$K$1)</f>
        <v>1</v>
      </c>
      <c r="K2099" t="b">
        <f>AND(ABS(Table1[[#This Row],[tar-out]])&gt;=$K$1,ABS(Table1[[#This Row],[tar-out]])&lt;$L$1)</f>
        <v>0</v>
      </c>
      <c r="L2099" t="b">
        <f>AND(ABS(Table1[[#This Row],[tar-out]])&gt;=$L$1,ABS(Table1[[#This Row],[tar-out]])&lt;$M$1)</f>
        <v>0</v>
      </c>
      <c r="M2099" t="b">
        <f>AND(ABS(Table1[[#This Row],[tar-out]])&gt;=$M$1,ABS(Table1[[#This Row],[tar-out]])&lt;$N$1)</f>
        <v>0</v>
      </c>
      <c r="N2099" t="b">
        <f>AND(ABS(Table1[[#This Row],[tar-out]])&gt;=$N$1,ABS(Table1[[#This Row],[tar-out]])&lt;$O$1)</f>
        <v>0</v>
      </c>
      <c r="O2099" t="b">
        <f>AND(ABS(Table1[[#This Row],[tar-out]])&gt;=$O$1,ABS(Table1[[#This Row],[tar-out]])&lt;$P$1)</f>
        <v>0</v>
      </c>
      <c r="P2099" s="1">
        <f>ROUND(Table1[[#This Row],[tar-out]],0)</f>
        <v>-1</v>
      </c>
      <c r="Q2099" s="2">
        <v>2097</v>
      </c>
      <c r="U2099">
        <f>IF(Table1[[#This Row],[tar-out in '[0,1)]],1,0)</f>
        <v>1</v>
      </c>
      <c r="V2099">
        <f>IF(Table1[[#This Row],[tar-out in '[1,2)]],1,0)</f>
        <v>0</v>
      </c>
      <c r="W2099">
        <f>IF(Table1[[#This Row],[tar-out'[2,5)]],1,0)</f>
        <v>0</v>
      </c>
      <c r="X2099">
        <f>IF(Table1[[#This Row],[tar-out in '[5, 10)]],1,0)</f>
        <v>0</v>
      </c>
      <c r="Y2099">
        <f>IF(Table1[[#This Row],[tar-out in '[10,20)]],1,0)</f>
        <v>0</v>
      </c>
      <c r="Z2099">
        <f>IF(Table1[[#This Row],[tar-out in '[20, 10000)]],1,0)</f>
        <v>0</v>
      </c>
    </row>
    <row r="2100" spans="1:26" x14ac:dyDescent="0.25">
      <c r="A2100">
        <v>15</v>
      </c>
      <c r="B2100">
        <v>98</v>
      </c>
      <c r="C2100">
        <v>4.8</v>
      </c>
      <c r="D2100">
        <v>2</v>
      </c>
      <c r="E2100">
        <v>50</v>
      </c>
      <c r="F2100">
        <v>5.1086749285033397</v>
      </c>
      <c r="G2100">
        <v>4.2922053337097203</v>
      </c>
      <c r="H2100">
        <f>Table1[[#This Row],[target]]-Table1[[#This Row],[output]]</f>
        <v>0.81646959479361936</v>
      </c>
      <c r="I2100">
        <f>Table1[[#This Row],[tar-out]]*Table1[[#This Row],[tar-out]]</f>
        <v>0.66662259922245704</v>
      </c>
      <c r="J2100" t="b">
        <f>AND(ABS(Table1[[#This Row],[tar-out]])&gt;=$J$1,ABS(Table1[[#This Row],[tar-out]])&lt;$K$1)</f>
        <v>1</v>
      </c>
      <c r="K2100" t="b">
        <f>AND(ABS(Table1[[#This Row],[tar-out]])&gt;=$K$1,ABS(Table1[[#This Row],[tar-out]])&lt;$L$1)</f>
        <v>0</v>
      </c>
      <c r="L2100" t="b">
        <f>AND(ABS(Table1[[#This Row],[tar-out]])&gt;=$L$1,ABS(Table1[[#This Row],[tar-out]])&lt;$M$1)</f>
        <v>0</v>
      </c>
      <c r="M2100" t="b">
        <f>AND(ABS(Table1[[#This Row],[tar-out]])&gt;=$M$1,ABS(Table1[[#This Row],[tar-out]])&lt;$N$1)</f>
        <v>0</v>
      </c>
      <c r="N2100" t="b">
        <f>AND(ABS(Table1[[#This Row],[tar-out]])&gt;=$N$1,ABS(Table1[[#This Row],[tar-out]])&lt;$O$1)</f>
        <v>0</v>
      </c>
      <c r="O2100" t="b">
        <f>AND(ABS(Table1[[#This Row],[tar-out]])&gt;=$O$1,ABS(Table1[[#This Row],[tar-out]])&lt;$P$1)</f>
        <v>0</v>
      </c>
      <c r="P2100" s="1">
        <f>ROUND(Table1[[#This Row],[tar-out]],0)</f>
        <v>1</v>
      </c>
      <c r="Q2100" s="3">
        <v>2098</v>
      </c>
      <c r="U2100">
        <f>IF(Table1[[#This Row],[tar-out in '[0,1)]],1,0)</f>
        <v>1</v>
      </c>
      <c r="V2100">
        <f>IF(Table1[[#This Row],[tar-out in '[1,2)]],1,0)</f>
        <v>0</v>
      </c>
      <c r="W2100">
        <f>IF(Table1[[#This Row],[tar-out'[2,5)]],1,0)</f>
        <v>0</v>
      </c>
      <c r="X2100">
        <f>IF(Table1[[#This Row],[tar-out in '[5, 10)]],1,0)</f>
        <v>0</v>
      </c>
      <c r="Y2100">
        <f>IF(Table1[[#This Row],[tar-out in '[10,20)]],1,0)</f>
        <v>0</v>
      </c>
      <c r="Z2100">
        <f>IF(Table1[[#This Row],[tar-out in '[20, 10000)]],1,0)</f>
        <v>0</v>
      </c>
    </row>
    <row r="2101" spans="1:26" x14ac:dyDescent="0.25">
      <c r="A2101">
        <v>15</v>
      </c>
      <c r="B2101">
        <v>98</v>
      </c>
      <c r="C2101">
        <v>4.8</v>
      </c>
      <c r="D2101">
        <v>2</v>
      </c>
      <c r="E2101">
        <v>37</v>
      </c>
      <c r="F2101">
        <v>5.1822107081174398</v>
      </c>
      <c r="G2101">
        <v>4.2460093498229998</v>
      </c>
      <c r="H2101">
        <f>Table1[[#This Row],[target]]-Table1[[#This Row],[output]]</f>
        <v>0.93620135829443996</v>
      </c>
      <c r="I2101">
        <f>Table1[[#This Row],[tar-out]]*Table1[[#This Row],[tar-out]]</f>
        <v>0.87647298327235434</v>
      </c>
      <c r="J2101" t="b">
        <f>AND(ABS(Table1[[#This Row],[tar-out]])&gt;=$J$1,ABS(Table1[[#This Row],[tar-out]])&lt;$K$1)</f>
        <v>1</v>
      </c>
      <c r="K2101" t="b">
        <f>AND(ABS(Table1[[#This Row],[tar-out]])&gt;=$K$1,ABS(Table1[[#This Row],[tar-out]])&lt;$L$1)</f>
        <v>0</v>
      </c>
      <c r="L2101" t="b">
        <f>AND(ABS(Table1[[#This Row],[tar-out]])&gt;=$L$1,ABS(Table1[[#This Row],[tar-out]])&lt;$M$1)</f>
        <v>0</v>
      </c>
      <c r="M2101" t="b">
        <f>AND(ABS(Table1[[#This Row],[tar-out]])&gt;=$M$1,ABS(Table1[[#This Row],[tar-out]])&lt;$N$1)</f>
        <v>0</v>
      </c>
      <c r="N2101" t="b">
        <f>AND(ABS(Table1[[#This Row],[tar-out]])&gt;=$N$1,ABS(Table1[[#This Row],[tar-out]])&lt;$O$1)</f>
        <v>0</v>
      </c>
      <c r="O2101" t="b">
        <f>AND(ABS(Table1[[#This Row],[tar-out]])&gt;=$O$1,ABS(Table1[[#This Row],[tar-out]])&lt;$P$1)</f>
        <v>0</v>
      </c>
      <c r="P2101" s="1">
        <f>ROUND(Table1[[#This Row],[tar-out]],0)</f>
        <v>1</v>
      </c>
      <c r="Q2101" s="2">
        <v>2099</v>
      </c>
      <c r="U2101">
        <f>IF(Table1[[#This Row],[tar-out in '[0,1)]],1,0)</f>
        <v>1</v>
      </c>
      <c r="V2101">
        <f>IF(Table1[[#This Row],[tar-out in '[1,2)]],1,0)</f>
        <v>0</v>
      </c>
      <c r="W2101">
        <f>IF(Table1[[#This Row],[tar-out'[2,5)]],1,0)</f>
        <v>0</v>
      </c>
      <c r="X2101">
        <f>IF(Table1[[#This Row],[tar-out in '[5, 10)]],1,0)</f>
        <v>0</v>
      </c>
      <c r="Y2101">
        <f>IF(Table1[[#This Row],[tar-out in '[10,20)]],1,0)</f>
        <v>0</v>
      </c>
      <c r="Z2101">
        <f>IF(Table1[[#This Row],[tar-out in '[20, 10000)]],1,0)</f>
        <v>0</v>
      </c>
    </row>
    <row r="2102" spans="1:26" x14ac:dyDescent="0.25">
      <c r="A2102">
        <v>15</v>
      </c>
      <c r="B2102">
        <v>98</v>
      </c>
      <c r="C2102">
        <v>4.8</v>
      </c>
      <c r="D2102">
        <v>2</v>
      </c>
      <c r="E2102">
        <v>26</v>
      </c>
      <c r="F2102">
        <v>5.8652708238507003</v>
      </c>
      <c r="G2102">
        <v>4.21753025054932</v>
      </c>
      <c r="H2102">
        <f>Table1[[#This Row],[target]]-Table1[[#This Row],[output]]</f>
        <v>1.6477405733013804</v>
      </c>
      <c r="I2102">
        <f>Table1[[#This Row],[tar-out]]*Table1[[#This Row],[tar-out]]</f>
        <v>2.7150489969035614</v>
      </c>
      <c r="J2102" t="b">
        <f>AND(ABS(Table1[[#This Row],[tar-out]])&gt;=$J$1,ABS(Table1[[#This Row],[tar-out]])&lt;$K$1)</f>
        <v>0</v>
      </c>
      <c r="K2102" t="b">
        <f>AND(ABS(Table1[[#This Row],[tar-out]])&gt;=$K$1,ABS(Table1[[#This Row],[tar-out]])&lt;$L$1)</f>
        <v>1</v>
      </c>
      <c r="L2102" t="b">
        <f>AND(ABS(Table1[[#This Row],[tar-out]])&gt;=$L$1,ABS(Table1[[#This Row],[tar-out]])&lt;$M$1)</f>
        <v>0</v>
      </c>
      <c r="M2102" t="b">
        <f>AND(ABS(Table1[[#This Row],[tar-out]])&gt;=$M$1,ABS(Table1[[#This Row],[tar-out]])&lt;$N$1)</f>
        <v>0</v>
      </c>
      <c r="N2102" t="b">
        <f>AND(ABS(Table1[[#This Row],[tar-out]])&gt;=$N$1,ABS(Table1[[#This Row],[tar-out]])&lt;$O$1)</f>
        <v>0</v>
      </c>
      <c r="O2102" t="b">
        <f>AND(ABS(Table1[[#This Row],[tar-out]])&gt;=$O$1,ABS(Table1[[#This Row],[tar-out]])&lt;$P$1)</f>
        <v>0</v>
      </c>
      <c r="P2102" s="1">
        <f>ROUND(Table1[[#This Row],[tar-out]],0)</f>
        <v>2</v>
      </c>
      <c r="Q2102" s="3">
        <v>2100</v>
      </c>
      <c r="U2102">
        <f>IF(Table1[[#This Row],[tar-out in '[0,1)]],1,0)</f>
        <v>0</v>
      </c>
      <c r="V2102">
        <f>IF(Table1[[#This Row],[tar-out in '[1,2)]],1,0)</f>
        <v>1</v>
      </c>
      <c r="W2102">
        <f>IF(Table1[[#This Row],[tar-out'[2,5)]],1,0)</f>
        <v>0</v>
      </c>
      <c r="X2102">
        <f>IF(Table1[[#This Row],[tar-out in '[5, 10)]],1,0)</f>
        <v>0</v>
      </c>
      <c r="Y2102">
        <f>IF(Table1[[#This Row],[tar-out in '[10,20)]],1,0)</f>
        <v>0</v>
      </c>
      <c r="Z2102">
        <f>IF(Table1[[#This Row],[tar-out in '[20, 10000)]],1,0)</f>
        <v>0</v>
      </c>
    </row>
    <row r="2103" spans="1:26" x14ac:dyDescent="0.25">
      <c r="A2103">
        <v>15</v>
      </c>
      <c r="B2103">
        <v>98</v>
      </c>
      <c r="C2103">
        <v>4.8</v>
      </c>
      <c r="D2103">
        <v>2</v>
      </c>
      <c r="E2103">
        <v>17</v>
      </c>
      <c r="F2103">
        <v>5.7896512935883004</v>
      </c>
      <c r="G2103">
        <v>4.2126030921936</v>
      </c>
      <c r="H2103">
        <f>Table1[[#This Row],[target]]-Table1[[#This Row],[output]]</f>
        <v>1.5770482013947005</v>
      </c>
      <c r="I2103">
        <f>Table1[[#This Row],[tar-out]]*Table1[[#This Row],[tar-out]]</f>
        <v>2.4870810295222596</v>
      </c>
      <c r="J2103" t="b">
        <f>AND(ABS(Table1[[#This Row],[tar-out]])&gt;=$J$1,ABS(Table1[[#This Row],[tar-out]])&lt;$K$1)</f>
        <v>0</v>
      </c>
      <c r="K2103" t="b">
        <f>AND(ABS(Table1[[#This Row],[tar-out]])&gt;=$K$1,ABS(Table1[[#This Row],[tar-out]])&lt;$L$1)</f>
        <v>1</v>
      </c>
      <c r="L2103" t="b">
        <f>AND(ABS(Table1[[#This Row],[tar-out]])&gt;=$L$1,ABS(Table1[[#This Row],[tar-out]])&lt;$M$1)</f>
        <v>0</v>
      </c>
      <c r="M2103" t="b">
        <f>AND(ABS(Table1[[#This Row],[tar-out]])&gt;=$M$1,ABS(Table1[[#This Row],[tar-out]])&lt;$N$1)</f>
        <v>0</v>
      </c>
      <c r="N2103" t="b">
        <f>AND(ABS(Table1[[#This Row],[tar-out]])&gt;=$N$1,ABS(Table1[[#This Row],[tar-out]])&lt;$O$1)</f>
        <v>0</v>
      </c>
      <c r="O2103" t="b">
        <f>AND(ABS(Table1[[#This Row],[tar-out]])&gt;=$O$1,ABS(Table1[[#This Row],[tar-out]])&lt;$P$1)</f>
        <v>0</v>
      </c>
      <c r="P2103" s="1">
        <f>ROUND(Table1[[#This Row],[tar-out]],0)</f>
        <v>2</v>
      </c>
      <c r="Q2103" s="2">
        <v>2101</v>
      </c>
      <c r="U2103">
        <f>IF(Table1[[#This Row],[tar-out in '[0,1)]],1,0)</f>
        <v>0</v>
      </c>
      <c r="V2103">
        <f>IF(Table1[[#This Row],[tar-out in '[1,2)]],1,0)</f>
        <v>1</v>
      </c>
      <c r="W2103">
        <f>IF(Table1[[#This Row],[tar-out'[2,5)]],1,0)</f>
        <v>0</v>
      </c>
      <c r="X2103">
        <f>IF(Table1[[#This Row],[tar-out in '[5, 10)]],1,0)</f>
        <v>0</v>
      </c>
      <c r="Y2103">
        <f>IF(Table1[[#This Row],[tar-out in '[10,20)]],1,0)</f>
        <v>0</v>
      </c>
      <c r="Z2103">
        <f>IF(Table1[[#This Row],[tar-out in '[20, 10000)]],1,0)</f>
        <v>0</v>
      </c>
    </row>
    <row r="2104" spans="1:26" x14ac:dyDescent="0.25">
      <c r="A2104">
        <v>15</v>
      </c>
      <c r="B2104">
        <v>98</v>
      </c>
      <c r="C2104">
        <v>4.8</v>
      </c>
      <c r="D2104">
        <v>2</v>
      </c>
      <c r="E2104">
        <v>18</v>
      </c>
      <c r="F2104">
        <v>2.8663532572196102</v>
      </c>
      <c r="G2104">
        <v>4.2129788398742702</v>
      </c>
      <c r="H2104">
        <f>Table1[[#This Row],[target]]-Table1[[#This Row],[output]]</f>
        <v>-1.34662558265466</v>
      </c>
      <c r="I2104">
        <f>Table1[[#This Row],[tar-out]]*Table1[[#This Row],[tar-out]]</f>
        <v>1.8134004598600026</v>
      </c>
      <c r="J2104" t="b">
        <f>AND(ABS(Table1[[#This Row],[tar-out]])&gt;=$J$1,ABS(Table1[[#This Row],[tar-out]])&lt;$K$1)</f>
        <v>0</v>
      </c>
      <c r="K2104" t="b">
        <f>AND(ABS(Table1[[#This Row],[tar-out]])&gt;=$K$1,ABS(Table1[[#This Row],[tar-out]])&lt;$L$1)</f>
        <v>1</v>
      </c>
      <c r="L2104" t="b">
        <f>AND(ABS(Table1[[#This Row],[tar-out]])&gt;=$L$1,ABS(Table1[[#This Row],[tar-out]])&lt;$M$1)</f>
        <v>0</v>
      </c>
      <c r="M2104" t="b">
        <f>AND(ABS(Table1[[#This Row],[tar-out]])&gt;=$M$1,ABS(Table1[[#This Row],[tar-out]])&lt;$N$1)</f>
        <v>0</v>
      </c>
      <c r="N2104" t="b">
        <f>AND(ABS(Table1[[#This Row],[tar-out]])&gt;=$N$1,ABS(Table1[[#This Row],[tar-out]])&lt;$O$1)</f>
        <v>0</v>
      </c>
      <c r="O2104" t="b">
        <f>AND(ABS(Table1[[#This Row],[tar-out]])&gt;=$O$1,ABS(Table1[[#This Row],[tar-out]])&lt;$P$1)</f>
        <v>0</v>
      </c>
      <c r="P2104" s="1">
        <f>ROUND(Table1[[#This Row],[tar-out]],0)</f>
        <v>-1</v>
      </c>
      <c r="Q2104" s="3">
        <v>2102</v>
      </c>
      <c r="U2104">
        <f>IF(Table1[[#This Row],[tar-out in '[0,1)]],1,0)</f>
        <v>0</v>
      </c>
      <c r="V2104">
        <f>IF(Table1[[#This Row],[tar-out in '[1,2)]],1,0)</f>
        <v>1</v>
      </c>
      <c r="W2104">
        <f>IF(Table1[[#This Row],[tar-out'[2,5)]],1,0)</f>
        <v>0</v>
      </c>
      <c r="X2104">
        <f>IF(Table1[[#This Row],[tar-out in '[5, 10)]],1,0)</f>
        <v>0</v>
      </c>
      <c r="Y2104">
        <f>IF(Table1[[#This Row],[tar-out in '[10,20)]],1,0)</f>
        <v>0</v>
      </c>
      <c r="Z2104">
        <f>IF(Table1[[#This Row],[tar-out in '[20, 10000)]],1,0)</f>
        <v>0</v>
      </c>
    </row>
    <row r="2105" spans="1:26" x14ac:dyDescent="0.25">
      <c r="A2105">
        <v>15</v>
      </c>
      <c r="B2105">
        <v>98</v>
      </c>
      <c r="C2105">
        <v>4.8</v>
      </c>
      <c r="D2105">
        <v>2</v>
      </c>
      <c r="E2105">
        <v>10</v>
      </c>
      <c r="F2105">
        <v>5.9729105110727598</v>
      </c>
      <c r="G2105">
        <v>4.2099747657775897</v>
      </c>
      <c r="H2105">
        <f>Table1[[#This Row],[target]]-Table1[[#This Row],[output]]</f>
        <v>1.7629357452951702</v>
      </c>
      <c r="I2105">
        <f>Table1[[#This Row],[tar-out]]*Table1[[#This Row],[tar-out]]</f>
        <v>3.107942442039437</v>
      </c>
      <c r="J2105" t="b">
        <f>AND(ABS(Table1[[#This Row],[tar-out]])&gt;=$J$1,ABS(Table1[[#This Row],[tar-out]])&lt;$K$1)</f>
        <v>0</v>
      </c>
      <c r="K2105" t="b">
        <f>AND(ABS(Table1[[#This Row],[tar-out]])&gt;=$K$1,ABS(Table1[[#This Row],[tar-out]])&lt;$L$1)</f>
        <v>1</v>
      </c>
      <c r="L2105" t="b">
        <f>AND(ABS(Table1[[#This Row],[tar-out]])&gt;=$L$1,ABS(Table1[[#This Row],[tar-out]])&lt;$M$1)</f>
        <v>0</v>
      </c>
      <c r="M2105" t="b">
        <f>AND(ABS(Table1[[#This Row],[tar-out]])&gt;=$M$1,ABS(Table1[[#This Row],[tar-out]])&lt;$N$1)</f>
        <v>0</v>
      </c>
      <c r="N2105" t="b">
        <f>AND(ABS(Table1[[#This Row],[tar-out]])&gt;=$N$1,ABS(Table1[[#This Row],[tar-out]])&lt;$O$1)</f>
        <v>0</v>
      </c>
      <c r="O2105" t="b">
        <f>AND(ABS(Table1[[#This Row],[tar-out]])&gt;=$O$1,ABS(Table1[[#This Row],[tar-out]])&lt;$P$1)</f>
        <v>0</v>
      </c>
      <c r="P2105" s="1">
        <f>ROUND(Table1[[#This Row],[tar-out]],0)</f>
        <v>2</v>
      </c>
      <c r="Q2105" s="2">
        <v>2103</v>
      </c>
      <c r="U2105">
        <f>IF(Table1[[#This Row],[tar-out in '[0,1)]],1,0)</f>
        <v>0</v>
      </c>
      <c r="V2105">
        <f>IF(Table1[[#This Row],[tar-out in '[1,2)]],1,0)</f>
        <v>1</v>
      </c>
      <c r="W2105">
        <f>IF(Table1[[#This Row],[tar-out'[2,5)]],1,0)</f>
        <v>0</v>
      </c>
      <c r="X2105">
        <f>IF(Table1[[#This Row],[tar-out in '[5, 10)]],1,0)</f>
        <v>0</v>
      </c>
      <c r="Y2105">
        <f>IF(Table1[[#This Row],[tar-out in '[10,20)]],1,0)</f>
        <v>0</v>
      </c>
      <c r="Z2105">
        <f>IF(Table1[[#This Row],[tar-out in '[20, 10000)]],1,0)</f>
        <v>0</v>
      </c>
    </row>
    <row r="2106" spans="1:26" x14ac:dyDescent="0.25">
      <c r="A2106">
        <v>15</v>
      </c>
      <c r="B2106">
        <v>98</v>
      </c>
      <c r="C2106">
        <v>4.8</v>
      </c>
      <c r="D2106">
        <v>2</v>
      </c>
      <c r="E2106">
        <v>11</v>
      </c>
      <c r="F2106">
        <v>6.1224171735960997</v>
      </c>
      <c r="G2106">
        <v>4.2103505134582502</v>
      </c>
      <c r="H2106">
        <f>Table1[[#This Row],[target]]-Table1[[#This Row],[output]]</f>
        <v>1.9120666601378495</v>
      </c>
      <c r="I2106">
        <f>Table1[[#This Row],[tar-out]]*Table1[[#This Row],[tar-out]]</f>
        <v>3.6559989128107104</v>
      </c>
      <c r="J2106" t="b">
        <f>AND(ABS(Table1[[#This Row],[tar-out]])&gt;=$J$1,ABS(Table1[[#This Row],[tar-out]])&lt;$K$1)</f>
        <v>0</v>
      </c>
      <c r="K2106" t="b">
        <f>AND(ABS(Table1[[#This Row],[tar-out]])&gt;=$K$1,ABS(Table1[[#This Row],[tar-out]])&lt;$L$1)</f>
        <v>1</v>
      </c>
      <c r="L2106" t="b">
        <f>AND(ABS(Table1[[#This Row],[tar-out]])&gt;=$L$1,ABS(Table1[[#This Row],[tar-out]])&lt;$M$1)</f>
        <v>0</v>
      </c>
      <c r="M2106" t="b">
        <f>AND(ABS(Table1[[#This Row],[tar-out]])&gt;=$M$1,ABS(Table1[[#This Row],[tar-out]])&lt;$N$1)</f>
        <v>0</v>
      </c>
      <c r="N2106" t="b">
        <f>AND(ABS(Table1[[#This Row],[tar-out]])&gt;=$N$1,ABS(Table1[[#This Row],[tar-out]])&lt;$O$1)</f>
        <v>0</v>
      </c>
      <c r="O2106" t="b">
        <f>AND(ABS(Table1[[#This Row],[tar-out]])&gt;=$O$1,ABS(Table1[[#This Row],[tar-out]])&lt;$P$1)</f>
        <v>0</v>
      </c>
      <c r="P2106" s="1">
        <f>ROUND(Table1[[#This Row],[tar-out]],0)</f>
        <v>2</v>
      </c>
      <c r="Q2106" s="3">
        <v>2104</v>
      </c>
      <c r="U2106">
        <f>IF(Table1[[#This Row],[tar-out in '[0,1)]],1,0)</f>
        <v>0</v>
      </c>
      <c r="V2106">
        <f>IF(Table1[[#This Row],[tar-out in '[1,2)]],1,0)</f>
        <v>1</v>
      </c>
      <c r="W2106">
        <f>IF(Table1[[#This Row],[tar-out'[2,5)]],1,0)</f>
        <v>0</v>
      </c>
      <c r="X2106">
        <f>IF(Table1[[#This Row],[tar-out in '[5, 10)]],1,0)</f>
        <v>0</v>
      </c>
      <c r="Y2106">
        <f>IF(Table1[[#This Row],[tar-out in '[10,20)]],1,0)</f>
        <v>0</v>
      </c>
      <c r="Z2106">
        <f>IF(Table1[[#This Row],[tar-out in '[20, 10000)]],1,0)</f>
        <v>0</v>
      </c>
    </row>
    <row r="2107" spans="1:26" x14ac:dyDescent="0.25">
      <c r="A2107">
        <v>15</v>
      </c>
      <c r="B2107">
        <v>98</v>
      </c>
      <c r="C2107">
        <v>4.8</v>
      </c>
      <c r="D2107">
        <v>2</v>
      </c>
      <c r="E2107">
        <v>5</v>
      </c>
      <c r="F2107">
        <v>5.0175304455747298</v>
      </c>
      <c r="G2107">
        <v>4.1554989814758301</v>
      </c>
      <c r="H2107">
        <f>Table1[[#This Row],[target]]-Table1[[#This Row],[output]]</f>
        <v>0.86203146409889975</v>
      </c>
      <c r="I2107">
        <f>Table1[[#This Row],[tar-out]]*Table1[[#This Row],[tar-out]]</f>
        <v>0.74309824509649269</v>
      </c>
      <c r="J2107" t="b">
        <f>AND(ABS(Table1[[#This Row],[tar-out]])&gt;=$J$1,ABS(Table1[[#This Row],[tar-out]])&lt;$K$1)</f>
        <v>1</v>
      </c>
      <c r="K2107" t="b">
        <f>AND(ABS(Table1[[#This Row],[tar-out]])&gt;=$K$1,ABS(Table1[[#This Row],[tar-out]])&lt;$L$1)</f>
        <v>0</v>
      </c>
      <c r="L2107" t="b">
        <f>AND(ABS(Table1[[#This Row],[tar-out]])&gt;=$L$1,ABS(Table1[[#This Row],[tar-out]])&lt;$M$1)</f>
        <v>0</v>
      </c>
      <c r="M2107" t="b">
        <f>AND(ABS(Table1[[#This Row],[tar-out]])&gt;=$M$1,ABS(Table1[[#This Row],[tar-out]])&lt;$N$1)</f>
        <v>0</v>
      </c>
      <c r="N2107" t="b">
        <f>AND(ABS(Table1[[#This Row],[tar-out]])&gt;=$N$1,ABS(Table1[[#This Row],[tar-out]])&lt;$O$1)</f>
        <v>0</v>
      </c>
      <c r="O2107" t="b">
        <f>AND(ABS(Table1[[#This Row],[tar-out]])&gt;=$O$1,ABS(Table1[[#This Row],[tar-out]])&lt;$P$1)</f>
        <v>0</v>
      </c>
      <c r="P2107" s="1">
        <f>ROUND(Table1[[#This Row],[tar-out]],0)</f>
        <v>1</v>
      </c>
      <c r="Q2107" s="2">
        <v>2105</v>
      </c>
      <c r="U2107">
        <f>IF(Table1[[#This Row],[tar-out in '[0,1)]],1,0)</f>
        <v>1</v>
      </c>
      <c r="V2107">
        <f>IF(Table1[[#This Row],[tar-out in '[1,2)]],1,0)</f>
        <v>0</v>
      </c>
      <c r="W2107">
        <f>IF(Table1[[#This Row],[tar-out'[2,5)]],1,0)</f>
        <v>0</v>
      </c>
      <c r="X2107">
        <f>IF(Table1[[#This Row],[tar-out in '[5, 10)]],1,0)</f>
        <v>0</v>
      </c>
      <c r="Y2107">
        <f>IF(Table1[[#This Row],[tar-out in '[10,20)]],1,0)</f>
        <v>0</v>
      </c>
      <c r="Z2107">
        <f>IF(Table1[[#This Row],[tar-out in '[20, 10000)]],1,0)</f>
        <v>0</v>
      </c>
    </row>
    <row r="2108" spans="1:26" x14ac:dyDescent="0.25">
      <c r="A2108">
        <v>15</v>
      </c>
      <c r="B2108">
        <v>98</v>
      </c>
      <c r="C2108">
        <v>4.8</v>
      </c>
      <c r="D2108">
        <v>2</v>
      </c>
      <c r="E2108">
        <v>6</v>
      </c>
      <c r="F2108">
        <v>5.8297385583060199</v>
      </c>
      <c r="G2108">
        <v>4.1982650756835902</v>
      </c>
      <c r="H2108">
        <f>Table1[[#This Row],[target]]-Table1[[#This Row],[output]]</f>
        <v>1.6314734826224297</v>
      </c>
      <c r="I2108">
        <f>Table1[[#This Row],[tar-out]]*Table1[[#This Row],[tar-out]]</f>
        <v>2.6617057245001594</v>
      </c>
      <c r="J2108" t="b">
        <f>AND(ABS(Table1[[#This Row],[tar-out]])&gt;=$J$1,ABS(Table1[[#This Row],[tar-out]])&lt;$K$1)</f>
        <v>0</v>
      </c>
      <c r="K2108" t="b">
        <f>AND(ABS(Table1[[#This Row],[tar-out]])&gt;=$K$1,ABS(Table1[[#This Row],[tar-out]])&lt;$L$1)</f>
        <v>1</v>
      </c>
      <c r="L2108" t="b">
        <f>AND(ABS(Table1[[#This Row],[tar-out]])&gt;=$L$1,ABS(Table1[[#This Row],[tar-out]])&lt;$M$1)</f>
        <v>0</v>
      </c>
      <c r="M2108" t="b">
        <f>AND(ABS(Table1[[#This Row],[tar-out]])&gt;=$M$1,ABS(Table1[[#This Row],[tar-out]])&lt;$N$1)</f>
        <v>0</v>
      </c>
      <c r="N2108" t="b">
        <f>AND(ABS(Table1[[#This Row],[tar-out]])&gt;=$N$1,ABS(Table1[[#This Row],[tar-out]])&lt;$O$1)</f>
        <v>0</v>
      </c>
      <c r="O2108" t="b">
        <f>AND(ABS(Table1[[#This Row],[tar-out]])&gt;=$O$1,ABS(Table1[[#This Row],[tar-out]])&lt;$P$1)</f>
        <v>0</v>
      </c>
      <c r="P2108" s="1">
        <f>ROUND(Table1[[#This Row],[tar-out]],0)</f>
        <v>2</v>
      </c>
      <c r="Q2108" s="3">
        <v>2106</v>
      </c>
      <c r="U2108">
        <f>IF(Table1[[#This Row],[tar-out in '[0,1)]],1,0)</f>
        <v>0</v>
      </c>
      <c r="V2108">
        <f>IF(Table1[[#This Row],[tar-out in '[1,2)]],1,0)</f>
        <v>1</v>
      </c>
      <c r="W2108">
        <f>IF(Table1[[#This Row],[tar-out'[2,5)]],1,0)</f>
        <v>0</v>
      </c>
      <c r="X2108">
        <f>IF(Table1[[#This Row],[tar-out in '[5, 10)]],1,0)</f>
        <v>0</v>
      </c>
      <c r="Y2108">
        <f>IF(Table1[[#This Row],[tar-out in '[10,20)]],1,0)</f>
        <v>0</v>
      </c>
      <c r="Z2108">
        <f>IF(Table1[[#This Row],[tar-out in '[20, 10000)]],1,0)</f>
        <v>0</v>
      </c>
    </row>
    <row r="2109" spans="1:26" x14ac:dyDescent="0.25">
      <c r="A2109">
        <v>15</v>
      </c>
      <c r="B2109">
        <v>98</v>
      </c>
      <c r="C2109">
        <v>4.8</v>
      </c>
      <c r="D2109">
        <v>2</v>
      </c>
      <c r="E2109">
        <v>3</v>
      </c>
      <c r="F2109">
        <v>3.3034782608695701</v>
      </c>
      <c r="G2109">
        <v>3.91129469871521</v>
      </c>
      <c r="H2109">
        <f>Table1[[#This Row],[target]]-Table1[[#This Row],[output]]</f>
        <v>-0.60781643784563988</v>
      </c>
      <c r="I2109">
        <f>Table1[[#This Row],[tar-out]]*Table1[[#This Row],[tar-out]]</f>
        <v>0.36944082211536261</v>
      </c>
      <c r="J2109" t="b">
        <f>AND(ABS(Table1[[#This Row],[tar-out]])&gt;=$J$1,ABS(Table1[[#This Row],[tar-out]])&lt;$K$1)</f>
        <v>1</v>
      </c>
      <c r="K2109" t="b">
        <f>AND(ABS(Table1[[#This Row],[tar-out]])&gt;=$K$1,ABS(Table1[[#This Row],[tar-out]])&lt;$L$1)</f>
        <v>0</v>
      </c>
      <c r="L2109" t="b">
        <f>AND(ABS(Table1[[#This Row],[tar-out]])&gt;=$L$1,ABS(Table1[[#This Row],[tar-out]])&lt;$M$1)</f>
        <v>0</v>
      </c>
      <c r="M2109" t="b">
        <f>AND(ABS(Table1[[#This Row],[tar-out]])&gt;=$M$1,ABS(Table1[[#This Row],[tar-out]])&lt;$N$1)</f>
        <v>0</v>
      </c>
      <c r="N2109" t="b">
        <f>AND(ABS(Table1[[#This Row],[tar-out]])&gt;=$N$1,ABS(Table1[[#This Row],[tar-out]])&lt;$O$1)</f>
        <v>0</v>
      </c>
      <c r="O2109" t="b">
        <f>AND(ABS(Table1[[#This Row],[tar-out]])&gt;=$O$1,ABS(Table1[[#This Row],[tar-out]])&lt;$P$1)</f>
        <v>0</v>
      </c>
      <c r="P2109" s="1">
        <f>ROUND(Table1[[#This Row],[tar-out]],0)</f>
        <v>-1</v>
      </c>
      <c r="Q2109" s="2">
        <v>2107</v>
      </c>
      <c r="U2109">
        <f>IF(Table1[[#This Row],[tar-out in '[0,1)]],1,0)</f>
        <v>1</v>
      </c>
      <c r="V2109">
        <f>IF(Table1[[#This Row],[tar-out in '[1,2)]],1,0)</f>
        <v>0</v>
      </c>
      <c r="W2109">
        <f>IF(Table1[[#This Row],[tar-out'[2,5)]],1,0)</f>
        <v>0</v>
      </c>
      <c r="X2109">
        <f>IF(Table1[[#This Row],[tar-out in '[5, 10)]],1,0)</f>
        <v>0</v>
      </c>
      <c r="Y2109">
        <f>IF(Table1[[#This Row],[tar-out in '[10,20)]],1,0)</f>
        <v>0</v>
      </c>
      <c r="Z2109">
        <f>IF(Table1[[#This Row],[tar-out in '[20, 10000)]],1,0)</f>
        <v>0</v>
      </c>
    </row>
    <row r="2110" spans="1:26" x14ac:dyDescent="0.25">
      <c r="A2110">
        <v>15</v>
      </c>
      <c r="B2110">
        <v>98</v>
      </c>
      <c r="C2110">
        <v>4.8</v>
      </c>
      <c r="D2110">
        <v>2</v>
      </c>
      <c r="E2110">
        <v>4</v>
      </c>
      <c r="F2110">
        <v>4.0652841614568596</v>
      </c>
      <c r="G2110">
        <v>4.10481834411621</v>
      </c>
      <c r="H2110">
        <f>Table1[[#This Row],[target]]-Table1[[#This Row],[output]]</f>
        <v>-3.9534182659350492E-2</v>
      </c>
      <c r="I2110">
        <f>Table1[[#This Row],[tar-out]]*Table1[[#This Row],[tar-out]]</f>
        <v>1.5629515985428892E-3</v>
      </c>
      <c r="J2110" t="b">
        <f>AND(ABS(Table1[[#This Row],[tar-out]])&gt;=$J$1,ABS(Table1[[#This Row],[tar-out]])&lt;$K$1)</f>
        <v>1</v>
      </c>
      <c r="K2110" t="b">
        <f>AND(ABS(Table1[[#This Row],[tar-out]])&gt;=$K$1,ABS(Table1[[#This Row],[tar-out]])&lt;$L$1)</f>
        <v>0</v>
      </c>
      <c r="L2110" t="b">
        <f>AND(ABS(Table1[[#This Row],[tar-out]])&gt;=$L$1,ABS(Table1[[#This Row],[tar-out]])&lt;$M$1)</f>
        <v>0</v>
      </c>
      <c r="M2110" t="b">
        <f>AND(ABS(Table1[[#This Row],[tar-out]])&gt;=$M$1,ABS(Table1[[#This Row],[tar-out]])&lt;$N$1)</f>
        <v>0</v>
      </c>
      <c r="N2110" t="b">
        <f>AND(ABS(Table1[[#This Row],[tar-out]])&gt;=$N$1,ABS(Table1[[#This Row],[tar-out]])&lt;$O$1)</f>
        <v>0</v>
      </c>
      <c r="O2110" t="b">
        <f>AND(ABS(Table1[[#This Row],[tar-out]])&gt;=$O$1,ABS(Table1[[#This Row],[tar-out]])&lt;$P$1)</f>
        <v>0</v>
      </c>
      <c r="P2110" s="1">
        <f>ROUND(Table1[[#This Row],[tar-out]],0)</f>
        <v>0</v>
      </c>
      <c r="Q2110" s="3">
        <v>2108</v>
      </c>
      <c r="U2110">
        <f>IF(Table1[[#This Row],[tar-out in '[0,1)]],1,0)</f>
        <v>1</v>
      </c>
      <c r="V2110">
        <f>IF(Table1[[#This Row],[tar-out in '[1,2)]],1,0)</f>
        <v>0</v>
      </c>
      <c r="W2110">
        <f>IF(Table1[[#This Row],[tar-out'[2,5)]],1,0)</f>
        <v>0</v>
      </c>
      <c r="X2110">
        <f>IF(Table1[[#This Row],[tar-out in '[5, 10)]],1,0)</f>
        <v>0</v>
      </c>
      <c r="Y2110">
        <f>IF(Table1[[#This Row],[tar-out in '[10,20)]],1,0)</f>
        <v>0</v>
      </c>
      <c r="Z2110">
        <f>IF(Table1[[#This Row],[tar-out in '[20, 10000)]],1,0)</f>
        <v>0</v>
      </c>
    </row>
    <row r="2111" spans="1:26" x14ac:dyDescent="0.25">
      <c r="A2111">
        <v>15</v>
      </c>
      <c r="B2111">
        <v>98</v>
      </c>
      <c r="C2111">
        <v>4.8</v>
      </c>
      <c r="D2111">
        <v>2</v>
      </c>
      <c r="E2111">
        <v>199</v>
      </c>
      <c r="F2111">
        <v>4.8247834776815504</v>
      </c>
      <c r="G2111">
        <v>4.4190826416015598</v>
      </c>
      <c r="H2111">
        <f>Table1[[#This Row],[target]]-Table1[[#This Row],[output]]</f>
        <v>0.40570083607999052</v>
      </c>
      <c r="I2111">
        <f>Table1[[#This Row],[tar-out]]*Table1[[#This Row],[tar-out]]</f>
        <v>0.16459316839600335</v>
      </c>
      <c r="J2111" t="b">
        <f>AND(ABS(Table1[[#This Row],[tar-out]])&gt;=$J$1,ABS(Table1[[#This Row],[tar-out]])&lt;$K$1)</f>
        <v>1</v>
      </c>
      <c r="K2111" t="b">
        <f>AND(ABS(Table1[[#This Row],[tar-out]])&gt;=$K$1,ABS(Table1[[#This Row],[tar-out]])&lt;$L$1)</f>
        <v>0</v>
      </c>
      <c r="L2111" t="b">
        <f>AND(ABS(Table1[[#This Row],[tar-out]])&gt;=$L$1,ABS(Table1[[#This Row],[tar-out]])&lt;$M$1)</f>
        <v>0</v>
      </c>
      <c r="M2111" t="b">
        <f>AND(ABS(Table1[[#This Row],[tar-out]])&gt;=$M$1,ABS(Table1[[#This Row],[tar-out]])&lt;$N$1)</f>
        <v>0</v>
      </c>
      <c r="N2111" t="b">
        <f>AND(ABS(Table1[[#This Row],[tar-out]])&gt;=$N$1,ABS(Table1[[#This Row],[tar-out]])&lt;$O$1)</f>
        <v>0</v>
      </c>
      <c r="O2111" t="b">
        <f>AND(ABS(Table1[[#This Row],[tar-out]])&gt;=$O$1,ABS(Table1[[#This Row],[tar-out]])&lt;$P$1)</f>
        <v>0</v>
      </c>
      <c r="P2111" s="1">
        <f>ROUND(Table1[[#This Row],[tar-out]],0)</f>
        <v>0</v>
      </c>
      <c r="Q2111" s="2">
        <v>2109</v>
      </c>
      <c r="U2111">
        <f>IF(Table1[[#This Row],[tar-out in '[0,1)]],1,0)</f>
        <v>1</v>
      </c>
      <c r="V2111">
        <f>IF(Table1[[#This Row],[tar-out in '[1,2)]],1,0)</f>
        <v>0</v>
      </c>
      <c r="W2111">
        <f>IF(Table1[[#This Row],[tar-out'[2,5)]],1,0)</f>
        <v>0</v>
      </c>
      <c r="X2111">
        <f>IF(Table1[[#This Row],[tar-out in '[5, 10)]],1,0)</f>
        <v>0</v>
      </c>
      <c r="Y2111">
        <f>IF(Table1[[#This Row],[tar-out in '[10,20)]],1,0)</f>
        <v>0</v>
      </c>
      <c r="Z2111">
        <f>IF(Table1[[#This Row],[tar-out in '[20, 10000)]],1,0)</f>
        <v>0</v>
      </c>
    </row>
    <row r="2112" spans="1:26" x14ac:dyDescent="0.25">
      <c r="A2112">
        <v>15</v>
      </c>
      <c r="B2112">
        <v>98</v>
      </c>
      <c r="C2112">
        <v>4.8</v>
      </c>
      <c r="D2112">
        <v>2</v>
      </c>
      <c r="E2112">
        <v>172</v>
      </c>
      <c r="F2112">
        <v>4.9230769230769198</v>
      </c>
      <c r="G2112">
        <v>4.4026360511779803</v>
      </c>
      <c r="H2112">
        <f>Table1[[#This Row],[target]]-Table1[[#This Row],[output]]</f>
        <v>0.52044087189893951</v>
      </c>
      <c r="I2112">
        <f>Table1[[#This Row],[tar-out]]*Table1[[#This Row],[tar-out]]</f>
        <v>0.27085870114292837</v>
      </c>
      <c r="J2112" t="b">
        <f>AND(ABS(Table1[[#This Row],[tar-out]])&gt;=$J$1,ABS(Table1[[#This Row],[tar-out]])&lt;$K$1)</f>
        <v>1</v>
      </c>
      <c r="K2112" t="b">
        <f>AND(ABS(Table1[[#This Row],[tar-out]])&gt;=$K$1,ABS(Table1[[#This Row],[tar-out]])&lt;$L$1)</f>
        <v>0</v>
      </c>
      <c r="L2112" t="b">
        <f>AND(ABS(Table1[[#This Row],[tar-out]])&gt;=$L$1,ABS(Table1[[#This Row],[tar-out]])&lt;$M$1)</f>
        <v>0</v>
      </c>
      <c r="M2112" t="b">
        <f>AND(ABS(Table1[[#This Row],[tar-out]])&gt;=$M$1,ABS(Table1[[#This Row],[tar-out]])&lt;$N$1)</f>
        <v>0</v>
      </c>
      <c r="N2112" t="b">
        <f>AND(ABS(Table1[[#This Row],[tar-out]])&gt;=$N$1,ABS(Table1[[#This Row],[tar-out]])&lt;$O$1)</f>
        <v>0</v>
      </c>
      <c r="O2112" t="b">
        <f>AND(ABS(Table1[[#This Row],[tar-out]])&gt;=$O$1,ABS(Table1[[#This Row],[tar-out]])&lt;$P$1)</f>
        <v>0</v>
      </c>
      <c r="P2112" s="1">
        <f>ROUND(Table1[[#This Row],[tar-out]],0)</f>
        <v>1</v>
      </c>
      <c r="Q2112" s="3">
        <v>2110</v>
      </c>
      <c r="U2112">
        <f>IF(Table1[[#This Row],[tar-out in '[0,1)]],1,0)</f>
        <v>1</v>
      </c>
      <c r="V2112">
        <f>IF(Table1[[#This Row],[tar-out in '[1,2)]],1,0)</f>
        <v>0</v>
      </c>
      <c r="W2112">
        <f>IF(Table1[[#This Row],[tar-out'[2,5)]],1,0)</f>
        <v>0</v>
      </c>
      <c r="X2112">
        <f>IF(Table1[[#This Row],[tar-out in '[5, 10)]],1,0)</f>
        <v>0</v>
      </c>
      <c r="Y2112">
        <f>IF(Table1[[#This Row],[tar-out in '[10,20)]],1,0)</f>
        <v>0</v>
      </c>
      <c r="Z2112">
        <f>IF(Table1[[#This Row],[tar-out in '[20, 10000)]],1,0)</f>
        <v>0</v>
      </c>
    </row>
    <row r="2113" spans="1:26" x14ac:dyDescent="0.25">
      <c r="A2113">
        <v>15</v>
      </c>
      <c r="B2113">
        <v>98</v>
      </c>
      <c r="C2113">
        <v>4.8</v>
      </c>
      <c r="D2113">
        <v>2</v>
      </c>
      <c r="E2113">
        <v>52</v>
      </c>
      <c r="F2113">
        <v>3.6906329113924099</v>
      </c>
      <c r="G2113">
        <v>4.2949266433715803</v>
      </c>
      <c r="H2113">
        <f>Table1[[#This Row],[target]]-Table1[[#This Row],[output]]</f>
        <v>-0.60429373197917036</v>
      </c>
      <c r="I2113">
        <f>Table1[[#This Row],[tar-out]]*Table1[[#This Row],[tar-out]]</f>
        <v>0.36517091450931338</v>
      </c>
      <c r="J2113" t="b">
        <f>AND(ABS(Table1[[#This Row],[tar-out]])&gt;=$J$1,ABS(Table1[[#This Row],[tar-out]])&lt;$K$1)</f>
        <v>1</v>
      </c>
      <c r="K2113" t="b">
        <f>AND(ABS(Table1[[#This Row],[tar-out]])&gt;=$K$1,ABS(Table1[[#This Row],[tar-out]])&lt;$L$1)</f>
        <v>0</v>
      </c>
      <c r="L2113" t="b">
        <f>AND(ABS(Table1[[#This Row],[tar-out]])&gt;=$L$1,ABS(Table1[[#This Row],[tar-out]])&lt;$M$1)</f>
        <v>0</v>
      </c>
      <c r="M2113" t="b">
        <f>AND(ABS(Table1[[#This Row],[tar-out]])&gt;=$M$1,ABS(Table1[[#This Row],[tar-out]])&lt;$N$1)</f>
        <v>0</v>
      </c>
      <c r="N2113" t="b">
        <f>AND(ABS(Table1[[#This Row],[tar-out]])&gt;=$N$1,ABS(Table1[[#This Row],[tar-out]])&lt;$O$1)</f>
        <v>0</v>
      </c>
      <c r="O2113" t="b">
        <f>AND(ABS(Table1[[#This Row],[tar-out]])&gt;=$O$1,ABS(Table1[[#This Row],[tar-out]])&lt;$P$1)</f>
        <v>0</v>
      </c>
      <c r="P2113" s="1">
        <f>ROUND(Table1[[#This Row],[tar-out]],0)</f>
        <v>-1</v>
      </c>
      <c r="Q2113" s="2">
        <v>2111</v>
      </c>
      <c r="U2113">
        <f>IF(Table1[[#This Row],[tar-out in '[0,1)]],1,0)</f>
        <v>1</v>
      </c>
      <c r="V2113">
        <f>IF(Table1[[#This Row],[tar-out in '[1,2)]],1,0)</f>
        <v>0</v>
      </c>
      <c r="W2113">
        <f>IF(Table1[[#This Row],[tar-out'[2,5)]],1,0)</f>
        <v>0</v>
      </c>
      <c r="X2113">
        <f>IF(Table1[[#This Row],[tar-out in '[5, 10)]],1,0)</f>
        <v>0</v>
      </c>
      <c r="Y2113">
        <f>IF(Table1[[#This Row],[tar-out in '[10,20)]],1,0)</f>
        <v>0</v>
      </c>
      <c r="Z2113">
        <f>IF(Table1[[#This Row],[tar-out in '[20, 10000)]],1,0)</f>
        <v>0</v>
      </c>
    </row>
    <row r="2114" spans="1:26" x14ac:dyDescent="0.25">
      <c r="A2114">
        <v>15</v>
      </c>
      <c r="B2114">
        <v>98</v>
      </c>
      <c r="C2114">
        <v>4.8</v>
      </c>
      <c r="D2114">
        <v>2</v>
      </c>
      <c r="E2114">
        <v>221</v>
      </c>
      <c r="F2114">
        <v>5.4153846153846201</v>
      </c>
      <c r="G2114">
        <v>4.4309229850768999</v>
      </c>
      <c r="H2114">
        <f>Table1[[#This Row],[target]]-Table1[[#This Row],[output]]</f>
        <v>0.98446163030772027</v>
      </c>
      <c r="I2114">
        <f>Table1[[#This Row],[tar-out]]*Table1[[#This Row],[tar-out]]</f>
        <v>0.9691647015481345</v>
      </c>
      <c r="J2114" t="b">
        <f>AND(ABS(Table1[[#This Row],[tar-out]])&gt;=$J$1,ABS(Table1[[#This Row],[tar-out]])&lt;$K$1)</f>
        <v>1</v>
      </c>
      <c r="K2114" t="b">
        <f>AND(ABS(Table1[[#This Row],[tar-out]])&gt;=$K$1,ABS(Table1[[#This Row],[tar-out]])&lt;$L$1)</f>
        <v>0</v>
      </c>
      <c r="L2114" t="b">
        <f>AND(ABS(Table1[[#This Row],[tar-out]])&gt;=$L$1,ABS(Table1[[#This Row],[tar-out]])&lt;$M$1)</f>
        <v>0</v>
      </c>
      <c r="M2114" t="b">
        <f>AND(ABS(Table1[[#This Row],[tar-out]])&gt;=$M$1,ABS(Table1[[#This Row],[tar-out]])&lt;$N$1)</f>
        <v>0</v>
      </c>
      <c r="N2114" t="b">
        <f>AND(ABS(Table1[[#This Row],[tar-out]])&gt;=$N$1,ABS(Table1[[#This Row],[tar-out]])&lt;$O$1)</f>
        <v>0</v>
      </c>
      <c r="O2114" t="b">
        <f>AND(ABS(Table1[[#This Row],[tar-out]])&gt;=$O$1,ABS(Table1[[#This Row],[tar-out]])&lt;$P$1)</f>
        <v>0</v>
      </c>
      <c r="P2114" s="1">
        <f>ROUND(Table1[[#This Row],[tar-out]],0)</f>
        <v>1</v>
      </c>
      <c r="Q2114" s="3">
        <v>2112</v>
      </c>
      <c r="U2114">
        <f>IF(Table1[[#This Row],[tar-out in '[0,1)]],1,0)</f>
        <v>1</v>
      </c>
      <c r="V2114">
        <f>IF(Table1[[#This Row],[tar-out in '[1,2)]],1,0)</f>
        <v>0</v>
      </c>
      <c r="W2114">
        <f>IF(Table1[[#This Row],[tar-out'[2,5)]],1,0)</f>
        <v>0</v>
      </c>
      <c r="X2114">
        <f>IF(Table1[[#This Row],[tar-out in '[5, 10)]],1,0)</f>
        <v>0</v>
      </c>
      <c r="Y2114">
        <f>IF(Table1[[#This Row],[tar-out in '[10,20)]],1,0)</f>
        <v>0</v>
      </c>
      <c r="Z2114">
        <f>IF(Table1[[#This Row],[tar-out in '[20, 10000)]],1,0)</f>
        <v>0</v>
      </c>
    </row>
    <row r="2115" spans="1:26" x14ac:dyDescent="0.25">
      <c r="A2115">
        <v>15</v>
      </c>
      <c r="B2115">
        <v>98</v>
      </c>
      <c r="C2115">
        <v>4.8</v>
      </c>
      <c r="D2115">
        <v>2</v>
      </c>
      <c r="E2115">
        <v>101</v>
      </c>
      <c r="F2115">
        <v>5.3093525179856096</v>
      </c>
      <c r="G2115">
        <v>4.3537445068359402</v>
      </c>
      <c r="H2115">
        <f>Table1[[#This Row],[target]]-Table1[[#This Row],[output]]</f>
        <v>0.95560801114966942</v>
      </c>
      <c r="I2115">
        <f>Table1[[#This Row],[tar-out]]*Table1[[#This Row],[tar-out]]</f>
        <v>0.91318667097342676</v>
      </c>
      <c r="J2115" t="b">
        <f>AND(ABS(Table1[[#This Row],[tar-out]])&gt;=$J$1,ABS(Table1[[#This Row],[tar-out]])&lt;$K$1)</f>
        <v>1</v>
      </c>
      <c r="K2115" t="b">
        <f>AND(ABS(Table1[[#This Row],[tar-out]])&gt;=$K$1,ABS(Table1[[#This Row],[tar-out]])&lt;$L$1)</f>
        <v>0</v>
      </c>
      <c r="L2115" t="b">
        <f>AND(ABS(Table1[[#This Row],[tar-out]])&gt;=$L$1,ABS(Table1[[#This Row],[tar-out]])&lt;$M$1)</f>
        <v>0</v>
      </c>
      <c r="M2115" t="b">
        <f>AND(ABS(Table1[[#This Row],[tar-out]])&gt;=$M$1,ABS(Table1[[#This Row],[tar-out]])&lt;$N$1)</f>
        <v>0</v>
      </c>
      <c r="N2115" t="b">
        <f>AND(ABS(Table1[[#This Row],[tar-out]])&gt;=$N$1,ABS(Table1[[#This Row],[tar-out]])&lt;$O$1)</f>
        <v>0</v>
      </c>
      <c r="O2115" t="b">
        <f>AND(ABS(Table1[[#This Row],[tar-out]])&gt;=$O$1,ABS(Table1[[#This Row],[tar-out]])&lt;$P$1)</f>
        <v>0</v>
      </c>
      <c r="P2115" s="1">
        <f>ROUND(Table1[[#This Row],[tar-out]],0)</f>
        <v>1</v>
      </c>
      <c r="Q2115" s="2">
        <v>2113</v>
      </c>
      <c r="U2115">
        <f>IF(Table1[[#This Row],[tar-out in '[0,1)]],1,0)</f>
        <v>1</v>
      </c>
      <c r="V2115">
        <f>IF(Table1[[#This Row],[tar-out in '[1,2)]],1,0)</f>
        <v>0</v>
      </c>
      <c r="W2115">
        <f>IF(Table1[[#This Row],[tar-out'[2,5)]],1,0)</f>
        <v>0</v>
      </c>
      <c r="X2115">
        <f>IF(Table1[[#This Row],[tar-out in '[5, 10)]],1,0)</f>
        <v>0</v>
      </c>
      <c r="Y2115">
        <f>IF(Table1[[#This Row],[tar-out in '[10,20)]],1,0)</f>
        <v>0</v>
      </c>
      <c r="Z2115">
        <f>IF(Table1[[#This Row],[tar-out in '[20, 10000)]],1,0)</f>
        <v>0</v>
      </c>
    </row>
    <row r="2116" spans="1:26" x14ac:dyDescent="0.25">
      <c r="A2116">
        <v>15</v>
      </c>
      <c r="B2116">
        <v>98</v>
      </c>
      <c r="C2116">
        <v>4.8</v>
      </c>
      <c r="D2116">
        <v>2</v>
      </c>
      <c r="E2116">
        <v>7</v>
      </c>
      <c r="F2116">
        <v>6.0741516267775202</v>
      </c>
      <c r="G2116">
        <v>4.2046570777893102</v>
      </c>
      <c r="H2116">
        <f>Table1[[#This Row],[target]]-Table1[[#This Row],[output]]</f>
        <v>1.86949454898821</v>
      </c>
      <c r="I2116">
        <f>Table1[[#This Row],[tar-out]]*Table1[[#This Row],[tar-out]]</f>
        <v>3.4950098686966307</v>
      </c>
      <c r="J2116" t="b">
        <f>AND(ABS(Table1[[#This Row],[tar-out]])&gt;=$J$1,ABS(Table1[[#This Row],[tar-out]])&lt;$K$1)</f>
        <v>0</v>
      </c>
      <c r="K2116" t="b">
        <f>AND(ABS(Table1[[#This Row],[tar-out]])&gt;=$K$1,ABS(Table1[[#This Row],[tar-out]])&lt;$L$1)</f>
        <v>1</v>
      </c>
      <c r="L2116" t="b">
        <f>AND(ABS(Table1[[#This Row],[tar-out]])&gt;=$L$1,ABS(Table1[[#This Row],[tar-out]])&lt;$M$1)</f>
        <v>0</v>
      </c>
      <c r="M2116" t="b">
        <f>AND(ABS(Table1[[#This Row],[tar-out]])&gt;=$M$1,ABS(Table1[[#This Row],[tar-out]])&lt;$N$1)</f>
        <v>0</v>
      </c>
      <c r="N2116" t="b">
        <f>AND(ABS(Table1[[#This Row],[tar-out]])&gt;=$N$1,ABS(Table1[[#This Row],[tar-out]])&lt;$O$1)</f>
        <v>0</v>
      </c>
      <c r="O2116" t="b">
        <f>AND(ABS(Table1[[#This Row],[tar-out]])&gt;=$O$1,ABS(Table1[[#This Row],[tar-out]])&lt;$P$1)</f>
        <v>0</v>
      </c>
      <c r="P2116" s="1">
        <f>ROUND(Table1[[#This Row],[tar-out]],0)</f>
        <v>2</v>
      </c>
      <c r="Q2116" s="3">
        <v>2114</v>
      </c>
      <c r="U2116">
        <f>IF(Table1[[#This Row],[tar-out in '[0,1)]],1,0)</f>
        <v>0</v>
      </c>
      <c r="V2116">
        <f>IF(Table1[[#This Row],[tar-out in '[1,2)]],1,0)</f>
        <v>1</v>
      </c>
      <c r="W2116">
        <f>IF(Table1[[#This Row],[tar-out'[2,5)]],1,0)</f>
        <v>0</v>
      </c>
      <c r="X2116">
        <f>IF(Table1[[#This Row],[tar-out in '[5, 10)]],1,0)</f>
        <v>0</v>
      </c>
      <c r="Y2116">
        <f>IF(Table1[[#This Row],[tar-out in '[10,20)]],1,0)</f>
        <v>0</v>
      </c>
      <c r="Z2116">
        <f>IF(Table1[[#This Row],[tar-out in '[20, 10000)]],1,0)</f>
        <v>0</v>
      </c>
    </row>
    <row r="2117" spans="1:26" x14ac:dyDescent="0.25">
      <c r="A2117">
        <v>15</v>
      </c>
      <c r="B2117">
        <v>98</v>
      </c>
      <c r="C2117">
        <v>4.8</v>
      </c>
      <c r="D2117">
        <v>2</v>
      </c>
      <c r="E2117">
        <v>67</v>
      </c>
      <c r="F2117">
        <v>5.8173955613577002</v>
      </c>
      <c r="G2117">
        <v>4.3162341117858896</v>
      </c>
      <c r="H2117">
        <f>Table1[[#This Row],[target]]-Table1[[#This Row],[output]]</f>
        <v>1.5011614495718106</v>
      </c>
      <c r="I2117">
        <f>Table1[[#This Row],[tar-out]]*Table1[[#This Row],[tar-out]]</f>
        <v>2.25348569768054</v>
      </c>
      <c r="J2117" t="b">
        <f>AND(ABS(Table1[[#This Row],[tar-out]])&gt;=$J$1,ABS(Table1[[#This Row],[tar-out]])&lt;$K$1)</f>
        <v>0</v>
      </c>
      <c r="K2117" t="b">
        <f>AND(ABS(Table1[[#This Row],[tar-out]])&gt;=$K$1,ABS(Table1[[#This Row],[tar-out]])&lt;$L$1)</f>
        <v>1</v>
      </c>
      <c r="L2117" t="b">
        <f>AND(ABS(Table1[[#This Row],[tar-out]])&gt;=$L$1,ABS(Table1[[#This Row],[tar-out]])&lt;$M$1)</f>
        <v>0</v>
      </c>
      <c r="M2117" t="b">
        <f>AND(ABS(Table1[[#This Row],[tar-out]])&gt;=$M$1,ABS(Table1[[#This Row],[tar-out]])&lt;$N$1)</f>
        <v>0</v>
      </c>
      <c r="N2117" t="b">
        <f>AND(ABS(Table1[[#This Row],[tar-out]])&gt;=$N$1,ABS(Table1[[#This Row],[tar-out]])&lt;$O$1)</f>
        <v>0</v>
      </c>
      <c r="O2117" t="b">
        <f>AND(ABS(Table1[[#This Row],[tar-out]])&gt;=$O$1,ABS(Table1[[#This Row],[tar-out]])&lt;$P$1)</f>
        <v>0</v>
      </c>
      <c r="P2117" s="1">
        <f>ROUND(Table1[[#This Row],[tar-out]],0)</f>
        <v>2</v>
      </c>
      <c r="Q2117" s="2">
        <v>2115</v>
      </c>
      <c r="U2117">
        <f>IF(Table1[[#This Row],[tar-out in '[0,1)]],1,0)</f>
        <v>0</v>
      </c>
      <c r="V2117">
        <f>IF(Table1[[#This Row],[tar-out in '[1,2)]],1,0)</f>
        <v>1</v>
      </c>
      <c r="W2117">
        <f>IF(Table1[[#This Row],[tar-out'[2,5)]],1,0)</f>
        <v>0</v>
      </c>
      <c r="X2117">
        <f>IF(Table1[[#This Row],[tar-out in '[5, 10)]],1,0)</f>
        <v>0</v>
      </c>
      <c r="Y2117">
        <f>IF(Table1[[#This Row],[tar-out in '[10,20)]],1,0)</f>
        <v>0</v>
      </c>
      <c r="Z2117">
        <f>IF(Table1[[#This Row],[tar-out in '[20, 10000)]],1,0)</f>
        <v>0</v>
      </c>
    </row>
    <row r="2118" spans="1:26" x14ac:dyDescent="0.25">
      <c r="A2118">
        <v>15</v>
      </c>
      <c r="B2118">
        <v>98</v>
      </c>
      <c r="C2118">
        <v>4.8</v>
      </c>
      <c r="D2118">
        <v>2</v>
      </c>
      <c r="E2118">
        <v>39</v>
      </c>
      <c r="F2118">
        <v>4.0635477309391899</v>
      </c>
      <c r="G2118">
        <v>4.2624545097351101</v>
      </c>
      <c r="H2118">
        <f>Table1[[#This Row],[target]]-Table1[[#This Row],[output]]</f>
        <v>-0.19890677879592022</v>
      </c>
      <c r="I2118">
        <f>Table1[[#This Row],[tar-out]]*Table1[[#This Row],[tar-out]]</f>
        <v>3.9563906650969143E-2</v>
      </c>
      <c r="J2118" t="b">
        <f>AND(ABS(Table1[[#This Row],[tar-out]])&gt;=$J$1,ABS(Table1[[#This Row],[tar-out]])&lt;$K$1)</f>
        <v>1</v>
      </c>
      <c r="K2118" t="b">
        <f>AND(ABS(Table1[[#This Row],[tar-out]])&gt;=$K$1,ABS(Table1[[#This Row],[tar-out]])&lt;$L$1)</f>
        <v>0</v>
      </c>
      <c r="L2118" t="b">
        <f>AND(ABS(Table1[[#This Row],[tar-out]])&gt;=$L$1,ABS(Table1[[#This Row],[tar-out]])&lt;$M$1)</f>
        <v>0</v>
      </c>
      <c r="M2118" t="b">
        <f>AND(ABS(Table1[[#This Row],[tar-out]])&gt;=$M$1,ABS(Table1[[#This Row],[tar-out]])&lt;$N$1)</f>
        <v>0</v>
      </c>
      <c r="N2118" t="b">
        <f>AND(ABS(Table1[[#This Row],[tar-out]])&gt;=$N$1,ABS(Table1[[#This Row],[tar-out]])&lt;$O$1)</f>
        <v>0</v>
      </c>
      <c r="O2118" t="b">
        <f>AND(ABS(Table1[[#This Row],[tar-out]])&gt;=$O$1,ABS(Table1[[#This Row],[tar-out]])&lt;$P$1)</f>
        <v>0</v>
      </c>
      <c r="P2118" s="1">
        <f>ROUND(Table1[[#This Row],[tar-out]],0)</f>
        <v>0</v>
      </c>
      <c r="Q2118" s="3">
        <v>2116</v>
      </c>
      <c r="U2118">
        <f>IF(Table1[[#This Row],[tar-out in '[0,1)]],1,0)</f>
        <v>1</v>
      </c>
      <c r="V2118">
        <f>IF(Table1[[#This Row],[tar-out in '[1,2)]],1,0)</f>
        <v>0</v>
      </c>
      <c r="W2118">
        <f>IF(Table1[[#This Row],[tar-out'[2,5)]],1,0)</f>
        <v>0</v>
      </c>
      <c r="X2118">
        <f>IF(Table1[[#This Row],[tar-out in '[5, 10)]],1,0)</f>
        <v>0</v>
      </c>
      <c r="Y2118">
        <f>IF(Table1[[#This Row],[tar-out in '[10,20)]],1,0)</f>
        <v>0</v>
      </c>
      <c r="Z2118">
        <f>IF(Table1[[#This Row],[tar-out in '[20, 10000)]],1,0)</f>
        <v>0</v>
      </c>
    </row>
    <row r="2119" spans="1:26" x14ac:dyDescent="0.25">
      <c r="A2119">
        <v>15</v>
      </c>
      <c r="B2119">
        <v>98</v>
      </c>
      <c r="C2119">
        <v>4.8</v>
      </c>
      <c r="D2119">
        <v>2</v>
      </c>
      <c r="E2119">
        <v>40</v>
      </c>
      <c r="F2119">
        <v>4.4729530461777296</v>
      </c>
      <c r="G2119">
        <v>4.2706723213195801</v>
      </c>
      <c r="H2119">
        <f>Table1[[#This Row],[target]]-Table1[[#This Row],[output]]</f>
        <v>0.20228072485814952</v>
      </c>
      <c r="I2119">
        <f>Table1[[#This Row],[tar-out]]*Table1[[#This Row],[tar-out]]</f>
        <v>4.0917491649138389E-2</v>
      </c>
      <c r="J2119" t="b">
        <f>AND(ABS(Table1[[#This Row],[tar-out]])&gt;=$J$1,ABS(Table1[[#This Row],[tar-out]])&lt;$K$1)</f>
        <v>1</v>
      </c>
      <c r="K2119" t="b">
        <f>AND(ABS(Table1[[#This Row],[tar-out]])&gt;=$K$1,ABS(Table1[[#This Row],[tar-out]])&lt;$L$1)</f>
        <v>0</v>
      </c>
      <c r="L2119" t="b">
        <f>AND(ABS(Table1[[#This Row],[tar-out]])&gt;=$L$1,ABS(Table1[[#This Row],[tar-out]])&lt;$M$1)</f>
        <v>0</v>
      </c>
      <c r="M2119" t="b">
        <f>AND(ABS(Table1[[#This Row],[tar-out]])&gt;=$M$1,ABS(Table1[[#This Row],[tar-out]])&lt;$N$1)</f>
        <v>0</v>
      </c>
      <c r="N2119" t="b">
        <f>AND(ABS(Table1[[#This Row],[tar-out]])&gt;=$N$1,ABS(Table1[[#This Row],[tar-out]])&lt;$O$1)</f>
        <v>0</v>
      </c>
      <c r="O2119" t="b">
        <f>AND(ABS(Table1[[#This Row],[tar-out]])&gt;=$O$1,ABS(Table1[[#This Row],[tar-out]])&lt;$P$1)</f>
        <v>0</v>
      </c>
      <c r="P2119" s="1">
        <f>ROUND(Table1[[#This Row],[tar-out]],0)</f>
        <v>0</v>
      </c>
      <c r="Q2119" s="2">
        <v>2117</v>
      </c>
      <c r="U2119">
        <f>IF(Table1[[#This Row],[tar-out in '[0,1)]],1,0)</f>
        <v>1</v>
      </c>
      <c r="V2119">
        <f>IF(Table1[[#This Row],[tar-out in '[1,2)]],1,0)</f>
        <v>0</v>
      </c>
      <c r="W2119">
        <f>IF(Table1[[#This Row],[tar-out'[2,5)]],1,0)</f>
        <v>0</v>
      </c>
      <c r="X2119">
        <f>IF(Table1[[#This Row],[tar-out in '[5, 10)]],1,0)</f>
        <v>0</v>
      </c>
      <c r="Y2119">
        <f>IF(Table1[[#This Row],[tar-out in '[10,20)]],1,0)</f>
        <v>0</v>
      </c>
      <c r="Z2119">
        <f>IF(Table1[[#This Row],[tar-out in '[20, 10000)]],1,0)</f>
        <v>0</v>
      </c>
    </row>
    <row r="2120" spans="1:26" x14ac:dyDescent="0.25">
      <c r="A2120">
        <v>15</v>
      </c>
      <c r="B2120">
        <v>98</v>
      </c>
      <c r="C2120">
        <v>4.8</v>
      </c>
      <c r="D2120">
        <v>2</v>
      </c>
      <c r="E2120">
        <v>147</v>
      </c>
      <c r="F2120">
        <v>3.4717557251908402</v>
      </c>
      <c r="G2120">
        <v>4.3883161544799796</v>
      </c>
      <c r="H2120">
        <f>Table1[[#This Row],[target]]-Table1[[#This Row],[output]]</f>
        <v>-0.91656042928913939</v>
      </c>
      <c r="I2120">
        <f>Table1[[#This Row],[tar-out]]*Table1[[#This Row],[tar-out]]</f>
        <v>0.84008302053869144</v>
      </c>
      <c r="J2120" t="b">
        <f>AND(ABS(Table1[[#This Row],[tar-out]])&gt;=$J$1,ABS(Table1[[#This Row],[tar-out]])&lt;$K$1)</f>
        <v>1</v>
      </c>
      <c r="K2120" t="b">
        <f>AND(ABS(Table1[[#This Row],[tar-out]])&gt;=$K$1,ABS(Table1[[#This Row],[tar-out]])&lt;$L$1)</f>
        <v>0</v>
      </c>
      <c r="L2120" t="b">
        <f>AND(ABS(Table1[[#This Row],[tar-out]])&gt;=$L$1,ABS(Table1[[#This Row],[tar-out]])&lt;$M$1)</f>
        <v>0</v>
      </c>
      <c r="M2120" t="b">
        <f>AND(ABS(Table1[[#This Row],[tar-out]])&gt;=$M$1,ABS(Table1[[#This Row],[tar-out]])&lt;$N$1)</f>
        <v>0</v>
      </c>
      <c r="N2120" t="b">
        <f>AND(ABS(Table1[[#This Row],[tar-out]])&gt;=$N$1,ABS(Table1[[#This Row],[tar-out]])&lt;$O$1)</f>
        <v>0</v>
      </c>
      <c r="O2120" t="b">
        <f>AND(ABS(Table1[[#This Row],[tar-out]])&gt;=$O$1,ABS(Table1[[#This Row],[tar-out]])&lt;$P$1)</f>
        <v>0</v>
      </c>
      <c r="P2120" s="1">
        <f>ROUND(Table1[[#This Row],[tar-out]],0)</f>
        <v>-1</v>
      </c>
      <c r="Q2120" s="3">
        <v>2118</v>
      </c>
      <c r="U2120">
        <f>IF(Table1[[#This Row],[tar-out in '[0,1)]],1,0)</f>
        <v>1</v>
      </c>
      <c r="V2120">
        <f>IF(Table1[[#This Row],[tar-out in '[1,2)]],1,0)</f>
        <v>0</v>
      </c>
      <c r="W2120">
        <f>IF(Table1[[#This Row],[tar-out'[2,5)]],1,0)</f>
        <v>0</v>
      </c>
      <c r="X2120">
        <f>IF(Table1[[#This Row],[tar-out in '[5, 10)]],1,0)</f>
        <v>0</v>
      </c>
      <c r="Y2120">
        <f>IF(Table1[[#This Row],[tar-out in '[10,20)]],1,0)</f>
        <v>0</v>
      </c>
      <c r="Z2120">
        <f>IF(Table1[[#This Row],[tar-out in '[20, 10000)]],1,0)</f>
        <v>0</v>
      </c>
    </row>
    <row r="2121" spans="1:26" x14ac:dyDescent="0.25">
      <c r="A2121">
        <v>15</v>
      </c>
      <c r="B2121">
        <v>98</v>
      </c>
      <c r="C2121">
        <v>4.8</v>
      </c>
      <c r="D2121">
        <v>2</v>
      </c>
      <c r="E2121">
        <v>160</v>
      </c>
      <c r="F2121">
        <v>5.4236999147485099</v>
      </c>
      <c r="G2121">
        <v>4.3917522430419904</v>
      </c>
      <c r="H2121">
        <f>Table1[[#This Row],[target]]-Table1[[#This Row],[output]]</f>
        <v>1.0319476717065195</v>
      </c>
      <c r="I2121">
        <f>Table1[[#This Row],[tar-out]]*Table1[[#This Row],[tar-out]]</f>
        <v>1.0649159971405064</v>
      </c>
      <c r="J2121" t="b">
        <f>AND(ABS(Table1[[#This Row],[tar-out]])&gt;=$J$1,ABS(Table1[[#This Row],[tar-out]])&lt;$K$1)</f>
        <v>0</v>
      </c>
      <c r="K2121" t="b">
        <f>AND(ABS(Table1[[#This Row],[tar-out]])&gt;=$K$1,ABS(Table1[[#This Row],[tar-out]])&lt;$L$1)</f>
        <v>1</v>
      </c>
      <c r="L2121" t="b">
        <f>AND(ABS(Table1[[#This Row],[tar-out]])&gt;=$L$1,ABS(Table1[[#This Row],[tar-out]])&lt;$M$1)</f>
        <v>0</v>
      </c>
      <c r="M2121" t="b">
        <f>AND(ABS(Table1[[#This Row],[tar-out]])&gt;=$M$1,ABS(Table1[[#This Row],[tar-out]])&lt;$N$1)</f>
        <v>0</v>
      </c>
      <c r="N2121" t="b">
        <f>AND(ABS(Table1[[#This Row],[tar-out]])&gt;=$N$1,ABS(Table1[[#This Row],[tar-out]])&lt;$O$1)</f>
        <v>0</v>
      </c>
      <c r="O2121" t="b">
        <f>AND(ABS(Table1[[#This Row],[tar-out]])&gt;=$O$1,ABS(Table1[[#This Row],[tar-out]])&lt;$P$1)</f>
        <v>0</v>
      </c>
      <c r="P2121" s="1">
        <f>ROUND(Table1[[#This Row],[tar-out]],0)</f>
        <v>1</v>
      </c>
      <c r="Q2121" s="2">
        <v>2119</v>
      </c>
      <c r="U2121">
        <f>IF(Table1[[#This Row],[tar-out in '[0,1)]],1,0)</f>
        <v>0</v>
      </c>
      <c r="V2121">
        <f>IF(Table1[[#This Row],[tar-out in '[1,2)]],1,0)</f>
        <v>1</v>
      </c>
      <c r="W2121">
        <f>IF(Table1[[#This Row],[tar-out'[2,5)]],1,0)</f>
        <v>0</v>
      </c>
      <c r="X2121">
        <f>IF(Table1[[#This Row],[tar-out in '[5, 10)]],1,0)</f>
        <v>0</v>
      </c>
      <c r="Y2121">
        <f>IF(Table1[[#This Row],[tar-out in '[10,20)]],1,0)</f>
        <v>0</v>
      </c>
      <c r="Z2121">
        <f>IF(Table1[[#This Row],[tar-out in '[20, 10000)]],1,0)</f>
        <v>0</v>
      </c>
    </row>
    <row r="2122" spans="1:26" x14ac:dyDescent="0.25">
      <c r="A2122">
        <v>15</v>
      </c>
      <c r="B2122">
        <v>98</v>
      </c>
      <c r="C2122">
        <v>4.8</v>
      </c>
      <c r="D2122">
        <v>2</v>
      </c>
      <c r="E2122">
        <v>124</v>
      </c>
      <c r="F2122">
        <v>3.3461538461538498</v>
      </c>
      <c r="G2122">
        <v>4.3696117401123002</v>
      </c>
      <c r="H2122">
        <f>Table1[[#This Row],[target]]-Table1[[#This Row],[output]]</f>
        <v>-1.0234578939584504</v>
      </c>
      <c r="I2122">
        <f>Table1[[#This Row],[tar-out]]*Table1[[#This Row],[tar-out]]</f>
        <v>1.0474660607058668</v>
      </c>
      <c r="J2122" t="b">
        <f>AND(ABS(Table1[[#This Row],[tar-out]])&gt;=$J$1,ABS(Table1[[#This Row],[tar-out]])&lt;$K$1)</f>
        <v>0</v>
      </c>
      <c r="K2122" t="b">
        <f>AND(ABS(Table1[[#This Row],[tar-out]])&gt;=$K$1,ABS(Table1[[#This Row],[tar-out]])&lt;$L$1)</f>
        <v>1</v>
      </c>
      <c r="L2122" t="b">
        <f>AND(ABS(Table1[[#This Row],[tar-out]])&gt;=$L$1,ABS(Table1[[#This Row],[tar-out]])&lt;$M$1)</f>
        <v>0</v>
      </c>
      <c r="M2122" t="b">
        <f>AND(ABS(Table1[[#This Row],[tar-out]])&gt;=$M$1,ABS(Table1[[#This Row],[tar-out]])&lt;$N$1)</f>
        <v>0</v>
      </c>
      <c r="N2122" t="b">
        <f>AND(ABS(Table1[[#This Row],[tar-out]])&gt;=$N$1,ABS(Table1[[#This Row],[tar-out]])&lt;$O$1)</f>
        <v>0</v>
      </c>
      <c r="O2122" t="b">
        <f>AND(ABS(Table1[[#This Row],[tar-out]])&gt;=$O$1,ABS(Table1[[#This Row],[tar-out]])&lt;$P$1)</f>
        <v>0</v>
      </c>
      <c r="P2122" s="1">
        <f>ROUND(Table1[[#This Row],[tar-out]],0)</f>
        <v>-1</v>
      </c>
      <c r="Q2122" s="3">
        <v>2120</v>
      </c>
      <c r="U2122">
        <f>IF(Table1[[#This Row],[tar-out in '[0,1)]],1,0)</f>
        <v>0</v>
      </c>
      <c r="V2122">
        <f>IF(Table1[[#This Row],[tar-out in '[1,2)]],1,0)</f>
        <v>1</v>
      </c>
      <c r="W2122">
        <f>IF(Table1[[#This Row],[tar-out'[2,5)]],1,0)</f>
        <v>0</v>
      </c>
      <c r="X2122">
        <f>IF(Table1[[#This Row],[tar-out in '[5, 10)]],1,0)</f>
        <v>0</v>
      </c>
      <c r="Y2122">
        <f>IF(Table1[[#This Row],[tar-out in '[10,20)]],1,0)</f>
        <v>0</v>
      </c>
      <c r="Z2122">
        <f>IF(Table1[[#This Row],[tar-out in '[20, 10000)]],1,0)</f>
        <v>0</v>
      </c>
    </row>
    <row r="2123" spans="1:26" x14ac:dyDescent="0.25">
      <c r="A2123">
        <v>15</v>
      </c>
      <c r="B2123">
        <v>98</v>
      </c>
      <c r="C2123">
        <v>4.8</v>
      </c>
      <c r="D2123">
        <v>2</v>
      </c>
      <c r="E2123">
        <v>183</v>
      </c>
      <c r="F2123">
        <v>4.8535031847133796</v>
      </c>
      <c r="G2123">
        <v>4.4141416549682599</v>
      </c>
      <c r="H2123">
        <f>Table1[[#This Row],[target]]-Table1[[#This Row],[output]]</f>
        <v>0.43936152974511966</v>
      </c>
      <c r="I2123">
        <f>Table1[[#This Row],[tar-out]]*Table1[[#This Row],[tar-out]]</f>
        <v>0.19303855381997168</v>
      </c>
      <c r="J2123" t="b">
        <f>AND(ABS(Table1[[#This Row],[tar-out]])&gt;=$J$1,ABS(Table1[[#This Row],[tar-out]])&lt;$K$1)</f>
        <v>1</v>
      </c>
      <c r="K2123" t="b">
        <f>AND(ABS(Table1[[#This Row],[tar-out]])&gt;=$K$1,ABS(Table1[[#This Row],[tar-out]])&lt;$L$1)</f>
        <v>0</v>
      </c>
      <c r="L2123" t="b">
        <f>AND(ABS(Table1[[#This Row],[tar-out]])&gt;=$L$1,ABS(Table1[[#This Row],[tar-out]])&lt;$M$1)</f>
        <v>0</v>
      </c>
      <c r="M2123" t="b">
        <f>AND(ABS(Table1[[#This Row],[tar-out]])&gt;=$M$1,ABS(Table1[[#This Row],[tar-out]])&lt;$N$1)</f>
        <v>0</v>
      </c>
      <c r="N2123" t="b">
        <f>AND(ABS(Table1[[#This Row],[tar-out]])&gt;=$N$1,ABS(Table1[[#This Row],[tar-out]])&lt;$O$1)</f>
        <v>0</v>
      </c>
      <c r="O2123" t="b">
        <f>AND(ABS(Table1[[#This Row],[tar-out]])&gt;=$O$1,ABS(Table1[[#This Row],[tar-out]])&lt;$P$1)</f>
        <v>0</v>
      </c>
      <c r="P2123" s="1">
        <f>ROUND(Table1[[#This Row],[tar-out]],0)</f>
        <v>0</v>
      </c>
      <c r="Q2123" s="2">
        <v>2121</v>
      </c>
      <c r="U2123">
        <f>IF(Table1[[#This Row],[tar-out in '[0,1)]],1,0)</f>
        <v>1</v>
      </c>
      <c r="V2123">
        <f>IF(Table1[[#This Row],[tar-out in '[1,2)]],1,0)</f>
        <v>0</v>
      </c>
      <c r="W2123">
        <f>IF(Table1[[#This Row],[tar-out'[2,5)]],1,0)</f>
        <v>0</v>
      </c>
      <c r="X2123">
        <f>IF(Table1[[#This Row],[tar-out in '[5, 10)]],1,0)</f>
        <v>0</v>
      </c>
      <c r="Y2123">
        <f>IF(Table1[[#This Row],[tar-out in '[10,20)]],1,0)</f>
        <v>0</v>
      </c>
      <c r="Z2123">
        <f>IF(Table1[[#This Row],[tar-out in '[20, 10000)]],1,0)</f>
        <v>0</v>
      </c>
    </row>
    <row r="2124" spans="1:26" x14ac:dyDescent="0.25">
      <c r="A2124">
        <v>15</v>
      </c>
      <c r="B2124">
        <v>98</v>
      </c>
      <c r="C2124">
        <v>4.8</v>
      </c>
      <c r="D2124">
        <v>2</v>
      </c>
      <c r="E2124">
        <v>75</v>
      </c>
      <c r="F2124">
        <v>3.6288209606986901</v>
      </c>
      <c r="G2124">
        <v>4.3281717300415004</v>
      </c>
      <c r="H2124">
        <f>Table1[[#This Row],[target]]-Table1[[#This Row],[output]]</f>
        <v>-0.69935076934281026</v>
      </c>
      <c r="I2124">
        <f>Table1[[#This Row],[tar-out]]*Table1[[#This Row],[tar-out]]</f>
        <v>0.48909149858038059</v>
      </c>
      <c r="J2124" t="b">
        <f>AND(ABS(Table1[[#This Row],[tar-out]])&gt;=$J$1,ABS(Table1[[#This Row],[tar-out]])&lt;$K$1)</f>
        <v>1</v>
      </c>
      <c r="K2124" t="b">
        <f>AND(ABS(Table1[[#This Row],[tar-out]])&gt;=$K$1,ABS(Table1[[#This Row],[tar-out]])&lt;$L$1)</f>
        <v>0</v>
      </c>
      <c r="L2124" t="b">
        <f>AND(ABS(Table1[[#This Row],[tar-out]])&gt;=$L$1,ABS(Table1[[#This Row],[tar-out]])&lt;$M$1)</f>
        <v>0</v>
      </c>
      <c r="M2124" t="b">
        <f>AND(ABS(Table1[[#This Row],[tar-out]])&gt;=$M$1,ABS(Table1[[#This Row],[tar-out]])&lt;$N$1)</f>
        <v>0</v>
      </c>
      <c r="N2124" t="b">
        <f>AND(ABS(Table1[[#This Row],[tar-out]])&gt;=$N$1,ABS(Table1[[#This Row],[tar-out]])&lt;$O$1)</f>
        <v>0</v>
      </c>
      <c r="O2124" t="b">
        <f>AND(ABS(Table1[[#This Row],[tar-out]])&gt;=$O$1,ABS(Table1[[#This Row],[tar-out]])&lt;$P$1)</f>
        <v>0</v>
      </c>
      <c r="P2124" s="1">
        <f>ROUND(Table1[[#This Row],[tar-out]],0)</f>
        <v>-1</v>
      </c>
      <c r="Q2124" s="3">
        <v>2122</v>
      </c>
      <c r="U2124">
        <f>IF(Table1[[#This Row],[tar-out in '[0,1)]],1,0)</f>
        <v>1</v>
      </c>
      <c r="V2124">
        <f>IF(Table1[[#This Row],[tar-out in '[1,2)]],1,0)</f>
        <v>0</v>
      </c>
      <c r="W2124">
        <f>IF(Table1[[#This Row],[tar-out'[2,5)]],1,0)</f>
        <v>0</v>
      </c>
      <c r="X2124">
        <f>IF(Table1[[#This Row],[tar-out in '[5, 10)]],1,0)</f>
        <v>0</v>
      </c>
      <c r="Y2124">
        <f>IF(Table1[[#This Row],[tar-out in '[10,20)]],1,0)</f>
        <v>0</v>
      </c>
      <c r="Z2124">
        <f>IF(Table1[[#This Row],[tar-out in '[20, 10000)]],1,0)</f>
        <v>0</v>
      </c>
    </row>
    <row r="2125" spans="1:26" x14ac:dyDescent="0.25">
      <c r="A2125">
        <v>15</v>
      </c>
      <c r="B2125">
        <v>98</v>
      </c>
      <c r="C2125">
        <v>4.8</v>
      </c>
      <c r="D2125">
        <v>2</v>
      </c>
      <c r="E2125">
        <v>53</v>
      </c>
      <c r="F2125">
        <v>4.1318830727396296</v>
      </c>
      <c r="G2125">
        <v>4.2962875366210902</v>
      </c>
      <c r="H2125">
        <f>Table1[[#This Row],[target]]-Table1[[#This Row],[output]]</f>
        <v>-0.16440446388146057</v>
      </c>
      <c r="I2125">
        <f>Table1[[#This Row],[tar-out]]*Table1[[#This Row],[tar-out]]</f>
        <v>2.7028827744150472E-2</v>
      </c>
      <c r="J2125" t="b">
        <f>AND(ABS(Table1[[#This Row],[tar-out]])&gt;=$J$1,ABS(Table1[[#This Row],[tar-out]])&lt;$K$1)</f>
        <v>1</v>
      </c>
      <c r="K2125" t="b">
        <f>AND(ABS(Table1[[#This Row],[tar-out]])&gt;=$K$1,ABS(Table1[[#This Row],[tar-out]])&lt;$L$1)</f>
        <v>0</v>
      </c>
      <c r="L2125" t="b">
        <f>AND(ABS(Table1[[#This Row],[tar-out]])&gt;=$L$1,ABS(Table1[[#This Row],[tar-out]])&lt;$M$1)</f>
        <v>0</v>
      </c>
      <c r="M2125" t="b">
        <f>AND(ABS(Table1[[#This Row],[tar-out]])&gt;=$M$1,ABS(Table1[[#This Row],[tar-out]])&lt;$N$1)</f>
        <v>0</v>
      </c>
      <c r="N2125" t="b">
        <f>AND(ABS(Table1[[#This Row],[tar-out]])&gt;=$N$1,ABS(Table1[[#This Row],[tar-out]])&lt;$O$1)</f>
        <v>0</v>
      </c>
      <c r="O2125" t="b">
        <f>AND(ABS(Table1[[#This Row],[tar-out]])&gt;=$O$1,ABS(Table1[[#This Row],[tar-out]])&lt;$P$1)</f>
        <v>0</v>
      </c>
      <c r="P2125" s="1">
        <f>ROUND(Table1[[#This Row],[tar-out]],0)</f>
        <v>0</v>
      </c>
      <c r="Q2125" s="2">
        <v>2123</v>
      </c>
      <c r="U2125">
        <f>IF(Table1[[#This Row],[tar-out in '[0,1)]],1,0)</f>
        <v>1</v>
      </c>
      <c r="V2125">
        <f>IF(Table1[[#This Row],[tar-out in '[1,2)]],1,0)</f>
        <v>0</v>
      </c>
      <c r="W2125">
        <f>IF(Table1[[#This Row],[tar-out'[2,5)]],1,0)</f>
        <v>0</v>
      </c>
      <c r="X2125">
        <f>IF(Table1[[#This Row],[tar-out in '[5, 10)]],1,0)</f>
        <v>0</v>
      </c>
      <c r="Y2125">
        <f>IF(Table1[[#This Row],[tar-out in '[10,20)]],1,0)</f>
        <v>0</v>
      </c>
      <c r="Z2125">
        <f>IF(Table1[[#This Row],[tar-out in '[20, 10000)]],1,0)</f>
        <v>0</v>
      </c>
    </row>
    <row r="2126" spans="1:26" x14ac:dyDescent="0.25">
      <c r="A2126">
        <v>15</v>
      </c>
      <c r="B2126">
        <v>98</v>
      </c>
      <c r="C2126">
        <v>4.8</v>
      </c>
      <c r="D2126">
        <v>2</v>
      </c>
      <c r="E2126">
        <v>43</v>
      </c>
      <c r="F2126">
        <v>6.1050294151574596</v>
      </c>
      <c r="G2126">
        <v>4.2831187248229998</v>
      </c>
      <c r="H2126">
        <f>Table1[[#This Row],[target]]-Table1[[#This Row],[output]]</f>
        <v>1.8219106903344597</v>
      </c>
      <c r="I2126">
        <f>Table1[[#This Row],[tar-out]]*Table1[[#This Row],[tar-out]]</f>
        <v>3.3193585635549878</v>
      </c>
      <c r="J2126" t="b">
        <f>AND(ABS(Table1[[#This Row],[tar-out]])&gt;=$J$1,ABS(Table1[[#This Row],[tar-out]])&lt;$K$1)</f>
        <v>0</v>
      </c>
      <c r="K2126" t="b">
        <f>AND(ABS(Table1[[#This Row],[tar-out]])&gt;=$K$1,ABS(Table1[[#This Row],[tar-out]])&lt;$L$1)</f>
        <v>1</v>
      </c>
      <c r="L2126" t="b">
        <f>AND(ABS(Table1[[#This Row],[tar-out]])&gt;=$L$1,ABS(Table1[[#This Row],[tar-out]])&lt;$M$1)</f>
        <v>0</v>
      </c>
      <c r="M2126" t="b">
        <f>AND(ABS(Table1[[#This Row],[tar-out]])&gt;=$M$1,ABS(Table1[[#This Row],[tar-out]])&lt;$N$1)</f>
        <v>0</v>
      </c>
      <c r="N2126" t="b">
        <f>AND(ABS(Table1[[#This Row],[tar-out]])&gt;=$N$1,ABS(Table1[[#This Row],[tar-out]])&lt;$O$1)</f>
        <v>0</v>
      </c>
      <c r="O2126" t="b">
        <f>AND(ABS(Table1[[#This Row],[tar-out]])&gt;=$O$1,ABS(Table1[[#This Row],[tar-out]])&lt;$P$1)</f>
        <v>0</v>
      </c>
      <c r="P2126" s="1">
        <f>ROUND(Table1[[#This Row],[tar-out]],0)</f>
        <v>2</v>
      </c>
      <c r="Q2126" s="3">
        <v>2124</v>
      </c>
      <c r="U2126">
        <f>IF(Table1[[#This Row],[tar-out in '[0,1)]],1,0)</f>
        <v>0</v>
      </c>
      <c r="V2126">
        <f>IF(Table1[[#This Row],[tar-out in '[1,2)]],1,0)</f>
        <v>1</v>
      </c>
      <c r="W2126">
        <f>IF(Table1[[#This Row],[tar-out'[2,5)]],1,0)</f>
        <v>0</v>
      </c>
      <c r="X2126">
        <f>IF(Table1[[#This Row],[tar-out in '[5, 10)]],1,0)</f>
        <v>0</v>
      </c>
      <c r="Y2126">
        <f>IF(Table1[[#This Row],[tar-out in '[10,20)]],1,0)</f>
        <v>0</v>
      </c>
      <c r="Z2126">
        <f>IF(Table1[[#This Row],[tar-out in '[20, 10000)]],1,0)</f>
        <v>0</v>
      </c>
    </row>
    <row r="2127" spans="1:26" x14ac:dyDescent="0.25">
      <c r="A2127">
        <v>15</v>
      </c>
      <c r="B2127">
        <v>98</v>
      </c>
      <c r="C2127">
        <v>4.8</v>
      </c>
      <c r="D2127">
        <v>2</v>
      </c>
      <c r="E2127">
        <v>28</v>
      </c>
      <c r="F2127">
        <v>3.4693366708385498</v>
      </c>
      <c r="G2127">
        <v>4.2187938690185502</v>
      </c>
      <c r="H2127">
        <f>Table1[[#This Row],[target]]-Table1[[#This Row],[output]]</f>
        <v>-0.74945719818000045</v>
      </c>
      <c r="I2127">
        <f>Table1[[#This Row],[tar-out]]*Table1[[#This Row],[tar-out]]</f>
        <v>0.56168609190381646</v>
      </c>
      <c r="J2127" t="b">
        <f>AND(ABS(Table1[[#This Row],[tar-out]])&gt;=$J$1,ABS(Table1[[#This Row],[tar-out]])&lt;$K$1)</f>
        <v>1</v>
      </c>
      <c r="K2127" t="b">
        <f>AND(ABS(Table1[[#This Row],[tar-out]])&gt;=$K$1,ABS(Table1[[#This Row],[tar-out]])&lt;$L$1)</f>
        <v>0</v>
      </c>
      <c r="L2127" t="b">
        <f>AND(ABS(Table1[[#This Row],[tar-out]])&gt;=$L$1,ABS(Table1[[#This Row],[tar-out]])&lt;$M$1)</f>
        <v>0</v>
      </c>
      <c r="M2127" t="b">
        <f>AND(ABS(Table1[[#This Row],[tar-out]])&gt;=$M$1,ABS(Table1[[#This Row],[tar-out]])&lt;$N$1)</f>
        <v>0</v>
      </c>
      <c r="N2127" t="b">
        <f>AND(ABS(Table1[[#This Row],[tar-out]])&gt;=$N$1,ABS(Table1[[#This Row],[tar-out]])&lt;$O$1)</f>
        <v>0</v>
      </c>
      <c r="O2127" t="b">
        <f>AND(ABS(Table1[[#This Row],[tar-out]])&gt;=$O$1,ABS(Table1[[#This Row],[tar-out]])&lt;$P$1)</f>
        <v>0</v>
      </c>
      <c r="P2127" s="1">
        <f>ROUND(Table1[[#This Row],[tar-out]],0)</f>
        <v>-1</v>
      </c>
      <c r="Q2127" s="2">
        <v>2125</v>
      </c>
      <c r="U2127">
        <f>IF(Table1[[#This Row],[tar-out in '[0,1)]],1,0)</f>
        <v>1</v>
      </c>
      <c r="V2127">
        <f>IF(Table1[[#This Row],[tar-out in '[1,2)]],1,0)</f>
        <v>0</v>
      </c>
      <c r="W2127">
        <f>IF(Table1[[#This Row],[tar-out'[2,5)]],1,0)</f>
        <v>0</v>
      </c>
      <c r="X2127">
        <f>IF(Table1[[#This Row],[tar-out in '[5, 10)]],1,0)</f>
        <v>0</v>
      </c>
      <c r="Y2127">
        <f>IF(Table1[[#This Row],[tar-out in '[10,20)]],1,0)</f>
        <v>0</v>
      </c>
      <c r="Z2127">
        <f>IF(Table1[[#This Row],[tar-out in '[20, 10000)]],1,0)</f>
        <v>0</v>
      </c>
    </row>
    <row r="2128" spans="1:26" x14ac:dyDescent="0.25">
      <c r="A2128">
        <v>15</v>
      </c>
      <c r="B2128">
        <v>98</v>
      </c>
      <c r="C2128">
        <v>4.8</v>
      </c>
      <c r="D2128">
        <v>2</v>
      </c>
      <c r="E2128">
        <v>103</v>
      </c>
      <c r="F2128">
        <v>5.0820520402128899</v>
      </c>
      <c r="G2128">
        <v>4.3544764518737802</v>
      </c>
      <c r="H2128">
        <f>Table1[[#This Row],[target]]-Table1[[#This Row],[output]]</f>
        <v>0.72757558833910974</v>
      </c>
      <c r="I2128">
        <f>Table1[[#This Row],[tar-out]]*Table1[[#This Row],[tar-out]]</f>
        <v>0.52936623674700167</v>
      </c>
      <c r="J2128" t="b">
        <f>AND(ABS(Table1[[#This Row],[tar-out]])&gt;=$J$1,ABS(Table1[[#This Row],[tar-out]])&lt;$K$1)</f>
        <v>1</v>
      </c>
      <c r="K2128" t="b">
        <f>AND(ABS(Table1[[#This Row],[tar-out]])&gt;=$K$1,ABS(Table1[[#This Row],[tar-out]])&lt;$L$1)</f>
        <v>0</v>
      </c>
      <c r="L2128" t="b">
        <f>AND(ABS(Table1[[#This Row],[tar-out]])&gt;=$L$1,ABS(Table1[[#This Row],[tar-out]])&lt;$M$1)</f>
        <v>0</v>
      </c>
      <c r="M2128" t="b">
        <f>AND(ABS(Table1[[#This Row],[tar-out]])&gt;=$M$1,ABS(Table1[[#This Row],[tar-out]])&lt;$N$1)</f>
        <v>0</v>
      </c>
      <c r="N2128" t="b">
        <f>AND(ABS(Table1[[#This Row],[tar-out]])&gt;=$N$1,ABS(Table1[[#This Row],[tar-out]])&lt;$O$1)</f>
        <v>0</v>
      </c>
      <c r="O2128" t="b">
        <f>AND(ABS(Table1[[#This Row],[tar-out]])&gt;=$O$1,ABS(Table1[[#This Row],[tar-out]])&lt;$P$1)</f>
        <v>0</v>
      </c>
      <c r="P2128" s="1">
        <f>ROUND(Table1[[#This Row],[tar-out]],0)</f>
        <v>1</v>
      </c>
      <c r="Q2128" s="3">
        <v>2126</v>
      </c>
      <c r="U2128">
        <f>IF(Table1[[#This Row],[tar-out in '[0,1)]],1,0)</f>
        <v>1</v>
      </c>
      <c r="V2128">
        <f>IF(Table1[[#This Row],[tar-out in '[1,2)]],1,0)</f>
        <v>0</v>
      </c>
      <c r="W2128">
        <f>IF(Table1[[#This Row],[tar-out'[2,5)]],1,0)</f>
        <v>0</v>
      </c>
      <c r="X2128">
        <f>IF(Table1[[#This Row],[tar-out in '[5, 10)]],1,0)</f>
        <v>0</v>
      </c>
      <c r="Y2128">
        <f>IF(Table1[[#This Row],[tar-out in '[10,20)]],1,0)</f>
        <v>0</v>
      </c>
      <c r="Z2128">
        <f>IF(Table1[[#This Row],[tar-out in '[20, 10000)]],1,0)</f>
        <v>0</v>
      </c>
    </row>
    <row r="2129" spans="1:26" x14ac:dyDescent="0.25">
      <c r="A2129">
        <v>15</v>
      </c>
      <c r="B2129">
        <v>98</v>
      </c>
      <c r="C2129">
        <v>4.8</v>
      </c>
      <c r="D2129">
        <v>2</v>
      </c>
      <c r="E2129">
        <v>109</v>
      </c>
      <c r="F2129">
        <v>4.6615969581749104</v>
      </c>
      <c r="G2129">
        <v>4.3575396537780797</v>
      </c>
      <c r="H2129">
        <f>Table1[[#This Row],[target]]-Table1[[#This Row],[output]]</f>
        <v>0.30405730439683065</v>
      </c>
      <c r="I2129">
        <f>Table1[[#This Row],[tar-out]]*Table1[[#This Row],[tar-out]]</f>
        <v>9.2450844357066936E-2</v>
      </c>
      <c r="J2129" t="b">
        <f>AND(ABS(Table1[[#This Row],[tar-out]])&gt;=$J$1,ABS(Table1[[#This Row],[tar-out]])&lt;$K$1)</f>
        <v>1</v>
      </c>
      <c r="K2129" t="b">
        <f>AND(ABS(Table1[[#This Row],[tar-out]])&gt;=$K$1,ABS(Table1[[#This Row],[tar-out]])&lt;$L$1)</f>
        <v>0</v>
      </c>
      <c r="L2129" t="b">
        <f>AND(ABS(Table1[[#This Row],[tar-out]])&gt;=$L$1,ABS(Table1[[#This Row],[tar-out]])&lt;$M$1)</f>
        <v>0</v>
      </c>
      <c r="M2129" t="b">
        <f>AND(ABS(Table1[[#This Row],[tar-out]])&gt;=$M$1,ABS(Table1[[#This Row],[tar-out]])&lt;$N$1)</f>
        <v>0</v>
      </c>
      <c r="N2129" t="b">
        <f>AND(ABS(Table1[[#This Row],[tar-out]])&gt;=$N$1,ABS(Table1[[#This Row],[tar-out]])&lt;$O$1)</f>
        <v>0</v>
      </c>
      <c r="O2129" t="b">
        <f>AND(ABS(Table1[[#This Row],[tar-out]])&gt;=$O$1,ABS(Table1[[#This Row],[tar-out]])&lt;$P$1)</f>
        <v>0</v>
      </c>
      <c r="P2129" s="1">
        <f>ROUND(Table1[[#This Row],[tar-out]],0)</f>
        <v>0</v>
      </c>
      <c r="Q2129" s="2">
        <v>2127</v>
      </c>
      <c r="U2129">
        <f>IF(Table1[[#This Row],[tar-out in '[0,1)]],1,0)</f>
        <v>1</v>
      </c>
      <c r="V2129">
        <f>IF(Table1[[#This Row],[tar-out in '[1,2)]],1,0)</f>
        <v>0</v>
      </c>
      <c r="W2129">
        <f>IF(Table1[[#This Row],[tar-out'[2,5)]],1,0)</f>
        <v>0</v>
      </c>
      <c r="X2129">
        <f>IF(Table1[[#This Row],[tar-out in '[5, 10)]],1,0)</f>
        <v>0</v>
      </c>
      <c r="Y2129">
        <f>IF(Table1[[#This Row],[tar-out in '[10,20)]],1,0)</f>
        <v>0</v>
      </c>
      <c r="Z2129">
        <f>IF(Table1[[#This Row],[tar-out in '[20, 10000)]],1,0)</f>
        <v>0</v>
      </c>
    </row>
    <row r="2130" spans="1:26" x14ac:dyDescent="0.25">
      <c r="A2130">
        <v>15</v>
      </c>
      <c r="B2130">
        <v>98</v>
      </c>
      <c r="C2130">
        <v>4.8</v>
      </c>
      <c r="D2130">
        <v>2</v>
      </c>
      <c r="E2130">
        <v>84</v>
      </c>
      <c r="F2130">
        <v>4.3008658008658003</v>
      </c>
      <c r="G2130">
        <v>4.3416018486022896</v>
      </c>
      <c r="H2130">
        <f>Table1[[#This Row],[target]]-Table1[[#This Row],[output]]</f>
        <v>-4.0736047736489311E-2</v>
      </c>
      <c r="I2130">
        <f>Table1[[#This Row],[tar-out]]*Table1[[#This Row],[tar-out]]</f>
        <v>1.6594255851895359E-3</v>
      </c>
      <c r="J2130" t="b">
        <f>AND(ABS(Table1[[#This Row],[tar-out]])&gt;=$J$1,ABS(Table1[[#This Row],[tar-out]])&lt;$K$1)</f>
        <v>1</v>
      </c>
      <c r="K2130" t="b">
        <f>AND(ABS(Table1[[#This Row],[tar-out]])&gt;=$K$1,ABS(Table1[[#This Row],[tar-out]])&lt;$L$1)</f>
        <v>0</v>
      </c>
      <c r="L2130" t="b">
        <f>AND(ABS(Table1[[#This Row],[tar-out]])&gt;=$L$1,ABS(Table1[[#This Row],[tar-out]])&lt;$M$1)</f>
        <v>0</v>
      </c>
      <c r="M2130" t="b">
        <f>AND(ABS(Table1[[#This Row],[tar-out]])&gt;=$M$1,ABS(Table1[[#This Row],[tar-out]])&lt;$N$1)</f>
        <v>0</v>
      </c>
      <c r="N2130" t="b">
        <f>AND(ABS(Table1[[#This Row],[tar-out]])&gt;=$N$1,ABS(Table1[[#This Row],[tar-out]])&lt;$O$1)</f>
        <v>0</v>
      </c>
      <c r="O2130" t="b">
        <f>AND(ABS(Table1[[#This Row],[tar-out]])&gt;=$O$1,ABS(Table1[[#This Row],[tar-out]])&lt;$P$1)</f>
        <v>0</v>
      </c>
      <c r="P2130" s="1">
        <f>ROUND(Table1[[#This Row],[tar-out]],0)</f>
        <v>0</v>
      </c>
      <c r="Q2130" s="3">
        <v>2128</v>
      </c>
      <c r="U2130">
        <f>IF(Table1[[#This Row],[tar-out in '[0,1)]],1,0)</f>
        <v>1</v>
      </c>
      <c r="V2130">
        <f>IF(Table1[[#This Row],[tar-out in '[1,2)]],1,0)</f>
        <v>0</v>
      </c>
      <c r="W2130">
        <f>IF(Table1[[#This Row],[tar-out'[2,5)]],1,0)</f>
        <v>0</v>
      </c>
      <c r="X2130">
        <f>IF(Table1[[#This Row],[tar-out in '[5, 10)]],1,0)</f>
        <v>0</v>
      </c>
      <c r="Y2130">
        <f>IF(Table1[[#This Row],[tar-out in '[10,20)]],1,0)</f>
        <v>0</v>
      </c>
      <c r="Z2130">
        <f>IF(Table1[[#This Row],[tar-out in '[20, 10000)]],1,0)</f>
        <v>0</v>
      </c>
    </row>
    <row r="2131" spans="1:26" x14ac:dyDescent="0.25">
      <c r="A2131">
        <v>15</v>
      </c>
      <c r="B2131">
        <v>98</v>
      </c>
      <c r="C2131">
        <v>4.8</v>
      </c>
      <c r="D2131">
        <v>2</v>
      </c>
      <c r="E2131">
        <v>29</v>
      </c>
      <c r="F2131">
        <v>4.4041131877204798</v>
      </c>
      <c r="G2131">
        <v>4.2194256782531703</v>
      </c>
      <c r="H2131">
        <f>Table1[[#This Row],[target]]-Table1[[#This Row],[output]]</f>
        <v>0.1846875094673095</v>
      </c>
      <c r="I2131">
        <f>Table1[[#This Row],[tar-out]]*Table1[[#This Row],[tar-out]]</f>
        <v>3.4109476153237533E-2</v>
      </c>
      <c r="J2131" t="b">
        <f>AND(ABS(Table1[[#This Row],[tar-out]])&gt;=$J$1,ABS(Table1[[#This Row],[tar-out]])&lt;$K$1)</f>
        <v>1</v>
      </c>
      <c r="K2131" t="b">
        <f>AND(ABS(Table1[[#This Row],[tar-out]])&gt;=$K$1,ABS(Table1[[#This Row],[tar-out]])&lt;$L$1)</f>
        <v>0</v>
      </c>
      <c r="L2131" t="b">
        <f>AND(ABS(Table1[[#This Row],[tar-out]])&gt;=$L$1,ABS(Table1[[#This Row],[tar-out]])&lt;$M$1)</f>
        <v>0</v>
      </c>
      <c r="M2131" t="b">
        <f>AND(ABS(Table1[[#This Row],[tar-out]])&gt;=$M$1,ABS(Table1[[#This Row],[tar-out]])&lt;$N$1)</f>
        <v>0</v>
      </c>
      <c r="N2131" t="b">
        <f>AND(ABS(Table1[[#This Row],[tar-out]])&gt;=$N$1,ABS(Table1[[#This Row],[tar-out]])&lt;$O$1)</f>
        <v>0</v>
      </c>
      <c r="O2131" t="b">
        <f>AND(ABS(Table1[[#This Row],[tar-out]])&gt;=$O$1,ABS(Table1[[#This Row],[tar-out]])&lt;$P$1)</f>
        <v>0</v>
      </c>
      <c r="P2131" s="1">
        <f>ROUND(Table1[[#This Row],[tar-out]],0)</f>
        <v>0</v>
      </c>
      <c r="Q2131" s="2">
        <v>2129</v>
      </c>
      <c r="U2131">
        <f>IF(Table1[[#This Row],[tar-out in '[0,1)]],1,0)</f>
        <v>1</v>
      </c>
      <c r="V2131">
        <f>IF(Table1[[#This Row],[tar-out in '[1,2)]],1,0)</f>
        <v>0</v>
      </c>
      <c r="W2131">
        <f>IF(Table1[[#This Row],[tar-out'[2,5)]],1,0)</f>
        <v>0</v>
      </c>
      <c r="X2131">
        <f>IF(Table1[[#This Row],[tar-out in '[5, 10)]],1,0)</f>
        <v>0</v>
      </c>
      <c r="Y2131">
        <f>IF(Table1[[#This Row],[tar-out in '[10,20)]],1,0)</f>
        <v>0</v>
      </c>
      <c r="Z2131">
        <f>IF(Table1[[#This Row],[tar-out in '[20, 10000)]],1,0)</f>
        <v>0</v>
      </c>
    </row>
    <row r="2132" spans="1:26" x14ac:dyDescent="0.25">
      <c r="A2132">
        <v>15</v>
      </c>
      <c r="B2132">
        <v>98</v>
      </c>
      <c r="C2132">
        <v>4.8</v>
      </c>
      <c r="D2132">
        <v>2</v>
      </c>
      <c r="E2132">
        <v>128</v>
      </c>
      <c r="F2132">
        <v>5.9430162810625502</v>
      </c>
      <c r="G2132">
        <v>4.3727474212646502</v>
      </c>
      <c r="H2132">
        <f>Table1[[#This Row],[target]]-Table1[[#This Row],[output]]</f>
        <v>1.5702688597979</v>
      </c>
      <c r="I2132">
        <f>Table1[[#This Row],[tar-out]]*Table1[[#This Row],[tar-out]]</f>
        <v>2.4657442920509971</v>
      </c>
      <c r="J2132" t="b">
        <f>AND(ABS(Table1[[#This Row],[tar-out]])&gt;=$J$1,ABS(Table1[[#This Row],[tar-out]])&lt;$K$1)</f>
        <v>0</v>
      </c>
      <c r="K2132" t="b">
        <f>AND(ABS(Table1[[#This Row],[tar-out]])&gt;=$K$1,ABS(Table1[[#This Row],[tar-out]])&lt;$L$1)</f>
        <v>1</v>
      </c>
      <c r="L2132" t="b">
        <f>AND(ABS(Table1[[#This Row],[tar-out]])&gt;=$L$1,ABS(Table1[[#This Row],[tar-out]])&lt;$M$1)</f>
        <v>0</v>
      </c>
      <c r="M2132" t="b">
        <f>AND(ABS(Table1[[#This Row],[tar-out]])&gt;=$M$1,ABS(Table1[[#This Row],[tar-out]])&lt;$N$1)</f>
        <v>0</v>
      </c>
      <c r="N2132" t="b">
        <f>AND(ABS(Table1[[#This Row],[tar-out]])&gt;=$N$1,ABS(Table1[[#This Row],[tar-out]])&lt;$O$1)</f>
        <v>0</v>
      </c>
      <c r="O2132" t="b">
        <f>AND(ABS(Table1[[#This Row],[tar-out]])&gt;=$O$1,ABS(Table1[[#This Row],[tar-out]])&lt;$P$1)</f>
        <v>0</v>
      </c>
      <c r="P2132" s="1">
        <f>ROUND(Table1[[#This Row],[tar-out]],0)</f>
        <v>2</v>
      </c>
      <c r="Q2132" s="3">
        <v>2130</v>
      </c>
      <c r="U2132">
        <f>IF(Table1[[#This Row],[tar-out in '[0,1)]],1,0)</f>
        <v>0</v>
      </c>
      <c r="V2132">
        <f>IF(Table1[[#This Row],[tar-out in '[1,2)]],1,0)</f>
        <v>1</v>
      </c>
      <c r="W2132">
        <f>IF(Table1[[#This Row],[tar-out'[2,5)]],1,0)</f>
        <v>0</v>
      </c>
      <c r="X2132">
        <f>IF(Table1[[#This Row],[tar-out in '[5, 10)]],1,0)</f>
        <v>0</v>
      </c>
      <c r="Y2132">
        <f>IF(Table1[[#This Row],[tar-out in '[10,20)]],1,0)</f>
        <v>0</v>
      </c>
      <c r="Z2132">
        <f>IF(Table1[[#This Row],[tar-out in '[20, 10000)]],1,0)</f>
        <v>0</v>
      </c>
    </row>
    <row r="2133" spans="1:26" x14ac:dyDescent="0.25">
      <c r="A2133">
        <v>15</v>
      </c>
      <c r="B2133">
        <v>98</v>
      </c>
      <c r="C2133">
        <v>4.8</v>
      </c>
      <c r="D2133">
        <v>2</v>
      </c>
      <c r="E2133">
        <v>32</v>
      </c>
      <c r="F2133">
        <v>5.9699263757747199</v>
      </c>
      <c r="G2133">
        <v>4.2219328880310103</v>
      </c>
      <c r="H2133">
        <f>Table1[[#This Row],[target]]-Table1[[#This Row],[output]]</f>
        <v>1.7479934877437096</v>
      </c>
      <c r="I2133">
        <f>Table1[[#This Row],[tar-out]]*Table1[[#This Row],[tar-out]]</f>
        <v>3.0554812331944179</v>
      </c>
      <c r="J2133" t="b">
        <f>AND(ABS(Table1[[#This Row],[tar-out]])&gt;=$J$1,ABS(Table1[[#This Row],[tar-out]])&lt;$K$1)</f>
        <v>0</v>
      </c>
      <c r="K2133" t="b">
        <f>AND(ABS(Table1[[#This Row],[tar-out]])&gt;=$K$1,ABS(Table1[[#This Row],[tar-out]])&lt;$L$1)</f>
        <v>1</v>
      </c>
      <c r="L2133" t="b">
        <f>AND(ABS(Table1[[#This Row],[tar-out]])&gt;=$L$1,ABS(Table1[[#This Row],[tar-out]])&lt;$M$1)</f>
        <v>0</v>
      </c>
      <c r="M2133" t="b">
        <f>AND(ABS(Table1[[#This Row],[tar-out]])&gt;=$M$1,ABS(Table1[[#This Row],[tar-out]])&lt;$N$1)</f>
        <v>0</v>
      </c>
      <c r="N2133" t="b">
        <f>AND(ABS(Table1[[#This Row],[tar-out]])&gt;=$N$1,ABS(Table1[[#This Row],[tar-out]])&lt;$O$1)</f>
        <v>0</v>
      </c>
      <c r="O2133" t="b">
        <f>AND(ABS(Table1[[#This Row],[tar-out]])&gt;=$O$1,ABS(Table1[[#This Row],[tar-out]])&lt;$P$1)</f>
        <v>0</v>
      </c>
      <c r="P2133" s="1">
        <f>ROUND(Table1[[#This Row],[tar-out]],0)</f>
        <v>2</v>
      </c>
      <c r="Q2133" s="2">
        <v>2131</v>
      </c>
      <c r="U2133">
        <f>IF(Table1[[#This Row],[tar-out in '[0,1)]],1,0)</f>
        <v>0</v>
      </c>
      <c r="V2133">
        <f>IF(Table1[[#This Row],[tar-out in '[1,2)]],1,0)</f>
        <v>1</v>
      </c>
      <c r="W2133">
        <f>IF(Table1[[#This Row],[tar-out'[2,5)]],1,0)</f>
        <v>0</v>
      </c>
      <c r="X2133">
        <f>IF(Table1[[#This Row],[tar-out in '[5, 10)]],1,0)</f>
        <v>0</v>
      </c>
      <c r="Y2133">
        <f>IF(Table1[[#This Row],[tar-out in '[10,20)]],1,0)</f>
        <v>0</v>
      </c>
      <c r="Z2133">
        <f>IF(Table1[[#This Row],[tar-out in '[20, 10000)]],1,0)</f>
        <v>0</v>
      </c>
    </row>
    <row r="2134" spans="1:26" x14ac:dyDescent="0.25">
      <c r="A2134">
        <v>15</v>
      </c>
      <c r="B2134">
        <v>98</v>
      </c>
      <c r="C2134">
        <v>4.8</v>
      </c>
      <c r="D2134">
        <v>2</v>
      </c>
      <c r="E2134">
        <v>100</v>
      </c>
      <c r="F2134">
        <v>4.0641509433962302</v>
      </c>
      <c r="G2134">
        <v>4.3533787727356001</v>
      </c>
      <c r="H2134">
        <f>Table1[[#This Row],[target]]-Table1[[#This Row],[output]]</f>
        <v>-0.28922782933936997</v>
      </c>
      <c r="I2134">
        <f>Table1[[#This Row],[tar-out]]*Table1[[#This Row],[tar-out]]</f>
        <v>8.3652737264363716E-2</v>
      </c>
      <c r="J2134" t="b">
        <f>AND(ABS(Table1[[#This Row],[tar-out]])&gt;=$J$1,ABS(Table1[[#This Row],[tar-out]])&lt;$K$1)</f>
        <v>1</v>
      </c>
      <c r="K2134" t="b">
        <f>AND(ABS(Table1[[#This Row],[tar-out]])&gt;=$K$1,ABS(Table1[[#This Row],[tar-out]])&lt;$L$1)</f>
        <v>0</v>
      </c>
      <c r="L2134" t="b">
        <f>AND(ABS(Table1[[#This Row],[tar-out]])&gt;=$L$1,ABS(Table1[[#This Row],[tar-out]])&lt;$M$1)</f>
        <v>0</v>
      </c>
      <c r="M2134" t="b">
        <f>AND(ABS(Table1[[#This Row],[tar-out]])&gt;=$M$1,ABS(Table1[[#This Row],[tar-out]])&lt;$N$1)</f>
        <v>0</v>
      </c>
      <c r="N2134" t="b">
        <f>AND(ABS(Table1[[#This Row],[tar-out]])&gt;=$N$1,ABS(Table1[[#This Row],[tar-out]])&lt;$O$1)</f>
        <v>0</v>
      </c>
      <c r="O2134" t="b">
        <f>AND(ABS(Table1[[#This Row],[tar-out]])&gt;=$O$1,ABS(Table1[[#This Row],[tar-out]])&lt;$P$1)</f>
        <v>0</v>
      </c>
      <c r="P2134" s="1">
        <f>ROUND(Table1[[#This Row],[tar-out]],0)</f>
        <v>0</v>
      </c>
      <c r="Q2134" s="3">
        <v>2132</v>
      </c>
      <c r="U2134">
        <f>IF(Table1[[#This Row],[tar-out in '[0,1)]],1,0)</f>
        <v>1</v>
      </c>
      <c r="V2134">
        <f>IF(Table1[[#This Row],[tar-out in '[1,2)]],1,0)</f>
        <v>0</v>
      </c>
      <c r="W2134">
        <f>IF(Table1[[#This Row],[tar-out'[2,5)]],1,0)</f>
        <v>0</v>
      </c>
      <c r="X2134">
        <f>IF(Table1[[#This Row],[tar-out in '[5, 10)]],1,0)</f>
        <v>0</v>
      </c>
      <c r="Y2134">
        <f>IF(Table1[[#This Row],[tar-out in '[10,20)]],1,0)</f>
        <v>0</v>
      </c>
      <c r="Z2134">
        <f>IF(Table1[[#This Row],[tar-out in '[20, 10000)]],1,0)</f>
        <v>0</v>
      </c>
    </row>
    <row r="2135" spans="1:26" x14ac:dyDescent="0.25">
      <c r="A2135">
        <v>15</v>
      </c>
      <c r="B2135">
        <v>98</v>
      </c>
      <c r="C2135">
        <v>4.8</v>
      </c>
      <c r="D2135">
        <v>2</v>
      </c>
      <c r="E2135">
        <v>74</v>
      </c>
      <c r="F2135">
        <v>5.5959595959595996</v>
      </c>
      <c r="G2135">
        <v>4.3266797065734899</v>
      </c>
      <c r="H2135">
        <f>Table1[[#This Row],[target]]-Table1[[#This Row],[output]]</f>
        <v>1.2692798893861097</v>
      </c>
      <c r="I2135">
        <f>Table1[[#This Row],[tar-out]]*Table1[[#This Row],[tar-out]]</f>
        <v>1.6110714376000148</v>
      </c>
      <c r="J2135" t="b">
        <f>AND(ABS(Table1[[#This Row],[tar-out]])&gt;=$J$1,ABS(Table1[[#This Row],[tar-out]])&lt;$K$1)</f>
        <v>0</v>
      </c>
      <c r="K2135" t="b">
        <f>AND(ABS(Table1[[#This Row],[tar-out]])&gt;=$K$1,ABS(Table1[[#This Row],[tar-out]])&lt;$L$1)</f>
        <v>1</v>
      </c>
      <c r="L2135" t="b">
        <f>AND(ABS(Table1[[#This Row],[tar-out]])&gt;=$L$1,ABS(Table1[[#This Row],[tar-out]])&lt;$M$1)</f>
        <v>0</v>
      </c>
      <c r="M2135" t="b">
        <f>AND(ABS(Table1[[#This Row],[tar-out]])&gt;=$M$1,ABS(Table1[[#This Row],[tar-out]])&lt;$N$1)</f>
        <v>0</v>
      </c>
      <c r="N2135" t="b">
        <f>AND(ABS(Table1[[#This Row],[tar-out]])&gt;=$N$1,ABS(Table1[[#This Row],[tar-out]])&lt;$O$1)</f>
        <v>0</v>
      </c>
      <c r="O2135" t="b">
        <f>AND(ABS(Table1[[#This Row],[tar-out]])&gt;=$O$1,ABS(Table1[[#This Row],[tar-out]])&lt;$P$1)</f>
        <v>0</v>
      </c>
      <c r="P2135" s="1">
        <f>ROUND(Table1[[#This Row],[tar-out]],0)</f>
        <v>1</v>
      </c>
      <c r="Q2135" s="2">
        <v>2133</v>
      </c>
      <c r="U2135">
        <f>IF(Table1[[#This Row],[tar-out in '[0,1)]],1,0)</f>
        <v>0</v>
      </c>
      <c r="V2135">
        <f>IF(Table1[[#This Row],[tar-out in '[1,2)]],1,0)</f>
        <v>1</v>
      </c>
      <c r="W2135">
        <f>IF(Table1[[#This Row],[tar-out'[2,5)]],1,0)</f>
        <v>0</v>
      </c>
      <c r="X2135">
        <f>IF(Table1[[#This Row],[tar-out in '[5, 10)]],1,0)</f>
        <v>0</v>
      </c>
      <c r="Y2135">
        <f>IF(Table1[[#This Row],[tar-out in '[10,20)]],1,0)</f>
        <v>0</v>
      </c>
      <c r="Z2135">
        <f>IF(Table1[[#This Row],[tar-out in '[20, 10000)]],1,0)</f>
        <v>0</v>
      </c>
    </row>
    <row r="2136" spans="1:26" x14ac:dyDescent="0.25">
      <c r="A2136">
        <v>15</v>
      </c>
      <c r="B2136">
        <v>98</v>
      </c>
      <c r="C2136">
        <v>4.8</v>
      </c>
      <c r="D2136">
        <v>2</v>
      </c>
      <c r="E2136">
        <v>34</v>
      </c>
      <c r="F2136">
        <v>5.1223962074414597</v>
      </c>
      <c r="G2136">
        <v>4.2260885238647496</v>
      </c>
      <c r="H2136">
        <f>Table1[[#This Row],[target]]-Table1[[#This Row],[output]]</f>
        <v>0.89630768357671009</v>
      </c>
      <c r="I2136">
        <f>Table1[[#This Row],[tar-out]]*Table1[[#This Row],[tar-out]]</f>
        <v>0.80336746363864786</v>
      </c>
      <c r="J2136" t="b">
        <f>AND(ABS(Table1[[#This Row],[tar-out]])&gt;=$J$1,ABS(Table1[[#This Row],[tar-out]])&lt;$K$1)</f>
        <v>1</v>
      </c>
      <c r="K2136" t="b">
        <f>AND(ABS(Table1[[#This Row],[tar-out]])&gt;=$K$1,ABS(Table1[[#This Row],[tar-out]])&lt;$L$1)</f>
        <v>0</v>
      </c>
      <c r="L2136" t="b">
        <f>AND(ABS(Table1[[#This Row],[tar-out]])&gt;=$L$1,ABS(Table1[[#This Row],[tar-out]])&lt;$M$1)</f>
        <v>0</v>
      </c>
      <c r="M2136" t="b">
        <f>AND(ABS(Table1[[#This Row],[tar-out]])&gt;=$M$1,ABS(Table1[[#This Row],[tar-out]])&lt;$N$1)</f>
        <v>0</v>
      </c>
      <c r="N2136" t="b">
        <f>AND(ABS(Table1[[#This Row],[tar-out]])&gt;=$N$1,ABS(Table1[[#This Row],[tar-out]])&lt;$O$1)</f>
        <v>0</v>
      </c>
      <c r="O2136" t="b">
        <f>AND(ABS(Table1[[#This Row],[tar-out]])&gt;=$O$1,ABS(Table1[[#This Row],[tar-out]])&lt;$P$1)</f>
        <v>0</v>
      </c>
      <c r="P2136" s="1">
        <f>ROUND(Table1[[#This Row],[tar-out]],0)</f>
        <v>1</v>
      </c>
      <c r="Q2136" s="3">
        <v>2134</v>
      </c>
      <c r="U2136">
        <f>IF(Table1[[#This Row],[tar-out in '[0,1)]],1,0)</f>
        <v>1</v>
      </c>
      <c r="V2136">
        <f>IF(Table1[[#This Row],[tar-out in '[1,2)]],1,0)</f>
        <v>0</v>
      </c>
      <c r="W2136">
        <f>IF(Table1[[#This Row],[tar-out'[2,5)]],1,0)</f>
        <v>0</v>
      </c>
      <c r="X2136">
        <f>IF(Table1[[#This Row],[tar-out in '[5, 10)]],1,0)</f>
        <v>0</v>
      </c>
      <c r="Y2136">
        <f>IF(Table1[[#This Row],[tar-out in '[10,20)]],1,0)</f>
        <v>0</v>
      </c>
      <c r="Z2136">
        <f>IF(Table1[[#This Row],[tar-out in '[20, 10000)]],1,0)</f>
        <v>0</v>
      </c>
    </row>
    <row r="2137" spans="1:26" x14ac:dyDescent="0.25">
      <c r="A2137">
        <v>15</v>
      </c>
      <c r="B2137">
        <v>98</v>
      </c>
      <c r="C2137">
        <v>4.8</v>
      </c>
      <c r="D2137">
        <v>2</v>
      </c>
      <c r="E2137">
        <v>19</v>
      </c>
      <c r="F2137">
        <v>3.6080358433299602</v>
      </c>
      <c r="G2137">
        <v>4.2133541107177699</v>
      </c>
      <c r="H2137">
        <f>Table1[[#This Row],[target]]-Table1[[#This Row],[output]]</f>
        <v>-0.60531826738780969</v>
      </c>
      <c r="I2137">
        <f>Table1[[#This Row],[tar-out]]*Table1[[#This Row],[tar-out]]</f>
        <v>0.36641020483337988</v>
      </c>
      <c r="J2137" t="b">
        <f>AND(ABS(Table1[[#This Row],[tar-out]])&gt;=$J$1,ABS(Table1[[#This Row],[tar-out]])&lt;$K$1)</f>
        <v>1</v>
      </c>
      <c r="K2137" t="b">
        <f>AND(ABS(Table1[[#This Row],[tar-out]])&gt;=$K$1,ABS(Table1[[#This Row],[tar-out]])&lt;$L$1)</f>
        <v>0</v>
      </c>
      <c r="L2137" t="b">
        <f>AND(ABS(Table1[[#This Row],[tar-out]])&gt;=$L$1,ABS(Table1[[#This Row],[tar-out]])&lt;$M$1)</f>
        <v>0</v>
      </c>
      <c r="M2137" t="b">
        <f>AND(ABS(Table1[[#This Row],[tar-out]])&gt;=$M$1,ABS(Table1[[#This Row],[tar-out]])&lt;$N$1)</f>
        <v>0</v>
      </c>
      <c r="N2137" t="b">
        <f>AND(ABS(Table1[[#This Row],[tar-out]])&gt;=$N$1,ABS(Table1[[#This Row],[tar-out]])&lt;$O$1)</f>
        <v>0</v>
      </c>
      <c r="O2137" t="b">
        <f>AND(ABS(Table1[[#This Row],[tar-out]])&gt;=$O$1,ABS(Table1[[#This Row],[tar-out]])&lt;$P$1)</f>
        <v>0</v>
      </c>
      <c r="P2137" s="1">
        <f>ROUND(Table1[[#This Row],[tar-out]],0)</f>
        <v>-1</v>
      </c>
      <c r="Q2137" s="2">
        <v>2135</v>
      </c>
      <c r="U2137">
        <f>IF(Table1[[#This Row],[tar-out in '[0,1)]],1,0)</f>
        <v>1</v>
      </c>
      <c r="V2137">
        <f>IF(Table1[[#This Row],[tar-out in '[1,2)]],1,0)</f>
        <v>0</v>
      </c>
      <c r="W2137">
        <f>IF(Table1[[#This Row],[tar-out'[2,5)]],1,0)</f>
        <v>0</v>
      </c>
      <c r="X2137">
        <f>IF(Table1[[#This Row],[tar-out in '[5, 10)]],1,0)</f>
        <v>0</v>
      </c>
      <c r="Y2137">
        <f>IF(Table1[[#This Row],[tar-out in '[10,20)]],1,0)</f>
        <v>0</v>
      </c>
      <c r="Z2137">
        <f>IF(Table1[[#This Row],[tar-out in '[20, 10000)]],1,0)</f>
        <v>0</v>
      </c>
    </row>
    <row r="2138" spans="1:26" x14ac:dyDescent="0.25">
      <c r="A2138">
        <v>15</v>
      </c>
      <c r="B2138">
        <v>98</v>
      </c>
      <c r="C2138">
        <v>4.8</v>
      </c>
      <c r="D2138">
        <v>2</v>
      </c>
      <c r="E2138">
        <v>83</v>
      </c>
      <c r="F2138">
        <v>5.6191247974068101</v>
      </c>
      <c r="G2138">
        <v>4.34010982513428</v>
      </c>
      <c r="H2138">
        <f>Table1[[#This Row],[target]]-Table1[[#This Row],[output]]</f>
        <v>1.2790149722725301</v>
      </c>
      <c r="I2138">
        <f>Table1[[#This Row],[tar-out]]*Table1[[#This Row],[tar-out]]</f>
        <v>1.635879299297301</v>
      </c>
      <c r="J2138" t="b">
        <f>AND(ABS(Table1[[#This Row],[tar-out]])&gt;=$J$1,ABS(Table1[[#This Row],[tar-out]])&lt;$K$1)</f>
        <v>0</v>
      </c>
      <c r="K2138" t="b">
        <f>AND(ABS(Table1[[#This Row],[tar-out]])&gt;=$K$1,ABS(Table1[[#This Row],[tar-out]])&lt;$L$1)</f>
        <v>1</v>
      </c>
      <c r="L2138" t="b">
        <f>AND(ABS(Table1[[#This Row],[tar-out]])&gt;=$L$1,ABS(Table1[[#This Row],[tar-out]])&lt;$M$1)</f>
        <v>0</v>
      </c>
      <c r="M2138" t="b">
        <f>AND(ABS(Table1[[#This Row],[tar-out]])&gt;=$M$1,ABS(Table1[[#This Row],[tar-out]])&lt;$N$1)</f>
        <v>0</v>
      </c>
      <c r="N2138" t="b">
        <f>AND(ABS(Table1[[#This Row],[tar-out]])&gt;=$N$1,ABS(Table1[[#This Row],[tar-out]])&lt;$O$1)</f>
        <v>0</v>
      </c>
      <c r="O2138" t="b">
        <f>AND(ABS(Table1[[#This Row],[tar-out]])&gt;=$O$1,ABS(Table1[[#This Row],[tar-out]])&lt;$P$1)</f>
        <v>0</v>
      </c>
      <c r="P2138" s="1">
        <f>ROUND(Table1[[#This Row],[tar-out]],0)</f>
        <v>1</v>
      </c>
      <c r="Q2138" s="3">
        <v>2136</v>
      </c>
      <c r="U2138">
        <f>IF(Table1[[#This Row],[tar-out in '[0,1)]],1,0)</f>
        <v>0</v>
      </c>
      <c r="V2138">
        <f>IF(Table1[[#This Row],[tar-out in '[1,2)]],1,0)</f>
        <v>1</v>
      </c>
      <c r="W2138">
        <f>IF(Table1[[#This Row],[tar-out'[2,5)]],1,0)</f>
        <v>0</v>
      </c>
      <c r="X2138">
        <f>IF(Table1[[#This Row],[tar-out in '[5, 10)]],1,0)</f>
        <v>0</v>
      </c>
      <c r="Y2138">
        <f>IF(Table1[[#This Row],[tar-out in '[10,20)]],1,0)</f>
        <v>0</v>
      </c>
      <c r="Z2138">
        <f>IF(Table1[[#This Row],[tar-out in '[20, 10000)]],1,0)</f>
        <v>0</v>
      </c>
    </row>
    <row r="2139" spans="1:26" x14ac:dyDescent="0.25">
      <c r="A2139">
        <v>15</v>
      </c>
      <c r="B2139">
        <v>98</v>
      </c>
      <c r="C2139">
        <v>4.8</v>
      </c>
      <c r="D2139">
        <v>2</v>
      </c>
      <c r="E2139">
        <v>20</v>
      </c>
      <c r="F2139">
        <v>4.4683171234895402</v>
      </c>
      <c r="G2139">
        <v>4.2137393951415998</v>
      </c>
      <c r="H2139">
        <f>Table1[[#This Row],[target]]-Table1[[#This Row],[output]]</f>
        <v>0.25457772834794046</v>
      </c>
      <c r="I2139">
        <f>Table1[[#This Row],[tar-out]]*Table1[[#This Row],[tar-out]]</f>
        <v>6.4809819770797764E-2</v>
      </c>
      <c r="J2139" t="b">
        <f>AND(ABS(Table1[[#This Row],[tar-out]])&gt;=$J$1,ABS(Table1[[#This Row],[tar-out]])&lt;$K$1)</f>
        <v>1</v>
      </c>
      <c r="K2139" t="b">
        <f>AND(ABS(Table1[[#This Row],[tar-out]])&gt;=$K$1,ABS(Table1[[#This Row],[tar-out]])&lt;$L$1)</f>
        <v>0</v>
      </c>
      <c r="L2139" t="b">
        <f>AND(ABS(Table1[[#This Row],[tar-out]])&gt;=$L$1,ABS(Table1[[#This Row],[tar-out]])&lt;$M$1)</f>
        <v>0</v>
      </c>
      <c r="M2139" t="b">
        <f>AND(ABS(Table1[[#This Row],[tar-out]])&gt;=$M$1,ABS(Table1[[#This Row],[tar-out]])&lt;$N$1)</f>
        <v>0</v>
      </c>
      <c r="N2139" t="b">
        <f>AND(ABS(Table1[[#This Row],[tar-out]])&gt;=$N$1,ABS(Table1[[#This Row],[tar-out]])&lt;$O$1)</f>
        <v>0</v>
      </c>
      <c r="O2139" t="b">
        <f>AND(ABS(Table1[[#This Row],[tar-out]])&gt;=$O$1,ABS(Table1[[#This Row],[tar-out]])&lt;$P$1)</f>
        <v>0</v>
      </c>
      <c r="P2139" s="1">
        <f>ROUND(Table1[[#This Row],[tar-out]],0)</f>
        <v>0</v>
      </c>
      <c r="Q2139" s="2">
        <v>2137</v>
      </c>
      <c r="U2139">
        <f>IF(Table1[[#This Row],[tar-out in '[0,1)]],1,0)</f>
        <v>1</v>
      </c>
      <c r="V2139">
        <f>IF(Table1[[#This Row],[tar-out in '[1,2)]],1,0)</f>
        <v>0</v>
      </c>
      <c r="W2139">
        <f>IF(Table1[[#This Row],[tar-out'[2,5)]],1,0)</f>
        <v>0</v>
      </c>
      <c r="X2139">
        <f>IF(Table1[[#This Row],[tar-out in '[5, 10)]],1,0)</f>
        <v>0</v>
      </c>
      <c r="Y2139">
        <f>IF(Table1[[#This Row],[tar-out in '[10,20)]],1,0)</f>
        <v>0</v>
      </c>
      <c r="Z2139">
        <f>IF(Table1[[#This Row],[tar-out in '[20, 10000)]],1,0)</f>
        <v>0</v>
      </c>
    </row>
    <row r="2140" spans="1:26" x14ac:dyDescent="0.25">
      <c r="A2140">
        <v>15</v>
      </c>
      <c r="B2140">
        <v>98</v>
      </c>
      <c r="C2140">
        <v>4.8</v>
      </c>
      <c r="D2140">
        <v>2</v>
      </c>
      <c r="E2140">
        <v>35</v>
      </c>
      <c r="F2140">
        <v>5.4933978297816699</v>
      </c>
      <c r="G2140">
        <v>4.2313580513000497</v>
      </c>
      <c r="H2140">
        <f>Table1[[#This Row],[target]]-Table1[[#This Row],[output]]</f>
        <v>1.2620397784816202</v>
      </c>
      <c r="I2140">
        <f>Table1[[#This Row],[tar-out]]*Table1[[#This Row],[tar-out]]</f>
        <v>1.5927444024699369</v>
      </c>
      <c r="J2140" t="b">
        <f>AND(ABS(Table1[[#This Row],[tar-out]])&gt;=$J$1,ABS(Table1[[#This Row],[tar-out]])&lt;$K$1)</f>
        <v>0</v>
      </c>
      <c r="K2140" t="b">
        <f>AND(ABS(Table1[[#This Row],[tar-out]])&gt;=$K$1,ABS(Table1[[#This Row],[tar-out]])&lt;$L$1)</f>
        <v>1</v>
      </c>
      <c r="L2140" t="b">
        <f>AND(ABS(Table1[[#This Row],[tar-out]])&gt;=$L$1,ABS(Table1[[#This Row],[tar-out]])&lt;$M$1)</f>
        <v>0</v>
      </c>
      <c r="M2140" t="b">
        <f>AND(ABS(Table1[[#This Row],[tar-out]])&gt;=$M$1,ABS(Table1[[#This Row],[tar-out]])&lt;$N$1)</f>
        <v>0</v>
      </c>
      <c r="N2140" t="b">
        <f>AND(ABS(Table1[[#This Row],[tar-out]])&gt;=$N$1,ABS(Table1[[#This Row],[tar-out]])&lt;$O$1)</f>
        <v>0</v>
      </c>
      <c r="O2140" t="b">
        <f>AND(ABS(Table1[[#This Row],[tar-out]])&gt;=$O$1,ABS(Table1[[#This Row],[tar-out]])&lt;$P$1)</f>
        <v>0</v>
      </c>
      <c r="P2140" s="1">
        <f>ROUND(Table1[[#This Row],[tar-out]],0)</f>
        <v>1</v>
      </c>
      <c r="Q2140" s="3">
        <v>2138</v>
      </c>
      <c r="U2140">
        <f>IF(Table1[[#This Row],[tar-out in '[0,1)]],1,0)</f>
        <v>0</v>
      </c>
      <c r="V2140">
        <f>IF(Table1[[#This Row],[tar-out in '[1,2)]],1,0)</f>
        <v>1</v>
      </c>
      <c r="W2140">
        <f>IF(Table1[[#This Row],[tar-out'[2,5)]],1,0)</f>
        <v>0</v>
      </c>
      <c r="X2140">
        <f>IF(Table1[[#This Row],[tar-out in '[5, 10)]],1,0)</f>
        <v>0</v>
      </c>
      <c r="Y2140">
        <f>IF(Table1[[#This Row],[tar-out in '[10,20)]],1,0)</f>
        <v>0</v>
      </c>
      <c r="Z2140">
        <f>IF(Table1[[#This Row],[tar-out in '[20, 10000)]],1,0)</f>
        <v>0</v>
      </c>
    </row>
    <row r="2141" spans="1:26" x14ac:dyDescent="0.25">
      <c r="A2141">
        <v>15</v>
      </c>
      <c r="B2141">
        <v>98</v>
      </c>
      <c r="C2141">
        <v>4.8</v>
      </c>
      <c r="D2141">
        <v>2</v>
      </c>
      <c r="E2141">
        <v>88</v>
      </c>
      <c r="F2141">
        <v>6.0567563593589204</v>
      </c>
      <c r="G2141">
        <v>4.3469262123107901</v>
      </c>
      <c r="H2141">
        <f>Table1[[#This Row],[target]]-Table1[[#This Row],[output]]</f>
        <v>1.7098301470481303</v>
      </c>
      <c r="I2141">
        <f>Table1[[#This Row],[tar-out]]*Table1[[#This Row],[tar-out]]</f>
        <v>2.923519131754631</v>
      </c>
      <c r="J2141" t="b">
        <f>AND(ABS(Table1[[#This Row],[tar-out]])&gt;=$J$1,ABS(Table1[[#This Row],[tar-out]])&lt;$K$1)</f>
        <v>0</v>
      </c>
      <c r="K2141" t="b">
        <f>AND(ABS(Table1[[#This Row],[tar-out]])&gt;=$K$1,ABS(Table1[[#This Row],[tar-out]])&lt;$L$1)</f>
        <v>1</v>
      </c>
      <c r="L2141" t="b">
        <f>AND(ABS(Table1[[#This Row],[tar-out]])&gt;=$L$1,ABS(Table1[[#This Row],[tar-out]])&lt;$M$1)</f>
        <v>0</v>
      </c>
      <c r="M2141" t="b">
        <f>AND(ABS(Table1[[#This Row],[tar-out]])&gt;=$M$1,ABS(Table1[[#This Row],[tar-out]])&lt;$N$1)</f>
        <v>0</v>
      </c>
      <c r="N2141" t="b">
        <f>AND(ABS(Table1[[#This Row],[tar-out]])&gt;=$N$1,ABS(Table1[[#This Row],[tar-out]])&lt;$O$1)</f>
        <v>0</v>
      </c>
      <c r="O2141" t="b">
        <f>AND(ABS(Table1[[#This Row],[tar-out]])&gt;=$O$1,ABS(Table1[[#This Row],[tar-out]])&lt;$P$1)</f>
        <v>0</v>
      </c>
      <c r="P2141" s="1">
        <f>ROUND(Table1[[#This Row],[tar-out]],0)</f>
        <v>2</v>
      </c>
      <c r="Q2141" s="2">
        <v>2139</v>
      </c>
      <c r="U2141">
        <f>IF(Table1[[#This Row],[tar-out in '[0,1)]],1,0)</f>
        <v>0</v>
      </c>
      <c r="V2141">
        <f>IF(Table1[[#This Row],[tar-out in '[1,2)]],1,0)</f>
        <v>1</v>
      </c>
      <c r="W2141">
        <f>IF(Table1[[#This Row],[tar-out'[2,5)]],1,0)</f>
        <v>0</v>
      </c>
      <c r="X2141">
        <f>IF(Table1[[#This Row],[tar-out in '[5, 10)]],1,0)</f>
        <v>0</v>
      </c>
      <c r="Y2141">
        <f>IF(Table1[[#This Row],[tar-out in '[10,20)]],1,0)</f>
        <v>0</v>
      </c>
      <c r="Z2141">
        <f>IF(Table1[[#This Row],[tar-out in '[20, 10000)]],1,0)</f>
        <v>0</v>
      </c>
    </row>
    <row r="2142" spans="1:26" x14ac:dyDescent="0.25">
      <c r="A2142">
        <v>15</v>
      </c>
      <c r="B2142">
        <v>98</v>
      </c>
      <c r="C2142">
        <v>4.8</v>
      </c>
      <c r="D2142">
        <v>2</v>
      </c>
      <c r="E2142">
        <v>64</v>
      </c>
      <c r="F2142">
        <v>5.0277777777777803</v>
      </c>
      <c r="G2142">
        <v>4.3117570877075204</v>
      </c>
      <c r="H2142">
        <f>Table1[[#This Row],[target]]-Table1[[#This Row],[output]]</f>
        <v>0.71602069007025992</v>
      </c>
      <c r="I2142">
        <f>Table1[[#This Row],[tar-out]]*Table1[[#This Row],[tar-out]]</f>
        <v>0.51268562860869127</v>
      </c>
      <c r="J2142" t="b">
        <f>AND(ABS(Table1[[#This Row],[tar-out]])&gt;=$J$1,ABS(Table1[[#This Row],[tar-out]])&lt;$K$1)</f>
        <v>1</v>
      </c>
      <c r="K2142" t="b">
        <f>AND(ABS(Table1[[#This Row],[tar-out]])&gt;=$K$1,ABS(Table1[[#This Row],[tar-out]])&lt;$L$1)</f>
        <v>0</v>
      </c>
      <c r="L2142" t="b">
        <f>AND(ABS(Table1[[#This Row],[tar-out]])&gt;=$L$1,ABS(Table1[[#This Row],[tar-out]])&lt;$M$1)</f>
        <v>0</v>
      </c>
      <c r="M2142" t="b">
        <f>AND(ABS(Table1[[#This Row],[tar-out]])&gt;=$M$1,ABS(Table1[[#This Row],[tar-out]])&lt;$N$1)</f>
        <v>0</v>
      </c>
      <c r="N2142" t="b">
        <f>AND(ABS(Table1[[#This Row],[tar-out]])&gt;=$N$1,ABS(Table1[[#This Row],[tar-out]])&lt;$O$1)</f>
        <v>0</v>
      </c>
      <c r="O2142" t="b">
        <f>AND(ABS(Table1[[#This Row],[tar-out]])&gt;=$O$1,ABS(Table1[[#This Row],[tar-out]])&lt;$P$1)</f>
        <v>0</v>
      </c>
      <c r="P2142" s="1">
        <f>ROUND(Table1[[#This Row],[tar-out]],0)</f>
        <v>1</v>
      </c>
      <c r="Q2142" s="3">
        <v>2140</v>
      </c>
      <c r="U2142">
        <f>IF(Table1[[#This Row],[tar-out in '[0,1)]],1,0)</f>
        <v>1</v>
      </c>
      <c r="V2142">
        <f>IF(Table1[[#This Row],[tar-out in '[1,2)]],1,0)</f>
        <v>0</v>
      </c>
      <c r="W2142">
        <f>IF(Table1[[#This Row],[tar-out'[2,5)]],1,0)</f>
        <v>0</v>
      </c>
      <c r="X2142">
        <f>IF(Table1[[#This Row],[tar-out in '[5, 10)]],1,0)</f>
        <v>0</v>
      </c>
      <c r="Y2142">
        <f>IF(Table1[[#This Row],[tar-out in '[10,20)]],1,0)</f>
        <v>0</v>
      </c>
      <c r="Z2142">
        <f>IF(Table1[[#This Row],[tar-out in '[20, 10000)]],1,0)</f>
        <v>0</v>
      </c>
    </row>
    <row r="2143" spans="1:26" x14ac:dyDescent="0.25">
      <c r="A2143">
        <v>15</v>
      </c>
      <c r="B2143">
        <v>98</v>
      </c>
      <c r="C2143">
        <v>4.8</v>
      </c>
      <c r="D2143">
        <v>2</v>
      </c>
      <c r="E2143">
        <v>68</v>
      </c>
      <c r="F2143">
        <v>4.7052238805970097</v>
      </c>
      <c r="G2143">
        <v>4.3177261352539098</v>
      </c>
      <c r="H2143">
        <f>Table1[[#This Row],[target]]-Table1[[#This Row],[output]]</f>
        <v>0.38749774534309989</v>
      </c>
      <c r="I2143">
        <f>Table1[[#This Row],[tar-out]]*Table1[[#This Row],[tar-out]]</f>
        <v>0.1501545026459859</v>
      </c>
      <c r="J2143" t="b">
        <f>AND(ABS(Table1[[#This Row],[tar-out]])&gt;=$J$1,ABS(Table1[[#This Row],[tar-out]])&lt;$K$1)</f>
        <v>1</v>
      </c>
      <c r="K2143" t="b">
        <f>AND(ABS(Table1[[#This Row],[tar-out]])&gt;=$K$1,ABS(Table1[[#This Row],[tar-out]])&lt;$L$1)</f>
        <v>0</v>
      </c>
      <c r="L2143" t="b">
        <f>AND(ABS(Table1[[#This Row],[tar-out]])&gt;=$L$1,ABS(Table1[[#This Row],[tar-out]])&lt;$M$1)</f>
        <v>0</v>
      </c>
      <c r="M2143" t="b">
        <f>AND(ABS(Table1[[#This Row],[tar-out]])&gt;=$M$1,ABS(Table1[[#This Row],[tar-out]])&lt;$N$1)</f>
        <v>0</v>
      </c>
      <c r="N2143" t="b">
        <f>AND(ABS(Table1[[#This Row],[tar-out]])&gt;=$N$1,ABS(Table1[[#This Row],[tar-out]])&lt;$O$1)</f>
        <v>0</v>
      </c>
      <c r="O2143" t="b">
        <f>AND(ABS(Table1[[#This Row],[tar-out]])&gt;=$O$1,ABS(Table1[[#This Row],[tar-out]])&lt;$P$1)</f>
        <v>0</v>
      </c>
      <c r="P2143" s="1">
        <f>ROUND(Table1[[#This Row],[tar-out]],0)</f>
        <v>0</v>
      </c>
      <c r="Q2143" s="2">
        <v>2141</v>
      </c>
      <c r="U2143">
        <f>IF(Table1[[#This Row],[tar-out in '[0,1)]],1,0)</f>
        <v>1</v>
      </c>
      <c r="V2143">
        <f>IF(Table1[[#This Row],[tar-out in '[1,2)]],1,0)</f>
        <v>0</v>
      </c>
      <c r="W2143">
        <f>IF(Table1[[#This Row],[tar-out'[2,5)]],1,0)</f>
        <v>0</v>
      </c>
      <c r="X2143">
        <f>IF(Table1[[#This Row],[tar-out in '[5, 10)]],1,0)</f>
        <v>0</v>
      </c>
      <c r="Y2143">
        <f>IF(Table1[[#This Row],[tar-out in '[10,20)]],1,0)</f>
        <v>0</v>
      </c>
      <c r="Z2143">
        <f>IF(Table1[[#This Row],[tar-out in '[20, 10000)]],1,0)</f>
        <v>0</v>
      </c>
    </row>
    <row r="2144" spans="1:26" x14ac:dyDescent="0.25">
      <c r="A2144">
        <v>15</v>
      </c>
      <c r="B2144">
        <v>98</v>
      </c>
      <c r="C2144">
        <v>4.8</v>
      </c>
      <c r="D2144">
        <v>2</v>
      </c>
      <c r="E2144">
        <v>44</v>
      </c>
      <c r="F2144">
        <v>6.49931034482759</v>
      </c>
      <c r="G2144">
        <v>4.2843708992004403</v>
      </c>
      <c r="H2144">
        <f>Table1[[#This Row],[target]]-Table1[[#This Row],[output]]</f>
        <v>2.2149394456271496</v>
      </c>
      <c r="I2144">
        <f>Table1[[#This Row],[tar-out]]*Table1[[#This Row],[tar-out]]</f>
        <v>4.9059567477951047</v>
      </c>
      <c r="J2144" t="b">
        <f>AND(ABS(Table1[[#This Row],[tar-out]])&gt;=$J$1,ABS(Table1[[#This Row],[tar-out]])&lt;$K$1)</f>
        <v>0</v>
      </c>
      <c r="K2144" t="b">
        <f>AND(ABS(Table1[[#This Row],[tar-out]])&gt;=$K$1,ABS(Table1[[#This Row],[tar-out]])&lt;$L$1)</f>
        <v>0</v>
      </c>
      <c r="L2144" t="b">
        <f>AND(ABS(Table1[[#This Row],[tar-out]])&gt;=$L$1,ABS(Table1[[#This Row],[tar-out]])&lt;$M$1)</f>
        <v>1</v>
      </c>
      <c r="M2144" t="b">
        <f>AND(ABS(Table1[[#This Row],[tar-out]])&gt;=$M$1,ABS(Table1[[#This Row],[tar-out]])&lt;$N$1)</f>
        <v>0</v>
      </c>
      <c r="N2144" t="b">
        <f>AND(ABS(Table1[[#This Row],[tar-out]])&gt;=$N$1,ABS(Table1[[#This Row],[tar-out]])&lt;$O$1)</f>
        <v>0</v>
      </c>
      <c r="O2144" t="b">
        <f>AND(ABS(Table1[[#This Row],[tar-out]])&gt;=$O$1,ABS(Table1[[#This Row],[tar-out]])&lt;$P$1)</f>
        <v>0</v>
      </c>
      <c r="P2144" s="1">
        <f>ROUND(Table1[[#This Row],[tar-out]],0)</f>
        <v>2</v>
      </c>
      <c r="Q2144" s="3">
        <v>2142</v>
      </c>
      <c r="U2144">
        <f>IF(Table1[[#This Row],[tar-out in '[0,1)]],1,0)</f>
        <v>0</v>
      </c>
      <c r="V2144">
        <f>IF(Table1[[#This Row],[tar-out in '[1,2)]],1,0)</f>
        <v>0</v>
      </c>
      <c r="W2144">
        <f>IF(Table1[[#This Row],[tar-out'[2,5)]],1,0)</f>
        <v>1</v>
      </c>
      <c r="X2144">
        <f>IF(Table1[[#This Row],[tar-out in '[5, 10)]],1,0)</f>
        <v>0</v>
      </c>
      <c r="Y2144">
        <f>IF(Table1[[#This Row],[tar-out in '[10,20)]],1,0)</f>
        <v>0</v>
      </c>
      <c r="Z2144">
        <f>IF(Table1[[#This Row],[tar-out in '[20, 10000)]],1,0)</f>
        <v>0</v>
      </c>
    </row>
    <row r="2145" spans="1:26" x14ac:dyDescent="0.25">
      <c r="A2145">
        <v>15</v>
      </c>
      <c r="B2145">
        <v>98</v>
      </c>
      <c r="C2145">
        <v>4.8</v>
      </c>
      <c r="D2145">
        <v>2</v>
      </c>
      <c r="E2145">
        <v>23</v>
      </c>
      <c r="F2145">
        <v>5.8965884861407201</v>
      </c>
      <c r="G2145">
        <v>4.2156348228454599</v>
      </c>
      <c r="H2145">
        <f>Table1[[#This Row],[target]]-Table1[[#This Row],[output]]</f>
        <v>1.6809536632952602</v>
      </c>
      <c r="I2145">
        <f>Table1[[#This Row],[tar-out]]*Table1[[#This Row],[tar-out]]</f>
        <v>2.8256052181457552</v>
      </c>
      <c r="J2145" t="b">
        <f>AND(ABS(Table1[[#This Row],[tar-out]])&gt;=$J$1,ABS(Table1[[#This Row],[tar-out]])&lt;$K$1)</f>
        <v>0</v>
      </c>
      <c r="K2145" t="b">
        <f>AND(ABS(Table1[[#This Row],[tar-out]])&gt;=$K$1,ABS(Table1[[#This Row],[tar-out]])&lt;$L$1)</f>
        <v>1</v>
      </c>
      <c r="L2145" t="b">
        <f>AND(ABS(Table1[[#This Row],[tar-out]])&gt;=$L$1,ABS(Table1[[#This Row],[tar-out]])&lt;$M$1)</f>
        <v>0</v>
      </c>
      <c r="M2145" t="b">
        <f>AND(ABS(Table1[[#This Row],[tar-out]])&gt;=$M$1,ABS(Table1[[#This Row],[tar-out]])&lt;$N$1)</f>
        <v>0</v>
      </c>
      <c r="N2145" t="b">
        <f>AND(ABS(Table1[[#This Row],[tar-out]])&gt;=$N$1,ABS(Table1[[#This Row],[tar-out]])&lt;$O$1)</f>
        <v>0</v>
      </c>
      <c r="O2145" t="b">
        <f>AND(ABS(Table1[[#This Row],[tar-out]])&gt;=$O$1,ABS(Table1[[#This Row],[tar-out]])&lt;$P$1)</f>
        <v>0</v>
      </c>
      <c r="P2145" s="1">
        <f>ROUND(Table1[[#This Row],[tar-out]],0)</f>
        <v>2</v>
      </c>
      <c r="Q2145" s="2">
        <v>2143</v>
      </c>
      <c r="U2145">
        <f>IF(Table1[[#This Row],[tar-out in '[0,1)]],1,0)</f>
        <v>0</v>
      </c>
      <c r="V2145">
        <f>IF(Table1[[#This Row],[tar-out in '[1,2)]],1,0)</f>
        <v>1</v>
      </c>
      <c r="W2145">
        <f>IF(Table1[[#This Row],[tar-out'[2,5)]],1,0)</f>
        <v>0</v>
      </c>
      <c r="X2145">
        <f>IF(Table1[[#This Row],[tar-out in '[5, 10)]],1,0)</f>
        <v>0</v>
      </c>
      <c r="Y2145">
        <f>IF(Table1[[#This Row],[tar-out in '[10,20)]],1,0)</f>
        <v>0</v>
      </c>
      <c r="Z2145">
        <f>IF(Table1[[#This Row],[tar-out in '[20, 10000)]],1,0)</f>
        <v>0</v>
      </c>
    </row>
    <row r="2146" spans="1:26" x14ac:dyDescent="0.25">
      <c r="A2146">
        <v>15</v>
      </c>
      <c r="B2146">
        <v>98</v>
      </c>
      <c r="C2146">
        <v>4.8</v>
      </c>
      <c r="D2146">
        <v>2</v>
      </c>
      <c r="E2146">
        <v>12</v>
      </c>
      <c r="F2146">
        <v>5.0235741444866902</v>
      </c>
      <c r="G2146">
        <v>4.2107257843017596</v>
      </c>
      <c r="H2146">
        <f>Table1[[#This Row],[target]]-Table1[[#This Row],[output]]</f>
        <v>0.81284836018493056</v>
      </c>
      <c r="I2146">
        <f>Table1[[#This Row],[tar-out]]*Table1[[#This Row],[tar-out]]</f>
        <v>0.66072245665533058</v>
      </c>
      <c r="J2146" t="b">
        <f>AND(ABS(Table1[[#This Row],[tar-out]])&gt;=$J$1,ABS(Table1[[#This Row],[tar-out]])&lt;$K$1)</f>
        <v>1</v>
      </c>
      <c r="K2146" t="b">
        <f>AND(ABS(Table1[[#This Row],[tar-out]])&gt;=$K$1,ABS(Table1[[#This Row],[tar-out]])&lt;$L$1)</f>
        <v>0</v>
      </c>
      <c r="L2146" t="b">
        <f>AND(ABS(Table1[[#This Row],[tar-out]])&gt;=$L$1,ABS(Table1[[#This Row],[tar-out]])&lt;$M$1)</f>
        <v>0</v>
      </c>
      <c r="M2146" t="b">
        <f>AND(ABS(Table1[[#This Row],[tar-out]])&gt;=$M$1,ABS(Table1[[#This Row],[tar-out]])&lt;$N$1)</f>
        <v>0</v>
      </c>
      <c r="N2146" t="b">
        <f>AND(ABS(Table1[[#This Row],[tar-out]])&gt;=$N$1,ABS(Table1[[#This Row],[tar-out]])&lt;$O$1)</f>
        <v>0</v>
      </c>
      <c r="O2146" t="b">
        <f>AND(ABS(Table1[[#This Row],[tar-out]])&gt;=$O$1,ABS(Table1[[#This Row],[tar-out]])&lt;$P$1)</f>
        <v>0</v>
      </c>
      <c r="P2146" s="1">
        <f>ROUND(Table1[[#This Row],[tar-out]],0)</f>
        <v>1</v>
      </c>
      <c r="Q2146" s="3">
        <v>2144</v>
      </c>
      <c r="U2146">
        <f>IF(Table1[[#This Row],[tar-out in '[0,1)]],1,0)</f>
        <v>1</v>
      </c>
      <c r="V2146">
        <f>IF(Table1[[#This Row],[tar-out in '[1,2)]],1,0)</f>
        <v>0</v>
      </c>
      <c r="W2146">
        <f>IF(Table1[[#This Row],[tar-out'[2,5)]],1,0)</f>
        <v>0</v>
      </c>
      <c r="X2146">
        <f>IF(Table1[[#This Row],[tar-out in '[5, 10)]],1,0)</f>
        <v>0</v>
      </c>
      <c r="Y2146">
        <f>IF(Table1[[#This Row],[tar-out in '[10,20)]],1,0)</f>
        <v>0</v>
      </c>
      <c r="Z2146">
        <f>IF(Table1[[#This Row],[tar-out in '[20, 10000)]],1,0)</f>
        <v>0</v>
      </c>
    </row>
    <row r="2147" spans="1:26" x14ac:dyDescent="0.25">
      <c r="A2147">
        <v>15</v>
      </c>
      <c r="B2147">
        <v>98</v>
      </c>
      <c r="C2147">
        <v>4.8</v>
      </c>
      <c r="D2147">
        <v>2</v>
      </c>
      <c r="E2147">
        <v>48</v>
      </c>
      <c r="F2147">
        <v>5.7953637090327703</v>
      </c>
      <c r="G2147">
        <v>4.2894835472106898</v>
      </c>
      <c r="H2147">
        <f>Table1[[#This Row],[target]]-Table1[[#This Row],[output]]</f>
        <v>1.5058801618220805</v>
      </c>
      <c r="I2147">
        <f>Table1[[#This Row],[tar-out]]*Table1[[#This Row],[tar-out]]</f>
        <v>2.2676750617692956</v>
      </c>
      <c r="J2147" t="b">
        <f>AND(ABS(Table1[[#This Row],[tar-out]])&gt;=$J$1,ABS(Table1[[#This Row],[tar-out]])&lt;$K$1)</f>
        <v>0</v>
      </c>
      <c r="K2147" t="b">
        <f>AND(ABS(Table1[[#This Row],[tar-out]])&gt;=$K$1,ABS(Table1[[#This Row],[tar-out]])&lt;$L$1)</f>
        <v>1</v>
      </c>
      <c r="L2147" t="b">
        <f>AND(ABS(Table1[[#This Row],[tar-out]])&gt;=$L$1,ABS(Table1[[#This Row],[tar-out]])&lt;$M$1)</f>
        <v>0</v>
      </c>
      <c r="M2147" t="b">
        <f>AND(ABS(Table1[[#This Row],[tar-out]])&gt;=$M$1,ABS(Table1[[#This Row],[tar-out]])&lt;$N$1)</f>
        <v>0</v>
      </c>
      <c r="N2147" t="b">
        <f>AND(ABS(Table1[[#This Row],[tar-out]])&gt;=$N$1,ABS(Table1[[#This Row],[tar-out]])&lt;$O$1)</f>
        <v>0</v>
      </c>
      <c r="O2147" t="b">
        <f>AND(ABS(Table1[[#This Row],[tar-out]])&gt;=$O$1,ABS(Table1[[#This Row],[tar-out]])&lt;$P$1)</f>
        <v>0</v>
      </c>
      <c r="P2147" s="1">
        <f>ROUND(Table1[[#This Row],[tar-out]],0)</f>
        <v>2</v>
      </c>
      <c r="Q2147" s="2">
        <v>2145</v>
      </c>
      <c r="U2147">
        <f>IF(Table1[[#This Row],[tar-out in '[0,1)]],1,0)</f>
        <v>0</v>
      </c>
      <c r="V2147">
        <f>IF(Table1[[#This Row],[tar-out in '[1,2)]],1,0)</f>
        <v>1</v>
      </c>
      <c r="W2147">
        <f>IF(Table1[[#This Row],[tar-out'[2,5)]],1,0)</f>
        <v>0</v>
      </c>
      <c r="X2147">
        <f>IF(Table1[[#This Row],[tar-out in '[5, 10)]],1,0)</f>
        <v>0</v>
      </c>
      <c r="Y2147">
        <f>IF(Table1[[#This Row],[tar-out in '[10,20)]],1,0)</f>
        <v>0</v>
      </c>
      <c r="Z2147">
        <f>IF(Table1[[#This Row],[tar-out in '[20, 10000)]],1,0)</f>
        <v>0</v>
      </c>
    </row>
    <row r="2148" spans="1:26" x14ac:dyDescent="0.25">
      <c r="A2148">
        <v>15</v>
      </c>
      <c r="B2148">
        <v>98</v>
      </c>
      <c r="C2148">
        <v>4.8</v>
      </c>
      <c r="D2148">
        <v>2</v>
      </c>
      <c r="E2148">
        <v>21</v>
      </c>
      <c r="F2148">
        <v>5.0233186549239397</v>
      </c>
      <c r="G2148">
        <v>4.2143712043762198</v>
      </c>
      <c r="H2148">
        <f>Table1[[#This Row],[target]]-Table1[[#This Row],[output]]</f>
        <v>0.80894745054771988</v>
      </c>
      <c r="I2148">
        <f>Table1[[#This Row],[tar-out]]*Table1[[#This Row],[tar-out]]</f>
        <v>0.65439597774765568</v>
      </c>
      <c r="J2148" t="b">
        <f>AND(ABS(Table1[[#This Row],[tar-out]])&gt;=$J$1,ABS(Table1[[#This Row],[tar-out]])&lt;$K$1)</f>
        <v>1</v>
      </c>
      <c r="K2148" t="b">
        <f>AND(ABS(Table1[[#This Row],[tar-out]])&gt;=$K$1,ABS(Table1[[#This Row],[tar-out]])&lt;$L$1)</f>
        <v>0</v>
      </c>
      <c r="L2148" t="b">
        <f>AND(ABS(Table1[[#This Row],[tar-out]])&gt;=$L$1,ABS(Table1[[#This Row],[tar-out]])&lt;$M$1)</f>
        <v>0</v>
      </c>
      <c r="M2148" t="b">
        <f>AND(ABS(Table1[[#This Row],[tar-out]])&gt;=$M$1,ABS(Table1[[#This Row],[tar-out]])&lt;$N$1)</f>
        <v>0</v>
      </c>
      <c r="N2148" t="b">
        <f>AND(ABS(Table1[[#This Row],[tar-out]])&gt;=$N$1,ABS(Table1[[#This Row],[tar-out]])&lt;$O$1)</f>
        <v>0</v>
      </c>
      <c r="O2148" t="b">
        <f>AND(ABS(Table1[[#This Row],[tar-out]])&gt;=$O$1,ABS(Table1[[#This Row],[tar-out]])&lt;$P$1)</f>
        <v>0</v>
      </c>
      <c r="P2148" s="1">
        <f>ROUND(Table1[[#This Row],[tar-out]],0)</f>
        <v>1</v>
      </c>
      <c r="Q2148" s="3">
        <v>2146</v>
      </c>
      <c r="U2148">
        <f>IF(Table1[[#This Row],[tar-out in '[0,1)]],1,0)</f>
        <v>1</v>
      </c>
      <c r="V2148">
        <f>IF(Table1[[#This Row],[tar-out in '[1,2)]],1,0)</f>
        <v>0</v>
      </c>
      <c r="W2148">
        <f>IF(Table1[[#This Row],[tar-out'[2,5)]],1,0)</f>
        <v>0</v>
      </c>
      <c r="X2148">
        <f>IF(Table1[[#This Row],[tar-out in '[5, 10)]],1,0)</f>
        <v>0</v>
      </c>
      <c r="Y2148">
        <f>IF(Table1[[#This Row],[tar-out in '[10,20)]],1,0)</f>
        <v>0</v>
      </c>
      <c r="Z2148">
        <f>IF(Table1[[#This Row],[tar-out in '[20, 10000)]],1,0)</f>
        <v>0</v>
      </c>
    </row>
    <row r="2149" spans="1:26" x14ac:dyDescent="0.25">
      <c r="A2149">
        <v>15</v>
      </c>
      <c r="B2149">
        <v>98</v>
      </c>
      <c r="C2149">
        <v>4.8</v>
      </c>
      <c r="D2149">
        <v>2</v>
      </c>
      <c r="E2149">
        <v>13</v>
      </c>
      <c r="F2149">
        <v>4.4657605854678497</v>
      </c>
      <c r="G2149">
        <v>4.2111015319824201</v>
      </c>
      <c r="H2149">
        <f>Table1[[#This Row],[target]]-Table1[[#This Row],[output]]</f>
        <v>0.25465905348542961</v>
      </c>
      <c r="I2149">
        <f>Table1[[#This Row],[tar-out]]*Table1[[#This Row],[tar-out]]</f>
        <v>6.4851233522094903E-2</v>
      </c>
      <c r="J2149" t="b">
        <f>AND(ABS(Table1[[#This Row],[tar-out]])&gt;=$J$1,ABS(Table1[[#This Row],[tar-out]])&lt;$K$1)</f>
        <v>1</v>
      </c>
      <c r="K2149" t="b">
        <f>AND(ABS(Table1[[#This Row],[tar-out]])&gt;=$K$1,ABS(Table1[[#This Row],[tar-out]])&lt;$L$1)</f>
        <v>0</v>
      </c>
      <c r="L2149" t="b">
        <f>AND(ABS(Table1[[#This Row],[tar-out]])&gt;=$L$1,ABS(Table1[[#This Row],[tar-out]])&lt;$M$1)</f>
        <v>0</v>
      </c>
      <c r="M2149" t="b">
        <f>AND(ABS(Table1[[#This Row],[tar-out]])&gt;=$M$1,ABS(Table1[[#This Row],[tar-out]])&lt;$N$1)</f>
        <v>0</v>
      </c>
      <c r="N2149" t="b">
        <f>AND(ABS(Table1[[#This Row],[tar-out]])&gt;=$N$1,ABS(Table1[[#This Row],[tar-out]])&lt;$O$1)</f>
        <v>0</v>
      </c>
      <c r="O2149" t="b">
        <f>AND(ABS(Table1[[#This Row],[tar-out]])&gt;=$O$1,ABS(Table1[[#This Row],[tar-out]])&lt;$P$1)</f>
        <v>0</v>
      </c>
      <c r="P2149" s="1">
        <f>ROUND(Table1[[#This Row],[tar-out]],0)</f>
        <v>0</v>
      </c>
      <c r="Q2149" s="2">
        <v>2147</v>
      </c>
      <c r="U2149">
        <f>IF(Table1[[#This Row],[tar-out in '[0,1)]],1,0)</f>
        <v>1</v>
      </c>
      <c r="V2149">
        <f>IF(Table1[[#This Row],[tar-out in '[1,2)]],1,0)</f>
        <v>0</v>
      </c>
      <c r="W2149">
        <f>IF(Table1[[#This Row],[tar-out'[2,5)]],1,0)</f>
        <v>0</v>
      </c>
      <c r="X2149">
        <f>IF(Table1[[#This Row],[tar-out in '[5, 10)]],1,0)</f>
        <v>0</v>
      </c>
      <c r="Y2149">
        <f>IF(Table1[[#This Row],[tar-out in '[10,20)]],1,0)</f>
        <v>0</v>
      </c>
      <c r="Z2149">
        <f>IF(Table1[[#This Row],[tar-out in '[20, 10000)]],1,0)</f>
        <v>0</v>
      </c>
    </row>
    <row r="2150" spans="1:26" x14ac:dyDescent="0.25">
      <c r="A2150">
        <v>15</v>
      </c>
      <c r="B2150">
        <v>98</v>
      </c>
      <c r="C2150">
        <v>4.8</v>
      </c>
      <c r="D2150">
        <v>2</v>
      </c>
      <c r="E2150">
        <v>16</v>
      </c>
      <c r="F2150">
        <v>6.0408525754884597</v>
      </c>
      <c r="G2150">
        <v>4.2122278213501003</v>
      </c>
      <c r="H2150">
        <f>Table1[[#This Row],[target]]-Table1[[#This Row],[output]]</f>
        <v>1.8286247541383593</v>
      </c>
      <c r="I2150">
        <f>Table1[[#This Row],[tar-out]]*Table1[[#This Row],[tar-out]]</f>
        <v>3.3438684914475751</v>
      </c>
      <c r="J2150" t="b">
        <f>AND(ABS(Table1[[#This Row],[tar-out]])&gt;=$J$1,ABS(Table1[[#This Row],[tar-out]])&lt;$K$1)</f>
        <v>0</v>
      </c>
      <c r="K2150" t="b">
        <f>AND(ABS(Table1[[#This Row],[tar-out]])&gt;=$K$1,ABS(Table1[[#This Row],[tar-out]])&lt;$L$1)</f>
        <v>1</v>
      </c>
      <c r="L2150" t="b">
        <f>AND(ABS(Table1[[#This Row],[tar-out]])&gt;=$L$1,ABS(Table1[[#This Row],[tar-out]])&lt;$M$1)</f>
        <v>0</v>
      </c>
      <c r="M2150" t="b">
        <f>AND(ABS(Table1[[#This Row],[tar-out]])&gt;=$M$1,ABS(Table1[[#This Row],[tar-out]])&lt;$N$1)</f>
        <v>0</v>
      </c>
      <c r="N2150" t="b">
        <f>AND(ABS(Table1[[#This Row],[tar-out]])&gt;=$N$1,ABS(Table1[[#This Row],[tar-out]])&lt;$O$1)</f>
        <v>0</v>
      </c>
      <c r="O2150" t="b">
        <f>AND(ABS(Table1[[#This Row],[tar-out]])&gt;=$O$1,ABS(Table1[[#This Row],[tar-out]])&lt;$P$1)</f>
        <v>0</v>
      </c>
      <c r="P2150" s="1">
        <f>ROUND(Table1[[#This Row],[tar-out]],0)</f>
        <v>2</v>
      </c>
      <c r="Q2150" s="3">
        <v>2148</v>
      </c>
      <c r="U2150">
        <f>IF(Table1[[#This Row],[tar-out in '[0,1)]],1,0)</f>
        <v>0</v>
      </c>
      <c r="V2150">
        <f>IF(Table1[[#This Row],[tar-out in '[1,2)]],1,0)</f>
        <v>1</v>
      </c>
      <c r="W2150">
        <f>IF(Table1[[#This Row],[tar-out'[2,5)]],1,0)</f>
        <v>0</v>
      </c>
      <c r="X2150">
        <f>IF(Table1[[#This Row],[tar-out in '[5, 10)]],1,0)</f>
        <v>0</v>
      </c>
      <c r="Y2150">
        <f>IF(Table1[[#This Row],[tar-out in '[10,20)]],1,0)</f>
        <v>0</v>
      </c>
      <c r="Z2150">
        <f>IF(Table1[[#This Row],[tar-out in '[20, 10000)]],1,0)</f>
        <v>0</v>
      </c>
    </row>
    <row r="2151" spans="1:26" x14ac:dyDescent="0.25">
      <c r="A2151">
        <v>15</v>
      </c>
      <c r="B2151">
        <v>98</v>
      </c>
      <c r="C2151">
        <v>4.8</v>
      </c>
      <c r="D2151">
        <v>2</v>
      </c>
      <c r="E2151">
        <v>8</v>
      </c>
      <c r="F2151">
        <v>5.8122973181654398</v>
      </c>
      <c r="G2151">
        <v>4.20902347564697</v>
      </c>
      <c r="H2151">
        <f>Table1[[#This Row],[target]]-Table1[[#This Row],[output]]</f>
        <v>1.6032738425184698</v>
      </c>
      <c r="I2151">
        <f>Table1[[#This Row],[tar-out]]*Table1[[#This Row],[tar-out]]</f>
        <v>2.5704870141039393</v>
      </c>
      <c r="J2151" t="b">
        <f>AND(ABS(Table1[[#This Row],[tar-out]])&gt;=$J$1,ABS(Table1[[#This Row],[tar-out]])&lt;$K$1)</f>
        <v>0</v>
      </c>
      <c r="K2151" t="b">
        <f>AND(ABS(Table1[[#This Row],[tar-out]])&gt;=$K$1,ABS(Table1[[#This Row],[tar-out]])&lt;$L$1)</f>
        <v>1</v>
      </c>
      <c r="L2151" t="b">
        <f>AND(ABS(Table1[[#This Row],[tar-out]])&gt;=$L$1,ABS(Table1[[#This Row],[tar-out]])&lt;$M$1)</f>
        <v>0</v>
      </c>
      <c r="M2151" t="b">
        <f>AND(ABS(Table1[[#This Row],[tar-out]])&gt;=$M$1,ABS(Table1[[#This Row],[tar-out]])&lt;$N$1)</f>
        <v>0</v>
      </c>
      <c r="N2151" t="b">
        <f>AND(ABS(Table1[[#This Row],[tar-out]])&gt;=$N$1,ABS(Table1[[#This Row],[tar-out]])&lt;$O$1)</f>
        <v>0</v>
      </c>
      <c r="O2151" t="b">
        <f>AND(ABS(Table1[[#This Row],[tar-out]])&gt;=$O$1,ABS(Table1[[#This Row],[tar-out]])&lt;$P$1)</f>
        <v>0</v>
      </c>
      <c r="P2151" s="1">
        <f>ROUND(Table1[[#This Row],[tar-out]],0)</f>
        <v>2</v>
      </c>
      <c r="Q2151" s="2">
        <v>2149</v>
      </c>
      <c r="U2151">
        <f>IF(Table1[[#This Row],[tar-out in '[0,1)]],1,0)</f>
        <v>0</v>
      </c>
      <c r="V2151">
        <f>IF(Table1[[#This Row],[tar-out in '[1,2)]],1,0)</f>
        <v>1</v>
      </c>
      <c r="W2151">
        <f>IF(Table1[[#This Row],[tar-out'[2,5)]],1,0)</f>
        <v>0</v>
      </c>
      <c r="X2151">
        <f>IF(Table1[[#This Row],[tar-out in '[5, 10)]],1,0)</f>
        <v>0</v>
      </c>
      <c r="Y2151">
        <f>IF(Table1[[#This Row],[tar-out in '[10,20)]],1,0)</f>
        <v>0</v>
      </c>
      <c r="Z2151">
        <f>IF(Table1[[#This Row],[tar-out in '[20, 10000)]],1,0)</f>
        <v>0</v>
      </c>
    </row>
    <row r="2152" spans="1:26" x14ac:dyDescent="0.25">
      <c r="A2152">
        <v>15</v>
      </c>
      <c r="B2152">
        <v>98</v>
      </c>
      <c r="C2152">
        <v>4.8</v>
      </c>
      <c r="D2152">
        <v>2</v>
      </c>
      <c r="E2152">
        <v>445</v>
      </c>
      <c r="F2152">
        <v>4</v>
      </c>
      <c r="G2152">
        <v>4.4771256446838397</v>
      </c>
      <c r="H2152">
        <f>Table1[[#This Row],[target]]-Table1[[#This Row],[output]]</f>
        <v>-0.47712564468383967</v>
      </c>
      <c r="I2152">
        <f>Table1[[#This Row],[tar-out]]*Table1[[#This Row],[tar-out]]</f>
        <v>0.22764888081496962</v>
      </c>
      <c r="J2152" t="b">
        <f>AND(ABS(Table1[[#This Row],[tar-out]])&gt;=$J$1,ABS(Table1[[#This Row],[tar-out]])&lt;$K$1)</f>
        <v>1</v>
      </c>
      <c r="K2152" t="b">
        <f>AND(ABS(Table1[[#This Row],[tar-out]])&gt;=$K$1,ABS(Table1[[#This Row],[tar-out]])&lt;$L$1)</f>
        <v>0</v>
      </c>
      <c r="L2152" t="b">
        <f>AND(ABS(Table1[[#This Row],[tar-out]])&gt;=$L$1,ABS(Table1[[#This Row],[tar-out]])&lt;$M$1)</f>
        <v>0</v>
      </c>
      <c r="M2152" t="b">
        <f>AND(ABS(Table1[[#This Row],[tar-out]])&gt;=$M$1,ABS(Table1[[#This Row],[tar-out]])&lt;$N$1)</f>
        <v>0</v>
      </c>
      <c r="N2152" t="b">
        <f>AND(ABS(Table1[[#This Row],[tar-out]])&gt;=$N$1,ABS(Table1[[#This Row],[tar-out]])&lt;$O$1)</f>
        <v>0</v>
      </c>
      <c r="O2152" t="b">
        <f>AND(ABS(Table1[[#This Row],[tar-out]])&gt;=$O$1,ABS(Table1[[#This Row],[tar-out]])&lt;$P$1)</f>
        <v>0</v>
      </c>
      <c r="P2152" s="1">
        <f>ROUND(Table1[[#This Row],[tar-out]],0)</f>
        <v>0</v>
      </c>
      <c r="Q2152" s="3">
        <v>2150</v>
      </c>
      <c r="U2152">
        <f>IF(Table1[[#This Row],[tar-out in '[0,1)]],1,0)</f>
        <v>1</v>
      </c>
      <c r="V2152">
        <f>IF(Table1[[#This Row],[tar-out in '[1,2)]],1,0)</f>
        <v>0</v>
      </c>
      <c r="W2152">
        <f>IF(Table1[[#This Row],[tar-out'[2,5)]],1,0)</f>
        <v>0</v>
      </c>
      <c r="X2152">
        <f>IF(Table1[[#This Row],[tar-out in '[5, 10)]],1,0)</f>
        <v>0</v>
      </c>
      <c r="Y2152">
        <f>IF(Table1[[#This Row],[tar-out in '[10,20)]],1,0)</f>
        <v>0</v>
      </c>
      <c r="Z2152">
        <f>IF(Table1[[#This Row],[tar-out in '[20, 10000)]],1,0)</f>
        <v>0</v>
      </c>
    </row>
    <row r="2153" spans="1:26" x14ac:dyDescent="0.25">
      <c r="A2153">
        <v>15</v>
      </c>
      <c r="B2153">
        <v>98</v>
      </c>
      <c r="C2153">
        <v>4.8</v>
      </c>
      <c r="D2153">
        <v>2</v>
      </c>
      <c r="E2153">
        <v>414</v>
      </c>
      <c r="F2153">
        <v>4.4476190476190496</v>
      </c>
      <c r="G2153">
        <v>4.4708948135376003</v>
      </c>
      <c r="H2153">
        <f>Table1[[#This Row],[target]]-Table1[[#This Row],[output]]</f>
        <v>-2.3275765918550739E-2</v>
      </c>
      <c r="I2153">
        <f>Table1[[#This Row],[tar-out]]*Table1[[#This Row],[tar-out]]</f>
        <v>5.4176127909516818E-4</v>
      </c>
      <c r="J2153" t="b">
        <f>AND(ABS(Table1[[#This Row],[tar-out]])&gt;=$J$1,ABS(Table1[[#This Row],[tar-out]])&lt;$K$1)</f>
        <v>1</v>
      </c>
      <c r="K2153" t="b">
        <f>AND(ABS(Table1[[#This Row],[tar-out]])&gt;=$K$1,ABS(Table1[[#This Row],[tar-out]])&lt;$L$1)</f>
        <v>0</v>
      </c>
      <c r="L2153" t="b">
        <f>AND(ABS(Table1[[#This Row],[tar-out]])&gt;=$L$1,ABS(Table1[[#This Row],[tar-out]])&lt;$M$1)</f>
        <v>0</v>
      </c>
      <c r="M2153" t="b">
        <f>AND(ABS(Table1[[#This Row],[tar-out]])&gt;=$M$1,ABS(Table1[[#This Row],[tar-out]])&lt;$N$1)</f>
        <v>0</v>
      </c>
      <c r="N2153" t="b">
        <f>AND(ABS(Table1[[#This Row],[tar-out]])&gt;=$N$1,ABS(Table1[[#This Row],[tar-out]])&lt;$O$1)</f>
        <v>0</v>
      </c>
      <c r="O2153" t="b">
        <f>AND(ABS(Table1[[#This Row],[tar-out]])&gt;=$O$1,ABS(Table1[[#This Row],[tar-out]])&lt;$P$1)</f>
        <v>0</v>
      </c>
      <c r="P2153" s="1">
        <f>ROUND(Table1[[#This Row],[tar-out]],0)</f>
        <v>0</v>
      </c>
      <c r="Q2153" s="2">
        <v>2151</v>
      </c>
      <c r="U2153">
        <f>IF(Table1[[#This Row],[tar-out in '[0,1)]],1,0)</f>
        <v>1</v>
      </c>
      <c r="V2153">
        <f>IF(Table1[[#This Row],[tar-out in '[1,2)]],1,0)</f>
        <v>0</v>
      </c>
      <c r="W2153">
        <f>IF(Table1[[#This Row],[tar-out'[2,5)]],1,0)</f>
        <v>0</v>
      </c>
      <c r="X2153">
        <f>IF(Table1[[#This Row],[tar-out in '[5, 10)]],1,0)</f>
        <v>0</v>
      </c>
      <c r="Y2153">
        <f>IF(Table1[[#This Row],[tar-out in '[10,20)]],1,0)</f>
        <v>0</v>
      </c>
      <c r="Z2153">
        <f>IF(Table1[[#This Row],[tar-out in '[20, 10000)]],1,0)</f>
        <v>0</v>
      </c>
    </row>
    <row r="2154" spans="1:26" x14ac:dyDescent="0.25">
      <c r="A2154">
        <v>15</v>
      </c>
      <c r="B2154">
        <v>98</v>
      </c>
      <c r="C2154">
        <v>4.8</v>
      </c>
      <c r="D2154">
        <v>2</v>
      </c>
      <c r="E2154">
        <v>365</v>
      </c>
      <c r="F2154">
        <v>4.1141025641025601</v>
      </c>
      <c r="G2154">
        <v>4.4593334197998002</v>
      </c>
      <c r="H2154">
        <f>Table1[[#This Row],[target]]-Table1[[#This Row],[output]]</f>
        <v>-0.3452308556972401</v>
      </c>
      <c r="I2154">
        <f>Table1[[#This Row],[tar-out]]*Table1[[#This Row],[tar-out]]</f>
        <v>0.11918434372544862</v>
      </c>
      <c r="J2154" t="b">
        <f>AND(ABS(Table1[[#This Row],[tar-out]])&gt;=$J$1,ABS(Table1[[#This Row],[tar-out]])&lt;$K$1)</f>
        <v>1</v>
      </c>
      <c r="K2154" t="b">
        <f>AND(ABS(Table1[[#This Row],[tar-out]])&gt;=$K$1,ABS(Table1[[#This Row],[tar-out]])&lt;$L$1)</f>
        <v>0</v>
      </c>
      <c r="L2154" t="b">
        <f>AND(ABS(Table1[[#This Row],[tar-out]])&gt;=$L$1,ABS(Table1[[#This Row],[tar-out]])&lt;$M$1)</f>
        <v>0</v>
      </c>
      <c r="M2154" t="b">
        <f>AND(ABS(Table1[[#This Row],[tar-out]])&gt;=$M$1,ABS(Table1[[#This Row],[tar-out]])&lt;$N$1)</f>
        <v>0</v>
      </c>
      <c r="N2154" t="b">
        <f>AND(ABS(Table1[[#This Row],[tar-out]])&gt;=$N$1,ABS(Table1[[#This Row],[tar-out]])&lt;$O$1)</f>
        <v>0</v>
      </c>
      <c r="O2154" t="b">
        <f>AND(ABS(Table1[[#This Row],[tar-out]])&gt;=$O$1,ABS(Table1[[#This Row],[tar-out]])&lt;$P$1)</f>
        <v>0</v>
      </c>
      <c r="P2154" s="1">
        <f>ROUND(Table1[[#This Row],[tar-out]],0)</f>
        <v>0</v>
      </c>
      <c r="Q2154" s="3">
        <v>2152</v>
      </c>
      <c r="U2154">
        <f>IF(Table1[[#This Row],[tar-out in '[0,1)]],1,0)</f>
        <v>1</v>
      </c>
      <c r="V2154">
        <f>IF(Table1[[#This Row],[tar-out in '[1,2)]],1,0)</f>
        <v>0</v>
      </c>
      <c r="W2154">
        <f>IF(Table1[[#This Row],[tar-out'[2,5)]],1,0)</f>
        <v>0</v>
      </c>
      <c r="X2154">
        <f>IF(Table1[[#This Row],[tar-out in '[5, 10)]],1,0)</f>
        <v>0</v>
      </c>
      <c r="Y2154">
        <f>IF(Table1[[#This Row],[tar-out in '[10,20)]],1,0)</f>
        <v>0</v>
      </c>
      <c r="Z2154">
        <f>IF(Table1[[#This Row],[tar-out in '[20, 10000)]],1,0)</f>
        <v>0</v>
      </c>
    </row>
    <row r="2155" spans="1:26" x14ac:dyDescent="0.25">
      <c r="A2155">
        <v>15</v>
      </c>
      <c r="B2155">
        <v>98</v>
      </c>
      <c r="C2155">
        <v>4.8</v>
      </c>
      <c r="D2155">
        <v>2</v>
      </c>
      <c r="E2155">
        <v>200</v>
      </c>
      <c r="F2155">
        <v>4.39287469287469</v>
      </c>
      <c r="G2155">
        <v>4.4193258285522496</v>
      </c>
      <c r="H2155">
        <f>Table1[[#This Row],[target]]-Table1[[#This Row],[output]]</f>
        <v>-2.6451135677559634E-2</v>
      </c>
      <c r="I2155">
        <f>Table1[[#This Row],[tar-out]]*Table1[[#This Row],[tar-out]]</f>
        <v>6.9966257863266813E-4</v>
      </c>
      <c r="J2155" t="b">
        <f>AND(ABS(Table1[[#This Row],[tar-out]])&gt;=$J$1,ABS(Table1[[#This Row],[tar-out]])&lt;$K$1)</f>
        <v>1</v>
      </c>
      <c r="K2155" t="b">
        <f>AND(ABS(Table1[[#This Row],[tar-out]])&gt;=$K$1,ABS(Table1[[#This Row],[tar-out]])&lt;$L$1)</f>
        <v>0</v>
      </c>
      <c r="L2155" t="b">
        <f>AND(ABS(Table1[[#This Row],[tar-out]])&gt;=$L$1,ABS(Table1[[#This Row],[tar-out]])&lt;$M$1)</f>
        <v>0</v>
      </c>
      <c r="M2155" t="b">
        <f>AND(ABS(Table1[[#This Row],[tar-out]])&gt;=$M$1,ABS(Table1[[#This Row],[tar-out]])&lt;$N$1)</f>
        <v>0</v>
      </c>
      <c r="N2155" t="b">
        <f>AND(ABS(Table1[[#This Row],[tar-out]])&gt;=$N$1,ABS(Table1[[#This Row],[tar-out]])&lt;$O$1)</f>
        <v>0</v>
      </c>
      <c r="O2155" t="b">
        <f>AND(ABS(Table1[[#This Row],[tar-out]])&gt;=$O$1,ABS(Table1[[#This Row],[tar-out]])&lt;$P$1)</f>
        <v>0</v>
      </c>
      <c r="P2155" s="1">
        <f>ROUND(Table1[[#This Row],[tar-out]],0)</f>
        <v>0</v>
      </c>
      <c r="Q2155" s="2">
        <v>2153</v>
      </c>
      <c r="U2155">
        <f>IF(Table1[[#This Row],[tar-out in '[0,1)]],1,0)</f>
        <v>1</v>
      </c>
      <c r="V2155">
        <f>IF(Table1[[#This Row],[tar-out in '[1,2)]],1,0)</f>
        <v>0</v>
      </c>
      <c r="W2155">
        <f>IF(Table1[[#This Row],[tar-out'[2,5)]],1,0)</f>
        <v>0</v>
      </c>
      <c r="X2155">
        <f>IF(Table1[[#This Row],[tar-out in '[5, 10)]],1,0)</f>
        <v>0</v>
      </c>
      <c r="Y2155">
        <f>IF(Table1[[#This Row],[tar-out in '[10,20)]],1,0)</f>
        <v>0</v>
      </c>
      <c r="Z2155">
        <f>IF(Table1[[#This Row],[tar-out in '[20, 10000)]],1,0)</f>
        <v>0</v>
      </c>
    </row>
    <row r="2156" spans="1:26" x14ac:dyDescent="0.25">
      <c r="A2156">
        <v>15</v>
      </c>
      <c r="B2156">
        <v>98</v>
      </c>
      <c r="C2156">
        <v>4.8</v>
      </c>
      <c r="D2156">
        <v>2</v>
      </c>
      <c r="E2156">
        <v>222</v>
      </c>
      <c r="F2156">
        <v>5.4559770937723702</v>
      </c>
      <c r="G2156">
        <v>4.4315819740295401</v>
      </c>
      <c r="H2156">
        <f>Table1[[#This Row],[target]]-Table1[[#This Row],[output]]</f>
        <v>1.02439511974283</v>
      </c>
      <c r="I2156">
        <f>Table1[[#This Row],[tar-out]]*Table1[[#This Row],[tar-out]]</f>
        <v>1.0493853613529271</v>
      </c>
      <c r="J2156" t="b">
        <f>AND(ABS(Table1[[#This Row],[tar-out]])&gt;=$J$1,ABS(Table1[[#This Row],[tar-out]])&lt;$K$1)</f>
        <v>0</v>
      </c>
      <c r="K2156" t="b">
        <f>AND(ABS(Table1[[#This Row],[tar-out]])&gt;=$K$1,ABS(Table1[[#This Row],[tar-out]])&lt;$L$1)</f>
        <v>1</v>
      </c>
      <c r="L2156" t="b">
        <f>AND(ABS(Table1[[#This Row],[tar-out]])&gt;=$L$1,ABS(Table1[[#This Row],[tar-out]])&lt;$M$1)</f>
        <v>0</v>
      </c>
      <c r="M2156" t="b">
        <f>AND(ABS(Table1[[#This Row],[tar-out]])&gt;=$M$1,ABS(Table1[[#This Row],[tar-out]])&lt;$N$1)</f>
        <v>0</v>
      </c>
      <c r="N2156" t="b">
        <f>AND(ABS(Table1[[#This Row],[tar-out]])&gt;=$N$1,ABS(Table1[[#This Row],[tar-out]])&lt;$O$1)</f>
        <v>0</v>
      </c>
      <c r="O2156" t="b">
        <f>AND(ABS(Table1[[#This Row],[tar-out]])&gt;=$O$1,ABS(Table1[[#This Row],[tar-out]])&lt;$P$1)</f>
        <v>0</v>
      </c>
      <c r="P2156" s="1">
        <f>ROUND(Table1[[#This Row],[tar-out]],0)</f>
        <v>1</v>
      </c>
      <c r="Q2156" s="3">
        <v>2154</v>
      </c>
      <c r="U2156">
        <f>IF(Table1[[#This Row],[tar-out in '[0,1)]],1,0)</f>
        <v>0</v>
      </c>
      <c r="V2156">
        <f>IF(Table1[[#This Row],[tar-out in '[1,2)]],1,0)</f>
        <v>1</v>
      </c>
      <c r="W2156">
        <f>IF(Table1[[#This Row],[tar-out'[2,5)]],1,0)</f>
        <v>0</v>
      </c>
      <c r="X2156">
        <f>IF(Table1[[#This Row],[tar-out in '[5, 10)]],1,0)</f>
        <v>0</v>
      </c>
      <c r="Y2156">
        <f>IF(Table1[[#This Row],[tar-out in '[10,20)]],1,0)</f>
        <v>0</v>
      </c>
      <c r="Z2156">
        <f>IF(Table1[[#This Row],[tar-out in '[20, 10000)]],1,0)</f>
        <v>0</v>
      </c>
    </row>
    <row r="2157" spans="1:26" x14ac:dyDescent="0.25">
      <c r="A2157">
        <v>15</v>
      </c>
      <c r="B2157">
        <v>98</v>
      </c>
      <c r="C2157">
        <v>4.8</v>
      </c>
      <c r="D2157">
        <v>2</v>
      </c>
      <c r="E2157">
        <v>173</v>
      </c>
      <c r="F2157">
        <v>4.01134521880065</v>
      </c>
      <c r="G2157">
        <v>4.4039053916931197</v>
      </c>
      <c r="H2157">
        <f>Table1[[#This Row],[target]]-Table1[[#This Row],[output]]</f>
        <v>-0.39256017289246969</v>
      </c>
      <c r="I2157">
        <f>Table1[[#This Row],[tar-out]]*Table1[[#This Row],[tar-out]]</f>
        <v>0.1541034893413657</v>
      </c>
      <c r="J2157" t="b">
        <f>AND(ABS(Table1[[#This Row],[tar-out]])&gt;=$J$1,ABS(Table1[[#This Row],[tar-out]])&lt;$K$1)</f>
        <v>1</v>
      </c>
      <c r="K2157" t="b">
        <f>AND(ABS(Table1[[#This Row],[tar-out]])&gt;=$K$1,ABS(Table1[[#This Row],[tar-out]])&lt;$L$1)</f>
        <v>0</v>
      </c>
      <c r="L2157" t="b">
        <f>AND(ABS(Table1[[#This Row],[tar-out]])&gt;=$L$1,ABS(Table1[[#This Row],[tar-out]])&lt;$M$1)</f>
        <v>0</v>
      </c>
      <c r="M2157" t="b">
        <f>AND(ABS(Table1[[#This Row],[tar-out]])&gt;=$M$1,ABS(Table1[[#This Row],[tar-out]])&lt;$N$1)</f>
        <v>0</v>
      </c>
      <c r="N2157" t="b">
        <f>AND(ABS(Table1[[#This Row],[tar-out]])&gt;=$N$1,ABS(Table1[[#This Row],[tar-out]])&lt;$O$1)</f>
        <v>0</v>
      </c>
      <c r="O2157" t="b">
        <f>AND(ABS(Table1[[#This Row],[tar-out]])&gt;=$O$1,ABS(Table1[[#This Row],[tar-out]])&lt;$P$1)</f>
        <v>0</v>
      </c>
      <c r="P2157" s="1">
        <f>ROUND(Table1[[#This Row],[tar-out]],0)</f>
        <v>0</v>
      </c>
      <c r="Q2157" s="2">
        <v>2155</v>
      </c>
      <c r="U2157">
        <f>IF(Table1[[#This Row],[tar-out in '[0,1)]],1,0)</f>
        <v>1</v>
      </c>
      <c r="V2157">
        <f>IF(Table1[[#This Row],[tar-out in '[1,2)]],1,0)</f>
        <v>0</v>
      </c>
      <c r="W2157">
        <f>IF(Table1[[#This Row],[tar-out'[2,5)]],1,0)</f>
        <v>0</v>
      </c>
      <c r="X2157">
        <f>IF(Table1[[#This Row],[tar-out in '[5, 10)]],1,0)</f>
        <v>0</v>
      </c>
      <c r="Y2157">
        <f>IF(Table1[[#This Row],[tar-out in '[10,20)]],1,0)</f>
        <v>0</v>
      </c>
      <c r="Z2157">
        <f>IF(Table1[[#This Row],[tar-out in '[20, 10000)]],1,0)</f>
        <v>0</v>
      </c>
    </row>
    <row r="2158" spans="1:26" x14ac:dyDescent="0.25">
      <c r="A2158">
        <v>15</v>
      </c>
      <c r="B2158">
        <v>98</v>
      </c>
      <c r="C2158">
        <v>4.8</v>
      </c>
      <c r="D2158">
        <v>2</v>
      </c>
      <c r="E2158">
        <v>85</v>
      </c>
      <c r="F2158">
        <v>4.6535996984545802</v>
      </c>
      <c r="G2158">
        <v>4.3430938720703098</v>
      </c>
      <c r="H2158">
        <f>Table1[[#This Row],[target]]-Table1[[#This Row],[output]]</f>
        <v>0.31050582638427038</v>
      </c>
      <c r="I2158">
        <f>Table1[[#This Row],[tar-out]]*Table1[[#This Row],[tar-out]]</f>
        <v>9.6413868218578655E-2</v>
      </c>
      <c r="J2158" t="b">
        <f>AND(ABS(Table1[[#This Row],[tar-out]])&gt;=$J$1,ABS(Table1[[#This Row],[tar-out]])&lt;$K$1)</f>
        <v>1</v>
      </c>
      <c r="K2158" t="b">
        <f>AND(ABS(Table1[[#This Row],[tar-out]])&gt;=$K$1,ABS(Table1[[#This Row],[tar-out]])&lt;$L$1)</f>
        <v>0</v>
      </c>
      <c r="L2158" t="b">
        <f>AND(ABS(Table1[[#This Row],[tar-out]])&gt;=$L$1,ABS(Table1[[#This Row],[tar-out]])&lt;$M$1)</f>
        <v>0</v>
      </c>
      <c r="M2158" t="b">
        <f>AND(ABS(Table1[[#This Row],[tar-out]])&gt;=$M$1,ABS(Table1[[#This Row],[tar-out]])&lt;$N$1)</f>
        <v>0</v>
      </c>
      <c r="N2158" t="b">
        <f>AND(ABS(Table1[[#This Row],[tar-out]])&gt;=$N$1,ABS(Table1[[#This Row],[tar-out]])&lt;$O$1)</f>
        <v>0</v>
      </c>
      <c r="O2158" t="b">
        <f>AND(ABS(Table1[[#This Row],[tar-out]])&gt;=$O$1,ABS(Table1[[#This Row],[tar-out]])&lt;$P$1)</f>
        <v>0</v>
      </c>
      <c r="P2158" s="1">
        <f>ROUND(Table1[[#This Row],[tar-out]],0)</f>
        <v>0</v>
      </c>
      <c r="Q2158" s="3">
        <v>2156</v>
      </c>
      <c r="U2158">
        <f>IF(Table1[[#This Row],[tar-out in '[0,1)]],1,0)</f>
        <v>1</v>
      </c>
      <c r="V2158">
        <f>IF(Table1[[#This Row],[tar-out in '[1,2)]],1,0)</f>
        <v>0</v>
      </c>
      <c r="W2158">
        <f>IF(Table1[[#This Row],[tar-out'[2,5)]],1,0)</f>
        <v>0</v>
      </c>
      <c r="X2158">
        <f>IF(Table1[[#This Row],[tar-out in '[5, 10)]],1,0)</f>
        <v>0</v>
      </c>
      <c r="Y2158">
        <f>IF(Table1[[#This Row],[tar-out in '[10,20)]],1,0)</f>
        <v>0</v>
      </c>
      <c r="Z2158">
        <f>IF(Table1[[#This Row],[tar-out in '[20, 10000)]],1,0)</f>
        <v>0</v>
      </c>
    </row>
    <row r="2159" spans="1:26" x14ac:dyDescent="0.25">
      <c r="A2159">
        <v>15</v>
      </c>
      <c r="B2159">
        <v>98</v>
      </c>
      <c r="C2159">
        <v>4.8</v>
      </c>
      <c r="D2159">
        <v>2</v>
      </c>
      <c r="E2159">
        <v>148</v>
      </c>
      <c r="F2159">
        <v>4.0371199999999998</v>
      </c>
      <c r="G2159">
        <v>4.3884391784668004</v>
      </c>
      <c r="H2159">
        <f>Table1[[#This Row],[target]]-Table1[[#This Row],[output]]</f>
        <v>-0.35131917846680061</v>
      </c>
      <c r="I2159">
        <f>Table1[[#This Row],[tar-out]]*Table1[[#This Row],[tar-out]]</f>
        <v>0.1234251651585877</v>
      </c>
      <c r="J2159" t="b">
        <f>AND(ABS(Table1[[#This Row],[tar-out]])&gt;=$J$1,ABS(Table1[[#This Row],[tar-out]])&lt;$K$1)</f>
        <v>1</v>
      </c>
      <c r="K2159" t="b">
        <f>AND(ABS(Table1[[#This Row],[tar-out]])&gt;=$K$1,ABS(Table1[[#This Row],[tar-out]])&lt;$L$1)</f>
        <v>0</v>
      </c>
      <c r="L2159" t="b">
        <f>AND(ABS(Table1[[#This Row],[tar-out]])&gt;=$L$1,ABS(Table1[[#This Row],[tar-out]])&lt;$M$1)</f>
        <v>0</v>
      </c>
      <c r="M2159" t="b">
        <f>AND(ABS(Table1[[#This Row],[tar-out]])&gt;=$M$1,ABS(Table1[[#This Row],[tar-out]])&lt;$N$1)</f>
        <v>0</v>
      </c>
      <c r="N2159" t="b">
        <f>AND(ABS(Table1[[#This Row],[tar-out]])&gt;=$N$1,ABS(Table1[[#This Row],[tar-out]])&lt;$O$1)</f>
        <v>0</v>
      </c>
      <c r="O2159" t="b">
        <f>AND(ABS(Table1[[#This Row],[tar-out]])&gt;=$O$1,ABS(Table1[[#This Row],[tar-out]])&lt;$P$1)</f>
        <v>0</v>
      </c>
      <c r="P2159" s="1">
        <f>ROUND(Table1[[#This Row],[tar-out]],0)</f>
        <v>0</v>
      </c>
      <c r="Q2159" s="2">
        <v>2157</v>
      </c>
      <c r="U2159">
        <f>IF(Table1[[#This Row],[tar-out in '[0,1)]],1,0)</f>
        <v>1</v>
      </c>
      <c r="V2159">
        <f>IF(Table1[[#This Row],[tar-out in '[1,2)]],1,0)</f>
        <v>0</v>
      </c>
      <c r="W2159">
        <f>IF(Table1[[#This Row],[tar-out'[2,5)]],1,0)</f>
        <v>0</v>
      </c>
      <c r="X2159">
        <f>IF(Table1[[#This Row],[tar-out in '[5, 10)]],1,0)</f>
        <v>0</v>
      </c>
      <c r="Y2159">
        <f>IF(Table1[[#This Row],[tar-out in '[10,20)]],1,0)</f>
        <v>0</v>
      </c>
      <c r="Z2159">
        <f>IF(Table1[[#This Row],[tar-out in '[20, 10000)]],1,0)</f>
        <v>0</v>
      </c>
    </row>
    <row r="2160" spans="1:26" x14ac:dyDescent="0.25">
      <c r="A2160">
        <v>15</v>
      </c>
      <c r="B2160">
        <v>98</v>
      </c>
      <c r="C2160">
        <v>4.8</v>
      </c>
      <c r="D2160">
        <v>2</v>
      </c>
      <c r="E2160">
        <v>125</v>
      </c>
      <c r="F2160">
        <v>4.0446202531645596</v>
      </c>
      <c r="G2160">
        <v>4.3702220916748002</v>
      </c>
      <c r="H2160">
        <f>Table1[[#This Row],[target]]-Table1[[#This Row],[output]]</f>
        <v>-0.3256018385102406</v>
      </c>
      <c r="I2160">
        <f>Table1[[#This Row],[tar-out]]*Table1[[#This Row],[tar-out]]</f>
        <v>0.1060165572412488</v>
      </c>
      <c r="J2160" t="b">
        <f>AND(ABS(Table1[[#This Row],[tar-out]])&gt;=$J$1,ABS(Table1[[#This Row],[tar-out]])&lt;$K$1)</f>
        <v>1</v>
      </c>
      <c r="K2160" t="b">
        <f>AND(ABS(Table1[[#This Row],[tar-out]])&gt;=$K$1,ABS(Table1[[#This Row],[tar-out]])&lt;$L$1)</f>
        <v>0</v>
      </c>
      <c r="L2160" t="b">
        <f>AND(ABS(Table1[[#This Row],[tar-out]])&gt;=$L$1,ABS(Table1[[#This Row],[tar-out]])&lt;$M$1)</f>
        <v>0</v>
      </c>
      <c r="M2160" t="b">
        <f>AND(ABS(Table1[[#This Row],[tar-out]])&gt;=$M$1,ABS(Table1[[#This Row],[tar-out]])&lt;$N$1)</f>
        <v>0</v>
      </c>
      <c r="N2160" t="b">
        <f>AND(ABS(Table1[[#This Row],[tar-out]])&gt;=$N$1,ABS(Table1[[#This Row],[tar-out]])&lt;$O$1)</f>
        <v>0</v>
      </c>
      <c r="O2160" t="b">
        <f>AND(ABS(Table1[[#This Row],[tar-out]])&gt;=$O$1,ABS(Table1[[#This Row],[tar-out]])&lt;$P$1)</f>
        <v>0</v>
      </c>
      <c r="P2160" s="1">
        <f>ROUND(Table1[[#This Row],[tar-out]],0)</f>
        <v>0</v>
      </c>
      <c r="Q2160" s="3">
        <v>2158</v>
      </c>
      <c r="U2160">
        <f>IF(Table1[[#This Row],[tar-out in '[0,1)]],1,0)</f>
        <v>1</v>
      </c>
      <c r="V2160">
        <f>IF(Table1[[#This Row],[tar-out in '[1,2)]],1,0)</f>
        <v>0</v>
      </c>
      <c r="W2160">
        <f>IF(Table1[[#This Row],[tar-out'[2,5)]],1,0)</f>
        <v>0</v>
      </c>
      <c r="X2160">
        <f>IF(Table1[[#This Row],[tar-out in '[5, 10)]],1,0)</f>
        <v>0</v>
      </c>
      <c r="Y2160">
        <f>IF(Table1[[#This Row],[tar-out in '[10,20)]],1,0)</f>
        <v>0</v>
      </c>
      <c r="Z2160">
        <f>IF(Table1[[#This Row],[tar-out in '[20, 10000)]],1,0)</f>
        <v>0</v>
      </c>
    </row>
    <row r="2161" spans="1:26" x14ac:dyDescent="0.25">
      <c r="A2161">
        <v>15</v>
      </c>
      <c r="B2161">
        <v>98</v>
      </c>
      <c r="C2161">
        <v>4.8</v>
      </c>
      <c r="D2161">
        <v>2</v>
      </c>
      <c r="E2161">
        <v>41</v>
      </c>
      <c r="F2161">
        <v>5.0776005041793804</v>
      </c>
      <c r="G2161">
        <v>4.2795662879943803</v>
      </c>
      <c r="H2161">
        <f>Table1[[#This Row],[target]]-Table1[[#This Row],[output]]</f>
        <v>0.79803421618500003</v>
      </c>
      <c r="I2161">
        <f>Table1[[#This Row],[tar-out]]*Table1[[#This Row],[tar-out]]</f>
        <v>0.6368586102020074</v>
      </c>
      <c r="J2161" t="b">
        <f>AND(ABS(Table1[[#This Row],[tar-out]])&gt;=$J$1,ABS(Table1[[#This Row],[tar-out]])&lt;$K$1)</f>
        <v>1</v>
      </c>
      <c r="K2161" t="b">
        <f>AND(ABS(Table1[[#This Row],[tar-out]])&gt;=$K$1,ABS(Table1[[#This Row],[tar-out]])&lt;$L$1)</f>
        <v>0</v>
      </c>
      <c r="L2161" t="b">
        <f>AND(ABS(Table1[[#This Row],[tar-out]])&gt;=$L$1,ABS(Table1[[#This Row],[tar-out]])&lt;$M$1)</f>
        <v>0</v>
      </c>
      <c r="M2161" t="b">
        <f>AND(ABS(Table1[[#This Row],[tar-out]])&gt;=$M$1,ABS(Table1[[#This Row],[tar-out]])&lt;$N$1)</f>
        <v>0</v>
      </c>
      <c r="N2161" t="b">
        <f>AND(ABS(Table1[[#This Row],[tar-out]])&gt;=$N$1,ABS(Table1[[#This Row],[tar-out]])&lt;$O$1)</f>
        <v>0</v>
      </c>
      <c r="O2161" t="b">
        <f>AND(ABS(Table1[[#This Row],[tar-out]])&gt;=$O$1,ABS(Table1[[#This Row],[tar-out]])&lt;$P$1)</f>
        <v>0</v>
      </c>
      <c r="P2161" s="1">
        <f>ROUND(Table1[[#This Row],[tar-out]],0)</f>
        <v>1</v>
      </c>
      <c r="Q2161" s="2">
        <v>2159</v>
      </c>
      <c r="U2161">
        <f>IF(Table1[[#This Row],[tar-out in '[0,1)]],1,0)</f>
        <v>1</v>
      </c>
      <c r="V2161">
        <f>IF(Table1[[#This Row],[tar-out in '[1,2)]],1,0)</f>
        <v>0</v>
      </c>
      <c r="W2161">
        <f>IF(Table1[[#This Row],[tar-out'[2,5)]],1,0)</f>
        <v>0</v>
      </c>
      <c r="X2161">
        <f>IF(Table1[[#This Row],[tar-out in '[5, 10)]],1,0)</f>
        <v>0</v>
      </c>
      <c r="Y2161">
        <f>IF(Table1[[#This Row],[tar-out in '[10,20)]],1,0)</f>
        <v>0</v>
      </c>
      <c r="Z2161">
        <f>IF(Table1[[#This Row],[tar-out in '[20, 10000)]],1,0)</f>
        <v>0</v>
      </c>
    </row>
    <row r="2162" spans="1:26" x14ac:dyDescent="0.25">
      <c r="A2162">
        <v>15</v>
      </c>
      <c r="B2162">
        <v>98</v>
      </c>
      <c r="C2162">
        <v>4.8</v>
      </c>
      <c r="D2162">
        <v>2</v>
      </c>
      <c r="E2162">
        <v>328</v>
      </c>
      <c r="F2162">
        <v>4.0210526315789501</v>
      </c>
      <c r="G2162">
        <v>4.45609378814697</v>
      </c>
      <c r="H2162">
        <f>Table1[[#This Row],[target]]-Table1[[#This Row],[output]]</f>
        <v>-0.43504115656801989</v>
      </c>
      <c r="I2162">
        <f>Table1[[#This Row],[tar-out]]*Table1[[#This Row],[tar-out]]</f>
        <v>0.1892608079080404</v>
      </c>
      <c r="J2162" t="b">
        <f>AND(ABS(Table1[[#This Row],[tar-out]])&gt;=$J$1,ABS(Table1[[#This Row],[tar-out]])&lt;$K$1)</f>
        <v>1</v>
      </c>
      <c r="K2162" t="b">
        <f>AND(ABS(Table1[[#This Row],[tar-out]])&gt;=$K$1,ABS(Table1[[#This Row],[tar-out]])&lt;$L$1)</f>
        <v>0</v>
      </c>
      <c r="L2162" t="b">
        <f>AND(ABS(Table1[[#This Row],[tar-out]])&gt;=$L$1,ABS(Table1[[#This Row],[tar-out]])&lt;$M$1)</f>
        <v>0</v>
      </c>
      <c r="M2162" t="b">
        <f>AND(ABS(Table1[[#This Row],[tar-out]])&gt;=$M$1,ABS(Table1[[#This Row],[tar-out]])&lt;$N$1)</f>
        <v>0</v>
      </c>
      <c r="N2162" t="b">
        <f>AND(ABS(Table1[[#This Row],[tar-out]])&gt;=$N$1,ABS(Table1[[#This Row],[tar-out]])&lt;$O$1)</f>
        <v>0</v>
      </c>
      <c r="O2162" t="b">
        <f>AND(ABS(Table1[[#This Row],[tar-out]])&gt;=$O$1,ABS(Table1[[#This Row],[tar-out]])&lt;$P$1)</f>
        <v>0</v>
      </c>
      <c r="P2162" s="1">
        <f>ROUND(Table1[[#This Row],[tar-out]],0)</f>
        <v>0</v>
      </c>
      <c r="Q2162" s="3">
        <v>2160</v>
      </c>
      <c r="U2162">
        <f>IF(Table1[[#This Row],[tar-out in '[0,1)]],1,0)</f>
        <v>1</v>
      </c>
      <c r="V2162">
        <f>IF(Table1[[#This Row],[tar-out in '[1,2)]],1,0)</f>
        <v>0</v>
      </c>
      <c r="W2162">
        <f>IF(Table1[[#This Row],[tar-out'[2,5)]],1,0)</f>
        <v>0</v>
      </c>
      <c r="X2162">
        <f>IF(Table1[[#This Row],[tar-out in '[5, 10)]],1,0)</f>
        <v>0</v>
      </c>
      <c r="Y2162">
        <f>IF(Table1[[#This Row],[tar-out in '[10,20)]],1,0)</f>
        <v>0</v>
      </c>
      <c r="Z2162">
        <f>IF(Table1[[#This Row],[tar-out in '[20, 10000)]],1,0)</f>
        <v>0</v>
      </c>
    </row>
    <row r="2163" spans="1:26" x14ac:dyDescent="0.25">
      <c r="A2163">
        <v>15</v>
      </c>
      <c r="B2163">
        <v>98</v>
      </c>
      <c r="C2163">
        <v>4.8</v>
      </c>
      <c r="D2163">
        <v>2</v>
      </c>
      <c r="E2163">
        <v>296</v>
      </c>
      <c r="F2163">
        <v>4.6261792452830202</v>
      </c>
      <c r="G2163">
        <v>4.4533033370971697</v>
      </c>
      <c r="H2163">
        <f>Table1[[#This Row],[target]]-Table1[[#This Row],[output]]</f>
        <v>0.17287590818585041</v>
      </c>
      <c r="I2163">
        <f>Table1[[#This Row],[tar-out]]*Table1[[#This Row],[tar-out]]</f>
        <v>2.9886079631082581E-2</v>
      </c>
      <c r="J2163" t="b">
        <f>AND(ABS(Table1[[#This Row],[tar-out]])&gt;=$J$1,ABS(Table1[[#This Row],[tar-out]])&lt;$K$1)</f>
        <v>1</v>
      </c>
      <c r="K2163" t="b">
        <f>AND(ABS(Table1[[#This Row],[tar-out]])&gt;=$K$1,ABS(Table1[[#This Row],[tar-out]])&lt;$L$1)</f>
        <v>0</v>
      </c>
      <c r="L2163" t="b">
        <f>AND(ABS(Table1[[#This Row],[tar-out]])&gt;=$L$1,ABS(Table1[[#This Row],[tar-out]])&lt;$M$1)</f>
        <v>0</v>
      </c>
      <c r="M2163" t="b">
        <f>AND(ABS(Table1[[#This Row],[tar-out]])&gt;=$M$1,ABS(Table1[[#This Row],[tar-out]])&lt;$N$1)</f>
        <v>0</v>
      </c>
      <c r="N2163" t="b">
        <f>AND(ABS(Table1[[#This Row],[tar-out]])&gt;=$N$1,ABS(Table1[[#This Row],[tar-out]])&lt;$O$1)</f>
        <v>0</v>
      </c>
      <c r="O2163" t="b">
        <f>AND(ABS(Table1[[#This Row],[tar-out]])&gt;=$O$1,ABS(Table1[[#This Row],[tar-out]])&lt;$P$1)</f>
        <v>0</v>
      </c>
      <c r="P2163" s="1">
        <f>ROUND(Table1[[#This Row],[tar-out]],0)</f>
        <v>0</v>
      </c>
      <c r="Q2163" s="2">
        <v>2161</v>
      </c>
      <c r="U2163">
        <f>IF(Table1[[#This Row],[tar-out in '[0,1)]],1,0)</f>
        <v>1</v>
      </c>
      <c r="V2163">
        <f>IF(Table1[[#This Row],[tar-out in '[1,2)]],1,0)</f>
        <v>0</v>
      </c>
      <c r="W2163">
        <f>IF(Table1[[#This Row],[tar-out'[2,5)]],1,0)</f>
        <v>0</v>
      </c>
      <c r="X2163">
        <f>IF(Table1[[#This Row],[tar-out in '[5, 10)]],1,0)</f>
        <v>0</v>
      </c>
      <c r="Y2163">
        <f>IF(Table1[[#This Row],[tar-out in '[10,20)]],1,0)</f>
        <v>0</v>
      </c>
      <c r="Z2163">
        <f>IF(Table1[[#This Row],[tar-out in '[20, 10000)]],1,0)</f>
        <v>0</v>
      </c>
    </row>
    <row r="2164" spans="1:26" x14ac:dyDescent="0.25">
      <c r="A2164">
        <v>15</v>
      </c>
      <c r="B2164">
        <v>98</v>
      </c>
      <c r="C2164">
        <v>4.8</v>
      </c>
      <c r="D2164">
        <v>2</v>
      </c>
      <c r="E2164">
        <v>260</v>
      </c>
      <c r="F2164">
        <v>4.0322580645161299</v>
      </c>
      <c r="G2164">
        <v>4.4501838684081996</v>
      </c>
      <c r="H2164">
        <f>Table1[[#This Row],[target]]-Table1[[#This Row],[output]]</f>
        <v>-0.41792580389206968</v>
      </c>
      <c r="I2164">
        <f>Table1[[#This Row],[tar-out]]*Table1[[#This Row],[tar-out]]</f>
        <v>0.1746619775588327</v>
      </c>
      <c r="J2164" t="b">
        <f>AND(ABS(Table1[[#This Row],[tar-out]])&gt;=$J$1,ABS(Table1[[#This Row],[tar-out]])&lt;$K$1)</f>
        <v>1</v>
      </c>
      <c r="K2164" t="b">
        <f>AND(ABS(Table1[[#This Row],[tar-out]])&gt;=$K$1,ABS(Table1[[#This Row],[tar-out]])&lt;$L$1)</f>
        <v>0</v>
      </c>
      <c r="L2164" t="b">
        <f>AND(ABS(Table1[[#This Row],[tar-out]])&gt;=$L$1,ABS(Table1[[#This Row],[tar-out]])&lt;$M$1)</f>
        <v>0</v>
      </c>
      <c r="M2164" t="b">
        <f>AND(ABS(Table1[[#This Row],[tar-out]])&gt;=$M$1,ABS(Table1[[#This Row],[tar-out]])&lt;$N$1)</f>
        <v>0</v>
      </c>
      <c r="N2164" t="b">
        <f>AND(ABS(Table1[[#This Row],[tar-out]])&gt;=$N$1,ABS(Table1[[#This Row],[tar-out]])&lt;$O$1)</f>
        <v>0</v>
      </c>
      <c r="O2164" t="b">
        <f>AND(ABS(Table1[[#This Row],[tar-out]])&gt;=$O$1,ABS(Table1[[#This Row],[tar-out]])&lt;$P$1)</f>
        <v>0</v>
      </c>
      <c r="P2164" s="1">
        <f>ROUND(Table1[[#This Row],[tar-out]],0)</f>
        <v>0</v>
      </c>
      <c r="Q2164" s="3">
        <v>2162</v>
      </c>
      <c r="U2164">
        <f>IF(Table1[[#This Row],[tar-out in '[0,1)]],1,0)</f>
        <v>1</v>
      </c>
      <c r="V2164">
        <f>IF(Table1[[#This Row],[tar-out in '[1,2)]],1,0)</f>
        <v>0</v>
      </c>
      <c r="W2164">
        <f>IF(Table1[[#This Row],[tar-out'[2,5)]],1,0)</f>
        <v>0</v>
      </c>
      <c r="X2164">
        <f>IF(Table1[[#This Row],[tar-out in '[5, 10)]],1,0)</f>
        <v>0</v>
      </c>
      <c r="Y2164">
        <f>IF(Table1[[#This Row],[tar-out in '[10,20)]],1,0)</f>
        <v>0</v>
      </c>
      <c r="Z2164">
        <f>IF(Table1[[#This Row],[tar-out in '[20, 10000)]],1,0)</f>
        <v>0</v>
      </c>
    </row>
    <row r="2165" spans="1:26" x14ac:dyDescent="0.25">
      <c r="A2165">
        <v>15</v>
      </c>
      <c r="B2165">
        <v>98</v>
      </c>
      <c r="C2165">
        <v>4.8</v>
      </c>
      <c r="D2165">
        <v>2</v>
      </c>
      <c r="E2165">
        <v>329</v>
      </c>
      <c r="F2165">
        <v>4.9337806301050202</v>
      </c>
      <c r="G2165">
        <v>4.4561815261840803</v>
      </c>
      <c r="H2165">
        <f>Table1[[#This Row],[target]]-Table1[[#This Row],[output]]</f>
        <v>0.47759910392093996</v>
      </c>
      <c r="I2165">
        <f>Table1[[#This Row],[tar-out]]*Table1[[#This Row],[tar-out]]</f>
        <v>0.2281009040660848</v>
      </c>
      <c r="J2165" t="b">
        <f>AND(ABS(Table1[[#This Row],[tar-out]])&gt;=$J$1,ABS(Table1[[#This Row],[tar-out]])&lt;$K$1)</f>
        <v>1</v>
      </c>
      <c r="K2165" t="b">
        <f>AND(ABS(Table1[[#This Row],[tar-out]])&gt;=$K$1,ABS(Table1[[#This Row],[tar-out]])&lt;$L$1)</f>
        <v>0</v>
      </c>
      <c r="L2165" t="b">
        <f>AND(ABS(Table1[[#This Row],[tar-out]])&gt;=$L$1,ABS(Table1[[#This Row],[tar-out]])&lt;$M$1)</f>
        <v>0</v>
      </c>
      <c r="M2165" t="b">
        <f>AND(ABS(Table1[[#This Row],[tar-out]])&gt;=$M$1,ABS(Table1[[#This Row],[tar-out]])&lt;$N$1)</f>
        <v>0</v>
      </c>
      <c r="N2165" t="b">
        <f>AND(ABS(Table1[[#This Row],[tar-out]])&gt;=$N$1,ABS(Table1[[#This Row],[tar-out]])&lt;$O$1)</f>
        <v>0</v>
      </c>
      <c r="O2165" t="b">
        <f>AND(ABS(Table1[[#This Row],[tar-out]])&gt;=$O$1,ABS(Table1[[#This Row],[tar-out]])&lt;$P$1)</f>
        <v>0</v>
      </c>
      <c r="P2165" s="1">
        <f>ROUND(Table1[[#This Row],[tar-out]],0)</f>
        <v>0</v>
      </c>
      <c r="Q2165" s="2">
        <v>2163</v>
      </c>
      <c r="U2165">
        <f>IF(Table1[[#This Row],[tar-out in '[0,1)]],1,0)</f>
        <v>1</v>
      </c>
      <c r="V2165">
        <f>IF(Table1[[#This Row],[tar-out in '[1,2)]],1,0)</f>
        <v>0</v>
      </c>
      <c r="W2165">
        <f>IF(Table1[[#This Row],[tar-out'[2,5)]],1,0)</f>
        <v>0</v>
      </c>
      <c r="X2165">
        <f>IF(Table1[[#This Row],[tar-out in '[5, 10)]],1,0)</f>
        <v>0</v>
      </c>
      <c r="Y2165">
        <f>IF(Table1[[#This Row],[tar-out in '[10,20)]],1,0)</f>
        <v>0</v>
      </c>
      <c r="Z2165">
        <f>IF(Table1[[#This Row],[tar-out in '[20, 10000)]],1,0)</f>
        <v>0</v>
      </c>
    </row>
    <row r="2166" spans="1:26" x14ac:dyDescent="0.25">
      <c r="A2166">
        <v>15</v>
      </c>
      <c r="B2166">
        <v>98</v>
      </c>
      <c r="C2166">
        <v>4.8</v>
      </c>
      <c r="D2166">
        <v>2</v>
      </c>
      <c r="E2166">
        <v>76</v>
      </c>
      <c r="F2166">
        <v>4.7946353730092204</v>
      </c>
      <c r="G2166">
        <v>4.3296642303466797</v>
      </c>
      <c r="H2166">
        <f>Table1[[#This Row],[target]]-Table1[[#This Row],[output]]</f>
        <v>0.46497114266254069</v>
      </c>
      <c r="I2166">
        <f>Table1[[#This Row],[tar-out]]*Table1[[#This Row],[tar-out]]</f>
        <v>0.21619816350890877</v>
      </c>
      <c r="J2166" t="b">
        <f>AND(ABS(Table1[[#This Row],[tar-out]])&gt;=$J$1,ABS(Table1[[#This Row],[tar-out]])&lt;$K$1)</f>
        <v>1</v>
      </c>
      <c r="K2166" t="b">
        <f>AND(ABS(Table1[[#This Row],[tar-out]])&gt;=$K$1,ABS(Table1[[#This Row],[tar-out]])&lt;$L$1)</f>
        <v>0</v>
      </c>
      <c r="L2166" t="b">
        <f>AND(ABS(Table1[[#This Row],[tar-out]])&gt;=$L$1,ABS(Table1[[#This Row],[tar-out]])&lt;$M$1)</f>
        <v>0</v>
      </c>
      <c r="M2166" t="b">
        <f>AND(ABS(Table1[[#This Row],[tar-out]])&gt;=$M$1,ABS(Table1[[#This Row],[tar-out]])&lt;$N$1)</f>
        <v>0</v>
      </c>
      <c r="N2166" t="b">
        <f>AND(ABS(Table1[[#This Row],[tar-out]])&gt;=$N$1,ABS(Table1[[#This Row],[tar-out]])&lt;$O$1)</f>
        <v>0</v>
      </c>
      <c r="O2166" t="b">
        <f>AND(ABS(Table1[[#This Row],[tar-out]])&gt;=$O$1,ABS(Table1[[#This Row],[tar-out]])&lt;$P$1)</f>
        <v>0</v>
      </c>
      <c r="P2166" s="1">
        <f>ROUND(Table1[[#This Row],[tar-out]],0)</f>
        <v>0</v>
      </c>
      <c r="Q2166" s="3">
        <v>2164</v>
      </c>
      <c r="U2166">
        <f>IF(Table1[[#This Row],[tar-out in '[0,1)]],1,0)</f>
        <v>1</v>
      </c>
      <c r="V2166">
        <f>IF(Table1[[#This Row],[tar-out in '[1,2)]],1,0)</f>
        <v>0</v>
      </c>
      <c r="W2166">
        <f>IF(Table1[[#This Row],[tar-out'[2,5)]],1,0)</f>
        <v>0</v>
      </c>
      <c r="X2166">
        <f>IF(Table1[[#This Row],[tar-out in '[5, 10)]],1,0)</f>
        <v>0</v>
      </c>
      <c r="Y2166">
        <f>IF(Table1[[#This Row],[tar-out in '[10,20)]],1,0)</f>
        <v>0</v>
      </c>
      <c r="Z2166">
        <f>IF(Table1[[#This Row],[tar-out in '[20, 10000)]],1,0)</f>
        <v>0</v>
      </c>
    </row>
    <row r="2167" spans="1:26" x14ac:dyDescent="0.25">
      <c r="A2167">
        <v>15</v>
      </c>
      <c r="B2167">
        <v>98</v>
      </c>
      <c r="C2167">
        <v>4.8</v>
      </c>
      <c r="D2167">
        <v>2</v>
      </c>
      <c r="E2167">
        <v>293</v>
      </c>
      <c r="F2167">
        <v>4.5824372759856598</v>
      </c>
      <c r="G2167">
        <v>4.4530434608459499</v>
      </c>
      <c r="H2167">
        <f>Table1[[#This Row],[target]]-Table1[[#This Row],[output]]</f>
        <v>0.12939381513970982</v>
      </c>
      <c r="I2167">
        <f>Table1[[#This Row],[tar-out]]*Table1[[#This Row],[tar-out]]</f>
        <v>1.6742759396409398E-2</v>
      </c>
      <c r="J2167" t="b">
        <f>AND(ABS(Table1[[#This Row],[tar-out]])&gt;=$J$1,ABS(Table1[[#This Row],[tar-out]])&lt;$K$1)</f>
        <v>1</v>
      </c>
      <c r="K2167" t="b">
        <f>AND(ABS(Table1[[#This Row],[tar-out]])&gt;=$K$1,ABS(Table1[[#This Row],[tar-out]])&lt;$L$1)</f>
        <v>0</v>
      </c>
      <c r="L2167" t="b">
        <f>AND(ABS(Table1[[#This Row],[tar-out]])&gt;=$L$1,ABS(Table1[[#This Row],[tar-out]])&lt;$M$1)</f>
        <v>0</v>
      </c>
      <c r="M2167" t="b">
        <f>AND(ABS(Table1[[#This Row],[tar-out]])&gt;=$M$1,ABS(Table1[[#This Row],[tar-out]])&lt;$N$1)</f>
        <v>0</v>
      </c>
      <c r="N2167" t="b">
        <f>AND(ABS(Table1[[#This Row],[tar-out]])&gt;=$N$1,ABS(Table1[[#This Row],[tar-out]])&lt;$O$1)</f>
        <v>0</v>
      </c>
      <c r="O2167" t="b">
        <f>AND(ABS(Table1[[#This Row],[tar-out]])&gt;=$O$1,ABS(Table1[[#This Row],[tar-out]])&lt;$P$1)</f>
        <v>0</v>
      </c>
      <c r="P2167" s="1">
        <f>ROUND(Table1[[#This Row],[tar-out]],0)</f>
        <v>0</v>
      </c>
      <c r="Q2167" s="2">
        <v>2165</v>
      </c>
      <c r="U2167">
        <f>IF(Table1[[#This Row],[tar-out in '[0,1)]],1,0)</f>
        <v>1</v>
      </c>
      <c r="V2167">
        <f>IF(Table1[[#This Row],[tar-out in '[1,2)]],1,0)</f>
        <v>0</v>
      </c>
      <c r="W2167">
        <f>IF(Table1[[#This Row],[tar-out'[2,5)]],1,0)</f>
        <v>0</v>
      </c>
      <c r="X2167">
        <f>IF(Table1[[#This Row],[tar-out in '[5, 10)]],1,0)</f>
        <v>0</v>
      </c>
      <c r="Y2167">
        <f>IF(Table1[[#This Row],[tar-out in '[10,20)]],1,0)</f>
        <v>0</v>
      </c>
      <c r="Z2167">
        <f>IF(Table1[[#This Row],[tar-out in '[20, 10000)]],1,0)</f>
        <v>0</v>
      </c>
    </row>
    <row r="2168" spans="1:26" x14ac:dyDescent="0.25">
      <c r="A2168">
        <v>15</v>
      </c>
      <c r="B2168">
        <v>98</v>
      </c>
      <c r="C2168">
        <v>4.8</v>
      </c>
      <c r="D2168">
        <v>2</v>
      </c>
      <c r="E2168">
        <v>161</v>
      </c>
      <c r="F2168">
        <v>4.2709802967647796</v>
      </c>
      <c r="G2168">
        <v>4.3925633430481001</v>
      </c>
      <c r="H2168">
        <f>Table1[[#This Row],[target]]-Table1[[#This Row],[output]]</f>
        <v>-0.12158304628332051</v>
      </c>
      <c r="I2168">
        <f>Table1[[#This Row],[tar-out]]*Table1[[#This Row],[tar-out]]</f>
        <v>1.4782437143532057E-2</v>
      </c>
      <c r="J2168" t="b">
        <f>AND(ABS(Table1[[#This Row],[tar-out]])&gt;=$J$1,ABS(Table1[[#This Row],[tar-out]])&lt;$K$1)</f>
        <v>1</v>
      </c>
      <c r="K2168" t="b">
        <f>AND(ABS(Table1[[#This Row],[tar-out]])&gt;=$K$1,ABS(Table1[[#This Row],[tar-out]])&lt;$L$1)</f>
        <v>0</v>
      </c>
      <c r="L2168" t="b">
        <f>AND(ABS(Table1[[#This Row],[tar-out]])&gt;=$L$1,ABS(Table1[[#This Row],[tar-out]])&lt;$M$1)</f>
        <v>0</v>
      </c>
      <c r="M2168" t="b">
        <f>AND(ABS(Table1[[#This Row],[tar-out]])&gt;=$M$1,ABS(Table1[[#This Row],[tar-out]])&lt;$N$1)</f>
        <v>0</v>
      </c>
      <c r="N2168" t="b">
        <f>AND(ABS(Table1[[#This Row],[tar-out]])&gt;=$N$1,ABS(Table1[[#This Row],[tar-out]])&lt;$O$1)</f>
        <v>0</v>
      </c>
      <c r="O2168" t="b">
        <f>AND(ABS(Table1[[#This Row],[tar-out]])&gt;=$O$1,ABS(Table1[[#This Row],[tar-out]])&lt;$P$1)</f>
        <v>0</v>
      </c>
      <c r="P2168" s="1">
        <f>ROUND(Table1[[#This Row],[tar-out]],0)</f>
        <v>0</v>
      </c>
      <c r="Q2168" s="3">
        <v>2166</v>
      </c>
      <c r="U2168">
        <f>IF(Table1[[#This Row],[tar-out in '[0,1)]],1,0)</f>
        <v>1</v>
      </c>
      <c r="V2168">
        <f>IF(Table1[[#This Row],[tar-out in '[1,2)]],1,0)</f>
        <v>0</v>
      </c>
      <c r="W2168">
        <f>IF(Table1[[#This Row],[tar-out'[2,5)]],1,0)</f>
        <v>0</v>
      </c>
      <c r="X2168">
        <f>IF(Table1[[#This Row],[tar-out in '[5, 10)]],1,0)</f>
        <v>0</v>
      </c>
      <c r="Y2168">
        <f>IF(Table1[[#This Row],[tar-out in '[10,20)]],1,0)</f>
        <v>0</v>
      </c>
      <c r="Z2168">
        <f>IF(Table1[[#This Row],[tar-out in '[20, 10000)]],1,0)</f>
        <v>0</v>
      </c>
    </row>
    <row r="2169" spans="1:26" x14ac:dyDescent="0.25">
      <c r="A2169">
        <v>15</v>
      </c>
      <c r="B2169">
        <v>98</v>
      </c>
      <c r="C2169">
        <v>4.8</v>
      </c>
      <c r="D2169">
        <v>2</v>
      </c>
      <c r="E2169">
        <v>220</v>
      </c>
      <c r="F2169">
        <v>4</v>
      </c>
      <c r="G2169">
        <v>4.4302635192871103</v>
      </c>
      <c r="H2169">
        <f>Table1[[#This Row],[target]]-Table1[[#This Row],[output]]</f>
        <v>-0.43026351928711026</v>
      </c>
      <c r="I2169">
        <f>Table1[[#This Row],[tar-out]]*Table1[[#This Row],[tar-out]]</f>
        <v>0.18512669602932952</v>
      </c>
      <c r="J2169" t="b">
        <f>AND(ABS(Table1[[#This Row],[tar-out]])&gt;=$J$1,ABS(Table1[[#This Row],[tar-out]])&lt;$K$1)</f>
        <v>1</v>
      </c>
      <c r="K2169" t="b">
        <f>AND(ABS(Table1[[#This Row],[tar-out]])&gt;=$K$1,ABS(Table1[[#This Row],[tar-out]])&lt;$L$1)</f>
        <v>0</v>
      </c>
      <c r="L2169" t="b">
        <f>AND(ABS(Table1[[#This Row],[tar-out]])&gt;=$L$1,ABS(Table1[[#This Row],[tar-out]])&lt;$M$1)</f>
        <v>0</v>
      </c>
      <c r="M2169" t="b">
        <f>AND(ABS(Table1[[#This Row],[tar-out]])&gt;=$M$1,ABS(Table1[[#This Row],[tar-out]])&lt;$N$1)</f>
        <v>0</v>
      </c>
      <c r="N2169" t="b">
        <f>AND(ABS(Table1[[#This Row],[tar-out]])&gt;=$N$1,ABS(Table1[[#This Row],[tar-out]])&lt;$O$1)</f>
        <v>0</v>
      </c>
      <c r="O2169" t="b">
        <f>AND(ABS(Table1[[#This Row],[tar-out]])&gt;=$O$1,ABS(Table1[[#This Row],[tar-out]])&lt;$P$1)</f>
        <v>0</v>
      </c>
      <c r="P2169" s="1">
        <f>ROUND(Table1[[#This Row],[tar-out]],0)</f>
        <v>0</v>
      </c>
      <c r="Q2169" s="2">
        <v>2167</v>
      </c>
      <c r="U2169">
        <f>IF(Table1[[#This Row],[tar-out in '[0,1)]],1,0)</f>
        <v>1</v>
      </c>
      <c r="V2169">
        <f>IF(Table1[[#This Row],[tar-out in '[1,2)]],1,0)</f>
        <v>0</v>
      </c>
      <c r="W2169">
        <f>IF(Table1[[#This Row],[tar-out'[2,5)]],1,0)</f>
        <v>0</v>
      </c>
      <c r="X2169">
        <f>IF(Table1[[#This Row],[tar-out in '[5, 10)]],1,0)</f>
        <v>0</v>
      </c>
      <c r="Y2169">
        <f>IF(Table1[[#This Row],[tar-out in '[10,20)]],1,0)</f>
        <v>0</v>
      </c>
      <c r="Z2169">
        <f>IF(Table1[[#This Row],[tar-out in '[20, 10000)]],1,0)</f>
        <v>0</v>
      </c>
    </row>
    <row r="2170" spans="1:26" x14ac:dyDescent="0.25">
      <c r="A2170">
        <v>15</v>
      </c>
      <c r="B2170">
        <v>98</v>
      </c>
      <c r="C2170">
        <v>4.8</v>
      </c>
      <c r="D2170">
        <v>2</v>
      </c>
      <c r="E2170">
        <v>184</v>
      </c>
      <c r="F2170">
        <v>4.2366071428571397</v>
      </c>
      <c r="G2170">
        <v>4.4149866104126003</v>
      </c>
      <c r="H2170">
        <f>Table1[[#This Row],[target]]-Table1[[#This Row],[output]]</f>
        <v>-0.17837946755546064</v>
      </c>
      <c r="I2170">
        <f>Table1[[#This Row],[tar-out]]*Table1[[#This Row],[tar-out]]</f>
        <v>3.1819234445369632E-2</v>
      </c>
      <c r="J2170" t="b">
        <f>AND(ABS(Table1[[#This Row],[tar-out]])&gt;=$J$1,ABS(Table1[[#This Row],[tar-out]])&lt;$K$1)</f>
        <v>1</v>
      </c>
      <c r="K2170" t="b">
        <f>AND(ABS(Table1[[#This Row],[tar-out]])&gt;=$K$1,ABS(Table1[[#This Row],[tar-out]])&lt;$L$1)</f>
        <v>0</v>
      </c>
      <c r="L2170" t="b">
        <f>AND(ABS(Table1[[#This Row],[tar-out]])&gt;=$L$1,ABS(Table1[[#This Row],[tar-out]])&lt;$M$1)</f>
        <v>0</v>
      </c>
      <c r="M2170" t="b">
        <f>AND(ABS(Table1[[#This Row],[tar-out]])&gt;=$M$1,ABS(Table1[[#This Row],[tar-out]])&lt;$N$1)</f>
        <v>0</v>
      </c>
      <c r="N2170" t="b">
        <f>AND(ABS(Table1[[#This Row],[tar-out]])&gt;=$N$1,ABS(Table1[[#This Row],[tar-out]])&lt;$O$1)</f>
        <v>0</v>
      </c>
      <c r="O2170" t="b">
        <f>AND(ABS(Table1[[#This Row],[tar-out]])&gt;=$O$1,ABS(Table1[[#This Row],[tar-out]])&lt;$P$1)</f>
        <v>0</v>
      </c>
      <c r="P2170" s="1">
        <f>ROUND(Table1[[#This Row],[tar-out]],0)</f>
        <v>0</v>
      </c>
      <c r="Q2170" s="3">
        <v>2168</v>
      </c>
      <c r="U2170">
        <f>IF(Table1[[#This Row],[tar-out in '[0,1)]],1,0)</f>
        <v>1</v>
      </c>
      <c r="V2170">
        <f>IF(Table1[[#This Row],[tar-out in '[1,2)]],1,0)</f>
        <v>0</v>
      </c>
      <c r="W2170">
        <f>IF(Table1[[#This Row],[tar-out'[2,5)]],1,0)</f>
        <v>0</v>
      </c>
      <c r="X2170">
        <f>IF(Table1[[#This Row],[tar-out in '[5, 10)]],1,0)</f>
        <v>0</v>
      </c>
      <c r="Y2170">
        <f>IF(Table1[[#This Row],[tar-out in '[10,20)]],1,0)</f>
        <v>0</v>
      </c>
      <c r="Z2170">
        <f>IF(Table1[[#This Row],[tar-out in '[20, 10000)]],1,0)</f>
        <v>0</v>
      </c>
    </row>
    <row r="2171" spans="1:26" x14ac:dyDescent="0.25">
      <c r="A2171">
        <v>15</v>
      </c>
      <c r="B2171">
        <v>98</v>
      </c>
      <c r="C2171">
        <v>4.8</v>
      </c>
      <c r="D2171">
        <v>2</v>
      </c>
      <c r="E2171">
        <v>54</v>
      </c>
      <c r="F2171">
        <v>5.0681513640992701</v>
      </c>
      <c r="G2171">
        <v>4.2976484298706099</v>
      </c>
      <c r="H2171">
        <f>Table1[[#This Row],[target]]-Table1[[#This Row],[output]]</f>
        <v>0.77050293422866023</v>
      </c>
      <c r="I2171">
        <f>Table1[[#This Row],[tar-out]]*Table1[[#This Row],[tar-out]]</f>
        <v>0.59367477165497506</v>
      </c>
      <c r="J2171" t="b">
        <f>AND(ABS(Table1[[#This Row],[tar-out]])&gt;=$J$1,ABS(Table1[[#This Row],[tar-out]])&lt;$K$1)</f>
        <v>1</v>
      </c>
      <c r="K2171" t="b">
        <f>AND(ABS(Table1[[#This Row],[tar-out]])&gt;=$K$1,ABS(Table1[[#This Row],[tar-out]])&lt;$L$1)</f>
        <v>0</v>
      </c>
      <c r="L2171" t="b">
        <f>AND(ABS(Table1[[#This Row],[tar-out]])&gt;=$L$1,ABS(Table1[[#This Row],[tar-out]])&lt;$M$1)</f>
        <v>0</v>
      </c>
      <c r="M2171" t="b">
        <f>AND(ABS(Table1[[#This Row],[tar-out]])&gt;=$M$1,ABS(Table1[[#This Row],[tar-out]])&lt;$N$1)</f>
        <v>0</v>
      </c>
      <c r="N2171" t="b">
        <f>AND(ABS(Table1[[#This Row],[tar-out]])&gt;=$N$1,ABS(Table1[[#This Row],[tar-out]])&lt;$O$1)</f>
        <v>0</v>
      </c>
      <c r="O2171" t="b">
        <f>AND(ABS(Table1[[#This Row],[tar-out]])&gt;=$O$1,ABS(Table1[[#This Row],[tar-out]])&lt;$P$1)</f>
        <v>0</v>
      </c>
      <c r="P2171" s="1">
        <f>ROUND(Table1[[#This Row],[tar-out]],0)</f>
        <v>1</v>
      </c>
      <c r="Q2171" s="2">
        <v>2169</v>
      </c>
      <c r="U2171">
        <f>IF(Table1[[#This Row],[tar-out in '[0,1)]],1,0)</f>
        <v>1</v>
      </c>
      <c r="V2171">
        <f>IF(Table1[[#This Row],[tar-out in '[1,2)]],1,0)</f>
        <v>0</v>
      </c>
      <c r="W2171">
        <f>IF(Table1[[#This Row],[tar-out'[2,5)]],1,0)</f>
        <v>0</v>
      </c>
      <c r="X2171">
        <f>IF(Table1[[#This Row],[tar-out in '[5, 10)]],1,0)</f>
        <v>0</v>
      </c>
      <c r="Y2171">
        <f>IF(Table1[[#This Row],[tar-out in '[10,20)]],1,0)</f>
        <v>0</v>
      </c>
      <c r="Z2171">
        <f>IF(Table1[[#This Row],[tar-out in '[20, 10000)]],1,0)</f>
        <v>0</v>
      </c>
    </row>
    <row r="2172" spans="1:26" x14ac:dyDescent="0.25">
      <c r="A2172">
        <v>15</v>
      </c>
      <c r="B2172">
        <v>98</v>
      </c>
      <c r="C2172">
        <v>4.8</v>
      </c>
      <c r="D2172">
        <v>2</v>
      </c>
      <c r="E2172">
        <v>89</v>
      </c>
      <c r="F2172">
        <v>5.6263345195729499</v>
      </c>
      <c r="G2172">
        <v>4.3476686477661097</v>
      </c>
      <c r="H2172">
        <f>Table1[[#This Row],[target]]-Table1[[#This Row],[output]]</f>
        <v>1.2786658718068402</v>
      </c>
      <c r="I2172">
        <f>Table1[[#This Row],[tar-out]]*Table1[[#This Row],[tar-out]]</f>
        <v>1.6349864117235466</v>
      </c>
      <c r="J2172" t="b">
        <f>AND(ABS(Table1[[#This Row],[tar-out]])&gt;=$J$1,ABS(Table1[[#This Row],[tar-out]])&lt;$K$1)</f>
        <v>0</v>
      </c>
      <c r="K2172" t="b">
        <f>AND(ABS(Table1[[#This Row],[tar-out]])&gt;=$K$1,ABS(Table1[[#This Row],[tar-out]])&lt;$L$1)</f>
        <v>1</v>
      </c>
      <c r="L2172" t="b">
        <f>AND(ABS(Table1[[#This Row],[tar-out]])&gt;=$L$1,ABS(Table1[[#This Row],[tar-out]])&lt;$M$1)</f>
        <v>0</v>
      </c>
      <c r="M2172" t="b">
        <f>AND(ABS(Table1[[#This Row],[tar-out]])&gt;=$M$1,ABS(Table1[[#This Row],[tar-out]])&lt;$N$1)</f>
        <v>0</v>
      </c>
      <c r="N2172" t="b">
        <f>AND(ABS(Table1[[#This Row],[tar-out]])&gt;=$N$1,ABS(Table1[[#This Row],[tar-out]])&lt;$O$1)</f>
        <v>0</v>
      </c>
      <c r="O2172" t="b">
        <f>AND(ABS(Table1[[#This Row],[tar-out]])&gt;=$O$1,ABS(Table1[[#This Row],[tar-out]])&lt;$P$1)</f>
        <v>0</v>
      </c>
      <c r="P2172" s="1">
        <f>ROUND(Table1[[#This Row],[tar-out]],0)</f>
        <v>1</v>
      </c>
      <c r="Q2172" s="3">
        <v>2170</v>
      </c>
      <c r="U2172">
        <f>IF(Table1[[#This Row],[tar-out in '[0,1)]],1,0)</f>
        <v>0</v>
      </c>
      <c r="V2172">
        <f>IF(Table1[[#This Row],[tar-out in '[1,2)]],1,0)</f>
        <v>1</v>
      </c>
      <c r="W2172">
        <f>IF(Table1[[#This Row],[tar-out'[2,5)]],1,0)</f>
        <v>0</v>
      </c>
      <c r="X2172">
        <f>IF(Table1[[#This Row],[tar-out in '[5, 10)]],1,0)</f>
        <v>0</v>
      </c>
      <c r="Y2172">
        <f>IF(Table1[[#This Row],[tar-out in '[10,20)]],1,0)</f>
        <v>0</v>
      </c>
      <c r="Z2172">
        <f>IF(Table1[[#This Row],[tar-out in '[20, 10000)]],1,0)</f>
        <v>0</v>
      </c>
    </row>
    <row r="2173" spans="1:26" x14ac:dyDescent="0.25">
      <c r="A2173">
        <v>15</v>
      </c>
      <c r="B2173">
        <v>98</v>
      </c>
      <c r="C2173">
        <v>4.8</v>
      </c>
      <c r="D2173">
        <v>2</v>
      </c>
      <c r="E2173">
        <v>104</v>
      </c>
      <c r="F2173">
        <v>4.4286438101672001</v>
      </c>
      <c r="G2173">
        <v>4.3548426628112802</v>
      </c>
      <c r="H2173">
        <f>Table1[[#This Row],[target]]-Table1[[#This Row],[output]]</f>
        <v>7.3801147355919916E-2</v>
      </c>
      <c r="I2173">
        <f>Table1[[#This Row],[tar-out]]*Table1[[#This Row],[tar-out]]</f>
        <v>5.4466093510502052E-3</v>
      </c>
      <c r="J2173" t="b">
        <f>AND(ABS(Table1[[#This Row],[tar-out]])&gt;=$J$1,ABS(Table1[[#This Row],[tar-out]])&lt;$K$1)</f>
        <v>1</v>
      </c>
      <c r="K2173" t="b">
        <f>AND(ABS(Table1[[#This Row],[tar-out]])&gt;=$K$1,ABS(Table1[[#This Row],[tar-out]])&lt;$L$1)</f>
        <v>0</v>
      </c>
      <c r="L2173" t="b">
        <f>AND(ABS(Table1[[#This Row],[tar-out]])&gt;=$L$1,ABS(Table1[[#This Row],[tar-out]])&lt;$M$1)</f>
        <v>0</v>
      </c>
      <c r="M2173" t="b">
        <f>AND(ABS(Table1[[#This Row],[tar-out]])&gt;=$M$1,ABS(Table1[[#This Row],[tar-out]])&lt;$N$1)</f>
        <v>0</v>
      </c>
      <c r="N2173" t="b">
        <f>AND(ABS(Table1[[#This Row],[tar-out]])&gt;=$N$1,ABS(Table1[[#This Row],[tar-out]])&lt;$O$1)</f>
        <v>0</v>
      </c>
      <c r="O2173" t="b">
        <f>AND(ABS(Table1[[#This Row],[tar-out]])&gt;=$O$1,ABS(Table1[[#This Row],[tar-out]])&lt;$P$1)</f>
        <v>0</v>
      </c>
      <c r="P2173" s="1">
        <f>ROUND(Table1[[#This Row],[tar-out]],0)</f>
        <v>0</v>
      </c>
      <c r="Q2173" s="2">
        <v>2171</v>
      </c>
      <c r="U2173">
        <f>IF(Table1[[#This Row],[tar-out in '[0,1)]],1,0)</f>
        <v>1</v>
      </c>
      <c r="V2173">
        <f>IF(Table1[[#This Row],[tar-out in '[1,2)]],1,0)</f>
        <v>0</v>
      </c>
      <c r="W2173">
        <f>IF(Table1[[#This Row],[tar-out'[2,5)]],1,0)</f>
        <v>0</v>
      </c>
      <c r="X2173">
        <f>IF(Table1[[#This Row],[tar-out in '[5, 10)]],1,0)</f>
        <v>0</v>
      </c>
      <c r="Y2173">
        <f>IF(Table1[[#This Row],[tar-out in '[10,20)]],1,0)</f>
        <v>0</v>
      </c>
      <c r="Z2173">
        <f>IF(Table1[[#This Row],[tar-out in '[20, 10000)]],1,0)</f>
        <v>0</v>
      </c>
    </row>
    <row r="2174" spans="1:26" x14ac:dyDescent="0.25">
      <c r="A2174">
        <v>15</v>
      </c>
      <c r="B2174">
        <v>98</v>
      </c>
      <c r="C2174">
        <v>4.8</v>
      </c>
      <c r="D2174">
        <v>2</v>
      </c>
      <c r="E2174">
        <v>129</v>
      </c>
      <c r="F2174">
        <v>4.4942329873125697</v>
      </c>
      <c r="G2174">
        <v>4.3737769126892099</v>
      </c>
      <c r="H2174">
        <f>Table1[[#This Row],[target]]-Table1[[#This Row],[output]]</f>
        <v>0.12045607462335983</v>
      </c>
      <c r="I2174">
        <f>Table1[[#This Row],[tar-out]]*Table1[[#This Row],[tar-out]]</f>
        <v>1.4509665913668432E-2</v>
      </c>
      <c r="J2174" t="b">
        <f>AND(ABS(Table1[[#This Row],[tar-out]])&gt;=$J$1,ABS(Table1[[#This Row],[tar-out]])&lt;$K$1)</f>
        <v>1</v>
      </c>
      <c r="K2174" t="b">
        <f>AND(ABS(Table1[[#This Row],[tar-out]])&gt;=$K$1,ABS(Table1[[#This Row],[tar-out]])&lt;$L$1)</f>
        <v>0</v>
      </c>
      <c r="L2174" t="b">
        <f>AND(ABS(Table1[[#This Row],[tar-out]])&gt;=$L$1,ABS(Table1[[#This Row],[tar-out]])&lt;$M$1)</f>
        <v>0</v>
      </c>
      <c r="M2174" t="b">
        <f>AND(ABS(Table1[[#This Row],[tar-out]])&gt;=$M$1,ABS(Table1[[#This Row],[tar-out]])&lt;$N$1)</f>
        <v>0</v>
      </c>
      <c r="N2174" t="b">
        <f>AND(ABS(Table1[[#This Row],[tar-out]])&gt;=$N$1,ABS(Table1[[#This Row],[tar-out]])&lt;$O$1)</f>
        <v>0</v>
      </c>
      <c r="O2174" t="b">
        <f>AND(ABS(Table1[[#This Row],[tar-out]])&gt;=$O$1,ABS(Table1[[#This Row],[tar-out]])&lt;$P$1)</f>
        <v>0</v>
      </c>
      <c r="P2174" s="1">
        <f>ROUND(Table1[[#This Row],[tar-out]],0)</f>
        <v>0</v>
      </c>
      <c r="Q2174" s="3">
        <v>2172</v>
      </c>
      <c r="U2174">
        <f>IF(Table1[[#This Row],[tar-out in '[0,1)]],1,0)</f>
        <v>1</v>
      </c>
      <c r="V2174">
        <f>IF(Table1[[#This Row],[tar-out in '[1,2)]],1,0)</f>
        <v>0</v>
      </c>
      <c r="W2174">
        <f>IF(Table1[[#This Row],[tar-out'[2,5)]],1,0)</f>
        <v>0</v>
      </c>
      <c r="X2174">
        <f>IF(Table1[[#This Row],[tar-out in '[5, 10)]],1,0)</f>
        <v>0</v>
      </c>
      <c r="Y2174">
        <f>IF(Table1[[#This Row],[tar-out in '[10,20)]],1,0)</f>
        <v>0</v>
      </c>
      <c r="Z2174">
        <f>IF(Table1[[#This Row],[tar-out in '[20, 10000)]],1,0)</f>
        <v>0</v>
      </c>
    </row>
    <row r="2175" spans="1:26" x14ac:dyDescent="0.25">
      <c r="A2175">
        <v>15</v>
      </c>
      <c r="B2175">
        <v>98</v>
      </c>
      <c r="C2175">
        <v>4.8</v>
      </c>
      <c r="D2175">
        <v>2</v>
      </c>
      <c r="E2175">
        <v>261</v>
      </c>
      <c r="F2175">
        <v>5.01883353584447</v>
      </c>
      <c r="G2175">
        <v>4.4502706527709996</v>
      </c>
      <c r="H2175">
        <f>Table1[[#This Row],[target]]-Table1[[#This Row],[output]]</f>
        <v>0.56856288307347036</v>
      </c>
      <c r="I2175">
        <f>Table1[[#This Row],[tar-out]]*Table1[[#This Row],[tar-out]]</f>
        <v>0.32326375200881674</v>
      </c>
      <c r="J2175" t="b">
        <f>AND(ABS(Table1[[#This Row],[tar-out]])&gt;=$J$1,ABS(Table1[[#This Row],[tar-out]])&lt;$K$1)</f>
        <v>1</v>
      </c>
      <c r="K2175" t="b">
        <f>AND(ABS(Table1[[#This Row],[tar-out]])&gt;=$K$1,ABS(Table1[[#This Row],[tar-out]])&lt;$L$1)</f>
        <v>0</v>
      </c>
      <c r="L2175" t="b">
        <f>AND(ABS(Table1[[#This Row],[tar-out]])&gt;=$L$1,ABS(Table1[[#This Row],[tar-out]])&lt;$M$1)</f>
        <v>0</v>
      </c>
      <c r="M2175" t="b">
        <f>AND(ABS(Table1[[#This Row],[tar-out]])&gt;=$M$1,ABS(Table1[[#This Row],[tar-out]])&lt;$N$1)</f>
        <v>0</v>
      </c>
      <c r="N2175" t="b">
        <f>AND(ABS(Table1[[#This Row],[tar-out]])&gt;=$N$1,ABS(Table1[[#This Row],[tar-out]])&lt;$O$1)</f>
        <v>0</v>
      </c>
      <c r="O2175" t="b">
        <f>AND(ABS(Table1[[#This Row],[tar-out]])&gt;=$O$1,ABS(Table1[[#This Row],[tar-out]])&lt;$P$1)</f>
        <v>0</v>
      </c>
      <c r="P2175" s="1">
        <f>ROUND(Table1[[#This Row],[tar-out]],0)</f>
        <v>1</v>
      </c>
      <c r="Q2175" s="2">
        <v>2173</v>
      </c>
      <c r="U2175">
        <f>IF(Table1[[#This Row],[tar-out in '[0,1)]],1,0)</f>
        <v>1</v>
      </c>
      <c r="V2175">
        <f>IF(Table1[[#This Row],[tar-out in '[1,2)]],1,0)</f>
        <v>0</v>
      </c>
      <c r="W2175">
        <f>IF(Table1[[#This Row],[tar-out'[2,5)]],1,0)</f>
        <v>0</v>
      </c>
      <c r="X2175">
        <f>IF(Table1[[#This Row],[tar-out in '[5, 10)]],1,0)</f>
        <v>0</v>
      </c>
      <c r="Y2175">
        <f>IF(Table1[[#This Row],[tar-out in '[10,20)]],1,0)</f>
        <v>0</v>
      </c>
      <c r="Z2175">
        <f>IF(Table1[[#This Row],[tar-out in '[20, 10000)]],1,0)</f>
        <v>0</v>
      </c>
    </row>
    <row r="2176" spans="1:26" x14ac:dyDescent="0.25">
      <c r="A2176">
        <v>15</v>
      </c>
      <c r="B2176">
        <v>98</v>
      </c>
      <c r="C2176">
        <v>4.8</v>
      </c>
      <c r="D2176">
        <v>2</v>
      </c>
      <c r="E2176">
        <v>149</v>
      </c>
      <c r="F2176">
        <v>5.3496328138993396</v>
      </c>
      <c r="G2176">
        <v>4.3885626792907697</v>
      </c>
      <c r="H2176">
        <f>Table1[[#This Row],[target]]-Table1[[#This Row],[output]]</f>
        <v>0.96107013460856994</v>
      </c>
      <c r="I2176">
        <f>Table1[[#This Row],[tar-out]]*Table1[[#This Row],[tar-out]]</f>
        <v>0.92365580363653477</v>
      </c>
      <c r="J2176" t="b">
        <f>AND(ABS(Table1[[#This Row],[tar-out]])&gt;=$J$1,ABS(Table1[[#This Row],[tar-out]])&lt;$K$1)</f>
        <v>1</v>
      </c>
      <c r="K2176" t="b">
        <f>AND(ABS(Table1[[#This Row],[tar-out]])&gt;=$K$1,ABS(Table1[[#This Row],[tar-out]])&lt;$L$1)</f>
        <v>0</v>
      </c>
      <c r="L2176" t="b">
        <f>AND(ABS(Table1[[#This Row],[tar-out]])&gt;=$L$1,ABS(Table1[[#This Row],[tar-out]])&lt;$M$1)</f>
        <v>0</v>
      </c>
      <c r="M2176" t="b">
        <f>AND(ABS(Table1[[#This Row],[tar-out]])&gt;=$M$1,ABS(Table1[[#This Row],[tar-out]])&lt;$N$1)</f>
        <v>0</v>
      </c>
      <c r="N2176" t="b">
        <f>AND(ABS(Table1[[#This Row],[tar-out]])&gt;=$N$1,ABS(Table1[[#This Row],[tar-out]])&lt;$O$1)</f>
        <v>0</v>
      </c>
      <c r="O2176" t="b">
        <f>AND(ABS(Table1[[#This Row],[tar-out]])&gt;=$O$1,ABS(Table1[[#This Row],[tar-out]])&lt;$P$1)</f>
        <v>0</v>
      </c>
      <c r="P2176" s="1">
        <f>ROUND(Table1[[#This Row],[tar-out]],0)</f>
        <v>1</v>
      </c>
      <c r="Q2176" s="3">
        <v>2174</v>
      </c>
      <c r="U2176">
        <f>IF(Table1[[#This Row],[tar-out in '[0,1)]],1,0)</f>
        <v>1</v>
      </c>
      <c r="V2176">
        <f>IF(Table1[[#This Row],[tar-out in '[1,2)]],1,0)</f>
        <v>0</v>
      </c>
      <c r="W2176">
        <f>IF(Table1[[#This Row],[tar-out'[2,5)]],1,0)</f>
        <v>0</v>
      </c>
      <c r="X2176">
        <f>IF(Table1[[#This Row],[tar-out in '[5, 10)]],1,0)</f>
        <v>0</v>
      </c>
      <c r="Y2176">
        <f>IF(Table1[[#This Row],[tar-out in '[10,20)]],1,0)</f>
        <v>0</v>
      </c>
      <c r="Z2176">
        <f>IF(Table1[[#This Row],[tar-out in '[20, 10000)]],1,0)</f>
        <v>0</v>
      </c>
    </row>
    <row r="2177" spans="1:26" x14ac:dyDescent="0.25">
      <c r="A2177">
        <v>15</v>
      </c>
      <c r="B2177">
        <v>98</v>
      </c>
      <c r="C2177">
        <v>4.8</v>
      </c>
      <c r="D2177">
        <v>2</v>
      </c>
      <c r="E2177">
        <v>126</v>
      </c>
      <c r="F2177">
        <v>5.3812896011926901</v>
      </c>
      <c r="G2177">
        <v>4.3707242012023899</v>
      </c>
      <c r="H2177">
        <f>Table1[[#This Row],[target]]-Table1[[#This Row],[output]]</f>
        <v>1.0105653999903002</v>
      </c>
      <c r="I2177">
        <f>Table1[[#This Row],[tar-out]]*Table1[[#This Row],[tar-out]]</f>
        <v>1.0212424276575554</v>
      </c>
      <c r="J2177" t="b">
        <f>AND(ABS(Table1[[#This Row],[tar-out]])&gt;=$J$1,ABS(Table1[[#This Row],[tar-out]])&lt;$K$1)</f>
        <v>0</v>
      </c>
      <c r="K2177" t="b">
        <f>AND(ABS(Table1[[#This Row],[tar-out]])&gt;=$K$1,ABS(Table1[[#This Row],[tar-out]])&lt;$L$1)</f>
        <v>1</v>
      </c>
      <c r="L2177" t="b">
        <f>AND(ABS(Table1[[#This Row],[tar-out]])&gt;=$L$1,ABS(Table1[[#This Row],[tar-out]])&lt;$M$1)</f>
        <v>0</v>
      </c>
      <c r="M2177" t="b">
        <f>AND(ABS(Table1[[#This Row],[tar-out]])&gt;=$M$1,ABS(Table1[[#This Row],[tar-out]])&lt;$N$1)</f>
        <v>0</v>
      </c>
      <c r="N2177" t="b">
        <f>AND(ABS(Table1[[#This Row],[tar-out]])&gt;=$N$1,ABS(Table1[[#This Row],[tar-out]])&lt;$O$1)</f>
        <v>0</v>
      </c>
      <c r="O2177" t="b">
        <f>AND(ABS(Table1[[#This Row],[tar-out]])&gt;=$O$1,ABS(Table1[[#This Row],[tar-out]])&lt;$P$1)</f>
        <v>0</v>
      </c>
      <c r="P2177" s="1">
        <f>ROUND(Table1[[#This Row],[tar-out]],0)</f>
        <v>1</v>
      </c>
      <c r="Q2177" s="2">
        <v>2175</v>
      </c>
      <c r="U2177">
        <f>IF(Table1[[#This Row],[tar-out in '[0,1)]],1,0)</f>
        <v>0</v>
      </c>
      <c r="V2177">
        <f>IF(Table1[[#This Row],[tar-out in '[1,2)]],1,0)</f>
        <v>1</v>
      </c>
      <c r="W2177">
        <f>IF(Table1[[#This Row],[tar-out'[2,5)]],1,0)</f>
        <v>0</v>
      </c>
      <c r="X2177">
        <f>IF(Table1[[#This Row],[tar-out in '[5, 10)]],1,0)</f>
        <v>0</v>
      </c>
      <c r="Y2177">
        <f>IF(Table1[[#This Row],[tar-out in '[10,20)]],1,0)</f>
        <v>0</v>
      </c>
      <c r="Z2177">
        <f>IF(Table1[[#This Row],[tar-out in '[20, 10000)]],1,0)</f>
        <v>0</v>
      </c>
    </row>
    <row r="2178" spans="1:26" x14ac:dyDescent="0.25">
      <c r="A2178">
        <v>15</v>
      </c>
      <c r="B2178">
        <v>98</v>
      </c>
      <c r="C2178">
        <v>4.8</v>
      </c>
      <c r="D2178">
        <v>2</v>
      </c>
      <c r="E2178">
        <v>152</v>
      </c>
      <c r="F2178">
        <v>5.9833729216152003</v>
      </c>
      <c r="G2178">
        <v>4.3889322280883798</v>
      </c>
      <c r="H2178">
        <f>Table1[[#This Row],[target]]-Table1[[#This Row],[output]]</f>
        <v>1.5944406935268205</v>
      </c>
      <c r="I2178">
        <f>Table1[[#This Row],[tar-out]]*Table1[[#This Row],[tar-out]]</f>
        <v>2.5422411251742885</v>
      </c>
      <c r="J2178" t="b">
        <f>AND(ABS(Table1[[#This Row],[tar-out]])&gt;=$J$1,ABS(Table1[[#This Row],[tar-out]])&lt;$K$1)</f>
        <v>0</v>
      </c>
      <c r="K2178" t="b">
        <f>AND(ABS(Table1[[#This Row],[tar-out]])&gt;=$K$1,ABS(Table1[[#This Row],[tar-out]])&lt;$L$1)</f>
        <v>1</v>
      </c>
      <c r="L2178" t="b">
        <f>AND(ABS(Table1[[#This Row],[tar-out]])&gt;=$L$1,ABS(Table1[[#This Row],[tar-out]])&lt;$M$1)</f>
        <v>0</v>
      </c>
      <c r="M2178" t="b">
        <f>AND(ABS(Table1[[#This Row],[tar-out]])&gt;=$M$1,ABS(Table1[[#This Row],[tar-out]])&lt;$N$1)</f>
        <v>0</v>
      </c>
      <c r="N2178" t="b">
        <f>AND(ABS(Table1[[#This Row],[tar-out]])&gt;=$N$1,ABS(Table1[[#This Row],[tar-out]])&lt;$O$1)</f>
        <v>0</v>
      </c>
      <c r="O2178" t="b">
        <f>AND(ABS(Table1[[#This Row],[tar-out]])&gt;=$O$1,ABS(Table1[[#This Row],[tar-out]])&lt;$P$1)</f>
        <v>0</v>
      </c>
      <c r="P2178" s="1">
        <f>ROUND(Table1[[#This Row],[tar-out]],0)</f>
        <v>2</v>
      </c>
      <c r="Q2178" s="3">
        <v>2176</v>
      </c>
      <c r="U2178">
        <f>IF(Table1[[#This Row],[tar-out in '[0,1)]],1,0)</f>
        <v>0</v>
      </c>
      <c r="V2178">
        <f>IF(Table1[[#This Row],[tar-out in '[1,2)]],1,0)</f>
        <v>1</v>
      </c>
      <c r="W2178">
        <f>IF(Table1[[#This Row],[tar-out'[2,5)]],1,0)</f>
        <v>0</v>
      </c>
      <c r="X2178">
        <f>IF(Table1[[#This Row],[tar-out in '[5, 10)]],1,0)</f>
        <v>0</v>
      </c>
      <c r="Y2178">
        <f>IF(Table1[[#This Row],[tar-out in '[10,20)]],1,0)</f>
        <v>0</v>
      </c>
      <c r="Z2178">
        <f>IF(Table1[[#This Row],[tar-out in '[20, 10000)]],1,0)</f>
        <v>0</v>
      </c>
    </row>
    <row r="2179" spans="1:26" x14ac:dyDescent="0.25">
      <c r="A2179">
        <v>15</v>
      </c>
      <c r="B2179">
        <v>98</v>
      </c>
      <c r="C2179">
        <v>4.8</v>
      </c>
      <c r="D2179">
        <v>2</v>
      </c>
      <c r="E2179">
        <v>297</v>
      </c>
      <c r="F2179">
        <v>5.0193370165745899</v>
      </c>
      <c r="G2179">
        <v>4.4533896446228001</v>
      </c>
      <c r="H2179">
        <f>Table1[[#This Row],[target]]-Table1[[#This Row],[output]]</f>
        <v>0.56594737195178979</v>
      </c>
      <c r="I2179">
        <f>Table1[[#This Row],[tar-out]]*Table1[[#This Row],[tar-out]]</f>
        <v>0.32029642781913747</v>
      </c>
      <c r="J2179" t="b">
        <f>AND(ABS(Table1[[#This Row],[tar-out]])&gt;=$J$1,ABS(Table1[[#This Row],[tar-out]])&lt;$K$1)</f>
        <v>1</v>
      </c>
      <c r="K2179" t="b">
        <f>AND(ABS(Table1[[#This Row],[tar-out]])&gt;=$K$1,ABS(Table1[[#This Row],[tar-out]])&lt;$L$1)</f>
        <v>0</v>
      </c>
      <c r="L2179" t="b">
        <f>AND(ABS(Table1[[#This Row],[tar-out]])&gt;=$L$1,ABS(Table1[[#This Row],[tar-out]])&lt;$M$1)</f>
        <v>0</v>
      </c>
      <c r="M2179" t="b">
        <f>AND(ABS(Table1[[#This Row],[tar-out]])&gt;=$M$1,ABS(Table1[[#This Row],[tar-out]])&lt;$N$1)</f>
        <v>0</v>
      </c>
      <c r="N2179" t="b">
        <f>AND(ABS(Table1[[#This Row],[tar-out]])&gt;=$N$1,ABS(Table1[[#This Row],[tar-out]])&lt;$O$1)</f>
        <v>0</v>
      </c>
      <c r="O2179" t="b">
        <f>AND(ABS(Table1[[#This Row],[tar-out]])&gt;=$O$1,ABS(Table1[[#This Row],[tar-out]])&lt;$P$1)</f>
        <v>0</v>
      </c>
      <c r="P2179" s="1">
        <f>ROUND(Table1[[#This Row],[tar-out]],0)</f>
        <v>1</v>
      </c>
      <c r="Q2179" s="2">
        <v>2177</v>
      </c>
      <c r="U2179">
        <f>IF(Table1[[#This Row],[tar-out in '[0,1)]],1,0)</f>
        <v>1</v>
      </c>
      <c r="V2179">
        <f>IF(Table1[[#This Row],[tar-out in '[1,2)]],1,0)</f>
        <v>0</v>
      </c>
      <c r="W2179">
        <f>IF(Table1[[#This Row],[tar-out'[2,5)]],1,0)</f>
        <v>0</v>
      </c>
      <c r="X2179">
        <f>IF(Table1[[#This Row],[tar-out in '[5, 10)]],1,0)</f>
        <v>0</v>
      </c>
      <c r="Y2179">
        <f>IF(Table1[[#This Row],[tar-out in '[10,20)]],1,0)</f>
        <v>0</v>
      </c>
      <c r="Z2179">
        <f>IF(Table1[[#This Row],[tar-out in '[20, 10000)]],1,0)</f>
        <v>0</v>
      </c>
    </row>
    <row r="2180" spans="1:26" x14ac:dyDescent="0.25">
      <c r="A2180">
        <v>15</v>
      </c>
      <c r="B2180">
        <v>98</v>
      </c>
      <c r="C2180">
        <v>4.8</v>
      </c>
      <c r="D2180">
        <v>2</v>
      </c>
      <c r="E2180">
        <v>162</v>
      </c>
      <c r="F2180">
        <v>5.6316510618862798</v>
      </c>
      <c r="G2180">
        <v>4.3933587074279803</v>
      </c>
      <c r="H2180">
        <f>Table1[[#This Row],[target]]-Table1[[#This Row],[output]]</f>
        <v>1.2382923544582995</v>
      </c>
      <c r="I2180">
        <f>Table1[[#This Row],[tar-out]]*Table1[[#This Row],[tar-out]]</f>
        <v>1.5333679551098789</v>
      </c>
      <c r="J2180" t="b">
        <f>AND(ABS(Table1[[#This Row],[tar-out]])&gt;=$J$1,ABS(Table1[[#This Row],[tar-out]])&lt;$K$1)</f>
        <v>0</v>
      </c>
      <c r="K2180" t="b">
        <f>AND(ABS(Table1[[#This Row],[tar-out]])&gt;=$K$1,ABS(Table1[[#This Row],[tar-out]])&lt;$L$1)</f>
        <v>1</v>
      </c>
      <c r="L2180" t="b">
        <f>AND(ABS(Table1[[#This Row],[tar-out]])&gt;=$L$1,ABS(Table1[[#This Row],[tar-out]])&lt;$M$1)</f>
        <v>0</v>
      </c>
      <c r="M2180" t="b">
        <f>AND(ABS(Table1[[#This Row],[tar-out]])&gt;=$M$1,ABS(Table1[[#This Row],[tar-out]])&lt;$N$1)</f>
        <v>0</v>
      </c>
      <c r="N2180" t="b">
        <f>AND(ABS(Table1[[#This Row],[tar-out]])&gt;=$N$1,ABS(Table1[[#This Row],[tar-out]])&lt;$O$1)</f>
        <v>0</v>
      </c>
      <c r="O2180" t="b">
        <f>AND(ABS(Table1[[#This Row],[tar-out]])&gt;=$O$1,ABS(Table1[[#This Row],[tar-out]])&lt;$P$1)</f>
        <v>0</v>
      </c>
      <c r="P2180" s="1">
        <f>ROUND(Table1[[#This Row],[tar-out]],0)</f>
        <v>1</v>
      </c>
      <c r="Q2180" s="3">
        <v>2178</v>
      </c>
      <c r="U2180">
        <f>IF(Table1[[#This Row],[tar-out in '[0,1)]],1,0)</f>
        <v>0</v>
      </c>
      <c r="V2180">
        <f>IF(Table1[[#This Row],[tar-out in '[1,2)]],1,0)</f>
        <v>1</v>
      </c>
      <c r="W2180">
        <f>IF(Table1[[#This Row],[tar-out'[2,5)]],1,0)</f>
        <v>0</v>
      </c>
      <c r="X2180">
        <f>IF(Table1[[#This Row],[tar-out in '[5, 10)]],1,0)</f>
        <v>0</v>
      </c>
      <c r="Y2180">
        <f>IF(Table1[[#This Row],[tar-out in '[10,20)]],1,0)</f>
        <v>0</v>
      </c>
      <c r="Z2180">
        <f>IF(Table1[[#This Row],[tar-out in '[20, 10000)]],1,0)</f>
        <v>0</v>
      </c>
    </row>
    <row r="2181" spans="1:26" x14ac:dyDescent="0.25">
      <c r="A2181">
        <v>15</v>
      </c>
      <c r="B2181">
        <v>98</v>
      </c>
      <c r="C2181">
        <v>4.8</v>
      </c>
      <c r="D2181">
        <v>2</v>
      </c>
      <c r="E2181">
        <v>102</v>
      </c>
      <c r="F2181">
        <v>5.9006951340615696</v>
      </c>
      <c r="G2181">
        <v>4.3541107177734402</v>
      </c>
      <c r="H2181">
        <f>Table1[[#This Row],[target]]-Table1[[#This Row],[output]]</f>
        <v>1.5465844162881295</v>
      </c>
      <c r="I2181">
        <f>Table1[[#This Row],[tar-out]]*Table1[[#This Row],[tar-out]]</f>
        <v>2.391923356705294</v>
      </c>
      <c r="J2181" t="b">
        <f>AND(ABS(Table1[[#This Row],[tar-out]])&gt;=$J$1,ABS(Table1[[#This Row],[tar-out]])&lt;$K$1)</f>
        <v>0</v>
      </c>
      <c r="K2181" t="b">
        <f>AND(ABS(Table1[[#This Row],[tar-out]])&gt;=$K$1,ABS(Table1[[#This Row],[tar-out]])&lt;$L$1)</f>
        <v>1</v>
      </c>
      <c r="L2181" t="b">
        <f>AND(ABS(Table1[[#This Row],[tar-out]])&gt;=$L$1,ABS(Table1[[#This Row],[tar-out]])&lt;$M$1)</f>
        <v>0</v>
      </c>
      <c r="M2181" t="b">
        <f>AND(ABS(Table1[[#This Row],[tar-out]])&gt;=$M$1,ABS(Table1[[#This Row],[tar-out]])&lt;$N$1)</f>
        <v>0</v>
      </c>
      <c r="N2181" t="b">
        <f>AND(ABS(Table1[[#This Row],[tar-out]])&gt;=$N$1,ABS(Table1[[#This Row],[tar-out]])&lt;$O$1)</f>
        <v>0</v>
      </c>
      <c r="O2181" t="b">
        <f>AND(ABS(Table1[[#This Row],[tar-out]])&gt;=$O$1,ABS(Table1[[#This Row],[tar-out]])&lt;$P$1)</f>
        <v>0</v>
      </c>
      <c r="P2181" s="1">
        <f>ROUND(Table1[[#This Row],[tar-out]],0)</f>
        <v>2</v>
      </c>
      <c r="Q2181" s="2">
        <v>2179</v>
      </c>
      <c r="U2181">
        <f>IF(Table1[[#This Row],[tar-out in '[0,1)]],1,0)</f>
        <v>0</v>
      </c>
      <c r="V2181">
        <f>IF(Table1[[#This Row],[tar-out in '[1,2)]],1,0)</f>
        <v>1</v>
      </c>
      <c r="W2181">
        <f>IF(Table1[[#This Row],[tar-out'[2,5)]],1,0)</f>
        <v>0</v>
      </c>
      <c r="X2181">
        <f>IF(Table1[[#This Row],[tar-out in '[5, 10)]],1,0)</f>
        <v>0</v>
      </c>
      <c r="Y2181">
        <f>IF(Table1[[#This Row],[tar-out in '[10,20)]],1,0)</f>
        <v>0</v>
      </c>
      <c r="Z2181">
        <f>IF(Table1[[#This Row],[tar-out in '[20, 10000)]],1,0)</f>
        <v>0</v>
      </c>
    </row>
    <row r="2182" spans="1:26" x14ac:dyDescent="0.25">
      <c r="A2182">
        <v>15</v>
      </c>
      <c r="B2182">
        <v>98</v>
      </c>
      <c r="C2182">
        <v>4.8</v>
      </c>
      <c r="D2182">
        <v>2</v>
      </c>
      <c r="E2182">
        <v>165</v>
      </c>
      <c r="F2182">
        <v>5.30613961312027</v>
      </c>
      <c r="G2182">
        <v>4.3955936431884801</v>
      </c>
      <c r="H2182">
        <f>Table1[[#This Row],[target]]-Table1[[#This Row],[output]]</f>
        <v>0.91054596993178993</v>
      </c>
      <c r="I2182">
        <f>Table1[[#This Row],[tar-out]]*Table1[[#This Row],[tar-out]]</f>
        <v>0.82909396335902408</v>
      </c>
      <c r="J2182" t="b">
        <f>AND(ABS(Table1[[#This Row],[tar-out]])&gt;=$J$1,ABS(Table1[[#This Row],[tar-out]])&lt;$K$1)</f>
        <v>1</v>
      </c>
      <c r="K2182" t="b">
        <f>AND(ABS(Table1[[#This Row],[tar-out]])&gt;=$K$1,ABS(Table1[[#This Row],[tar-out]])&lt;$L$1)</f>
        <v>0</v>
      </c>
      <c r="L2182" t="b">
        <f>AND(ABS(Table1[[#This Row],[tar-out]])&gt;=$L$1,ABS(Table1[[#This Row],[tar-out]])&lt;$M$1)</f>
        <v>0</v>
      </c>
      <c r="M2182" t="b">
        <f>AND(ABS(Table1[[#This Row],[tar-out]])&gt;=$M$1,ABS(Table1[[#This Row],[tar-out]])&lt;$N$1)</f>
        <v>0</v>
      </c>
      <c r="N2182" t="b">
        <f>AND(ABS(Table1[[#This Row],[tar-out]])&gt;=$N$1,ABS(Table1[[#This Row],[tar-out]])&lt;$O$1)</f>
        <v>0</v>
      </c>
      <c r="O2182" t="b">
        <f>AND(ABS(Table1[[#This Row],[tar-out]])&gt;=$O$1,ABS(Table1[[#This Row],[tar-out]])&lt;$P$1)</f>
        <v>0</v>
      </c>
      <c r="P2182" s="1">
        <f>ROUND(Table1[[#This Row],[tar-out]],0)</f>
        <v>1</v>
      </c>
      <c r="Q2182" s="3">
        <v>2180</v>
      </c>
      <c r="U2182">
        <f>IF(Table1[[#This Row],[tar-out in '[0,1)]],1,0)</f>
        <v>1</v>
      </c>
      <c r="V2182">
        <f>IF(Table1[[#This Row],[tar-out in '[1,2)]],1,0)</f>
        <v>0</v>
      </c>
      <c r="W2182">
        <f>IF(Table1[[#This Row],[tar-out'[2,5)]],1,0)</f>
        <v>0</v>
      </c>
      <c r="X2182">
        <f>IF(Table1[[#This Row],[tar-out in '[5, 10)]],1,0)</f>
        <v>0</v>
      </c>
      <c r="Y2182">
        <f>IF(Table1[[#This Row],[tar-out in '[10,20)]],1,0)</f>
        <v>0</v>
      </c>
      <c r="Z2182">
        <f>IF(Table1[[#This Row],[tar-out in '[20, 10000)]],1,0)</f>
        <v>0</v>
      </c>
    </row>
    <row r="2183" spans="1:26" x14ac:dyDescent="0.25">
      <c r="A2183">
        <v>15</v>
      </c>
      <c r="B2183">
        <v>98</v>
      </c>
      <c r="C2183">
        <v>4.8</v>
      </c>
      <c r="D2183">
        <v>2</v>
      </c>
      <c r="E2183">
        <v>65</v>
      </c>
      <c r="F2183">
        <v>4.7362869198312199</v>
      </c>
      <c r="G2183">
        <v>4.3132495880126998</v>
      </c>
      <c r="H2183">
        <f>Table1[[#This Row],[target]]-Table1[[#This Row],[output]]</f>
        <v>0.4230373318185201</v>
      </c>
      <c r="I2183">
        <f>Table1[[#This Row],[tar-out]]*Table1[[#This Row],[tar-out]]</f>
        <v>0.17896058411213267</v>
      </c>
      <c r="J2183" t="b">
        <f>AND(ABS(Table1[[#This Row],[tar-out]])&gt;=$J$1,ABS(Table1[[#This Row],[tar-out]])&lt;$K$1)</f>
        <v>1</v>
      </c>
      <c r="K2183" t="b">
        <f>AND(ABS(Table1[[#This Row],[tar-out]])&gt;=$K$1,ABS(Table1[[#This Row],[tar-out]])&lt;$L$1)</f>
        <v>0</v>
      </c>
      <c r="L2183" t="b">
        <f>AND(ABS(Table1[[#This Row],[tar-out]])&gt;=$L$1,ABS(Table1[[#This Row],[tar-out]])&lt;$M$1)</f>
        <v>0</v>
      </c>
      <c r="M2183" t="b">
        <f>AND(ABS(Table1[[#This Row],[tar-out]])&gt;=$M$1,ABS(Table1[[#This Row],[tar-out]])&lt;$N$1)</f>
        <v>0</v>
      </c>
      <c r="N2183" t="b">
        <f>AND(ABS(Table1[[#This Row],[tar-out]])&gt;=$N$1,ABS(Table1[[#This Row],[tar-out]])&lt;$O$1)</f>
        <v>0</v>
      </c>
      <c r="O2183" t="b">
        <f>AND(ABS(Table1[[#This Row],[tar-out]])&gt;=$O$1,ABS(Table1[[#This Row],[tar-out]])&lt;$P$1)</f>
        <v>0</v>
      </c>
      <c r="P2183" s="1">
        <f>ROUND(Table1[[#This Row],[tar-out]],0)</f>
        <v>0</v>
      </c>
      <c r="Q2183" s="2">
        <v>2181</v>
      </c>
      <c r="U2183">
        <f>IF(Table1[[#This Row],[tar-out in '[0,1)]],1,0)</f>
        <v>1</v>
      </c>
      <c r="V2183">
        <f>IF(Table1[[#This Row],[tar-out in '[1,2)]],1,0)</f>
        <v>0</v>
      </c>
      <c r="W2183">
        <f>IF(Table1[[#This Row],[tar-out'[2,5)]],1,0)</f>
        <v>0</v>
      </c>
      <c r="X2183">
        <f>IF(Table1[[#This Row],[tar-out in '[5, 10)]],1,0)</f>
        <v>0</v>
      </c>
      <c r="Y2183">
        <f>IF(Table1[[#This Row],[tar-out in '[10,20)]],1,0)</f>
        <v>0</v>
      </c>
      <c r="Z2183">
        <f>IF(Table1[[#This Row],[tar-out in '[20, 10000)]],1,0)</f>
        <v>0</v>
      </c>
    </row>
    <row r="2184" spans="1:26" x14ac:dyDescent="0.25">
      <c r="A2184">
        <v>15</v>
      </c>
      <c r="B2184">
        <v>98</v>
      </c>
      <c r="C2184">
        <v>4.8</v>
      </c>
      <c r="D2184">
        <v>2</v>
      </c>
      <c r="E2184">
        <v>30</v>
      </c>
      <c r="F2184">
        <v>5.0977933934893098</v>
      </c>
      <c r="G2184">
        <v>4.2200574874877903</v>
      </c>
      <c r="H2184">
        <f>Table1[[#This Row],[target]]-Table1[[#This Row],[output]]</f>
        <v>0.87773590600151952</v>
      </c>
      <c r="I2184">
        <f>Table1[[#This Row],[tar-out]]*Table1[[#This Row],[tar-out]]</f>
        <v>0.77042032068430832</v>
      </c>
      <c r="J2184" t="b">
        <f>AND(ABS(Table1[[#This Row],[tar-out]])&gt;=$J$1,ABS(Table1[[#This Row],[tar-out]])&lt;$K$1)</f>
        <v>1</v>
      </c>
      <c r="K2184" t="b">
        <f>AND(ABS(Table1[[#This Row],[tar-out]])&gt;=$K$1,ABS(Table1[[#This Row],[tar-out]])&lt;$L$1)</f>
        <v>0</v>
      </c>
      <c r="L2184" t="b">
        <f>AND(ABS(Table1[[#This Row],[tar-out]])&gt;=$L$1,ABS(Table1[[#This Row],[tar-out]])&lt;$M$1)</f>
        <v>0</v>
      </c>
      <c r="M2184" t="b">
        <f>AND(ABS(Table1[[#This Row],[tar-out]])&gt;=$M$1,ABS(Table1[[#This Row],[tar-out]])&lt;$N$1)</f>
        <v>0</v>
      </c>
      <c r="N2184" t="b">
        <f>AND(ABS(Table1[[#This Row],[tar-out]])&gt;=$N$1,ABS(Table1[[#This Row],[tar-out]])&lt;$O$1)</f>
        <v>0</v>
      </c>
      <c r="O2184" t="b">
        <f>AND(ABS(Table1[[#This Row],[tar-out]])&gt;=$O$1,ABS(Table1[[#This Row],[tar-out]])&lt;$P$1)</f>
        <v>0</v>
      </c>
      <c r="P2184" s="1">
        <f>ROUND(Table1[[#This Row],[tar-out]],0)</f>
        <v>1</v>
      </c>
      <c r="Q2184" s="3">
        <v>2182</v>
      </c>
      <c r="U2184">
        <f>IF(Table1[[#This Row],[tar-out in '[0,1)]],1,0)</f>
        <v>1</v>
      </c>
      <c r="V2184">
        <f>IF(Table1[[#This Row],[tar-out in '[1,2)]],1,0)</f>
        <v>0</v>
      </c>
      <c r="W2184">
        <f>IF(Table1[[#This Row],[tar-out'[2,5)]],1,0)</f>
        <v>0</v>
      </c>
      <c r="X2184">
        <f>IF(Table1[[#This Row],[tar-out in '[5, 10)]],1,0)</f>
        <v>0</v>
      </c>
      <c r="Y2184">
        <f>IF(Table1[[#This Row],[tar-out in '[10,20)]],1,0)</f>
        <v>0</v>
      </c>
      <c r="Z2184">
        <f>IF(Table1[[#This Row],[tar-out in '[20, 10000)]],1,0)</f>
        <v>0</v>
      </c>
    </row>
    <row r="2185" spans="1:26" x14ac:dyDescent="0.25">
      <c r="A2185">
        <v>15</v>
      </c>
      <c r="B2185">
        <v>98</v>
      </c>
      <c r="C2185">
        <v>4.8</v>
      </c>
      <c r="D2185">
        <v>2</v>
      </c>
      <c r="E2185">
        <v>229</v>
      </c>
      <c r="F2185">
        <v>4.2215568862275497</v>
      </c>
      <c r="G2185">
        <v>4.4360041618347203</v>
      </c>
      <c r="H2185">
        <f>Table1[[#This Row],[target]]-Table1[[#This Row],[output]]</f>
        <v>-0.2144472756071707</v>
      </c>
      <c r="I2185">
        <f>Table1[[#This Row],[tar-out]]*Table1[[#This Row],[tar-out]]</f>
        <v>4.5987634015337828E-2</v>
      </c>
      <c r="J2185" t="b">
        <f>AND(ABS(Table1[[#This Row],[tar-out]])&gt;=$J$1,ABS(Table1[[#This Row],[tar-out]])&lt;$K$1)</f>
        <v>1</v>
      </c>
      <c r="K2185" t="b">
        <f>AND(ABS(Table1[[#This Row],[tar-out]])&gt;=$K$1,ABS(Table1[[#This Row],[tar-out]])&lt;$L$1)</f>
        <v>0</v>
      </c>
      <c r="L2185" t="b">
        <f>AND(ABS(Table1[[#This Row],[tar-out]])&gt;=$L$1,ABS(Table1[[#This Row],[tar-out]])&lt;$M$1)</f>
        <v>0</v>
      </c>
      <c r="M2185" t="b">
        <f>AND(ABS(Table1[[#This Row],[tar-out]])&gt;=$M$1,ABS(Table1[[#This Row],[tar-out]])&lt;$N$1)</f>
        <v>0</v>
      </c>
      <c r="N2185" t="b">
        <f>AND(ABS(Table1[[#This Row],[tar-out]])&gt;=$N$1,ABS(Table1[[#This Row],[tar-out]])&lt;$O$1)</f>
        <v>0</v>
      </c>
      <c r="O2185" t="b">
        <f>AND(ABS(Table1[[#This Row],[tar-out]])&gt;=$O$1,ABS(Table1[[#This Row],[tar-out]])&lt;$P$1)</f>
        <v>0</v>
      </c>
      <c r="P2185" s="1">
        <f>ROUND(Table1[[#This Row],[tar-out]],0)</f>
        <v>0</v>
      </c>
      <c r="Q2185" s="2">
        <v>2183</v>
      </c>
      <c r="U2185">
        <f>IF(Table1[[#This Row],[tar-out in '[0,1)]],1,0)</f>
        <v>1</v>
      </c>
      <c r="V2185">
        <f>IF(Table1[[#This Row],[tar-out in '[1,2)]],1,0)</f>
        <v>0</v>
      </c>
      <c r="W2185">
        <f>IF(Table1[[#This Row],[tar-out'[2,5)]],1,0)</f>
        <v>0</v>
      </c>
      <c r="X2185">
        <f>IF(Table1[[#This Row],[tar-out in '[5, 10)]],1,0)</f>
        <v>0</v>
      </c>
      <c r="Y2185">
        <f>IF(Table1[[#This Row],[tar-out in '[10,20)]],1,0)</f>
        <v>0</v>
      </c>
      <c r="Z2185">
        <f>IF(Table1[[#This Row],[tar-out in '[20, 10000)]],1,0)</f>
        <v>0</v>
      </c>
    </row>
    <row r="2186" spans="1:26" x14ac:dyDescent="0.25">
      <c r="A2186">
        <v>15</v>
      </c>
      <c r="B2186">
        <v>98</v>
      </c>
      <c r="C2186">
        <v>4.8</v>
      </c>
      <c r="D2186">
        <v>2</v>
      </c>
      <c r="E2186">
        <v>198</v>
      </c>
      <c r="F2186">
        <v>4.6081081081081097</v>
      </c>
      <c r="G2186">
        <v>4.4188394546508798</v>
      </c>
      <c r="H2186">
        <f>Table1[[#This Row],[target]]-Table1[[#This Row],[output]]</f>
        <v>0.18926865345722987</v>
      </c>
      <c r="I2186">
        <f>Table1[[#This Row],[tar-out]]*Table1[[#This Row],[tar-out]]</f>
        <v>3.5822623181512976E-2</v>
      </c>
      <c r="J2186" t="b">
        <f>AND(ABS(Table1[[#This Row],[tar-out]])&gt;=$J$1,ABS(Table1[[#This Row],[tar-out]])&lt;$K$1)</f>
        <v>1</v>
      </c>
      <c r="K2186" t="b">
        <f>AND(ABS(Table1[[#This Row],[tar-out]])&gt;=$K$1,ABS(Table1[[#This Row],[tar-out]])&lt;$L$1)</f>
        <v>0</v>
      </c>
      <c r="L2186" t="b">
        <f>AND(ABS(Table1[[#This Row],[tar-out]])&gt;=$L$1,ABS(Table1[[#This Row],[tar-out]])&lt;$M$1)</f>
        <v>0</v>
      </c>
      <c r="M2186" t="b">
        <f>AND(ABS(Table1[[#This Row],[tar-out]])&gt;=$M$1,ABS(Table1[[#This Row],[tar-out]])&lt;$N$1)</f>
        <v>0</v>
      </c>
      <c r="N2186" t="b">
        <f>AND(ABS(Table1[[#This Row],[tar-out]])&gt;=$N$1,ABS(Table1[[#This Row],[tar-out]])&lt;$O$1)</f>
        <v>0</v>
      </c>
      <c r="O2186" t="b">
        <f>AND(ABS(Table1[[#This Row],[tar-out]])&gt;=$O$1,ABS(Table1[[#This Row],[tar-out]])&lt;$P$1)</f>
        <v>0</v>
      </c>
      <c r="P2186" s="1">
        <f>ROUND(Table1[[#This Row],[tar-out]],0)</f>
        <v>0</v>
      </c>
      <c r="Q2186" s="3">
        <v>2184</v>
      </c>
      <c r="U2186">
        <f>IF(Table1[[#This Row],[tar-out in '[0,1)]],1,0)</f>
        <v>1</v>
      </c>
      <c r="V2186">
        <f>IF(Table1[[#This Row],[tar-out in '[1,2)]],1,0)</f>
        <v>0</v>
      </c>
      <c r="W2186">
        <f>IF(Table1[[#This Row],[tar-out'[2,5)]],1,0)</f>
        <v>0</v>
      </c>
      <c r="X2186">
        <f>IF(Table1[[#This Row],[tar-out in '[5, 10)]],1,0)</f>
        <v>0</v>
      </c>
      <c r="Y2186">
        <f>IF(Table1[[#This Row],[tar-out in '[10,20)]],1,0)</f>
        <v>0</v>
      </c>
      <c r="Z2186">
        <f>IF(Table1[[#This Row],[tar-out in '[20, 10000)]],1,0)</f>
        <v>0</v>
      </c>
    </row>
    <row r="2187" spans="1:26" x14ac:dyDescent="0.25">
      <c r="A2187">
        <v>15</v>
      </c>
      <c r="B2187">
        <v>98</v>
      </c>
      <c r="C2187">
        <v>4.8</v>
      </c>
      <c r="D2187">
        <v>2</v>
      </c>
      <c r="E2187">
        <v>225</v>
      </c>
      <c r="F2187">
        <v>5.2220650636492199</v>
      </c>
      <c r="G2187">
        <v>4.4335589408874503</v>
      </c>
      <c r="H2187">
        <f>Table1[[#This Row],[target]]-Table1[[#This Row],[output]]</f>
        <v>0.78850612276176957</v>
      </c>
      <c r="I2187">
        <f>Table1[[#This Row],[tar-out]]*Table1[[#This Row],[tar-out]]</f>
        <v>0.62174190563279885</v>
      </c>
      <c r="J2187" t="b">
        <f>AND(ABS(Table1[[#This Row],[tar-out]])&gt;=$J$1,ABS(Table1[[#This Row],[tar-out]])&lt;$K$1)</f>
        <v>1</v>
      </c>
      <c r="K2187" t="b">
        <f>AND(ABS(Table1[[#This Row],[tar-out]])&gt;=$K$1,ABS(Table1[[#This Row],[tar-out]])&lt;$L$1)</f>
        <v>0</v>
      </c>
      <c r="L2187" t="b">
        <f>AND(ABS(Table1[[#This Row],[tar-out]])&gt;=$L$1,ABS(Table1[[#This Row],[tar-out]])&lt;$M$1)</f>
        <v>0</v>
      </c>
      <c r="M2187" t="b">
        <f>AND(ABS(Table1[[#This Row],[tar-out]])&gt;=$M$1,ABS(Table1[[#This Row],[tar-out]])&lt;$N$1)</f>
        <v>0</v>
      </c>
      <c r="N2187" t="b">
        <f>AND(ABS(Table1[[#This Row],[tar-out]])&gt;=$N$1,ABS(Table1[[#This Row],[tar-out]])&lt;$O$1)</f>
        <v>0</v>
      </c>
      <c r="O2187" t="b">
        <f>AND(ABS(Table1[[#This Row],[tar-out]])&gt;=$O$1,ABS(Table1[[#This Row],[tar-out]])&lt;$P$1)</f>
        <v>0</v>
      </c>
      <c r="P2187" s="1">
        <f>ROUND(Table1[[#This Row],[tar-out]],0)</f>
        <v>1</v>
      </c>
      <c r="Q2187" s="2">
        <v>2185</v>
      </c>
      <c r="U2187">
        <f>IF(Table1[[#This Row],[tar-out in '[0,1)]],1,0)</f>
        <v>1</v>
      </c>
      <c r="V2187">
        <f>IF(Table1[[#This Row],[tar-out in '[1,2)]],1,0)</f>
        <v>0</v>
      </c>
      <c r="W2187">
        <f>IF(Table1[[#This Row],[tar-out'[2,5)]],1,0)</f>
        <v>0</v>
      </c>
      <c r="X2187">
        <f>IF(Table1[[#This Row],[tar-out in '[5, 10)]],1,0)</f>
        <v>0</v>
      </c>
      <c r="Y2187">
        <f>IF(Table1[[#This Row],[tar-out in '[10,20)]],1,0)</f>
        <v>0</v>
      </c>
      <c r="Z2187">
        <f>IF(Table1[[#This Row],[tar-out in '[20, 10000)]],1,0)</f>
        <v>0</v>
      </c>
    </row>
    <row r="2188" spans="1:26" x14ac:dyDescent="0.25">
      <c r="A2188">
        <v>15</v>
      </c>
      <c r="B2188">
        <v>98</v>
      </c>
      <c r="C2188">
        <v>4.8</v>
      </c>
      <c r="D2188">
        <v>2</v>
      </c>
      <c r="E2188">
        <v>254</v>
      </c>
      <c r="F2188">
        <v>4.51515151515152</v>
      </c>
      <c r="G2188">
        <v>4.4488654136657697</v>
      </c>
      <c r="H2188">
        <f>Table1[[#This Row],[target]]-Table1[[#This Row],[output]]</f>
        <v>6.6286101485750315E-2</v>
      </c>
      <c r="I2188">
        <f>Table1[[#This Row],[tar-out]]*Table1[[#This Row],[tar-out]]</f>
        <v>4.3938472501791901E-3</v>
      </c>
      <c r="J2188" t="b">
        <f>AND(ABS(Table1[[#This Row],[tar-out]])&gt;=$J$1,ABS(Table1[[#This Row],[tar-out]])&lt;$K$1)</f>
        <v>1</v>
      </c>
      <c r="K2188" t="b">
        <f>AND(ABS(Table1[[#This Row],[tar-out]])&gt;=$K$1,ABS(Table1[[#This Row],[tar-out]])&lt;$L$1)</f>
        <v>0</v>
      </c>
      <c r="L2188" t="b">
        <f>AND(ABS(Table1[[#This Row],[tar-out]])&gt;=$L$1,ABS(Table1[[#This Row],[tar-out]])&lt;$M$1)</f>
        <v>0</v>
      </c>
      <c r="M2188" t="b">
        <f>AND(ABS(Table1[[#This Row],[tar-out]])&gt;=$M$1,ABS(Table1[[#This Row],[tar-out]])&lt;$N$1)</f>
        <v>0</v>
      </c>
      <c r="N2188" t="b">
        <f>AND(ABS(Table1[[#This Row],[tar-out]])&gt;=$N$1,ABS(Table1[[#This Row],[tar-out]])&lt;$O$1)</f>
        <v>0</v>
      </c>
      <c r="O2188" t="b">
        <f>AND(ABS(Table1[[#This Row],[tar-out]])&gt;=$O$1,ABS(Table1[[#This Row],[tar-out]])&lt;$P$1)</f>
        <v>0</v>
      </c>
      <c r="P2188" s="1">
        <f>ROUND(Table1[[#This Row],[tar-out]],0)</f>
        <v>0</v>
      </c>
      <c r="Q2188" s="3">
        <v>2186</v>
      </c>
      <c r="U2188">
        <f>IF(Table1[[#This Row],[tar-out in '[0,1)]],1,0)</f>
        <v>1</v>
      </c>
      <c r="V2188">
        <f>IF(Table1[[#This Row],[tar-out in '[1,2)]],1,0)</f>
        <v>0</v>
      </c>
      <c r="W2188">
        <f>IF(Table1[[#This Row],[tar-out'[2,5)]],1,0)</f>
        <v>0</v>
      </c>
      <c r="X2188">
        <f>IF(Table1[[#This Row],[tar-out in '[5, 10)]],1,0)</f>
        <v>0</v>
      </c>
      <c r="Y2188">
        <f>IF(Table1[[#This Row],[tar-out in '[10,20)]],1,0)</f>
        <v>0</v>
      </c>
      <c r="Z2188">
        <f>IF(Table1[[#This Row],[tar-out in '[20, 10000)]],1,0)</f>
        <v>0</v>
      </c>
    </row>
    <row r="2189" spans="1:26" x14ac:dyDescent="0.25">
      <c r="A2189">
        <v>15</v>
      </c>
      <c r="B2189">
        <v>98</v>
      </c>
      <c r="C2189">
        <v>4.8</v>
      </c>
      <c r="D2189">
        <v>2</v>
      </c>
      <c r="E2189">
        <v>230</v>
      </c>
      <c r="F2189">
        <v>5.0914962325080699</v>
      </c>
      <c r="G2189">
        <v>4.4366793632507298</v>
      </c>
      <c r="H2189">
        <f>Table1[[#This Row],[target]]-Table1[[#This Row],[output]]</f>
        <v>0.65481686925734017</v>
      </c>
      <c r="I2189">
        <f>Table1[[#This Row],[tar-out]]*Table1[[#This Row],[tar-out]]</f>
        <v>0.42878513226398451</v>
      </c>
      <c r="J2189" t="b">
        <f>AND(ABS(Table1[[#This Row],[tar-out]])&gt;=$J$1,ABS(Table1[[#This Row],[tar-out]])&lt;$K$1)</f>
        <v>1</v>
      </c>
      <c r="K2189" t="b">
        <f>AND(ABS(Table1[[#This Row],[tar-out]])&gt;=$K$1,ABS(Table1[[#This Row],[tar-out]])&lt;$L$1)</f>
        <v>0</v>
      </c>
      <c r="L2189" t="b">
        <f>AND(ABS(Table1[[#This Row],[tar-out]])&gt;=$L$1,ABS(Table1[[#This Row],[tar-out]])&lt;$M$1)</f>
        <v>0</v>
      </c>
      <c r="M2189" t="b">
        <f>AND(ABS(Table1[[#This Row],[tar-out]])&gt;=$M$1,ABS(Table1[[#This Row],[tar-out]])&lt;$N$1)</f>
        <v>0</v>
      </c>
      <c r="N2189" t="b">
        <f>AND(ABS(Table1[[#This Row],[tar-out]])&gt;=$N$1,ABS(Table1[[#This Row],[tar-out]])&lt;$O$1)</f>
        <v>0</v>
      </c>
      <c r="O2189" t="b">
        <f>AND(ABS(Table1[[#This Row],[tar-out]])&gt;=$O$1,ABS(Table1[[#This Row],[tar-out]])&lt;$P$1)</f>
        <v>0</v>
      </c>
      <c r="P2189" s="1">
        <f>ROUND(Table1[[#This Row],[tar-out]],0)</f>
        <v>1</v>
      </c>
      <c r="Q2189" s="2">
        <v>2187</v>
      </c>
      <c r="U2189">
        <f>IF(Table1[[#This Row],[tar-out in '[0,1)]],1,0)</f>
        <v>1</v>
      </c>
      <c r="V2189">
        <f>IF(Table1[[#This Row],[tar-out in '[1,2)]],1,0)</f>
        <v>0</v>
      </c>
      <c r="W2189">
        <f>IF(Table1[[#This Row],[tar-out'[2,5)]],1,0)</f>
        <v>0</v>
      </c>
      <c r="X2189">
        <f>IF(Table1[[#This Row],[tar-out in '[5, 10)]],1,0)</f>
        <v>0</v>
      </c>
      <c r="Y2189">
        <f>IF(Table1[[#This Row],[tar-out in '[10,20)]],1,0)</f>
        <v>0</v>
      </c>
      <c r="Z2189">
        <f>IF(Table1[[#This Row],[tar-out in '[20, 10000)]],1,0)</f>
        <v>0</v>
      </c>
    </row>
    <row r="2190" spans="1:26" x14ac:dyDescent="0.25">
      <c r="A2190">
        <v>15</v>
      </c>
      <c r="B2190">
        <v>98</v>
      </c>
      <c r="C2190">
        <v>4.8</v>
      </c>
      <c r="D2190">
        <v>2</v>
      </c>
      <c r="E2190">
        <v>226</v>
      </c>
      <c r="F2190">
        <v>5.0183080808080804</v>
      </c>
      <c r="G2190">
        <v>4.4342231750488299</v>
      </c>
      <c r="H2190">
        <f>Table1[[#This Row],[target]]-Table1[[#This Row],[output]]</f>
        <v>0.58408490575925054</v>
      </c>
      <c r="I2190">
        <f>Table1[[#This Row],[tar-out]]*Table1[[#This Row],[tar-out]]</f>
        <v>0.34115517713579258</v>
      </c>
      <c r="J2190" t="b">
        <f>AND(ABS(Table1[[#This Row],[tar-out]])&gt;=$J$1,ABS(Table1[[#This Row],[tar-out]])&lt;$K$1)</f>
        <v>1</v>
      </c>
      <c r="K2190" t="b">
        <f>AND(ABS(Table1[[#This Row],[tar-out]])&gt;=$K$1,ABS(Table1[[#This Row],[tar-out]])&lt;$L$1)</f>
        <v>0</v>
      </c>
      <c r="L2190" t="b">
        <f>AND(ABS(Table1[[#This Row],[tar-out]])&gt;=$L$1,ABS(Table1[[#This Row],[tar-out]])&lt;$M$1)</f>
        <v>0</v>
      </c>
      <c r="M2190" t="b">
        <f>AND(ABS(Table1[[#This Row],[tar-out]])&gt;=$M$1,ABS(Table1[[#This Row],[tar-out]])&lt;$N$1)</f>
        <v>0</v>
      </c>
      <c r="N2190" t="b">
        <f>AND(ABS(Table1[[#This Row],[tar-out]])&gt;=$N$1,ABS(Table1[[#This Row],[tar-out]])&lt;$O$1)</f>
        <v>0</v>
      </c>
      <c r="O2190" t="b">
        <f>AND(ABS(Table1[[#This Row],[tar-out]])&gt;=$O$1,ABS(Table1[[#This Row],[tar-out]])&lt;$P$1)</f>
        <v>0</v>
      </c>
      <c r="P2190" s="1">
        <f>ROUND(Table1[[#This Row],[tar-out]],0)</f>
        <v>1</v>
      </c>
      <c r="Q2190" s="3">
        <v>2188</v>
      </c>
      <c r="U2190">
        <f>IF(Table1[[#This Row],[tar-out in '[0,1)]],1,0)</f>
        <v>1</v>
      </c>
      <c r="V2190">
        <f>IF(Table1[[#This Row],[tar-out in '[1,2)]],1,0)</f>
        <v>0</v>
      </c>
      <c r="W2190">
        <f>IF(Table1[[#This Row],[tar-out'[2,5)]],1,0)</f>
        <v>0</v>
      </c>
      <c r="X2190">
        <f>IF(Table1[[#This Row],[tar-out in '[5, 10)]],1,0)</f>
        <v>0</v>
      </c>
      <c r="Y2190">
        <f>IF(Table1[[#This Row],[tar-out in '[10,20)]],1,0)</f>
        <v>0</v>
      </c>
      <c r="Z2190">
        <f>IF(Table1[[#This Row],[tar-out in '[20, 10000)]],1,0)</f>
        <v>0</v>
      </c>
    </row>
    <row r="2191" spans="1:26" x14ac:dyDescent="0.25">
      <c r="A2191">
        <v>15</v>
      </c>
      <c r="B2191">
        <v>98</v>
      </c>
      <c r="C2191">
        <v>4.8</v>
      </c>
      <c r="D2191">
        <v>2</v>
      </c>
      <c r="E2191">
        <v>250</v>
      </c>
      <c r="F2191">
        <v>4.75824175824176</v>
      </c>
      <c r="G2191">
        <v>4.4479255676269496</v>
      </c>
      <c r="H2191">
        <f>Table1[[#This Row],[target]]-Table1[[#This Row],[output]]</f>
        <v>0.31031619061481042</v>
      </c>
      <c r="I2191">
        <f>Table1[[#This Row],[tar-out]]*Table1[[#This Row],[tar-out]]</f>
        <v>9.6296138157687353E-2</v>
      </c>
      <c r="J2191" t="b">
        <f>AND(ABS(Table1[[#This Row],[tar-out]])&gt;=$J$1,ABS(Table1[[#This Row],[tar-out]])&lt;$K$1)</f>
        <v>1</v>
      </c>
      <c r="K2191" t="b">
        <f>AND(ABS(Table1[[#This Row],[tar-out]])&gt;=$K$1,ABS(Table1[[#This Row],[tar-out]])&lt;$L$1)</f>
        <v>0</v>
      </c>
      <c r="L2191" t="b">
        <f>AND(ABS(Table1[[#This Row],[tar-out]])&gt;=$L$1,ABS(Table1[[#This Row],[tar-out]])&lt;$M$1)</f>
        <v>0</v>
      </c>
      <c r="M2191" t="b">
        <f>AND(ABS(Table1[[#This Row],[tar-out]])&gt;=$M$1,ABS(Table1[[#This Row],[tar-out]])&lt;$N$1)</f>
        <v>0</v>
      </c>
      <c r="N2191" t="b">
        <f>AND(ABS(Table1[[#This Row],[tar-out]])&gt;=$N$1,ABS(Table1[[#This Row],[tar-out]])&lt;$O$1)</f>
        <v>0</v>
      </c>
      <c r="O2191" t="b">
        <f>AND(ABS(Table1[[#This Row],[tar-out]])&gt;=$O$1,ABS(Table1[[#This Row],[tar-out]])&lt;$P$1)</f>
        <v>0</v>
      </c>
      <c r="P2191" s="1">
        <f>ROUND(Table1[[#This Row],[tar-out]],0)</f>
        <v>0</v>
      </c>
      <c r="Q2191" s="2">
        <v>2189</v>
      </c>
      <c r="U2191">
        <f>IF(Table1[[#This Row],[tar-out in '[0,1)]],1,0)</f>
        <v>1</v>
      </c>
      <c r="V2191">
        <f>IF(Table1[[#This Row],[tar-out in '[1,2)]],1,0)</f>
        <v>0</v>
      </c>
      <c r="W2191">
        <f>IF(Table1[[#This Row],[tar-out'[2,5)]],1,0)</f>
        <v>0</v>
      </c>
      <c r="X2191">
        <f>IF(Table1[[#This Row],[tar-out in '[5, 10)]],1,0)</f>
        <v>0</v>
      </c>
      <c r="Y2191">
        <f>IF(Table1[[#This Row],[tar-out in '[10,20)]],1,0)</f>
        <v>0</v>
      </c>
      <c r="Z2191">
        <f>IF(Table1[[#This Row],[tar-out in '[20, 10000)]],1,0)</f>
        <v>0</v>
      </c>
    </row>
    <row r="2192" spans="1:26" x14ac:dyDescent="0.25">
      <c r="A2192">
        <v>15</v>
      </c>
      <c r="B2192">
        <v>98</v>
      </c>
      <c r="C2192">
        <v>4.8</v>
      </c>
      <c r="D2192">
        <v>2</v>
      </c>
      <c r="E2192">
        <v>110</v>
      </c>
      <c r="F2192">
        <v>5.0768396311697703</v>
      </c>
      <c r="G2192">
        <v>4.3581027984619096</v>
      </c>
      <c r="H2192">
        <f>Table1[[#This Row],[target]]-Table1[[#This Row],[output]]</f>
        <v>0.71873683270786071</v>
      </c>
      <c r="I2192">
        <f>Table1[[#This Row],[tar-out]]*Table1[[#This Row],[tar-out]]</f>
        <v>0.51658263469092736</v>
      </c>
      <c r="J2192" t="b">
        <f>AND(ABS(Table1[[#This Row],[tar-out]])&gt;=$J$1,ABS(Table1[[#This Row],[tar-out]])&lt;$K$1)</f>
        <v>1</v>
      </c>
      <c r="K2192" t="b">
        <f>AND(ABS(Table1[[#This Row],[tar-out]])&gt;=$K$1,ABS(Table1[[#This Row],[tar-out]])&lt;$L$1)</f>
        <v>0</v>
      </c>
      <c r="L2192" t="b">
        <f>AND(ABS(Table1[[#This Row],[tar-out]])&gt;=$L$1,ABS(Table1[[#This Row],[tar-out]])&lt;$M$1)</f>
        <v>0</v>
      </c>
      <c r="M2192" t="b">
        <f>AND(ABS(Table1[[#This Row],[tar-out]])&gt;=$M$1,ABS(Table1[[#This Row],[tar-out]])&lt;$N$1)</f>
        <v>0</v>
      </c>
      <c r="N2192" t="b">
        <f>AND(ABS(Table1[[#This Row],[tar-out]])&gt;=$N$1,ABS(Table1[[#This Row],[tar-out]])&lt;$O$1)</f>
        <v>0</v>
      </c>
      <c r="O2192" t="b">
        <f>AND(ABS(Table1[[#This Row],[tar-out]])&gt;=$O$1,ABS(Table1[[#This Row],[tar-out]])&lt;$P$1)</f>
        <v>0</v>
      </c>
      <c r="P2192" s="1">
        <f>ROUND(Table1[[#This Row],[tar-out]],0)</f>
        <v>1</v>
      </c>
      <c r="Q2192" s="3">
        <v>2190</v>
      </c>
      <c r="U2192">
        <f>IF(Table1[[#This Row],[tar-out in '[0,1)]],1,0)</f>
        <v>1</v>
      </c>
      <c r="V2192">
        <f>IF(Table1[[#This Row],[tar-out in '[1,2)]],1,0)</f>
        <v>0</v>
      </c>
      <c r="W2192">
        <f>IF(Table1[[#This Row],[tar-out'[2,5)]],1,0)</f>
        <v>0</v>
      </c>
      <c r="X2192">
        <f>IF(Table1[[#This Row],[tar-out in '[5, 10)]],1,0)</f>
        <v>0</v>
      </c>
      <c r="Y2192">
        <f>IF(Table1[[#This Row],[tar-out in '[10,20)]],1,0)</f>
        <v>0</v>
      </c>
      <c r="Z2192">
        <f>IF(Table1[[#This Row],[tar-out in '[20, 10000)]],1,0)</f>
        <v>0</v>
      </c>
    </row>
    <row r="2193" spans="1:26" x14ac:dyDescent="0.25">
      <c r="A2193">
        <v>15</v>
      </c>
      <c r="B2193">
        <v>98</v>
      </c>
      <c r="C2193">
        <v>4.8</v>
      </c>
      <c r="D2193">
        <v>2</v>
      </c>
      <c r="E2193">
        <v>105</v>
      </c>
      <c r="F2193">
        <v>5.8656893819334401</v>
      </c>
      <c r="G2193">
        <v>4.3552889823913601</v>
      </c>
      <c r="H2193">
        <f>Table1[[#This Row],[target]]-Table1[[#This Row],[output]]</f>
        <v>1.5104003995420801</v>
      </c>
      <c r="I2193">
        <f>Table1[[#This Row],[tar-out]]*Table1[[#This Row],[tar-out]]</f>
        <v>2.2813093669368749</v>
      </c>
      <c r="J2193" t="b">
        <f>AND(ABS(Table1[[#This Row],[tar-out]])&gt;=$J$1,ABS(Table1[[#This Row],[tar-out]])&lt;$K$1)</f>
        <v>0</v>
      </c>
      <c r="K2193" t="b">
        <f>AND(ABS(Table1[[#This Row],[tar-out]])&gt;=$K$1,ABS(Table1[[#This Row],[tar-out]])&lt;$L$1)</f>
        <v>1</v>
      </c>
      <c r="L2193" t="b">
        <f>AND(ABS(Table1[[#This Row],[tar-out]])&gt;=$L$1,ABS(Table1[[#This Row],[tar-out]])&lt;$M$1)</f>
        <v>0</v>
      </c>
      <c r="M2193" t="b">
        <f>AND(ABS(Table1[[#This Row],[tar-out]])&gt;=$M$1,ABS(Table1[[#This Row],[tar-out]])&lt;$N$1)</f>
        <v>0</v>
      </c>
      <c r="N2193" t="b">
        <f>AND(ABS(Table1[[#This Row],[tar-out]])&gt;=$N$1,ABS(Table1[[#This Row],[tar-out]])&lt;$O$1)</f>
        <v>0</v>
      </c>
      <c r="O2193" t="b">
        <f>AND(ABS(Table1[[#This Row],[tar-out]])&gt;=$O$1,ABS(Table1[[#This Row],[tar-out]])&lt;$P$1)</f>
        <v>0</v>
      </c>
      <c r="P2193" s="1">
        <f>ROUND(Table1[[#This Row],[tar-out]],0)</f>
        <v>2</v>
      </c>
      <c r="Q2193" s="2">
        <v>2191</v>
      </c>
      <c r="U2193">
        <f>IF(Table1[[#This Row],[tar-out in '[0,1)]],1,0)</f>
        <v>0</v>
      </c>
      <c r="V2193">
        <f>IF(Table1[[#This Row],[tar-out in '[1,2)]],1,0)</f>
        <v>1</v>
      </c>
      <c r="W2193">
        <f>IF(Table1[[#This Row],[tar-out'[2,5)]],1,0)</f>
        <v>0</v>
      </c>
      <c r="X2193">
        <f>IF(Table1[[#This Row],[tar-out in '[5, 10)]],1,0)</f>
        <v>0</v>
      </c>
      <c r="Y2193">
        <f>IF(Table1[[#This Row],[tar-out in '[10,20)]],1,0)</f>
        <v>0</v>
      </c>
      <c r="Z2193">
        <f>IF(Table1[[#This Row],[tar-out in '[20, 10000)]],1,0)</f>
        <v>0</v>
      </c>
    </row>
    <row r="2194" spans="1:26" x14ac:dyDescent="0.25">
      <c r="A2194">
        <v>15</v>
      </c>
      <c r="B2194">
        <v>98</v>
      </c>
      <c r="C2194">
        <v>4.8</v>
      </c>
      <c r="D2194">
        <v>2</v>
      </c>
      <c r="E2194">
        <v>111</v>
      </c>
      <c r="F2194">
        <v>5.62273641851107</v>
      </c>
      <c r="G2194">
        <v>4.3586654663085902</v>
      </c>
      <c r="H2194">
        <f>Table1[[#This Row],[target]]-Table1[[#This Row],[output]]</f>
        <v>1.2640709522024798</v>
      </c>
      <c r="I2194">
        <f>Table1[[#This Row],[tar-out]]*Table1[[#This Row],[tar-out]]</f>
        <v>1.597875372202084</v>
      </c>
      <c r="J2194" t="b">
        <f>AND(ABS(Table1[[#This Row],[tar-out]])&gt;=$J$1,ABS(Table1[[#This Row],[tar-out]])&lt;$K$1)</f>
        <v>0</v>
      </c>
      <c r="K2194" t="b">
        <f>AND(ABS(Table1[[#This Row],[tar-out]])&gt;=$K$1,ABS(Table1[[#This Row],[tar-out]])&lt;$L$1)</f>
        <v>1</v>
      </c>
      <c r="L2194" t="b">
        <f>AND(ABS(Table1[[#This Row],[tar-out]])&gt;=$L$1,ABS(Table1[[#This Row],[tar-out]])&lt;$M$1)</f>
        <v>0</v>
      </c>
      <c r="M2194" t="b">
        <f>AND(ABS(Table1[[#This Row],[tar-out]])&gt;=$M$1,ABS(Table1[[#This Row],[tar-out]])&lt;$N$1)</f>
        <v>0</v>
      </c>
      <c r="N2194" t="b">
        <f>AND(ABS(Table1[[#This Row],[tar-out]])&gt;=$N$1,ABS(Table1[[#This Row],[tar-out]])&lt;$O$1)</f>
        <v>0</v>
      </c>
      <c r="O2194" t="b">
        <f>AND(ABS(Table1[[#This Row],[tar-out]])&gt;=$O$1,ABS(Table1[[#This Row],[tar-out]])&lt;$P$1)</f>
        <v>0</v>
      </c>
      <c r="P2194" s="1">
        <f>ROUND(Table1[[#This Row],[tar-out]],0)</f>
        <v>1</v>
      </c>
      <c r="Q2194" s="3">
        <v>2192</v>
      </c>
      <c r="U2194">
        <f>IF(Table1[[#This Row],[tar-out in '[0,1)]],1,0)</f>
        <v>0</v>
      </c>
      <c r="V2194">
        <f>IF(Table1[[#This Row],[tar-out in '[1,2)]],1,0)</f>
        <v>1</v>
      </c>
      <c r="W2194">
        <f>IF(Table1[[#This Row],[tar-out'[2,5)]],1,0)</f>
        <v>0</v>
      </c>
      <c r="X2194">
        <f>IF(Table1[[#This Row],[tar-out in '[5, 10)]],1,0)</f>
        <v>0</v>
      </c>
      <c r="Y2194">
        <f>IF(Table1[[#This Row],[tar-out in '[10,20)]],1,0)</f>
        <v>0</v>
      </c>
      <c r="Z2194">
        <f>IF(Table1[[#This Row],[tar-out in '[20, 10000)]],1,0)</f>
        <v>0</v>
      </c>
    </row>
    <row r="2195" spans="1:26" x14ac:dyDescent="0.25">
      <c r="A2195">
        <v>15</v>
      </c>
      <c r="B2195">
        <v>98</v>
      </c>
      <c r="C2195">
        <v>4.8</v>
      </c>
      <c r="D2195">
        <v>2</v>
      </c>
      <c r="E2195">
        <v>130</v>
      </c>
      <c r="F2195">
        <v>5.6201257861635199</v>
      </c>
      <c r="G2195">
        <v>4.3748068809509304</v>
      </c>
      <c r="H2195">
        <f>Table1[[#This Row],[target]]-Table1[[#This Row],[output]]</f>
        <v>1.2453189052125895</v>
      </c>
      <c r="I2195">
        <f>Table1[[#This Row],[tar-out]]*Table1[[#This Row],[tar-out]]</f>
        <v>1.5508191756798824</v>
      </c>
      <c r="J2195" t="b">
        <f>AND(ABS(Table1[[#This Row],[tar-out]])&gt;=$J$1,ABS(Table1[[#This Row],[tar-out]])&lt;$K$1)</f>
        <v>0</v>
      </c>
      <c r="K2195" t="b">
        <f>AND(ABS(Table1[[#This Row],[tar-out]])&gt;=$K$1,ABS(Table1[[#This Row],[tar-out]])&lt;$L$1)</f>
        <v>1</v>
      </c>
      <c r="L2195" t="b">
        <f>AND(ABS(Table1[[#This Row],[tar-out]])&gt;=$L$1,ABS(Table1[[#This Row],[tar-out]])&lt;$M$1)</f>
        <v>0</v>
      </c>
      <c r="M2195" t="b">
        <f>AND(ABS(Table1[[#This Row],[tar-out]])&gt;=$M$1,ABS(Table1[[#This Row],[tar-out]])&lt;$N$1)</f>
        <v>0</v>
      </c>
      <c r="N2195" t="b">
        <f>AND(ABS(Table1[[#This Row],[tar-out]])&gt;=$N$1,ABS(Table1[[#This Row],[tar-out]])&lt;$O$1)</f>
        <v>0</v>
      </c>
      <c r="O2195" t="b">
        <f>AND(ABS(Table1[[#This Row],[tar-out]])&gt;=$O$1,ABS(Table1[[#This Row],[tar-out]])&lt;$P$1)</f>
        <v>0</v>
      </c>
      <c r="P2195" s="1">
        <f>ROUND(Table1[[#This Row],[tar-out]],0)</f>
        <v>1</v>
      </c>
      <c r="Q2195" s="2">
        <v>2193</v>
      </c>
      <c r="U2195">
        <f>IF(Table1[[#This Row],[tar-out in '[0,1)]],1,0)</f>
        <v>0</v>
      </c>
      <c r="V2195">
        <f>IF(Table1[[#This Row],[tar-out in '[1,2)]],1,0)</f>
        <v>1</v>
      </c>
      <c r="W2195">
        <f>IF(Table1[[#This Row],[tar-out'[2,5)]],1,0)</f>
        <v>0</v>
      </c>
      <c r="X2195">
        <f>IF(Table1[[#This Row],[tar-out in '[5, 10)]],1,0)</f>
        <v>0</v>
      </c>
      <c r="Y2195">
        <f>IF(Table1[[#This Row],[tar-out in '[10,20)]],1,0)</f>
        <v>0</v>
      </c>
      <c r="Z2195">
        <f>IF(Table1[[#This Row],[tar-out in '[20, 10000)]],1,0)</f>
        <v>0</v>
      </c>
    </row>
    <row r="2196" spans="1:26" x14ac:dyDescent="0.25">
      <c r="A2196">
        <v>15</v>
      </c>
      <c r="B2196">
        <v>98</v>
      </c>
      <c r="C2196">
        <v>4.8</v>
      </c>
      <c r="D2196">
        <v>2</v>
      </c>
      <c r="E2196">
        <v>154</v>
      </c>
      <c r="F2196">
        <v>5.7591660675772802</v>
      </c>
      <c r="G2196">
        <v>4.3891787528991699</v>
      </c>
      <c r="H2196">
        <f>Table1[[#This Row],[target]]-Table1[[#This Row],[output]]</f>
        <v>1.3699873146781103</v>
      </c>
      <c r="I2196">
        <f>Table1[[#This Row],[tar-out]]*Table1[[#This Row],[tar-out]]</f>
        <v>1.8768652423789396</v>
      </c>
      <c r="J2196" t="b">
        <f>AND(ABS(Table1[[#This Row],[tar-out]])&gt;=$J$1,ABS(Table1[[#This Row],[tar-out]])&lt;$K$1)</f>
        <v>0</v>
      </c>
      <c r="K2196" t="b">
        <f>AND(ABS(Table1[[#This Row],[tar-out]])&gt;=$K$1,ABS(Table1[[#This Row],[tar-out]])&lt;$L$1)</f>
        <v>1</v>
      </c>
      <c r="L2196" t="b">
        <f>AND(ABS(Table1[[#This Row],[tar-out]])&gt;=$L$1,ABS(Table1[[#This Row],[tar-out]])&lt;$M$1)</f>
        <v>0</v>
      </c>
      <c r="M2196" t="b">
        <f>AND(ABS(Table1[[#This Row],[tar-out]])&gt;=$M$1,ABS(Table1[[#This Row],[tar-out]])&lt;$N$1)</f>
        <v>0</v>
      </c>
      <c r="N2196" t="b">
        <f>AND(ABS(Table1[[#This Row],[tar-out]])&gt;=$N$1,ABS(Table1[[#This Row],[tar-out]])&lt;$O$1)</f>
        <v>0</v>
      </c>
      <c r="O2196" t="b">
        <f>AND(ABS(Table1[[#This Row],[tar-out]])&gt;=$O$1,ABS(Table1[[#This Row],[tar-out]])&lt;$P$1)</f>
        <v>0</v>
      </c>
      <c r="P2196" s="1">
        <f>ROUND(Table1[[#This Row],[tar-out]],0)</f>
        <v>1</v>
      </c>
      <c r="Q2196" s="3">
        <v>2194</v>
      </c>
      <c r="U2196">
        <f>IF(Table1[[#This Row],[tar-out in '[0,1)]],1,0)</f>
        <v>0</v>
      </c>
      <c r="V2196">
        <f>IF(Table1[[#This Row],[tar-out in '[1,2)]],1,0)</f>
        <v>1</v>
      </c>
      <c r="W2196">
        <f>IF(Table1[[#This Row],[tar-out'[2,5)]],1,0)</f>
        <v>0</v>
      </c>
      <c r="X2196">
        <f>IF(Table1[[#This Row],[tar-out in '[5, 10)]],1,0)</f>
        <v>0</v>
      </c>
      <c r="Y2196">
        <f>IF(Table1[[#This Row],[tar-out in '[10,20)]],1,0)</f>
        <v>0</v>
      </c>
      <c r="Z2196">
        <f>IF(Table1[[#This Row],[tar-out in '[20, 10000)]],1,0)</f>
        <v>0</v>
      </c>
    </row>
    <row r="2197" spans="1:26" x14ac:dyDescent="0.25">
      <c r="A2197">
        <v>15</v>
      </c>
      <c r="B2197">
        <v>98</v>
      </c>
      <c r="C2197">
        <v>4.8</v>
      </c>
      <c r="D2197">
        <v>2</v>
      </c>
      <c r="E2197">
        <v>78</v>
      </c>
      <c r="F2197">
        <v>5.9176759410801996</v>
      </c>
      <c r="G2197">
        <v>4.3326482772827104</v>
      </c>
      <c r="H2197">
        <f>Table1[[#This Row],[target]]-Table1[[#This Row],[output]]</f>
        <v>1.5850276637974892</v>
      </c>
      <c r="I2197">
        <f>Table1[[#This Row],[tar-out]]*Table1[[#This Row],[tar-out]]</f>
        <v>2.5123126950033265</v>
      </c>
      <c r="J2197" t="b">
        <f>AND(ABS(Table1[[#This Row],[tar-out]])&gt;=$J$1,ABS(Table1[[#This Row],[tar-out]])&lt;$K$1)</f>
        <v>0</v>
      </c>
      <c r="K2197" t="b">
        <f>AND(ABS(Table1[[#This Row],[tar-out]])&gt;=$K$1,ABS(Table1[[#This Row],[tar-out]])&lt;$L$1)</f>
        <v>1</v>
      </c>
      <c r="L2197" t="b">
        <f>AND(ABS(Table1[[#This Row],[tar-out]])&gt;=$L$1,ABS(Table1[[#This Row],[tar-out]])&lt;$M$1)</f>
        <v>0</v>
      </c>
      <c r="M2197" t="b">
        <f>AND(ABS(Table1[[#This Row],[tar-out]])&gt;=$M$1,ABS(Table1[[#This Row],[tar-out]])&lt;$N$1)</f>
        <v>0</v>
      </c>
      <c r="N2197" t="b">
        <f>AND(ABS(Table1[[#This Row],[tar-out]])&gt;=$N$1,ABS(Table1[[#This Row],[tar-out]])&lt;$O$1)</f>
        <v>0</v>
      </c>
      <c r="O2197" t="b">
        <f>AND(ABS(Table1[[#This Row],[tar-out]])&gt;=$O$1,ABS(Table1[[#This Row],[tar-out]])&lt;$P$1)</f>
        <v>0</v>
      </c>
      <c r="P2197" s="1">
        <f>ROUND(Table1[[#This Row],[tar-out]],0)</f>
        <v>2</v>
      </c>
      <c r="Q2197" s="2">
        <v>2195</v>
      </c>
      <c r="U2197">
        <f>IF(Table1[[#This Row],[tar-out in '[0,1)]],1,0)</f>
        <v>0</v>
      </c>
      <c r="V2197">
        <f>IF(Table1[[#This Row],[tar-out in '[1,2)]],1,0)</f>
        <v>1</v>
      </c>
      <c r="W2197">
        <f>IF(Table1[[#This Row],[tar-out'[2,5)]],1,0)</f>
        <v>0</v>
      </c>
      <c r="X2197">
        <f>IF(Table1[[#This Row],[tar-out in '[5, 10)]],1,0)</f>
        <v>0</v>
      </c>
      <c r="Y2197">
        <f>IF(Table1[[#This Row],[tar-out in '[10,20)]],1,0)</f>
        <v>0</v>
      </c>
      <c r="Z2197">
        <f>IF(Table1[[#This Row],[tar-out in '[20, 10000)]],1,0)</f>
        <v>0</v>
      </c>
    </row>
    <row r="2198" spans="1:26" x14ac:dyDescent="0.25">
      <c r="A2198">
        <v>15</v>
      </c>
      <c r="B2198">
        <v>98</v>
      </c>
      <c r="C2198">
        <v>4.8</v>
      </c>
      <c r="D2198">
        <v>2</v>
      </c>
      <c r="E2198">
        <v>33</v>
      </c>
      <c r="F2198">
        <v>5.71869918699187</v>
      </c>
      <c r="G2198">
        <v>4.2237091064453098</v>
      </c>
      <c r="H2198">
        <f>Table1[[#This Row],[target]]-Table1[[#This Row],[output]]</f>
        <v>1.4949900805465601</v>
      </c>
      <c r="I2198">
        <f>Table1[[#This Row],[tar-out]]*Table1[[#This Row],[tar-out]]</f>
        <v>2.2349953409326102</v>
      </c>
      <c r="J2198" t="b">
        <f>AND(ABS(Table1[[#This Row],[tar-out]])&gt;=$J$1,ABS(Table1[[#This Row],[tar-out]])&lt;$K$1)</f>
        <v>0</v>
      </c>
      <c r="K2198" t="b">
        <f>AND(ABS(Table1[[#This Row],[tar-out]])&gt;=$K$1,ABS(Table1[[#This Row],[tar-out]])&lt;$L$1)</f>
        <v>1</v>
      </c>
      <c r="L2198" t="b">
        <f>AND(ABS(Table1[[#This Row],[tar-out]])&gt;=$L$1,ABS(Table1[[#This Row],[tar-out]])&lt;$M$1)</f>
        <v>0</v>
      </c>
      <c r="M2198" t="b">
        <f>AND(ABS(Table1[[#This Row],[tar-out]])&gt;=$M$1,ABS(Table1[[#This Row],[tar-out]])&lt;$N$1)</f>
        <v>0</v>
      </c>
      <c r="N2198" t="b">
        <f>AND(ABS(Table1[[#This Row],[tar-out]])&gt;=$N$1,ABS(Table1[[#This Row],[tar-out]])&lt;$O$1)</f>
        <v>0</v>
      </c>
      <c r="O2198" t="b">
        <f>AND(ABS(Table1[[#This Row],[tar-out]])&gt;=$O$1,ABS(Table1[[#This Row],[tar-out]])&lt;$P$1)</f>
        <v>0</v>
      </c>
      <c r="P2198" s="1">
        <f>ROUND(Table1[[#This Row],[tar-out]],0)</f>
        <v>1</v>
      </c>
      <c r="Q2198" s="3">
        <v>2196</v>
      </c>
      <c r="U2198">
        <f>IF(Table1[[#This Row],[tar-out in '[0,1)]],1,0)</f>
        <v>0</v>
      </c>
      <c r="V2198">
        <f>IF(Table1[[#This Row],[tar-out in '[1,2)]],1,0)</f>
        <v>1</v>
      </c>
      <c r="W2198">
        <f>IF(Table1[[#This Row],[tar-out'[2,5)]],1,0)</f>
        <v>0</v>
      </c>
      <c r="X2198">
        <f>IF(Table1[[#This Row],[tar-out in '[5, 10)]],1,0)</f>
        <v>0</v>
      </c>
      <c r="Y2198">
        <f>IF(Table1[[#This Row],[tar-out in '[10,20)]],1,0)</f>
        <v>0</v>
      </c>
      <c r="Z2198">
        <f>IF(Table1[[#This Row],[tar-out in '[20, 10000)]],1,0)</f>
        <v>0</v>
      </c>
    </row>
    <row r="2199" spans="1:26" x14ac:dyDescent="0.25">
      <c r="A2199">
        <v>15</v>
      </c>
      <c r="B2199">
        <v>98</v>
      </c>
      <c r="C2199">
        <v>4.8</v>
      </c>
      <c r="D2199">
        <v>2</v>
      </c>
      <c r="E2199">
        <v>133</v>
      </c>
      <c r="F2199">
        <v>5.3913043478260896</v>
      </c>
      <c r="G2199">
        <v>4.3775482177734402</v>
      </c>
      <c r="H2199">
        <f>Table1[[#This Row],[target]]-Table1[[#This Row],[output]]</f>
        <v>1.0137561300526494</v>
      </c>
      <c r="I2199">
        <f>Table1[[#This Row],[tar-out]]*Table1[[#This Row],[tar-out]]</f>
        <v>1.0277014912193243</v>
      </c>
      <c r="J2199" t="b">
        <f>AND(ABS(Table1[[#This Row],[tar-out]])&gt;=$J$1,ABS(Table1[[#This Row],[tar-out]])&lt;$K$1)</f>
        <v>0</v>
      </c>
      <c r="K2199" t="b">
        <f>AND(ABS(Table1[[#This Row],[tar-out]])&gt;=$K$1,ABS(Table1[[#This Row],[tar-out]])&lt;$L$1)</f>
        <v>1</v>
      </c>
      <c r="L2199" t="b">
        <f>AND(ABS(Table1[[#This Row],[tar-out]])&gt;=$L$1,ABS(Table1[[#This Row],[tar-out]])&lt;$M$1)</f>
        <v>0</v>
      </c>
      <c r="M2199" t="b">
        <f>AND(ABS(Table1[[#This Row],[tar-out]])&gt;=$M$1,ABS(Table1[[#This Row],[tar-out]])&lt;$N$1)</f>
        <v>0</v>
      </c>
      <c r="N2199" t="b">
        <f>AND(ABS(Table1[[#This Row],[tar-out]])&gt;=$N$1,ABS(Table1[[#This Row],[tar-out]])&lt;$O$1)</f>
        <v>0</v>
      </c>
      <c r="O2199" t="b">
        <f>AND(ABS(Table1[[#This Row],[tar-out]])&gt;=$O$1,ABS(Table1[[#This Row],[tar-out]])&lt;$P$1)</f>
        <v>0</v>
      </c>
      <c r="P2199" s="1">
        <f>ROUND(Table1[[#This Row],[tar-out]],0)</f>
        <v>1</v>
      </c>
      <c r="Q2199" s="2">
        <v>2197</v>
      </c>
      <c r="U2199">
        <f>IF(Table1[[#This Row],[tar-out in '[0,1)]],1,0)</f>
        <v>0</v>
      </c>
      <c r="V2199">
        <f>IF(Table1[[#This Row],[tar-out in '[1,2)]],1,0)</f>
        <v>1</v>
      </c>
      <c r="W2199">
        <f>IF(Table1[[#This Row],[tar-out'[2,5)]],1,0)</f>
        <v>0</v>
      </c>
      <c r="X2199">
        <f>IF(Table1[[#This Row],[tar-out in '[5, 10)]],1,0)</f>
        <v>0</v>
      </c>
      <c r="Y2199">
        <f>IF(Table1[[#This Row],[tar-out in '[10,20)]],1,0)</f>
        <v>0</v>
      </c>
      <c r="Z2199">
        <f>IF(Table1[[#This Row],[tar-out in '[20, 10000)]],1,0)</f>
        <v>0</v>
      </c>
    </row>
    <row r="2200" spans="1:26" x14ac:dyDescent="0.25">
      <c r="A2200">
        <v>15</v>
      </c>
      <c r="B2200">
        <v>98</v>
      </c>
      <c r="C2200">
        <v>4.8</v>
      </c>
      <c r="D2200">
        <v>2</v>
      </c>
      <c r="E2200">
        <v>108</v>
      </c>
      <c r="F2200">
        <v>5.7860962566844902</v>
      </c>
      <c r="G2200">
        <v>4.3569769859314</v>
      </c>
      <c r="H2200">
        <f>Table1[[#This Row],[target]]-Table1[[#This Row],[output]]</f>
        <v>1.4291192707530902</v>
      </c>
      <c r="I2200">
        <f>Table1[[#This Row],[tar-out]]*Table1[[#This Row],[tar-out]]</f>
        <v>2.0423818900378445</v>
      </c>
      <c r="J2200" t="b">
        <f>AND(ABS(Table1[[#This Row],[tar-out]])&gt;=$J$1,ABS(Table1[[#This Row],[tar-out]])&lt;$K$1)</f>
        <v>0</v>
      </c>
      <c r="K2200" t="b">
        <f>AND(ABS(Table1[[#This Row],[tar-out]])&gt;=$K$1,ABS(Table1[[#This Row],[tar-out]])&lt;$L$1)</f>
        <v>1</v>
      </c>
      <c r="L2200" t="b">
        <f>AND(ABS(Table1[[#This Row],[tar-out]])&gt;=$L$1,ABS(Table1[[#This Row],[tar-out]])&lt;$M$1)</f>
        <v>0</v>
      </c>
      <c r="M2200" t="b">
        <f>AND(ABS(Table1[[#This Row],[tar-out]])&gt;=$M$1,ABS(Table1[[#This Row],[tar-out]])&lt;$N$1)</f>
        <v>0</v>
      </c>
      <c r="N2200" t="b">
        <f>AND(ABS(Table1[[#This Row],[tar-out]])&gt;=$N$1,ABS(Table1[[#This Row],[tar-out]])&lt;$O$1)</f>
        <v>0</v>
      </c>
      <c r="O2200" t="b">
        <f>AND(ABS(Table1[[#This Row],[tar-out]])&gt;=$O$1,ABS(Table1[[#This Row],[tar-out]])&lt;$P$1)</f>
        <v>0</v>
      </c>
      <c r="P2200" s="1">
        <f>ROUND(Table1[[#This Row],[tar-out]],0)</f>
        <v>1</v>
      </c>
      <c r="Q2200" s="3">
        <v>2198</v>
      </c>
      <c r="U2200">
        <f>IF(Table1[[#This Row],[tar-out in '[0,1)]],1,0)</f>
        <v>0</v>
      </c>
      <c r="V2200">
        <f>IF(Table1[[#This Row],[tar-out in '[1,2)]],1,0)</f>
        <v>1</v>
      </c>
      <c r="W2200">
        <f>IF(Table1[[#This Row],[tar-out'[2,5)]],1,0)</f>
        <v>0</v>
      </c>
      <c r="X2200">
        <f>IF(Table1[[#This Row],[tar-out in '[5, 10)]],1,0)</f>
        <v>0</v>
      </c>
      <c r="Y2200">
        <f>IF(Table1[[#This Row],[tar-out in '[10,20)]],1,0)</f>
        <v>0</v>
      </c>
      <c r="Z2200">
        <f>IF(Table1[[#This Row],[tar-out in '[20, 10000)]],1,0)</f>
        <v>0</v>
      </c>
    </row>
    <row r="2201" spans="1:26" x14ac:dyDescent="0.25">
      <c r="A2201">
        <v>15</v>
      </c>
      <c r="B2201">
        <v>98</v>
      </c>
      <c r="C2201">
        <v>4.8</v>
      </c>
      <c r="D2201">
        <v>2</v>
      </c>
      <c r="E2201">
        <v>114</v>
      </c>
      <c r="F2201">
        <v>5.8299212598425196</v>
      </c>
      <c r="G2201">
        <v>4.3605194091796902</v>
      </c>
      <c r="H2201">
        <f>Table1[[#This Row],[target]]-Table1[[#This Row],[output]]</f>
        <v>1.4694018506628295</v>
      </c>
      <c r="I2201">
        <f>Table1[[#This Row],[tar-out]]*Table1[[#This Row],[tar-out]]</f>
        <v>2.1591417987313481</v>
      </c>
      <c r="J2201" t="b">
        <f>AND(ABS(Table1[[#This Row],[tar-out]])&gt;=$J$1,ABS(Table1[[#This Row],[tar-out]])&lt;$K$1)</f>
        <v>0</v>
      </c>
      <c r="K2201" t="b">
        <f>AND(ABS(Table1[[#This Row],[tar-out]])&gt;=$K$1,ABS(Table1[[#This Row],[tar-out]])&lt;$L$1)</f>
        <v>1</v>
      </c>
      <c r="L2201" t="b">
        <f>AND(ABS(Table1[[#This Row],[tar-out]])&gt;=$L$1,ABS(Table1[[#This Row],[tar-out]])&lt;$M$1)</f>
        <v>0</v>
      </c>
      <c r="M2201" t="b">
        <f>AND(ABS(Table1[[#This Row],[tar-out]])&gt;=$M$1,ABS(Table1[[#This Row],[tar-out]])&lt;$N$1)</f>
        <v>0</v>
      </c>
      <c r="N2201" t="b">
        <f>AND(ABS(Table1[[#This Row],[tar-out]])&gt;=$N$1,ABS(Table1[[#This Row],[tar-out]])&lt;$O$1)</f>
        <v>0</v>
      </c>
      <c r="O2201" t="b">
        <f>AND(ABS(Table1[[#This Row],[tar-out]])&gt;=$O$1,ABS(Table1[[#This Row],[tar-out]])&lt;$P$1)</f>
        <v>0</v>
      </c>
      <c r="P2201" s="1">
        <f>ROUND(Table1[[#This Row],[tar-out]],0)</f>
        <v>1</v>
      </c>
      <c r="Q2201" s="2">
        <v>2199</v>
      </c>
      <c r="U2201">
        <f>IF(Table1[[#This Row],[tar-out in '[0,1)]],1,0)</f>
        <v>0</v>
      </c>
      <c r="V2201">
        <f>IF(Table1[[#This Row],[tar-out in '[1,2)]],1,0)</f>
        <v>1</v>
      </c>
      <c r="W2201">
        <f>IF(Table1[[#This Row],[tar-out'[2,5)]],1,0)</f>
        <v>0</v>
      </c>
      <c r="X2201">
        <f>IF(Table1[[#This Row],[tar-out in '[5, 10)]],1,0)</f>
        <v>0</v>
      </c>
      <c r="Y2201">
        <f>IF(Table1[[#This Row],[tar-out in '[10,20)]],1,0)</f>
        <v>0</v>
      </c>
      <c r="Z2201">
        <f>IF(Table1[[#This Row],[tar-out in '[20, 10000)]],1,0)</f>
        <v>0</v>
      </c>
    </row>
    <row r="2202" spans="1:26" x14ac:dyDescent="0.25">
      <c r="A2202">
        <v>15</v>
      </c>
      <c r="B2202">
        <v>98</v>
      </c>
      <c r="C2202">
        <v>4.8</v>
      </c>
      <c r="D2202">
        <v>2</v>
      </c>
      <c r="E2202">
        <v>279</v>
      </c>
      <c r="F2202">
        <v>5.8205128205128203</v>
      </c>
      <c r="G2202">
        <v>4.4518303871154803</v>
      </c>
      <c r="H2202">
        <f>Table1[[#This Row],[target]]-Table1[[#This Row],[output]]</f>
        <v>1.36868243339734</v>
      </c>
      <c r="I2202">
        <f>Table1[[#This Row],[tar-out]]*Table1[[#This Row],[tar-out]]</f>
        <v>1.8732916034904639</v>
      </c>
      <c r="J2202" t="b">
        <f>AND(ABS(Table1[[#This Row],[tar-out]])&gt;=$J$1,ABS(Table1[[#This Row],[tar-out]])&lt;$K$1)</f>
        <v>0</v>
      </c>
      <c r="K2202" t="b">
        <f>AND(ABS(Table1[[#This Row],[tar-out]])&gt;=$K$1,ABS(Table1[[#This Row],[tar-out]])&lt;$L$1)</f>
        <v>1</v>
      </c>
      <c r="L2202" t="b">
        <f>AND(ABS(Table1[[#This Row],[tar-out]])&gt;=$L$1,ABS(Table1[[#This Row],[tar-out]])&lt;$M$1)</f>
        <v>0</v>
      </c>
      <c r="M2202" t="b">
        <f>AND(ABS(Table1[[#This Row],[tar-out]])&gt;=$M$1,ABS(Table1[[#This Row],[tar-out]])&lt;$N$1)</f>
        <v>0</v>
      </c>
      <c r="N2202" t="b">
        <f>AND(ABS(Table1[[#This Row],[tar-out]])&gt;=$N$1,ABS(Table1[[#This Row],[tar-out]])&lt;$O$1)</f>
        <v>0</v>
      </c>
      <c r="O2202" t="b">
        <f>AND(ABS(Table1[[#This Row],[tar-out]])&gt;=$O$1,ABS(Table1[[#This Row],[tar-out]])&lt;$P$1)</f>
        <v>0</v>
      </c>
      <c r="P2202" s="1">
        <f>ROUND(Table1[[#This Row],[tar-out]],0)</f>
        <v>1</v>
      </c>
      <c r="Q2202" s="3">
        <v>2200</v>
      </c>
      <c r="U2202">
        <f>IF(Table1[[#This Row],[tar-out in '[0,1)]],1,0)</f>
        <v>0</v>
      </c>
      <c r="V2202">
        <f>IF(Table1[[#This Row],[tar-out in '[1,2)]],1,0)</f>
        <v>1</v>
      </c>
      <c r="W2202">
        <f>IF(Table1[[#This Row],[tar-out'[2,5)]],1,0)</f>
        <v>0</v>
      </c>
      <c r="X2202">
        <f>IF(Table1[[#This Row],[tar-out in '[5, 10)]],1,0)</f>
        <v>0</v>
      </c>
      <c r="Y2202">
        <f>IF(Table1[[#This Row],[tar-out in '[10,20)]],1,0)</f>
        <v>0</v>
      </c>
      <c r="Z2202">
        <f>IF(Table1[[#This Row],[tar-out in '[20, 10000)]],1,0)</f>
        <v>0</v>
      </c>
    </row>
    <row r="2203" spans="1:26" x14ac:dyDescent="0.25">
      <c r="A2203">
        <v>15</v>
      </c>
      <c r="B2203">
        <v>98</v>
      </c>
      <c r="C2203">
        <v>4.8</v>
      </c>
      <c r="D2203">
        <v>2</v>
      </c>
      <c r="E2203">
        <v>174</v>
      </c>
      <c r="F2203">
        <v>5.2645914396887203</v>
      </c>
      <c r="G2203">
        <v>4.4051747322082502</v>
      </c>
      <c r="H2203">
        <f>Table1[[#This Row],[target]]-Table1[[#This Row],[output]]</f>
        <v>0.85941670748047017</v>
      </c>
      <c r="I2203">
        <f>Table1[[#This Row],[tar-out]]*Table1[[#This Row],[tar-out]]</f>
        <v>0.73859707709657207</v>
      </c>
      <c r="J2203" t="b">
        <f>AND(ABS(Table1[[#This Row],[tar-out]])&gt;=$J$1,ABS(Table1[[#This Row],[tar-out]])&lt;$K$1)</f>
        <v>1</v>
      </c>
      <c r="K2203" t="b">
        <f>AND(ABS(Table1[[#This Row],[tar-out]])&gt;=$K$1,ABS(Table1[[#This Row],[tar-out]])&lt;$L$1)</f>
        <v>0</v>
      </c>
      <c r="L2203" t="b">
        <f>AND(ABS(Table1[[#This Row],[tar-out]])&gt;=$L$1,ABS(Table1[[#This Row],[tar-out]])&lt;$M$1)</f>
        <v>0</v>
      </c>
      <c r="M2203" t="b">
        <f>AND(ABS(Table1[[#This Row],[tar-out]])&gt;=$M$1,ABS(Table1[[#This Row],[tar-out]])&lt;$N$1)</f>
        <v>0</v>
      </c>
      <c r="N2203" t="b">
        <f>AND(ABS(Table1[[#This Row],[tar-out]])&gt;=$N$1,ABS(Table1[[#This Row],[tar-out]])&lt;$O$1)</f>
        <v>0</v>
      </c>
      <c r="O2203" t="b">
        <f>AND(ABS(Table1[[#This Row],[tar-out]])&gt;=$O$1,ABS(Table1[[#This Row],[tar-out]])&lt;$P$1)</f>
        <v>0</v>
      </c>
      <c r="P2203" s="1">
        <f>ROUND(Table1[[#This Row],[tar-out]],0)</f>
        <v>1</v>
      </c>
      <c r="Q2203" s="2">
        <v>2201</v>
      </c>
      <c r="U2203">
        <f>IF(Table1[[#This Row],[tar-out in '[0,1)]],1,0)</f>
        <v>1</v>
      </c>
      <c r="V2203">
        <f>IF(Table1[[#This Row],[tar-out in '[1,2)]],1,0)</f>
        <v>0</v>
      </c>
      <c r="W2203">
        <f>IF(Table1[[#This Row],[tar-out'[2,5)]],1,0)</f>
        <v>0</v>
      </c>
      <c r="X2203">
        <f>IF(Table1[[#This Row],[tar-out in '[5, 10)]],1,0)</f>
        <v>0</v>
      </c>
      <c r="Y2203">
        <f>IF(Table1[[#This Row],[tar-out in '[10,20)]],1,0)</f>
        <v>0</v>
      </c>
      <c r="Z2203">
        <f>IF(Table1[[#This Row],[tar-out in '[20, 10000)]],1,0)</f>
        <v>0</v>
      </c>
    </row>
    <row r="2204" spans="1:26" x14ac:dyDescent="0.25">
      <c r="A2204">
        <v>15</v>
      </c>
      <c r="B2204">
        <v>98</v>
      </c>
      <c r="C2204">
        <v>4.8</v>
      </c>
      <c r="D2204">
        <v>2</v>
      </c>
      <c r="E2204">
        <v>86</v>
      </c>
      <c r="F2204">
        <v>5.5324130700681504</v>
      </c>
      <c r="G2204">
        <v>4.3445863723754901</v>
      </c>
      <c r="H2204">
        <f>Table1[[#This Row],[target]]-Table1[[#This Row],[output]]</f>
        <v>1.1878266976926604</v>
      </c>
      <c r="I2204">
        <f>Table1[[#This Row],[tar-out]]*Table1[[#This Row],[tar-out]]</f>
        <v>1.4109322637514508</v>
      </c>
      <c r="J2204" t="b">
        <f>AND(ABS(Table1[[#This Row],[tar-out]])&gt;=$J$1,ABS(Table1[[#This Row],[tar-out]])&lt;$K$1)</f>
        <v>0</v>
      </c>
      <c r="K2204" t="b">
        <f>AND(ABS(Table1[[#This Row],[tar-out]])&gt;=$K$1,ABS(Table1[[#This Row],[tar-out]])&lt;$L$1)</f>
        <v>1</v>
      </c>
      <c r="L2204" t="b">
        <f>AND(ABS(Table1[[#This Row],[tar-out]])&gt;=$L$1,ABS(Table1[[#This Row],[tar-out]])&lt;$M$1)</f>
        <v>0</v>
      </c>
      <c r="M2204" t="b">
        <f>AND(ABS(Table1[[#This Row],[tar-out]])&gt;=$M$1,ABS(Table1[[#This Row],[tar-out]])&lt;$N$1)</f>
        <v>0</v>
      </c>
      <c r="N2204" t="b">
        <f>AND(ABS(Table1[[#This Row],[tar-out]])&gt;=$N$1,ABS(Table1[[#This Row],[tar-out]])&lt;$O$1)</f>
        <v>0</v>
      </c>
      <c r="O2204" t="b">
        <f>AND(ABS(Table1[[#This Row],[tar-out]])&gt;=$O$1,ABS(Table1[[#This Row],[tar-out]])&lt;$P$1)</f>
        <v>0</v>
      </c>
      <c r="P2204" s="1">
        <f>ROUND(Table1[[#This Row],[tar-out]],0)</f>
        <v>1</v>
      </c>
      <c r="Q2204" s="3">
        <v>2202</v>
      </c>
      <c r="U2204">
        <f>IF(Table1[[#This Row],[tar-out in '[0,1)]],1,0)</f>
        <v>0</v>
      </c>
      <c r="V2204">
        <f>IF(Table1[[#This Row],[tar-out in '[1,2)]],1,0)</f>
        <v>1</v>
      </c>
      <c r="W2204">
        <f>IF(Table1[[#This Row],[tar-out'[2,5)]],1,0)</f>
        <v>0</v>
      </c>
      <c r="X2204">
        <f>IF(Table1[[#This Row],[tar-out in '[5, 10)]],1,0)</f>
        <v>0</v>
      </c>
      <c r="Y2204">
        <f>IF(Table1[[#This Row],[tar-out in '[10,20)]],1,0)</f>
        <v>0</v>
      </c>
      <c r="Z2204">
        <f>IF(Table1[[#This Row],[tar-out in '[20, 10000)]],1,0)</f>
        <v>0</v>
      </c>
    </row>
    <row r="2205" spans="1:26" x14ac:dyDescent="0.25">
      <c r="A2205">
        <v>15</v>
      </c>
      <c r="B2205">
        <v>98</v>
      </c>
      <c r="C2205">
        <v>4.8</v>
      </c>
      <c r="D2205">
        <v>2</v>
      </c>
      <c r="E2205">
        <v>201</v>
      </c>
      <c r="F2205">
        <v>5.3466702470461902</v>
      </c>
      <c r="G2205">
        <v>4.41959476470947</v>
      </c>
      <c r="H2205">
        <f>Table1[[#This Row],[target]]-Table1[[#This Row],[output]]</f>
        <v>0.92707548233672021</v>
      </c>
      <c r="I2205">
        <f>Table1[[#This Row],[tar-out]]*Table1[[#This Row],[tar-out]]</f>
        <v>0.85946894994986245</v>
      </c>
      <c r="J2205" t="b">
        <f>AND(ABS(Table1[[#This Row],[tar-out]])&gt;=$J$1,ABS(Table1[[#This Row],[tar-out]])&lt;$K$1)</f>
        <v>1</v>
      </c>
      <c r="K2205" t="b">
        <f>AND(ABS(Table1[[#This Row],[tar-out]])&gt;=$K$1,ABS(Table1[[#This Row],[tar-out]])&lt;$L$1)</f>
        <v>0</v>
      </c>
      <c r="L2205" t="b">
        <f>AND(ABS(Table1[[#This Row],[tar-out]])&gt;=$L$1,ABS(Table1[[#This Row],[tar-out]])&lt;$M$1)</f>
        <v>0</v>
      </c>
      <c r="M2205" t="b">
        <f>AND(ABS(Table1[[#This Row],[tar-out]])&gt;=$M$1,ABS(Table1[[#This Row],[tar-out]])&lt;$N$1)</f>
        <v>0</v>
      </c>
      <c r="N2205" t="b">
        <f>AND(ABS(Table1[[#This Row],[tar-out]])&gt;=$N$1,ABS(Table1[[#This Row],[tar-out]])&lt;$O$1)</f>
        <v>0</v>
      </c>
      <c r="O2205" t="b">
        <f>AND(ABS(Table1[[#This Row],[tar-out]])&gt;=$O$1,ABS(Table1[[#This Row],[tar-out]])&lt;$P$1)</f>
        <v>0</v>
      </c>
      <c r="P2205" s="1">
        <f>ROUND(Table1[[#This Row],[tar-out]],0)</f>
        <v>1</v>
      </c>
      <c r="Q2205" s="2">
        <v>2203</v>
      </c>
      <c r="U2205">
        <f>IF(Table1[[#This Row],[tar-out in '[0,1)]],1,0)</f>
        <v>1</v>
      </c>
      <c r="V2205">
        <f>IF(Table1[[#This Row],[tar-out in '[1,2)]],1,0)</f>
        <v>0</v>
      </c>
      <c r="W2205">
        <f>IF(Table1[[#This Row],[tar-out'[2,5)]],1,0)</f>
        <v>0</v>
      </c>
      <c r="X2205">
        <f>IF(Table1[[#This Row],[tar-out in '[5, 10)]],1,0)</f>
        <v>0</v>
      </c>
      <c r="Y2205">
        <f>IF(Table1[[#This Row],[tar-out in '[10,20)]],1,0)</f>
        <v>0</v>
      </c>
      <c r="Z2205">
        <f>IF(Table1[[#This Row],[tar-out in '[20, 10000)]],1,0)</f>
        <v>0</v>
      </c>
    </row>
    <row r="2206" spans="1:26" x14ac:dyDescent="0.25">
      <c r="A2206">
        <v>15</v>
      </c>
      <c r="B2206">
        <v>98</v>
      </c>
      <c r="C2206">
        <v>4.8</v>
      </c>
      <c r="D2206">
        <v>2</v>
      </c>
      <c r="E2206">
        <v>36</v>
      </c>
      <c r="F2206">
        <v>4.8206583427922798</v>
      </c>
      <c r="G2206">
        <v>4.2377371788024902</v>
      </c>
      <c r="H2206">
        <f>Table1[[#This Row],[target]]-Table1[[#This Row],[output]]</f>
        <v>0.58292116398978955</v>
      </c>
      <c r="I2206">
        <f>Table1[[#This Row],[tar-out]]*Table1[[#This Row],[tar-out]]</f>
        <v>0.3397970834272111</v>
      </c>
      <c r="J2206" t="b">
        <f>AND(ABS(Table1[[#This Row],[tar-out]])&gt;=$J$1,ABS(Table1[[#This Row],[tar-out]])&lt;$K$1)</f>
        <v>1</v>
      </c>
      <c r="K2206" t="b">
        <f>AND(ABS(Table1[[#This Row],[tar-out]])&gt;=$K$1,ABS(Table1[[#This Row],[tar-out]])&lt;$L$1)</f>
        <v>0</v>
      </c>
      <c r="L2206" t="b">
        <f>AND(ABS(Table1[[#This Row],[tar-out]])&gt;=$L$1,ABS(Table1[[#This Row],[tar-out]])&lt;$M$1)</f>
        <v>0</v>
      </c>
      <c r="M2206" t="b">
        <f>AND(ABS(Table1[[#This Row],[tar-out]])&gt;=$M$1,ABS(Table1[[#This Row],[tar-out]])&lt;$N$1)</f>
        <v>0</v>
      </c>
      <c r="N2206" t="b">
        <f>AND(ABS(Table1[[#This Row],[tar-out]])&gt;=$N$1,ABS(Table1[[#This Row],[tar-out]])&lt;$O$1)</f>
        <v>0</v>
      </c>
      <c r="O2206" t="b">
        <f>AND(ABS(Table1[[#This Row],[tar-out]])&gt;=$O$1,ABS(Table1[[#This Row],[tar-out]])&lt;$P$1)</f>
        <v>0</v>
      </c>
      <c r="P2206" s="1">
        <f>ROUND(Table1[[#This Row],[tar-out]],0)</f>
        <v>1</v>
      </c>
      <c r="Q2206" s="3">
        <v>2204</v>
      </c>
      <c r="U2206">
        <f>IF(Table1[[#This Row],[tar-out in '[0,1)]],1,0)</f>
        <v>1</v>
      </c>
      <c r="V2206">
        <f>IF(Table1[[#This Row],[tar-out in '[1,2)]],1,0)</f>
        <v>0</v>
      </c>
      <c r="W2206">
        <f>IF(Table1[[#This Row],[tar-out'[2,5)]],1,0)</f>
        <v>0</v>
      </c>
      <c r="X2206">
        <f>IF(Table1[[#This Row],[tar-out in '[5, 10)]],1,0)</f>
        <v>0</v>
      </c>
      <c r="Y2206">
        <f>IF(Table1[[#This Row],[tar-out in '[10,20)]],1,0)</f>
        <v>0</v>
      </c>
      <c r="Z2206">
        <f>IF(Table1[[#This Row],[tar-out in '[20, 10000)]],1,0)</f>
        <v>0</v>
      </c>
    </row>
    <row r="2207" spans="1:26" x14ac:dyDescent="0.25">
      <c r="A2207">
        <v>15</v>
      </c>
      <c r="B2207">
        <v>98</v>
      </c>
      <c r="C2207">
        <v>4.8</v>
      </c>
      <c r="D2207">
        <v>2</v>
      </c>
      <c r="E2207">
        <v>45</v>
      </c>
      <c r="F2207">
        <v>5.2016849199662998</v>
      </c>
      <c r="G2207">
        <v>4.28562307357788</v>
      </c>
      <c r="H2207">
        <f>Table1[[#This Row],[target]]-Table1[[#This Row],[output]]</f>
        <v>0.91606184638841981</v>
      </c>
      <c r="I2207">
        <f>Table1[[#This Row],[tar-out]]*Table1[[#This Row],[tar-out]]</f>
        <v>0.8391693064085608</v>
      </c>
      <c r="J2207" t="b">
        <f>AND(ABS(Table1[[#This Row],[tar-out]])&gt;=$J$1,ABS(Table1[[#This Row],[tar-out]])&lt;$K$1)</f>
        <v>1</v>
      </c>
      <c r="K2207" t="b">
        <f>AND(ABS(Table1[[#This Row],[tar-out]])&gt;=$K$1,ABS(Table1[[#This Row],[tar-out]])&lt;$L$1)</f>
        <v>0</v>
      </c>
      <c r="L2207" t="b">
        <f>AND(ABS(Table1[[#This Row],[tar-out]])&gt;=$L$1,ABS(Table1[[#This Row],[tar-out]])&lt;$M$1)</f>
        <v>0</v>
      </c>
      <c r="M2207" t="b">
        <f>AND(ABS(Table1[[#This Row],[tar-out]])&gt;=$M$1,ABS(Table1[[#This Row],[tar-out]])&lt;$N$1)</f>
        <v>0</v>
      </c>
      <c r="N2207" t="b">
        <f>AND(ABS(Table1[[#This Row],[tar-out]])&gt;=$N$1,ABS(Table1[[#This Row],[tar-out]])&lt;$O$1)</f>
        <v>0</v>
      </c>
      <c r="O2207" t="b">
        <f>AND(ABS(Table1[[#This Row],[tar-out]])&gt;=$O$1,ABS(Table1[[#This Row],[tar-out]])&lt;$P$1)</f>
        <v>0</v>
      </c>
      <c r="P2207" s="1">
        <f>ROUND(Table1[[#This Row],[tar-out]],0)</f>
        <v>1</v>
      </c>
      <c r="Q2207" s="2">
        <v>2205</v>
      </c>
      <c r="U2207">
        <f>IF(Table1[[#This Row],[tar-out in '[0,1)]],1,0)</f>
        <v>1</v>
      </c>
      <c r="V2207">
        <f>IF(Table1[[#This Row],[tar-out in '[1,2)]],1,0)</f>
        <v>0</v>
      </c>
      <c r="W2207">
        <f>IF(Table1[[#This Row],[tar-out'[2,5)]],1,0)</f>
        <v>0</v>
      </c>
      <c r="X2207">
        <f>IF(Table1[[#This Row],[tar-out in '[5, 10)]],1,0)</f>
        <v>0</v>
      </c>
      <c r="Y2207">
        <f>IF(Table1[[#This Row],[tar-out in '[10,20)]],1,0)</f>
        <v>0</v>
      </c>
      <c r="Z2207">
        <f>IF(Table1[[#This Row],[tar-out in '[20, 10000)]],1,0)</f>
        <v>0</v>
      </c>
    </row>
    <row r="2208" spans="1:26" x14ac:dyDescent="0.25">
      <c r="A2208">
        <v>15</v>
      </c>
      <c r="B2208">
        <v>98</v>
      </c>
      <c r="C2208">
        <v>4.8</v>
      </c>
      <c r="D2208">
        <v>2</v>
      </c>
      <c r="E2208">
        <v>141</v>
      </c>
      <c r="F2208">
        <v>4.5208333333333304</v>
      </c>
      <c r="G2208">
        <v>4.3835616111755398</v>
      </c>
      <c r="H2208">
        <f>Table1[[#This Row],[target]]-Table1[[#This Row],[output]]</f>
        <v>0.1372717221577906</v>
      </c>
      <c r="I2208">
        <f>Table1[[#This Row],[tar-out]]*Table1[[#This Row],[tar-out]]</f>
        <v>1.884352570416566E-2</v>
      </c>
      <c r="J2208" t="b">
        <f>AND(ABS(Table1[[#This Row],[tar-out]])&gt;=$J$1,ABS(Table1[[#This Row],[tar-out]])&lt;$K$1)</f>
        <v>1</v>
      </c>
      <c r="K2208" t="b">
        <f>AND(ABS(Table1[[#This Row],[tar-out]])&gt;=$K$1,ABS(Table1[[#This Row],[tar-out]])&lt;$L$1)</f>
        <v>0</v>
      </c>
      <c r="L2208" t="b">
        <f>AND(ABS(Table1[[#This Row],[tar-out]])&gt;=$L$1,ABS(Table1[[#This Row],[tar-out]])&lt;$M$1)</f>
        <v>0</v>
      </c>
      <c r="M2208" t="b">
        <f>AND(ABS(Table1[[#This Row],[tar-out]])&gt;=$M$1,ABS(Table1[[#This Row],[tar-out]])&lt;$N$1)</f>
        <v>0</v>
      </c>
      <c r="N2208" t="b">
        <f>AND(ABS(Table1[[#This Row],[tar-out]])&gt;=$N$1,ABS(Table1[[#This Row],[tar-out]])&lt;$O$1)</f>
        <v>0</v>
      </c>
      <c r="O2208" t="b">
        <f>AND(ABS(Table1[[#This Row],[tar-out]])&gt;=$O$1,ABS(Table1[[#This Row],[tar-out]])&lt;$P$1)</f>
        <v>0</v>
      </c>
      <c r="P2208" s="1">
        <f>ROUND(Table1[[#This Row],[tar-out]],0)</f>
        <v>0</v>
      </c>
      <c r="Q2208" s="3">
        <v>2206</v>
      </c>
      <c r="U2208">
        <f>IF(Table1[[#This Row],[tar-out in '[0,1)]],1,0)</f>
        <v>1</v>
      </c>
      <c r="V2208">
        <f>IF(Table1[[#This Row],[tar-out in '[1,2)]],1,0)</f>
        <v>0</v>
      </c>
      <c r="W2208">
        <f>IF(Table1[[#This Row],[tar-out'[2,5)]],1,0)</f>
        <v>0</v>
      </c>
      <c r="X2208">
        <f>IF(Table1[[#This Row],[tar-out in '[5, 10)]],1,0)</f>
        <v>0</v>
      </c>
      <c r="Y2208">
        <f>IF(Table1[[#This Row],[tar-out in '[10,20)]],1,0)</f>
        <v>0</v>
      </c>
      <c r="Z2208">
        <f>IF(Table1[[#This Row],[tar-out in '[20, 10000)]],1,0)</f>
        <v>0</v>
      </c>
    </row>
    <row r="2209" spans="1:26" x14ac:dyDescent="0.25">
      <c r="A2209">
        <v>15</v>
      </c>
      <c r="B2209">
        <v>98</v>
      </c>
      <c r="C2209">
        <v>4.8</v>
      </c>
      <c r="D2209">
        <v>2</v>
      </c>
      <c r="E2209">
        <v>164</v>
      </c>
      <c r="F2209">
        <v>5.9511743772242003</v>
      </c>
      <c r="G2209">
        <v>4.3948488235473597</v>
      </c>
      <c r="H2209">
        <f>Table1[[#This Row],[target]]-Table1[[#This Row],[output]]</f>
        <v>1.5563255536768406</v>
      </c>
      <c r="I2209">
        <f>Table1[[#This Row],[tar-out]]*Table1[[#This Row],[tar-out]]</f>
        <v>2.4221492290275242</v>
      </c>
      <c r="J2209" t="b">
        <f>AND(ABS(Table1[[#This Row],[tar-out]])&gt;=$J$1,ABS(Table1[[#This Row],[tar-out]])&lt;$K$1)</f>
        <v>0</v>
      </c>
      <c r="K2209" t="b">
        <f>AND(ABS(Table1[[#This Row],[tar-out]])&gt;=$K$1,ABS(Table1[[#This Row],[tar-out]])&lt;$L$1)</f>
        <v>1</v>
      </c>
      <c r="L2209" t="b">
        <f>AND(ABS(Table1[[#This Row],[tar-out]])&gt;=$L$1,ABS(Table1[[#This Row],[tar-out]])&lt;$M$1)</f>
        <v>0</v>
      </c>
      <c r="M2209" t="b">
        <f>AND(ABS(Table1[[#This Row],[tar-out]])&gt;=$M$1,ABS(Table1[[#This Row],[tar-out]])&lt;$N$1)</f>
        <v>0</v>
      </c>
      <c r="N2209" t="b">
        <f>AND(ABS(Table1[[#This Row],[tar-out]])&gt;=$N$1,ABS(Table1[[#This Row],[tar-out]])&lt;$O$1)</f>
        <v>0</v>
      </c>
      <c r="O2209" t="b">
        <f>AND(ABS(Table1[[#This Row],[tar-out]])&gt;=$O$1,ABS(Table1[[#This Row],[tar-out]])&lt;$P$1)</f>
        <v>0</v>
      </c>
      <c r="P2209" s="1">
        <f>ROUND(Table1[[#This Row],[tar-out]],0)</f>
        <v>2</v>
      </c>
      <c r="Q2209" s="2">
        <v>2207</v>
      </c>
      <c r="U2209">
        <f>IF(Table1[[#This Row],[tar-out in '[0,1)]],1,0)</f>
        <v>0</v>
      </c>
      <c r="V2209">
        <f>IF(Table1[[#This Row],[tar-out in '[1,2)]],1,0)</f>
        <v>1</v>
      </c>
      <c r="W2209">
        <f>IF(Table1[[#This Row],[tar-out'[2,5)]],1,0)</f>
        <v>0</v>
      </c>
      <c r="X2209">
        <f>IF(Table1[[#This Row],[tar-out in '[5, 10)]],1,0)</f>
        <v>0</v>
      </c>
      <c r="Y2209">
        <f>IF(Table1[[#This Row],[tar-out in '[10,20)]],1,0)</f>
        <v>0</v>
      </c>
      <c r="Z2209">
        <f>IF(Table1[[#This Row],[tar-out in '[20, 10000)]],1,0)</f>
        <v>0</v>
      </c>
    </row>
    <row r="2210" spans="1:26" x14ac:dyDescent="0.25">
      <c r="A2210">
        <v>15</v>
      </c>
      <c r="B2210">
        <v>98</v>
      </c>
      <c r="C2210">
        <v>4.8</v>
      </c>
      <c r="D2210">
        <v>2</v>
      </c>
      <c r="E2210">
        <v>142</v>
      </c>
      <c r="F2210">
        <v>5.03125</v>
      </c>
      <c r="G2210">
        <v>4.3843808174133301</v>
      </c>
      <c r="H2210">
        <f>Table1[[#This Row],[target]]-Table1[[#This Row],[output]]</f>
        <v>0.64686918258666992</v>
      </c>
      <c r="I2210">
        <f>Table1[[#This Row],[tar-out]]*Table1[[#This Row],[tar-out]]</f>
        <v>0.41843973938034651</v>
      </c>
      <c r="J2210" t="b">
        <f>AND(ABS(Table1[[#This Row],[tar-out]])&gt;=$J$1,ABS(Table1[[#This Row],[tar-out]])&lt;$K$1)</f>
        <v>1</v>
      </c>
      <c r="K2210" t="b">
        <f>AND(ABS(Table1[[#This Row],[tar-out]])&gt;=$K$1,ABS(Table1[[#This Row],[tar-out]])&lt;$L$1)</f>
        <v>0</v>
      </c>
      <c r="L2210" t="b">
        <f>AND(ABS(Table1[[#This Row],[tar-out]])&gt;=$L$1,ABS(Table1[[#This Row],[tar-out]])&lt;$M$1)</f>
        <v>0</v>
      </c>
      <c r="M2210" t="b">
        <f>AND(ABS(Table1[[#This Row],[tar-out]])&gt;=$M$1,ABS(Table1[[#This Row],[tar-out]])&lt;$N$1)</f>
        <v>0</v>
      </c>
      <c r="N2210" t="b">
        <f>AND(ABS(Table1[[#This Row],[tar-out]])&gt;=$N$1,ABS(Table1[[#This Row],[tar-out]])&lt;$O$1)</f>
        <v>0</v>
      </c>
      <c r="O2210" t="b">
        <f>AND(ABS(Table1[[#This Row],[tar-out]])&gt;=$O$1,ABS(Table1[[#This Row],[tar-out]])&lt;$P$1)</f>
        <v>0</v>
      </c>
      <c r="P2210" s="1">
        <f>ROUND(Table1[[#This Row],[tar-out]],0)</f>
        <v>1</v>
      </c>
      <c r="Q2210" s="3">
        <v>2208</v>
      </c>
      <c r="U2210">
        <f>IF(Table1[[#This Row],[tar-out in '[0,1)]],1,0)</f>
        <v>1</v>
      </c>
      <c r="V2210">
        <f>IF(Table1[[#This Row],[tar-out in '[1,2)]],1,0)</f>
        <v>0</v>
      </c>
      <c r="W2210">
        <f>IF(Table1[[#This Row],[tar-out'[2,5)]],1,0)</f>
        <v>0</v>
      </c>
      <c r="X2210">
        <f>IF(Table1[[#This Row],[tar-out in '[5, 10)]],1,0)</f>
        <v>0</v>
      </c>
      <c r="Y2210">
        <f>IF(Table1[[#This Row],[tar-out in '[10,20)]],1,0)</f>
        <v>0</v>
      </c>
      <c r="Z2210">
        <f>IF(Table1[[#This Row],[tar-out in '[20, 10000)]],1,0)</f>
        <v>0</v>
      </c>
    </row>
    <row r="2211" spans="1:26" x14ac:dyDescent="0.25">
      <c r="A2211">
        <v>15</v>
      </c>
      <c r="B2211">
        <v>98</v>
      </c>
      <c r="C2211">
        <v>4.8</v>
      </c>
      <c r="D2211">
        <v>2</v>
      </c>
      <c r="E2211">
        <v>180</v>
      </c>
      <c r="F2211">
        <v>4.9176954732510296</v>
      </c>
      <c r="G2211">
        <v>4.4116172790527299</v>
      </c>
      <c r="H2211">
        <f>Table1[[#This Row],[target]]-Table1[[#This Row],[output]]</f>
        <v>0.50607819419829969</v>
      </c>
      <c r="I2211">
        <f>Table1[[#This Row],[tar-out]]*Table1[[#This Row],[tar-out]]</f>
        <v>0.25611513864301194</v>
      </c>
      <c r="J2211" t="b">
        <f>AND(ABS(Table1[[#This Row],[tar-out]])&gt;=$J$1,ABS(Table1[[#This Row],[tar-out]])&lt;$K$1)</f>
        <v>1</v>
      </c>
      <c r="K2211" t="b">
        <f>AND(ABS(Table1[[#This Row],[tar-out]])&gt;=$K$1,ABS(Table1[[#This Row],[tar-out]])&lt;$L$1)</f>
        <v>0</v>
      </c>
      <c r="L2211" t="b">
        <f>AND(ABS(Table1[[#This Row],[tar-out]])&gt;=$L$1,ABS(Table1[[#This Row],[tar-out]])&lt;$M$1)</f>
        <v>0</v>
      </c>
      <c r="M2211" t="b">
        <f>AND(ABS(Table1[[#This Row],[tar-out]])&gt;=$M$1,ABS(Table1[[#This Row],[tar-out]])&lt;$N$1)</f>
        <v>0</v>
      </c>
      <c r="N2211" t="b">
        <f>AND(ABS(Table1[[#This Row],[tar-out]])&gt;=$N$1,ABS(Table1[[#This Row],[tar-out]])&lt;$O$1)</f>
        <v>0</v>
      </c>
      <c r="O2211" t="b">
        <f>AND(ABS(Table1[[#This Row],[tar-out]])&gt;=$O$1,ABS(Table1[[#This Row],[tar-out]])&lt;$P$1)</f>
        <v>0</v>
      </c>
      <c r="P2211" s="1">
        <f>ROUND(Table1[[#This Row],[tar-out]],0)</f>
        <v>1</v>
      </c>
      <c r="Q2211" s="2">
        <v>2209</v>
      </c>
      <c r="U2211">
        <f>IF(Table1[[#This Row],[tar-out in '[0,1)]],1,0)</f>
        <v>1</v>
      </c>
      <c r="V2211">
        <f>IF(Table1[[#This Row],[tar-out in '[1,2)]],1,0)</f>
        <v>0</v>
      </c>
      <c r="W2211">
        <f>IF(Table1[[#This Row],[tar-out'[2,5)]],1,0)</f>
        <v>0</v>
      </c>
      <c r="X2211">
        <f>IF(Table1[[#This Row],[tar-out in '[5, 10)]],1,0)</f>
        <v>0</v>
      </c>
      <c r="Y2211">
        <f>IF(Table1[[#This Row],[tar-out in '[10,20)]],1,0)</f>
        <v>0</v>
      </c>
      <c r="Z2211">
        <f>IF(Table1[[#This Row],[tar-out in '[20, 10000)]],1,0)</f>
        <v>0</v>
      </c>
    </row>
    <row r="2212" spans="1:26" x14ac:dyDescent="0.25">
      <c r="A2212">
        <v>15</v>
      </c>
      <c r="B2212">
        <v>98</v>
      </c>
      <c r="C2212">
        <v>4.8</v>
      </c>
      <c r="D2212">
        <v>2</v>
      </c>
      <c r="E2212">
        <v>69</v>
      </c>
      <c r="F2212">
        <v>5.0469998142299799</v>
      </c>
      <c r="G2212">
        <v>4.3192186355590803</v>
      </c>
      <c r="H2212">
        <f>Table1[[#This Row],[target]]-Table1[[#This Row],[output]]</f>
        <v>0.72778117867089964</v>
      </c>
      <c r="I2212">
        <f>Table1[[#This Row],[tar-out]]*Table1[[#This Row],[tar-out]]</f>
        <v>0.52966544402760396</v>
      </c>
      <c r="J2212" t="b">
        <f>AND(ABS(Table1[[#This Row],[tar-out]])&gt;=$J$1,ABS(Table1[[#This Row],[tar-out]])&lt;$K$1)</f>
        <v>1</v>
      </c>
      <c r="K2212" t="b">
        <f>AND(ABS(Table1[[#This Row],[tar-out]])&gt;=$K$1,ABS(Table1[[#This Row],[tar-out]])&lt;$L$1)</f>
        <v>0</v>
      </c>
      <c r="L2212" t="b">
        <f>AND(ABS(Table1[[#This Row],[tar-out]])&gt;=$L$1,ABS(Table1[[#This Row],[tar-out]])&lt;$M$1)</f>
        <v>0</v>
      </c>
      <c r="M2212" t="b">
        <f>AND(ABS(Table1[[#This Row],[tar-out]])&gt;=$M$1,ABS(Table1[[#This Row],[tar-out]])&lt;$N$1)</f>
        <v>0</v>
      </c>
      <c r="N2212" t="b">
        <f>AND(ABS(Table1[[#This Row],[tar-out]])&gt;=$N$1,ABS(Table1[[#This Row],[tar-out]])&lt;$O$1)</f>
        <v>0</v>
      </c>
      <c r="O2212" t="b">
        <f>AND(ABS(Table1[[#This Row],[tar-out]])&gt;=$O$1,ABS(Table1[[#This Row],[tar-out]])&lt;$P$1)</f>
        <v>0</v>
      </c>
      <c r="P2212" s="1">
        <f>ROUND(Table1[[#This Row],[tar-out]],0)</f>
        <v>1</v>
      </c>
      <c r="Q2212" s="3">
        <v>2210</v>
      </c>
      <c r="U2212">
        <f>IF(Table1[[#This Row],[tar-out in '[0,1)]],1,0)</f>
        <v>1</v>
      </c>
      <c r="V2212">
        <f>IF(Table1[[#This Row],[tar-out in '[1,2)]],1,0)</f>
        <v>0</v>
      </c>
      <c r="W2212">
        <f>IF(Table1[[#This Row],[tar-out'[2,5)]],1,0)</f>
        <v>0</v>
      </c>
      <c r="X2212">
        <f>IF(Table1[[#This Row],[tar-out in '[5, 10)]],1,0)</f>
        <v>0</v>
      </c>
      <c r="Y2212">
        <f>IF(Table1[[#This Row],[tar-out in '[10,20)]],1,0)</f>
        <v>0</v>
      </c>
      <c r="Z2212">
        <f>IF(Table1[[#This Row],[tar-out in '[20, 10000)]],1,0)</f>
        <v>0</v>
      </c>
    </row>
    <row r="2213" spans="1:26" x14ac:dyDescent="0.25">
      <c r="A2213">
        <v>15</v>
      </c>
      <c r="B2213">
        <v>98</v>
      </c>
      <c r="C2213">
        <v>4.8</v>
      </c>
      <c r="D2213">
        <v>2</v>
      </c>
      <c r="E2213">
        <v>70</v>
      </c>
      <c r="F2213">
        <v>5.9362432173635504</v>
      </c>
      <c r="G2213">
        <v>4.3207106590270996</v>
      </c>
      <c r="H2213">
        <f>Table1[[#This Row],[target]]-Table1[[#This Row],[output]]</f>
        <v>1.6155325583364508</v>
      </c>
      <c r="I2213">
        <f>Table1[[#This Row],[tar-out]]*Table1[[#This Row],[tar-out]]</f>
        <v>2.609945447045118</v>
      </c>
      <c r="J2213" t="b">
        <f>AND(ABS(Table1[[#This Row],[tar-out]])&gt;=$J$1,ABS(Table1[[#This Row],[tar-out]])&lt;$K$1)</f>
        <v>0</v>
      </c>
      <c r="K2213" t="b">
        <f>AND(ABS(Table1[[#This Row],[tar-out]])&gt;=$K$1,ABS(Table1[[#This Row],[tar-out]])&lt;$L$1)</f>
        <v>1</v>
      </c>
      <c r="L2213" t="b">
        <f>AND(ABS(Table1[[#This Row],[tar-out]])&gt;=$L$1,ABS(Table1[[#This Row],[tar-out]])&lt;$M$1)</f>
        <v>0</v>
      </c>
      <c r="M2213" t="b">
        <f>AND(ABS(Table1[[#This Row],[tar-out]])&gt;=$M$1,ABS(Table1[[#This Row],[tar-out]])&lt;$N$1)</f>
        <v>0</v>
      </c>
      <c r="N2213" t="b">
        <f>AND(ABS(Table1[[#This Row],[tar-out]])&gt;=$N$1,ABS(Table1[[#This Row],[tar-out]])&lt;$O$1)</f>
        <v>0</v>
      </c>
      <c r="O2213" t="b">
        <f>AND(ABS(Table1[[#This Row],[tar-out]])&gt;=$O$1,ABS(Table1[[#This Row],[tar-out]])&lt;$P$1)</f>
        <v>0</v>
      </c>
      <c r="P2213" s="1">
        <f>ROUND(Table1[[#This Row],[tar-out]],0)</f>
        <v>2</v>
      </c>
      <c r="Q2213" s="2">
        <v>2211</v>
      </c>
      <c r="U2213">
        <f>IF(Table1[[#This Row],[tar-out in '[0,1)]],1,0)</f>
        <v>0</v>
      </c>
      <c r="V2213">
        <f>IF(Table1[[#This Row],[tar-out in '[1,2)]],1,0)</f>
        <v>1</v>
      </c>
      <c r="W2213">
        <f>IF(Table1[[#This Row],[tar-out'[2,5)]],1,0)</f>
        <v>0</v>
      </c>
      <c r="X2213">
        <f>IF(Table1[[#This Row],[tar-out in '[5, 10)]],1,0)</f>
        <v>0</v>
      </c>
      <c r="Y2213">
        <f>IF(Table1[[#This Row],[tar-out in '[10,20)]],1,0)</f>
        <v>0</v>
      </c>
      <c r="Z2213">
        <f>IF(Table1[[#This Row],[tar-out in '[20, 10000)]],1,0)</f>
        <v>0</v>
      </c>
    </row>
    <row r="2214" spans="1:26" x14ac:dyDescent="0.25">
      <c r="A2214">
        <v>15</v>
      </c>
      <c r="B2214">
        <v>98</v>
      </c>
      <c r="C2214">
        <v>4.8</v>
      </c>
      <c r="D2214">
        <v>2</v>
      </c>
      <c r="E2214">
        <v>72</v>
      </c>
      <c r="F2214">
        <v>6.0045850527281104</v>
      </c>
      <c r="G2214">
        <v>4.3236951828002903</v>
      </c>
      <c r="H2214">
        <f>Table1[[#This Row],[target]]-Table1[[#This Row],[output]]</f>
        <v>1.6808898699278201</v>
      </c>
      <c r="I2214">
        <f>Table1[[#This Row],[tar-out]]*Table1[[#This Row],[tar-out]]</f>
        <v>2.825390754825964</v>
      </c>
      <c r="J2214" t="b">
        <f>AND(ABS(Table1[[#This Row],[tar-out]])&gt;=$J$1,ABS(Table1[[#This Row],[tar-out]])&lt;$K$1)</f>
        <v>0</v>
      </c>
      <c r="K2214" t="b">
        <f>AND(ABS(Table1[[#This Row],[tar-out]])&gt;=$K$1,ABS(Table1[[#This Row],[tar-out]])&lt;$L$1)</f>
        <v>1</v>
      </c>
      <c r="L2214" t="b">
        <f>AND(ABS(Table1[[#This Row],[tar-out]])&gt;=$L$1,ABS(Table1[[#This Row],[tar-out]])&lt;$M$1)</f>
        <v>0</v>
      </c>
      <c r="M2214" t="b">
        <f>AND(ABS(Table1[[#This Row],[tar-out]])&gt;=$M$1,ABS(Table1[[#This Row],[tar-out]])&lt;$N$1)</f>
        <v>0</v>
      </c>
      <c r="N2214" t="b">
        <f>AND(ABS(Table1[[#This Row],[tar-out]])&gt;=$N$1,ABS(Table1[[#This Row],[tar-out]])&lt;$O$1)</f>
        <v>0</v>
      </c>
      <c r="O2214" t="b">
        <f>AND(ABS(Table1[[#This Row],[tar-out]])&gt;=$O$1,ABS(Table1[[#This Row],[tar-out]])&lt;$P$1)</f>
        <v>0</v>
      </c>
      <c r="P2214" s="1">
        <f>ROUND(Table1[[#This Row],[tar-out]],0)</f>
        <v>2</v>
      </c>
      <c r="Q2214" s="3">
        <v>2212</v>
      </c>
      <c r="U2214">
        <f>IF(Table1[[#This Row],[tar-out in '[0,1)]],1,0)</f>
        <v>0</v>
      </c>
      <c r="V2214">
        <f>IF(Table1[[#This Row],[tar-out in '[1,2)]],1,0)</f>
        <v>1</v>
      </c>
      <c r="W2214">
        <f>IF(Table1[[#This Row],[tar-out'[2,5)]],1,0)</f>
        <v>0</v>
      </c>
      <c r="X2214">
        <f>IF(Table1[[#This Row],[tar-out in '[5, 10)]],1,0)</f>
        <v>0</v>
      </c>
      <c r="Y2214">
        <f>IF(Table1[[#This Row],[tar-out in '[10,20)]],1,0)</f>
        <v>0</v>
      </c>
      <c r="Z2214">
        <f>IF(Table1[[#This Row],[tar-out in '[20, 10000)]],1,0)</f>
        <v>0</v>
      </c>
    </row>
    <row r="2215" spans="1:26" x14ac:dyDescent="0.25">
      <c r="A2215">
        <v>15</v>
      </c>
      <c r="B2215">
        <v>98</v>
      </c>
      <c r="C2215">
        <v>4.8</v>
      </c>
      <c r="D2215">
        <v>2</v>
      </c>
      <c r="E2215">
        <v>24</v>
      </c>
      <c r="F2215">
        <v>5.7177586718055204</v>
      </c>
      <c r="G2215">
        <v>4.2162666320800799</v>
      </c>
      <c r="H2215">
        <f>Table1[[#This Row],[target]]-Table1[[#This Row],[output]]</f>
        <v>1.5014920397254405</v>
      </c>
      <c r="I2215">
        <f>Table1[[#This Row],[tar-out]]*Table1[[#This Row],[tar-out]]</f>
        <v>2.2544783453588639</v>
      </c>
      <c r="J2215" t="b">
        <f>AND(ABS(Table1[[#This Row],[tar-out]])&gt;=$J$1,ABS(Table1[[#This Row],[tar-out]])&lt;$K$1)</f>
        <v>0</v>
      </c>
      <c r="K2215" t="b">
        <f>AND(ABS(Table1[[#This Row],[tar-out]])&gt;=$K$1,ABS(Table1[[#This Row],[tar-out]])&lt;$L$1)</f>
        <v>1</v>
      </c>
      <c r="L2215" t="b">
        <f>AND(ABS(Table1[[#This Row],[tar-out]])&gt;=$L$1,ABS(Table1[[#This Row],[tar-out]])&lt;$M$1)</f>
        <v>0</v>
      </c>
      <c r="M2215" t="b">
        <f>AND(ABS(Table1[[#This Row],[tar-out]])&gt;=$M$1,ABS(Table1[[#This Row],[tar-out]])&lt;$N$1)</f>
        <v>0</v>
      </c>
      <c r="N2215" t="b">
        <f>AND(ABS(Table1[[#This Row],[tar-out]])&gt;=$N$1,ABS(Table1[[#This Row],[tar-out]])&lt;$O$1)</f>
        <v>0</v>
      </c>
      <c r="O2215" t="b">
        <f>AND(ABS(Table1[[#This Row],[tar-out]])&gt;=$O$1,ABS(Table1[[#This Row],[tar-out]])&lt;$P$1)</f>
        <v>0</v>
      </c>
      <c r="P2215" s="1">
        <f>ROUND(Table1[[#This Row],[tar-out]],0)</f>
        <v>2</v>
      </c>
      <c r="Q2215" s="2">
        <v>2213</v>
      </c>
      <c r="U2215">
        <f>IF(Table1[[#This Row],[tar-out in '[0,1)]],1,0)</f>
        <v>0</v>
      </c>
      <c r="V2215">
        <f>IF(Table1[[#This Row],[tar-out in '[1,2)]],1,0)</f>
        <v>1</v>
      </c>
      <c r="W2215">
        <f>IF(Table1[[#This Row],[tar-out'[2,5)]],1,0)</f>
        <v>0</v>
      </c>
      <c r="X2215">
        <f>IF(Table1[[#This Row],[tar-out in '[5, 10)]],1,0)</f>
        <v>0</v>
      </c>
      <c r="Y2215">
        <f>IF(Table1[[#This Row],[tar-out in '[10,20)]],1,0)</f>
        <v>0</v>
      </c>
      <c r="Z2215">
        <f>IF(Table1[[#This Row],[tar-out in '[20, 10000)]],1,0)</f>
        <v>0</v>
      </c>
    </row>
    <row r="2216" spans="1:26" x14ac:dyDescent="0.25">
      <c r="A2216">
        <v>15</v>
      </c>
      <c r="B2216">
        <v>98</v>
      </c>
      <c r="C2216">
        <v>4.8</v>
      </c>
      <c r="D2216">
        <v>2</v>
      </c>
      <c r="E2216">
        <v>49</v>
      </c>
      <c r="F2216">
        <v>5.28</v>
      </c>
      <c r="G2216">
        <v>4.2908444404602104</v>
      </c>
      <c r="H2216">
        <f>Table1[[#This Row],[target]]-Table1[[#This Row],[output]]</f>
        <v>0.98915555953978984</v>
      </c>
      <c r="I2216">
        <f>Table1[[#This Row],[tar-out]]*Table1[[#This Row],[tar-out]]</f>
        <v>0.97842872096847477</v>
      </c>
      <c r="J2216" t="b">
        <f>AND(ABS(Table1[[#This Row],[tar-out]])&gt;=$J$1,ABS(Table1[[#This Row],[tar-out]])&lt;$K$1)</f>
        <v>1</v>
      </c>
      <c r="K2216" t="b">
        <f>AND(ABS(Table1[[#This Row],[tar-out]])&gt;=$K$1,ABS(Table1[[#This Row],[tar-out]])&lt;$L$1)</f>
        <v>0</v>
      </c>
      <c r="L2216" t="b">
        <f>AND(ABS(Table1[[#This Row],[tar-out]])&gt;=$L$1,ABS(Table1[[#This Row],[tar-out]])&lt;$M$1)</f>
        <v>0</v>
      </c>
      <c r="M2216" t="b">
        <f>AND(ABS(Table1[[#This Row],[tar-out]])&gt;=$M$1,ABS(Table1[[#This Row],[tar-out]])&lt;$N$1)</f>
        <v>0</v>
      </c>
      <c r="N2216" t="b">
        <f>AND(ABS(Table1[[#This Row],[tar-out]])&gt;=$N$1,ABS(Table1[[#This Row],[tar-out]])&lt;$O$1)</f>
        <v>0</v>
      </c>
      <c r="O2216" t="b">
        <f>AND(ABS(Table1[[#This Row],[tar-out]])&gt;=$O$1,ABS(Table1[[#This Row],[tar-out]])&lt;$P$1)</f>
        <v>0</v>
      </c>
      <c r="P2216" s="1">
        <f>ROUND(Table1[[#This Row],[tar-out]],0)</f>
        <v>1</v>
      </c>
      <c r="Q2216" s="3">
        <v>2214</v>
      </c>
      <c r="U2216">
        <f>IF(Table1[[#This Row],[tar-out in '[0,1)]],1,0)</f>
        <v>1</v>
      </c>
      <c r="V2216">
        <f>IF(Table1[[#This Row],[tar-out in '[1,2)]],1,0)</f>
        <v>0</v>
      </c>
      <c r="W2216">
        <f>IF(Table1[[#This Row],[tar-out'[2,5)]],1,0)</f>
        <v>0</v>
      </c>
      <c r="X2216">
        <f>IF(Table1[[#This Row],[tar-out in '[5, 10)]],1,0)</f>
        <v>0</v>
      </c>
      <c r="Y2216">
        <f>IF(Table1[[#This Row],[tar-out in '[10,20)]],1,0)</f>
        <v>0</v>
      </c>
      <c r="Z2216">
        <f>IF(Table1[[#This Row],[tar-out in '[20, 10000)]],1,0)</f>
        <v>0</v>
      </c>
    </row>
    <row r="2217" spans="1:26" x14ac:dyDescent="0.25">
      <c r="A2217">
        <v>15</v>
      </c>
      <c r="B2217">
        <v>98</v>
      </c>
      <c r="C2217">
        <v>4.8</v>
      </c>
      <c r="D2217">
        <v>2</v>
      </c>
      <c r="E2217">
        <v>219</v>
      </c>
      <c r="F2217">
        <v>5.9090909090909101</v>
      </c>
      <c r="G2217">
        <v>4.42960453033447</v>
      </c>
      <c r="H2217">
        <f>Table1[[#This Row],[target]]-Table1[[#This Row],[output]]</f>
        <v>1.4794863787564401</v>
      </c>
      <c r="I2217">
        <f>Table1[[#This Row],[tar-out]]*Table1[[#This Row],[tar-out]]</f>
        <v>2.1888799449258443</v>
      </c>
      <c r="J2217" t="b">
        <f>AND(ABS(Table1[[#This Row],[tar-out]])&gt;=$J$1,ABS(Table1[[#This Row],[tar-out]])&lt;$K$1)</f>
        <v>0</v>
      </c>
      <c r="K2217" t="b">
        <f>AND(ABS(Table1[[#This Row],[tar-out]])&gt;=$K$1,ABS(Table1[[#This Row],[tar-out]])&lt;$L$1)</f>
        <v>1</v>
      </c>
      <c r="L2217" t="b">
        <f>AND(ABS(Table1[[#This Row],[tar-out]])&gt;=$L$1,ABS(Table1[[#This Row],[tar-out]])&lt;$M$1)</f>
        <v>0</v>
      </c>
      <c r="M2217" t="b">
        <f>AND(ABS(Table1[[#This Row],[tar-out]])&gt;=$M$1,ABS(Table1[[#This Row],[tar-out]])&lt;$N$1)</f>
        <v>0</v>
      </c>
      <c r="N2217" t="b">
        <f>AND(ABS(Table1[[#This Row],[tar-out]])&gt;=$N$1,ABS(Table1[[#This Row],[tar-out]])&lt;$O$1)</f>
        <v>0</v>
      </c>
      <c r="O2217" t="b">
        <f>AND(ABS(Table1[[#This Row],[tar-out]])&gt;=$O$1,ABS(Table1[[#This Row],[tar-out]])&lt;$P$1)</f>
        <v>0</v>
      </c>
      <c r="P2217" s="1">
        <f>ROUND(Table1[[#This Row],[tar-out]],0)</f>
        <v>1</v>
      </c>
      <c r="Q2217" s="2">
        <v>2215</v>
      </c>
      <c r="U2217">
        <f>IF(Table1[[#This Row],[tar-out in '[0,1)]],1,0)</f>
        <v>0</v>
      </c>
      <c r="V2217">
        <f>IF(Table1[[#This Row],[tar-out in '[1,2)]],1,0)</f>
        <v>1</v>
      </c>
      <c r="W2217">
        <f>IF(Table1[[#This Row],[tar-out'[2,5)]],1,0)</f>
        <v>0</v>
      </c>
      <c r="X2217">
        <f>IF(Table1[[#This Row],[tar-out in '[5, 10)]],1,0)</f>
        <v>0</v>
      </c>
      <c r="Y2217">
        <f>IF(Table1[[#This Row],[tar-out in '[10,20)]],1,0)</f>
        <v>0</v>
      </c>
      <c r="Z2217">
        <f>IF(Table1[[#This Row],[tar-out in '[20, 10000)]],1,0)</f>
        <v>0</v>
      </c>
    </row>
    <row r="2218" spans="1:26" x14ac:dyDescent="0.25">
      <c r="A2218">
        <v>15</v>
      </c>
      <c r="B2218">
        <v>98</v>
      </c>
      <c r="C2218">
        <v>4.8</v>
      </c>
      <c r="D2218">
        <v>2</v>
      </c>
      <c r="E2218">
        <v>153</v>
      </c>
      <c r="F2218">
        <v>5.24347826086957</v>
      </c>
      <c r="G2218">
        <v>4.3890552520751998</v>
      </c>
      <c r="H2218">
        <f>Table1[[#This Row],[target]]-Table1[[#This Row],[output]]</f>
        <v>0.85442300879437028</v>
      </c>
      <c r="I2218">
        <f>Table1[[#This Row],[tar-out]]*Table1[[#This Row],[tar-out]]</f>
        <v>0.73003867795722455</v>
      </c>
      <c r="J2218" t="b">
        <f>AND(ABS(Table1[[#This Row],[tar-out]])&gt;=$J$1,ABS(Table1[[#This Row],[tar-out]])&lt;$K$1)</f>
        <v>1</v>
      </c>
      <c r="K2218" t="b">
        <f>AND(ABS(Table1[[#This Row],[tar-out]])&gt;=$K$1,ABS(Table1[[#This Row],[tar-out]])&lt;$L$1)</f>
        <v>0</v>
      </c>
      <c r="L2218" t="b">
        <f>AND(ABS(Table1[[#This Row],[tar-out]])&gt;=$L$1,ABS(Table1[[#This Row],[tar-out]])&lt;$M$1)</f>
        <v>0</v>
      </c>
      <c r="M2218" t="b">
        <f>AND(ABS(Table1[[#This Row],[tar-out]])&gt;=$M$1,ABS(Table1[[#This Row],[tar-out]])&lt;$N$1)</f>
        <v>0</v>
      </c>
      <c r="N2218" t="b">
        <f>AND(ABS(Table1[[#This Row],[tar-out]])&gt;=$N$1,ABS(Table1[[#This Row],[tar-out]])&lt;$O$1)</f>
        <v>0</v>
      </c>
      <c r="O2218" t="b">
        <f>AND(ABS(Table1[[#This Row],[tar-out]])&gt;=$O$1,ABS(Table1[[#This Row],[tar-out]])&lt;$P$1)</f>
        <v>0</v>
      </c>
      <c r="P2218" s="1">
        <f>ROUND(Table1[[#This Row],[tar-out]],0)</f>
        <v>1</v>
      </c>
      <c r="Q2218" s="3">
        <v>2216</v>
      </c>
      <c r="U2218">
        <f>IF(Table1[[#This Row],[tar-out in '[0,1)]],1,0)</f>
        <v>1</v>
      </c>
      <c r="V2218">
        <f>IF(Table1[[#This Row],[tar-out in '[1,2)]],1,0)</f>
        <v>0</v>
      </c>
      <c r="W2218">
        <f>IF(Table1[[#This Row],[tar-out'[2,5)]],1,0)</f>
        <v>0</v>
      </c>
      <c r="X2218">
        <f>IF(Table1[[#This Row],[tar-out in '[5, 10)]],1,0)</f>
        <v>0</v>
      </c>
      <c r="Y2218">
        <f>IF(Table1[[#This Row],[tar-out in '[10,20)]],1,0)</f>
        <v>0</v>
      </c>
      <c r="Z2218">
        <f>IF(Table1[[#This Row],[tar-out in '[20, 10000)]],1,0)</f>
        <v>0</v>
      </c>
    </row>
    <row r="2219" spans="1:26" x14ac:dyDescent="0.25">
      <c r="A2219">
        <v>15</v>
      </c>
      <c r="B2219">
        <v>98</v>
      </c>
      <c r="C2219">
        <v>4.8</v>
      </c>
      <c r="D2219">
        <v>2</v>
      </c>
      <c r="E2219">
        <v>55</v>
      </c>
      <c r="F2219">
        <v>5.8144545653863799</v>
      </c>
      <c r="G2219">
        <v>4.2990088462829599</v>
      </c>
      <c r="H2219">
        <f>Table1[[#This Row],[target]]-Table1[[#This Row],[output]]</f>
        <v>1.5154457191034201</v>
      </c>
      <c r="I2219">
        <f>Table1[[#This Row],[tar-out]]*Table1[[#This Row],[tar-out]]</f>
        <v>2.2965757275488818</v>
      </c>
      <c r="J2219" t="b">
        <f>AND(ABS(Table1[[#This Row],[tar-out]])&gt;=$J$1,ABS(Table1[[#This Row],[tar-out]])&lt;$K$1)</f>
        <v>0</v>
      </c>
      <c r="K2219" t="b">
        <f>AND(ABS(Table1[[#This Row],[tar-out]])&gt;=$K$1,ABS(Table1[[#This Row],[tar-out]])&lt;$L$1)</f>
        <v>1</v>
      </c>
      <c r="L2219" t="b">
        <f>AND(ABS(Table1[[#This Row],[tar-out]])&gt;=$L$1,ABS(Table1[[#This Row],[tar-out]])&lt;$M$1)</f>
        <v>0</v>
      </c>
      <c r="M2219" t="b">
        <f>AND(ABS(Table1[[#This Row],[tar-out]])&gt;=$M$1,ABS(Table1[[#This Row],[tar-out]])&lt;$N$1)</f>
        <v>0</v>
      </c>
      <c r="N2219" t="b">
        <f>AND(ABS(Table1[[#This Row],[tar-out]])&gt;=$N$1,ABS(Table1[[#This Row],[tar-out]])&lt;$O$1)</f>
        <v>0</v>
      </c>
      <c r="O2219" t="b">
        <f>AND(ABS(Table1[[#This Row],[tar-out]])&gt;=$O$1,ABS(Table1[[#This Row],[tar-out]])&lt;$P$1)</f>
        <v>0</v>
      </c>
      <c r="P2219" s="1">
        <f>ROUND(Table1[[#This Row],[tar-out]],0)</f>
        <v>2</v>
      </c>
      <c r="Q2219" s="2">
        <v>2217</v>
      </c>
      <c r="U2219">
        <f>IF(Table1[[#This Row],[tar-out in '[0,1)]],1,0)</f>
        <v>0</v>
      </c>
      <c r="V2219">
        <f>IF(Table1[[#This Row],[tar-out in '[1,2)]],1,0)</f>
        <v>1</v>
      </c>
      <c r="W2219">
        <f>IF(Table1[[#This Row],[tar-out'[2,5)]],1,0)</f>
        <v>0</v>
      </c>
      <c r="X2219">
        <f>IF(Table1[[#This Row],[tar-out in '[5, 10)]],1,0)</f>
        <v>0</v>
      </c>
      <c r="Y2219">
        <f>IF(Table1[[#This Row],[tar-out in '[10,20)]],1,0)</f>
        <v>0</v>
      </c>
      <c r="Z2219">
        <f>IF(Table1[[#This Row],[tar-out in '[20, 10000)]],1,0)</f>
        <v>0</v>
      </c>
    </row>
    <row r="2220" spans="1:26" x14ac:dyDescent="0.25">
      <c r="A2220">
        <v>15</v>
      </c>
      <c r="B2220">
        <v>98</v>
      </c>
      <c r="C2220">
        <v>4.8</v>
      </c>
      <c r="D2220">
        <v>2</v>
      </c>
      <c r="E2220">
        <v>58</v>
      </c>
      <c r="F2220">
        <v>5.1386271870794102</v>
      </c>
      <c r="G2220">
        <v>4.3030910491943404</v>
      </c>
      <c r="H2220">
        <f>Table1[[#This Row],[target]]-Table1[[#This Row],[output]]</f>
        <v>0.83553613788506986</v>
      </c>
      <c r="I2220">
        <f>Table1[[#This Row],[tar-out]]*Table1[[#This Row],[tar-out]]</f>
        <v>0.69812063771189847</v>
      </c>
      <c r="J2220" t="b">
        <f>AND(ABS(Table1[[#This Row],[tar-out]])&gt;=$J$1,ABS(Table1[[#This Row],[tar-out]])&lt;$K$1)</f>
        <v>1</v>
      </c>
      <c r="K2220" t="b">
        <f>AND(ABS(Table1[[#This Row],[tar-out]])&gt;=$K$1,ABS(Table1[[#This Row],[tar-out]])&lt;$L$1)</f>
        <v>0</v>
      </c>
      <c r="L2220" t="b">
        <f>AND(ABS(Table1[[#This Row],[tar-out]])&gt;=$L$1,ABS(Table1[[#This Row],[tar-out]])&lt;$M$1)</f>
        <v>0</v>
      </c>
      <c r="M2220" t="b">
        <f>AND(ABS(Table1[[#This Row],[tar-out]])&gt;=$M$1,ABS(Table1[[#This Row],[tar-out]])&lt;$N$1)</f>
        <v>0</v>
      </c>
      <c r="N2220" t="b">
        <f>AND(ABS(Table1[[#This Row],[tar-out]])&gt;=$N$1,ABS(Table1[[#This Row],[tar-out]])&lt;$O$1)</f>
        <v>0</v>
      </c>
      <c r="O2220" t="b">
        <f>AND(ABS(Table1[[#This Row],[tar-out]])&gt;=$O$1,ABS(Table1[[#This Row],[tar-out]])&lt;$P$1)</f>
        <v>0</v>
      </c>
      <c r="P2220" s="1">
        <f>ROUND(Table1[[#This Row],[tar-out]],0)</f>
        <v>1</v>
      </c>
      <c r="Q2220" s="3">
        <v>2218</v>
      </c>
      <c r="U2220">
        <f>IF(Table1[[#This Row],[tar-out in '[0,1)]],1,0)</f>
        <v>1</v>
      </c>
      <c r="V2220">
        <f>IF(Table1[[#This Row],[tar-out in '[1,2)]],1,0)</f>
        <v>0</v>
      </c>
      <c r="W2220">
        <f>IF(Table1[[#This Row],[tar-out'[2,5)]],1,0)</f>
        <v>0</v>
      </c>
      <c r="X2220">
        <f>IF(Table1[[#This Row],[tar-out in '[5, 10)]],1,0)</f>
        <v>0</v>
      </c>
      <c r="Y2220">
        <f>IF(Table1[[#This Row],[tar-out in '[10,20)]],1,0)</f>
        <v>0</v>
      </c>
      <c r="Z2220">
        <f>IF(Table1[[#This Row],[tar-out in '[20, 10000)]],1,0)</f>
        <v>0</v>
      </c>
    </row>
    <row r="2221" spans="1:26" x14ac:dyDescent="0.25">
      <c r="A2221">
        <v>15</v>
      </c>
      <c r="B2221">
        <v>98</v>
      </c>
      <c r="C2221">
        <v>4.8</v>
      </c>
      <c r="D2221">
        <v>2</v>
      </c>
      <c r="E2221">
        <v>99</v>
      </c>
      <c r="F2221">
        <v>4.0999999999999996</v>
      </c>
      <c r="G2221">
        <v>4.3530125617981001</v>
      </c>
      <c r="H2221">
        <f>Table1[[#This Row],[target]]-Table1[[#This Row],[output]]</f>
        <v>-0.2530125617981005</v>
      </c>
      <c r="I2221">
        <f>Table1[[#This Row],[tar-out]]*Table1[[#This Row],[tar-out]]</f>
        <v>6.4015356427637629E-2</v>
      </c>
      <c r="J2221" t="b">
        <f>AND(ABS(Table1[[#This Row],[tar-out]])&gt;=$J$1,ABS(Table1[[#This Row],[tar-out]])&lt;$K$1)</f>
        <v>1</v>
      </c>
      <c r="K2221" t="b">
        <f>AND(ABS(Table1[[#This Row],[tar-out]])&gt;=$K$1,ABS(Table1[[#This Row],[tar-out]])&lt;$L$1)</f>
        <v>0</v>
      </c>
      <c r="L2221" t="b">
        <f>AND(ABS(Table1[[#This Row],[tar-out]])&gt;=$L$1,ABS(Table1[[#This Row],[tar-out]])&lt;$M$1)</f>
        <v>0</v>
      </c>
      <c r="M2221" t="b">
        <f>AND(ABS(Table1[[#This Row],[tar-out]])&gt;=$M$1,ABS(Table1[[#This Row],[tar-out]])&lt;$N$1)</f>
        <v>0</v>
      </c>
      <c r="N2221" t="b">
        <f>AND(ABS(Table1[[#This Row],[tar-out]])&gt;=$N$1,ABS(Table1[[#This Row],[tar-out]])&lt;$O$1)</f>
        <v>0</v>
      </c>
      <c r="O2221" t="b">
        <f>AND(ABS(Table1[[#This Row],[tar-out]])&gt;=$O$1,ABS(Table1[[#This Row],[tar-out]])&lt;$P$1)</f>
        <v>0</v>
      </c>
      <c r="P2221" s="1">
        <f>ROUND(Table1[[#This Row],[tar-out]],0)</f>
        <v>0</v>
      </c>
      <c r="Q2221" s="2">
        <v>2219</v>
      </c>
      <c r="U2221">
        <f>IF(Table1[[#This Row],[tar-out in '[0,1)]],1,0)</f>
        <v>1</v>
      </c>
      <c r="V2221">
        <f>IF(Table1[[#This Row],[tar-out in '[1,2)]],1,0)</f>
        <v>0</v>
      </c>
      <c r="W2221">
        <f>IF(Table1[[#This Row],[tar-out'[2,5)]],1,0)</f>
        <v>0</v>
      </c>
      <c r="X2221">
        <f>IF(Table1[[#This Row],[tar-out in '[5, 10)]],1,0)</f>
        <v>0</v>
      </c>
      <c r="Y2221">
        <f>IF(Table1[[#This Row],[tar-out in '[10,20)]],1,0)</f>
        <v>0</v>
      </c>
      <c r="Z2221">
        <f>IF(Table1[[#This Row],[tar-out in '[20, 10000)]],1,0)</f>
        <v>0</v>
      </c>
    </row>
    <row r="2222" spans="1:26" x14ac:dyDescent="0.25">
      <c r="A2222">
        <v>15</v>
      </c>
      <c r="B2222">
        <v>98</v>
      </c>
      <c r="C2222">
        <v>4.8</v>
      </c>
      <c r="D2222">
        <v>2</v>
      </c>
      <c r="E2222">
        <v>121</v>
      </c>
      <c r="F2222">
        <v>5.74</v>
      </c>
      <c r="G2222">
        <v>4.3667373657226598</v>
      </c>
      <c r="H2222">
        <f>Table1[[#This Row],[target]]-Table1[[#This Row],[output]]</f>
        <v>1.3732626342773404</v>
      </c>
      <c r="I2222">
        <f>Table1[[#This Row],[tar-out]]*Table1[[#This Row],[tar-out]]</f>
        <v>1.8858502627023404</v>
      </c>
      <c r="J2222" t="b">
        <f>AND(ABS(Table1[[#This Row],[tar-out]])&gt;=$J$1,ABS(Table1[[#This Row],[tar-out]])&lt;$K$1)</f>
        <v>0</v>
      </c>
      <c r="K2222" t="b">
        <f>AND(ABS(Table1[[#This Row],[tar-out]])&gt;=$K$1,ABS(Table1[[#This Row],[tar-out]])&lt;$L$1)</f>
        <v>1</v>
      </c>
      <c r="L2222" t="b">
        <f>AND(ABS(Table1[[#This Row],[tar-out]])&gt;=$L$1,ABS(Table1[[#This Row],[tar-out]])&lt;$M$1)</f>
        <v>0</v>
      </c>
      <c r="M2222" t="b">
        <f>AND(ABS(Table1[[#This Row],[tar-out]])&gt;=$M$1,ABS(Table1[[#This Row],[tar-out]])&lt;$N$1)</f>
        <v>0</v>
      </c>
      <c r="N2222" t="b">
        <f>AND(ABS(Table1[[#This Row],[tar-out]])&gt;=$N$1,ABS(Table1[[#This Row],[tar-out]])&lt;$O$1)</f>
        <v>0</v>
      </c>
      <c r="O2222" t="b">
        <f>AND(ABS(Table1[[#This Row],[tar-out]])&gt;=$O$1,ABS(Table1[[#This Row],[tar-out]])&lt;$P$1)</f>
        <v>0</v>
      </c>
      <c r="P2222" s="1">
        <f>ROUND(Table1[[#This Row],[tar-out]],0)</f>
        <v>1</v>
      </c>
      <c r="Q2222" s="3">
        <v>2220</v>
      </c>
      <c r="U2222">
        <f>IF(Table1[[#This Row],[tar-out in '[0,1)]],1,0)</f>
        <v>0</v>
      </c>
      <c r="V2222">
        <f>IF(Table1[[#This Row],[tar-out in '[1,2)]],1,0)</f>
        <v>1</v>
      </c>
      <c r="W2222">
        <f>IF(Table1[[#This Row],[tar-out'[2,5)]],1,0)</f>
        <v>0</v>
      </c>
      <c r="X2222">
        <f>IF(Table1[[#This Row],[tar-out in '[5, 10)]],1,0)</f>
        <v>0</v>
      </c>
      <c r="Y2222">
        <f>IF(Table1[[#This Row],[tar-out in '[10,20)]],1,0)</f>
        <v>0</v>
      </c>
      <c r="Z2222">
        <f>IF(Table1[[#This Row],[tar-out in '[20, 10000)]],1,0)</f>
        <v>0</v>
      </c>
    </row>
    <row r="2223" spans="1:26" x14ac:dyDescent="0.25">
      <c r="A2223">
        <v>15</v>
      </c>
      <c r="B2223">
        <v>98</v>
      </c>
      <c r="C2223">
        <v>4.8</v>
      </c>
      <c r="D2223">
        <v>2</v>
      </c>
      <c r="E2223">
        <v>157</v>
      </c>
      <c r="F2223">
        <v>5.7956403269754801</v>
      </c>
      <c r="G2223">
        <v>4.3901276588439897</v>
      </c>
      <c r="H2223">
        <f>Table1[[#This Row],[target]]-Table1[[#This Row],[output]]</f>
        <v>1.4055126681314905</v>
      </c>
      <c r="I2223">
        <f>Table1[[#This Row],[tar-out]]*Table1[[#This Row],[tar-out]]</f>
        <v>1.9754658602781012</v>
      </c>
      <c r="J2223" t="b">
        <f>AND(ABS(Table1[[#This Row],[tar-out]])&gt;=$J$1,ABS(Table1[[#This Row],[tar-out]])&lt;$K$1)</f>
        <v>0</v>
      </c>
      <c r="K2223" t="b">
        <f>AND(ABS(Table1[[#This Row],[tar-out]])&gt;=$K$1,ABS(Table1[[#This Row],[tar-out]])&lt;$L$1)</f>
        <v>1</v>
      </c>
      <c r="L2223" t="b">
        <f>AND(ABS(Table1[[#This Row],[tar-out]])&gt;=$L$1,ABS(Table1[[#This Row],[tar-out]])&lt;$M$1)</f>
        <v>0</v>
      </c>
      <c r="M2223" t="b">
        <f>AND(ABS(Table1[[#This Row],[tar-out]])&gt;=$M$1,ABS(Table1[[#This Row],[tar-out]])&lt;$N$1)</f>
        <v>0</v>
      </c>
      <c r="N2223" t="b">
        <f>AND(ABS(Table1[[#This Row],[tar-out]])&gt;=$N$1,ABS(Table1[[#This Row],[tar-out]])&lt;$O$1)</f>
        <v>0</v>
      </c>
      <c r="O2223" t="b">
        <f>AND(ABS(Table1[[#This Row],[tar-out]])&gt;=$O$1,ABS(Table1[[#This Row],[tar-out]])&lt;$P$1)</f>
        <v>0</v>
      </c>
      <c r="P2223" s="1">
        <f>ROUND(Table1[[#This Row],[tar-out]],0)</f>
        <v>1</v>
      </c>
      <c r="Q2223" s="2">
        <v>2221</v>
      </c>
      <c r="U2223">
        <f>IF(Table1[[#This Row],[tar-out in '[0,1)]],1,0)</f>
        <v>0</v>
      </c>
      <c r="V2223">
        <f>IF(Table1[[#This Row],[tar-out in '[1,2)]],1,0)</f>
        <v>1</v>
      </c>
      <c r="W2223">
        <f>IF(Table1[[#This Row],[tar-out'[2,5)]],1,0)</f>
        <v>0</v>
      </c>
      <c r="X2223">
        <f>IF(Table1[[#This Row],[tar-out in '[5, 10)]],1,0)</f>
        <v>0</v>
      </c>
      <c r="Y2223">
        <f>IF(Table1[[#This Row],[tar-out in '[10,20)]],1,0)</f>
        <v>0</v>
      </c>
      <c r="Z2223">
        <f>IF(Table1[[#This Row],[tar-out in '[20, 10000)]],1,0)</f>
        <v>0</v>
      </c>
    </row>
    <row r="2224" spans="1:26" x14ac:dyDescent="0.25">
      <c r="A2224">
        <v>15</v>
      </c>
      <c r="B2224">
        <v>98</v>
      </c>
      <c r="C2224">
        <v>4.8</v>
      </c>
      <c r="D2224">
        <v>2</v>
      </c>
      <c r="E2224">
        <v>56</v>
      </c>
      <c r="F2224">
        <v>6.2976710000459404</v>
      </c>
      <c r="G2224">
        <v>4.3003697395324698</v>
      </c>
      <c r="H2224">
        <f>Table1[[#This Row],[target]]-Table1[[#This Row],[output]]</f>
        <v>1.9973012605134706</v>
      </c>
      <c r="I2224">
        <f>Table1[[#This Row],[tar-out]]*Table1[[#This Row],[tar-out]]</f>
        <v>3.9892123252486984</v>
      </c>
      <c r="J2224" t="b">
        <f>AND(ABS(Table1[[#This Row],[tar-out]])&gt;=$J$1,ABS(Table1[[#This Row],[tar-out]])&lt;$K$1)</f>
        <v>0</v>
      </c>
      <c r="K2224" t="b">
        <f>AND(ABS(Table1[[#This Row],[tar-out]])&gt;=$K$1,ABS(Table1[[#This Row],[tar-out]])&lt;$L$1)</f>
        <v>1</v>
      </c>
      <c r="L2224" t="b">
        <f>AND(ABS(Table1[[#This Row],[tar-out]])&gt;=$L$1,ABS(Table1[[#This Row],[tar-out]])&lt;$M$1)</f>
        <v>0</v>
      </c>
      <c r="M2224" t="b">
        <f>AND(ABS(Table1[[#This Row],[tar-out]])&gt;=$M$1,ABS(Table1[[#This Row],[tar-out]])&lt;$N$1)</f>
        <v>0</v>
      </c>
      <c r="N2224" t="b">
        <f>AND(ABS(Table1[[#This Row],[tar-out]])&gt;=$N$1,ABS(Table1[[#This Row],[tar-out]])&lt;$O$1)</f>
        <v>0</v>
      </c>
      <c r="O2224" t="b">
        <f>AND(ABS(Table1[[#This Row],[tar-out]])&gt;=$O$1,ABS(Table1[[#This Row],[tar-out]])&lt;$P$1)</f>
        <v>0</v>
      </c>
      <c r="P2224" s="1">
        <f>ROUND(Table1[[#This Row],[tar-out]],0)</f>
        <v>2</v>
      </c>
      <c r="Q2224" s="3">
        <v>2222</v>
      </c>
      <c r="U2224">
        <f>IF(Table1[[#This Row],[tar-out in '[0,1)]],1,0)</f>
        <v>0</v>
      </c>
      <c r="V2224">
        <f>IF(Table1[[#This Row],[tar-out in '[1,2)]],1,0)</f>
        <v>1</v>
      </c>
      <c r="W2224">
        <f>IF(Table1[[#This Row],[tar-out'[2,5)]],1,0)</f>
        <v>0</v>
      </c>
      <c r="X2224">
        <f>IF(Table1[[#This Row],[tar-out in '[5, 10)]],1,0)</f>
        <v>0</v>
      </c>
      <c r="Y2224">
        <f>IF(Table1[[#This Row],[tar-out in '[10,20)]],1,0)</f>
        <v>0</v>
      </c>
      <c r="Z2224">
        <f>IF(Table1[[#This Row],[tar-out in '[20, 10000)]],1,0)</f>
        <v>0</v>
      </c>
    </row>
    <row r="2225" spans="1:26" x14ac:dyDescent="0.25">
      <c r="A2225">
        <v>15</v>
      </c>
      <c r="B2225">
        <v>98</v>
      </c>
      <c r="C2225">
        <v>4.8</v>
      </c>
      <c r="D2225">
        <v>2</v>
      </c>
      <c r="E2225">
        <v>73</v>
      </c>
      <c r="F2225">
        <v>5.8491295938104404</v>
      </c>
      <c r="G2225">
        <v>4.3251872062683097</v>
      </c>
      <c r="H2225">
        <f>Table1[[#This Row],[target]]-Table1[[#This Row],[output]]</f>
        <v>1.5239423875421307</v>
      </c>
      <c r="I2225">
        <f>Table1[[#This Row],[tar-out]]*Table1[[#This Row],[tar-out]]</f>
        <v>2.3224004005476098</v>
      </c>
      <c r="J2225" t="b">
        <f>AND(ABS(Table1[[#This Row],[tar-out]])&gt;=$J$1,ABS(Table1[[#This Row],[tar-out]])&lt;$K$1)</f>
        <v>0</v>
      </c>
      <c r="K2225" t="b">
        <f>AND(ABS(Table1[[#This Row],[tar-out]])&gt;=$K$1,ABS(Table1[[#This Row],[tar-out]])&lt;$L$1)</f>
        <v>1</v>
      </c>
      <c r="L2225" t="b">
        <f>AND(ABS(Table1[[#This Row],[tar-out]])&gt;=$L$1,ABS(Table1[[#This Row],[tar-out]])&lt;$M$1)</f>
        <v>0</v>
      </c>
      <c r="M2225" t="b">
        <f>AND(ABS(Table1[[#This Row],[tar-out]])&gt;=$M$1,ABS(Table1[[#This Row],[tar-out]])&lt;$N$1)</f>
        <v>0</v>
      </c>
      <c r="N2225" t="b">
        <f>AND(ABS(Table1[[#This Row],[tar-out]])&gt;=$N$1,ABS(Table1[[#This Row],[tar-out]])&lt;$O$1)</f>
        <v>0</v>
      </c>
      <c r="O2225" t="b">
        <f>AND(ABS(Table1[[#This Row],[tar-out]])&gt;=$O$1,ABS(Table1[[#This Row],[tar-out]])&lt;$P$1)</f>
        <v>0</v>
      </c>
      <c r="P2225" s="1">
        <f>ROUND(Table1[[#This Row],[tar-out]],0)</f>
        <v>2</v>
      </c>
      <c r="Q2225" s="2">
        <v>2223</v>
      </c>
      <c r="U2225">
        <f>IF(Table1[[#This Row],[tar-out in '[0,1)]],1,0)</f>
        <v>0</v>
      </c>
      <c r="V2225">
        <f>IF(Table1[[#This Row],[tar-out in '[1,2)]],1,0)</f>
        <v>1</v>
      </c>
      <c r="W2225">
        <f>IF(Table1[[#This Row],[tar-out'[2,5)]],1,0)</f>
        <v>0</v>
      </c>
      <c r="X2225">
        <f>IF(Table1[[#This Row],[tar-out in '[5, 10)]],1,0)</f>
        <v>0</v>
      </c>
      <c r="Y2225">
        <f>IF(Table1[[#This Row],[tar-out in '[10,20)]],1,0)</f>
        <v>0</v>
      </c>
      <c r="Z2225">
        <f>IF(Table1[[#This Row],[tar-out in '[20, 10000)]],1,0)</f>
        <v>0</v>
      </c>
    </row>
    <row r="2226" spans="1:26" x14ac:dyDescent="0.25">
      <c r="A2226">
        <v>15</v>
      </c>
      <c r="B2226">
        <v>98</v>
      </c>
      <c r="C2226">
        <v>4.8</v>
      </c>
      <c r="D2226">
        <v>2</v>
      </c>
      <c r="E2226">
        <v>46</v>
      </c>
      <c r="F2226">
        <v>5.9021447721179596</v>
      </c>
      <c r="G2226">
        <v>4.2868747711181596</v>
      </c>
      <c r="H2226">
        <f>Table1[[#This Row],[target]]-Table1[[#This Row],[output]]</f>
        <v>1.6152700009998</v>
      </c>
      <c r="I2226">
        <f>Table1[[#This Row],[tar-out]]*Table1[[#This Row],[tar-out]]</f>
        <v>2.609097176129894</v>
      </c>
      <c r="J2226" t="b">
        <f>AND(ABS(Table1[[#This Row],[tar-out]])&gt;=$J$1,ABS(Table1[[#This Row],[tar-out]])&lt;$K$1)</f>
        <v>0</v>
      </c>
      <c r="K2226" t="b">
        <f>AND(ABS(Table1[[#This Row],[tar-out]])&gt;=$K$1,ABS(Table1[[#This Row],[tar-out]])&lt;$L$1)</f>
        <v>1</v>
      </c>
      <c r="L2226" t="b">
        <f>AND(ABS(Table1[[#This Row],[tar-out]])&gt;=$L$1,ABS(Table1[[#This Row],[tar-out]])&lt;$M$1)</f>
        <v>0</v>
      </c>
      <c r="M2226" t="b">
        <f>AND(ABS(Table1[[#This Row],[tar-out]])&gt;=$M$1,ABS(Table1[[#This Row],[tar-out]])&lt;$N$1)</f>
        <v>0</v>
      </c>
      <c r="N2226" t="b">
        <f>AND(ABS(Table1[[#This Row],[tar-out]])&gt;=$N$1,ABS(Table1[[#This Row],[tar-out]])&lt;$O$1)</f>
        <v>0</v>
      </c>
      <c r="O2226" t="b">
        <f>AND(ABS(Table1[[#This Row],[tar-out]])&gt;=$O$1,ABS(Table1[[#This Row],[tar-out]])&lt;$P$1)</f>
        <v>0</v>
      </c>
      <c r="P2226" s="1">
        <f>ROUND(Table1[[#This Row],[tar-out]],0)</f>
        <v>2</v>
      </c>
      <c r="Q2226" s="3">
        <v>2224</v>
      </c>
      <c r="U2226">
        <f>IF(Table1[[#This Row],[tar-out in '[0,1)]],1,0)</f>
        <v>0</v>
      </c>
      <c r="V2226">
        <f>IF(Table1[[#This Row],[tar-out in '[1,2)]],1,0)</f>
        <v>1</v>
      </c>
      <c r="W2226">
        <f>IF(Table1[[#This Row],[tar-out'[2,5)]],1,0)</f>
        <v>0</v>
      </c>
      <c r="X2226">
        <f>IF(Table1[[#This Row],[tar-out in '[5, 10)]],1,0)</f>
        <v>0</v>
      </c>
      <c r="Y2226">
        <f>IF(Table1[[#This Row],[tar-out in '[10,20)]],1,0)</f>
        <v>0</v>
      </c>
      <c r="Z2226">
        <f>IF(Table1[[#This Row],[tar-out in '[20, 10000)]],1,0)</f>
        <v>0</v>
      </c>
    </row>
    <row r="2227" spans="1:26" x14ac:dyDescent="0.25">
      <c r="A2227">
        <v>15</v>
      </c>
      <c r="B2227">
        <v>98</v>
      </c>
      <c r="C2227">
        <v>4.8</v>
      </c>
      <c r="D2227">
        <v>2</v>
      </c>
      <c r="E2227">
        <v>90</v>
      </c>
      <c r="F2227">
        <v>5.4976402726796003</v>
      </c>
      <c r="G2227">
        <v>4.34841060638428</v>
      </c>
      <c r="H2227">
        <f>Table1[[#This Row],[target]]-Table1[[#This Row],[output]]</f>
        <v>1.1492296662953203</v>
      </c>
      <c r="I2227">
        <f>Table1[[#This Row],[tar-out]]*Table1[[#This Row],[tar-out]]</f>
        <v>1.3207288258932532</v>
      </c>
      <c r="J2227" t="b">
        <f>AND(ABS(Table1[[#This Row],[tar-out]])&gt;=$J$1,ABS(Table1[[#This Row],[tar-out]])&lt;$K$1)</f>
        <v>0</v>
      </c>
      <c r="K2227" t="b">
        <f>AND(ABS(Table1[[#This Row],[tar-out]])&gt;=$K$1,ABS(Table1[[#This Row],[tar-out]])&lt;$L$1)</f>
        <v>1</v>
      </c>
      <c r="L2227" t="b">
        <f>AND(ABS(Table1[[#This Row],[tar-out]])&gt;=$L$1,ABS(Table1[[#This Row],[tar-out]])&lt;$M$1)</f>
        <v>0</v>
      </c>
      <c r="M2227" t="b">
        <f>AND(ABS(Table1[[#This Row],[tar-out]])&gt;=$M$1,ABS(Table1[[#This Row],[tar-out]])&lt;$N$1)</f>
        <v>0</v>
      </c>
      <c r="N2227" t="b">
        <f>AND(ABS(Table1[[#This Row],[tar-out]])&gt;=$N$1,ABS(Table1[[#This Row],[tar-out]])&lt;$O$1)</f>
        <v>0</v>
      </c>
      <c r="O2227" t="b">
        <f>AND(ABS(Table1[[#This Row],[tar-out]])&gt;=$O$1,ABS(Table1[[#This Row],[tar-out]])&lt;$P$1)</f>
        <v>0</v>
      </c>
      <c r="P2227" s="1">
        <f>ROUND(Table1[[#This Row],[tar-out]],0)</f>
        <v>1</v>
      </c>
      <c r="Q2227" s="2">
        <v>2225</v>
      </c>
      <c r="U2227">
        <f>IF(Table1[[#This Row],[tar-out in '[0,1)]],1,0)</f>
        <v>0</v>
      </c>
      <c r="V2227">
        <f>IF(Table1[[#This Row],[tar-out in '[1,2)]],1,0)</f>
        <v>1</v>
      </c>
      <c r="W2227">
        <f>IF(Table1[[#This Row],[tar-out'[2,5)]],1,0)</f>
        <v>0</v>
      </c>
      <c r="X2227">
        <f>IF(Table1[[#This Row],[tar-out in '[5, 10)]],1,0)</f>
        <v>0</v>
      </c>
      <c r="Y2227">
        <f>IF(Table1[[#This Row],[tar-out in '[10,20)]],1,0)</f>
        <v>0</v>
      </c>
      <c r="Z2227">
        <f>IF(Table1[[#This Row],[tar-out in '[20, 10000)]],1,0)</f>
        <v>0</v>
      </c>
    </row>
    <row r="2228" spans="1:26" x14ac:dyDescent="0.25">
      <c r="A2228">
        <v>15</v>
      </c>
      <c r="B2228">
        <v>98</v>
      </c>
      <c r="C2228">
        <v>4.8</v>
      </c>
      <c r="D2228">
        <v>2</v>
      </c>
      <c r="E2228">
        <v>79</v>
      </c>
      <c r="F2228">
        <v>6.4179841897233203</v>
      </c>
      <c r="G2228">
        <v>4.3341407775878897</v>
      </c>
      <c r="H2228">
        <f>Table1[[#This Row],[target]]-Table1[[#This Row],[output]]</f>
        <v>2.0838434121354306</v>
      </c>
      <c r="I2228">
        <f>Table1[[#This Row],[tar-out]]*Table1[[#This Row],[tar-out]]</f>
        <v>4.3424033663002337</v>
      </c>
      <c r="J2228" t="b">
        <f>AND(ABS(Table1[[#This Row],[tar-out]])&gt;=$J$1,ABS(Table1[[#This Row],[tar-out]])&lt;$K$1)</f>
        <v>0</v>
      </c>
      <c r="K2228" t="b">
        <f>AND(ABS(Table1[[#This Row],[tar-out]])&gt;=$K$1,ABS(Table1[[#This Row],[tar-out]])&lt;$L$1)</f>
        <v>0</v>
      </c>
      <c r="L2228" t="b">
        <f>AND(ABS(Table1[[#This Row],[tar-out]])&gt;=$L$1,ABS(Table1[[#This Row],[tar-out]])&lt;$M$1)</f>
        <v>1</v>
      </c>
      <c r="M2228" t="b">
        <f>AND(ABS(Table1[[#This Row],[tar-out]])&gt;=$M$1,ABS(Table1[[#This Row],[tar-out]])&lt;$N$1)</f>
        <v>0</v>
      </c>
      <c r="N2228" t="b">
        <f>AND(ABS(Table1[[#This Row],[tar-out]])&gt;=$N$1,ABS(Table1[[#This Row],[tar-out]])&lt;$O$1)</f>
        <v>0</v>
      </c>
      <c r="O2228" t="b">
        <f>AND(ABS(Table1[[#This Row],[tar-out]])&gt;=$O$1,ABS(Table1[[#This Row],[tar-out]])&lt;$P$1)</f>
        <v>0</v>
      </c>
      <c r="P2228" s="1">
        <f>ROUND(Table1[[#This Row],[tar-out]],0)</f>
        <v>2</v>
      </c>
      <c r="Q2228" s="3">
        <v>2226</v>
      </c>
      <c r="U2228">
        <f>IF(Table1[[#This Row],[tar-out in '[0,1)]],1,0)</f>
        <v>0</v>
      </c>
      <c r="V2228">
        <f>IF(Table1[[#This Row],[tar-out in '[1,2)]],1,0)</f>
        <v>0</v>
      </c>
      <c r="W2228">
        <f>IF(Table1[[#This Row],[tar-out'[2,5)]],1,0)</f>
        <v>1</v>
      </c>
      <c r="X2228">
        <f>IF(Table1[[#This Row],[tar-out in '[5, 10)]],1,0)</f>
        <v>0</v>
      </c>
      <c r="Y2228">
        <f>IF(Table1[[#This Row],[tar-out in '[10,20)]],1,0)</f>
        <v>0</v>
      </c>
      <c r="Z2228">
        <f>IF(Table1[[#This Row],[tar-out in '[20, 10000)]],1,0)</f>
        <v>0</v>
      </c>
    </row>
    <row r="2229" spans="1:26" x14ac:dyDescent="0.25">
      <c r="A2229">
        <v>15</v>
      </c>
      <c r="B2229">
        <v>98</v>
      </c>
      <c r="C2229">
        <v>4.8</v>
      </c>
      <c r="D2229">
        <v>2</v>
      </c>
      <c r="E2229">
        <v>61</v>
      </c>
      <c r="F2229">
        <v>5.8677419354838696</v>
      </c>
      <c r="G2229">
        <v>4.3072805404663104</v>
      </c>
      <c r="H2229">
        <f>Table1[[#This Row],[target]]-Table1[[#This Row],[output]]</f>
        <v>1.5604613950175592</v>
      </c>
      <c r="I2229">
        <f>Table1[[#This Row],[tar-out]]*Table1[[#This Row],[tar-out]]</f>
        <v>2.435039765340147</v>
      </c>
      <c r="J2229" t="b">
        <f>AND(ABS(Table1[[#This Row],[tar-out]])&gt;=$J$1,ABS(Table1[[#This Row],[tar-out]])&lt;$K$1)</f>
        <v>0</v>
      </c>
      <c r="K2229" t="b">
        <f>AND(ABS(Table1[[#This Row],[tar-out]])&gt;=$K$1,ABS(Table1[[#This Row],[tar-out]])&lt;$L$1)</f>
        <v>1</v>
      </c>
      <c r="L2229" t="b">
        <f>AND(ABS(Table1[[#This Row],[tar-out]])&gt;=$L$1,ABS(Table1[[#This Row],[tar-out]])&lt;$M$1)</f>
        <v>0</v>
      </c>
      <c r="M2229" t="b">
        <f>AND(ABS(Table1[[#This Row],[tar-out]])&gt;=$M$1,ABS(Table1[[#This Row],[tar-out]])&lt;$N$1)</f>
        <v>0</v>
      </c>
      <c r="N2229" t="b">
        <f>AND(ABS(Table1[[#This Row],[tar-out]])&gt;=$N$1,ABS(Table1[[#This Row],[tar-out]])&lt;$O$1)</f>
        <v>0</v>
      </c>
      <c r="O2229" t="b">
        <f>AND(ABS(Table1[[#This Row],[tar-out]])&gt;=$O$1,ABS(Table1[[#This Row],[tar-out]])&lt;$P$1)</f>
        <v>0</v>
      </c>
      <c r="P2229" s="1">
        <f>ROUND(Table1[[#This Row],[tar-out]],0)</f>
        <v>2</v>
      </c>
      <c r="Q2229" s="2">
        <v>2227</v>
      </c>
      <c r="U2229">
        <f>IF(Table1[[#This Row],[tar-out in '[0,1)]],1,0)</f>
        <v>0</v>
      </c>
      <c r="V2229">
        <f>IF(Table1[[#This Row],[tar-out in '[1,2)]],1,0)</f>
        <v>1</v>
      </c>
      <c r="W2229">
        <f>IF(Table1[[#This Row],[tar-out'[2,5)]],1,0)</f>
        <v>0</v>
      </c>
      <c r="X2229">
        <f>IF(Table1[[#This Row],[tar-out in '[5, 10)]],1,0)</f>
        <v>0</v>
      </c>
      <c r="Y2229">
        <f>IF(Table1[[#This Row],[tar-out in '[10,20)]],1,0)</f>
        <v>0</v>
      </c>
      <c r="Z2229">
        <f>IF(Table1[[#This Row],[tar-out in '[20, 10000)]],1,0)</f>
        <v>0</v>
      </c>
    </row>
    <row r="2230" spans="1:26" x14ac:dyDescent="0.25">
      <c r="A2230">
        <v>15</v>
      </c>
      <c r="B2230">
        <v>98</v>
      </c>
      <c r="C2230">
        <v>4.8</v>
      </c>
      <c r="D2230">
        <v>2</v>
      </c>
      <c r="E2230">
        <v>57</v>
      </c>
      <c r="F2230">
        <v>6.0939702427564599</v>
      </c>
      <c r="G2230">
        <v>4.3017306327819798</v>
      </c>
      <c r="H2230">
        <f>Table1[[#This Row],[target]]-Table1[[#This Row],[output]]</f>
        <v>1.7922396099744802</v>
      </c>
      <c r="I2230">
        <f>Table1[[#This Row],[tar-out]]*Table1[[#This Row],[tar-out]]</f>
        <v>3.2121228195614768</v>
      </c>
      <c r="J2230" t="b">
        <f>AND(ABS(Table1[[#This Row],[tar-out]])&gt;=$J$1,ABS(Table1[[#This Row],[tar-out]])&lt;$K$1)</f>
        <v>0</v>
      </c>
      <c r="K2230" t="b">
        <f>AND(ABS(Table1[[#This Row],[tar-out]])&gt;=$K$1,ABS(Table1[[#This Row],[tar-out]])&lt;$L$1)</f>
        <v>1</v>
      </c>
      <c r="L2230" t="b">
        <f>AND(ABS(Table1[[#This Row],[tar-out]])&gt;=$L$1,ABS(Table1[[#This Row],[tar-out]])&lt;$M$1)</f>
        <v>0</v>
      </c>
      <c r="M2230" t="b">
        <f>AND(ABS(Table1[[#This Row],[tar-out]])&gt;=$M$1,ABS(Table1[[#This Row],[tar-out]])&lt;$N$1)</f>
        <v>0</v>
      </c>
      <c r="N2230" t="b">
        <f>AND(ABS(Table1[[#This Row],[tar-out]])&gt;=$N$1,ABS(Table1[[#This Row],[tar-out]])&lt;$O$1)</f>
        <v>0</v>
      </c>
      <c r="O2230" t="b">
        <f>AND(ABS(Table1[[#This Row],[tar-out]])&gt;=$O$1,ABS(Table1[[#This Row],[tar-out]])&lt;$P$1)</f>
        <v>0</v>
      </c>
      <c r="P2230" s="1">
        <f>ROUND(Table1[[#This Row],[tar-out]],0)</f>
        <v>2</v>
      </c>
      <c r="Q2230" s="3">
        <v>2228</v>
      </c>
      <c r="U2230">
        <f>IF(Table1[[#This Row],[tar-out in '[0,1)]],1,0)</f>
        <v>0</v>
      </c>
      <c r="V2230">
        <f>IF(Table1[[#This Row],[tar-out in '[1,2)]],1,0)</f>
        <v>1</v>
      </c>
      <c r="W2230">
        <f>IF(Table1[[#This Row],[tar-out'[2,5)]],1,0)</f>
        <v>0</v>
      </c>
      <c r="X2230">
        <f>IF(Table1[[#This Row],[tar-out in '[5, 10)]],1,0)</f>
        <v>0</v>
      </c>
      <c r="Y2230">
        <f>IF(Table1[[#This Row],[tar-out in '[10,20)]],1,0)</f>
        <v>0</v>
      </c>
      <c r="Z2230">
        <f>IF(Table1[[#This Row],[tar-out in '[20, 10000)]],1,0)</f>
        <v>0</v>
      </c>
    </row>
    <row r="2231" spans="1:26" x14ac:dyDescent="0.25">
      <c r="A2231">
        <v>15</v>
      </c>
      <c r="B2231">
        <v>98</v>
      </c>
      <c r="C2231">
        <v>4.8</v>
      </c>
      <c r="D2231">
        <v>2</v>
      </c>
      <c r="E2231">
        <v>120</v>
      </c>
      <c r="F2231">
        <v>4.8771929824561404</v>
      </c>
      <c r="G2231">
        <v>4.3657793998718297</v>
      </c>
      <c r="H2231">
        <f>Table1[[#This Row],[target]]-Table1[[#This Row],[output]]</f>
        <v>0.51141358258431069</v>
      </c>
      <c r="I2231">
        <f>Table1[[#This Row],[tar-out]]*Table1[[#This Row],[tar-out]]</f>
        <v>0.26154385245171957</v>
      </c>
      <c r="J2231" t="b">
        <f>AND(ABS(Table1[[#This Row],[tar-out]])&gt;=$J$1,ABS(Table1[[#This Row],[tar-out]])&lt;$K$1)</f>
        <v>1</v>
      </c>
      <c r="K2231" t="b">
        <f>AND(ABS(Table1[[#This Row],[tar-out]])&gt;=$K$1,ABS(Table1[[#This Row],[tar-out]])&lt;$L$1)</f>
        <v>0</v>
      </c>
      <c r="L2231" t="b">
        <f>AND(ABS(Table1[[#This Row],[tar-out]])&gt;=$L$1,ABS(Table1[[#This Row],[tar-out]])&lt;$M$1)</f>
        <v>0</v>
      </c>
      <c r="M2231" t="b">
        <f>AND(ABS(Table1[[#This Row],[tar-out]])&gt;=$M$1,ABS(Table1[[#This Row],[tar-out]])&lt;$N$1)</f>
        <v>0</v>
      </c>
      <c r="N2231" t="b">
        <f>AND(ABS(Table1[[#This Row],[tar-out]])&gt;=$N$1,ABS(Table1[[#This Row],[tar-out]])&lt;$O$1)</f>
        <v>0</v>
      </c>
      <c r="O2231" t="b">
        <f>AND(ABS(Table1[[#This Row],[tar-out]])&gt;=$O$1,ABS(Table1[[#This Row],[tar-out]])&lt;$P$1)</f>
        <v>0</v>
      </c>
      <c r="P2231" s="1">
        <f>ROUND(Table1[[#This Row],[tar-out]],0)</f>
        <v>1</v>
      </c>
      <c r="Q2231" s="2">
        <v>2229</v>
      </c>
      <c r="U2231">
        <f>IF(Table1[[#This Row],[tar-out in '[0,1)]],1,0)</f>
        <v>1</v>
      </c>
      <c r="V2231">
        <f>IF(Table1[[#This Row],[tar-out in '[1,2)]],1,0)</f>
        <v>0</v>
      </c>
      <c r="W2231">
        <f>IF(Table1[[#This Row],[tar-out'[2,5)]],1,0)</f>
        <v>0</v>
      </c>
      <c r="X2231">
        <f>IF(Table1[[#This Row],[tar-out in '[5, 10)]],1,0)</f>
        <v>0</v>
      </c>
      <c r="Y2231">
        <f>IF(Table1[[#This Row],[tar-out in '[10,20)]],1,0)</f>
        <v>0</v>
      </c>
      <c r="Z2231">
        <f>IF(Table1[[#This Row],[tar-out in '[20, 10000)]],1,0)</f>
        <v>0</v>
      </c>
    </row>
    <row r="2232" spans="1:26" x14ac:dyDescent="0.25">
      <c r="A2232">
        <v>15</v>
      </c>
      <c r="B2232">
        <v>98</v>
      </c>
      <c r="C2232">
        <v>4.8</v>
      </c>
      <c r="D2232">
        <v>2</v>
      </c>
      <c r="E2232">
        <v>22</v>
      </c>
      <c r="F2232">
        <v>5.31695513083422</v>
      </c>
      <c r="G2232">
        <v>4.2150030136108398</v>
      </c>
      <c r="H2232">
        <f>Table1[[#This Row],[target]]-Table1[[#This Row],[output]]</f>
        <v>1.1019521172233802</v>
      </c>
      <c r="I2232">
        <f>Table1[[#This Row],[tar-out]]*Table1[[#This Row],[tar-out]]</f>
        <v>1.2142984686530902</v>
      </c>
      <c r="J2232" t="b">
        <f>AND(ABS(Table1[[#This Row],[tar-out]])&gt;=$J$1,ABS(Table1[[#This Row],[tar-out]])&lt;$K$1)</f>
        <v>0</v>
      </c>
      <c r="K2232" t="b">
        <f>AND(ABS(Table1[[#This Row],[tar-out]])&gt;=$K$1,ABS(Table1[[#This Row],[tar-out]])&lt;$L$1)</f>
        <v>1</v>
      </c>
      <c r="L2232" t="b">
        <f>AND(ABS(Table1[[#This Row],[tar-out]])&gt;=$L$1,ABS(Table1[[#This Row],[tar-out]])&lt;$M$1)</f>
        <v>0</v>
      </c>
      <c r="M2232" t="b">
        <f>AND(ABS(Table1[[#This Row],[tar-out]])&gt;=$M$1,ABS(Table1[[#This Row],[tar-out]])&lt;$N$1)</f>
        <v>0</v>
      </c>
      <c r="N2232" t="b">
        <f>AND(ABS(Table1[[#This Row],[tar-out]])&gt;=$N$1,ABS(Table1[[#This Row],[tar-out]])&lt;$O$1)</f>
        <v>0</v>
      </c>
      <c r="O2232" t="b">
        <f>AND(ABS(Table1[[#This Row],[tar-out]])&gt;=$O$1,ABS(Table1[[#This Row],[tar-out]])&lt;$P$1)</f>
        <v>0</v>
      </c>
      <c r="P2232" s="1">
        <f>ROUND(Table1[[#This Row],[tar-out]],0)</f>
        <v>1</v>
      </c>
      <c r="Q2232" s="3">
        <v>2230</v>
      </c>
      <c r="U2232">
        <f>IF(Table1[[#This Row],[tar-out in '[0,1)]],1,0)</f>
        <v>0</v>
      </c>
      <c r="V2232">
        <f>IF(Table1[[#This Row],[tar-out in '[1,2)]],1,0)</f>
        <v>1</v>
      </c>
      <c r="W2232">
        <f>IF(Table1[[#This Row],[tar-out'[2,5)]],1,0)</f>
        <v>0</v>
      </c>
      <c r="X2232">
        <f>IF(Table1[[#This Row],[tar-out in '[5, 10)]],1,0)</f>
        <v>0</v>
      </c>
      <c r="Y2232">
        <f>IF(Table1[[#This Row],[tar-out in '[10,20)]],1,0)</f>
        <v>0</v>
      </c>
      <c r="Z2232">
        <f>IF(Table1[[#This Row],[tar-out in '[20, 10000)]],1,0)</f>
        <v>0</v>
      </c>
    </row>
    <row r="2233" spans="1:26" x14ac:dyDescent="0.25">
      <c r="A2233">
        <v>15</v>
      </c>
      <c r="B2233">
        <v>98</v>
      </c>
      <c r="C2233">
        <v>4.8</v>
      </c>
      <c r="D2233">
        <v>2</v>
      </c>
      <c r="E2233">
        <v>14</v>
      </c>
      <c r="F2233">
        <v>5.2141927083333304</v>
      </c>
      <c r="G2233">
        <v>4.2114768028259304</v>
      </c>
      <c r="H2233">
        <f>Table1[[#This Row],[target]]-Table1[[#This Row],[output]]</f>
        <v>1.0027159055074</v>
      </c>
      <c r="I2233">
        <f>Table1[[#This Row],[tar-out]]*Table1[[#This Row],[tar-out]]</f>
        <v>1.005439187157525</v>
      </c>
      <c r="J2233" t="b">
        <f>AND(ABS(Table1[[#This Row],[tar-out]])&gt;=$J$1,ABS(Table1[[#This Row],[tar-out]])&lt;$K$1)</f>
        <v>0</v>
      </c>
      <c r="K2233" t="b">
        <f>AND(ABS(Table1[[#This Row],[tar-out]])&gt;=$K$1,ABS(Table1[[#This Row],[tar-out]])&lt;$L$1)</f>
        <v>1</v>
      </c>
      <c r="L2233" t="b">
        <f>AND(ABS(Table1[[#This Row],[tar-out]])&gt;=$L$1,ABS(Table1[[#This Row],[tar-out]])&lt;$M$1)</f>
        <v>0</v>
      </c>
      <c r="M2233" t="b">
        <f>AND(ABS(Table1[[#This Row],[tar-out]])&gt;=$M$1,ABS(Table1[[#This Row],[tar-out]])&lt;$N$1)</f>
        <v>0</v>
      </c>
      <c r="N2233" t="b">
        <f>AND(ABS(Table1[[#This Row],[tar-out]])&gt;=$N$1,ABS(Table1[[#This Row],[tar-out]])&lt;$O$1)</f>
        <v>0</v>
      </c>
      <c r="O2233" t="b">
        <f>AND(ABS(Table1[[#This Row],[tar-out]])&gt;=$O$1,ABS(Table1[[#This Row],[tar-out]])&lt;$P$1)</f>
        <v>0</v>
      </c>
      <c r="P2233" s="1">
        <f>ROUND(Table1[[#This Row],[tar-out]],0)</f>
        <v>1</v>
      </c>
      <c r="Q2233" s="2">
        <v>2231</v>
      </c>
      <c r="U2233">
        <f>IF(Table1[[#This Row],[tar-out in '[0,1)]],1,0)</f>
        <v>0</v>
      </c>
      <c r="V2233">
        <f>IF(Table1[[#This Row],[tar-out in '[1,2)]],1,0)</f>
        <v>1</v>
      </c>
      <c r="W2233">
        <f>IF(Table1[[#This Row],[tar-out'[2,5)]],1,0)</f>
        <v>0</v>
      </c>
      <c r="X2233">
        <f>IF(Table1[[#This Row],[tar-out in '[5, 10)]],1,0)</f>
        <v>0</v>
      </c>
      <c r="Y2233">
        <f>IF(Table1[[#This Row],[tar-out in '[10,20)]],1,0)</f>
        <v>0</v>
      </c>
      <c r="Z2233">
        <f>IF(Table1[[#This Row],[tar-out in '[20, 10000)]],1,0)</f>
        <v>0</v>
      </c>
    </row>
    <row r="2234" spans="1:26" x14ac:dyDescent="0.25">
      <c r="A2234">
        <v>15</v>
      </c>
      <c r="B2234">
        <v>98</v>
      </c>
      <c r="C2234">
        <v>4.8</v>
      </c>
      <c r="D2234">
        <v>2</v>
      </c>
      <c r="E2234">
        <v>95</v>
      </c>
      <c r="F2234">
        <v>5.3863636363636402</v>
      </c>
      <c r="G2234">
        <v>4.3515491485595703</v>
      </c>
      <c r="H2234">
        <f>Table1[[#This Row],[target]]-Table1[[#This Row],[output]]</f>
        <v>1.0348144878040699</v>
      </c>
      <c r="I2234">
        <f>Table1[[#This Row],[tar-out]]*Table1[[#This Row],[tar-out]]</f>
        <v>1.0708410241691997</v>
      </c>
      <c r="J2234" t="b">
        <f>AND(ABS(Table1[[#This Row],[tar-out]])&gt;=$J$1,ABS(Table1[[#This Row],[tar-out]])&lt;$K$1)</f>
        <v>0</v>
      </c>
      <c r="K2234" t="b">
        <f>AND(ABS(Table1[[#This Row],[tar-out]])&gt;=$K$1,ABS(Table1[[#This Row],[tar-out]])&lt;$L$1)</f>
        <v>1</v>
      </c>
      <c r="L2234" t="b">
        <f>AND(ABS(Table1[[#This Row],[tar-out]])&gt;=$L$1,ABS(Table1[[#This Row],[tar-out]])&lt;$M$1)</f>
        <v>0</v>
      </c>
      <c r="M2234" t="b">
        <f>AND(ABS(Table1[[#This Row],[tar-out]])&gt;=$M$1,ABS(Table1[[#This Row],[tar-out]])&lt;$N$1)</f>
        <v>0</v>
      </c>
      <c r="N2234" t="b">
        <f>AND(ABS(Table1[[#This Row],[tar-out]])&gt;=$N$1,ABS(Table1[[#This Row],[tar-out]])&lt;$O$1)</f>
        <v>0</v>
      </c>
      <c r="O2234" t="b">
        <f>AND(ABS(Table1[[#This Row],[tar-out]])&gt;=$O$1,ABS(Table1[[#This Row],[tar-out]])&lt;$P$1)</f>
        <v>0</v>
      </c>
      <c r="P2234" s="1">
        <f>ROUND(Table1[[#This Row],[tar-out]],0)</f>
        <v>1</v>
      </c>
      <c r="Q2234" s="3">
        <v>2232</v>
      </c>
      <c r="U2234">
        <f>IF(Table1[[#This Row],[tar-out in '[0,1)]],1,0)</f>
        <v>0</v>
      </c>
      <c r="V2234">
        <f>IF(Table1[[#This Row],[tar-out in '[1,2)]],1,0)</f>
        <v>1</v>
      </c>
      <c r="W2234">
        <f>IF(Table1[[#This Row],[tar-out'[2,5)]],1,0)</f>
        <v>0</v>
      </c>
      <c r="X2234">
        <f>IF(Table1[[#This Row],[tar-out in '[5, 10)]],1,0)</f>
        <v>0</v>
      </c>
      <c r="Y2234">
        <f>IF(Table1[[#This Row],[tar-out in '[10,20)]],1,0)</f>
        <v>0</v>
      </c>
      <c r="Z2234">
        <f>IF(Table1[[#This Row],[tar-out in '[20, 10000)]],1,0)</f>
        <v>0</v>
      </c>
    </row>
    <row r="2235" spans="1:26" x14ac:dyDescent="0.25">
      <c r="A2235">
        <v>15</v>
      </c>
      <c r="B2235">
        <v>98</v>
      </c>
      <c r="C2235">
        <v>4.8</v>
      </c>
      <c r="D2235">
        <v>2</v>
      </c>
      <c r="E2235">
        <v>94</v>
      </c>
      <c r="F2235">
        <v>4.6428571428571397</v>
      </c>
      <c r="G2235">
        <v>4.3511829376220703</v>
      </c>
      <c r="H2235">
        <f>Table1[[#This Row],[target]]-Table1[[#This Row],[output]]</f>
        <v>0.29167420523506937</v>
      </c>
      <c r="I2235">
        <f>Table1[[#This Row],[tar-out]]*Table1[[#This Row],[tar-out]]</f>
        <v>8.5073841999509375E-2</v>
      </c>
      <c r="J2235" t="b">
        <f>AND(ABS(Table1[[#This Row],[tar-out]])&gt;=$J$1,ABS(Table1[[#This Row],[tar-out]])&lt;$K$1)</f>
        <v>1</v>
      </c>
      <c r="K2235" t="b">
        <f>AND(ABS(Table1[[#This Row],[tar-out]])&gt;=$K$1,ABS(Table1[[#This Row],[tar-out]])&lt;$L$1)</f>
        <v>0</v>
      </c>
      <c r="L2235" t="b">
        <f>AND(ABS(Table1[[#This Row],[tar-out]])&gt;=$L$1,ABS(Table1[[#This Row],[tar-out]])&lt;$M$1)</f>
        <v>0</v>
      </c>
      <c r="M2235" t="b">
        <f>AND(ABS(Table1[[#This Row],[tar-out]])&gt;=$M$1,ABS(Table1[[#This Row],[tar-out]])&lt;$N$1)</f>
        <v>0</v>
      </c>
      <c r="N2235" t="b">
        <f>AND(ABS(Table1[[#This Row],[tar-out]])&gt;=$N$1,ABS(Table1[[#This Row],[tar-out]])&lt;$O$1)</f>
        <v>0</v>
      </c>
      <c r="O2235" t="b">
        <f>AND(ABS(Table1[[#This Row],[tar-out]])&gt;=$O$1,ABS(Table1[[#This Row],[tar-out]])&lt;$P$1)</f>
        <v>0</v>
      </c>
      <c r="P2235" s="1">
        <f>ROUND(Table1[[#This Row],[tar-out]],0)</f>
        <v>0</v>
      </c>
      <c r="Q2235" s="2">
        <v>2233</v>
      </c>
      <c r="U2235">
        <f>IF(Table1[[#This Row],[tar-out in '[0,1)]],1,0)</f>
        <v>1</v>
      </c>
      <c r="V2235">
        <f>IF(Table1[[#This Row],[tar-out in '[1,2)]],1,0)</f>
        <v>0</v>
      </c>
      <c r="W2235">
        <f>IF(Table1[[#This Row],[tar-out'[2,5)]],1,0)</f>
        <v>0</v>
      </c>
      <c r="X2235">
        <f>IF(Table1[[#This Row],[tar-out in '[5, 10)]],1,0)</f>
        <v>0</v>
      </c>
      <c r="Y2235">
        <f>IF(Table1[[#This Row],[tar-out in '[10,20)]],1,0)</f>
        <v>0</v>
      </c>
      <c r="Z2235">
        <f>IF(Table1[[#This Row],[tar-out in '[20, 10000)]],1,0)</f>
        <v>0</v>
      </c>
    </row>
    <row r="2236" spans="1:26" x14ac:dyDescent="0.25">
      <c r="A2236">
        <v>15</v>
      </c>
      <c r="B2236">
        <v>98</v>
      </c>
      <c r="C2236">
        <v>4.8</v>
      </c>
      <c r="D2236">
        <v>2</v>
      </c>
      <c r="E2236">
        <v>77</v>
      </c>
      <c r="F2236">
        <v>5.0530570126408101</v>
      </c>
      <c r="G2236">
        <v>4.3311562538146999</v>
      </c>
      <c r="H2236">
        <f>Table1[[#This Row],[target]]-Table1[[#This Row],[output]]</f>
        <v>0.72190075882611016</v>
      </c>
      <c r="I2236">
        <f>Table1[[#This Row],[tar-out]]*Table1[[#This Row],[tar-out]]</f>
        <v>0.52114070559371362</v>
      </c>
      <c r="J2236" t="b">
        <f>AND(ABS(Table1[[#This Row],[tar-out]])&gt;=$J$1,ABS(Table1[[#This Row],[tar-out]])&lt;$K$1)</f>
        <v>1</v>
      </c>
      <c r="K2236" t="b">
        <f>AND(ABS(Table1[[#This Row],[tar-out]])&gt;=$K$1,ABS(Table1[[#This Row],[tar-out]])&lt;$L$1)</f>
        <v>0</v>
      </c>
      <c r="L2236" t="b">
        <f>AND(ABS(Table1[[#This Row],[tar-out]])&gt;=$L$1,ABS(Table1[[#This Row],[tar-out]])&lt;$M$1)</f>
        <v>0</v>
      </c>
      <c r="M2236" t="b">
        <f>AND(ABS(Table1[[#This Row],[tar-out]])&gt;=$M$1,ABS(Table1[[#This Row],[tar-out]])&lt;$N$1)</f>
        <v>0</v>
      </c>
      <c r="N2236" t="b">
        <f>AND(ABS(Table1[[#This Row],[tar-out]])&gt;=$N$1,ABS(Table1[[#This Row],[tar-out]])&lt;$O$1)</f>
        <v>0</v>
      </c>
      <c r="O2236" t="b">
        <f>AND(ABS(Table1[[#This Row],[tar-out]])&gt;=$O$1,ABS(Table1[[#This Row],[tar-out]])&lt;$P$1)</f>
        <v>0</v>
      </c>
      <c r="P2236" s="1">
        <f>ROUND(Table1[[#This Row],[tar-out]],0)</f>
        <v>1</v>
      </c>
      <c r="Q2236" s="3">
        <v>2234</v>
      </c>
      <c r="U2236">
        <f>IF(Table1[[#This Row],[tar-out in '[0,1)]],1,0)</f>
        <v>1</v>
      </c>
      <c r="V2236">
        <f>IF(Table1[[#This Row],[tar-out in '[1,2)]],1,0)</f>
        <v>0</v>
      </c>
      <c r="W2236">
        <f>IF(Table1[[#This Row],[tar-out'[2,5)]],1,0)</f>
        <v>0</v>
      </c>
      <c r="X2236">
        <f>IF(Table1[[#This Row],[tar-out in '[5, 10)]],1,0)</f>
        <v>0</v>
      </c>
      <c r="Y2236">
        <f>IF(Table1[[#This Row],[tar-out in '[10,20)]],1,0)</f>
        <v>0</v>
      </c>
      <c r="Z2236">
        <f>IF(Table1[[#This Row],[tar-out in '[20, 10000)]],1,0)</f>
        <v>0</v>
      </c>
    </row>
    <row r="2237" spans="1:26" x14ac:dyDescent="0.25">
      <c r="A2237">
        <v>15</v>
      </c>
      <c r="B2237">
        <v>98</v>
      </c>
      <c r="C2237">
        <v>4.8</v>
      </c>
      <c r="D2237">
        <v>2</v>
      </c>
      <c r="E2237">
        <v>31</v>
      </c>
      <c r="F2237">
        <v>5.6446375041634296</v>
      </c>
      <c r="G2237">
        <v>4.2206892967224103</v>
      </c>
      <c r="H2237">
        <f>Table1[[#This Row],[target]]-Table1[[#This Row],[output]]</f>
        <v>1.4239482074410192</v>
      </c>
      <c r="I2237">
        <f>Table1[[#This Row],[tar-out]]*Table1[[#This Row],[tar-out]]</f>
        <v>2.0276284974744918</v>
      </c>
      <c r="J2237" t="b">
        <f>AND(ABS(Table1[[#This Row],[tar-out]])&gt;=$J$1,ABS(Table1[[#This Row],[tar-out]])&lt;$K$1)</f>
        <v>0</v>
      </c>
      <c r="K2237" t="b">
        <f>AND(ABS(Table1[[#This Row],[tar-out]])&gt;=$K$1,ABS(Table1[[#This Row],[tar-out]])&lt;$L$1)</f>
        <v>1</v>
      </c>
      <c r="L2237" t="b">
        <f>AND(ABS(Table1[[#This Row],[tar-out]])&gt;=$L$1,ABS(Table1[[#This Row],[tar-out]])&lt;$M$1)</f>
        <v>0</v>
      </c>
      <c r="M2237" t="b">
        <f>AND(ABS(Table1[[#This Row],[tar-out]])&gt;=$M$1,ABS(Table1[[#This Row],[tar-out]])&lt;$N$1)</f>
        <v>0</v>
      </c>
      <c r="N2237" t="b">
        <f>AND(ABS(Table1[[#This Row],[tar-out]])&gt;=$N$1,ABS(Table1[[#This Row],[tar-out]])&lt;$O$1)</f>
        <v>0</v>
      </c>
      <c r="O2237" t="b">
        <f>AND(ABS(Table1[[#This Row],[tar-out]])&gt;=$O$1,ABS(Table1[[#This Row],[tar-out]])&lt;$P$1)</f>
        <v>0</v>
      </c>
      <c r="P2237" s="1">
        <f>ROUND(Table1[[#This Row],[tar-out]],0)</f>
        <v>1</v>
      </c>
      <c r="Q2237" s="2">
        <v>2235</v>
      </c>
      <c r="U2237">
        <f>IF(Table1[[#This Row],[tar-out in '[0,1)]],1,0)</f>
        <v>0</v>
      </c>
      <c r="V2237">
        <f>IF(Table1[[#This Row],[tar-out in '[1,2)]],1,0)</f>
        <v>1</v>
      </c>
      <c r="W2237">
        <f>IF(Table1[[#This Row],[tar-out'[2,5)]],1,0)</f>
        <v>0</v>
      </c>
      <c r="X2237">
        <f>IF(Table1[[#This Row],[tar-out in '[5, 10)]],1,0)</f>
        <v>0</v>
      </c>
      <c r="Y2237">
        <f>IF(Table1[[#This Row],[tar-out in '[10,20)]],1,0)</f>
        <v>0</v>
      </c>
      <c r="Z2237">
        <f>IF(Table1[[#This Row],[tar-out in '[20, 10000)]],1,0)</f>
        <v>0</v>
      </c>
    </row>
    <row r="2238" spans="1:26" x14ac:dyDescent="0.25">
      <c r="A2238">
        <v>15</v>
      </c>
      <c r="B2238">
        <v>98</v>
      </c>
      <c r="C2238">
        <v>4.8</v>
      </c>
      <c r="D2238">
        <v>2</v>
      </c>
      <c r="E2238">
        <v>15</v>
      </c>
      <c r="F2238">
        <v>5.8842562022450702</v>
      </c>
      <c r="G2238">
        <v>4.21185207366943</v>
      </c>
      <c r="H2238">
        <f>Table1[[#This Row],[target]]-Table1[[#This Row],[output]]</f>
        <v>1.6724041285756401</v>
      </c>
      <c r="I2238">
        <f>Table1[[#This Row],[tar-out]]*Table1[[#This Row],[tar-out]]</f>
        <v>2.7969355692768461</v>
      </c>
      <c r="J2238" t="b">
        <f>AND(ABS(Table1[[#This Row],[tar-out]])&gt;=$J$1,ABS(Table1[[#This Row],[tar-out]])&lt;$K$1)</f>
        <v>0</v>
      </c>
      <c r="K2238" t="b">
        <f>AND(ABS(Table1[[#This Row],[tar-out]])&gt;=$K$1,ABS(Table1[[#This Row],[tar-out]])&lt;$L$1)</f>
        <v>1</v>
      </c>
      <c r="L2238" t="b">
        <f>AND(ABS(Table1[[#This Row],[tar-out]])&gt;=$L$1,ABS(Table1[[#This Row],[tar-out]])&lt;$M$1)</f>
        <v>0</v>
      </c>
      <c r="M2238" t="b">
        <f>AND(ABS(Table1[[#This Row],[tar-out]])&gt;=$M$1,ABS(Table1[[#This Row],[tar-out]])&lt;$N$1)</f>
        <v>0</v>
      </c>
      <c r="N2238" t="b">
        <f>AND(ABS(Table1[[#This Row],[tar-out]])&gt;=$N$1,ABS(Table1[[#This Row],[tar-out]])&lt;$O$1)</f>
        <v>0</v>
      </c>
      <c r="O2238" t="b">
        <f>AND(ABS(Table1[[#This Row],[tar-out]])&gt;=$O$1,ABS(Table1[[#This Row],[tar-out]])&lt;$P$1)</f>
        <v>0</v>
      </c>
      <c r="P2238" s="1">
        <f>ROUND(Table1[[#This Row],[tar-out]],0)</f>
        <v>2</v>
      </c>
      <c r="Q2238" s="3">
        <v>2236</v>
      </c>
      <c r="U2238">
        <f>IF(Table1[[#This Row],[tar-out in '[0,1)]],1,0)</f>
        <v>0</v>
      </c>
      <c r="V2238">
        <f>IF(Table1[[#This Row],[tar-out in '[1,2)]],1,0)</f>
        <v>1</v>
      </c>
      <c r="W2238">
        <f>IF(Table1[[#This Row],[tar-out'[2,5)]],1,0)</f>
        <v>0</v>
      </c>
      <c r="X2238">
        <f>IF(Table1[[#This Row],[tar-out in '[5, 10)]],1,0)</f>
        <v>0</v>
      </c>
      <c r="Y2238">
        <f>IF(Table1[[#This Row],[tar-out in '[10,20)]],1,0)</f>
        <v>0</v>
      </c>
      <c r="Z2238">
        <f>IF(Table1[[#This Row],[tar-out in '[20, 10000)]],1,0)</f>
        <v>0</v>
      </c>
    </row>
    <row r="2239" spans="1:26" x14ac:dyDescent="0.25">
      <c r="A2239">
        <v>15</v>
      </c>
      <c r="B2239">
        <v>98</v>
      </c>
      <c r="C2239">
        <v>4.8</v>
      </c>
      <c r="D2239">
        <v>2</v>
      </c>
      <c r="E2239">
        <v>9</v>
      </c>
      <c r="F2239">
        <v>5.2376843728911604</v>
      </c>
      <c r="G2239">
        <v>4.2095994949340803</v>
      </c>
      <c r="H2239">
        <f>Table1[[#This Row],[target]]-Table1[[#This Row],[output]]</f>
        <v>1.0280848779570801</v>
      </c>
      <c r="I2239">
        <f>Table1[[#This Row],[tar-out]]*Table1[[#This Row],[tar-out]]</f>
        <v>1.0569585162840245</v>
      </c>
      <c r="J2239" t="b">
        <f>AND(ABS(Table1[[#This Row],[tar-out]])&gt;=$J$1,ABS(Table1[[#This Row],[tar-out]])&lt;$K$1)</f>
        <v>0</v>
      </c>
      <c r="K2239" t="b">
        <f>AND(ABS(Table1[[#This Row],[tar-out]])&gt;=$K$1,ABS(Table1[[#This Row],[tar-out]])&lt;$L$1)</f>
        <v>1</v>
      </c>
      <c r="L2239" t="b">
        <f>AND(ABS(Table1[[#This Row],[tar-out]])&gt;=$L$1,ABS(Table1[[#This Row],[tar-out]])&lt;$M$1)</f>
        <v>0</v>
      </c>
      <c r="M2239" t="b">
        <f>AND(ABS(Table1[[#This Row],[tar-out]])&gt;=$M$1,ABS(Table1[[#This Row],[tar-out]])&lt;$N$1)</f>
        <v>0</v>
      </c>
      <c r="N2239" t="b">
        <f>AND(ABS(Table1[[#This Row],[tar-out]])&gt;=$N$1,ABS(Table1[[#This Row],[tar-out]])&lt;$O$1)</f>
        <v>0</v>
      </c>
      <c r="O2239" t="b">
        <f>AND(ABS(Table1[[#This Row],[tar-out]])&gt;=$O$1,ABS(Table1[[#This Row],[tar-out]])&lt;$P$1)</f>
        <v>0</v>
      </c>
      <c r="P2239" s="1">
        <f>ROUND(Table1[[#This Row],[tar-out]],0)</f>
        <v>1</v>
      </c>
      <c r="Q2239" s="2">
        <v>2237</v>
      </c>
      <c r="U2239">
        <f>IF(Table1[[#This Row],[tar-out in '[0,1)]],1,0)</f>
        <v>0</v>
      </c>
      <c r="V2239">
        <f>IF(Table1[[#This Row],[tar-out in '[1,2)]],1,0)</f>
        <v>1</v>
      </c>
      <c r="W2239">
        <f>IF(Table1[[#This Row],[tar-out'[2,5)]],1,0)</f>
        <v>0</v>
      </c>
      <c r="X2239">
        <f>IF(Table1[[#This Row],[tar-out in '[5, 10)]],1,0)</f>
        <v>0</v>
      </c>
      <c r="Y2239">
        <f>IF(Table1[[#This Row],[tar-out in '[10,20)]],1,0)</f>
        <v>0</v>
      </c>
      <c r="Z2239">
        <f>IF(Table1[[#This Row],[tar-out in '[20, 10000)]],1,0)</f>
        <v>0</v>
      </c>
    </row>
    <row r="2240" spans="1:26" x14ac:dyDescent="0.25">
      <c r="A2240">
        <v>15</v>
      </c>
      <c r="B2240">
        <v>98</v>
      </c>
      <c r="C2240">
        <v>4.8</v>
      </c>
      <c r="D2240">
        <v>2</v>
      </c>
      <c r="E2240">
        <v>789</v>
      </c>
      <c r="F2240">
        <v>5</v>
      </c>
      <c r="G2240">
        <v>4.5455007553100604</v>
      </c>
      <c r="H2240">
        <f>Table1[[#This Row],[target]]-Table1[[#This Row],[output]]</f>
        <v>0.45449924468993963</v>
      </c>
      <c r="I2240">
        <f>Table1[[#This Row],[tar-out]]*Table1[[#This Row],[tar-out]]</f>
        <v>0.20656956342372562</v>
      </c>
      <c r="J2240" t="b">
        <f>AND(ABS(Table1[[#This Row],[tar-out]])&gt;=$J$1,ABS(Table1[[#This Row],[tar-out]])&lt;$K$1)</f>
        <v>1</v>
      </c>
      <c r="K2240" t="b">
        <f>AND(ABS(Table1[[#This Row],[tar-out]])&gt;=$K$1,ABS(Table1[[#This Row],[tar-out]])&lt;$L$1)</f>
        <v>0</v>
      </c>
      <c r="L2240" t="b">
        <f>AND(ABS(Table1[[#This Row],[tar-out]])&gt;=$L$1,ABS(Table1[[#This Row],[tar-out]])&lt;$M$1)</f>
        <v>0</v>
      </c>
      <c r="M2240" t="b">
        <f>AND(ABS(Table1[[#This Row],[tar-out]])&gt;=$M$1,ABS(Table1[[#This Row],[tar-out]])&lt;$N$1)</f>
        <v>0</v>
      </c>
      <c r="N2240" t="b">
        <f>AND(ABS(Table1[[#This Row],[tar-out]])&gt;=$N$1,ABS(Table1[[#This Row],[tar-out]])&lt;$O$1)</f>
        <v>0</v>
      </c>
      <c r="O2240" t="b">
        <f>AND(ABS(Table1[[#This Row],[tar-out]])&gt;=$O$1,ABS(Table1[[#This Row],[tar-out]])&lt;$P$1)</f>
        <v>0</v>
      </c>
      <c r="P2240" s="1">
        <f>ROUND(Table1[[#This Row],[tar-out]],0)</f>
        <v>0</v>
      </c>
      <c r="Q2240" s="3">
        <v>2238</v>
      </c>
      <c r="U2240">
        <f>IF(Table1[[#This Row],[tar-out in '[0,1)]],1,0)</f>
        <v>1</v>
      </c>
      <c r="V2240">
        <f>IF(Table1[[#This Row],[tar-out in '[1,2)]],1,0)</f>
        <v>0</v>
      </c>
      <c r="W2240">
        <f>IF(Table1[[#This Row],[tar-out'[2,5)]],1,0)</f>
        <v>0</v>
      </c>
      <c r="X2240">
        <f>IF(Table1[[#This Row],[tar-out in '[5, 10)]],1,0)</f>
        <v>0</v>
      </c>
      <c r="Y2240">
        <f>IF(Table1[[#This Row],[tar-out in '[10,20)]],1,0)</f>
        <v>0</v>
      </c>
      <c r="Z2240">
        <f>IF(Table1[[#This Row],[tar-out in '[20, 10000)]],1,0)</f>
        <v>0</v>
      </c>
    </row>
    <row r="2241" spans="1:26" x14ac:dyDescent="0.25">
      <c r="A2241">
        <v>15</v>
      </c>
      <c r="B2241">
        <v>98</v>
      </c>
      <c r="C2241">
        <v>4.8</v>
      </c>
      <c r="D2241">
        <v>2</v>
      </c>
      <c r="E2241">
        <v>679</v>
      </c>
      <c r="F2241">
        <v>5.2692307692307701</v>
      </c>
      <c r="G2241">
        <v>4.5537753105163601</v>
      </c>
      <c r="H2241">
        <f>Table1[[#This Row],[target]]-Table1[[#This Row],[output]]</f>
        <v>0.71545545871440996</v>
      </c>
      <c r="I2241">
        <f>Table1[[#This Row],[tar-out]]*Table1[[#This Row],[tar-out]]</f>
        <v>0.51187651340424678</v>
      </c>
      <c r="J2241" t="b">
        <f>AND(ABS(Table1[[#This Row],[tar-out]])&gt;=$J$1,ABS(Table1[[#This Row],[tar-out]])&lt;$K$1)</f>
        <v>1</v>
      </c>
      <c r="K2241" t="b">
        <f>AND(ABS(Table1[[#This Row],[tar-out]])&gt;=$K$1,ABS(Table1[[#This Row],[tar-out]])&lt;$L$1)</f>
        <v>0</v>
      </c>
      <c r="L2241" t="b">
        <f>AND(ABS(Table1[[#This Row],[tar-out]])&gt;=$L$1,ABS(Table1[[#This Row],[tar-out]])&lt;$M$1)</f>
        <v>0</v>
      </c>
      <c r="M2241" t="b">
        <f>AND(ABS(Table1[[#This Row],[tar-out]])&gt;=$M$1,ABS(Table1[[#This Row],[tar-out]])&lt;$N$1)</f>
        <v>0</v>
      </c>
      <c r="N2241" t="b">
        <f>AND(ABS(Table1[[#This Row],[tar-out]])&gt;=$N$1,ABS(Table1[[#This Row],[tar-out]])&lt;$O$1)</f>
        <v>0</v>
      </c>
      <c r="O2241" t="b">
        <f>AND(ABS(Table1[[#This Row],[tar-out]])&gt;=$O$1,ABS(Table1[[#This Row],[tar-out]])&lt;$P$1)</f>
        <v>0</v>
      </c>
      <c r="P2241" s="1">
        <f>ROUND(Table1[[#This Row],[tar-out]],0)</f>
        <v>1</v>
      </c>
      <c r="Q2241" s="2">
        <v>2239</v>
      </c>
      <c r="U2241">
        <f>IF(Table1[[#This Row],[tar-out in '[0,1)]],1,0)</f>
        <v>1</v>
      </c>
      <c r="V2241">
        <f>IF(Table1[[#This Row],[tar-out in '[1,2)]],1,0)</f>
        <v>0</v>
      </c>
      <c r="W2241">
        <f>IF(Table1[[#This Row],[tar-out'[2,5)]],1,0)</f>
        <v>0</v>
      </c>
      <c r="X2241">
        <f>IF(Table1[[#This Row],[tar-out in '[5, 10)]],1,0)</f>
        <v>0</v>
      </c>
      <c r="Y2241">
        <f>IF(Table1[[#This Row],[tar-out in '[10,20)]],1,0)</f>
        <v>0</v>
      </c>
      <c r="Z2241">
        <f>IF(Table1[[#This Row],[tar-out in '[20, 10000)]],1,0)</f>
        <v>0</v>
      </c>
    </row>
    <row r="2242" spans="1:26" x14ac:dyDescent="0.25">
      <c r="A2242">
        <v>15</v>
      </c>
      <c r="B2242">
        <v>98</v>
      </c>
      <c r="C2242">
        <v>4.8</v>
      </c>
      <c r="D2242">
        <v>2</v>
      </c>
      <c r="E2242">
        <v>630</v>
      </c>
      <c r="F2242">
        <v>5</v>
      </c>
      <c r="G2242">
        <v>4.5668778419494602</v>
      </c>
      <c r="H2242">
        <f>Table1[[#This Row],[target]]-Table1[[#This Row],[output]]</f>
        <v>0.43312215805053977</v>
      </c>
      <c r="I2242">
        <f>Table1[[#This Row],[tar-out]]*Table1[[#This Row],[tar-out]]</f>
        <v>0.18759480379435675</v>
      </c>
      <c r="J2242" t="b">
        <f>AND(ABS(Table1[[#This Row],[tar-out]])&gt;=$J$1,ABS(Table1[[#This Row],[tar-out]])&lt;$K$1)</f>
        <v>1</v>
      </c>
      <c r="K2242" t="b">
        <f>AND(ABS(Table1[[#This Row],[tar-out]])&gt;=$K$1,ABS(Table1[[#This Row],[tar-out]])&lt;$L$1)</f>
        <v>0</v>
      </c>
      <c r="L2242" t="b">
        <f>AND(ABS(Table1[[#This Row],[tar-out]])&gt;=$L$1,ABS(Table1[[#This Row],[tar-out]])&lt;$M$1)</f>
        <v>0</v>
      </c>
      <c r="M2242" t="b">
        <f>AND(ABS(Table1[[#This Row],[tar-out]])&gt;=$M$1,ABS(Table1[[#This Row],[tar-out]])&lt;$N$1)</f>
        <v>0</v>
      </c>
      <c r="N2242" t="b">
        <f>AND(ABS(Table1[[#This Row],[tar-out]])&gt;=$N$1,ABS(Table1[[#This Row],[tar-out]])&lt;$O$1)</f>
        <v>0</v>
      </c>
      <c r="O2242" t="b">
        <f>AND(ABS(Table1[[#This Row],[tar-out]])&gt;=$O$1,ABS(Table1[[#This Row],[tar-out]])&lt;$P$1)</f>
        <v>0</v>
      </c>
      <c r="P2242" s="1">
        <f>ROUND(Table1[[#This Row],[tar-out]],0)</f>
        <v>0</v>
      </c>
      <c r="Q2242" s="3">
        <v>2240</v>
      </c>
      <c r="U2242">
        <f>IF(Table1[[#This Row],[tar-out in '[0,1)]],1,0)</f>
        <v>1</v>
      </c>
      <c r="V2242">
        <f>IF(Table1[[#This Row],[tar-out in '[1,2)]],1,0)</f>
        <v>0</v>
      </c>
      <c r="W2242">
        <f>IF(Table1[[#This Row],[tar-out'[2,5)]],1,0)</f>
        <v>0</v>
      </c>
      <c r="X2242">
        <f>IF(Table1[[#This Row],[tar-out in '[5, 10)]],1,0)</f>
        <v>0</v>
      </c>
      <c r="Y2242">
        <f>IF(Table1[[#This Row],[tar-out in '[10,20)]],1,0)</f>
        <v>0</v>
      </c>
      <c r="Z2242">
        <f>IF(Table1[[#This Row],[tar-out in '[20, 10000)]],1,0)</f>
        <v>0</v>
      </c>
    </row>
    <row r="2243" spans="1:26" x14ac:dyDescent="0.25">
      <c r="A2243">
        <v>15</v>
      </c>
      <c r="B2243">
        <v>98</v>
      </c>
      <c r="C2243">
        <v>4.8</v>
      </c>
      <c r="D2243">
        <v>2</v>
      </c>
      <c r="E2243">
        <v>223</v>
      </c>
      <c r="F2243">
        <v>5.6419479800774797</v>
      </c>
      <c r="G2243">
        <v>4.4322409629821804</v>
      </c>
      <c r="H2243">
        <f>Table1[[#This Row],[target]]-Table1[[#This Row],[output]]</f>
        <v>1.2097070170952993</v>
      </c>
      <c r="I2243">
        <f>Table1[[#This Row],[tar-out]]*Table1[[#This Row],[tar-out]]</f>
        <v>1.4633910672096067</v>
      </c>
      <c r="J2243" t="b">
        <f>AND(ABS(Table1[[#This Row],[tar-out]])&gt;=$J$1,ABS(Table1[[#This Row],[tar-out]])&lt;$K$1)</f>
        <v>0</v>
      </c>
      <c r="K2243" t="b">
        <f>AND(ABS(Table1[[#This Row],[tar-out]])&gt;=$K$1,ABS(Table1[[#This Row],[tar-out]])&lt;$L$1)</f>
        <v>1</v>
      </c>
      <c r="L2243" t="b">
        <f>AND(ABS(Table1[[#This Row],[tar-out]])&gt;=$L$1,ABS(Table1[[#This Row],[tar-out]])&lt;$M$1)</f>
        <v>0</v>
      </c>
      <c r="M2243" t="b">
        <f>AND(ABS(Table1[[#This Row],[tar-out]])&gt;=$M$1,ABS(Table1[[#This Row],[tar-out]])&lt;$N$1)</f>
        <v>0</v>
      </c>
      <c r="N2243" t="b">
        <f>AND(ABS(Table1[[#This Row],[tar-out]])&gt;=$N$1,ABS(Table1[[#This Row],[tar-out]])&lt;$O$1)</f>
        <v>0</v>
      </c>
      <c r="O2243" t="b">
        <f>AND(ABS(Table1[[#This Row],[tar-out]])&gt;=$O$1,ABS(Table1[[#This Row],[tar-out]])&lt;$P$1)</f>
        <v>0</v>
      </c>
      <c r="P2243" s="1">
        <f>ROUND(Table1[[#This Row],[tar-out]],0)</f>
        <v>1</v>
      </c>
      <c r="Q2243" s="2">
        <v>2241</v>
      </c>
      <c r="U2243">
        <f>IF(Table1[[#This Row],[tar-out in '[0,1)]],1,0)</f>
        <v>0</v>
      </c>
      <c r="V2243">
        <f>IF(Table1[[#This Row],[tar-out in '[1,2)]],1,0)</f>
        <v>1</v>
      </c>
      <c r="W2243">
        <f>IF(Table1[[#This Row],[tar-out'[2,5)]],1,0)</f>
        <v>0</v>
      </c>
      <c r="X2243">
        <f>IF(Table1[[#This Row],[tar-out in '[5, 10)]],1,0)</f>
        <v>0</v>
      </c>
      <c r="Y2243">
        <f>IF(Table1[[#This Row],[tar-out in '[10,20)]],1,0)</f>
        <v>0</v>
      </c>
      <c r="Z2243">
        <f>IF(Table1[[#This Row],[tar-out in '[20, 10000)]],1,0)</f>
        <v>0</v>
      </c>
    </row>
    <row r="2244" spans="1:26" x14ac:dyDescent="0.25">
      <c r="A2244">
        <v>15</v>
      </c>
      <c r="B2244">
        <v>98</v>
      </c>
      <c r="C2244">
        <v>4.8</v>
      </c>
      <c r="D2244">
        <v>2</v>
      </c>
      <c r="E2244">
        <v>446</v>
      </c>
      <c r="F2244">
        <v>5.0103448275862101</v>
      </c>
      <c r="G2244">
        <v>4.4773764610290501</v>
      </c>
      <c r="H2244">
        <f>Table1[[#This Row],[target]]-Table1[[#This Row],[output]]</f>
        <v>0.53296836655716007</v>
      </c>
      <c r="I2244">
        <f>Table1[[#This Row],[tar-out]]*Table1[[#This Row],[tar-out]]</f>
        <v>0.28405527975060735</v>
      </c>
      <c r="J2244" t="b">
        <f>AND(ABS(Table1[[#This Row],[tar-out]])&gt;=$J$1,ABS(Table1[[#This Row],[tar-out]])&lt;$K$1)</f>
        <v>1</v>
      </c>
      <c r="K2244" t="b">
        <f>AND(ABS(Table1[[#This Row],[tar-out]])&gt;=$K$1,ABS(Table1[[#This Row],[tar-out]])&lt;$L$1)</f>
        <v>0</v>
      </c>
      <c r="L2244" t="b">
        <f>AND(ABS(Table1[[#This Row],[tar-out]])&gt;=$L$1,ABS(Table1[[#This Row],[tar-out]])&lt;$M$1)</f>
        <v>0</v>
      </c>
      <c r="M2244" t="b">
        <f>AND(ABS(Table1[[#This Row],[tar-out]])&gt;=$M$1,ABS(Table1[[#This Row],[tar-out]])&lt;$N$1)</f>
        <v>0</v>
      </c>
      <c r="N2244" t="b">
        <f>AND(ABS(Table1[[#This Row],[tar-out]])&gt;=$N$1,ABS(Table1[[#This Row],[tar-out]])&lt;$O$1)</f>
        <v>0</v>
      </c>
      <c r="O2244" t="b">
        <f>AND(ABS(Table1[[#This Row],[tar-out]])&gt;=$O$1,ABS(Table1[[#This Row],[tar-out]])&lt;$P$1)</f>
        <v>0</v>
      </c>
      <c r="P2244" s="1">
        <f>ROUND(Table1[[#This Row],[tar-out]],0)</f>
        <v>1</v>
      </c>
      <c r="Q2244" s="3">
        <v>2242</v>
      </c>
      <c r="U2244">
        <f>IF(Table1[[#This Row],[tar-out in '[0,1)]],1,0)</f>
        <v>1</v>
      </c>
      <c r="V2244">
        <f>IF(Table1[[#This Row],[tar-out in '[1,2)]],1,0)</f>
        <v>0</v>
      </c>
      <c r="W2244">
        <f>IF(Table1[[#This Row],[tar-out'[2,5)]],1,0)</f>
        <v>0</v>
      </c>
      <c r="X2244">
        <f>IF(Table1[[#This Row],[tar-out in '[5, 10)]],1,0)</f>
        <v>0</v>
      </c>
      <c r="Y2244">
        <f>IF(Table1[[#This Row],[tar-out in '[10,20)]],1,0)</f>
        <v>0</v>
      </c>
      <c r="Z2244">
        <f>IF(Table1[[#This Row],[tar-out in '[20, 10000)]],1,0)</f>
        <v>0</v>
      </c>
    </row>
    <row r="2245" spans="1:26" x14ac:dyDescent="0.25">
      <c r="A2245">
        <v>15</v>
      </c>
      <c r="B2245">
        <v>98</v>
      </c>
      <c r="C2245">
        <v>4.8</v>
      </c>
      <c r="D2245">
        <v>2</v>
      </c>
      <c r="E2245">
        <v>415</v>
      </c>
      <c r="F2245">
        <v>5.04182509505703</v>
      </c>
      <c r="G2245">
        <v>4.4710488319396999</v>
      </c>
      <c r="H2245">
        <f>Table1[[#This Row],[target]]-Table1[[#This Row],[output]]</f>
        <v>0.5707762631173301</v>
      </c>
      <c r="I2245">
        <f>Table1[[#This Row],[tar-out]]*Table1[[#This Row],[tar-out]]</f>
        <v>0.32578554253818365</v>
      </c>
      <c r="J2245" t="b">
        <f>AND(ABS(Table1[[#This Row],[tar-out]])&gt;=$J$1,ABS(Table1[[#This Row],[tar-out]])&lt;$K$1)</f>
        <v>1</v>
      </c>
      <c r="K2245" t="b">
        <f>AND(ABS(Table1[[#This Row],[tar-out]])&gt;=$K$1,ABS(Table1[[#This Row],[tar-out]])&lt;$L$1)</f>
        <v>0</v>
      </c>
      <c r="L2245" t="b">
        <f>AND(ABS(Table1[[#This Row],[tar-out]])&gt;=$L$1,ABS(Table1[[#This Row],[tar-out]])&lt;$M$1)</f>
        <v>0</v>
      </c>
      <c r="M2245" t="b">
        <f>AND(ABS(Table1[[#This Row],[tar-out]])&gt;=$M$1,ABS(Table1[[#This Row],[tar-out]])&lt;$N$1)</f>
        <v>0</v>
      </c>
      <c r="N2245" t="b">
        <f>AND(ABS(Table1[[#This Row],[tar-out]])&gt;=$N$1,ABS(Table1[[#This Row],[tar-out]])&lt;$O$1)</f>
        <v>0</v>
      </c>
      <c r="O2245" t="b">
        <f>AND(ABS(Table1[[#This Row],[tar-out]])&gt;=$O$1,ABS(Table1[[#This Row],[tar-out]])&lt;$P$1)</f>
        <v>0</v>
      </c>
      <c r="P2245" s="1">
        <f>ROUND(Table1[[#This Row],[tar-out]],0)</f>
        <v>1</v>
      </c>
      <c r="Q2245" s="2">
        <v>2243</v>
      </c>
      <c r="U2245">
        <f>IF(Table1[[#This Row],[tar-out in '[0,1)]],1,0)</f>
        <v>1</v>
      </c>
      <c r="V2245">
        <f>IF(Table1[[#This Row],[tar-out in '[1,2)]],1,0)</f>
        <v>0</v>
      </c>
      <c r="W2245">
        <f>IF(Table1[[#This Row],[tar-out'[2,5)]],1,0)</f>
        <v>0</v>
      </c>
      <c r="X2245">
        <f>IF(Table1[[#This Row],[tar-out in '[5, 10)]],1,0)</f>
        <v>0</v>
      </c>
      <c r="Y2245">
        <f>IF(Table1[[#This Row],[tar-out in '[10,20)]],1,0)</f>
        <v>0</v>
      </c>
      <c r="Z2245">
        <f>IF(Table1[[#This Row],[tar-out in '[20, 10000)]],1,0)</f>
        <v>0</v>
      </c>
    </row>
    <row r="2246" spans="1:26" x14ac:dyDescent="0.25">
      <c r="A2246">
        <v>15</v>
      </c>
      <c r="B2246">
        <v>98</v>
      </c>
      <c r="C2246">
        <v>4.8</v>
      </c>
      <c r="D2246">
        <v>2</v>
      </c>
      <c r="E2246">
        <v>366</v>
      </c>
      <c r="F2246">
        <v>5.00229357798165</v>
      </c>
      <c r="G2246">
        <v>4.4594187736511204</v>
      </c>
      <c r="H2246">
        <f>Table1[[#This Row],[target]]-Table1[[#This Row],[output]]</f>
        <v>0.54287480433052959</v>
      </c>
      <c r="I2246">
        <f>Table1[[#This Row],[tar-out]]*Table1[[#This Row],[tar-out]]</f>
        <v>0.29471305317691077</v>
      </c>
      <c r="J2246" t="b">
        <f>AND(ABS(Table1[[#This Row],[tar-out]])&gt;=$J$1,ABS(Table1[[#This Row],[tar-out]])&lt;$K$1)</f>
        <v>1</v>
      </c>
      <c r="K2246" t="b">
        <f>AND(ABS(Table1[[#This Row],[tar-out]])&gt;=$K$1,ABS(Table1[[#This Row],[tar-out]])&lt;$L$1)</f>
        <v>0</v>
      </c>
      <c r="L2246" t="b">
        <f>AND(ABS(Table1[[#This Row],[tar-out]])&gt;=$L$1,ABS(Table1[[#This Row],[tar-out]])&lt;$M$1)</f>
        <v>0</v>
      </c>
      <c r="M2246" t="b">
        <f>AND(ABS(Table1[[#This Row],[tar-out]])&gt;=$M$1,ABS(Table1[[#This Row],[tar-out]])&lt;$N$1)</f>
        <v>0</v>
      </c>
      <c r="N2246" t="b">
        <f>AND(ABS(Table1[[#This Row],[tar-out]])&gt;=$N$1,ABS(Table1[[#This Row],[tar-out]])&lt;$O$1)</f>
        <v>0</v>
      </c>
      <c r="O2246" t="b">
        <f>AND(ABS(Table1[[#This Row],[tar-out]])&gt;=$O$1,ABS(Table1[[#This Row],[tar-out]])&lt;$P$1)</f>
        <v>0</v>
      </c>
      <c r="P2246" s="1">
        <f>ROUND(Table1[[#This Row],[tar-out]],0)</f>
        <v>1</v>
      </c>
      <c r="Q2246" s="3">
        <v>2244</v>
      </c>
      <c r="U2246">
        <f>IF(Table1[[#This Row],[tar-out in '[0,1)]],1,0)</f>
        <v>1</v>
      </c>
      <c r="V2246">
        <f>IF(Table1[[#This Row],[tar-out in '[1,2)]],1,0)</f>
        <v>0</v>
      </c>
      <c r="W2246">
        <f>IF(Table1[[#This Row],[tar-out'[2,5)]],1,0)</f>
        <v>0</v>
      </c>
      <c r="X2246">
        <f>IF(Table1[[#This Row],[tar-out in '[5, 10)]],1,0)</f>
        <v>0</v>
      </c>
      <c r="Y2246">
        <f>IF(Table1[[#This Row],[tar-out in '[10,20)]],1,0)</f>
        <v>0</v>
      </c>
      <c r="Z2246">
        <f>IF(Table1[[#This Row],[tar-out in '[20, 10000)]],1,0)</f>
        <v>0</v>
      </c>
    </row>
    <row r="2247" spans="1:26" x14ac:dyDescent="0.25">
      <c r="A2247">
        <v>15</v>
      </c>
      <c r="B2247">
        <v>98</v>
      </c>
      <c r="C2247">
        <v>4.8</v>
      </c>
      <c r="D2247">
        <v>2</v>
      </c>
      <c r="E2247">
        <v>80</v>
      </c>
      <c r="F2247">
        <v>6.1063829787234001</v>
      </c>
      <c r="G2247">
        <v>4.33563280105591</v>
      </c>
      <c r="H2247">
        <f>Table1[[#This Row],[target]]-Table1[[#This Row],[output]]</f>
        <v>1.7707501776674901</v>
      </c>
      <c r="I2247">
        <f>Table1[[#This Row],[tar-out]]*Table1[[#This Row],[tar-out]]</f>
        <v>3.1355561917094477</v>
      </c>
      <c r="J2247" t="b">
        <f>AND(ABS(Table1[[#This Row],[tar-out]])&gt;=$J$1,ABS(Table1[[#This Row],[tar-out]])&lt;$K$1)</f>
        <v>0</v>
      </c>
      <c r="K2247" t="b">
        <f>AND(ABS(Table1[[#This Row],[tar-out]])&gt;=$K$1,ABS(Table1[[#This Row],[tar-out]])&lt;$L$1)</f>
        <v>1</v>
      </c>
      <c r="L2247" t="b">
        <f>AND(ABS(Table1[[#This Row],[tar-out]])&gt;=$L$1,ABS(Table1[[#This Row],[tar-out]])&lt;$M$1)</f>
        <v>0</v>
      </c>
      <c r="M2247" t="b">
        <f>AND(ABS(Table1[[#This Row],[tar-out]])&gt;=$M$1,ABS(Table1[[#This Row],[tar-out]])&lt;$N$1)</f>
        <v>0</v>
      </c>
      <c r="N2247" t="b">
        <f>AND(ABS(Table1[[#This Row],[tar-out]])&gt;=$N$1,ABS(Table1[[#This Row],[tar-out]])&lt;$O$1)</f>
        <v>0</v>
      </c>
      <c r="O2247" t="b">
        <f>AND(ABS(Table1[[#This Row],[tar-out]])&gt;=$O$1,ABS(Table1[[#This Row],[tar-out]])&lt;$P$1)</f>
        <v>0</v>
      </c>
      <c r="P2247" s="1">
        <f>ROUND(Table1[[#This Row],[tar-out]],0)</f>
        <v>2</v>
      </c>
      <c r="Q2247" s="2">
        <v>2245</v>
      </c>
      <c r="U2247">
        <f>IF(Table1[[#This Row],[tar-out in '[0,1)]],1,0)</f>
        <v>0</v>
      </c>
      <c r="V2247">
        <f>IF(Table1[[#This Row],[tar-out in '[1,2)]],1,0)</f>
        <v>1</v>
      </c>
      <c r="W2247">
        <f>IF(Table1[[#This Row],[tar-out'[2,5)]],1,0)</f>
        <v>0</v>
      </c>
      <c r="X2247">
        <f>IF(Table1[[#This Row],[tar-out in '[5, 10)]],1,0)</f>
        <v>0</v>
      </c>
      <c r="Y2247">
        <f>IF(Table1[[#This Row],[tar-out in '[10,20)]],1,0)</f>
        <v>0</v>
      </c>
      <c r="Z2247">
        <f>IF(Table1[[#This Row],[tar-out in '[20, 10000)]],1,0)</f>
        <v>0</v>
      </c>
    </row>
    <row r="2248" spans="1:26" x14ac:dyDescent="0.25">
      <c r="A2248">
        <v>15</v>
      </c>
      <c r="B2248">
        <v>98</v>
      </c>
      <c r="C2248">
        <v>4.8</v>
      </c>
      <c r="D2248">
        <v>2</v>
      </c>
      <c r="E2248">
        <v>42</v>
      </c>
      <c r="F2248">
        <v>5.9051991606736101</v>
      </c>
      <c r="G2248">
        <v>4.2818665504455602</v>
      </c>
      <c r="H2248">
        <f>Table1[[#This Row],[target]]-Table1[[#This Row],[output]]</f>
        <v>1.6233326102280499</v>
      </c>
      <c r="I2248">
        <f>Table1[[#This Row],[tar-out]]*Table1[[#This Row],[tar-out]]</f>
        <v>2.6352087634298136</v>
      </c>
      <c r="J2248" t="b">
        <f>AND(ABS(Table1[[#This Row],[tar-out]])&gt;=$J$1,ABS(Table1[[#This Row],[tar-out]])&lt;$K$1)</f>
        <v>0</v>
      </c>
      <c r="K2248" t="b">
        <f>AND(ABS(Table1[[#This Row],[tar-out]])&gt;=$K$1,ABS(Table1[[#This Row],[tar-out]])&lt;$L$1)</f>
        <v>1</v>
      </c>
      <c r="L2248" t="b">
        <f>AND(ABS(Table1[[#This Row],[tar-out]])&gt;=$L$1,ABS(Table1[[#This Row],[tar-out]])&lt;$M$1)</f>
        <v>0</v>
      </c>
      <c r="M2248" t="b">
        <f>AND(ABS(Table1[[#This Row],[tar-out]])&gt;=$M$1,ABS(Table1[[#This Row],[tar-out]])&lt;$N$1)</f>
        <v>0</v>
      </c>
      <c r="N2248" t="b">
        <f>AND(ABS(Table1[[#This Row],[tar-out]])&gt;=$N$1,ABS(Table1[[#This Row],[tar-out]])&lt;$O$1)</f>
        <v>0</v>
      </c>
      <c r="O2248" t="b">
        <f>AND(ABS(Table1[[#This Row],[tar-out]])&gt;=$O$1,ABS(Table1[[#This Row],[tar-out]])&lt;$P$1)</f>
        <v>0</v>
      </c>
      <c r="P2248" s="1">
        <f>ROUND(Table1[[#This Row],[tar-out]],0)</f>
        <v>2</v>
      </c>
      <c r="Q2248" s="3">
        <v>2246</v>
      </c>
      <c r="U2248">
        <f>IF(Table1[[#This Row],[tar-out in '[0,1)]],1,0)</f>
        <v>0</v>
      </c>
      <c r="V2248">
        <f>IF(Table1[[#This Row],[tar-out in '[1,2)]],1,0)</f>
        <v>1</v>
      </c>
      <c r="W2248">
        <f>IF(Table1[[#This Row],[tar-out'[2,5)]],1,0)</f>
        <v>0</v>
      </c>
      <c r="X2248">
        <f>IF(Table1[[#This Row],[tar-out in '[5, 10)]],1,0)</f>
        <v>0</v>
      </c>
      <c r="Y2248">
        <f>IF(Table1[[#This Row],[tar-out in '[10,20)]],1,0)</f>
        <v>0</v>
      </c>
      <c r="Z2248">
        <f>IF(Table1[[#This Row],[tar-out in '[20, 10000)]],1,0)</f>
        <v>0</v>
      </c>
    </row>
    <row r="2249" spans="1:26" x14ac:dyDescent="0.25">
      <c r="A2249">
        <v>15</v>
      </c>
      <c r="B2249">
        <v>98</v>
      </c>
      <c r="C2249">
        <v>4.8</v>
      </c>
      <c r="D2249">
        <v>2</v>
      </c>
      <c r="E2249">
        <v>561</v>
      </c>
      <c r="F2249">
        <v>5.56666666666667</v>
      </c>
      <c r="G2249">
        <v>4.6002058982849103</v>
      </c>
      <c r="H2249">
        <f>Table1[[#This Row],[target]]-Table1[[#This Row],[output]]</f>
        <v>0.96646076838175965</v>
      </c>
      <c r="I2249">
        <f>Table1[[#This Row],[tar-out]]*Table1[[#This Row],[tar-out]]</f>
        <v>0.93404641682106126</v>
      </c>
      <c r="J2249" t="b">
        <f>AND(ABS(Table1[[#This Row],[tar-out]])&gt;=$J$1,ABS(Table1[[#This Row],[tar-out]])&lt;$K$1)</f>
        <v>1</v>
      </c>
      <c r="K2249" t="b">
        <f>AND(ABS(Table1[[#This Row],[tar-out]])&gt;=$K$1,ABS(Table1[[#This Row],[tar-out]])&lt;$L$1)</f>
        <v>0</v>
      </c>
      <c r="L2249" t="b">
        <f>AND(ABS(Table1[[#This Row],[tar-out]])&gt;=$L$1,ABS(Table1[[#This Row],[tar-out]])&lt;$M$1)</f>
        <v>0</v>
      </c>
      <c r="M2249" t="b">
        <f>AND(ABS(Table1[[#This Row],[tar-out]])&gt;=$M$1,ABS(Table1[[#This Row],[tar-out]])&lt;$N$1)</f>
        <v>0</v>
      </c>
      <c r="N2249" t="b">
        <f>AND(ABS(Table1[[#This Row],[tar-out]])&gt;=$N$1,ABS(Table1[[#This Row],[tar-out]])&lt;$O$1)</f>
        <v>0</v>
      </c>
      <c r="O2249" t="b">
        <f>AND(ABS(Table1[[#This Row],[tar-out]])&gt;=$O$1,ABS(Table1[[#This Row],[tar-out]])&lt;$P$1)</f>
        <v>0</v>
      </c>
      <c r="P2249" s="1">
        <f>ROUND(Table1[[#This Row],[tar-out]],0)</f>
        <v>1</v>
      </c>
      <c r="Q2249" s="2">
        <v>2247</v>
      </c>
      <c r="U2249">
        <f>IF(Table1[[#This Row],[tar-out in '[0,1)]],1,0)</f>
        <v>1</v>
      </c>
      <c r="V2249">
        <f>IF(Table1[[#This Row],[tar-out in '[1,2)]],1,0)</f>
        <v>0</v>
      </c>
      <c r="W2249">
        <f>IF(Table1[[#This Row],[tar-out'[2,5)]],1,0)</f>
        <v>0</v>
      </c>
      <c r="X2249">
        <f>IF(Table1[[#This Row],[tar-out in '[5, 10)]],1,0)</f>
        <v>0</v>
      </c>
      <c r="Y2249">
        <f>IF(Table1[[#This Row],[tar-out in '[10,20)]],1,0)</f>
        <v>0</v>
      </c>
      <c r="Z2249">
        <f>IF(Table1[[#This Row],[tar-out in '[20, 10000)]],1,0)</f>
        <v>0</v>
      </c>
    </row>
    <row r="2250" spans="1:26" x14ac:dyDescent="0.25">
      <c r="A2250">
        <v>15</v>
      </c>
      <c r="B2250">
        <v>98</v>
      </c>
      <c r="C2250">
        <v>4.8</v>
      </c>
      <c r="D2250">
        <v>2</v>
      </c>
      <c r="E2250">
        <v>581</v>
      </c>
      <c r="F2250">
        <v>5.0461538461538504</v>
      </c>
      <c r="G2250">
        <v>4.5918073654174796</v>
      </c>
      <c r="H2250">
        <f>Table1[[#This Row],[target]]-Table1[[#This Row],[output]]</f>
        <v>0.45434648073637085</v>
      </c>
      <c r="I2250">
        <f>Table1[[#This Row],[tar-out]]*Table1[[#This Row],[tar-out]]</f>
        <v>0.2064307245575254</v>
      </c>
      <c r="J2250" t="b">
        <f>AND(ABS(Table1[[#This Row],[tar-out]])&gt;=$J$1,ABS(Table1[[#This Row],[tar-out]])&lt;$K$1)</f>
        <v>1</v>
      </c>
      <c r="K2250" t="b">
        <f>AND(ABS(Table1[[#This Row],[tar-out]])&gt;=$K$1,ABS(Table1[[#This Row],[tar-out]])&lt;$L$1)</f>
        <v>0</v>
      </c>
      <c r="L2250" t="b">
        <f>AND(ABS(Table1[[#This Row],[tar-out]])&gt;=$L$1,ABS(Table1[[#This Row],[tar-out]])&lt;$M$1)</f>
        <v>0</v>
      </c>
      <c r="M2250" t="b">
        <f>AND(ABS(Table1[[#This Row],[tar-out]])&gt;=$M$1,ABS(Table1[[#This Row],[tar-out]])&lt;$N$1)</f>
        <v>0</v>
      </c>
      <c r="N2250" t="b">
        <f>AND(ABS(Table1[[#This Row],[tar-out]])&gt;=$N$1,ABS(Table1[[#This Row],[tar-out]])&lt;$O$1)</f>
        <v>0</v>
      </c>
      <c r="O2250" t="b">
        <f>AND(ABS(Table1[[#This Row],[tar-out]])&gt;=$O$1,ABS(Table1[[#This Row],[tar-out]])&lt;$P$1)</f>
        <v>0</v>
      </c>
      <c r="P2250" s="1">
        <f>ROUND(Table1[[#This Row],[tar-out]],0)</f>
        <v>0</v>
      </c>
      <c r="Q2250" s="3">
        <v>2248</v>
      </c>
      <c r="U2250">
        <f>IF(Table1[[#This Row],[tar-out in '[0,1)]],1,0)</f>
        <v>1</v>
      </c>
      <c r="V2250">
        <f>IF(Table1[[#This Row],[tar-out in '[1,2)]],1,0)</f>
        <v>0</v>
      </c>
      <c r="W2250">
        <f>IF(Table1[[#This Row],[tar-out'[2,5)]],1,0)</f>
        <v>0</v>
      </c>
      <c r="X2250">
        <f>IF(Table1[[#This Row],[tar-out in '[5, 10)]],1,0)</f>
        <v>0</v>
      </c>
      <c r="Y2250">
        <f>IF(Table1[[#This Row],[tar-out in '[10,20)]],1,0)</f>
        <v>0</v>
      </c>
      <c r="Z2250">
        <f>IF(Table1[[#This Row],[tar-out in '[20, 10000)]],1,0)</f>
        <v>0</v>
      </c>
    </row>
    <row r="2251" spans="1:26" x14ac:dyDescent="0.25">
      <c r="A2251">
        <v>15</v>
      </c>
      <c r="B2251">
        <v>98</v>
      </c>
      <c r="C2251">
        <v>4.8</v>
      </c>
      <c r="D2251">
        <v>2</v>
      </c>
      <c r="E2251">
        <v>482</v>
      </c>
      <c r="F2251">
        <v>5.2818181818181804</v>
      </c>
      <c r="G2251">
        <v>4.4892072677612296</v>
      </c>
      <c r="H2251">
        <f>Table1[[#This Row],[target]]-Table1[[#This Row],[output]]</f>
        <v>0.79261091405695083</v>
      </c>
      <c r="I2251">
        <f>Table1[[#This Row],[tar-out]]*Table1[[#This Row],[tar-out]]</f>
        <v>0.62823206108219509</v>
      </c>
      <c r="J2251" t="b">
        <f>AND(ABS(Table1[[#This Row],[tar-out]])&gt;=$J$1,ABS(Table1[[#This Row],[tar-out]])&lt;$K$1)</f>
        <v>1</v>
      </c>
      <c r="K2251" t="b">
        <f>AND(ABS(Table1[[#This Row],[tar-out]])&gt;=$K$1,ABS(Table1[[#This Row],[tar-out]])&lt;$L$1)</f>
        <v>0</v>
      </c>
      <c r="L2251" t="b">
        <f>AND(ABS(Table1[[#This Row],[tar-out]])&gt;=$L$1,ABS(Table1[[#This Row],[tar-out]])&lt;$M$1)</f>
        <v>0</v>
      </c>
      <c r="M2251" t="b">
        <f>AND(ABS(Table1[[#This Row],[tar-out]])&gt;=$M$1,ABS(Table1[[#This Row],[tar-out]])&lt;$N$1)</f>
        <v>0</v>
      </c>
      <c r="N2251" t="b">
        <f>AND(ABS(Table1[[#This Row],[tar-out]])&gt;=$N$1,ABS(Table1[[#This Row],[tar-out]])&lt;$O$1)</f>
        <v>0</v>
      </c>
      <c r="O2251" t="b">
        <f>AND(ABS(Table1[[#This Row],[tar-out]])&gt;=$O$1,ABS(Table1[[#This Row],[tar-out]])&lt;$P$1)</f>
        <v>0</v>
      </c>
      <c r="P2251" s="1">
        <f>ROUND(Table1[[#This Row],[tar-out]],0)</f>
        <v>1</v>
      </c>
      <c r="Q2251" s="2">
        <v>2249</v>
      </c>
      <c r="U2251">
        <f>IF(Table1[[#This Row],[tar-out in '[0,1)]],1,0)</f>
        <v>1</v>
      </c>
      <c r="V2251">
        <f>IF(Table1[[#This Row],[tar-out in '[1,2)]],1,0)</f>
        <v>0</v>
      </c>
      <c r="W2251">
        <f>IF(Table1[[#This Row],[tar-out'[2,5)]],1,0)</f>
        <v>0</v>
      </c>
      <c r="X2251">
        <f>IF(Table1[[#This Row],[tar-out in '[5, 10)]],1,0)</f>
        <v>0</v>
      </c>
      <c r="Y2251">
        <f>IF(Table1[[#This Row],[tar-out in '[10,20)]],1,0)</f>
        <v>0</v>
      </c>
      <c r="Z2251">
        <f>IF(Table1[[#This Row],[tar-out in '[20, 10000)]],1,0)</f>
        <v>0</v>
      </c>
    </row>
    <row r="2252" spans="1:26" x14ac:dyDescent="0.25">
      <c r="A2252">
        <v>15</v>
      </c>
      <c r="B2252">
        <v>98</v>
      </c>
      <c r="C2252">
        <v>4.8</v>
      </c>
      <c r="D2252">
        <v>2</v>
      </c>
      <c r="E2252">
        <v>525</v>
      </c>
      <c r="F2252">
        <v>5.2761904761904797</v>
      </c>
      <c r="G2252">
        <v>4.5312976837158203</v>
      </c>
      <c r="H2252">
        <f>Table1[[#This Row],[target]]-Table1[[#This Row],[output]]</f>
        <v>0.74489279247465934</v>
      </c>
      <c r="I2252">
        <f>Table1[[#This Row],[tar-out]]*Table1[[#This Row],[tar-out]]</f>
        <v>0.55486527228069593</v>
      </c>
      <c r="J2252" t="b">
        <f>AND(ABS(Table1[[#This Row],[tar-out]])&gt;=$J$1,ABS(Table1[[#This Row],[tar-out]])&lt;$K$1)</f>
        <v>1</v>
      </c>
      <c r="K2252" t="b">
        <f>AND(ABS(Table1[[#This Row],[tar-out]])&gt;=$K$1,ABS(Table1[[#This Row],[tar-out]])&lt;$L$1)</f>
        <v>0</v>
      </c>
      <c r="L2252" t="b">
        <f>AND(ABS(Table1[[#This Row],[tar-out]])&gt;=$L$1,ABS(Table1[[#This Row],[tar-out]])&lt;$M$1)</f>
        <v>0</v>
      </c>
      <c r="M2252" t="b">
        <f>AND(ABS(Table1[[#This Row],[tar-out]])&gt;=$M$1,ABS(Table1[[#This Row],[tar-out]])&lt;$N$1)</f>
        <v>0</v>
      </c>
      <c r="N2252" t="b">
        <f>AND(ABS(Table1[[#This Row],[tar-out]])&gt;=$N$1,ABS(Table1[[#This Row],[tar-out]])&lt;$O$1)</f>
        <v>0</v>
      </c>
      <c r="O2252" t="b">
        <f>AND(ABS(Table1[[#This Row],[tar-out]])&gt;=$O$1,ABS(Table1[[#This Row],[tar-out]])&lt;$P$1)</f>
        <v>0</v>
      </c>
      <c r="P2252" s="1">
        <f>ROUND(Table1[[#This Row],[tar-out]],0)</f>
        <v>1</v>
      </c>
      <c r="Q2252" s="3">
        <v>2250</v>
      </c>
      <c r="U2252">
        <f>IF(Table1[[#This Row],[tar-out in '[0,1)]],1,0)</f>
        <v>1</v>
      </c>
      <c r="V2252">
        <f>IF(Table1[[#This Row],[tar-out in '[1,2)]],1,0)</f>
        <v>0</v>
      </c>
      <c r="W2252">
        <f>IF(Table1[[#This Row],[tar-out'[2,5)]],1,0)</f>
        <v>0</v>
      </c>
      <c r="X2252">
        <f>IF(Table1[[#This Row],[tar-out in '[5, 10)]],1,0)</f>
        <v>0</v>
      </c>
      <c r="Y2252">
        <f>IF(Table1[[#This Row],[tar-out in '[10,20)]],1,0)</f>
        <v>0</v>
      </c>
      <c r="Z2252">
        <f>IF(Table1[[#This Row],[tar-out in '[20, 10000)]],1,0)</f>
        <v>0</v>
      </c>
    </row>
    <row r="2253" spans="1:26" x14ac:dyDescent="0.25">
      <c r="A2253">
        <v>15</v>
      </c>
      <c r="B2253">
        <v>98</v>
      </c>
      <c r="C2253">
        <v>4.8</v>
      </c>
      <c r="D2253">
        <v>2</v>
      </c>
      <c r="E2253">
        <v>489</v>
      </c>
      <c r="F2253">
        <v>5</v>
      </c>
      <c r="G2253">
        <v>4.4916629791259801</v>
      </c>
      <c r="H2253">
        <f>Table1[[#This Row],[target]]-Table1[[#This Row],[output]]</f>
        <v>0.50833702087401988</v>
      </c>
      <c r="I2253">
        <f>Table1[[#This Row],[tar-out]]*Table1[[#This Row],[tar-out]]</f>
        <v>0.25840652679107373</v>
      </c>
      <c r="J2253" t="b">
        <f>AND(ABS(Table1[[#This Row],[tar-out]])&gt;=$J$1,ABS(Table1[[#This Row],[tar-out]])&lt;$K$1)</f>
        <v>1</v>
      </c>
      <c r="K2253" t="b">
        <f>AND(ABS(Table1[[#This Row],[tar-out]])&gt;=$K$1,ABS(Table1[[#This Row],[tar-out]])&lt;$L$1)</f>
        <v>0</v>
      </c>
      <c r="L2253" t="b">
        <f>AND(ABS(Table1[[#This Row],[tar-out]])&gt;=$L$1,ABS(Table1[[#This Row],[tar-out]])&lt;$M$1)</f>
        <v>0</v>
      </c>
      <c r="M2253" t="b">
        <f>AND(ABS(Table1[[#This Row],[tar-out]])&gt;=$M$1,ABS(Table1[[#This Row],[tar-out]])&lt;$N$1)</f>
        <v>0</v>
      </c>
      <c r="N2253" t="b">
        <f>AND(ABS(Table1[[#This Row],[tar-out]])&gt;=$N$1,ABS(Table1[[#This Row],[tar-out]])&lt;$O$1)</f>
        <v>0</v>
      </c>
      <c r="O2253" t="b">
        <f>AND(ABS(Table1[[#This Row],[tar-out]])&gt;=$O$1,ABS(Table1[[#This Row],[tar-out]])&lt;$P$1)</f>
        <v>0</v>
      </c>
      <c r="P2253" s="1">
        <f>ROUND(Table1[[#This Row],[tar-out]],0)</f>
        <v>1</v>
      </c>
      <c r="Q2253" s="2">
        <v>2251</v>
      </c>
      <c r="U2253">
        <f>IF(Table1[[#This Row],[tar-out in '[0,1)]],1,0)</f>
        <v>1</v>
      </c>
      <c r="V2253">
        <f>IF(Table1[[#This Row],[tar-out in '[1,2)]],1,0)</f>
        <v>0</v>
      </c>
      <c r="W2253">
        <f>IF(Table1[[#This Row],[tar-out'[2,5)]],1,0)</f>
        <v>0</v>
      </c>
      <c r="X2253">
        <f>IF(Table1[[#This Row],[tar-out in '[5, 10)]],1,0)</f>
        <v>0</v>
      </c>
      <c r="Y2253">
        <f>IF(Table1[[#This Row],[tar-out in '[10,20)]],1,0)</f>
        <v>0</v>
      </c>
      <c r="Z2253">
        <f>IF(Table1[[#This Row],[tar-out in '[20, 10000)]],1,0)</f>
        <v>0</v>
      </c>
    </row>
    <row r="2254" spans="1:26" x14ac:dyDescent="0.25">
      <c r="A2254">
        <v>15</v>
      </c>
      <c r="B2254">
        <v>98</v>
      </c>
      <c r="C2254">
        <v>4.8</v>
      </c>
      <c r="D2254">
        <v>2</v>
      </c>
      <c r="E2254">
        <v>166</v>
      </c>
      <c r="F2254">
        <v>5.5721583652618101</v>
      </c>
      <c r="G2254">
        <v>4.3963389396667498</v>
      </c>
      <c r="H2254">
        <f>Table1[[#This Row],[target]]-Table1[[#This Row],[output]]</f>
        <v>1.1758194255950603</v>
      </c>
      <c r="I2254">
        <f>Table1[[#This Row],[tar-out]]*Table1[[#This Row],[tar-out]]</f>
        <v>1.3825513216066974</v>
      </c>
      <c r="J2254" t="b">
        <f>AND(ABS(Table1[[#This Row],[tar-out]])&gt;=$J$1,ABS(Table1[[#This Row],[tar-out]])&lt;$K$1)</f>
        <v>0</v>
      </c>
      <c r="K2254" t="b">
        <f>AND(ABS(Table1[[#This Row],[tar-out]])&gt;=$K$1,ABS(Table1[[#This Row],[tar-out]])&lt;$L$1)</f>
        <v>1</v>
      </c>
      <c r="L2254" t="b">
        <f>AND(ABS(Table1[[#This Row],[tar-out]])&gt;=$L$1,ABS(Table1[[#This Row],[tar-out]])&lt;$M$1)</f>
        <v>0</v>
      </c>
      <c r="M2254" t="b">
        <f>AND(ABS(Table1[[#This Row],[tar-out]])&gt;=$M$1,ABS(Table1[[#This Row],[tar-out]])&lt;$N$1)</f>
        <v>0</v>
      </c>
      <c r="N2254" t="b">
        <f>AND(ABS(Table1[[#This Row],[tar-out]])&gt;=$N$1,ABS(Table1[[#This Row],[tar-out]])&lt;$O$1)</f>
        <v>0</v>
      </c>
      <c r="O2254" t="b">
        <f>AND(ABS(Table1[[#This Row],[tar-out]])&gt;=$O$1,ABS(Table1[[#This Row],[tar-out]])&lt;$P$1)</f>
        <v>0</v>
      </c>
      <c r="P2254" s="1">
        <f>ROUND(Table1[[#This Row],[tar-out]],0)</f>
        <v>1</v>
      </c>
      <c r="Q2254" s="3">
        <v>2252</v>
      </c>
      <c r="U2254">
        <f>IF(Table1[[#This Row],[tar-out in '[0,1)]],1,0)</f>
        <v>0</v>
      </c>
      <c r="V2254">
        <f>IF(Table1[[#This Row],[tar-out in '[1,2)]],1,0)</f>
        <v>1</v>
      </c>
      <c r="W2254">
        <f>IF(Table1[[#This Row],[tar-out'[2,5)]],1,0)</f>
        <v>0</v>
      </c>
      <c r="X2254">
        <f>IF(Table1[[#This Row],[tar-out in '[5, 10)]],1,0)</f>
        <v>0</v>
      </c>
      <c r="Y2254">
        <f>IF(Table1[[#This Row],[tar-out in '[10,20)]],1,0)</f>
        <v>0</v>
      </c>
      <c r="Z2254">
        <f>IF(Table1[[#This Row],[tar-out in '[20, 10000)]],1,0)</f>
        <v>0</v>
      </c>
    </row>
    <row r="2255" spans="1:26" x14ac:dyDescent="0.25">
      <c r="A2255">
        <v>15</v>
      </c>
      <c r="B2255">
        <v>98</v>
      </c>
      <c r="C2255">
        <v>4.8</v>
      </c>
      <c r="D2255">
        <v>2</v>
      </c>
      <c r="E2255">
        <v>185</v>
      </c>
      <c r="F2255">
        <v>5.6904948939512998</v>
      </c>
      <c r="G2255">
        <v>4.4155845642089799</v>
      </c>
      <c r="H2255">
        <f>Table1[[#This Row],[target]]-Table1[[#This Row],[output]]</f>
        <v>1.2749103297423199</v>
      </c>
      <c r="I2255">
        <f>Table1[[#This Row],[tar-out]]*Table1[[#This Row],[tar-out]]</f>
        <v>1.6253963488836709</v>
      </c>
      <c r="J2255" t="b">
        <f>AND(ABS(Table1[[#This Row],[tar-out]])&gt;=$J$1,ABS(Table1[[#This Row],[tar-out]])&lt;$K$1)</f>
        <v>0</v>
      </c>
      <c r="K2255" t="b">
        <f>AND(ABS(Table1[[#This Row],[tar-out]])&gt;=$K$1,ABS(Table1[[#This Row],[tar-out]])&lt;$L$1)</f>
        <v>1</v>
      </c>
      <c r="L2255" t="b">
        <f>AND(ABS(Table1[[#This Row],[tar-out]])&gt;=$L$1,ABS(Table1[[#This Row],[tar-out]])&lt;$M$1)</f>
        <v>0</v>
      </c>
      <c r="M2255" t="b">
        <f>AND(ABS(Table1[[#This Row],[tar-out]])&gt;=$M$1,ABS(Table1[[#This Row],[tar-out]])&lt;$N$1)</f>
        <v>0</v>
      </c>
      <c r="N2255" t="b">
        <f>AND(ABS(Table1[[#This Row],[tar-out]])&gt;=$N$1,ABS(Table1[[#This Row],[tar-out]])&lt;$O$1)</f>
        <v>0</v>
      </c>
      <c r="O2255" t="b">
        <f>AND(ABS(Table1[[#This Row],[tar-out]])&gt;=$O$1,ABS(Table1[[#This Row],[tar-out]])&lt;$P$1)</f>
        <v>0</v>
      </c>
      <c r="P2255" s="1">
        <f>ROUND(Table1[[#This Row],[tar-out]],0)</f>
        <v>1</v>
      </c>
      <c r="Q2255" s="2">
        <v>2253</v>
      </c>
      <c r="U2255">
        <f>IF(Table1[[#This Row],[tar-out in '[0,1)]],1,0)</f>
        <v>0</v>
      </c>
      <c r="V2255">
        <f>IF(Table1[[#This Row],[tar-out in '[1,2)]],1,0)</f>
        <v>1</v>
      </c>
      <c r="W2255">
        <f>IF(Table1[[#This Row],[tar-out'[2,5)]],1,0)</f>
        <v>0</v>
      </c>
      <c r="X2255">
        <f>IF(Table1[[#This Row],[tar-out in '[5, 10)]],1,0)</f>
        <v>0</v>
      </c>
      <c r="Y2255">
        <f>IF(Table1[[#This Row],[tar-out in '[10,20)]],1,0)</f>
        <v>0</v>
      </c>
      <c r="Z2255">
        <f>IF(Table1[[#This Row],[tar-out in '[20, 10000)]],1,0)</f>
        <v>0</v>
      </c>
    </row>
    <row r="2256" spans="1:26" x14ac:dyDescent="0.25">
      <c r="A2256">
        <v>15</v>
      </c>
      <c r="B2256">
        <v>98</v>
      </c>
      <c r="C2256">
        <v>4.8</v>
      </c>
      <c r="D2256">
        <v>2</v>
      </c>
      <c r="E2256">
        <v>330</v>
      </c>
      <c r="F2256">
        <v>5.3110755697720897</v>
      </c>
      <c r="G2256">
        <v>4.4562692642211896</v>
      </c>
      <c r="H2256">
        <f>Table1[[#This Row],[target]]-Table1[[#This Row],[output]]</f>
        <v>0.85480630555090009</v>
      </c>
      <c r="I2256">
        <f>Table1[[#This Row],[tar-out]]*Table1[[#This Row],[tar-out]]</f>
        <v>0.73069382000957872</v>
      </c>
      <c r="J2256" t="b">
        <f>AND(ABS(Table1[[#This Row],[tar-out]])&gt;=$J$1,ABS(Table1[[#This Row],[tar-out]])&lt;$K$1)</f>
        <v>1</v>
      </c>
      <c r="K2256" t="b">
        <f>AND(ABS(Table1[[#This Row],[tar-out]])&gt;=$K$1,ABS(Table1[[#This Row],[tar-out]])&lt;$L$1)</f>
        <v>0</v>
      </c>
      <c r="L2256" t="b">
        <f>AND(ABS(Table1[[#This Row],[tar-out]])&gt;=$L$1,ABS(Table1[[#This Row],[tar-out]])&lt;$M$1)</f>
        <v>0</v>
      </c>
      <c r="M2256" t="b">
        <f>AND(ABS(Table1[[#This Row],[tar-out]])&gt;=$M$1,ABS(Table1[[#This Row],[tar-out]])&lt;$N$1)</f>
        <v>0</v>
      </c>
      <c r="N2256" t="b">
        <f>AND(ABS(Table1[[#This Row],[tar-out]])&gt;=$N$1,ABS(Table1[[#This Row],[tar-out]])&lt;$O$1)</f>
        <v>0</v>
      </c>
      <c r="O2256" t="b">
        <f>AND(ABS(Table1[[#This Row],[tar-out]])&gt;=$O$1,ABS(Table1[[#This Row],[tar-out]])&lt;$P$1)</f>
        <v>0</v>
      </c>
      <c r="P2256" s="1">
        <f>ROUND(Table1[[#This Row],[tar-out]],0)</f>
        <v>1</v>
      </c>
      <c r="Q2256" s="3">
        <v>2254</v>
      </c>
      <c r="U2256">
        <f>IF(Table1[[#This Row],[tar-out in '[0,1)]],1,0)</f>
        <v>1</v>
      </c>
      <c r="V2256">
        <f>IF(Table1[[#This Row],[tar-out in '[1,2)]],1,0)</f>
        <v>0</v>
      </c>
      <c r="W2256">
        <f>IF(Table1[[#This Row],[tar-out'[2,5)]],1,0)</f>
        <v>0</v>
      </c>
      <c r="X2256">
        <f>IF(Table1[[#This Row],[tar-out in '[5, 10)]],1,0)</f>
        <v>0</v>
      </c>
      <c r="Y2256">
        <f>IF(Table1[[#This Row],[tar-out in '[10,20)]],1,0)</f>
        <v>0</v>
      </c>
      <c r="Z2256">
        <f>IF(Table1[[#This Row],[tar-out in '[20, 10000)]],1,0)</f>
        <v>0</v>
      </c>
    </row>
    <row r="2257" spans="1:26" x14ac:dyDescent="0.25">
      <c r="A2257">
        <v>15</v>
      </c>
      <c r="B2257">
        <v>98</v>
      </c>
      <c r="C2257">
        <v>4.8</v>
      </c>
      <c r="D2257">
        <v>2</v>
      </c>
      <c r="E2257">
        <v>294</v>
      </c>
      <c r="F2257">
        <v>5.251953125</v>
      </c>
      <c r="G2257">
        <v>4.4531297683715803</v>
      </c>
      <c r="H2257">
        <f>Table1[[#This Row],[target]]-Table1[[#This Row],[output]]</f>
        <v>0.79882335662841975</v>
      </c>
      <c r="I2257">
        <f>Table1[[#This Row],[tar-out]]*Table1[[#This Row],[tar-out]]</f>
        <v>0.63811875509509552</v>
      </c>
      <c r="J2257" t="b">
        <f>AND(ABS(Table1[[#This Row],[tar-out]])&gt;=$J$1,ABS(Table1[[#This Row],[tar-out]])&lt;$K$1)</f>
        <v>1</v>
      </c>
      <c r="K2257" t="b">
        <f>AND(ABS(Table1[[#This Row],[tar-out]])&gt;=$K$1,ABS(Table1[[#This Row],[tar-out]])&lt;$L$1)</f>
        <v>0</v>
      </c>
      <c r="L2257" t="b">
        <f>AND(ABS(Table1[[#This Row],[tar-out]])&gt;=$L$1,ABS(Table1[[#This Row],[tar-out]])&lt;$M$1)</f>
        <v>0</v>
      </c>
      <c r="M2257" t="b">
        <f>AND(ABS(Table1[[#This Row],[tar-out]])&gt;=$M$1,ABS(Table1[[#This Row],[tar-out]])&lt;$N$1)</f>
        <v>0</v>
      </c>
      <c r="N2257" t="b">
        <f>AND(ABS(Table1[[#This Row],[tar-out]])&gt;=$N$1,ABS(Table1[[#This Row],[tar-out]])&lt;$O$1)</f>
        <v>0</v>
      </c>
      <c r="O2257" t="b">
        <f>AND(ABS(Table1[[#This Row],[tar-out]])&gt;=$O$1,ABS(Table1[[#This Row],[tar-out]])&lt;$P$1)</f>
        <v>0</v>
      </c>
      <c r="P2257" s="1">
        <f>ROUND(Table1[[#This Row],[tar-out]],0)</f>
        <v>1</v>
      </c>
      <c r="Q2257" s="2">
        <v>2255</v>
      </c>
      <c r="U2257">
        <f>IF(Table1[[#This Row],[tar-out in '[0,1)]],1,0)</f>
        <v>1</v>
      </c>
      <c r="V2257">
        <f>IF(Table1[[#This Row],[tar-out in '[1,2)]],1,0)</f>
        <v>0</v>
      </c>
      <c r="W2257">
        <f>IF(Table1[[#This Row],[tar-out'[2,5)]],1,0)</f>
        <v>0</v>
      </c>
      <c r="X2257">
        <f>IF(Table1[[#This Row],[tar-out in '[5, 10)]],1,0)</f>
        <v>0</v>
      </c>
      <c r="Y2257">
        <f>IF(Table1[[#This Row],[tar-out in '[10,20)]],1,0)</f>
        <v>0</v>
      </c>
      <c r="Z2257">
        <f>IF(Table1[[#This Row],[tar-out in '[20, 10000)]],1,0)</f>
        <v>0</v>
      </c>
    </row>
    <row r="2258" spans="1:26" x14ac:dyDescent="0.25">
      <c r="A2258">
        <v>15</v>
      </c>
      <c r="B2258">
        <v>98</v>
      </c>
      <c r="C2258">
        <v>4.8</v>
      </c>
      <c r="D2258">
        <v>2</v>
      </c>
      <c r="E2258">
        <v>81</v>
      </c>
      <c r="F2258">
        <v>5.5186119873816999</v>
      </c>
      <c r="G2258">
        <v>4.3371253013610804</v>
      </c>
      <c r="H2258">
        <f>Table1[[#This Row],[target]]-Table1[[#This Row],[output]]</f>
        <v>1.1814866860206195</v>
      </c>
      <c r="I2258">
        <f>Table1[[#This Row],[tar-out]]*Table1[[#This Row],[tar-out]]</f>
        <v>1.3959107892439859</v>
      </c>
      <c r="J2258" t="b">
        <f>AND(ABS(Table1[[#This Row],[tar-out]])&gt;=$J$1,ABS(Table1[[#This Row],[tar-out]])&lt;$K$1)</f>
        <v>0</v>
      </c>
      <c r="K2258" t="b">
        <f>AND(ABS(Table1[[#This Row],[tar-out]])&gt;=$K$1,ABS(Table1[[#This Row],[tar-out]])&lt;$L$1)</f>
        <v>1</v>
      </c>
      <c r="L2258" t="b">
        <f>AND(ABS(Table1[[#This Row],[tar-out]])&gt;=$L$1,ABS(Table1[[#This Row],[tar-out]])&lt;$M$1)</f>
        <v>0</v>
      </c>
      <c r="M2258" t="b">
        <f>AND(ABS(Table1[[#This Row],[tar-out]])&gt;=$M$1,ABS(Table1[[#This Row],[tar-out]])&lt;$N$1)</f>
        <v>0</v>
      </c>
      <c r="N2258" t="b">
        <f>AND(ABS(Table1[[#This Row],[tar-out]])&gt;=$N$1,ABS(Table1[[#This Row],[tar-out]])&lt;$O$1)</f>
        <v>0</v>
      </c>
      <c r="O2258" t="b">
        <f>AND(ABS(Table1[[#This Row],[tar-out]])&gt;=$O$1,ABS(Table1[[#This Row],[tar-out]])&lt;$P$1)</f>
        <v>0</v>
      </c>
      <c r="P2258" s="1">
        <f>ROUND(Table1[[#This Row],[tar-out]],0)</f>
        <v>1</v>
      </c>
      <c r="Q2258" s="3">
        <v>2256</v>
      </c>
      <c r="U2258">
        <f>IF(Table1[[#This Row],[tar-out in '[0,1)]],1,0)</f>
        <v>0</v>
      </c>
      <c r="V2258">
        <f>IF(Table1[[#This Row],[tar-out in '[1,2)]],1,0)</f>
        <v>1</v>
      </c>
      <c r="W2258">
        <f>IF(Table1[[#This Row],[tar-out'[2,5)]],1,0)</f>
        <v>0</v>
      </c>
      <c r="X2258">
        <f>IF(Table1[[#This Row],[tar-out in '[5, 10)]],1,0)</f>
        <v>0</v>
      </c>
      <c r="Y2258">
        <f>IF(Table1[[#This Row],[tar-out in '[10,20)]],1,0)</f>
        <v>0</v>
      </c>
      <c r="Z2258">
        <f>IF(Table1[[#This Row],[tar-out in '[20, 10000)]],1,0)</f>
        <v>0</v>
      </c>
    </row>
    <row r="2259" spans="1:26" x14ac:dyDescent="0.25">
      <c r="A2259">
        <v>15</v>
      </c>
      <c r="B2259">
        <v>98</v>
      </c>
      <c r="C2259">
        <v>4.8</v>
      </c>
      <c r="D2259">
        <v>2</v>
      </c>
      <c r="E2259">
        <v>582</v>
      </c>
      <c r="F2259">
        <v>5.8796680497925298</v>
      </c>
      <c r="G2259">
        <v>4.59146976470947</v>
      </c>
      <c r="H2259">
        <f>Table1[[#This Row],[target]]-Table1[[#This Row],[output]]</f>
        <v>1.2881982850830598</v>
      </c>
      <c r="I2259">
        <f>Table1[[#This Row],[tar-out]]*Table1[[#This Row],[tar-out]]</f>
        <v>1.6594548216909362</v>
      </c>
      <c r="J2259" t="b">
        <f>AND(ABS(Table1[[#This Row],[tar-out]])&gt;=$J$1,ABS(Table1[[#This Row],[tar-out]])&lt;$K$1)</f>
        <v>0</v>
      </c>
      <c r="K2259" t="b">
        <f>AND(ABS(Table1[[#This Row],[tar-out]])&gt;=$K$1,ABS(Table1[[#This Row],[tar-out]])&lt;$L$1)</f>
        <v>1</v>
      </c>
      <c r="L2259" t="b">
        <f>AND(ABS(Table1[[#This Row],[tar-out]])&gt;=$L$1,ABS(Table1[[#This Row],[tar-out]])&lt;$M$1)</f>
        <v>0</v>
      </c>
      <c r="M2259" t="b">
        <f>AND(ABS(Table1[[#This Row],[tar-out]])&gt;=$M$1,ABS(Table1[[#This Row],[tar-out]])&lt;$N$1)</f>
        <v>0</v>
      </c>
      <c r="N2259" t="b">
        <f>AND(ABS(Table1[[#This Row],[tar-out]])&gt;=$N$1,ABS(Table1[[#This Row],[tar-out]])&lt;$O$1)</f>
        <v>0</v>
      </c>
      <c r="O2259" t="b">
        <f>AND(ABS(Table1[[#This Row],[tar-out]])&gt;=$O$1,ABS(Table1[[#This Row],[tar-out]])&lt;$P$1)</f>
        <v>0</v>
      </c>
      <c r="P2259" s="1">
        <f>ROUND(Table1[[#This Row],[tar-out]],0)</f>
        <v>1</v>
      </c>
      <c r="Q2259" s="2">
        <v>2257</v>
      </c>
      <c r="U2259">
        <f>IF(Table1[[#This Row],[tar-out in '[0,1)]],1,0)</f>
        <v>0</v>
      </c>
      <c r="V2259">
        <f>IF(Table1[[#This Row],[tar-out in '[1,2)]],1,0)</f>
        <v>1</v>
      </c>
      <c r="W2259">
        <f>IF(Table1[[#This Row],[tar-out'[2,5)]],1,0)</f>
        <v>0</v>
      </c>
      <c r="X2259">
        <f>IF(Table1[[#This Row],[tar-out in '[5, 10)]],1,0)</f>
        <v>0</v>
      </c>
      <c r="Y2259">
        <f>IF(Table1[[#This Row],[tar-out in '[10,20)]],1,0)</f>
        <v>0</v>
      </c>
      <c r="Z2259">
        <f>IF(Table1[[#This Row],[tar-out in '[20, 10000)]],1,0)</f>
        <v>0</v>
      </c>
    </row>
    <row r="2260" spans="1:26" x14ac:dyDescent="0.25">
      <c r="A2260">
        <v>15</v>
      </c>
      <c r="B2260">
        <v>98</v>
      </c>
      <c r="C2260">
        <v>4.8</v>
      </c>
      <c r="D2260">
        <v>2</v>
      </c>
      <c r="E2260">
        <v>483</v>
      </c>
      <c r="F2260">
        <v>5.9515358361774702</v>
      </c>
      <c r="G2260">
        <v>4.4895529747009304</v>
      </c>
      <c r="H2260">
        <f>Table1[[#This Row],[target]]-Table1[[#This Row],[output]]</f>
        <v>1.4619828614765398</v>
      </c>
      <c r="I2260">
        <f>Table1[[#This Row],[tar-out]]*Table1[[#This Row],[tar-out]]</f>
        <v>2.1373938872511311</v>
      </c>
      <c r="J2260" t="b">
        <f>AND(ABS(Table1[[#This Row],[tar-out]])&gt;=$J$1,ABS(Table1[[#This Row],[tar-out]])&lt;$K$1)</f>
        <v>0</v>
      </c>
      <c r="K2260" t="b">
        <f>AND(ABS(Table1[[#This Row],[tar-out]])&gt;=$K$1,ABS(Table1[[#This Row],[tar-out]])&lt;$L$1)</f>
        <v>1</v>
      </c>
      <c r="L2260" t="b">
        <f>AND(ABS(Table1[[#This Row],[tar-out]])&gt;=$L$1,ABS(Table1[[#This Row],[tar-out]])&lt;$M$1)</f>
        <v>0</v>
      </c>
      <c r="M2260" t="b">
        <f>AND(ABS(Table1[[#This Row],[tar-out]])&gt;=$M$1,ABS(Table1[[#This Row],[tar-out]])&lt;$N$1)</f>
        <v>0</v>
      </c>
      <c r="N2260" t="b">
        <f>AND(ABS(Table1[[#This Row],[tar-out]])&gt;=$N$1,ABS(Table1[[#This Row],[tar-out]])&lt;$O$1)</f>
        <v>0</v>
      </c>
      <c r="O2260" t="b">
        <f>AND(ABS(Table1[[#This Row],[tar-out]])&gt;=$O$1,ABS(Table1[[#This Row],[tar-out]])&lt;$P$1)</f>
        <v>0</v>
      </c>
      <c r="P2260" s="1">
        <f>ROUND(Table1[[#This Row],[tar-out]],0)</f>
        <v>1</v>
      </c>
      <c r="Q2260" s="3">
        <v>2258</v>
      </c>
      <c r="U2260">
        <f>IF(Table1[[#This Row],[tar-out in '[0,1)]],1,0)</f>
        <v>0</v>
      </c>
      <c r="V2260">
        <f>IF(Table1[[#This Row],[tar-out in '[1,2)]],1,0)</f>
        <v>1</v>
      </c>
      <c r="W2260">
        <f>IF(Table1[[#This Row],[tar-out'[2,5)]],1,0)</f>
        <v>0</v>
      </c>
      <c r="X2260">
        <f>IF(Table1[[#This Row],[tar-out in '[5, 10)]],1,0)</f>
        <v>0</v>
      </c>
      <c r="Y2260">
        <f>IF(Table1[[#This Row],[tar-out in '[10,20)]],1,0)</f>
        <v>0</v>
      </c>
      <c r="Z2260">
        <f>IF(Table1[[#This Row],[tar-out in '[20, 10000)]],1,0)</f>
        <v>0</v>
      </c>
    </row>
    <row r="2261" spans="1:26" x14ac:dyDescent="0.25">
      <c r="A2261">
        <v>15</v>
      </c>
      <c r="B2261">
        <v>98</v>
      </c>
      <c r="C2261">
        <v>4.8</v>
      </c>
      <c r="D2261">
        <v>2</v>
      </c>
      <c r="E2261">
        <v>150</v>
      </c>
      <c r="F2261">
        <v>5.9862488987627804</v>
      </c>
      <c r="G2261">
        <v>4.3886857032775897</v>
      </c>
      <c r="H2261">
        <f>Table1[[#This Row],[target]]-Table1[[#This Row],[output]]</f>
        <v>1.5975631954851908</v>
      </c>
      <c r="I2261">
        <f>Table1[[#This Row],[tar-out]]*Table1[[#This Row],[tar-out]]</f>
        <v>2.5522081635688538</v>
      </c>
      <c r="J2261" t="b">
        <f>AND(ABS(Table1[[#This Row],[tar-out]])&gt;=$J$1,ABS(Table1[[#This Row],[tar-out]])&lt;$K$1)</f>
        <v>0</v>
      </c>
      <c r="K2261" t="b">
        <f>AND(ABS(Table1[[#This Row],[tar-out]])&gt;=$K$1,ABS(Table1[[#This Row],[tar-out]])&lt;$L$1)</f>
        <v>1</v>
      </c>
      <c r="L2261" t="b">
        <f>AND(ABS(Table1[[#This Row],[tar-out]])&gt;=$L$1,ABS(Table1[[#This Row],[tar-out]])&lt;$M$1)</f>
        <v>0</v>
      </c>
      <c r="M2261" t="b">
        <f>AND(ABS(Table1[[#This Row],[tar-out]])&gt;=$M$1,ABS(Table1[[#This Row],[tar-out]])&lt;$N$1)</f>
        <v>0</v>
      </c>
      <c r="N2261" t="b">
        <f>AND(ABS(Table1[[#This Row],[tar-out]])&gt;=$N$1,ABS(Table1[[#This Row],[tar-out]])&lt;$O$1)</f>
        <v>0</v>
      </c>
      <c r="O2261" t="b">
        <f>AND(ABS(Table1[[#This Row],[tar-out]])&gt;=$O$1,ABS(Table1[[#This Row],[tar-out]])&lt;$P$1)</f>
        <v>0</v>
      </c>
      <c r="P2261" s="1">
        <f>ROUND(Table1[[#This Row],[tar-out]],0)</f>
        <v>2</v>
      </c>
      <c r="Q2261" s="2">
        <v>2259</v>
      </c>
      <c r="U2261">
        <f>IF(Table1[[#This Row],[tar-out in '[0,1)]],1,0)</f>
        <v>0</v>
      </c>
      <c r="V2261">
        <f>IF(Table1[[#This Row],[tar-out in '[1,2)]],1,0)</f>
        <v>1</v>
      </c>
      <c r="W2261">
        <f>IF(Table1[[#This Row],[tar-out'[2,5)]],1,0)</f>
        <v>0</v>
      </c>
      <c r="X2261">
        <f>IF(Table1[[#This Row],[tar-out in '[5, 10)]],1,0)</f>
        <v>0</v>
      </c>
      <c r="Y2261">
        <f>IF(Table1[[#This Row],[tar-out in '[10,20)]],1,0)</f>
        <v>0</v>
      </c>
      <c r="Z2261">
        <f>IF(Table1[[#This Row],[tar-out in '[20, 10000)]],1,0)</f>
        <v>0</v>
      </c>
    </row>
    <row r="2262" spans="1:26" x14ac:dyDescent="0.25">
      <c r="A2262">
        <v>15</v>
      </c>
      <c r="B2262">
        <v>98</v>
      </c>
      <c r="C2262">
        <v>4.8</v>
      </c>
      <c r="D2262">
        <v>2</v>
      </c>
      <c r="E2262">
        <v>127</v>
      </c>
      <c r="F2262">
        <v>5.97419057495103</v>
      </c>
      <c r="G2262">
        <v>4.3717179298400897</v>
      </c>
      <c r="H2262">
        <f>Table1[[#This Row],[target]]-Table1[[#This Row],[output]]</f>
        <v>1.6024726451109403</v>
      </c>
      <c r="I2262">
        <f>Table1[[#This Row],[tar-out]]*Table1[[#This Row],[tar-out]]</f>
        <v>2.5679185783288538</v>
      </c>
      <c r="J2262" t="b">
        <f>AND(ABS(Table1[[#This Row],[tar-out]])&gt;=$J$1,ABS(Table1[[#This Row],[tar-out]])&lt;$K$1)</f>
        <v>0</v>
      </c>
      <c r="K2262" t="b">
        <f>AND(ABS(Table1[[#This Row],[tar-out]])&gt;=$K$1,ABS(Table1[[#This Row],[tar-out]])&lt;$L$1)</f>
        <v>1</v>
      </c>
      <c r="L2262" t="b">
        <f>AND(ABS(Table1[[#This Row],[tar-out]])&gt;=$L$1,ABS(Table1[[#This Row],[tar-out]])&lt;$M$1)</f>
        <v>0</v>
      </c>
      <c r="M2262" t="b">
        <f>AND(ABS(Table1[[#This Row],[tar-out]])&gt;=$M$1,ABS(Table1[[#This Row],[tar-out]])&lt;$N$1)</f>
        <v>0</v>
      </c>
      <c r="N2262" t="b">
        <f>AND(ABS(Table1[[#This Row],[tar-out]])&gt;=$N$1,ABS(Table1[[#This Row],[tar-out]])&lt;$O$1)</f>
        <v>0</v>
      </c>
      <c r="O2262" t="b">
        <f>AND(ABS(Table1[[#This Row],[tar-out]])&gt;=$O$1,ABS(Table1[[#This Row],[tar-out]])&lt;$P$1)</f>
        <v>0</v>
      </c>
      <c r="P2262" s="1">
        <f>ROUND(Table1[[#This Row],[tar-out]],0)</f>
        <v>2</v>
      </c>
      <c r="Q2262" s="3">
        <v>2260</v>
      </c>
      <c r="U2262">
        <f>IF(Table1[[#This Row],[tar-out in '[0,1)]],1,0)</f>
        <v>0</v>
      </c>
      <c r="V2262">
        <f>IF(Table1[[#This Row],[tar-out in '[1,2)]],1,0)</f>
        <v>1</v>
      </c>
      <c r="W2262">
        <f>IF(Table1[[#This Row],[tar-out'[2,5)]],1,0)</f>
        <v>0</v>
      </c>
      <c r="X2262">
        <f>IF(Table1[[#This Row],[tar-out in '[5, 10)]],1,0)</f>
        <v>0</v>
      </c>
      <c r="Y2262">
        <f>IF(Table1[[#This Row],[tar-out in '[10,20)]],1,0)</f>
        <v>0</v>
      </c>
      <c r="Z2262">
        <f>IF(Table1[[#This Row],[tar-out in '[20, 10000)]],1,0)</f>
        <v>0</v>
      </c>
    </row>
    <row r="2263" spans="1:26" x14ac:dyDescent="0.25">
      <c r="A2263">
        <v>15</v>
      </c>
      <c r="B2263">
        <v>98</v>
      </c>
      <c r="C2263">
        <v>4.8</v>
      </c>
      <c r="D2263">
        <v>2</v>
      </c>
      <c r="E2263">
        <v>163</v>
      </c>
      <c r="F2263">
        <v>5.9959157071475104</v>
      </c>
      <c r="G2263">
        <v>4.39410352706909</v>
      </c>
      <c r="H2263">
        <f>Table1[[#This Row],[target]]-Table1[[#This Row],[output]]</f>
        <v>1.6018121800784204</v>
      </c>
      <c r="I2263">
        <f>Table1[[#This Row],[tar-out]]*Table1[[#This Row],[tar-out]]</f>
        <v>2.5658022602475818</v>
      </c>
      <c r="J2263" t="b">
        <f>AND(ABS(Table1[[#This Row],[tar-out]])&gt;=$J$1,ABS(Table1[[#This Row],[tar-out]])&lt;$K$1)</f>
        <v>0</v>
      </c>
      <c r="K2263" t="b">
        <f>AND(ABS(Table1[[#This Row],[tar-out]])&gt;=$K$1,ABS(Table1[[#This Row],[tar-out]])&lt;$L$1)</f>
        <v>1</v>
      </c>
      <c r="L2263" t="b">
        <f>AND(ABS(Table1[[#This Row],[tar-out]])&gt;=$L$1,ABS(Table1[[#This Row],[tar-out]])&lt;$M$1)</f>
        <v>0</v>
      </c>
      <c r="M2263" t="b">
        <f>AND(ABS(Table1[[#This Row],[tar-out]])&gt;=$M$1,ABS(Table1[[#This Row],[tar-out]])&lt;$N$1)</f>
        <v>0</v>
      </c>
      <c r="N2263" t="b">
        <f>AND(ABS(Table1[[#This Row],[tar-out]])&gt;=$N$1,ABS(Table1[[#This Row],[tar-out]])&lt;$O$1)</f>
        <v>0</v>
      </c>
      <c r="O2263" t="b">
        <f>AND(ABS(Table1[[#This Row],[tar-out]])&gt;=$O$1,ABS(Table1[[#This Row],[tar-out]])&lt;$P$1)</f>
        <v>0</v>
      </c>
      <c r="P2263" s="1">
        <f>ROUND(Table1[[#This Row],[tar-out]],0)</f>
        <v>2</v>
      </c>
      <c r="Q2263" s="2">
        <v>2261</v>
      </c>
      <c r="U2263">
        <f>IF(Table1[[#This Row],[tar-out in '[0,1)]],1,0)</f>
        <v>0</v>
      </c>
      <c r="V2263">
        <f>IF(Table1[[#This Row],[tar-out in '[1,2)]],1,0)</f>
        <v>1</v>
      </c>
      <c r="W2263">
        <f>IF(Table1[[#This Row],[tar-out'[2,5)]],1,0)</f>
        <v>0</v>
      </c>
      <c r="X2263">
        <f>IF(Table1[[#This Row],[tar-out in '[5, 10)]],1,0)</f>
        <v>0</v>
      </c>
      <c r="Y2263">
        <f>IF(Table1[[#This Row],[tar-out in '[10,20)]],1,0)</f>
        <v>0</v>
      </c>
      <c r="Z2263">
        <f>IF(Table1[[#This Row],[tar-out in '[20, 10000)]],1,0)</f>
        <v>0</v>
      </c>
    </row>
    <row r="2264" spans="1:26" x14ac:dyDescent="0.25">
      <c r="A2264">
        <v>15</v>
      </c>
      <c r="B2264">
        <v>98</v>
      </c>
      <c r="C2264">
        <v>4.8</v>
      </c>
      <c r="D2264">
        <v>2</v>
      </c>
      <c r="E2264">
        <v>298</v>
      </c>
      <c r="F2264">
        <v>5.8096607245543401</v>
      </c>
      <c r="G2264">
        <v>4.4534764289856001</v>
      </c>
      <c r="H2264">
        <f>Table1[[#This Row],[target]]-Table1[[#This Row],[output]]</f>
        <v>1.35618429556874</v>
      </c>
      <c r="I2264">
        <f>Table1[[#This Row],[tar-out]]*Table1[[#This Row],[tar-out]]</f>
        <v>1.8392358435472795</v>
      </c>
      <c r="J2264" t="b">
        <f>AND(ABS(Table1[[#This Row],[tar-out]])&gt;=$J$1,ABS(Table1[[#This Row],[tar-out]])&lt;$K$1)</f>
        <v>0</v>
      </c>
      <c r="K2264" t="b">
        <f>AND(ABS(Table1[[#This Row],[tar-out]])&gt;=$K$1,ABS(Table1[[#This Row],[tar-out]])&lt;$L$1)</f>
        <v>1</v>
      </c>
      <c r="L2264" t="b">
        <f>AND(ABS(Table1[[#This Row],[tar-out]])&gt;=$L$1,ABS(Table1[[#This Row],[tar-out]])&lt;$M$1)</f>
        <v>0</v>
      </c>
      <c r="M2264" t="b">
        <f>AND(ABS(Table1[[#This Row],[tar-out]])&gt;=$M$1,ABS(Table1[[#This Row],[tar-out]])&lt;$N$1)</f>
        <v>0</v>
      </c>
      <c r="N2264" t="b">
        <f>AND(ABS(Table1[[#This Row],[tar-out]])&gt;=$N$1,ABS(Table1[[#This Row],[tar-out]])&lt;$O$1)</f>
        <v>0</v>
      </c>
      <c r="O2264" t="b">
        <f>AND(ABS(Table1[[#This Row],[tar-out]])&gt;=$O$1,ABS(Table1[[#This Row],[tar-out]])&lt;$P$1)</f>
        <v>0</v>
      </c>
      <c r="P2264" s="1">
        <f>ROUND(Table1[[#This Row],[tar-out]],0)</f>
        <v>1</v>
      </c>
      <c r="Q2264" s="3">
        <v>2262</v>
      </c>
      <c r="U2264">
        <f>IF(Table1[[#This Row],[tar-out in '[0,1)]],1,0)</f>
        <v>0</v>
      </c>
      <c r="V2264">
        <f>IF(Table1[[#This Row],[tar-out in '[1,2)]],1,0)</f>
        <v>1</v>
      </c>
      <c r="W2264">
        <f>IF(Table1[[#This Row],[tar-out'[2,5)]],1,0)</f>
        <v>0</v>
      </c>
      <c r="X2264">
        <f>IF(Table1[[#This Row],[tar-out in '[5, 10)]],1,0)</f>
        <v>0</v>
      </c>
      <c r="Y2264">
        <f>IF(Table1[[#This Row],[tar-out in '[10,20)]],1,0)</f>
        <v>0</v>
      </c>
      <c r="Z2264">
        <f>IF(Table1[[#This Row],[tar-out in '[20, 10000)]],1,0)</f>
        <v>0</v>
      </c>
    </row>
    <row r="2265" spans="1:26" x14ac:dyDescent="0.25">
      <c r="A2265">
        <v>15</v>
      </c>
      <c r="B2265">
        <v>98</v>
      </c>
      <c r="C2265">
        <v>4.8</v>
      </c>
      <c r="D2265">
        <v>2</v>
      </c>
      <c r="E2265">
        <v>333</v>
      </c>
      <c r="F2265">
        <v>5.375</v>
      </c>
      <c r="G2265">
        <v>4.4565329551696804</v>
      </c>
      <c r="H2265">
        <f>Table1[[#This Row],[target]]-Table1[[#This Row],[output]]</f>
        <v>0.9184670448303196</v>
      </c>
      <c r="I2265">
        <f>Table1[[#This Row],[tar-out]]*Table1[[#This Row],[tar-out]]</f>
        <v>0.84358171243934033</v>
      </c>
      <c r="J2265" t="b">
        <f>AND(ABS(Table1[[#This Row],[tar-out]])&gt;=$J$1,ABS(Table1[[#This Row],[tar-out]])&lt;$K$1)</f>
        <v>1</v>
      </c>
      <c r="K2265" t="b">
        <f>AND(ABS(Table1[[#This Row],[tar-out]])&gt;=$K$1,ABS(Table1[[#This Row],[tar-out]])&lt;$L$1)</f>
        <v>0</v>
      </c>
      <c r="L2265" t="b">
        <f>AND(ABS(Table1[[#This Row],[tar-out]])&gt;=$L$1,ABS(Table1[[#This Row],[tar-out]])&lt;$M$1)</f>
        <v>0</v>
      </c>
      <c r="M2265" t="b">
        <f>AND(ABS(Table1[[#This Row],[tar-out]])&gt;=$M$1,ABS(Table1[[#This Row],[tar-out]])&lt;$N$1)</f>
        <v>0</v>
      </c>
      <c r="N2265" t="b">
        <f>AND(ABS(Table1[[#This Row],[tar-out]])&gt;=$N$1,ABS(Table1[[#This Row],[tar-out]])&lt;$O$1)</f>
        <v>0</v>
      </c>
      <c r="O2265" t="b">
        <f>AND(ABS(Table1[[#This Row],[tar-out]])&gt;=$O$1,ABS(Table1[[#This Row],[tar-out]])&lt;$P$1)</f>
        <v>0</v>
      </c>
      <c r="P2265" s="1">
        <f>ROUND(Table1[[#This Row],[tar-out]],0)</f>
        <v>1</v>
      </c>
      <c r="Q2265" s="2">
        <v>2263</v>
      </c>
      <c r="U2265">
        <f>IF(Table1[[#This Row],[tar-out in '[0,1)]],1,0)</f>
        <v>1</v>
      </c>
      <c r="V2265">
        <f>IF(Table1[[#This Row],[tar-out in '[1,2)]],1,0)</f>
        <v>0</v>
      </c>
      <c r="W2265">
        <f>IF(Table1[[#This Row],[tar-out'[2,5)]],1,0)</f>
        <v>0</v>
      </c>
      <c r="X2265">
        <f>IF(Table1[[#This Row],[tar-out in '[5, 10)]],1,0)</f>
        <v>0</v>
      </c>
      <c r="Y2265">
        <f>IF(Table1[[#This Row],[tar-out in '[10,20)]],1,0)</f>
        <v>0</v>
      </c>
      <c r="Z2265">
        <f>IF(Table1[[#This Row],[tar-out in '[20, 10000)]],1,0)</f>
        <v>0</v>
      </c>
    </row>
    <row r="2266" spans="1:26" x14ac:dyDescent="0.25">
      <c r="A2266">
        <v>15</v>
      </c>
      <c r="B2266">
        <v>98</v>
      </c>
      <c r="C2266">
        <v>4.8</v>
      </c>
      <c r="D2266">
        <v>2</v>
      </c>
      <c r="E2266">
        <v>301</v>
      </c>
      <c r="F2266">
        <v>5.4893617021276597</v>
      </c>
      <c r="G2266">
        <v>4.45373630523682</v>
      </c>
      <c r="H2266">
        <f>Table1[[#This Row],[target]]-Table1[[#This Row],[output]]</f>
        <v>1.0356253968908398</v>
      </c>
      <c r="I2266">
        <f>Table1[[#This Row],[tar-out]]*Table1[[#This Row],[tar-out]]</f>
        <v>1.0725199626853095</v>
      </c>
      <c r="J2266" t="b">
        <f>AND(ABS(Table1[[#This Row],[tar-out]])&gt;=$J$1,ABS(Table1[[#This Row],[tar-out]])&lt;$K$1)</f>
        <v>0</v>
      </c>
      <c r="K2266" t="b">
        <f>AND(ABS(Table1[[#This Row],[tar-out]])&gt;=$K$1,ABS(Table1[[#This Row],[tar-out]])&lt;$L$1)</f>
        <v>1</v>
      </c>
      <c r="L2266" t="b">
        <f>AND(ABS(Table1[[#This Row],[tar-out]])&gt;=$L$1,ABS(Table1[[#This Row],[tar-out]])&lt;$M$1)</f>
        <v>0</v>
      </c>
      <c r="M2266" t="b">
        <f>AND(ABS(Table1[[#This Row],[tar-out]])&gt;=$M$1,ABS(Table1[[#This Row],[tar-out]])&lt;$N$1)</f>
        <v>0</v>
      </c>
      <c r="N2266" t="b">
        <f>AND(ABS(Table1[[#This Row],[tar-out]])&gt;=$N$1,ABS(Table1[[#This Row],[tar-out]])&lt;$O$1)</f>
        <v>0</v>
      </c>
      <c r="O2266" t="b">
        <f>AND(ABS(Table1[[#This Row],[tar-out]])&gt;=$O$1,ABS(Table1[[#This Row],[tar-out]])&lt;$P$1)</f>
        <v>0</v>
      </c>
      <c r="P2266" s="1">
        <f>ROUND(Table1[[#This Row],[tar-out]],0)</f>
        <v>1</v>
      </c>
      <c r="Q2266" s="3">
        <v>2264</v>
      </c>
      <c r="U2266">
        <f>IF(Table1[[#This Row],[tar-out in '[0,1)]],1,0)</f>
        <v>0</v>
      </c>
      <c r="V2266">
        <f>IF(Table1[[#This Row],[tar-out in '[1,2)]],1,0)</f>
        <v>1</v>
      </c>
      <c r="W2266">
        <f>IF(Table1[[#This Row],[tar-out'[2,5)]],1,0)</f>
        <v>0</v>
      </c>
      <c r="X2266">
        <f>IF(Table1[[#This Row],[tar-out in '[5, 10)]],1,0)</f>
        <v>0</v>
      </c>
      <c r="Y2266">
        <f>IF(Table1[[#This Row],[tar-out in '[10,20)]],1,0)</f>
        <v>0</v>
      </c>
      <c r="Z2266">
        <f>IF(Table1[[#This Row],[tar-out in '[20, 10000)]],1,0)</f>
        <v>0</v>
      </c>
    </row>
    <row r="2267" spans="1:26" x14ac:dyDescent="0.25">
      <c r="A2267">
        <v>15</v>
      </c>
      <c r="B2267">
        <v>98</v>
      </c>
      <c r="C2267">
        <v>4.8</v>
      </c>
      <c r="D2267">
        <v>2</v>
      </c>
      <c r="E2267">
        <v>91</v>
      </c>
      <c r="F2267">
        <v>5.9779661016949204</v>
      </c>
      <c r="G2267">
        <v>4.3491525650024396</v>
      </c>
      <c r="H2267">
        <f>Table1[[#This Row],[target]]-Table1[[#This Row],[output]]</f>
        <v>1.6288135366924807</v>
      </c>
      <c r="I2267">
        <f>Table1[[#This Row],[tar-out]]*Table1[[#This Row],[tar-out]]</f>
        <v>2.6530335373126674</v>
      </c>
      <c r="J2267" t="b">
        <f>AND(ABS(Table1[[#This Row],[tar-out]])&gt;=$J$1,ABS(Table1[[#This Row],[tar-out]])&lt;$K$1)</f>
        <v>0</v>
      </c>
      <c r="K2267" t="b">
        <f>AND(ABS(Table1[[#This Row],[tar-out]])&gt;=$K$1,ABS(Table1[[#This Row],[tar-out]])&lt;$L$1)</f>
        <v>1</v>
      </c>
      <c r="L2267" t="b">
        <f>AND(ABS(Table1[[#This Row],[tar-out]])&gt;=$L$1,ABS(Table1[[#This Row],[tar-out]])&lt;$M$1)</f>
        <v>0</v>
      </c>
      <c r="M2267" t="b">
        <f>AND(ABS(Table1[[#This Row],[tar-out]])&gt;=$M$1,ABS(Table1[[#This Row],[tar-out]])&lt;$N$1)</f>
        <v>0</v>
      </c>
      <c r="N2267" t="b">
        <f>AND(ABS(Table1[[#This Row],[tar-out]])&gt;=$N$1,ABS(Table1[[#This Row],[tar-out]])&lt;$O$1)</f>
        <v>0</v>
      </c>
      <c r="O2267" t="b">
        <f>AND(ABS(Table1[[#This Row],[tar-out]])&gt;=$O$1,ABS(Table1[[#This Row],[tar-out]])&lt;$P$1)</f>
        <v>0</v>
      </c>
      <c r="P2267" s="1">
        <f>ROUND(Table1[[#This Row],[tar-out]],0)</f>
        <v>2</v>
      </c>
      <c r="Q2267" s="2">
        <v>2265</v>
      </c>
      <c r="U2267">
        <f>IF(Table1[[#This Row],[tar-out in '[0,1)]],1,0)</f>
        <v>0</v>
      </c>
      <c r="V2267">
        <f>IF(Table1[[#This Row],[tar-out in '[1,2)]],1,0)</f>
        <v>1</v>
      </c>
      <c r="W2267">
        <f>IF(Table1[[#This Row],[tar-out'[2,5)]],1,0)</f>
        <v>0</v>
      </c>
      <c r="X2267">
        <f>IF(Table1[[#This Row],[tar-out in '[5, 10)]],1,0)</f>
        <v>0</v>
      </c>
      <c r="Y2267">
        <f>IF(Table1[[#This Row],[tar-out in '[10,20)]],1,0)</f>
        <v>0</v>
      </c>
      <c r="Z2267">
        <f>IF(Table1[[#This Row],[tar-out in '[20, 10000)]],1,0)</f>
        <v>0</v>
      </c>
    </row>
    <row r="2268" spans="1:26" x14ac:dyDescent="0.25">
      <c r="A2268">
        <v>15</v>
      </c>
      <c r="B2268">
        <v>98</v>
      </c>
      <c r="C2268">
        <v>4.8</v>
      </c>
      <c r="D2268">
        <v>2</v>
      </c>
      <c r="E2268">
        <v>441</v>
      </c>
      <c r="F2268">
        <v>5.7777777777777803</v>
      </c>
      <c r="G2268">
        <v>4.4761228561401403</v>
      </c>
      <c r="H2268">
        <f>Table1[[#This Row],[target]]-Table1[[#This Row],[output]]</f>
        <v>1.3016549216376401</v>
      </c>
      <c r="I2268">
        <f>Table1[[#This Row],[tar-out]]*Table1[[#This Row],[tar-out]]</f>
        <v>1.694305535023491</v>
      </c>
      <c r="J2268" t="b">
        <f>AND(ABS(Table1[[#This Row],[tar-out]])&gt;=$J$1,ABS(Table1[[#This Row],[tar-out]])&lt;$K$1)</f>
        <v>0</v>
      </c>
      <c r="K2268" t="b">
        <f>AND(ABS(Table1[[#This Row],[tar-out]])&gt;=$K$1,ABS(Table1[[#This Row],[tar-out]])&lt;$L$1)</f>
        <v>1</v>
      </c>
      <c r="L2268" t="b">
        <f>AND(ABS(Table1[[#This Row],[tar-out]])&gt;=$L$1,ABS(Table1[[#This Row],[tar-out]])&lt;$M$1)</f>
        <v>0</v>
      </c>
      <c r="M2268" t="b">
        <f>AND(ABS(Table1[[#This Row],[tar-out]])&gt;=$M$1,ABS(Table1[[#This Row],[tar-out]])&lt;$N$1)</f>
        <v>0</v>
      </c>
      <c r="N2268" t="b">
        <f>AND(ABS(Table1[[#This Row],[tar-out]])&gt;=$N$1,ABS(Table1[[#This Row],[tar-out]])&lt;$O$1)</f>
        <v>0</v>
      </c>
      <c r="O2268" t="b">
        <f>AND(ABS(Table1[[#This Row],[tar-out]])&gt;=$O$1,ABS(Table1[[#This Row],[tar-out]])&lt;$P$1)</f>
        <v>0</v>
      </c>
      <c r="P2268" s="1">
        <f>ROUND(Table1[[#This Row],[tar-out]],0)</f>
        <v>1</v>
      </c>
      <c r="Q2268" s="3">
        <v>2266</v>
      </c>
      <c r="U2268">
        <f>IF(Table1[[#This Row],[tar-out in '[0,1)]],1,0)</f>
        <v>0</v>
      </c>
      <c r="V2268">
        <f>IF(Table1[[#This Row],[tar-out in '[1,2)]],1,0)</f>
        <v>1</v>
      </c>
      <c r="W2268">
        <f>IF(Table1[[#This Row],[tar-out'[2,5)]],1,0)</f>
        <v>0</v>
      </c>
      <c r="X2268">
        <f>IF(Table1[[#This Row],[tar-out in '[5, 10)]],1,0)</f>
        <v>0</v>
      </c>
      <c r="Y2268">
        <f>IF(Table1[[#This Row],[tar-out in '[10,20)]],1,0)</f>
        <v>0</v>
      </c>
      <c r="Z2268">
        <f>IF(Table1[[#This Row],[tar-out in '[20, 10000)]],1,0)</f>
        <v>0</v>
      </c>
    </row>
    <row r="2269" spans="1:26" x14ac:dyDescent="0.25">
      <c r="A2269">
        <v>15</v>
      </c>
      <c r="B2269">
        <v>98</v>
      </c>
      <c r="C2269">
        <v>4.8</v>
      </c>
      <c r="D2269">
        <v>2</v>
      </c>
      <c r="E2269">
        <v>379</v>
      </c>
      <c r="F2269">
        <v>5.5757575757575797</v>
      </c>
      <c r="G2269">
        <v>4.4605340957641602</v>
      </c>
      <c r="H2269">
        <f>Table1[[#This Row],[target]]-Table1[[#This Row],[output]]</f>
        <v>1.1152234799934195</v>
      </c>
      <c r="I2269">
        <f>Table1[[#This Row],[tar-out]]*Table1[[#This Row],[tar-out]]</f>
        <v>1.243723410328633</v>
      </c>
      <c r="J2269" t="b">
        <f>AND(ABS(Table1[[#This Row],[tar-out]])&gt;=$J$1,ABS(Table1[[#This Row],[tar-out]])&lt;$K$1)</f>
        <v>0</v>
      </c>
      <c r="K2269" t="b">
        <f>AND(ABS(Table1[[#This Row],[tar-out]])&gt;=$K$1,ABS(Table1[[#This Row],[tar-out]])&lt;$L$1)</f>
        <v>1</v>
      </c>
      <c r="L2269" t="b">
        <f>AND(ABS(Table1[[#This Row],[tar-out]])&gt;=$L$1,ABS(Table1[[#This Row],[tar-out]])&lt;$M$1)</f>
        <v>0</v>
      </c>
      <c r="M2269" t="b">
        <f>AND(ABS(Table1[[#This Row],[tar-out]])&gt;=$M$1,ABS(Table1[[#This Row],[tar-out]])&lt;$N$1)</f>
        <v>0</v>
      </c>
      <c r="N2269" t="b">
        <f>AND(ABS(Table1[[#This Row],[tar-out]])&gt;=$N$1,ABS(Table1[[#This Row],[tar-out]])&lt;$O$1)</f>
        <v>0</v>
      </c>
      <c r="O2269" t="b">
        <f>AND(ABS(Table1[[#This Row],[tar-out]])&gt;=$O$1,ABS(Table1[[#This Row],[tar-out]])&lt;$P$1)</f>
        <v>0</v>
      </c>
      <c r="P2269" s="1">
        <f>ROUND(Table1[[#This Row],[tar-out]],0)</f>
        <v>1</v>
      </c>
      <c r="Q2269" s="2">
        <v>2267</v>
      </c>
      <c r="U2269">
        <f>IF(Table1[[#This Row],[tar-out in '[0,1)]],1,0)</f>
        <v>0</v>
      </c>
      <c r="V2269">
        <f>IF(Table1[[#This Row],[tar-out in '[1,2)]],1,0)</f>
        <v>1</v>
      </c>
      <c r="W2269">
        <f>IF(Table1[[#This Row],[tar-out'[2,5)]],1,0)</f>
        <v>0</v>
      </c>
      <c r="X2269">
        <f>IF(Table1[[#This Row],[tar-out in '[5, 10)]],1,0)</f>
        <v>0</v>
      </c>
      <c r="Y2269">
        <f>IF(Table1[[#This Row],[tar-out in '[10,20)]],1,0)</f>
        <v>0</v>
      </c>
      <c r="Z2269">
        <f>IF(Table1[[#This Row],[tar-out in '[20, 10000)]],1,0)</f>
        <v>0</v>
      </c>
    </row>
    <row r="2270" spans="1:26" x14ac:dyDescent="0.25">
      <c r="A2270">
        <v>15</v>
      </c>
      <c r="B2270">
        <v>98</v>
      </c>
      <c r="C2270">
        <v>4.8</v>
      </c>
      <c r="D2270">
        <v>2</v>
      </c>
      <c r="E2270">
        <v>354</v>
      </c>
      <c r="F2270">
        <v>5.3055555555555598</v>
      </c>
      <c r="G2270">
        <v>4.4583778381347701</v>
      </c>
      <c r="H2270">
        <f>Table1[[#This Row],[target]]-Table1[[#This Row],[output]]</f>
        <v>0.84717771742078973</v>
      </c>
      <c r="I2270">
        <f>Table1[[#This Row],[tar-out]]*Table1[[#This Row],[tar-out]]</f>
        <v>0.71771008489429944</v>
      </c>
      <c r="J2270" t="b">
        <f>AND(ABS(Table1[[#This Row],[tar-out]])&gt;=$J$1,ABS(Table1[[#This Row],[tar-out]])&lt;$K$1)</f>
        <v>1</v>
      </c>
      <c r="K2270" t="b">
        <f>AND(ABS(Table1[[#This Row],[tar-out]])&gt;=$K$1,ABS(Table1[[#This Row],[tar-out]])&lt;$L$1)</f>
        <v>0</v>
      </c>
      <c r="L2270" t="b">
        <f>AND(ABS(Table1[[#This Row],[tar-out]])&gt;=$L$1,ABS(Table1[[#This Row],[tar-out]])&lt;$M$1)</f>
        <v>0</v>
      </c>
      <c r="M2270" t="b">
        <f>AND(ABS(Table1[[#This Row],[tar-out]])&gt;=$M$1,ABS(Table1[[#This Row],[tar-out]])&lt;$N$1)</f>
        <v>0</v>
      </c>
      <c r="N2270" t="b">
        <f>AND(ABS(Table1[[#This Row],[tar-out]])&gt;=$N$1,ABS(Table1[[#This Row],[tar-out]])&lt;$O$1)</f>
        <v>0</v>
      </c>
      <c r="O2270" t="b">
        <f>AND(ABS(Table1[[#This Row],[tar-out]])&gt;=$O$1,ABS(Table1[[#This Row],[tar-out]])&lt;$P$1)</f>
        <v>0</v>
      </c>
      <c r="P2270" s="1">
        <f>ROUND(Table1[[#This Row],[tar-out]],0)</f>
        <v>1</v>
      </c>
      <c r="Q2270" s="3">
        <v>2268</v>
      </c>
      <c r="U2270">
        <f>IF(Table1[[#This Row],[tar-out in '[0,1)]],1,0)</f>
        <v>1</v>
      </c>
      <c r="V2270">
        <f>IF(Table1[[#This Row],[tar-out in '[1,2)]],1,0)</f>
        <v>0</v>
      </c>
      <c r="W2270">
        <f>IF(Table1[[#This Row],[tar-out'[2,5)]],1,0)</f>
        <v>0</v>
      </c>
      <c r="X2270">
        <f>IF(Table1[[#This Row],[tar-out in '[5, 10)]],1,0)</f>
        <v>0</v>
      </c>
      <c r="Y2270">
        <f>IF(Table1[[#This Row],[tar-out in '[10,20)]],1,0)</f>
        <v>0</v>
      </c>
      <c r="Z2270">
        <f>IF(Table1[[#This Row],[tar-out in '[20, 10000)]],1,0)</f>
        <v>0</v>
      </c>
    </row>
    <row r="2271" spans="1:26" x14ac:dyDescent="0.25">
      <c r="A2271">
        <v>15</v>
      </c>
      <c r="B2271">
        <v>98</v>
      </c>
      <c r="C2271">
        <v>4.8</v>
      </c>
      <c r="D2271">
        <v>2</v>
      </c>
      <c r="E2271">
        <v>416</v>
      </c>
      <c r="F2271">
        <v>5.9410262956344102</v>
      </c>
      <c r="G2271">
        <v>4.4712023735046396</v>
      </c>
      <c r="H2271">
        <f>Table1[[#This Row],[target]]-Table1[[#This Row],[output]]</f>
        <v>1.4698239221297706</v>
      </c>
      <c r="I2271">
        <f>Table1[[#This Row],[tar-out]]*Table1[[#This Row],[tar-out]]</f>
        <v>2.1603823620649423</v>
      </c>
      <c r="J2271" t="b">
        <f>AND(ABS(Table1[[#This Row],[tar-out]])&gt;=$J$1,ABS(Table1[[#This Row],[tar-out]])&lt;$K$1)</f>
        <v>0</v>
      </c>
      <c r="K2271" t="b">
        <f>AND(ABS(Table1[[#This Row],[tar-out]])&gt;=$K$1,ABS(Table1[[#This Row],[tar-out]])&lt;$L$1)</f>
        <v>1</v>
      </c>
      <c r="L2271" t="b">
        <f>AND(ABS(Table1[[#This Row],[tar-out]])&gt;=$L$1,ABS(Table1[[#This Row],[tar-out]])&lt;$M$1)</f>
        <v>0</v>
      </c>
      <c r="M2271" t="b">
        <f>AND(ABS(Table1[[#This Row],[tar-out]])&gt;=$M$1,ABS(Table1[[#This Row],[tar-out]])&lt;$N$1)</f>
        <v>0</v>
      </c>
      <c r="N2271" t="b">
        <f>AND(ABS(Table1[[#This Row],[tar-out]])&gt;=$N$1,ABS(Table1[[#This Row],[tar-out]])&lt;$O$1)</f>
        <v>0</v>
      </c>
      <c r="O2271" t="b">
        <f>AND(ABS(Table1[[#This Row],[tar-out]])&gt;=$O$1,ABS(Table1[[#This Row],[tar-out]])&lt;$P$1)</f>
        <v>0</v>
      </c>
      <c r="P2271" s="1">
        <f>ROUND(Table1[[#This Row],[tar-out]],0)</f>
        <v>1</v>
      </c>
      <c r="Q2271" s="2">
        <v>2269</v>
      </c>
      <c r="U2271">
        <f>IF(Table1[[#This Row],[tar-out in '[0,1)]],1,0)</f>
        <v>0</v>
      </c>
      <c r="V2271">
        <f>IF(Table1[[#This Row],[tar-out in '[1,2)]],1,0)</f>
        <v>1</v>
      </c>
      <c r="W2271">
        <f>IF(Table1[[#This Row],[tar-out'[2,5)]],1,0)</f>
        <v>0</v>
      </c>
      <c r="X2271">
        <f>IF(Table1[[#This Row],[tar-out in '[5, 10)]],1,0)</f>
        <v>0</v>
      </c>
      <c r="Y2271">
        <f>IF(Table1[[#This Row],[tar-out in '[10,20)]],1,0)</f>
        <v>0</v>
      </c>
      <c r="Z2271">
        <f>IF(Table1[[#This Row],[tar-out in '[20, 10000)]],1,0)</f>
        <v>0</v>
      </c>
    </row>
    <row r="2272" spans="1:26" x14ac:dyDescent="0.25">
      <c r="A2272">
        <v>15</v>
      </c>
      <c r="B2272">
        <v>98</v>
      </c>
      <c r="C2272">
        <v>4.8</v>
      </c>
      <c r="D2272">
        <v>2</v>
      </c>
      <c r="E2272">
        <v>391</v>
      </c>
      <c r="F2272">
        <v>5.28494623655914</v>
      </c>
      <c r="G2272">
        <v>4.4661059379577601</v>
      </c>
      <c r="H2272">
        <f>Table1[[#This Row],[target]]-Table1[[#This Row],[output]]</f>
        <v>0.81884029860137986</v>
      </c>
      <c r="I2272">
        <f>Table1[[#This Row],[tar-out]]*Table1[[#This Row],[tar-out]]</f>
        <v>0.67049943461359696</v>
      </c>
      <c r="J2272" t="b">
        <f>AND(ABS(Table1[[#This Row],[tar-out]])&gt;=$J$1,ABS(Table1[[#This Row],[tar-out]])&lt;$K$1)</f>
        <v>1</v>
      </c>
      <c r="K2272" t="b">
        <f>AND(ABS(Table1[[#This Row],[tar-out]])&gt;=$K$1,ABS(Table1[[#This Row],[tar-out]])&lt;$L$1)</f>
        <v>0</v>
      </c>
      <c r="L2272" t="b">
        <f>AND(ABS(Table1[[#This Row],[tar-out]])&gt;=$L$1,ABS(Table1[[#This Row],[tar-out]])&lt;$M$1)</f>
        <v>0</v>
      </c>
      <c r="M2272" t="b">
        <f>AND(ABS(Table1[[#This Row],[tar-out]])&gt;=$M$1,ABS(Table1[[#This Row],[tar-out]])&lt;$N$1)</f>
        <v>0</v>
      </c>
      <c r="N2272" t="b">
        <f>AND(ABS(Table1[[#This Row],[tar-out]])&gt;=$N$1,ABS(Table1[[#This Row],[tar-out]])&lt;$O$1)</f>
        <v>0</v>
      </c>
      <c r="O2272" t="b">
        <f>AND(ABS(Table1[[#This Row],[tar-out]])&gt;=$O$1,ABS(Table1[[#This Row],[tar-out]])&lt;$P$1)</f>
        <v>0</v>
      </c>
      <c r="P2272" s="1">
        <f>ROUND(Table1[[#This Row],[tar-out]],0)</f>
        <v>1</v>
      </c>
      <c r="Q2272" s="3">
        <v>2270</v>
      </c>
      <c r="U2272">
        <f>IF(Table1[[#This Row],[tar-out in '[0,1)]],1,0)</f>
        <v>1</v>
      </c>
      <c r="V2272">
        <f>IF(Table1[[#This Row],[tar-out in '[1,2)]],1,0)</f>
        <v>0</v>
      </c>
      <c r="W2272">
        <f>IF(Table1[[#This Row],[tar-out'[2,5)]],1,0)</f>
        <v>0</v>
      </c>
      <c r="X2272">
        <f>IF(Table1[[#This Row],[tar-out in '[5, 10)]],1,0)</f>
        <v>0</v>
      </c>
      <c r="Y2272">
        <f>IF(Table1[[#This Row],[tar-out in '[10,20)]],1,0)</f>
        <v>0</v>
      </c>
      <c r="Z2272">
        <f>IF(Table1[[#This Row],[tar-out in '[20, 10000)]],1,0)</f>
        <v>0</v>
      </c>
    </row>
    <row r="2273" spans="1:26" x14ac:dyDescent="0.25">
      <c r="A2273">
        <v>15</v>
      </c>
      <c r="B2273">
        <v>98</v>
      </c>
      <c r="C2273">
        <v>4.8</v>
      </c>
      <c r="D2273">
        <v>2</v>
      </c>
      <c r="E2273">
        <v>380</v>
      </c>
      <c r="F2273">
        <v>5.9873737373737397</v>
      </c>
      <c r="G2273">
        <v>4.4606199264526403</v>
      </c>
      <c r="H2273">
        <f>Table1[[#This Row],[target]]-Table1[[#This Row],[output]]</f>
        <v>1.5267538109210994</v>
      </c>
      <c r="I2273">
        <f>Table1[[#This Row],[tar-out]]*Table1[[#This Row],[tar-out]]</f>
        <v>2.3309771991621</v>
      </c>
      <c r="J2273" t="b">
        <f>AND(ABS(Table1[[#This Row],[tar-out]])&gt;=$J$1,ABS(Table1[[#This Row],[tar-out]])&lt;$K$1)</f>
        <v>0</v>
      </c>
      <c r="K2273" t="b">
        <f>AND(ABS(Table1[[#This Row],[tar-out]])&gt;=$K$1,ABS(Table1[[#This Row],[tar-out]])&lt;$L$1)</f>
        <v>1</v>
      </c>
      <c r="L2273" t="b">
        <f>AND(ABS(Table1[[#This Row],[tar-out]])&gt;=$L$1,ABS(Table1[[#This Row],[tar-out]])&lt;$M$1)</f>
        <v>0</v>
      </c>
      <c r="M2273" t="b">
        <f>AND(ABS(Table1[[#This Row],[tar-out]])&gt;=$M$1,ABS(Table1[[#This Row],[tar-out]])&lt;$N$1)</f>
        <v>0</v>
      </c>
      <c r="N2273" t="b">
        <f>AND(ABS(Table1[[#This Row],[tar-out]])&gt;=$N$1,ABS(Table1[[#This Row],[tar-out]])&lt;$O$1)</f>
        <v>0</v>
      </c>
      <c r="O2273" t="b">
        <f>AND(ABS(Table1[[#This Row],[tar-out]])&gt;=$O$1,ABS(Table1[[#This Row],[tar-out]])&lt;$P$1)</f>
        <v>0</v>
      </c>
      <c r="P2273" s="1">
        <f>ROUND(Table1[[#This Row],[tar-out]],0)</f>
        <v>2</v>
      </c>
      <c r="Q2273" s="2">
        <v>2271</v>
      </c>
      <c r="U2273">
        <f>IF(Table1[[#This Row],[tar-out in '[0,1)]],1,0)</f>
        <v>0</v>
      </c>
      <c r="V2273">
        <f>IF(Table1[[#This Row],[tar-out in '[1,2)]],1,0)</f>
        <v>1</v>
      </c>
      <c r="W2273">
        <f>IF(Table1[[#This Row],[tar-out'[2,5)]],1,0)</f>
        <v>0</v>
      </c>
      <c r="X2273">
        <f>IF(Table1[[#This Row],[tar-out in '[5, 10)]],1,0)</f>
        <v>0</v>
      </c>
      <c r="Y2273">
        <f>IF(Table1[[#This Row],[tar-out in '[10,20)]],1,0)</f>
        <v>0</v>
      </c>
      <c r="Z2273">
        <f>IF(Table1[[#This Row],[tar-out in '[20, 10000)]],1,0)</f>
        <v>0</v>
      </c>
    </row>
    <row r="2274" spans="1:26" x14ac:dyDescent="0.25">
      <c r="A2274">
        <v>15</v>
      </c>
      <c r="B2274">
        <v>98</v>
      </c>
      <c r="C2274">
        <v>4.8</v>
      </c>
      <c r="D2274">
        <v>2</v>
      </c>
      <c r="E2274">
        <v>106</v>
      </c>
      <c r="F2274">
        <v>5.9369527145358996</v>
      </c>
      <c r="G2274">
        <v>4.3558516502380398</v>
      </c>
      <c r="H2274">
        <f>Table1[[#This Row],[target]]-Table1[[#This Row],[output]]</f>
        <v>1.5811010642978598</v>
      </c>
      <c r="I2274">
        <f>Table1[[#This Row],[tar-out]]*Table1[[#This Row],[tar-out]]</f>
        <v>2.4998805755238251</v>
      </c>
      <c r="J2274" t="b">
        <f>AND(ABS(Table1[[#This Row],[tar-out]])&gt;=$J$1,ABS(Table1[[#This Row],[tar-out]])&lt;$K$1)</f>
        <v>0</v>
      </c>
      <c r="K2274" t="b">
        <f>AND(ABS(Table1[[#This Row],[tar-out]])&gt;=$K$1,ABS(Table1[[#This Row],[tar-out]])&lt;$L$1)</f>
        <v>1</v>
      </c>
      <c r="L2274" t="b">
        <f>AND(ABS(Table1[[#This Row],[tar-out]])&gt;=$L$1,ABS(Table1[[#This Row],[tar-out]])&lt;$M$1)</f>
        <v>0</v>
      </c>
      <c r="M2274" t="b">
        <f>AND(ABS(Table1[[#This Row],[tar-out]])&gt;=$M$1,ABS(Table1[[#This Row],[tar-out]])&lt;$N$1)</f>
        <v>0</v>
      </c>
      <c r="N2274" t="b">
        <f>AND(ABS(Table1[[#This Row],[tar-out]])&gt;=$N$1,ABS(Table1[[#This Row],[tar-out]])&lt;$O$1)</f>
        <v>0</v>
      </c>
      <c r="O2274" t="b">
        <f>AND(ABS(Table1[[#This Row],[tar-out]])&gt;=$O$1,ABS(Table1[[#This Row],[tar-out]])&lt;$P$1)</f>
        <v>0</v>
      </c>
      <c r="P2274" s="1">
        <f>ROUND(Table1[[#This Row],[tar-out]],0)</f>
        <v>2</v>
      </c>
      <c r="Q2274" s="3">
        <v>2272</v>
      </c>
      <c r="U2274">
        <f>IF(Table1[[#This Row],[tar-out in '[0,1)]],1,0)</f>
        <v>0</v>
      </c>
      <c r="V2274">
        <f>IF(Table1[[#This Row],[tar-out in '[1,2)]],1,0)</f>
        <v>1</v>
      </c>
      <c r="W2274">
        <f>IF(Table1[[#This Row],[tar-out'[2,5)]],1,0)</f>
        <v>0</v>
      </c>
      <c r="X2274">
        <f>IF(Table1[[#This Row],[tar-out in '[5, 10)]],1,0)</f>
        <v>0</v>
      </c>
      <c r="Y2274">
        <f>IF(Table1[[#This Row],[tar-out in '[10,20)]],1,0)</f>
        <v>0</v>
      </c>
      <c r="Z2274">
        <f>IF(Table1[[#This Row],[tar-out in '[20, 10000)]],1,0)</f>
        <v>0</v>
      </c>
    </row>
    <row r="2275" spans="1:26" x14ac:dyDescent="0.25">
      <c r="A2275">
        <v>15</v>
      </c>
      <c r="B2275">
        <v>98</v>
      </c>
      <c r="C2275">
        <v>4.8</v>
      </c>
      <c r="D2275">
        <v>2</v>
      </c>
      <c r="E2275">
        <v>112</v>
      </c>
      <c r="F2275">
        <v>5.9605093488072196</v>
      </c>
      <c r="G2275">
        <v>4.3592281341552699</v>
      </c>
      <c r="H2275">
        <f>Table1[[#This Row],[target]]-Table1[[#This Row],[output]]</f>
        <v>1.6012812146519497</v>
      </c>
      <c r="I2275">
        <f>Table1[[#This Row],[tar-out]]*Table1[[#This Row],[tar-out]]</f>
        <v>2.5641015283972233</v>
      </c>
      <c r="J2275" t="b">
        <f>AND(ABS(Table1[[#This Row],[tar-out]])&gt;=$J$1,ABS(Table1[[#This Row],[tar-out]])&lt;$K$1)</f>
        <v>0</v>
      </c>
      <c r="K2275" t="b">
        <f>AND(ABS(Table1[[#This Row],[tar-out]])&gt;=$K$1,ABS(Table1[[#This Row],[tar-out]])&lt;$L$1)</f>
        <v>1</v>
      </c>
      <c r="L2275" t="b">
        <f>AND(ABS(Table1[[#This Row],[tar-out]])&gt;=$L$1,ABS(Table1[[#This Row],[tar-out]])&lt;$M$1)</f>
        <v>0</v>
      </c>
      <c r="M2275" t="b">
        <f>AND(ABS(Table1[[#This Row],[tar-out]])&gt;=$M$1,ABS(Table1[[#This Row],[tar-out]])&lt;$N$1)</f>
        <v>0</v>
      </c>
      <c r="N2275" t="b">
        <f>AND(ABS(Table1[[#This Row],[tar-out]])&gt;=$N$1,ABS(Table1[[#This Row],[tar-out]])&lt;$O$1)</f>
        <v>0</v>
      </c>
      <c r="O2275" t="b">
        <f>AND(ABS(Table1[[#This Row],[tar-out]])&gt;=$O$1,ABS(Table1[[#This Row],[tar-out]])&lt;$P$1)</f>
        <v>0</v>
      </c>
      <c r="P2275" s="1">
        <f>ROUND(Table1[[#This Row],[tar-out]],0)</f>
        <v>2</v>
      </c>
      <c r="Q2275" s="2">
        <v>2273</v>
      </c>
      <c r="U2275">
        <f>IF(Table1[[#This Row],[tar-out in '[0,1)]],1,0)</f>
        <v>0</v>
      </c>
      <c r="V2275">
        <f>IF(Table1[[#This Row],[tar-out in '[1,2)]],1,0)</f>
        <v>1</v>
      </c>
      <c r="W2275">
        <f>IF(Table1[[#This Row],[tar-out'[2,5)]],1,0)</f>
        <v>0</v>
      </c>
      <c r="X2275">
        <f>IF(Table1[[#This Row],[tar-out in '[5, 10)]],1,0)</f>
        <v>0</v>
      </c>
      <c r="Y2275">
        <f>IF(Table1[[#This Row],[tar-out in '[10,20)]],1,0)</f>
        <v>0</v>
      </c>
      <c r="Z2275">
        <f>IF(Table1[[#This Row],[tar-out in '[20, 10000)]],1,0)</f>
        <v>0</v>
      </c>
    </row>
    <row r="2276" spans="1:26" x14ac:dyDescent="0.25">
      <c r="A2276">
        <v>15</v>
      </c>
      <c r="B2276">
        <v>98</v>
      </c>
      <c r="C2276">
        <v>4.8</v>
      </c>
      <c r="D2276">
        <v>2</v>
      </c>
      <c r="E2276">
        <v>87</v>
      </c>
      <c r="F2276">
        <v>5.9509251810136803</v>
      </c>
      <c r="G2276">
        <v>4.3460783958435103</v>
      </c>
      <c r="H2276">
        <f>Table1[[#This Row],[target]]-Table1[[#This Row],[output]]</f>
        <v>1.60484678517017</v>
      </c>
      <c r="I2276">
        <f>Table1[[#This Row],[tar-out]]*Table1[[#This Row],[tar-out]]</f>
        <v>2.5755332038710299</v>
      </c>
      <c r="J2276" t="b">
        <f>AND(ABS(Table1[[#This Row],[tar-out]])&gt;=$J$1,ABS(Table1[[#This Row],[tar-out]])&lt;$K$1)</f>
        <v>0</v>
      </c>
      <c r="K2276" t="b">
        <f>AND(ABS(Table1[[#This Row],[tar-out]])&gt;=$K$1,ABS(Table1[[#This Row],[tar-out]])&lt;$L$1)</f>
        <v>1</v>
      </c>
      <c r="L2276" t="b">
        <f>AND(ABS(Table1[[#This Row],[tar-out]])&gt;=$L$1,ABS(Table1[[#This Row],[tar-out]])&lt;$M$1)</f>
        <v>0</v>
      </c>
      <c r="M2276" t="b">
        <f>AND(ABS(Table1[[#This Row],[tar-out]])&gt;=$M$1,ABS(Table1[[#This Row],[tar-out]])&lt;$N$1)</f>
        <v>0</v>
      </c>
      <c r="N2276" t="b">
        <f>AND(ABS(Table1[[#This Row],[tar-out]])&gt;=$N$1,ABS(Table1[[#This Row],[tar-out]])&lt;$O$1)</f>
        <v>0</v>
      </c>
      <c r="O2276" t="b">
        <f>AND(ABS(Table1[[#This Row],[tar-out]])&gt;=$O$1,ABS(Table1[[#This Row],[tar-out]])&lt;$P$1)</f>
        <v>0</v>
      </c>
      <c r="P2276" s="1">
        <f>ROUND(Table1[[#This Row],[tar-out]],0)</f>
        <v>2</v>
      </c>
      <c r="Q2276" s="3">
        <v>2274</v>
      </c>
      <c r="U2276">
        <f>IF(Table1[[#This Row],[tar-out in '[0,1)]],1,0)</f>
        <v>0</v>
      </c>
      <c r="V2276">
        <f>IF(Table1[[#This Row],[tar-out in '[1,2)]],1,0)</f>
        <v>1</v>
      </c>
      <c r="W2276">
        <f>IF(Table1[[#This Row],[tar-out'[2,5)]],1,0)</f>
        <v>0</v>
      </c>
      <c r="X2276">
        <f>IF(Table1[[#This Row],[tar-out in '[5, 10)]],1,0)</f>
        <v>0</v>
      </c>
      <c r="Y2276">
        <f>IF(Table1[[#This Row],[tar-out in '[10,20)]],1,0)</f>
        <v>0</v>
      </c>
      <c r="Z2276">
        <f>IF(Table1[[#This Row],[tar-out in '[20, 10000)]],1,0)</f>
        <v>0</v>
      </c>
    </row>
    <row r="2277" spans="1:26" x14ac:dyDescent="0.25">
      <c r="A2277">
        <v>15</v>
      </c>
      <c r="B2277">
        <v>98</v>
      </c>
      <c r="C2277">
        <v>4.8</v>
      </c>
      <c r="D2277">
        <v>2</v>
      </c>
      <c r="E2277">
        <v>131</v>
      </c>
      <c r="F2277">
        <v>5.9951588058387699</v>
      </c>
      <c r="G2277">
        <v>4.3758258819580096</v>
      </c>
      <c r="H2277">
        <f>Table1[[#This Row],[target]]-Table1[[#This Row],[output]]</f>
        <v>1.6193329238807603</v>
      </c>
      <c r="I2277">
        <f>Table1[[#This Row],[tar-out]]*Table1[[#This Row],[tar-out]]</f>
        <v>2.6222391183642122</v>
      </c>
      <c r="J2277" t="b">
        <f>AND(ABS(Table1[[#This Row],[tar-out]])&gt;=$J$1,ABS(Table1[[#This Row],[tar-out]])&lt;$K$1)</f>
        <v>0</v>
      </c>
      <c r="K2277" t="b">
        <f>AND(ABS(Table1[[#This Row],[tar-out]])&gt;=$K$1,ABS(Table1[[#This Row],[tar-out]])&lt;$L$1)</f>
        <v>1</v>
      </c>
      <c r="L2277" t="b">
        <f>AND(ABS(Table1[[#This Row],[tar-out]])&gt;=$L$1,ABS(Table1[[#This Row],[tar-out]])&lt;$M$1)</f>
        <v>0</v>
      </c>
      <c r="M2277" t="b">
        <f>AND(ABS(Table1[[#This Row],[tar-out]])&gt;=$M$1,ABS(Table1[[#This Row],[tar-out]])&lt;$N$1)</f>
        <v>0</v>
      </c>
      <c r="N2277" t="b">
        <f>AND(ABS(Table1[[#This Row],[tar-out]])&gt;=$N$1,ABS(Table1[[#This Row],[tar-out]])&lt;$O$1)</f>
        <v>0</v>
      </c>
      <c r="O2277" t="b">
        <f>AND(ABS(Table1[[#This Row],[tar-out]])&gt;=$O$1,ABS(Table1[[#This Row],[tar-out]])&lt;$P$1)</f>
        <v>0</v>
      </c>
      <c r="P2277" s="1">
        <f>ROUND(Table1[[#This Row],[tar-out]],0)</f>
        <v>2</v>
      </c>
      <c r="Q2277" s="2">
        <v>2275</v>
      </c>
      <c r="U2277">
        <f>IF(Table1[[#This Row],[tar-out in '[0,1)]],1,0)</f>
        <v>0</v>
      </c>
      <c r="V2277">
        <f>IF(Table1[[#This Row],[tar-out in '[1,2)]],1,0)</f>
        <v>1</v>
      </c>
      <c r="W2277">
        <f>IF(Table1[[#This Row],[tar-out'[2,5)]],1,0)</f>
        <v>0</v>
      </c>
      <c r="X2277">
        <f>IF(Table1[[#This Row],[tar-out in '[5, 10)]],1,0)</f>
        <v>0</v>
      </c>
      <c r="Y2277">
        <f>IF(Table1[[#This Row],[tar-out in '[10,20)]],1,0)</f>
        <v>0</v>
      </c>
      <c r="Z2277">
        <f>IF(Table1[[#This Row],[tar-out in '[20, 10000)]],1,0)</f>
        <v>0</v>
      </c>
    </row>
    <row r="2278" spans="1:26" x14ac:dyDescent="0.25">
      <c r="A2278">
        <v>15</v>
      </c>
      <c r="B2278">
        <v>98</v>
      </c>
      <c r="C2278">
        <v>4.8</v>
      </c>
      <c r="D2278">
        <v>2</v>
      </c>
      <c r="E2278">
        <v>115</v>
      </c>
      <c r="F2278">
        <v>5.7597042513863199</v>
      </c>
      <c r="G2278">
        <v>4.3613820075988796</v>
      </c>
      <c r="H2278">
        <f>Table1[[#This Row],[target]]-Table1[[#This Row],[output]]</f>
        <v>1.3983222437874403</v>
      </c>
      <c r="I2278">
        <f>Table1[[#This Row],[tar-out]]*Table1[[#This Row],[tar-out]]</f>
        <v>1.9553050974707415</v>
      </c>
      <c r="J2278" t="b">
        <f>AND(ABS(Table1[[#This Row],[tar-out]])&gt;=$J$1,ABS(Table1[[#This Row],[tar-out]])&lt;$K$1)</f>
        <v>0</v>
      </c>
      <c r="K2278" t="b">
        <f>AND(ABS(Table1[[#This Row],[tar-out]])&gt;=$K$1,ABS(Table1[[#This Row],[tar-out]])&lt;$L$1)</f>
        <v>1</v>
      </c>
      <c r="L2278" t="b">
        <f>AND(ABS(Table1[[#This Row],[tar-out]])&gt;=$L$1,ABS(Table1[[#This Row],[tar-out]])&lt;$M$1)</f>
        <v>0</v>
      </c>
      <c r="M2278" t="b">
        <f>AND(ABS(Table1[[#This Row],[tar-out]])&gt;=$M$1,ABS(Table1[[#This Row],[tar-out]])&lt;$N$1)</f>
        <v>0</v>
      </c>
      <c r="N2278" t="b">
        <f>AND(ABS(Table1[[#This Row],[tar-out]])&gt;=$N$1,ABS(Table1[[#This Row],[tar-out]])&lt;$O$1)</f>
        <v>0</v>
      </c>
      <c r="O2278" t="b">
        <f>AND(ABS(Table1[[#This Row],[tar-out]])&gt;=$O$1,ABS(Table1[[#This Row],[tar-out]])&lt;$P$1)</f>
        <v>0</v>
      </c>
      <c r="P2278" s="1">
        <f>ROUND(Table1[[#This Row],[tar-out]],0)</f>
        <v>1</v>
      </c>
      <c r="Q2278" s="3">
        <v>2276</v>
      </c>
      <c r="U2278">
        <f>IF(Table1[[#This Row],[tar-out in '[0,1)]],1,0)</f>
        <v>0</v>
      </c>
      <c r="V2278">
        <f>IF(Table1[[#This Row],[tar-out in '[1,2)]],1,0)</f>
        <v>1</v>
      </c>
      <c r="W2278">
        <f>IF(Table1[[#This Row],[tar-out'[2,5)]],1,0)</f>
        <v>0</v>
      </c>
      <c r="X2278">
        <f>IF(Table1[[#This Row],[tar-out in '[5, 10)]],1,0)</f>
        <v>0</v>
      </c>
      <c r="Y2278">
        <f>IF(Table1[[#This Row],[tar-out in '[10,20)]],1,0)</f>
        <v>0</v>
      </c>
      <c r="Z2278">
        <f>IF(Table1[[#This Row],[tar-out in '[20, 10000)]],1,0)</f>
        <v>0</v>
      </c>
    </row>
    <row r="2279" spans="1:26" x14ac:dyDescent="0.25">
      <c r="A2279">
        <v>15</v>
      </c>
      <c r="B2279">
        <v>98</v>
      </c>
      <c r="C2279">
        <v>4.8</v>
      </c>
      <c r="D2279">
        <v>2</v>
      </c>
      <c r="E2279">
        <v>134</v>
      </c>
      <c r="F2279">
        <v>5.7435897435897401</v>
      </c>
      <c r="G2279">
        <v>4.3781938552856401</v>
      </c>
      <c r="H2279">
        <f>Table1[[#This Row],[target]]-Table1[[#This Row],[output]]</f>
        <v>1.3653958883041</v>
      </c>
      <c r="I2279">
        <f>Table1[[#This Row],[tar-out]]*Table1[[#This Row],[tar-out]]</f>
        <v>1.8643059317977422</v>
      </c>
      <c r="J2279" t="b">
        <f>AND(ABS(Table1[[#This Row],[tar-out]])&gt;=$J$1,ABS(Table1[[#This Row],[tar-out]])&lt;$K$1)</f>
        <v>0</v>
      </c>
      <c r="K2279" t="b">
        <f>AND(ABS(Table1[[#This Row],[tar-out]])&gt;=$K$1,ABS(Table1[[#This Row],[tar-out]])&lt;$L$1)</f>
        <v>1</v>
      </c>
      <c r="L2279" t="b">
        <f>AND(ABS(Table1[[#This Row],[tar-out]])&gt;=$L$1,ABS(Table1[[#This Row],[tar-out]])&lt;$M$1)</f>
        <v>0</v>
      </c>
      <c r="M2279" t="b">
        <f>AND(ABS(Table1[[#This Row],[tar-out]])&gt;=$M$1,ABS(Table1[[#This Row],[tar-out]])&lt;$N$1)</f>
        <v>0</v>
      </c>
      <c r="N2279" t="b">
        <f>AND(ABS(Table1[[#This Row],[tar-out]])&gt;=$N$1,ABS(Table1[[#This Row],[tar-out]])&lt;$O$1)</f>
        <v>0</v>
      </c>
      <c r="O2279" t="b">
        <f>AND(ABS(Table1[[#This Row],[tar-out]])&gt;=$O$1,ABS(Table1[[#This Row],[tar-out]])&lt;$P$1)</f>
        <v>0</v>
      </c>
      <c r="P2279" s="1">
        <f>ROUND(Table1[[#This Row],[tar-out]],0)</f>
        <v>1</v>
      </c>
      <c r="Q2279" s="2">
        <v>2277</v>
      </c>
      <c r="U2279">
        <f>IF(Table1[[#This Row],[tar-out in '[0,1)]],1,0)</f>
        <v>0</v>
      </c>
      <c r="V2279">
        <f>IF(Table1[[#This Row],[tar-out in '[1,2)]],1,0)</f>
        <v>1</v>
      </c>
      <c r="W2279">
        <f>IF(Table1[[#This Row],[tar-out'[2,5)]],1,0)</f>
        <v>0</v>
      </c>
      <c r="X2279">
        <f>IF(Table1[[#This Row],[tar-out in '[5, 10)]],1,0)</f>
        <v>0</v>
      </c>
      <c r="Y2279">
        <f>IF(Table1[[#This Row],[tar-out in '[10,20)]],1,0)</f>
        <v>0</v>
      </c>
      <c r="Z2279">
        <f>IF(Table1[[#This Row],[tar-out in '[20, 10000)]],1,0)</f>
        <v>0</v>
      </c>
    </row>
    <row r="2280" spans="1:26" x14ac:dyDescent="0.25">
      <c r="A2280">
        <v>15</v>
      </c>
      <c r="B2280">
        <v>98</v>
      </c>
      <c r="C2280">
        <v>4.8</v>
      </c>
      <c r="D2280">
        <v>2</v>
      </c>
      <c r="E2280">
        <v>305</v>
      </c>
      <c r="F2280">
        <v>5</v>
      </c>
      <c r="G2280">
        <v>4.4540829658508301</v>
      </c>
      <c r="H2280">
        <f>Table1[[#This Row],[target]]-Table1[[#This Row],[output]]</f>
        <v>0.54591703414916992</v>
      </c>
      <c r="I2280">
        <f>Table1[[#This Row],[tar-out]]*Table1[[#This Row],[tar-out]]</f>
        <v>0.29802540817422596</v>
      </c>
      <c r="J2280" t="b">
        <f>AND(ABS(Table1[[#This Row],[tar-out]])&gt;=$J$1,ABS(Table1[[#This Row],[tar-out]])&lt;$K$1)</f>
        <v>1</v>
      </c>
      <c r="K2280" t="b">
        <f>AND(ABS(Table1[[#This Row],[tar-out]])&gt;=$K$1,ABS(Table1[[#This Row],[tar-out]])&lt;$L$1)</f>
        <v>0</v>
      </c>
      <c r="L2280" t="b">
        <f>AND(ABS(Table1[[#This Row],[tar-out]])&gt;=$L$1,ABS(Table1[[#This Row],[tar-out]])&lt;$M$1)</f>
        <v>0</v>
      </c>
      <c r="M2280" t="b">
        <f>AND(ABS(Table1[[#This Row],[tar-out]])&gt;=$M$1,ABS(Table1[[#This Row],[tar-out]])&lt;$N$1)</f>
        <v>0</v>
      </c>
      <c r="N2280" t="b">
        <f>AND(ABS(Table1[[#This Row],[tar-out]])&gt;=$N$1,ABS(Table1[[#This Row],[tar-out]])&lt;$O$1)</f>
        <v>0</v>
      </c>
      <c r="O2280" t="b">
        <f>AND(ABS(Table1[[#This Row],[tar-out]])&gt;=$O$1,ABS(Table1[[#This Row],[tar-out]])&lt;$P$1)</f>
        <v>0</v>
      </c>
      <c r="P2280" s="1">
        <f>ROUND(Table1[[#This Row],[tar-out]],0)</f>
        <v>1</v>
      </c>
      <c r="Q2280" s="3">
        <v>2278</v>
      </c>
      <c r="U2280">
        <f>IF(Table1[[#This Row],[tar-out in '[0,1)]],1,0)</f>
        <v>1</v>
      </c>
      <c r="V2280">
        <f>IF(Table1[[#This Row],[tar-out in '[1,2)]],1,0)</f>
        <v>0</v>
      </c>
      <c r="W2280">
        <f>IF(Table1[[#This Row],[tar-out'[2,5)]],1,0)</f>
        <v>0</v>
      </c>
      <c r="X2280">
        <f>IF(Table1[[#This Row],[tar-out in '[5, 10)]],1,0)</f>
        <v>0</v>
      </c>
      <c r="Y2280">
        <f>IF(Table1[[#This Row],[tar-out in '[10,20)]],1,0)</f>
        <v>0</v>
      </c>
      <c r="Z2280">
        <f>IF(Table1[[#This Row],[tar-out in '[20, 10000)]],1,0)</f>
        <v>0</v>
      </c>
    </row>
    <row r="2281" spans="1:26" x14ac:dyDescent="0.25">
      <c r="A2281">
        <v>15</v>
      </c>
      <c r="B2281">
        <v>98</v>
      </c>
      <c r="C2281">
        <v>4.8</v>
      </c>
      <c r="D2281">
        <v>2</v>
      </c>
      <c r="E2281">
        <v>251</v>
      </c>
      <c r="F2281">
        <v>5.0240731824747202</v>
      </c>
      <c r="G2281">
        <v>4.4481606483459499</v>
      </c>
      <c r="H2281">
        <f>Table1[[#This Row],[target]]-Table1[[#This Row],[output]]</f>
        <v>0.5759125341287703</v>
      </c>
      <c r="I2281">
        <f>Table1[[#This Row],[tar-out]]*Table1[[#This Row],[tar-out]]</f>
        <v>0.33167524696662204</v>
      </c>
      <c r="J2281" t="b">
        <f>AND(ABS(Table1[[#This Row],[tar-out]])&gt;=$J$1,ABS(Table1[[#This Row],[tar-out]])&lt;$K$1)</f>
        <v>1</v>
      </c>
      <c r="K2281" t="b">
        <f>AND(ABS(Table1[[#This Row],[tar-out]])&gt;=$K$1,ABS(Table1[[#This Row],[tar-out]])&lt;$L$1)</f>
        <v>0</v>
      </c>
      <c r="L2281" t="b">
        <f>AND(ABS(Table1[[#This Row],[tar-out]])&gt;=$L$1,ABS(Table1[[#This Row],[tar-out]])&lt;$M$1)</f>
        <v>0</v>
      </c>
      <c r="M2281" t="b">
        <f>AND(ABS(Table1[[#This Row],[tar-out]])&gt;=$M$1,ABS(Table1[[#This Row],[tar-out]])&lt;$N$1)</f>
        <v>0</v>
      </c>
      <c r="N2281" t="b">
        <f>AND(ABS(Table1[[#This Row],[tar-out]])&gt;=$N$1,ABS(Table1[[#This Row],[tar-out]])&lt;$O$1)</f>
        <v>0</v>
      </c>
      <c r="O2281" t="b">
        <f>AND(ABS(Table1[[#This Row],[tar-out]])&gt;=$O$1,ABS(Table1[[#This Row],[tar-out]])&lt;$P$1)</f>
        <v>0</v>
      </c>
      <c r="P2281" s="1">
        <f>ROUND(Table1[[#This Row],[tar-out]],0)</f>
        <v>1</v>
      </c>
      <c r="Q2281" s="2">
        <v>2279</v>
      </c>
      <c r="U2281">
        <f>IF(Table1[[#This Row],[tar-out in '[0,1)]],1,0)</f>
        <v>1</v>
      </c>
      <c r="V2281">
        <f>IF(Table1[[#This Row],[tar-out in '[1,2)]],1,0)</f>
        <v>0</v>
      </c>
      <c r="W2281">
        <f>IF(Table1[[#This Row],[tar-out'[2,5)]],1,0)</f>
        <v>0</v>
      </c>
      <c r="X2281">
        <f>IF(Table1[[#This Row],[tar-out in '[5, 10)]],1,0)</f>
        <v>0</v>
      </c>
      <c r="Y2281">
        <f>IF(Table1[[#This Row],[tar-out in '[10,20)]],1,0)</f>
        <v>0</v>
      </c>
      <c r="Z2281">
        <f>IF(Table1[[#This Row],[tar-out in '[20, 10000)]],1,0)</f>
        <v>0</v>
      </c>
    </row>
    <row r="2282" spans="1:26" x14ac:dyDescent="0.25">
      <c r="A2282">
        <v>15</v>
      </c>
      <c r="B2282">
        <v>98</v>
      </c>
      <c r="C2282">
        <v>4.8</v>
      </c>
      <c r="D2282">
        <v>2</v>
      </c>
      <c r="E2282">
        <v>280</v>
      </c>
      <c r="F2282">
        <v>5.1134564643799498</v>
      </c>
      <c r="G2282">
        <v>4.4519166946411097</v>
      </c>
      <c r="H2282">
        <f>Table1[[#This Row],[target]]-Table1[[#This Row],[output]]</f>
        <v>0.6615397697388401</v>
      </c>
      <c r="I2282">
        <f>Table1[[#This Row],[tar-out]]*Table1[[#This Row],[tar-out]]</f>
        <v>0.43763486694611758</v>
      </c>
      <c r="J2282" t="b">
        <f>AND(ABS(Table1[[#This Row],[tar-out]])&gt;=$J$1,ABS(Table1[[#This Row],[tar-out]])&lt;$K$1)</f>
        <v>1</v>
      </c>
      <c r="K2282" t="b">
        <f>AND(ABS(Table1[[#This Row],[tar-out]])&gt;=$K$1,ABS(Table1[[#This Row],[tar-out]])&lt;$L$1)</f>
        <v>0</v>
      </c>
      <c r="L2282" t="b">
        <f>AND(ABS(Table1[[#This Row],[tar-out]])&gt;=$L$1,ABS(Table1[[#This Row],[tar-out]])&lt;$M$1)</f>
        <v>0</v>
      </c>
      <c r="M2282" t="b">
        <f>AND(ABS(Table1[[#This Row],[tar-out]])&gt;=$M$1,ABS(Table1[[#This Row],[tar-out]])&lt;$N$1)</f>
        <v>0</v>
      </c>
      <c r="N2282" t="b">
        <f>AND(ABS(Table1[[#This Row],[tar-out]])&gt;=$N$1,ABS(Table1[[#This Row],[tar-out]])&lt;$O$1)</f>
        <v>0</v>
      </c>
      <c r="O2282" t="b">
        <f>AND(ABS(Table1[[#This Row],[tar-out]])&gt;=$O$1,ABS(Table1[[#This Row],[tar-out]])&lt;$P$1)</f>
        <v>0</v>
      </c>
      <c r="P2282" s="1">
        <f>ROUND(Table1[[#This Row],[tar-out]],0)</f>
        <v>1</v>
      </c>
      <c r="Q2282" s="3">
        <v>2280</v>
      </c>
      <c r="U2282">
        <f>IF(Table1[[#This Row],[tar-out in '[0,1)]],1,0)</f>
        <v>1</v>
      </c>
      <c r="V2282">
        <f>IF(Table1[[#This Row],[tar-out in '[1,2)]],1,0)</f>
        <v>0</v>
      </c>
      <c r="W2282">
        <f>IF(Table1[[#This Row],[tar-out'[2,5)]],1,0)</f>
        <v>0</v>
      </c>
      <c r="X2282">
        <f>IF(Table1[[#This Row],[tar-out in '[5, 10)]],1,0)</f>
        <v>0</v>
      </c>
      <c r="Y2282">
        <f>IF(Table1[[#This Row],[tar-out in '[10,20)]],1,0)</f>
        <v>0</v>
      </c>
      <c r="Z2282">
        <f>IF(Table1[[#This Row],[tar-out in '[20, 10000)]],1,0)</f>
        <v>0</v>
      </c>
    </row>
    <row r="2283" spans="1:26" x14ac:dyDescent="0.25">
      <c r="A2283">
        <v>15</v>
      </c>
      <c r="B2283">
        <v>98</v>
      </c>
      <c r="C2283">
        <v>4.8</v>
      </c>
      <c r="D2283">
        <v>2</v>
      </c>
      <c r="E2283">
        <v>255</v>
      </c>
      <c r="F2283">
        <v>5.0335008375209398</v>
      </c>
      <c r="G2283">
        <v>4.4491000175476101</v>
      </c>
      <c r="H2283">
        <f>Table1[[#This Row],[target]]-Table1[[#This Row],[output]]</f>
        <v>0.58440081997332971</v>
      </c>
      <c r="I2283">
        <f>Table1[[#This Row],[tar-out]]*Table1[[#This Row],[tar-out]]</f>
        <v>0.34152431838550013</v>
      </c>
      <c r="J2283" t="b">
        <f>AND(ABS(Table1[[#This Row],[tar-out]])&gt;=$J$1,ABS(Table1[[#This Row],[tar-out]])&lt;$K$1)</f>
        <v>1</v>
      </c>
      <c r="K2283" t="b">
        <f>AND(ABS(Table1[[#This Row],[tar-out]])&gt;=$K$1,ABS(Table1[[#This Row],[tar-out]])&lt;$L$1)</f>
        <v>0</v>
      </c>
      <c r="L2283" t="b">
        <f>AND(ABS(Table1[[#This Row],[tar-out]])&gt;=$L$1,ABS(Table1[[#This Row],[tar-out]])&lt;$M$1)</f>
        <v>0</v>
      </c>
      <c r="M2283" t="b">
        <f>AND(ABS(Table1[[#This Row],[tar-out]])&gt;=$M$1,ABS(Table1[[#This Row],[tar-out]])&lt;$N$1)</f>
        <v>0</v>
      </c>
      <c r="N2283" t="b">
        <f>AND(ABS(Table1[[#This Row],[tar-out]])&gt;=$N$1,ABS(Table1[[#This Row],[tar-out]])&lt;$O$1)</f>
        <v>0</v>
      </c>
      <c r="O2283" t="b">
        <f>AND(ABS(Table1[[#This Row],[tar-out]])&gt;=$O$1,ABS(Table1[[#This Row],[tar-out]])&lt;$P$1)</f>
        <v>0</v>
      </c>
      <c r="P2283" s="1">
        <f>ROUND(Table1[[#This Row],[tar-out]],0)</f>
        <v>1</v>
      </c>
      <c r="Q2283" s="2">
        <v>2281</v>
      </c>
      <c r="U2283">
        <f>IF(Table1[[#This Row],[tar-out in '[0,1)]],1,0)</f>
        <v>1</v>
      </c>
      <c r="V2283">
        <f>IF(Table1[[#This Row],[tar-out in '[1,2)]],1,0)</f>
        <v>0</v>
      </c>
      <c r="W2283">
        <f>IF(Table1[[#This Row],[tar-out'[2,5)]],1,0)</f>
        <v>0</v>
      </c>
      <c r="X2283">
        <f>IF(Table1[[#This Row],[tar-out in '[5, 10)]],1,0)</f>
        <v>0</v>
      </c>
      <c r="Y2283">
        <f>IF(Table1[[#This Row],[tar-out in '[10,20)]],1,0)</f>
        <v>0</v>
      </c>
      <c r="Z2283">
        <f>IF(Table1[[#This Row],[tar-out in '[20, 10000)]],1,0)</f>
        <v>0</v>
      </c>
    </row>
    <row r="2284" spans="1:26" x14ac:dyDescent="0.25">
      <c r="A2284">
        <v>15</v>
      </c>
      <c r="B2284">
        <v>98</v>
      </c>
      <c r="C2284">
        <v>4.8</v>
      </c>
      <c r="D2284">
        <v>2</v>
      </c>
      <c r="E2284">
        <v>252</v>
      </c>
      <c r="F2284">
        <v>5.8260056127221702</v>
      </c>
      <c r="G2284">
        <v>4.4483957290649396</v>
      </c>
      <c r="H2284">
        <f>Table1[[#This Row],[target]]-Table1[[#This Row],[output]]</f>
        <v>1.3776098836572306</v>
      </c>
      <c r="I2284">
        <f>Table1[[#This Row],[tar-out]]*Table1[[#This Row],[tar-out]]</f>
        <v>1.8978089915500884</v>
      </c>
      <c r="J2284" t="b">
        <f>AND(ABS(Table1[[#This Row],[tar-out]])&gt;=$J$1,ABS(Table1[[#This Row],[tar-out]])&lt;$K$1)</f>
        <v>0</v>
      </c>
      <c r="K2284" t="b">
        <f>AND(ABS(Table1[[#This Row],[tar-out]])&gt;=$K$1,ABS(Table1[[#This Row],[tar-out]])&lt;$L$1)</f>
        <v>1</v>
      </c>
      <c r="L2284" t="b">
        <f>AND(ABS(Table1[[#This Row],[tar-out]])&gt;=$L$1,ABS(Table1[[#This Row],[tar-out]])&lt;$M$1)</f>
        <v>0</v>
      </c>
      <c r="M2284" t="b">
        <f>AND(ABS(Table1[[#This Row],[tar-out]])&gt;=$M$1,ABS(Table1[[#This Row],[tar-out]])&lt;$N$1)</f>
        <v>0</v>
      </c>
      <c r="N2284" t="b">
        <f>AND(ABS(Table1[[#This Row],[tar-out]])&gt;=$N$1,ABS(Table1[[#This Row],[tar-out]])&lt;$O$1)</f>
        <v>0</v>
      </c>
      <c r="O2284" t="b">
        <f>AND(ABS(Table1[[#This Row],[tar-out]])&gt;=$O$1,ABS(Table1[[#This Row],[tar-out]])&lt;$P$1)</f>
        <v>0</v>
      </c>
      <c r="P2284" s="1">
        <f>ROUND(Table1[[#This Row],[tar-out]],0)</f>
        <v>1</v>
      </c>
      <c r="Q2284" s="3">
        <v>2282</v>
      </c>
      <c r="U2284">
        <f>IF(Table1[[#This Row],[tar-out in '[0,1)]],1,0)</f>
        <v>0</v>
      </c>
      <c r="V2284">
        <f>IF(Table1[[#This Row],[tar-out in '[1,2)]],1,0)</f>
        <v>1</v>
      </c>
      <c r="W2284">
        <f>IF(Table1[[#This Row],[tar-out'[2,5)]],1,0)</f>
        <v>0</v>
      </c>
      <c r="X2284">
        <f>IF(Table1[[#This Row],[tar-out in '[5, 10)]],1,0)</f>
        <v>0</v>
      </c>
      <c r="Y2284">
        <f>IF(Table1[[#This Row],[tar-out in '[10,20)]],1,0)</f>
        <v>0</v>
      </c>
      <c r="Z2284">
        <f>IF(Table1[[#This Row],[tar-out in '[20, 10000)]],1,0)</f>
        <v>0</v>
      </c>
    </row>
    <row r="2285" spans="1:26" x14ac:dyDescent="0.25">
      <c r="A2285">
        <v>15</v>
      </c>
      <c r="B2285">
        <v>98</v>
      </c>
      <c r="C2285">
        <v>4.8</v>
      </c>
      <c r="D2285">
        <v>2</v>
      </c>
      <c r="E2285">
        <v>59</v>
      </c>
      <c r="F2285">
        <v>5.4642173746651403</v>
      </c>
      <c r="G2285">
        <v>4.3044519424438503</v>
      </c>
      <c r="H2285">
        <f>Table1[[#This Row],[target]]-Table1[[#This Row],[output]]</f>
        <v>1.15976543222129</v>
      </c>
      <c r="I2285">
        <f>Table1[[#This Row],[tar-out]]*Table1[[#This Row],[tar-out]]</f>
        <v>1.3450558577754357</v>
      </c>
      <c r="J2285" t="b">
        <f>AND(ABS(Table1[[#This Row],[tar-out]])&gt;=$J$1,ABS(Table1[[#This Row],[tar-out]])&lt;$K$1)</f>
        <v>0</v>
      </c>
      <c r="K2285" t="b">
        <f>AND(ABS(Table1[[#This Row],[tar-out]])&gt;=$K$1,ABS(Table1[[#This Row],[tar-out]])&lt;$L$1)</f>
        <v>1</v>
      </c>
      <c r="L2285" t="b">
        <f>AND(ABS(Table1[[#This Row],[tar-out]])&gt;=$L$1,ABS(Table1[[#This Row],[tar-out]])&lt;$M$1)</f>
        <v>0</v>
      </c>
      <c r="M2285" t="b">
        <f>AND(ABS(Table1[[#This Row],[tar-out]])&gt;=$M$1,ABS(Table1[[#This Row],[tar-out]])&lt;$N$1)</f>
        <v>0</v>
      </c>
      <c r="N2285" t="b">
        <f>AND(ABS(Table1[[#This Row],[tar-out]])&gt;=$N$1,ABS(Table1[[#This Row],[tar-out]])&lt;$O$1)</f>
        <v>0</v>
      </c>
      <c r="O2285" t="b">
        <f>AND(ABS(Table1[[#This Row],[tar-out]])&gt;=$O$1,ABS(Table1[[#This Row],[tar-out]])&lt;$P$1)</f>
        <v>0</v>
      </c>
      <c r="P2285" s="1">
        <f>ROUND(Table1[[#This Row],[tar-out]],0)</f>
        <v>1</v>
      </c>
      <c r="Q2285" s="2">
        <v>2283</v>
      </c>
      <c r="U2285">
        <f>IF(Table1[[#This Row],[tar-out in '[0,1)]],1,0)</f>
        <v>0</v>
      </c>
      <c r="V2285">
        <f>IF(Table1[[#This Row],[tar-out in '[1,2)]],1,0)</f>
        <v>1</v>
      </c>
      <c r="W2285">
        <f>IF(Table1[[#This Row],[tar-out'[2,5)]],1,0)</f>
        <v>0</v>
      </c>
      <c r="X2285">
        <f>IF(Table1[[#This Row],[tar-out in '[5, 10)]],1,0)</f>
        <v>0</v>
      </c>
      <c r="Y2285">
        <f>IF(Table1[[#This Row],[tar-out in '[10,20)]],1,0)</f>
        <v>0</v>
      </c>
      <c r="Z2285">
        <f>IF(Table1[[#This Row],[tar-out in '[20, 10000)]],1,0)</f>
        <v>0</v>
      </c>
    </row>
    <row r="2286" spans="1:26" x14ac:dyDescent="0.25">
      <c r="A2286">
        <v>15</v>
      </c>
      <c r="B2286">
        <v>98</v>
      </c>
      <c r="C2286">
        <v>4.8</v>
      </c>
      <c r="D2286">
        <v>2</v>
      </c>
      <c r="E2286">
        <v>447</v>
      </c>
      <c r="F2286">
        <v>5.9679054054054097</v>
      </c>
      <c r="G2286">
        <v>4.4776268005371103</v>
      </c>
      <c r="H2286">
        <f>Table1[[#This Row],[target]]-Table1[[#This Row],[output]]</f>
        <v>1.4902786048682994</v>
      </c>
      <c r="I2286">
        <f>Table1[[#This Row],[tar-out]]*Table1[[#This Row],[tar-out]]</f>
        <v>2.2209303201282049</v>
      </c>
      <c r="J2286" t="b">
        <f>AND(ABS(Table1[[#This Row],[tar-out]])&gt;=$J$1,ABS(Table1[[#This Row],[tar-out]])&lt;$K$1)</f>
        <v>0</v>
      </c>
      <c r="K2286" t="b">
        <f>AND(ABS(Table1[[#This Row],[tar-out]])&gt;=$K$1,ABS(Table1[[#This Row],[tar-out]])&lt;$L$1)</f>
        <v>1</v>
      </c>
      <c r="L2286" t="b">
        <f>AND(ABS(Table1[[#This Row],[tar-out]])&gt;=$L$1,ABS(Table1[[#This Row],[tar-out]])&lt;$M$1)</f>
        <v>0</v>
      </c>
      <c r="M2286" t="b">
        <f>AND(ABS(Table1[[#This Row],[tar-out]])&gt;=$M$1,ABS(Table1[[#This Row],[tar-out]])&lt;$N$1)</f>
        <v>0</v>
      </c>
      <c r="N2286" t="b">
        <f>AND(ABS(Table1[[#This Row],[tar-out]])&gt;=$N$1,ABS(Table1[[#This Row],[tar-out]])&lt;$O$1)</f>
        <v>0</v>
      </c>
      <c r="O2286" t="b">
        <f>AND(ABS(Table1[[#This Row],[tar-out]])&gt;=$O$1,ABS(Table1[[#This Row],[tar-out]])&lt;$P$1)</f>
        <v>0</v>
      </c>
      <c r="P2286" s="1">
        <f>ROUND(Table1[[#This Row],[tar-out]],0)</f>
        <v>1</v>
      </c>
      <c r="Q2286" s="3">
        <v>2284</v>
      </c>
      <c r="U2286">
        <f>IF(Table1[[#This Row],[tar-out in '[0,1)]],1,0)</f>
        <v>0</v>
      </c>
      <c r="V2286">
        <f>IF(Table1[[#This Row],[tar-out in '[1,2)]],1,0)</f>
        <v>1</v>
      </c>
      <c r="W2286">
        <f>IF(Table1[[#This Row],[tar-out'[2,5)]],1,0)</f>
        <v>0</v>
      </c>
      <c r="X2286">
        <f>IF(Table1[[#This Row],[tar-out in '[5, 10)]],1,0)</f>
        <v>0</v>
      </c>
      <c r="Y2286">
        <f>IF(Table1[[#This Row],[tar-out in '[10,20)]],1,0)</f>
        <v>0</v>
      </c>
      <c r="Z2286">
        <f>IF(Table1[[#This Row],[tar-out in '[20, 10000)]],1,0)</f>
        <v>0</v>
      </c>
    </row>
    <row r="2287" spans="1:26" x14ac:dyDescent="0.25">
      <c r="A2287">
        <v>15</v>
      </c>
      <c r="B2287">
        <v>98</v>
      </c>
      <c r="C2287">
        <v>4.8</v>
      </c>
      <c r="D2287">
        <v>2</v>
      </c>
      <c r="E2287">
        <v>262</v>
      </c>
      <c r="F2287">
        <v>5.7048881955278201</v>
      </c>
      <c r="G2287">
        <v>4.45035743713379</v>
      </c>
      <c r="H2287">
        <f>Table1[[#This Row],[target]]-Table1[[#This Row],[output]]</f>
        <v>1.2545307583940302</v>
      </c>
      <c r="I2287">
        <f>Table1[[#This Row],[tar-out]]*Table1[[#This Row],[tar-out]]</f>
        <v>1.5738474237567004</v>
      </c>
      <c r="J2287" t="b">
        <f>AND(ABS(Table1[[#This Row],[tar-out]])&gt;=$J$1,ABS(Table1[[#This Row],[tar-out]])&lt;$K$1)</f>
        <v>0</v>
      </c>
      <c r="K2287" t="b">
        <f>AND(ABS(Table1[[#This Row],[tar-out]])&gt;=$K$1,ABS(Table1[[#This Row],[tar-out]])&lt;$L$1)</f>
        <v>1</v>
      </c>
      <c r="L2287" t="b">
        <f>AND(ABS(Table1[[#This Row],[tar-out]])&gt;=$L$1,ABS(Table1[[#This Row],[tar-out]])&lt;$M$1)</f>
        <v>0</v>
      </c>
      <c r="M2287" t="b">
        <f>AND(ABS(Table1[[#This Row],[tar-out]])&gt;=$M$1,ABS(Table1[[#This Row],[tar-out]])&lt;$N$1)</f>
        <v>0</v>
      </c>
      <c r="N2287" t="b">
        <f>AND(ABS(Table1[[#This Row],[tar-out]])&gt;=$N$1,ABS(Table1[[#This Row],[tar-out]])&lt;$O$1)</f>
        <v>0</v>
      </c>
      <c r="O2287" t="b">
        <f>AND(ABS(Table1[[#This Row],[tar-out]])&gt;=$O$1,ABS(Table1[[#This Row],[tar-out]])&lt;$P$1)</f>
        <v>0</v>
      </c>
      <c r="P2287" s="1">
        <f>ROUND(Table1[[#This Row],[tar-out]],0)</f>
        <v>1</v>
      </c>
      <c r="Q2287" s="2">
        <v>2285</v>
      </c>
      <c r="U2287">
        <f>IF(Table1[[#This Row],[tar-out in '[0,1)]],1,0)</f>
        <v>0</v>
      </c>
      <c r="V2287">
        <f>IF(Table1[[#This Row],[tar-out in '[1,2)]],1,0)</f>
        <v>1</v>
      </c>
      <c r="W2287">
        <f>IF(Table1[[#This Row],[tar-out'[2,5)]],1,0)</f>
        <v>0</v>
      </c>
      <c r="X2287">
        <f>IF(Table1[[#This Row],[tar-out in '[5, 10)]],1,0)</f>
        <v>0</v>
      </c>
      <c r="Y2287">
        <f>IF(Table1[[#This Row],[tar-out in '[10,20)]],1,0)</f>
        <v>0</v>
      </c>
      <c r="Z2287">
        <f>IF(Table1[[#This Row],[tar-out in '[20, 10000)]],1,0)</f>
        <v>0</v>
      </c>
    </row>
    <row r="2288" spans="1:26" x14ac:dyDescent="0.25">
      <c r="A2288">
        <v>15</v>
      </c>
      <c r="B2288">
        <v>98</v>
      </c>
      <c r="C2288">
        <v>4.8</v>
      </c>
      <c r="D2288">
        <v>2</v>
      </c>
      <c r="E2288">
        <v>265</v>
      </c>
      <c r="F2288">
        <v>5.2558139534883699</v>
      </c>
      <c r="G2288">
        <v>4.4506173133850098</v>
      </c>
      <c r="H2288">
        <f>Table1[[#This Row],[target]]-Table1[[#This Row],[output]]</f>
        <v>0.80519664010336012</v>
      </c>
      <c r="I2288">
        <f>Table1[[#This Row],[tar-out]]*Table1[[#This Row],[tar-out]]</f>
        <v>0.64834162923374006</v>
      </c>
      <c r="J2288" t="b">
        <f>AND(ABS(Table1[[#This Row],[tar-out]])&gt;=$J$1,ABS(Table1[[#This Row],[tar-out]])&lt;$K$1)</f>
        <v>1</v>
      </c>
      <c r="K2288" t="b">
        <f>AND(ABS(Table1[[#This Row],[tar-out]])&gt;=$K$1,ABS(Table1[[#This Row],[tar-out]])&lt;$L$1)</f>
        <v>0</v>
      </c>
      <c r="L2288" t="b">
        <f>AND(ABS(Table1[[#This Row],[tar-out]])&gt;=$L$1,ABS(Table1[[#This Row],[tar-out]])&lt;$M$1)</f>
        <v>0</v>
      </c>
      <c r="M2288" t="b">
        <f>AND(ABS(Table1[[#This Row],[tar-out]])&gt;=$M$1,ABS(Table1[[#This Row],[tar-out]])&lt;$N$1)</f>
        <v>0</v>
      </c>
      <c r="N2288" t="b">
        <f>AND(ABS(Table1[[#This Row],[tar-out]])&gt;=$N$1,ABS(Table1[[#This Row],[tar-out]])&lt;$O$1)</f>
        <v>0</v>
      </c>
      <c r="O2288" t="b">
        <f>AND(ABS(Table1[[#This Row],[tar-out]])&gt;=$O$1,ABS(Table1[[#This Row],[tar-out]])&lt;$P$1)</f>
        <v>0</v>
      </c>
      <c r="P2288" s="1">
        <f>ROUND(Table1[[#This Row],[tar-out]],0)</f>
        <v>1</v>
      </c>
      <c r="Q2288" s="3">
        <v>2286</v>
      </c>
      <c r="U2288">
        <f>IF(Table1[[#This Row],[tar-out in '[0,1)]],1,0)</f>
        <v>1</v>
      </c>
      <c r="V2288">
        <f>IF(Table1[[#This Row],[tar-out in '[1,2)]],1,0)</f>
        <v>0</v>
      </c>
      <c r="W2288">
        <f>IF(Table1[[#This Row],[tar-out'[2,5)]],1,0)</f>
        <v>0</v>
      </c>
      <c r="X2288">
        <f>IF(Table1[[#This Row],[tar-out in '[5, 10)]],1,0)</f>
        <v>0</v>
      </c>
      <c r="Y2288">
        <f>IF(Table1[[#This Row],[tar-out in '[10,20)]],1,0)</f>
        <v>0</v>
      </c>
      <c r="Z2288">
        <f>IF(Table1[[#This Row],[tar-out in '[20, 10000)]],1,0)</f>
        <v>0</v>
      </c>
    </row>
    <row r="2289" spans="1:26" x14ac:dyDescent="0.25">
      <c r="A2289">
        <v>15</v>
      </c>
      <c r="B2289">
        <v>98</v>
      </c>
      <c r="C2289">
        <v>4.8</v>
      </c>
      <c r="D2289">
        <v>2</v>
      </c>
      <c r="E2289">
        <v>304</v>
      </c>
      <c r="F2289">
        <v>5</v>
      </c>
      <c r="G2289">
        <v>4.4539961814880398</v>
      </c>
      <c r="H2289">
        <f>Table1[[#This Row],[target]]-Table1[[#This Row],[output]]</f>
        <v>0.54600381851196023</v>
      </c>
      <c r="I2289">
        <f>Table1[[#This Row],[tar-out]]*Table1[[#This Row],[tar-out]]</f>
        <v>0.29812016982964162</v>
      </c>
      <c r="J2289" t="b">
        <f>AND(ABS(Table1[[#This Row],[tar-out]])&gt;=$J$1,ABS(Table1[[#This Row],[tar-out]])&lt;$K$1)</f>
        <v>1</v>
      </c>
      <c r="K2289" t="b">
        <f>AND(ABS(Table1[[#This Row],[tar-out]])&gt;=$K$1,ABS(Table1[[#This Row],[tar-out]])&lt;$L$1)</f>
        <v>0</v>
      </c>
      <c r="L2289" t="b">
        <f>AND(ABS(Table1[[#This Row],[tar-out]])&gt;=$L$1,ABS(Table1[[#This Row],[tar-out]])&lt;$M$1)</f>
        <v>0</v>
      </c>
      <c r="M2289" t="b">
        <f>AND(ABS(Table1[[#This Row],[tar-out]])&gt;=$M$1,ABS(Table1[[#This Row],[tar-out]])&lt;$N$1)</f>
        <v>0</v>
      </c>
      <c r="N2289" t="b">
        <f>AND(ABS(Table1[[#This Row],[tar-out]])&gt;=$N$1,ABS(Table1[[#This Row],[tar-out]])&lt;$O$1)</f>
        <v>0</v>
      </c>
      <c r="O2289" t="b">
        <f>AND(ABS(Table1[[#This Row],[tar-out]])&gt;=$O$1,ABS(Table1[[#This Row],[tar-out]])&lt;$P$1)</f>
        <v>0</v>
      </c>
      <c r="P2289" s="1">
        <f>ROUND(Table1[[#This Row],[tar-out]],0)</f>
        <v>1</v>
      </c>
      <c r="Q2289" s="2">
        <v>2287</v>
      </c>
      <c r="U2289">
        <f>IF(Table1[[#This Row],[tar-out in '[0,1)]],1,0)</f>
        <v>1</v>
      </c>
      <c r="V2289">
        <f>IF(Table1[[#This Row],[tar-out in '[1,2)]],1,0)</f>
        <v>0</v>
      </c>
      <c r="W2289">
        <f>IF(Table1[[#This Row],[tar-out'[2,5)]],1,0)</f>
        <v>0</v>
      </c>
      <c r="X2289">
        <f>IF(Table1[[#This Row],[tar-out in '[5, 10)]],1,0)</f>
        <v>0</v>
      </c>
      <c r="Y2289">
        <f>IF(Table1[[#This Row],[tar-out in '[10,20)]],1,0)</f>
        <v>0</v>
      </c>
      <c r="Z2289">
        <f>IF(Table1[[#This Row],[tar-out in '[20, 10000)]],1,0)</f>
        <v>0</v>
      </c>
    </row>
    <row r="2290" spans="1:26" x14ac:dyDescent="0.25">
      <c r="A2290">
        <v>15</v>
      </c>
      <c r="B2290">
        <v>98</v>
      </c>
      <c r="C2290">
        <v>4.8</v>
      </c>
      <c r="D2290">
        <v>2</v>
      </c>
      <c r="E2290">
        <v>406</v>
      </c>
      <c r="F2290">
        <v>5</v>
      </c>
      <c r="G2290">
        <v>4.46966552734375</v>
      </c>
      <c r="H2290">
        <f>Table1[[#This Row],[target]]-Table1[[#This Row],[output]]</f>
        <v>0.53033447265625</v>
      </c>
      <c r="I2290">
        <f>Table1[[#This Row],[tar-out]]*Table1[[#This Row],[tar-out]]</f>
        <v>0.28125465288758278</v>
      </c>
      <c r="J2290" t="b">
        <f>AND(ABS(Table1[[#This Row],[tar-out]])&gt;=$J$1,ABS(Table1[[#This Row],[tar-out]])&lt;$K$1)</f>
        <v>1</v>
      </c>
      <c r="K2290" t="b">
        <f>AND(ABS(Table1[[#This Row],[tar-out]])&gt;=$K$1,ABS(Table1[[#This Row],[tar-out]])&lt;$L$1)</f>
        <v>0</v>
      </c>
      <c r="L2290" t="b">
        <f>AND(ABS(Table1[[#This Row],[tar-out]])&gt;=$L$1,ABS(Table1[[#This Row],[tar-out]])&lt;$M$1)</f>
        <v>0</v>
      </c>
      <c r="M2290" t="b">
        <f>AND(ABS(Table1[[#This Row],[tar-out]])&gt;=$M$1,ABS(Table1[[#This Row],[tar-out]])&lt;$N$1)</f>
        <v>0</v>
      </c>
      <c r="N2290" t="b">
        <f>AND(ABS(Table1[[#This Row],[tar-out]])&gt;=$N$1,ABS(Table1[[#This Row],[tar-out]])&lt;$O$1)</f>
        <v>0</v>
      </c>
      <c r="O2290" t="b">
        <f>AND(ABS(Table1[[#This Row],[tar-out]])&gt;=$O$1,ABS(Table1[[#This Row],[tar-out]])&lt;$P$1)</f>
        <v>0</v>
      </c>
      <c r="P2290" s="1">
        <f>ROUND(Table1[[#This Row],[tar-out]],0)</f>
        <v>1</v>
      </c>
      <c r="Q2290" s="3">
        <v>2288</v>
      </c>
      <c r="U2290">
        <f>IF(Table1[[#This Row],[tar-out in '[0,1)]],1,0)</f>
        <v>1</v>
      </c>
      <c r="V2290">
        <f>IF(Table1[[#This Row],[tar-out in '[1,2)]],1,0)</f>
        <v>0</v>
      </c>
      <c r="W2290">
        <f>IF(Table1[[#This Row],[tar-out'[2,5)]],1,0)</f>
        <v>0</v>
      </c>
      <c r="X2290">
        <f>IF(Table1[[#This Row],[tar-out in '[5, 10)]],1,0)</f>
        <v>0</v>
      </c>
      <c r="Y2290">
        <f>IF(Table1[[#This Row],[tar-out in '[10,20)]],1,0)</f>
        <v>0</v>
      </c>
      <c r="Z2290">
        <f>IF(Table1[[#This Row],[tar-out in '[20, 10000)]],1,0)</f>
        <v>0</v>
      </c>
    </row>
    <row r="2291" spans="1:26" x14ac:dyDescent="0.25">
      <c r="A2291">
        <v>15</v>
      </c>
      <c r="B2291">
        <v>98</v>
      </c>
      <c r="C2291">
        <v>4.8</v>
      </c>
      <c r="D2291">
        <v>2</v>
      </c>
      <c r="E2291">
        <v>295</v>
      </c>
      <c r="F2291">
        <v>5.9752727272727304</v>
      </c>
      <c r="G2291">
        <v>4.4532165527343803</v>
      </c>
      <c r="H2291">
        <f>Table1[[#This Row],[target]]-Table1[[#This Row],[output]]</f>
        <v>1.5220561745383501</v>
      </c>
      <c r="I2291">
        <f>Table1[[#This Row],[tar-out]]*Table1[[#This Row],[tar-out]]</f>
        <v>2.3166549984503164</v>
      </c>
      <c r="J2291" t="b">
        <f>AND(ABS(Table1[[#This Row],[tar-out]])&gt;=$J$1,ABS(Table1[[#This Row],[tar-out]])&lt;$K$1)</f>
        <v>0</v>
      </c>
      <c r="K2291" t="b">
        <f>AND(ABS(Table1[[#This Row],[tar-out]])&gt;=$K$1,ABS(Table1[[#This Row],[tar-out]])&lt;$L$1)</f>
        <v>1</v>
      </c>
      <c r="L2291" t="b">
        <f>AND(ABS(Table1[[#This Row],[tar-out]])&gt;=$L$1,ABS(Table1[[#This Row],[tar-out]])&lt;$M$1)</f>
        <v>0</v>
      </c>
      <c r="M2291" t="b">
        <f>AND(ABS(Table1[[#This Row],[tar-out]])&gt;=$M$1,ABS(Table1[[#This Row],[tar-out]])&lt;$N$1)</f>
        <v>0</v>
      </c>
      <c r="N2291" t="b">
        <f>AND(ABS(Table1[[#This Row],[tar-out]])&gt;=$N$1,ABS(Table1[[#This Row],[tar-out]])&lt;$O$1)</f>
        <v>0</v>
      </c>
      <c r="O2291" t="b">
        <f>AND(ABS(Table1[[#This Row],[tar-out]])&gt;=$O$1,ABS(Table1[[#This Row],[tar-out]])&lt;$P$1)</f>
        <v>0</v>
      </c>
      <c r="P2291" s="1">
        <f>ROUND(Table1[[#This Row],[tar-out]],0)</f>
        <v>2</v>
      </c>
      <c r="Q2291" s="2">
        <v>2289</v>
      </c>
      <c r="U2291">
        <f>IF(Table1[[#This Row],[tar-out in '[0,1)]],1,0)</f>
        <v>0</v>
      </c>
      <c r="V2291">
        <f>IF(Table1[[#This Row],[tar-out in '[1,2)]],1,0)</f>
        <v>1</v>
      </c>
      <c r="W2291">
        <f>IF(Table1[[#This Row],[tar-out'[2,5)]],1,0)</f>
        <v>0</v>
      </c>
      <c r="X2291">
        <f>IF(Table1[[#This Row],[tar-out in '[5, 10)]],1,0)</f>
        <v>0</v>
      </c>
      <c r="Y2291">
        <f>IF(Table1[[#This Row],[tar-out in '[10,20)]],1,0)</f>
        <v>0</v>
      </c>
      <c r="Z2291">
        <f>IF(Table1[[#This Row],[tar-out in '[20, 10000)]],1,0)</f>
        <v>0</v>
      </c>
    </row>
    <row r="2292" spans="1:26" x14ac:dyDescent="0.25">
      <c r="A2292">
        <v>15</v>
      </c>
      <c r="B2292">
        <v>98</v>
      </c>
      <c r="C2292">
        <v>4.8</v>
      </c>
      <c r="D2292">
        <v>2</v>
      </c>
      <c r="E2292">
        <v>355</v>
      </c>
      <c r="F2292">
        <v>5.9003267973856204</v>
      </c>
      <c r="G2292">
        <v>4.4584655761718803</v>
      </c>
      <c r="H2292">
        <f>Table1[[#This Row],[target]]-Table1[[#This Row],[output]]</f>
        <v>1.4418612212137401</v>
      </c>
      <c r="I2292">
        <f>Table1[[#This Row],[tar-out]]*Table1[[#This Row],[tar-out]]</f>
        <v>2.0789637812399779</v>
      </c>
      <c r="J2292" t="b">
        <f>AND(ABS(Table1[[#This Row],[tar-out]])&gt;=$J$1,ABS(Table1[[#This Row],[tar-out]])&lt;$K$1)</f>
        <v>0</v>
      </c>
      <c r="K2292" t="b">
        <f>AND(ABS(Table1[[#This Row],[tar-out]])&gt;=$K$1,ABS(Table1[[#This Row],[tar-out]])&lt;$L$1)</f>
        <v>1</v>
      </c>
      <c r="L2292" t="b">
        <f>AND(ABS(Table1[[#This Row],[tar-out]])&gt;=$L$1,ABS(Table1[[#This Row],[tar-out]])&lt;$M$1)</f>
        <v>0</v>
      </c>
      <c r="M2292" t="b">
        <f>AND(ABS(Table1[[#This Row],[tar-out]])&gt;=$M$1,ABS(Table1[[#This Row],[tar-out]])&lt;$N$1)</f>
        <v>0</v>
      </c>
      <c r="N2292" t="b">
        <f>AND(ABS(Table1[[#This Row],[tar-out]])&gt;=$N$1,ABS(Table1[[#This Row],[tar-out]])&lt;$O$1)</f>
        <v>0</v>
      </c>
      <c r="O2292" t="b">
        <f>AND(ABS(Table1[[#This Row],[tar-out]])&gt;=$O$1,ABS(Table1[[#This Row],[tar-out]])&lt;$P$1)</f>
        <v>0</v>
      </c>
      <c r="P2292" s="1">
        <f>ROUND(Table1[[#This Row],[tar-out]],0)</f>
        <v>1</v>
      </c>
      <c r="Q2292" s="3">
        <v>2290</v>
      </c>
      <c r="U2292">
        <f>IF(Table1[[#This Row],[tar-out in '[0,1)]],1,0)</f>
        <v>0</v>
      </c>
      <c r="V2292">
        <f>IF(Table1[[#This Row],[tar-out in '[1,2)]],1,0)</f>
        <v>1</v>
      </c>
      <c r="W2292">
        <f>IF(Table1[[#This Row],[tar-out'[2,5)]],1,0)</f>
        <v>0</v>
      </c>
      <c r="X2292">
        <f>IF(Table1[[#This Row],[tar-out in '[5, 10)]],1,0)</f>
        <v>0</v>
      </c>
      <c r="Y2292">
        <f>IF(Table1[[#This Row],[tar-out in '[10,20)]],1,0)</f>
        <v>0</v>
      </c>
      <c r="Z2292">
        <f>IF(Table1[[#This Row],[tar-out in '[20, 10000)]],1,0)</f>
        <v>0</v>
      </c>
    </row>
    <row r="2293" spans="1:26" x14ac:dyDescent="0.25">
      <c r="A2293">
        <v>15</v>
      </c>
      <c r="B2293">
        <v>98</v>
      </c>
      <c r="C2293">
        <v>4.8</v>
      </c>
      <c r="D2293">
        <v>2</v>
      </c>
      <c r="E2293">
        <v>158</v>
      </c>
      <c r="F2293">
        <v>5.05531914893617</v>
      </c>
      <c r="G2293">
        <v>4.3904981613159197</v>
      </c>
      <c r="H2293">
        <f>Table1[[#This Row],[target]]-Table1[[#This Row],[output]]</f>
        <v>0.66482098762025021</v>
      </c>
      <c r="I2293">
        <f>Table1[[#This Row],[tar-out]]*Table1[[#This Row],[tar-out]]</f>
        <v>0.44198694558036489</v>
      </c>
      <c r="J2293" t="b">
        <f>AND(ABS(Table1[[#This Row],[tar-out]])&gt;=$J$1,ABS(Table1[[#This Row],[tar-out]])&lt;$K$1)</f>
        <v>1</v>
      </c>
      <c r="K2293" t="b">
        <f>AND(ABS(Table1[[#This Row],[tar-out]])&gt;=$K$1,ABS(Table1[[#This Row],[tar-out]])&lt;$L$1)</f>
        <v>0</v>
      </c>
      <c r="L2293" t="b">
        <f>AND(ABS(Table1[[#This Row],[tar-out]])&gt;=$L$1,ABS(Table1[[#This Row],[tar-out]])&lt;$M$1)</f>
        <v>0</v>
      </c>
      <c r="M2293" t="b">
        <f>AND(ABS(Table1[[#This Row],[tar-out]])&gt;=$M$1,ABS(Table1[[#This Row],[tar-out]])&lt;$N$1)</f>
        <v>0</v>
      </c>
      <c r="N2293" t="b">
        <f>AND(ABS(Table1[[#This Row],[tar-out]])&gt;=$N$1,ABS(Table1[[#This Row],[tar-out]])&lt;$O$1)</f>
        <v>0</v>
      </c>
      <c r="O2293" t="b">
        <f>AND(ABS(Table1[[#This Row],[tar-out]])&gt;=$O$1,ABS(Table1[[#This Row],[tar-out]])&lt;$P$1)</f>
        <v>0</v>
      </c>
      <c r="P2293" s="1">
        <f>ROUND(Table1[[#This Row],[tar-out]],0)</f>
        <v>1</v>
      </c>
      <c r="Q2293" s="2">
        <v>2291</v>
      </c>
      <c r="U2293">
        <f>IF(Table1[[#This Row],[tar-out in '[0,1)]],1,0)</f>
        <v>1</v>
      </c>
      <c r="V2293">
        <f>IF(Table1[[#This Row],[tar-out in '[1,2)]],1,0)</f>
        <v>0</v>
      </c>
      <c r="W2293">
        <f>IF(Table1[[#This Row],[tar-out'[2,5)]],1,0)</f>
        <v>0</v>
      </c>
      <c r="X2293">
        <f>IF(Table1[[#This Row],[tar-out in '[5, 10)]],1,0)</f>
        <v>0</v>
      </c>
      <c r="Y2293">
        <f>IF(Table1[[#This Row],[tar-out in '[10,20)]],1,0)</f>
        <v>0</v>
      </c>
      <c r="Z2293">
        <f>IF(Table1[[#This Row],[tar-out in '[20, 10000)]],1,0)</f>
        <v>0</v>
      </c>
    </row>
    <row r="2294" spans="1:26" x14ac:dyDescent="0.25">
      <c r="A2294">
        <v>15</v>
      </c>
      <c r="B2294">
        <v>98</v>
      </c>
      <c r="C2294">
        <v>4.8</v>
      </c>
      <c r="D2294">
        <v>2</v>
      </c>
      <c r="E2294">
        <v>155</v>
      </c>
      <c r="F2294">
        <v>6.0532608695652197</v>
      </c>
      <c r="G2294">
        <v>4.3893876075744602</v>
      </c>
      <c r="H2294">
        <f>Table1[[#This Row],[target]]-Table1[[#This Row],[output]]</f>
        <v>1.6638732619907595</v>
      </c>
      <c r="I2294">
        <f>Table1[[#This Row],[tar-out]]*Table1[[#This Row],[tar-out]]</f>
        <v>2.7684742319677706</v>
      </c>
      <c r="J2294" t="b">
        <f>AND(ABS(Table1[[#This Row],[tar-out]])&gt;=$J$1,ABS(Table1[[#This Row],[tar-out]])&lt;$K$1)</f>
        <v>0</v>
      </c>
      <c r="K2294" t="b">
        <f>AND(ABS(Table1[[#This Row],[tar-out]])&gt;=$K$1,ABS(Table1[[#This Row],[tar-out]])&lt;$L$1)</f>
        <v>1</v>
      </c>
      <c r="L2294" t="b">
        <f>AND(ABS(Table1[[#This Row],[tar-out]])&gt;=$L$1,ABS(Table1[[#This Row],[tar-out]])&lt;$M$1)</f>
        <v>0</v>
      </c>
      <c r="M2294" t="b">
        <f>AND(ABS(Table1[[#This Row],[tar-out]])&gt;=$M$1,ABS(Table1[[#This Row],[tar-out]])&lt;$N$1)</f>
        <v>0</v>
      </c>
      <c r="N2294" t="b">
        <f>AND(ABS(Table1[[#This Row],[tar-out]])&gt;=$N$1,ABS(Table1[[#This Row],[tar-out]])&lt;$O$1)</f>
        <v>0</v>
      </c>
      <c r="O2294" t="b">
        <f>AND(ABS(Table1[[#This Row],[tar-out]])&gt;=$O$1,ABS(Table1[[#This Row],[tar-out]])&lt;$P$1)</f>
        <v>0</v>
      </c>
      <c r="P2294" s="1">
        <f>ROUND(Table1[[#This Row],[tar-out]],0)</f>
        <v>2</v>
      </c>
      <c r="Q2294" s="3">
        <v>2292</v>
      </c>
      <c r="U2294">
        <f>IF(Table1[[#This Row],[tar-out in '[0,1)]],1,0)</f>
        <v>0</v>
      </c>
      <c r="V2294">
        <f>IF(Table1[[#This Row],[tar-out in '[1,2)]],1,0)</f>
        <v>1</v>
      </c>
      <c r="W2294">
        <f>IF(Table1[[#This Row],[tar-out'[2,5)]],1,0)</f>
        <v>0</v>
      </c>
      <c r="X2294">
        <f>IF(Table1[[#This Row],[tar-out in '[5, 10)]],1,0)</f>
        <v>0</v>
      </c>
      <c r="Y2294">
        <f>IF(Table1[[#This Row],[tar-out in '[10,20)]],1,0)</f>
        <v>0</v>
      </c>
      <c r="Z2294">
        <f>IF(Table1[[#This Row],[tar-out in '[20, 10000)]],1,0)</f>
        <v>0</v>
      </c>
    </row>
    <row r="2295" spans="1:26" x14ac:dyDescent="0.25">
      <c r="A2295">
        <v>15</v>
      </c>
      <c r="B2295">
        <v>98</v>
      </c>
      <c r="C2295">
        <v>4.8</v>
      </c>
      <c r="D2295">
        <v>2</v>
      </c>
      <c r="E2295">
        <v>231</v>
      </c>
      <c r="F2295">
        <v>5.6003276003276001</v>
      </c>
      <c r="G2295">
        <v>4.4375133514404297</v>
      </c>
      <c r="H2295">
        <f>Table1[[#This Row],[target]]-Table1[[#This Row],[output]]</f>
        <v>1.1628142488871704</v>
      </c>
      <c r="I2295">
        <f>Table1[[#This Row],[tar-out]]*Table1[[#This Row],[tar-out]]</f>
        <v>1.3521369774150345</v>
      </c>
      <c r="J2295" t="b">
        <f>AND(ABS(Table1[[#This Row],[tar-out]])&gt;=$J$1,ABS(Table1[[#This Row],[tar-out]])&lt;$K$1)</f>
        <v>0</v>
      </c>
      <c r="K2295" t="b">
        <f>AND(ABS(Table1[[#This Row],[tar-out]])&gt;=$K$1,ABS(Table1[[#This Row],[tar-out]])&lt;$L$1)</f>
        <v>1</v>
      </c>
      <c r="L2295" t="b">
        <f>AND(ABS(Table1[[#This Row],[tar-out]])&gt;=$L$1,ABS(Table1[[#This Row],[tar-out]])&lt;$M$1)</f>
        <v>0</v>
      </c>
      <c r="M2295" t="b">
        <f>AND(ABS(Table1[[#This Row],[tar-out]])&gt;=$M$1,ABS(Table1[[#This Row],[tar-out]])&lt;$N$1)</f>
        <v>0</v>
      </c>
      <c r="N2295" t="b">
        <f>AND(ABS(Table1[[#This Row],[tar-out]])&gt;=$N$1,ABS(Table1[[#This Row],[tar-out]])&lt;$O$1)</f>
        <v>0</v>
      </c>
      <c r="O2295" t="b">
        <f>AND(ABS(Table1[[#This Row],[tar-out]])&gt;=$O$1,ABS(Table1[[#This Row],[tar-out]])&lt;$P$1)</f>
        <v>0</v>
      </c>
      <c r="P2295" s="1">
        <f>ROUND(Table1[[#This Row],[tar-out]],0)</f>
        <v>1</v>
      </c>
      <c r="Q2295" s="2">
        <v>2293</v>
      </c>
      <c r="U2295">
        <f>IF(Table1[[#This Row],[tar-out in '[0,1)]],1,0)</f>
        <v>0</v>
      </c>
      <c r="V2295">
        <f>IF(Table1[[#This Row],[tar-out in '[1,2)]],1,0)</f>
        <v>1</v>
      </c>
      <c r="W2295">
        <f>IF(Table1[[#This Row],[tar-out'[2,5)]],1,0)</f>
        <v>0</v>
      </c>
      <c r="X2295">
        <f>IF(Table1[[#This Row],[tar-out in '[5, 10)]],1,0)</f>
        <v>0</v>
      </c>
      <c r="Y2295">
        <f>IF(Table1[[#This Row],[tar-out in '[10,20)]],1,0)</f>
        <v>0</v>
      </c>
      <c r="Z2295">
        <f>IF(Table1[[#This Row],[tar-out in '[20, 10000)]],1,0)</f>
        <v>0</v>
      </c>
    </row>
    <row r="2296" spans="1:26" x14ac:dyDescent="0.25">
      <c r="A2296">
        <v>15</v>
      </c>
      <c r="B2296">
        <v>98</v>
      </c>
      <c r="C2296">
        <v>4.8</v>
      </c>
      <c r="D2296">
        <v>2</v>
      </c>
      <c r="E2296">
        <v>175</v>
      </c>
      <c r="F2296">
        <v>5.9725902238465096</v>
      </c>
      <c r="G2296">
        <v>4.4064440727233896</v>
      </c>
      <c r="H2296">
        <f>Table1[[#This Row],[target]]-Table1[[#This Row],[output]]</f>
        <v>1.5661461511231201</v>
      </c>
      <c r="I2296">
        <f>Table1[[#This Row],[tar-out]]*Table1[[#This Row],[tar-out]]</f>
        <v>2.452813766677763</v>
      </c>
      <c r="J2296" t="b">
        <f>AND(ABS(Table1[[#This Row],[tar-out]])&gt;=$J$1,ABS(Table1[[#This Row],[tar-out]])&lt;$K$1)</f>
        <v>0</v>
      </c>
      <c r="K2296" t="b">
        <f>AND(ABS(Table1[[#This Row],[tar-out]])&gt;=$K$1,ABS(Table1[[#This Row],[tar-out]])&lt;$L$1)</f>
        <v>1</v>
      </c>
      <c r="L2296" t="b">
        <f>AND(ABS(Table1[[#This Row],[tar-out]])&gt;=$L$1,ABS(Table1[[#This Row],[tar-out]])&lt;$M$1)</f>
        <v>0</v>
      </c>
      <c r="M2296" t="b">
        <f>AND(ABS(Table1[[#This Row],[tar-out]])&gt;=$M$1,ABS(Table1[[#This Row],[tar-out]])&lt;$N$1)</f>
        <v>0</v>
      </c>
      <c r="N2296" t="b">
        <f>AND(ABS(Table1[[#This Row],[tar-out]])&gt;=$N$1,ABS(Table1[[#This Row],[tar-out]])&lt;$O$1)</f>
        <v>0</v>
      </c>
      <c r="O2296" t="b">
        <f>AND(ABS(Table1[[#This Row],[tar-out]])&gt;=$O$1,ABS(Table1[[#This Row],[tar-out]])&lt;$P$1)</f>
        <v>0</v>
      </c>
      <c r="P2296" s="1">
        <f>ROUND(Table1[[#This Row],[tar-out]],0)</f>
        <v>2</v>
      </c>
      <c r="Q2296" s="3">
        <v>2294</v>
      </c>
      <c r="U2296">
        <f>IF(Table1[[#This Row],[tar-out in '[0,1)]],1,0)</f>
        <v>0</v>
      </c>
      <c r="V2296">
        <f>IF(Table1[[#This Row],[tar-out in '[1,2)]],1,0)</f>
        <v>1</v>
      </c>
      <c r="W2296">
        <f>IF(Table1[[#This Row],[tar-out'[2,5)]],1,0)</f>
        <v>0</v>
      </c>
      <c r="X2296">
        <f>IF(Table1[[#This Row],[tar-out in '[5, 10)]],1,0)</f>
        <v>0</v>
      </c>
      <c r="Y2296">
        <f>IF(Table1[[#This Row],[tar-out in '[10,20)]],1,0)</f>
        <v>0</v>
      </c>
      <c r="Z2296">
        <f>IF(Table1[[#This Row],[tar-out in '[20, 10000)]],1,0)</f>
        <v>0</v>
      </c>
    </row>
    <row r="2297" spans="1:26" x14ac:dyDescent="0.25">
      <c r="A2297">
        <v>15</v>
      </c>
      <c r="B2297">
        <v>98</v>
      </c>
      <c r="C2297">
        <v>4.8</v>
      </c>
      <c r="D2297">
        <v>2</v>
      </c>
      <c r="E2297">
        <v>227</v>
      </c>
      <c r="F2297">
        <v>5.7120418848167498</v>
      </c>
      <c r="G2297">
        <v>4.4348902702331499</v>
      </c>
      <c r="H2297">
        <f>Table1[[#This Row],[target]]-Table1[[#This Row],[output]]</f>
        <v>1.2771516145835999</v>
      </c>
      <c r="I2297">
        <f>Table1[[#This Row],[tar-out]]*Table1[[#This Row],[tar-out]]</f>
        <v>1.6311162466334963</v>
      </c>
      <c r="J2297" t="b">
        <f>AND(ABS(Table1[[#This Row],[tar-out]])&gt;=$J$1,ABS(Table1[[#This Row],[tar-out]])&lt;$K$1)</f>
        <v>0</v>
      </c>
      <c r="K2297" t="b">
        <f>AND(ABS(Table1[[#This Row],[tar-out]])&gt;=$K$1,ABS(Table1[[#This Row],[tar-out]])&lt;$L$1)</f>
        <v>1</v>
      </c>
      <c r="L2297" t="b">
        <f>AND(ABS(Table1[[#This Row],[tar-out]])&gt;=$L$1,ABS(Table1[[#This Row],[tar-out]])&lt;$M$1)</f>
        <v>0</v>
      </c>
      <c r="M2297" t="b">
        <f>AND(ABS(Table1[[#This Row],[tar-out]])&gt;=$M$1,ABS(Table1[[#This Row],[tar-out]])&lt;$N$1)</f>
        <v>0</v>
      </c>
      <c r="N2297" t="b">
        <f>AND(ABS(Table1[[#This Row],[tar-out]])&gt;=$N$1,ABS(Table1[[#This Row],[tar-out]])&lt;$O$1)</f>
        <v>0</v>
      </c>
      <c r="O2297" t="b">
        <f>AND(ABS(Table1[[#This Row],[tar-out]])&gt;=$O$1,ABS(Table1[[#This Row],[tar-out]])&lt;$P$1)</f>
        <v>0</v>
      </c>
      <c r="P2297" s="1">
        <f>ROUND(Table1[[#This Row],[tar-out]],0)</f>
        <v>1</v>
      </c>
      <c r="Q2297" s="2">
        <v>2295</v>
      </c>
      <c r="U2297">
        <f>IF(Table1[[#This Row],[tar-out in '[0,1)]],1,0)</f>
        <v>0</v>
      </c>
      <c r="V2297">
        <f>IF(Table1[[#This Row],[tar-out in '[1,2)]],1,0)</f>
        <v>1</v>
      </c>
      <c r="W2297">
        <f>IF(Table1[[#This Row],[tar-out'[2,5)]],1,0)</f>
        <v>0</v>
      </c>
      <c r="X2297">
        <f>IF(Table1[[#This Row],[tar-out in '[5, 10)]],1,0)</f>
        <v>0</v>
      </c>
      <c r="Y2297">
        <f>IF(Table1[[#This Row],[tar-out in '[10,20)]],1,0)</f>
        <v>0</v>
      </c>
      <c r="Z2297">
        <f>IF(Table1[[#This Row],[tar-out in '[20, 10000)]],1,0)</f>
        <v>0</v>
      </c>
    </row>
    <row r="2298" spans="1:26" x14ac:dyDescent="0.25">
      <c r="A2298">
        <v>15</v>
      </c>
      <c r="B2298">
        <v>98</v>
      </c>
      <c r="C2298">
        <v>4.8</v>
      </c>
      <c r="D2298">
        <v>2</v>
      </c>
      <c r="E2298">
        <v>202</v>
      </c>
      <c r="F2298">
        <v>5.9818254355246196</v>
      </c>
      <c r="G2298">
        <v>4.4199852943420401</v>
      </c>
      <c r="H2298">
        <f>Table1[[#This Row],[target]]-Table1[[#This Row],[output]]</f>
        <v>1.5618401411825795</v>
      </c>
      <c r="I2298">
        <f>Table1[[#This Row],[tar-out]]*Table1[[#This Row],[tar-out]]</f>
        <v>2.4393446266092198</v>
      </c>
      <c r="J2298" t="b">
        <f>AND(ABS(Table1[[#This Row],[tar-out]])&gt;=$J$1,ABS(Table1[[#This Row],[tar-out]])&lt;$K$1)</f>
        <v>0</v>
      </c>
      <c r="K2298" t="b">
        <f>AND(ABS(Table1[[#This Row],[tar-out]])&gt;=$K$1,ABS(Table1[[#This Row],[tar-out]])&lt;$L$1)</f>
        <v>1</v>
      </c>
      <c r="L2298" t="b">
        <f>AND(ABS(Table1[[#This Row],[tar-out]])&gt;=$L$1,ABS(Table1[[#This Row],[tar-out]])&lt;$M$1)</f>
        <v>0</v>
      </c>
      <c r="M2298" t="b">
        <f>AND(ABS(Table1[[#This Row],[tar-out]])&gt;=$M$1,ABS(Table1[[#This Row],[tar-out]])&lt;$N$1)</f>
        <v>0</v>
      </c>
      <c r="N2298" t="b">
        <f>AND(ABS(Table1[[#This Row],[tar-out]])&gt;=$N$1,ABS(Table1[[#This Row],[tar-out]])&lt;$O$1)</f>
        <v>0</v>
      </c>
      <c r="O2298" t="b">
        <f>AND(ABS(Table1[[#This Row],[tar-out]])&gt;=$O$1,ABS(Table1[[#This Row],[tar-out]])&lt;$P$1)</f>
        <v>0</v>
      </c>
      <c r="P2298" s="1">
        <f>ROUND(Table1[[#This Row],[tar-out]],0)</f>
        <v>2</v>
      </c>
      <c r="Q2298" s="3">
        <v>2296</v>
      </c>
      <c r="U2298">
        <f>IF(Table1[[#This Row],[tar-out in '[0,1)]],1,0)</f>
        <v>0</v>
      </c>
      <c r="V2298">
        <f>IF(Table1[[#This Row],[tar-out in '[1,2)]],1,0)</f>
        <v>1</v>
      </c>
      <c r="W2298">
        <f>IF(Table1[[#This Row],[tar-out'[2,5)]],1,0)</f>
        <v>0</v>
      </c>
      <c r="X2298">
        <f>IF(Table1[[#This Row],[tar-out in '[5, 10)]],1,0)</f>
        <v>0</v>
      </c>
      <c r="Y2298">
        <f>IF(Table1[[#This Row],[tar-out in '[10,20)]],1,0)</f>
        <v>0</v>
      </c>
      <c r="Z2298">
        <f>IF(Table1[[#This Row],[tar-out in '[20, 10000)]],1,0)</f>
        <v>0</v>
      </c>
    </row>
    <row r="2299" spans="1:26" x14ac:dyDescent="0.25">
      <c r="A2299">
        <v>15</v>
      </c>
      <c r="B2299">
        <v>98</v>
      </c>
      <c r="C2299">
        <v>4.8</v>
      </c>
      <c r="D2299">
        <v>2</v>
      </c>
      <c r="E2299">
        <v>234</v>
      </c>
      <c r="F2299">
        <v>5.52</v>
      </c>
      <c r="G2299">
        <v>4.4400143623352104</v>
      </c>
      <c r="H2299">
        <f>Table1[[#This Row],[target]]-Table1[[#This Row],[output]]</f>
        <v>1.0799856376647892</v>
      </c>
      <c r="I2299">
        <f>Table1[[#This Row],[tar-out]]*Table1[[#This Row],[tar-out]]</f>
        <v>1.1663689775622212</v>
      </c>
      <c r="J2299" t="b">
        <f>AND(ABS(Table1[[#This Row],[tar-out]])&gt;=$J$1,ABS(Table1[[#This Row],[tar-out]])&lt;$K$1)</f>
        <v>0</v>
      </c>
      <c r="K2299" t="b">
        <f>AND(ABS(Table1[[#This Row],[tar-out]])&gt;=$K$1,ABS(Table1[[#This Row],[tar-out]])&lt;$L$1)</f>
        <v>1</v>
      </c>
      <c r="L2299" t="b">
        <f>AND(ABS(Table1[[#This Row],[tar-out]])&gt;=$L$1,ABS(Table1[[#This Row],[tar-out]])&lt;$M$1)</f>
        <v>0</v>
      </c>
      <c r="M2299" t="b">
        <f>AND(ABS(Table1[[#This Row],[tar-out]])&gt;=$M$1,ABS(Table1[[#This Row],[tar-out]])&lt;$N$1)</f>
        <v>0</v>
      </c>
      <c r="N2299" t="b">
        <f>AND(ABS(Table1[[#This Row],[tar-out]])&gt;=$N$1,ABS(Table1[[#This Row],[tar-out]])&lt;$O$1)</f>
        <v>0</v>
      </c>
      <c r="O2299" t="b">
        <f>AND(ABS(Table1[[#This Row],[tar-out]])&gt;=$O$1,ABS(Table1[[#This Row],[tar-out]])&lt;$P$1)</f>
        <v>0</v>
      </c>
      <c r="P2299" s="1">
        <f>ROUND(Table1[[#This Row],[tar-out]],0)</f>
        <v>1</v>
      </c>
      <c r="Q2299" s="2">
        <v>2297</v>
      </c>
      <c r="U2299">
        <f>IF(Table1[[#This Row],[tar-out in '[0,1)]],1,0)</f>
        <v>0</v>
      </c>
      <c r="V2299">
        <f>IF(Table1[[#This Row],[tar-out in '[1,2)]],1,0)</f>
        <v>1</v>
      </c>
      <c r="W2299">
        <f>IF(Table1[[#This Row],[tar-out'[2,5)]],1,0)</f>
        <v>0</v>
      </c>
      <c r="X2299">
        <f>IF(Table1[[#This Row],[tar-out in '[5, 10)]],1,0)</f>
        <v>0</v>
      </c>
      <c r="Y2299">
        <f>IF(Table1[[#This Row],[tar-out in '[10,20)]],1,0)</f>
        <v>0</v>
      </c>
      <c r="Z2299">
        <f>IF(Table1[[#This Row],[tar-out in '[20, 10000)]],1,0)</f>
        <v>0</v>
      </c>
    </row>
    <row r="2300" spans="1:26" x14ac:dyDescent="0.25">
      <c r="A2300">
        <v>15</v>
      </c>
      <c r="B2300">
        <v>98</v>
      </c>
      <c r="C2300">
        <v>4.8</v>
      </c>
      <c r="D2300">
        <v>2</v>
      </c>
      <c r="E2300">
        <v>178</v>
      </c>
      <c r="F2300">
        <v>5.7272727272727302</v>
      </c>
      <c r="G2300">
        <v>4.4101314544677699</v>
      </c>
      <c r="H2300">
        <f>Table1[[#This Row],[target]]-Table1[[#This Row],[output]]</f>
        <v>1.3171412728049603</v>
      </c>
      <c r="I2300">
        <f>Table1[[#This Row],[tar-out]]*Table1[[#This Row],[tar-out]]</f>
        <v>1.7348611325262708</v>
      </c>
      <c r="J2300" t="b">
        <f>AND(ABS(Table1[[#This Row],[tar-out]])&gt;=$J$1,ABS(Table1[[#This Row],[tar-out]])&lt;$K$1)</f>
        <v>0</v>
      </c>
      <c r="K2300" t="b">
        <f>AND(ABS(Table1[[#This Row],[tar-out]])&gt;=$K$1,ABS(Table1[[#This Row],[tar-out]])&lt;$L$1)</f>
        <v>1</v>
      </c>
      <c r="L2300" t="b">
        <f>AND(ABS(Table1[[#This Row],[tar-out]])&gt;=$L$1,ABS(Table1[[#This Row],[tar-out]])&lt;$M$1)</f>
        <v>0</v>
      </c>
      <c r="M2300" t="b">
        <f>AND(ABS(Table1[[#This Row],[tar-out]])&gt;=$M$1,ABS(Table1[[#This Row],[tar-out]])&lt;$N$1)</f>
        <v>0</v>
      </c>
      <c r="N2300" t="b">
        <f>AND(ABS(Table1[[#This Row],[tar-out]])&gt;=$N$1,ABS(Table1[[#This Row],[tar-out]])&lt;$O$1)</f>
        <v>0</v>
      </c>
      <c r="O2300" t="b">
        <f>AND(ABS(Table1[[#This Row],[tar-out]])&gt;=$O$1,ABS(Table1[[#This Row],[tar-out]])&lt;$P$1)</f>
        <v>0</v>
      </c>
      <c r="P2300" s="1">
        <f>ROUND(Table1[[#This Row],[tar-out]],0)</f>
        <v>1</v>
      </c>
      <c r="Q2300" s="3">
        <v>2298</v>
      </c>
      <c r="U2300">
        <f>IF(Table1[[#This Row],[tar-out in '[0,1)]],1,0)</f>
        <v>0</v>
      </c>
      <c r="V2300">
        <f>IF(Table1[[#This Row],[tar-out in '[1,2)]],1,0)</f>
        <v>1</v>
      </c>
      <c r="W2300">
        <f>IF(Table1[[#This Row],[tar-out'[2,5)]],1,0)</f>
        <v>0</v>
      </c>
      <c r="X2300">
        <f>IF(Table1[[#This Row],[tar-out in '[5, 10)]],1,0)</f>
        <v>0</v>
      </c>
      <c r="Y2300">
        <f>IF(Table1[[#This Row],[tar-out in '[10,20)]],1,0)</f>
        <v>0</v>
      </c>
      <c r="Z2300">
        <f>IF(Table1[[#This Row],[tar-out in '[20, 10000)]],1,0)</f>
        <v>0</v>
      </c>
    </row>
    <row r="2301" spans="1:26" x14ac:dyDescent="0.25">
      <c r="A2301">
        <v>15</v>
      </c>
      <c r="B2301">
        <v>98</v>
      </c>
      <c r="C2301">
        <v>4.8</v>
      </c>
      <c r="D2301">
        <v>2</v>
      </c>
      <c r="E2301">
        <v>181</v>
      </c>
      <c r="F2301">
        <v>5.0230414746543799</v>
      </c>
      <c r="G2301">
        <v>4.4124512672424299</v>
      </c>
      <c r="H2301">
        <f>Table1[[#This Row],[target]]-Table1[[#This Row],[output]]</f>
        <v>0.61059020741195003</v>
      </c>
      <c r="I2301">
        <f>Table1[[#This Row],[tar-out]]*Table1[[#This Row],[tar-out]]</f>
        <v>0.37282040138736816</v>
      </c>
      <c r="J2301" t="b">
        <f>AND(ABS(Table1[[#This Row],[tar-out]])&gt;=$J$1,ABS(Table1[[#This Row],[tar-out]])&lt;$K$1)</f>
        <v>1</v>
      </c>
      <c r="K2301" t="b">
        <f>AND(ABS(Table1[[#This Row],[tar-out]])&gt;=$K$1,ABS(Table1[[#This Row],[tar-out]])&lt;$L$1)</f>
        <v>0</v>
      </c>
      <c r="L2301" t="b">
        <f>AND(ABS(Table1[[#This Row],[tar-out]])&gt;=$L$1,ABS(Table1[[#This Row],[tar-out]])&lt;$M$1)</f>
        <v>0</v>
      </c>
      <c r="M2301" t="b">
        <f>AND(ABS(Table1[[#This Row],[tar-out]])&gt;=$M$1,ABS(Table1[[#This Row],[tar-out]])&lt;$N$1)</f>
        <v>0</v>
      </c>
      <c r="N2301" t="b">
        <f>AND(ABS(Table1[[#This Row],[tar-out]])&gt;=$N$1,ABS(Table1[[#This Row],[tar-out]])&lt;$O$1)</f>
        <v>0</v>
      </c>
      <c r="O2301" t="b">
        <f>AND(ABS(Table1[[#This Row],[tar-out]])&gt;=$O$1,ABS(Table1[[#This Row],[tar-out]])&lt;$P$1)</f>
        <v>0</v>
      </c>
      <c r="P2301" s="1">
        <f>ROUND(Table1[[#This Row],[tar-out]],0)</f>
        <v>1</v>
      </c>
      <c r="Q2301" s="2">
        <v>2299</v>
      </c>
      <c r="U2301">
        <f>IF(Table1[[#This Row],[tar-out in '[0,1)]],1,0)</f>
        <v>1</v>
      </c>
      <c r="V2301">
        <f>IF(Table1[[#This Row],[tar-out in '[1,2)]],1,0)</f>
        <v>0</v>
      </c>
      <c r="W2301">
        <f>IF(Table1[[#This Row],[tar-out'[2,5)]],1,0)</f>
        <v>0</v>
      </c>
      <c r="X2301">
        <f>IF(Table1[[#This Row],[tar-out in '[5, 10)]],1,0)</f>
        <v>0</v>
      </c>
      <c r="Y2301">
        <f>IF(Table1[[#This Row],[tar-out in '[10,20)]],1,0)</f>
        <v>0</v>
      </c>
      <c r="Z2301">
        <f>IF(Table1[[#This Row],[tar-out in '[20, 10000)]],1,0)</f>
        <v>0</v>
      </c>
    </row>
    <row r="2302" spans="1:26" x14ac:dyDescent="0.25">
      <c r="A2302">
        <v>15</v>
      </c>
      <c r="B2302">
        <v>98</v>
      </c>
      <c r="C2302">
        <v>4.8</v>
      </c>
      <c r="D2302">
        <v>2</v>
      </c>
      <c r="E2302">
        <v>405</v>
      </c>
      <c r="F2302">
        <v>5.1875</v>
      </c>
      <c r="G2302">
        <v>4.4695024490356401</v>
      </c>
      <c r="H2302">
        <f>Table1[[#This Row],[target]]-Table1[[#This Row],[output]]</f>
        <v>0.71799755096435991</v>
      </c>
      <c r="I2302">
        <f>Table1[[#This Row],[tar-out]]*Table1[[#This Row],[tar-out]]</f>
        <v>0.51552048319081856</v>
      </c>
      <c r="J2302" t="b">
        <f>AND(ABS(Table1[[#This Row],[tar-out]])&gt;=$J$1,ABS(Table1[[#This Row],[tar-out]])&lt;$K$1)</f>
        <v>1</v>
      </c>
      <c r="K2302" t="b">
        <f>AND(ABS(Table1[[#This Row],[tar-out]])&gt;=$K$1,ABS(Table1[[#This Row],[tar-out]])&lt;$L$1)</f>
        <v>0</v>
      </c>
      <c r="L2302" t="b">
        <f>AND(ABS(Table1[[#This Row],[tar-out]])&gt;=$L$1,ABS(Table1[[#This Row],[tar-out]])&lt;$M$1)</f>
        <v>0</v>
      </c>
      <c r="M2302" t="b">
        <f>AND(ABS(Table1[[#This Row],[tar-out]])&gt;=$M$1,ABS(Table1[[#This Row],[tar-out]])&lt;$N$1)</f>
        <v>0</v>
      </c>
      <c r="N2302" t="b">
        <f>AND(ABS(Table1[[#This Row],[tar-out]])&gt;=$N$1,ABS(Table1[[#This Row],[tar-out]])&lt;$O$1)</f>
        <v>0</v>
      </c>
      <c r="O2302" t="b">
        <f>AND(ABS(Table1[[#This Row],[tar-out]])&gt;=$O$1,ABS(Table1[[#This Row],[tar-out]])&lt;$P$1)</f>
        <v>0</v>
      </c>
      <c r="P2302" s="1">
        <f>ROUND(Table1[[#This Row],[tar-out]],0)</f>
        <v>1</v>
      </c>
      <c r="Q2302" s="3">
        <v>2300</v>
      </c>
      <c r="U2302">
        <f>IF(Table1[[#This Row],[tar-out in '[0,1)]],1,0)</f>
        <v>1</v>
      </c>
      <c r="V2302">
        <f>IF(Table1[[#This Row],[tar-out in '[1,2)]],1,0)</f>
        <v>0</v>
      </c>
      <c r="W2302">
        <f>IF(Table1[[#This Row],[tar-out'[2,5)]],1,0)</f>
        <v>0</v>
      </c>
      <c r="X2302">
        <f>IF(Table1[[#This Row],[tar-out in '[5, 10)]],1,0)</f>
        <v>0</v>
      </c>
      <c r="Y2302">
        <f>IF(Table1[[#This Row],[tar-out in '[10,20)]],1,0)</f>
        <v>0</v>
      </c>
      <c r="Z2302">
        <f>IF(Table1[[#This Row],[tar-out in '[20, 10000)]],1,0)</f>
        <v>0</v>
      </c>
    </row>
    <row r="2303" spans="1:26" x14ac:dyDescent="0.25">
      <c r="A2303">
        <v>15</v>
      </c>
      <c r="B2303">
        <v>98</v>
      </c>
      <c r="C2303">
        <v>4.8</v>
      </c>
      <c r="D2303">
        <v>2</v>
      </c>
      <c r="E2303">
        <v>319</v>
      </c>
      <c r="F2303">
        <v>5.34375</v>
      </c>
      <c r="G2303">
        <v>4.4553031921386701</v>
      </c>
      <c r="H2303">
        <f>Table1[[#This Row],[target]]-Table1[[#This Row],[output]]</f>
        <v>0.8884468078613299</v>
      </c>
      <c r="I2303">
        <f>Table1[[#This Row],[tar-out]]*Table1[[#This Row],[tar-out]]</f>
        <v>0.7893377303989868</v>
      </c>
      <c r="J2303" t="b">
        <f>AND(ABS(Table1[[#This Row],[tar-out]])&gt;=$J$1,ABS(Table1[[#This Row],[tar-out]])&lt;$K$1)</f>
        <v>1</v>
      </c>
      <c r="K2303" t="b">
        <f>AND(ABS(Table1[[#This Row],[tar-out]])&gt;=$K$1,ABS(Table1[[#This Row],[tar-out]])&lt;$L$1)</f>
        <v>0</v>
      </c>
      <c r="L2303" t="b">
        <f>AND(ABS(Table1[[#This Row],[tar-out]])&gt;=$L$1,ABS(Table1[[#This Row],[tar-out]])&lt;$M$1)</f>
        <v>0</v>
      </c>
      <c r="M2303" t="b">
        <f>AND(ABS(Table1[[#This Row],[tar-out]])&gt;=$M$1,ABS(Table1[[#This Row],[tar-out]])&lt;$N$1)</f>
        <v>0</v>
      </c>
      <c r="N2303" t="b">
        <f>AND(ABS(Table1[[#This Row],[tar-out]])&gt;=$N$1,ABS(Table1[[#This Row],[tar-out]])&lt;$O$1)</f>
        <v>0</v>
      </c>
      <c r="O2303" t="b">
        <f>AND(ABS(Table1[[#This Row],[tar-out]])&gt;=$O$1,ABS(Table1[[#This Row],[tar-out]])&lt;$P$1)</f>
        <v>0</v>
      </c>
      <c r="P2303" s="1">
        <f>ROUND(Table1[[#This Row],[tar-out]],0)</f>
        <v>1</v>
      </c>
      <c r="Q2303" s="2">
        <v>2301</v>
      </c>
      <c r="U2303">
        <f>IF(Table1[[#This Row],[tar-out in '[0,1)]],1,0)</f>
        <v>1</v>
      </c>
      <c r="V2303">
        <f>IF(Table1[[#This Row],[tar-out in '[1,2)]],1,0)</f>
        <v>0</v>
      </c>
      <c r="W2303">
        <f>IF(Table1[[#This Row],[tar-out'[2,5)]],1,0)</f>
        <v>0</v>
      </c>
      <c r="X2303">
        <f>IF(Table1[[#This Row],[tar-out in '[5, 10)]],1,0)</f>
        <v>0</v>
      </c>
      <c r="Y2303">
        <f>IF(Table1[[#This Row],[tar-out in '[10,20)]],1,0)</f>
        <v>0</v>
      </c>
      <c r="Z2303">
        <f>IF(Table1[[#This Row],[tar-out in '[20, 10000)]],1,0)</f>
        <v>0</v>
      </c>
    </row>
    <row r="2304" spans="1:26" x14ac:dyDescent="0.25">
      <c r="A2304">
        <v>15</v>
      </c>
      <c r="B2304">
        <v>98</v>
      </c>
      <c r="C2304">
        <v>4.8</v>
      </c>
      <c r="D2304">
        <v>2</v>
      </c>
      <c r="E2304">
        <v>205</v>
      </c>
      <c r="F2304">
        <v>5.3636363636363598</v>
      </c>
      <c r="G2304">
        <v>4.4211564064025897</v>
      </c>
      <c r="H2304">
        <f>Table1[[#This Row],[target]]-Table1[[#This Row],[output]]</f>
        <v>0.94247995723377009</v>
      </c>
      <c r="I2304">
        <f>Table1[[#This Row],[tar-out]]*Table1[[#This Row],[tar-out]]</f>
        <v>0.88826846978736906</v>
      </c>
      <c r="J2304" t="b">
        <f>AND(ABS(Table1[[#This Row],[tar-out]])&gt;=$J$1,ABS(Table1[[#This Row],[tar-out]])&lt;$K$1)</f>
        <v>1</v>
      </c>
      <c r="K2304" t="b">
        <f>AND(ABS(Table1[[#This Row],[tar-out]])&gt;=$K$1,ABS(Table1[[#This Row],[tar-out]])&lt;$L$1)</f>
        <v>0</v>
      </c>
      <c r="L2304" t="b">
        <f>AND(ABS(Table1[[#This Row],[tar-out]])&gt;=$L$1,ABS(Table1[[#This Row],[tar-out]])&lt;$M$1)</f>
        <v>0</v>
      </c>
      <c r="M2304" t="b">
        <f>AND(ABS(Table1[[#This Row],[tar-out]])&gt;=$M$1,ABS(Table1[[#This Row],[tar-out]])&lt;$N$1)</f>
        <v>0</v>
      </c>
      <c r="N2304" t="b">
        <f>AND(ABS(Table1[[#This Row],[tar-out]])&gt;=$N$1,ABS(Table1[[#This Row],[tar-out]])&lt;$O$1)</f>
        <v>0</v>
      </c>
      <c r="O2304" t="b">
        <f>AND(ABS(Table1[[#This Row],[tar-out]])&gt;=$O$1,ABS(Table1[[#This Row],[tar-out]])&lt;$P$1)</f>
        <v>0</v>
      </c>
      <c r="P2304" s="1">
        <f>ROUND(Table1[[#This Row],[tar-out]],0)</f>
        <v>1</v>
      </c>
      <c r="Q2304" s="3">
        <v>2302</v>
      </c>
      <c r="U2304">
        <f>IF(Table1[[#This Row],[tar-out in '[0,1)]],1,0)</f>
        <v>1</v>
      </c>
      <c r="V2304">
        <f>IF(Table1[[#This Row],[tar-out in '[1,2)]],1,0)</f>
        <v>0</v>
      </c>
      <c r="W2304">
        <f>IF(Table1[[#This Row],[tar-out'[2,5)]],1,0)</f>
        <v>0</v>
      </c>
      <c r="X2304">
        <f>IF(Table1[[#This Row],[tar-out in '[5, 10)]],1,0)</f>
        <v>0</v>
      </c>
      <c r="Y2304">
        <f>IF(Table1[[#This Row],[tar-out in '[10,20)]],1,0)</f>
        <v>0</v>
      </c>
      <c r="Z2304">
        <f>IF(Table1[[#This Row],[tar-out in '[20, 10000)]],1,0)</f>
        <v>0</v>
      </c>
    </row>
    <row r="2305" spans="1:26" x14ac:dyDescent="0.25">
      <c r="A2305">
        <v>15</v>
      </c>
      <c r="B2305">
        <v>98</v>
      </c>
      <c r="C2305">
        <v>4.8</v>
      </c>
      <c r="D2305">
        <v>2</v>
      </c>
      <c r="E2305">
        <v>196</v>
      </c>
      <c r="F2305">
        <v>5</v>
      </c>
      <c r="G2305">
        <v>4.4183535575866699</v>
      </c>
      <c r="H2305">
        <f>Table1[[#This Row],[target]]-Table1[[#This Row],[output]]</f>
        <v>0.58164644241333008</v>
      </c>
      <c r="I2305">
        <f>Table1[[#This Row],[tar-out]]*Table1[[#This Row],[tar-out]]</f>
        <v>0.3383125839720833</v>
      </c>
      <c r="J2305" t="b">
        <f>AND(ABS(Table1[[#This Row],[tar-out]])&gt;=$J$1,ABS(Table1[[#This Row],[tar-out]])&lt;$K$1)</f>
        <v>1</v>
      </c>
      <c r="K2305" t="b">
        <f>AND(ABS(Table1[[#This Row],[tar-out]])&gt;=$K$1,ABS(Table1[[#This Row],[tar-out]])&lt;$L$1)</f>
        <v>0</v>
      </c>
      <c r="L2305" t="b">
        <f>AND(ABS(Table1[[#This Row],[tar-out]])&gt;=$L$1,ABS(Table1[[#This Row],[tar-out]])&lt;$M$1)</f>
        <v>0</v>
      </c>
      <c r="M2305" t="b">
        <f>AND(ABS(Table1[[#This Row],[tar-out]])&gt;=$M$1,ABS(Table1[[#This Row],[tar-out]])&lt;$N$1)</f>
        <v>0</v>
      </c>
      <c r="N2305" t="b">
        <f>AND(ABS(Table1[[#This Row],[tar-out]])&gt;=$N$1,ABS(Table1[[#This Row],[tar-out]])&lt;$O$1)</f>
        <v>0</v>
      </c>
      <c r="O2305" t="b">
        <f>AND(ABS(Table1[[#This Row],[tar-out]])&gt;=$O$1,ABS(Table1[[#This Row],[tar-out]])&lt;$P$1)</f>
        <v>0</v>
      </c>
      <c r="P2305" s="1">
        <f>ROUND(Table1[[#This Row],[tar-out]],0)</f>
        <v>1</v>
      </c>
      <c r="Q2305" s="2">
        <v>2303</v>
      </c>
      <c r="U2305">
        <f>IF(Table1[[#This Row],[tar-out in '[0,1)]],1,0)</f>
        <v>1</v>
      </c>
      <c r="V2305">
        <f>IF(Table1[[#This Row],[tar-out in '[1,2)]],1,0)</f>
        <v>0</v>
      </c>
      <c r="W2305">
        <f>IF(Table1[[#This Row],[tar-out'[2,5)]],1,0)</f>
        <v>0</v>
      </c>
      <c r="X2305">
        <f>IF(Table1[[#This Row],[tar-out in '[5, 10)]],1,0)</f>
        <v>0</v>
      </c>
      <c r="Y2305">
        <f>IF(Table1[[#This Row],[tar-out in '[10,20)]],1,0)</f>
        <v>0</v>
      </c>
      <c r="Z2305">
        <f>IF(Table1[[#This Row],[tar-out in '[20, 10000)]],1,0)</f>
        <v>0</v>
      </c>
    </row>
    <row r="2306" spans="1:26" x14ac:dyDescent="0.25">
      <c r="A2306">
        <v>15</v>
      </c>
      <c r="B2306">
        <v>98</v>
      </c>
      <c r="C2306">
        <v>4.8</v>
      </c>
      <c r="D2306">
        <v>2</v>
      </c>
      <c r="E2306">
        <v>25</v>
      </c>
      <c r="F2306">
        <v>5.4385194479297398</v>
      </c>
      <c r="G2306">
        <v>4.2168984413146999</v>
      </c>
      <c r="H2306">
        <f>Table1[[#This Row],[target]]-Table1[[#This Row],[output]]</f>
        <v>1.2216210066150399</v>
      </c>
      <c r="I2306">
        <f>Table1[[#This Row],[tar-out]]*Table1[[#This Row],[tar-out]]</f>
        <v>1.4923578838031435</v>
      </c>
      <c r="J2306" t="b">
        <f>AND(ABS(Table1[[#This Row],[tar-out]])&gt;=$J$1,ABS(Table1[[#This Row],[tar-out]])&lt;$K$1)</f>
        <v>0</v>
      </c>
      <c r="K2306" t="b">
        <f>AND(ABS(Table1[[#This Row],[tar-out]])&gt;=$K$1,ABS(Table1[[#This Row],[tar-out]])&lt;$L$1)</f>
        <v>1</v>
      </c>
      <c r="L2306" t="b">
        <f>AND(ABS(Table1[[#This Row],[tar-out]])&gt;=$L$1,ABS(Table1[[#This Row],[tar-out]])&lt;$M$1)</f>
        <v>0</v>
      </c>
      <c r="M2306" t="b">
        <f>AND(ABS(Table1[[#This Row],[tar-out]])&gt;=$M$1,ABS(Table1[[#This Row],[tar-out]])&lt;$N$1)</f>
        <v>0</v>
      </c>
      <c r="N2306" t="b">
        <f>AND(ABS(Table1[[#This Row],[tar-out]])&gt;=$N$1,ABS(Table1[[#This Row],[tar-out]])&lt;$O$1)</f>
        <v>0</v>
      </c>
      <c r="O2306" t="b">
        <f>AND(ABS(Table1[[#This Row],[tar-out]])&gt;=$O$1,ABS(Table1[[#This Row],[tar-out]])&lt;$P$1)</f>
        <v>0</v>
      </c>
      <c r="P2306" s="1">
        <f>ROUND(Table1[[#This Row],[tar-out]],0)</f>
        <v>1</v>
      </c>
      <c r="Q2306" s="3">
        <v>2304</v>
      </c>
      <c r="U2306">
        <f>IF(Table1[[#This Row],[tar-out in '[0,1)]],1,0)</f>
        <v>0</v>
      </c>
      <c r="V2306">
        <f>IF(Table1[[#This Row],[tar-out in '[1,2)]],1,0)</f>
        <v>1</v>
      </c>
      <c r="W2306">
        <f>IF(Table1[[#This Row],[tar-out'[2,5)]],1,0)</f>
        <v>0</v>
      </c>
      <c r="X2306">
        <f>IF(Table1[[#This Row],[tar-out in '[5, 10)]],1,0)</f>
        <v>0</v>
      </c>
      <c r="Y2306">
        <f>IF(Table1[[#This Row],[tar-out in '[10,20)]],1,0)</f>
        <v>0</v>
      </c>
      <c r="Z2306">
        <f>IF(Table1[[#This Row],[tar-out in '[20, 10000)]],1,0)</f>
        <v>0</v>
      </c>
    </row>
    <row r="2307" spans="1:26" x14ac:dyDescent="0.25">
      <c r="A2307">
        <v>15</v>
      </c>
      <c r="B2307">
        <v>98</v>
      </c>
      <c r="C2307">
        <v>4.8</v>
      </c>
      <c r="D2307">
        <v>2</v>
      </c>
      <c r="E2307">
        <v>320</v>
      </c>
      <c r="F2307">
        <v>5.43333333333333</v>
      </c>
      <c r="G2307">
        <v>4.4553909301757804</v>
      </c>
      <c r="H2307">
        <f>Table1[[#This Row],[target]]-Table1[[#This Row],[output]]</f>
        <v>0.97794240315754966</v>
      </c>
      <c r="I2307">
        <f>Table1[[#This Row],[tar-out]]*Table1[[#This Row],[tar-out]]</f>
        <v>0.95637134389356337</v>
      </c>
      <c r="J2307" t="b">
        <f>AND(ABS(Table1[[#This Row],[tar-out]])&gt;=$J$1,ABS(Table1[[#This Row],[tar-out]])&lt;$K$1)</f>
        <v>1</v>
      </c>
      <c r="K2307" t="b">
        <f>AND(ABS(Table1[[#This Row],[tar-out]])&gt;=$K$1,ABS(Table1[[#This Row],[tar-out]])&lt;$L$1)</f>
        <v>0</v>
      </c>
      <c r="L2307" t="b">
        <f>AND(ABS(Table1[[#This Row],[tar-out]])&gt;=$L$1,ABS(Table1[[#This Row],[tar-out]])&lt;$M$1)</f>
        <v>0</v>
      </c>
      <c r="M2307" t="b">
        <f>AND(ABS(Table1[[#This Row],[tar-out]])&gt;=$M$1,ABS(Table1[[#This Row],[tar-out]])&lt;$N$1)</f>
        <v>0</v>
      </c>
      <c r="N2307" t="b">
        <f>AND(ABS(Table1[[#This Row],[tar-out]])&gt;=$N$1,ABS(Table1[[#This Row],[tar-out]])&lt;$O$1)</f>
        <v>0</v>
      </c>
      <c r="O2307" t="b">
        <f>AND(ABS(Table1[[#This Row],[tar-out]])&gt;=$O$1,ABS(Table1[[#This Row],[tar-out]])&lt;$P$1)</f>
        <v>0</v>
      </c>
      <c r="P2307" s="1">
        <f>ROUND(Table1[[#This Row],[tar-out]],0)</f>
        <v>1</v>
      </c>
      <c r="Q2307" s="2">
        <v>2305</v>
      </c>
      <c r="U2307">
        <f>IF(Table1[[#This Row],[tar-out in '[0,1)]],1,0)</f>
        <v>1</v>
      </c>
      <c r="V2307">
        <f>IF(Table1[[#This Row],[tar-out in '[1,2)]],1,0)</f>
        <v>0</v>
      </c>
      <c r="W2307">
        <f>IF(Table1[[#This Row],[tar-out'[2,5)]],1,0)</f>
        <v>0</v>
      </c>
      <c r="X2307">
        <f>IF(Table1[[#This Row],[tar-out in '[5, 10)]],1,0)</f>
        <v>0</v>
      </c>
      <c r="Y2307">
        <f>IF(Table1[[#This Row],[tar-out in '[10,20)]],1,0)</f>
        <v>0</v>
      </c>
      <c r="Z2307">
        <f>IF(Table1[[#This Row],[tar-out in '[20, 10000)]],1,0)</f>
        <v>0</v>
      </c>
    </row>
    <row r="2308" spans="1:26" x14ac:dyDescent="0.25">
      <c r="A2308">
        <v>15</v>
      </c>
      <c r="B2308">
        <v>98</v>
      </c>
      <c r="C2308">
        <v>4.8</v>
      </c>
      <c r="D2308">
        <v>2</v>
      </c>
      <c r="E2308">
        <v>218</v>
      </c>
      <c r="F2308">
        <v>5.5</v>
      </c>
      <c r="G2308">
        <v>4.4289455413818404</v>
      </c>
      <c r="H2308">
        <f>Table1[[#This Row],[target]]-Table1[[#This Row],[output]]</f>
        <v>1.0710544586181596</v>
      </c>
      <c r="I2308">
        <f>Table1[[#This Row],[tar-out]]*Table1[[#This Row],[tar-out]]</f>
        <v>1.147157653325839</v>
      </c>
      <c r="J2308" t="b">
        <f>AND(ABS(Table1[[#This Row],[tar-out]])&gt;=$J$1,ABS(Table1[[#This Row],[tar-out]])&lt;$K$1)</f>
        <v>0</v>
      </c>
      <c r="K2308" t="b">
        <f>AND(ABS(Table1[[#This Row],[tar-out]])&gt;=$K$1,ABS(Table1[[#This Row],[tar-out]])&lt;$L$1)</f>
        <v>1</v>
      </c>
      <c r="L2308" t="b">
        <f>AND(ABS(Table1[[#This Row],[tar-out]])&gt;=$L$1,ABS(Table1[[#This Row],[tar-out]])&lt;$M$1)</f>
        <v>0</v>
      </c>
      <c r="M2308" t="b">
        <f>AND(ABS(Table1[[#This Row],[tar-out]])&gt;=$M$1,ABS(Table1[[#This Row],[tar-out]])&lt;$N$1)</f>
        <v>0</v>
      </c>
      <c r="N2308" t="b">
        <f>AND(ABS(Table1[[#This Row],[tar-out]])&gt;=$N$1,ABS(Table1[[#This Row],[tar-out]])&lt;$O$1)</f>
        <v>0</v>
      </c>
      <c r="O2308" t="b">
        <f>AND(ABS(Table1[[#This Row],[tar-out]])&gt;=$O$1,ABS(Table1[[#This Row],[tar-out]])&lt;$P$1)</f>
        <v>0</v>
      </c>
      <c r="P2308" s="1">
        <f>ROUND(Table1[[#This Row],[tar-out]],0)</f>
        <v>1</v>
      </c>
      <c r="Q2308" s="3">
        <v>2306</v>
      </c>
      <c r="U2308">
        <f>IF(Table1[[#This Row],[tar-out in '[0,1)]],1,0)</f>
        <v>0</v>
      </c>
      <c r="V2308">
        <f>IF(Table1[[#This Row],[tar-out in '[1,2)]],1,0)</f>
        <v>1</v>
      </c>
      <c r="W2308">
        <f>IF(Table1[[#This Row],[tar-out'[2,5)]],1,0)</f>
        <v>0</v>
      </c>
      <c r="X2308">
        <f>IF(Table1[[#This Row],[tar-out in '[5, 10)]],1,0)</f>
        <v>0</v>
      </c>
      <c r="Y2308">
        <f>IF(Table1[[#This Row],[tar-out in '[10,20)]],1,0)</f>
        <v>0</v>
      </c>
      <c r="Z2308">
        <f>IF(Table1[[#This Row],[tar-out in '[20, 10000)]],1,0)</f>
        <v>0</v>
      </c>
    </row>
    <row r="2309" spans="1:26" x14ac:dyDescent="0.25">
      <c r="A2309">
        <v>15</v>
      </c>
      <c r="B2309">
        <v>98</v>
      </c>
      <c r="C2309">
        <v>4.8</v>
      </c>
      <c r="D2309">
        <v>2</v>
      </c>
      <c r="E2309">
        <v>247</v>
      </c>
      <c r="F2309">
        <v>5.5</v>
      </c>
      <c r="G2309">
        <v>4.4472212791442898</v>
      </c>
      <c r="H2309">
        <f>Table1[[#This Row],[target]]-Table1[[#This Row],[output]]</f>
        <v>1.0527787208557102</v>
      </c>
      <c r="I2309">
        <f>Table1[[#This Row],[tar-out]]*Table1[[#This Row],[tar-out]]</f>
        <v>1.1083430350865855</v>
      </c>
      <c r="J2309" t="b">
        <f>AND(ABS(Table1[[#This Row],[tar-out]])&gt;=$J$1,ABS(Table1[[#This Row],[tar-out]])&lt;$K$1)</f>
        <v>0</v>
      </c>
      <c r="K2309" t="b">
        <f>AND(ABS(Table1[[#This Row],[tar-out]])&gt;=$K$1,ABS(Table1[[#This Row],[tar-out]])&lt;$L$1)</f>
        <v>1</v>
      </c>
      <c r="L2309" t="b">
        <f>AND(ABS(Table1[[#This Row],[tar-out]])&gt;=$L$1,ABS(Table1[[#This Row],[tar-out]])&lt;$M$1)</f>
        <v>0</v>
      </c>
      <c r="M2309" t="b">
        <f>AND(ABS(Table1[[#This Row],[tar-out]])&gt;=$M$1,ABS(Table1[[#This Row],[tar-out]])&lt;$N$1)</f>
        <v>0</v>
      </c>
      <c r="N2309" t="b">
        <f>AND(ABS(Table1[[#This Row],[tar-out]])&gt;=$N$1,ABS(Table1[[#This Row],[tar-out]])&lt;$O$1)</f>
        <v>0</v>
      </c>
      <c r="O2309" t="b">
        <f>AND(ABS(Table1[[#This Row],[tar-out]])&gt;=$O$1,ABS(Table1[[#This Row],[tar-out]])&lt;$P$1)</f>
        <v>0</v>
      </c>
      <c r="P2309" s="1">
        <f>ROUND(Table1[[#This Row],[tar-out]],0)</f>
        <v>1</v>
      </c>
      <c r="Q2309" s="2">
        <v>2307</v>
      </c>
      <c r="U2309">
        <f>IF(Table1[[#This Row],[tar-out in '[0,1)]],1,0)</f>
        <v>0</v>
      </c>
      <c r="V2309">
        <f>IF(Table1[[#This Row],[tar-out in '[1,2)]],1,0)</f>
        <v>1</v>
      </c>
      <c r="W2309">
        <f>IF(Table1[[#This Row],[tar-out'[2,5)]],1,0)</f>
        <v>0</v>
      </c>
      <c r="X2309">
        <f>IF(Table1[[#This Row],[tar-out in '[5, 10)]],1,0)</f>
        <v>0</v>
      </c>
      <c r="Y2309">
        <f>IF(Table1[[#This Row],[tar-out in '[10,20)]],1,0)</f>
        <v>0</v>
      </c>
      <c r="Z2309">
        <f>IF(Table1[[#This Row],[tar-out in '[20, 10000)]],1,0)</f>
        <v>0</v>
      </c>
    </row>
    <row r="2310" spans="1:26" x14ac:dyDescent="0.25">
      <c r="A2310">
        <v>15</v>
      </c>
      <c r="B2310">
        <v>98</v>
      </c>
      <c r="C2310">
        <v>4.8</v>
      </c>
      <c r="D2310">
        <v>2</v>
      </c>
      <c r="E2310">
        <v>62</v>
      </c>
      <c r="F2310">
        <v>5.3709198813056398</v>
      </c>
      <c r="G2310">
        <v>4.3087730407714799</v>
      </c>
      <c r="H2310">
        <f>Table1[[#This Row],[target]]-Table1[[#This Row],[output]]</f>
        <v>1.0621468405341599</v>
      </c>
      <c r="I2310">
        <f>Table1[[#This Row],[tar-out]]*Table1[[#This Row],[tar-out]]</f>
        <v>1.1281559108566981</v>
      </c>
      <c r="J2310" t="b">
        <f>AND(ABS(Table1[[#This Row],[tar-out]])&gt;=$J$1,ABS(Table1[[#This Row],[tar-out]])&lt;$K$1)</f>
        <v>0</v>
      </c>
      <c r="K2310" t="b">
        <f>AND(ABS(Table1[[#This Row],[tar-out]])&gt;=$K$1,ABS(Table1[[#This Row],[tar-out]])&lt;$L$1)</f>
        <v>1</v>
      </c>
      <c r="L2310" t="b">
        <f>AND(ABS(Table1[[#This Row],[tar-out]])&gt;=$L$1,ABS(Table1[[#This Row],[tar-out]])&lt;$M$1)</f>
        <v>0</v>
      </c>
      <c r="M2310" t="b">
        <f>AND(ABS(Table1[[#This Row],[tar-out]])&gt;=$M$1,ABS(Table1[[#This Row],[tar-out]])&lt;$N$1)</f>
        <v>0</v>
      </c>
      <c r="N2310" t="b">
        <f>AND(ABS(Table1[[#This Row],[tar-out]])&gt;=$N$1,ABS(Table1[[#This Row],[tar-out]])&lt;$O$1)</f>
        <v>0</v>
      </c>
      <c r="O2310" t="b">
        <f>AND(ABS(Table1[[#This Row],[tar-out]])&gt;=$O$1,ABS(Table1[[#This Row],[tar-out]])&lt;$P$1)</f>
        <v>0</v>
      </c>
      <c r="P2310" s="1">
        <f>ROUND(Table1[[#This Row],[tar-out]],0)</f>
        <v>1</v>
      </c>
      <c r="Q2310" s="3">
        <v>2308</v>
      </c>
      <c r="U2310">
        <f>IF(Table1[[#This Row],[tar-out in '[0,1)]],1,0)</f>
        <v>0</v>
      </c>
      <c r="V2310">
        <f>IF(Table1[[#This Row],[tar-out in '[1,2)]],1,0)</f>
        <v>1</v>
      </c>
      <c r="W2310">
        <f>IF(Table1[[#This Row],[tar-out'[2,5)]],1,0)</f>
        <v>0</v>
      </c>
      <c r="X2310">
        <f>IF(Table1[[#This Row],[tar-out in '[5, 10)]],1,0)</f>
        <v>0</v>
      </c>
      <c r="Y2310">
        <f>IF(Table1[[#This Row],[tar-out in '[10,20)]],1,0)</f>
        <v>0</v>
      </c>
      <c r="Z2310">
        <f>IF(Table1[[#This Row],[tar-out in '[20, 10000)]],1,0)</f>
        <v>0</v>
      </c>
    </row>
    <row r="2311" spans="1:26" x14ac:dyDescent="0.25">
      <c r="A2311">
        <v>15</v>
      </c>
      <c r="B2311">
        <v>98</v>
      </c>
      <c r="C2311">
        <v>4.8</v>
      </c>
      <c r="D2311">
        <v>2</v>
      </c>
      <c r="E2311">
        <v>309</v>
      </c>
      <c r="F2311">
        <v>5.8039215686274499</v>
      </c>
      <c r="G2311">
        <v>4.4544296264648402</v>
      </c>
      <c r="H2311">
        <f>Table1[[#This Row],[target]]-Table1[[#This Row],[output]]</f>
        <v>1.3494919421626097</v>
      </c>
      <c r="I2311">
        <f>Table1[[#This Row],[tar-out]]*Table1[[#This Row],[tar-out]]</f>
        <v>1.8211285019618124</v>
      </c>
      <c r="J2311" t="b">
        <f>AND(ABS(Table1[[#This Row],[tar-out]])&gt;=$J$1,ABS(Table1[[#This Row],[tar-out]])&lt;$K$1)</f>
        <v>0</v>
      </c>
      <c r="K2311" t="b">
        <f>AND(ABS(Table1[[#This Row],[tar-out]])&gt;=$K$1,ABS(Table1[[#This Row],[tar-out]])&lt;$L$1)</f>
        <v>1</v>
      </c>
      <c r="L2311" t="b">
        <f>AND(ABS(Table1[[#This Row],[tar-out]])&gt;=$L$1,ABS(Table1[[#This Row],[tar-out]])&lt;$M$1)</f>
        <v>0</v>
      </c>
      <c r="M2311" t="b">
        <f>AND(ABS(Table1[[#This Row],[tar-out]])&gt;=$M$1,ABS(Table1[[#This Row],[tar-out]])&lt;$N$1)</f>
        <v>0</v>
      </c>
      <c r="N2311" t="b">
        <f>AND(ABS(Table1[[#This Row],[tar-out]])&gt;=$N$1,ABS(Table1[[#This Row],[tar-out]])&lt;$O$1)</f>
        <v>0</v>
      </c>
      <c r="O2311" t="b">
        <f>AND(ABS(Table1[[#This Row],[tar-out]])&gt;=$O$1,ABS(Table1[[#This Row],[tar-out]])&lt;$P$1)</f>
        <v>0</v>
      </c>
      <c r="P2311" s="1">
        <f>ROUND(Table1[[#This Row],[tar-out]],0)</f>
        <v>1</v>
      </c>
      <c r="Q2311" s="2">
        <v>2309</v>
      </c>
      <c r="U2311">
        <f>IF(Table1[[#This Row],[tar-out in '[0,1)]],1,0)</f>
        <v>0</v>
      </c>
      <c r="V2311">
        <f>IF(Table1[[#This Row],[tar-out in '[1,2)]],1,0)</f>
        <v>1</v>
      </c>
      <c r="W2311">
        <f>IF(Table1[[#This Row],[tar-out'[2,5)]],1,0)</f>
        <v>0</v>
      </c>
      <c r="X2311">
        <f>IF(Table1[[#This Row],[tar-out in '[5, 10)]],1,0)</f>
        <v>0</v>
      </c>
      <c r="Y2311">
        <f>IF(Table1[[#This Row],[tar-out in '[10,20)]],1,0)</f>
        <v>0</v>
      </c>
      <c r="Z2311">
        <f>IF(Table1[[#This Row],[tar-out in '[20, 10000)]],1,0)</f>
        <v>0</v>
      </c>
    </row>
    <row r="2312" spans="1:26" x14ac:dyDescent="0.25">
      <c r="A2312">
        <v>15</v>
      </c>
      <c r="B2312">
        <v>98</v>
      </c>
      <c r="C2312">
        <v>4.8</v>
      </c>
      <c r="D2312">
        <v>2</v>
      </c>
      <c r="E2312">
        <v>246</v>
      </c>
      <c r="F2312">
        <v>5.3643410852713203</v>
      </c>
      <c r="G2312">
        <v>4.4469861984252903</v>
      </c>
      <c r="H2312">
        <f>Table1[[#This Row],[target]]-Table1[[#This Row],[output]]</f>
        <v>0.91735488684602995</v>
      </c>
      <c r="I2312">
        <f>Table1[[#This Row],[tar-out]]*Table1[[#This Row],[tar-out]]</f>
        <v>0.84153998842029243</v>
      </c>
      <c r="J2312" t="b">
        <f>AND(ABS(Table1[[#This Row],[tar-out]])&gt;=$J$1,ABS(Table1[[#This Row],[tar-out]])&lt;$K$1)</f>
        <v>1</v>
      </c>
      <c r="K2312" t="b">
        <f>AND(ABS(Table1[[#This Row],[tar-out]])&gt;=$K$1,ABS(Table1[[#This Row],[tar-out]])&lt;$L$1)</f>
        <v>0</v>
      </c>
      <c r="L2312" t="b">
        <f>AND(ABS(Table1[[#This Row],[tar-out]])&gt;=$L$1,ABS(Table1[[#This Row],[tar-out]])&lt;$M$1)</f>
        <v>0</v>
      </c>
      <c r="M2312" t="b">
        <f>AND(ABS(Table1[[#This Row],[tar-out]])&gt;=$M$1,ABS(Table1[[#This Row],[tar-out]])&lt;$N$1)</f>
        <v>0</v>
      </c>
      <c r="N2312" t="b">
        <f>AND(ABS(Table1[[#This Row],[tar-out]])&gt;=$N$1,ABS(Table1[[#This Row],[tar-out]])&lt;$O$1)</f>
        <v>0</v>
      </c>
      <c r="O2312" t="b">
        <f>AND(ABS(Table1[[#This Row],[tar-out]])&gt;=$O$1,ABS(Table1[[#This Row],[tar-out]])&lt;$P$1)</f>
        <v>0</v>
      </c>
      <c r="P2312" s="1">
        <f>ROUND(Table1[[#This Row],[tar-out]],0)</f>
        <v>1</v>
      </c>
      <c r="Q2312" s="3">
        <v>2310</v>
      </c>
      <c r="U2312">
        <f>IF(Table1[[#This Row],[tar-out in '[0,1)]],1,0)</f>
        <v>1</v>
      </c>
      <c r="V2312">
        <f>IF(Table1[[#This Row],[tar-out in '[1,2)]],1,0)</f>
        <v>0</v>
      </c>
      <c r="W2312">
        <f>IF(Table1[[#This Row],[tar-out'[2,5)]],1,0)</f>
        <v>0</v>
      </c>
      <c r="X2312">
        <f>IF(Table1[[#This Row],[tar-out in '[5, 10)]],1,0)</f>
        <v>0</v>
      </c>
      <c r="Y2312">
        <f>IF(Table1[[#This Row],[tar-out in '[10,20)]],1,0)</f>
        <v>0</v>
      </c>
      <c r="Z2312">
        <f>IF(Table1[[#This Row],[tar-out in '[20, 10000)]],1,0)</f>
        <v>0</v>
      </c>
    </row>
    <row r="2313" spans="1:26" x14ac:dyDescent="0.25">
      <c r="A2313">
        <v>15</v>
      </c>
      <c r="B2313">
        <v>98</v>
      </c>
      <c r="C2313">
        <v>4.8</v>
      </c>
      <c r="D2313">
        <v>2</v>
      </c>
      <c r="E2313">
        <v>263</v>
      </c>
      <c r="F2313">
        <v>5.9977528089887597</v>
      </c>
      <c r="G2313">
        <v>4.4504437446594203</v>
      </c>
      <c r="H2313">
        <f>Table1[[#This Row],[target]]-Table1[[#This Row],[output]]</f>
        <v>1.5473090643293395</v>
      </c>
      <c r="I2313">
        <f>Table1[[#This Row],[tar-out]]*Table1[[#This Row],[tar-out]]</f>
        <v>2.3941653405557362</v>
      </c>
      <c r="J2313" t="b">
        <f>AND(ABS(Table1[[#This Row],[tar-out]])&gt;=$J$1,ABS(Table1[[#This Row],[tar-out]])&lt;$K$1)</f>
        <v>0</v>
      </c>
      <c r="K2313" t="b">
        <f>AND(ABS(Table1[[#This Row],[tar-out]])&gt;=$K$1,ABS(Table1[[#This Row],[tar-out]])&lt;$L$1)</f>
        <v>1</v>
      </c>
      <c r="L2313" t="b">
        <f>AND(ABS(Table1[[#This Row],[tar-out]])&gt;=$L$1,ABS(Table1[[#This Row],[tar-out]])&lt;$M$1)</f>
        <v>0</v>
      </c>
      <c r="M2313" t="b">
        <f>AND(ABS(Table1[[#This Row],[tar-out]])&gt;=$M$1,ABS(Table1[[#This Row],[tar-out]])&lt;$N$1)</f>
        <v>0</v>
      </c>
      <c r="N2313" t="b">
        <f>AND(ABS(Table1[[#This Row],[tar-out]])&gt;=$N$1,ABS(Table1[[#This Row],[tar-out]])&lt;$O$1)</f>
        <v>0</v>
      </c>
      <c r="O2313" t="b">
        <f>AND(ABS(Table1[[#This Row],[tar-out]])&gt;=$O$1,ABS(Table1[[#This Row],[tar-out]])&lt;$P$1)</f>
        <v>0</v>
      </c>
      <c r="P2313" s="1">
        <f>ROUND(Table1[[#This Row],[tar-out]],0)</f>
        <v>2</v>
      </c>
      <c r="Q2313" s="2">
        <v>2311</v>
      </c>
      <c r="U2313">
        <f>IF(Table1[[#This Row],[tar-out in '[0,1)]],1,0)</f>
        <v>0</v>
      </c>
      <c r="V2313">
        <f>IF(Table1[[#This Row],[tar-out in '[1,2)]],1,0)</f>
        <v>1</v>
      </c>
      <c r="W2313">
        <f>IF(Table1[[#This Row],[tar-out'[2,5)]],1,0)</f>
        <v>0</v>
      </c>
      <c r="X2313">
        <f>IF(Table1[[#This Row],[tar-out in '[5, 10)]],1,0)</f>
        <v>0</v>
      </c>
      <c r="Y2313">
        <f>IF(Table1[[#This Row],[tar-out in '[10,20)]],1,0)</f>
        <v>0</v>
      </c>
      <c r="Z2313">
        <f>IF(Table1[[#This Row],[tar-out in '[20, 10000)]],1,0)</f>
        <v>0</v>
      </c>
    </row>
    <row r="2314" spans="1:26" x14ac:dyDescent="0.25">
      <c r="A2314">
        <v>15</v>
      </c>
      <c r="B2314">
        <v>98</v>
      </c>
      <c r="C2314">
        <v>4.8</v>
      </c>
      <c r="D2314">
        <v>2</v>
      </c>
      <c r="E2314">
        <v>277</v>
      </c>
      <c r="F2314">
        <v>5.2962962962963003</v>
      </c>
      <c r="G2314">
        <v>4.4516568183898899</v>
      </c>
      <c r="H2314">
        <f>Table1[[#This Row],[target]]-Table1[[#This Row],[output]]</f>
        <v>0.84463947790641036</v>
      </c>
      <c r="I2314">
        <f>Table1[[#This Row],[tar-out]]*Table1[[#This Row],[tar-out]]</f>
        <v>0.71341584763801347</v>
      </c>
      <c r="J2314" t="b">
        <f>AND(ABS(Table1[[#This Row],[tar-out]])&gt;=$J$1,ABS(Table1[[#This Row],[tar-out]])&lt;$K$1)</f>
        <v>1</v>
      </c>
      <c r="K2314" t="b">
        <f>AND(ABS(Table1[[#This Row],[tar-out]])&gt;=$K$1,ABS(Table1[[#This Row],[tar-out]])&lt;$L$1)</f>
        <v>0</v>
      </c>
      <c r="L2314" t="b">
        <f>AND(ABS(Table1[[#This Row],[tar-out]])&gt;=$L$1,ABS(Table1[[#This Row],[tar-out]])&lt;$M$1)</f>
        <v>0</v>
      </c>
      <c r="M2314" t="b">
        <f>AND(ABS(Table1[[#This Row],[tar-out]])&gt;=$M$1,ABS(Table1[[#This Row],[tar-out]])&lt;$N$1)</f>
        <v>0</v>
      </c>
      <c r="N2314" t="b">
        <f>AND(ABS(Table1[[#This Row],[tar-out]])&gt;=$N$1,ABS(Table1[[#This Row],[tar-out]])&lt;$O$1)</f>
        <v>0</v>
      </c>
      <c r="O2314" t="b">
        <f>AND(ABS(Table1[[#This Row],[tar-out]])&gt;=$O$1,ABS(Table1[[#This Row],[tar-out]])&lt;$P$1)</f>
        <v>0</v>
      </c>
      <c r="P2314" s="1">
        <f>ROUND(Table1[[#This Row],[tar-out]],0)</f>
        <v>1</v>
      </c>
      <c r="Q2314" s="3">
        <v>2312</v>
      </c>
      <c r="U2314">
        <f>IF(Table1[[#This Row],[tar-out in '[0,1)]],1,0)</f>
        <v>1</v>
      </c>
      <c r="V2314">
        <f>IF(Table1[[#This Row],[tar-out in '[1,2)]],1,0)</f>
        <v>0</v>
      </c>
      <c r="W2314">
        <f>IF(Table1[[#This Row],[tar-out'[2,5)]],1,0)</f>
        <v>0</v>
      </c>
      <c r="X2314">
        <f>IF(Table1[[#This Row],[tar-out in '[5, 10)]],1,0)</f>
        <v>0</v>
      </c>
      <c r="Y2314">
        <f>IF(Table1[[#This Row],[tar-out in '[10,20)]],1,0)</f>
        <v>0</v>
      </c>
      <c r="Z2314">
        <f>IF(Table1[[#This Row],[tar-out in '[20, 10000)]],1,0)</f>
        <v>0</v>
      </c>
    </row>
    <row r="2315" spans="1:26" x14ac:dyDescent="0.25">
      <c r="A2315">
        <v>15</v>
      </c>
      <c r="B2315">
        <v>98</v>
      </c>
      <c r="C2315">
        <v>4.8</v>
      </c>
      <c r="D2315">
        <v>2</v>
      </c>
      <c r="E2315">
        <v>71</v>
      </c>
      <c r="F2315">
        <v>6.4460289166171503</v>
      </c>
      <c r="G2315">
        <v>4.3222026824951199</v>
      </c>
      <c r="H2315">
        <f>Table1[[#This Row],[target]]-Table1[[#This Row],[output]]</f>
        <v>2.1238262341220304</v>
      </c>
      <c r="I2315">
        <f>Table1[[#This Row],[tar-out]]*Table1[[#This Row],[tar-out]]</f>
        <v>4.5106378727449652</v>
      </c>
      <c r="J2315" t="b">
        <f>AND(ABS(Table1[[#This Row],[tar-out]])&gt;=$J$1,ABS(Table1[[#This Row],[tar-out]])&lt;$K$1)</f>
        <v>0</v>
      </c>
      <c r="K2315" t="b">
        <f>AND(ABS(Table1[[#This Row],[tar-out]])&gt;=$K$1,ABS(Table1[[#This Row],[tar-out]])&lt;$L$1)</f>
        <v>0</v>
      </c>
      <c r="L2315" t="b">
        <f>AND(ABS(Table1[[#This Row],[tar-out]])&gt;=$L$1,ABS(Table1[[#This Row],[tar-out]])&lt;$M$1)</f>
        <v>1</v>
      </c>
      <c r="M2315" t="b">
        <f>AND(ABS(Table1[[#This Row],[tar-out]])&gt;=$M$1,ABS(Table1[[#This Row],[tar-out]])&lt;$N$1)</f>
        <v>0</v>
      </c>
      <c r="N2315" t="b">
        <f>AND(ABS(Table1[[#This Row],[tar-out]])&gt;=$N$1,ABS(Table1[[#This Row],[tar-out]])&lt;$O$1)</f>
        <v>0</v>
      </c>
      <c r="O2315" t="b">
        <f>AND(ABS(Table1[[#This Row],[tar-out]])&gt;=$O$1,ABS(Table1[[#This Row],[tar-out]])&lt;$P$1)</f>
        <v>0</v>
      </c>
      <c r="P2315" s="1">
        <f>ROUND(Table1[[#This Row],[tar-out]],0)</f>
        <v>2</v>
      </c>
      <c r="Q2315" s="2">
        <v>2313</v>
      </c>
      <c r="U2315">
        <f>IF(Table1[[#This Row],[tar-out in '[0,1)]],1,0)</f>
        <v>0</v>
      </c>
      <c r="V2315">
        <f>IF(Table1[[#This Row],[tar-out in '[1,2)]],1,0)</f>
        <v>0</v>
      </c>
      <c r="W2315">
        <f>IF(Table1[[#This Row],[tar-out'[2,5)]],1,0)</f>
        <v>1</v>
      </c>
      <c r="X2315">
        <f>IF(Table1[[#This Row],[tar-out in '[5, 10)]],1,0)</f>
        <v>0</v>
      </c>
      <c r="Y2315">
        <f>IF(Table1[[#This Row],[tar-out in '[10,20)]],1,0)</f>
        <v>0</v>
      </c>
      <c r="Z2315">
        <f>IF(Table1[[#This Row],[tar-out in '[20, 10000)]],1,0)</f>
        <v>0</v>
      </c>
    </row>
    <row r="2316" spans="1:26" x14ac:dyDescent="0.25">
      <c r="A2316">
        <v>15</v>
      </c>
      <c r="B2316">
        <v>98</v>
      </c>
      <c r="C2316">
        <v>4.8</v>
      </c>
      <c r="D2316">
        <v>2</v>
      </c>
      <c r="E2316">
        <v>233</v>
      </c>
      <c r="F2316">
        <v>5.7388535031847097</v>
      </c>
      <c r="G2316">
        <v>4.4391803741455096</v>
      </c>
      <c r="H2316">
        <f>Table1[[#This Row],[target]]-Table1[[#This Row],[output]]</f>
        <v>1.2996731290392001</v>
      </c>
      <c r="I2316">
        <f>Table1[[#This Row],[tar-out]]*Table1[[#This Row],[tar-out]]</f>
        <v>1.6891502423465452</v>
      </c>
      <c r="J2316" t="b">
        <f>AND(ABS(Table1[[#This Row],[tar-out]])&gt;=$J$1,ABS(Table1[[#This Row],[tar-out]])&lt;$K$1)</f>
        <v>0</v>
      </c>
      <c r="K2316" t="b">
        <f>AND(ABS(Table1[[#This Row],[tar-out]])&gt;=$K$1,ABS(Table1[[#This Row],[tar-out]])&lt;$L$1)</f>
        <v>1</v>
      </c>
      <c r="L2316" t="b">
        <f>AND(ABS(Table1[[#This Row],[tar-out]])&gt;=$L$1,ABS(Table1[[#This Row],[tar-out]])&lt;$M$1)</f>
        <v>0</v>
      </c>
      <c r="M2316" t="b">
        <f>AND(ABS(Table1[[#This Row],[tar-out]])&gt;=$M$1,ABS(Table1[[#This Row],[tar-out]])&lt;$N$1)</f>
        <v>0</v>
      </c>
      <c r="N2316" t="b">
        <f>AND(ABS(Table1[[#This Row],[tar-out]])&gt;=$N$1,ABS(Table1[[#This Row],[tar-out]])&lt;$O$1)</f>
        <v>0</v>
      </c>
      <c r="O2316" t="b">
        <f>AND(ABS(Table1[[#This Row],[tar-out]])&gt;=$O$1,ABS(Table1[[#This Row],[tar-out]])&lt;$P$1)</f>
        <v>0</v>
      </c>
      <c r="P2316" s="1">
        <f>ROUND(Table1[[#This Row],[tar-out]],0)</f>
        <v>1</v>
      </c>
      <c r="Q2316" s="3">
        <v>2314</v>
      </c>
      <c r="U2316">
        <f>IF(Table1[[#This Row],[tar-out in '[0,1)]],1,0)</f>
        <v>0</v>
      </c>
      <c r="V2316">
        <f>IF(Table1[[#This Row],[tar-out in '[1,2)]],1,0)</f>
        <v>1</v>
      </c>
      <c r="W2316">
        <f>IF(Table1[[#This Row],[tar-out'[2,5)]],1,0)</f>
        <v>0</v>
      </c>
      <c r="X2316">
        <f>IF(Table1[[#This Row],[tar-out in '[5, 10)]],1,0)</f>
        <v>0</v>
      </c>
      <c r="Y2316">
        <f>IF(Table1[[#This Row],[tar-out in '[10,20)]],1,0)</f>
        <v>0</v>
      </c>
      <c r="Z2316">
        <f>IF(Table1[[#This Row],[tar-out in '[20, 10000)]],1,0)</f>
        <v>0</v>
      </c>
    </row>
    <row r="2317" spans="1:26" x14ac:dyDescent="0.25">
      <c r="A2317">
        <v>15</v>
      </c>
      <c r="B2317">
        <v>98</v>
      </c>
      <c r="C2317">
        <v>4.8</v>
      </c>
      <c r="D2317">
        <v>2</v>
      </c>
      <c r="E2317">
        <v>278</v>
      </c>
      <c r="F2317">
        <v>5.78571428571429</v>
      </c>
      <c r="G2317">
        <v>4.45174360275269</v>
      </c>
      <c r="H2317">
        <f>Table1[[#This Row],[target]]-Table1[[#This Row],[output]]</f>
        <v>1.3339706829616</v>
      </c>
      <c r="I2317">
        <f>Table1[[#This Row],[tar-out]]*Table1[[#This Row],[tar-out]]</f>
        <v>1.7794777830010375</v>
      </c>
      <c r="J2317" t="b">
        <f>AND(ABS(Table1[[#This Row],[tar-out]])&gt;=$J$1,ABS(Table1[[#This Row],[tar-out]])&lt;$K$1)</f>
        <v>0</v>
      </c>
      <c r="K2317" t="b">
        <f>AND(ABS(Table1[[#This Row],[tar-out]])&gt;=$K$1,ABS(Table1[[#This Row],[tar-out]])&lt;$L$1)</f>
        <v>1</v>
      </c>
      <c r="L2317" t="b">
        <f>AND(ABS(Table1[[#This Row],[tar-out]])&gt;=$L$1,ABS(Table1[[#This Row],[tar-out]])&lt;$M$1)</f>
        <v>0</v>
      </c>
      <c r="M2317" t="b">
        <f>AND(ABS(Table1[[#This Row],[tar-out]])&gt;=$M$1,ABS(Table1[[#This Row],[tar-out]])&lt;$N$1)</f>
        <v>0</v>
      </c>
      <c r="N2317" t="b">
        <f>AND(ABS(Table1[[#This Row],[tar-out]])&gt;=$N$1,ABS(Table1[[#This Row],[tar-out]])&lt;$O$1)</f>
        <v>0</v>
      </c>
      <c r="O2317" t="b">
        <f>AND(ABS(Table1[[#This Row],[tar-out]])&gt;=$O$1,ABS(Table1[[#This Row],[tar-out]])&lt;$P$1)</f>
        <v>0</v>
      </c>
      <c r="P2317" s="1">
        <f>ROUND(Table1[[#This Row],[tar-out]],0)</f>
        <v>1</v>
      </c>
      <c r="Q2317" s="2">
        <v>2315</v>
      </c>
      <c r="U2317">
        <f>IF(Table1[[#This Row],[tar-out in '[0,1)]],1,0)</f>
        <v>0</v>
      </c>
      <c r="V2317">
        <f>IF(Table1[[#This Row],[tar-out in '[1,2)]],1,0)</f>
        <v>1</v>
      </c>
      <c r="W2317">
        <f>IF(Table1[[#This Row],[tar-out'[2,5)]],1,0)</f>
        <v>0</v>
      </c>
      <c r="X2317">
        <f>IF(Table1[[#This Row],[tar-out in '[5, 10)]],1,0)</f>
        <v>0</v>
      </c>
      <c r="Y2317">
        <f>IF(Table1[[#This Row],[tar-out in '[10,20)]],1,0)</f>
        <v>0</v>
      </c>
      <c r="Z2317">
        <f>IF(Table1[[#This Row],[tar-out in '[20, 10000)]],1,0)</f>
        <v>0</v>
      </c>
    </row>
    <row r="2318" spans="1:26" x14ac:dyDescent="0.25">
      <c r="A2318">
        <v>15</v>
      </c>
      <c r="B2318">
        <v>98</v>
      </c>
      <c r="C2318">
        <v>4.8</v>
      </c>
      <c r="D2318">
        <v>2</v>
      </c>
      <c r="E2318">
        <v>217</v>
      </c>
      <c r="F2318">
        <v>5.4761904761904798</v>
      </c>
      <c r="G2318">
        <v>4.4282865524292001</v>
      </c>
      <c r="H2318">
        <f>Table1[[#This Row],[target]]-Table1[[#This Row],[output]]</f>
        <v>1.0479039237612797</v>
      </c>
      <c r="I2318">
        <f>Table1[[#This Row],[tar-out]]*Table1[[#This Row],[tar-out]]</f>
        <v>1.098102633434286</v>
      </c>
      <c r="J2318" t="b">
        <f>AND(ABS(Table1[[#This Row],[tar-out]])&gt;=$J$1,ABS(Table1[[#This Row],[tar-out]])&lt;$K$1)</f>
        <v>0</v>
      </c>
      <c r="K2318" t="b">
        <f>AND(ABS(Table1[[#This Row],[tar-out]])&gt;=$K$1,ABS(Table1[[#This Row],[tar-out]])&lt;$L$1)</f>
        <v>1</v>
      </c>
      <c r="L2318" t="b">
        <f>AND(ABS(Table1[[#This Row],[tar-out]])&gt;=$L$1,ABS(Table1[[#This Row],[tar-out]])&lt;$M$1)</f>
        <v>0</v>
      </c>
      <c r="M2318" t="b">
        <f>AND(ABS(Table1[[#This Row],[tar-out]])&gt;=$M$1,ABS(Table1[[#This Row],[tar-out]])&lt;$N$1)</f>
        <v>0</v>
      </c>
      <c r="N2318" t="b">
        <f>AND(ABS(Table1[[#This Row],[tar-out]])&gt;=$N$1,ABS(Table1[[#This Row],[tar-out]])&lt;$O$1)</f>
        <v>0</v>
      </c>
      <c r="O2318" t="b">
        <f>AND(ABS(Table1[[#This Row],[tar-out]])&gt;=$O$1,ABS(Table1[[#This Row],[tar-out]])&lt;$P$1)</f>
        <v>0</v>
      </c>
      <c r="P2318" s="1">
        <f>ROUND(Table1[[#This Row],[tar-out]],0)</f>
        <v>1</v>
      </c>
      <c r="Q2318" s="3">
        <v>2316</v>
      </c>
      <c r="U2318">
        <f>IF(Table1[[#This Row],[tar-out in '[0,1)]],1,0)</f>
        <v>0</v>
      </c>
      <c r="V2318">
        <f>IF(Table1[[#This Row],[tar-out in '[1,2)]],1,0)</f>
        <v>1</v>
      </c>
      <c r="W2318">
        <f>IF(Table1[[#This Row],[tar-out'[2,5)]],1,0)</f>
        <v>0</v>
      </c>
      <c r="X2318">
        <f>IF(Table1[[#This Row],[tar-out in '[5, 10)]],1,0)</f>
        <v>0</v>
      </c>
      <c r="Y2318">
        <f>IF(Table1[[#This Row],[tar-out in '[10,20)]],1,0)</f>
        <v>0</v>
      </c>
      <c r="Z2318">
        <f>IF(Table1[[#This Row],[tar-out in '[20, 10000)]],1,0)</f>
        <v>0</v>
      </c>
    </row>
    <row r="2319" spans="1:26" x14ac:dyDescent="0.25">
      <c r="A2319">
        <v>15</v>
      </c>
      <c r="B2319">
        <v>98</v>
      </c>
      <c r="C2319">
        <v>4.8</v>
      </c>
      <c r="D2319">
        <v>2</v>
      </c>
      <c r="E2319">
        <v>47</v>
      </c>
      <c r="F2319">
        <v>6.3911822521763604</v>
      </c>
      <c r="G2319">
        <v>4.2881269454956099</v>
      </c>
      <c r="H2319">
        <f>Table1[[#This Row],[target]]-Table1[[#This Row],[output]]</f>
        <v>2.1030553066807505</v>
      </c>
      <c r="I2319">
        <f>Table1[[#This Row],[tar-out]]*Table1[[#This Row],[tar-out]]</f>
        <v>4.4228416229580656</v>
      </c>
      <c r="J2319" t="b">
        <f>AND(ABS(Table1[[#This Row],[tar-out]])&gt;=$J$1,ABS(Table1[[#This Row],[tar-out]])&lt;$K$1)</f>
        <v>0</v>
      </c>
      <c r="K2319" t="b">
        <f>AND(ABS(Table1[[#This Row],[tar-out]])&gt;=$K$1,ABS(Table1[[#This Row],[tar-out]])&lt;$L$1)</f>
        <v>0</v>
      </c>
      <c r="L2319" t="b">
        <f>AND(ABS(Table1[[#This Row],[tar-out]])&gt;=$L$1,ABS(Table1[[#This Row],[tar-out]])&lt;$M$1)</f>
        <v>1</v>
      </c>
      <c r="M2319" t="b">
        <f>AND(ABS(Table1[[#This Row],[tar-out]])&gt;=$M$1,ABS(Table1[[#This Row],[tar-out]])&lt;$N$1)</f>
        <v>0</v>
      </c>
      <c r="N2319" t="b">
        <f>AND(ABS(Table1[[#This Row],[tar-out]])&gt;=$N$1,ABS(Table1[[#This Row],[tar-out]])&lt;$O$1)</f>
        <v>0</v>
      </c>
      <c r="O2319" t="b">
        <f>AND(ABS(Table1[[#This Row],[tar-out]])&gt;=$O$1,ABS(Table1[[#This Row],[tar-out]])&lt;$P$1)</f>
        <v>0</v>
      </c>
      <c r="P2319" s="1">
        <f>ROUND(Table1[[#This Row],[tar-out]],0)</f>
        <v>2</v>
      </c>
      <c r="Q2319" s="2">
        <v>2317</v>
      </c>
      <c r="U2319">
        <f>IF(Table1[[#This Row],[tar-out in '[0,1)]],1,0)</f>
        <v>0</v>
      </c>
      <c r="V2319">
        <f>IF(Table1[[#This Row],[tar-out in '[1,2)]],1,0)</f>
        <v>0</v>
      </c>
      <c r="W2319">
        <f>IF(Table1[[#This Row],[tar-out'[2,5)]],1,0)</f>
        <v>1</v>
      </c>
      <c r="X2319">
        <f>IF(Table1[[#This Row],[tar-out in '[5, 10)]],1,0)</f>
        <v>0</v>
      </c>
      <c r="Y2319">
        <f>IF(Table1[[#This Row],[tar-out in '[10,20)]],1,0)</f>
        <v>0</v>
      </c>
      <c r="Z2319">
        <f>IF(Table1[[#This Row],[tar-out in '[20, 10000)]],1,0)</f>
        <v>0</v>
      </c>
    </row>
    <row r="2320" spans="1:26" x14ac:dyDescent="0.25">
      <c r="A2320">
        <v>15</v>
      </c>
      <c r="B2320">
        <v>98</v>
      </c>
      <c r="C2320">
        <v>4.8</v>
      </c>
      <c r="D2320">
        <v>2</v>
      </c>
      <c r="E2320">
        <v>143</v>
      </c>
      <c r="F2320">
        <v>5.21760391198044</v>
      </c>
      <c r="G2320">
        <v>4.3851995468139604</v>
      </c>
      <c r="H2320">
        <f>Table1[[#This Row],[target]]-Table1[[#This Row],[output]]</f>
        <v>0.83240436516647964</v>
      </c>
      <c r="I2320">
        <f>Table1[[#This Row],[tar-out]]*Table1[[#This Row],[tar-out]]</f>
        <v>0.69289702714821</v>
      </c>
      <c r="J2320" t="b">
        <f>AND(ABS(Table1[[#This Row],[tar-out]])&gt;=$J$1,ABS(Table1[[#This Row],[tar-out]])&lt;$K$1)</f>
        <v>1</v>
      </c>
      <c r="K2320" t="b">
        <f>AND(ABS(Table1[[#This Row],[tar-out]])&gt;=$K$1,ABS(Table1[[#This Row],[tar-out]])&lt;$L$1)</f>
        <v>0</v>
      </c>
      <c r="L2320" t="b">
        <f>AND(ABS(Table1[[#This Row],[tar-out]])&gt;=$L$1,ABS(Table1[[#This Row],[tar-out]])&lt;$M$1)</f>
        <v>0</v>
      </c>
      <c r="M2320" t="b">
        <f>AND(ABS(Table1[[#This Row],[tar-out]])&gt;=$M$1,ABS(Table1[[#This Row],[tar-out]])&lt;$N$1)</f>
        <v>0</v>
      </c>
      <c r="N2320" t="b">
        <f>AND(ABS(Table1[[#This Row],[tar-out]])&gt;=$N$1,ABS(Table1[[#This Row],[tar-out]])&lt;$O$1)</f>
        <v>0</v>
      </c>
      <c r="O2320" t="b">
        <f>AND(ABS(Table1[[#This Row],[tar-out]])&gt;=$O$1,ABS(Table1[[#This Row],[tar-out]])&lt;$P$1)</f>
        <v>0</v>
      </c>
      <c r="P2320" s="1">
        <f>ROUND(Table1[[#This Row],[tar-out]],0)</f>
        <v>1</v>
      </c>
      <c r="Q2320" s="3">
        <v>2318</v>
      </c>
      <c r="U2320">
        <f>IF(Table1[[#This Row],[tar-out in '[0,1)]],1,0)</f>
        <v>1</v>
      </c>
      <c r="V2320">
        <f>IF(Table1[[#This Row],[tar-out in '[1,2)]],1,0)</f>
        <v>0</v>
      </c>
      <c r="W2320">
        <f>IF(Table1[[#This Row],[tar-out'[2,5)]],1,0)</f>
        <v>0</v>
      </c>
      <c r="X2320">
        <f>IF(Table1[[#This Row],[tar-out in '[5, 10)]],1,0)</f>
        <v>0</v>
      </c>
      <c r="Y2320">
        <f>IF(Table1[[#This Row],[tar-out in '[10,20)]],1,0)</f>
        <v>0</v>
      </c>
      <c r="Z2320">
        <f>IF(Table1[[#This Row],[tar-out in '[20, 10000)]],1,0)</f>
        <v>0</v>
      </c>
    </row>
    <row r="2321" spans="1:26" x14ac:dyDescent="0.25">
      <c r="A2321">
        <v>15</v>
      </c>
      <c r="B2321">
        <v>98</v>
      </c>
      <c r="C2321">
        <v>4.8</v>
      </c>
      <c r="D2321">
        <v>2</v>
      </c>
      <c r="E2321">
        <v>197</v>
      </c>
      <c r="F2321">
        <v>5</v>
      </c>
      <c r="G2321">
        <v>4.41859674453735</v>
      </c>
      <c r="H2321">
        <f>Table1[[#This Row],[target]]-Table1[[#This Row],[output]]</f>
        <v>0.58140325546265004</v>
      </c>
      <c r="I2321">
        <f>Table1[[#This Row],[tar-out]]*Table1[[#This Row],[tar-out]]</f>
        <v>0.33802974546256748</v>
      </c>
      <c r="J2321" t="b">
        <f>AND(ABS(Table1[[#This Row],[tar-out]])&gt;=$J$1,ABS(Table1[[#This Row],[tar-out]])&lt;$K$1)</f>
        <v>1</v>
      </c>
      <c r="K2321" t="b">
        <f>AND(ABS(Table1[[#This Row],[tar-out]])&gt;=$K$1,ABS(Table1[[#This Row],[tar-out]])&lt;$L$1)</f>
        <v>0</v>
      </c>
      <c r="L2321" t="b">
        <f>AND(ABS(Table1[[#This Row],[tar-out]])&gt;=$L$1,ABS(Table1[[#This Row],[tar-out]])&lt;$M$1)</f>
        <v>0</v>
      </c>
      <c r="M2321" t="b">
        <f>AND(ABS(Table1[[#This Row],[tar-out]])&gt;=$M$1,ABS(Table1[[#This Row],[tar-out]])&lt;$N$1)</f>
        <v>0</v>
      </c>
      <c r="N2321" t="b">
        <f>AND(ABS(Table1[[#This Row],[tar-out]])&gt;=$N$1,ABS(Table1[[#This Row],[tar-out]])&lt;$O$1)</f>
        <v>0</v>
      </c>
      <c r="O2321" t="b">
        <f>AND(ABS(Table1[[#This Row],[tar-out]])&gt;=$O$1,ABS(Table1[[#This Row],[tar-out]])&lt;$P$1)</f>
        <v>0</v>
      </c>
      <c r="P2321" s="1">
        <f>ROUND(Table1[[#This Row],[tar-out]],0)</f>
        <v>1</v>
      </c>
      <c r="Q2321" s="2">
        <v>2319</v>
      </c>
      <c r="U2321">
        <f>IF(Table1[[#This Row],[tar-out in '[0,1)]],1,0)</f>
        <v>1</v>
      </c>
      <c r="V2321">
        <f>IF(Table1[[#This Row],[tar-out in '[1,2)]],1,0)</f>
        <v>0</v>
      </c>
      <c r="W2321">
        <f>IF(Table1[[#This Row],[tar-out'[2,5)]],1,0)</f>
        <v>0</v>
      </c>
      <c r="X2321">
        <f>IF(Table1[[#This Row],[tar-out in '[5, 10)]],1,0)</f>
        <v>0</v>
      </c>
      <c r="Y2321">
        <f>IF(Table1[[#This Row],[tar-out in '[10,20)]],1,0)</f>
        <v>0</v>
      </c>
      <c r="Z2321">
        <f>IF(Table1[[#This Row],[tar-out in '[20, 10000)]],1,0)</f>
        <v>0</v>
      </c>
    </row>
    <row r="2322" spans="1:26" x14ac:dyDescent="0.25">
      <c r="A2322">
        <v>15</v>
      </c>
      <c r="B2322">
        <v>98</v>
      </c>
      <c r="C2322">
        <v>4.8</v>
      </c>
      <c r="D2322">
        <v>2</v>
      </c>
      <c r="E2322">
        <v>159</v>
      </c>
      <c r="F2322">
        <v>5.7297895902547102</v>
      </c>
      <c r="G2322">
        <v>4.3910436630248997</v>
      </c>
      <c r="H2322">
        <f>Table1[[#This Row],[target]]-Table1[[#This Row],[output]]</f>
        <v>1.3387459272298106</v>
      </c>
      <c r="I2322">
        <f>Table1[[#This Row],[tar-out]]*Table1[[#This Row],[tar-out]]</f>
        <v>1.7922406576744052</v>
      </c>
      <c r="J2322" t="b">
        <f>AND(ABS(Table1[[#This Row],[tar-out]])&gt;=$J$1,ABS(Table1[[#This Row],[tar-out]])&lt;$K$1)</f>
        <v>0</v>
      </c>
      <c r="K2322" t="b">
        <f>AND(ABS(Table1[[#This Row],[tar-out]])&gt;=$K$1,ABS(Table1[[#This Row],[tar-out]])&lt;$L$1)</f>
        <v>1</v>
      </c>
      <c r="L2322" t="b">
        <f>AND(ABS(Table1[[#This Row],[tar-out]])&gt;=$L$1,ABS(Table1[[#This Row],[tar-out]])&lt;$M$1)</f>
        <v>0</v>
      </c>
      <c r="M2322" t="b">
        <f>AND(ABS(Table1[[#This Row],[tar-out]])&gt;=$M$1,ABS(Table1[[#This Row],[tar-out]])&lt;$N$1)</f>
        <v>0</v>
      </c>
      <c r="N2322" t="b">
        <f>AND(ABS(Table1[[#This Row],[tar-out]])&gt;=$N$1,ABS(Table1[[#This Row],[tar-out]])&lt;$O$1)</f>
        <v>0</v>
      </c>
      <c r="O2322" t="b">
        <f>AND(ABS(Table1[[#This Row],[tar-out]])&gt;=$O$1,ABS(Table1[[#This Row],[tar-out]])&lt;$P$1)</f>
        <v>0</v>
      </c>
      <c r="P2322" s="1">
        <f>ROUND(Table1[[#This Row],[tar-out]],0)</f>
        <v>1</v>
      </c>
      <c r="Q2322" s="3">
        <v>2320</v>
      </c>
      <c r="U2322">
        <f>IF(Table1[[#This Row],[tar-out in '[0,1)]],1,0)</f>
        <v>0</v>
      </c>
      <c r="V2322">
        <f>IF(Table1[[#This Row],[tar-out in '[1,2)]],1,0)</f>
        <v>1</v>
      </c>
      <c r="W2322">
        <f>IF(Table1[[#This Row],[tar-out'[2,5)]],1,0)</f>
        <v>0</v>
      </c>
      <c r="X2322">
        <f>IF(Table1[[#This Row],[tar-out in '[5, 10)]],1,0)</f>
        <v>0</v>
      </c>
      <c r="Y2322">
        <f>IF(Table1[[#This Row],[tar-out in '[10,20)]],1,0)</f>
        <v>0</v>
      </c>
      <c r="Z2322">
        <f>IF(Table1[[#This Row],[tar-out in '[20, 10000)]],1,0)</f>
        <v>0</v>
      </c>
    </row>
    <row r="2323" spans="1:26" x14ac:dyDescent="0.25">
      <c r="A2323">
        <v>15</v>
      </c>
      <c r="B2323">
        <v>98</v>
      </c>
      <c r="C2323">
        <v>4.8</v>
      </c>
      <c r="D2323">
        <v>2</v>
      </c>
      <c r="E2323">
        <v>169</v>
      </c>
      <c r="F2323">
        <v>5.7864077669902896</v>
      </c>
      <c r="G2323">
        <v>4.3993234634399396</v>
      </c>
      <c r="H2323">
        <f>Table1[[#This Row],[target]]-Table1[[#This Row],[output]]</f>
        <v>1.38708430355035</v>
      </c>
      <c r="I2323">
        <f>Table1[[#This Row],[tar-out]]*Table1[[#This Row],[tar-out]]</f>
        <v>1.9240028651557595</v>
      </c>
      <c r="J2323" t="b">
        <f>AND(ABS(Table1[[#This Row],[tar-out]])&gt;=$J$1,ABS(Table1[[#This Row],[tar-out]])&lt;$K$1)</f>
        <v>0</v>
      </c>
      <c r="K2323" t="b">
        <f>AND(ABS(Table1[[#This Row],[tar-out]])&gt;=$K$1,ABS(Table1[[#This Row],[tar-out]])&lt;$L$1)</f>
        <v>1</v>
      </c>
      <c r="L2323" t="b">
        <f>AND(ABS(Table1[[#This Row],[tar-out]])&gt;=$L$1,ABS(Table1[[#This Row],[tar-out]])&lt;$M$1)</f>
        <v>0</v>
      </c>
      <c r="M2323" t="b">
        <f>AND(ABS(Table1[[#This Row],[tar-out]])&gt;=$M$1,ABS(Table1[[#This Row],[tar-out]])&lt;$N$1)</f>
        <v>0</v>
      </c>
      <c r="N2323" t="b">
        <f>AND(ABS(Table1[[#This Row],[tar-out]])&gt;=$N$1,ABS(Table1[[#This Row],[tar-out]])&lt;$O$1)</f>
        <v>0</v>
      </c>
      <c r="O2323" t="b">
        <f>AND(ABS(Table1[[#This Row],[tar-out]])&gt;=$O$1,ABS(Table1[[#This Row],[tar-out]])&lt;$P$1)</f>
        <v>0</v>
      </c>
      <c r="P2323" s="1">
        <f>ROUND(Table1[[#This Row],[tar-out]],0)</f>
        <v>1</v>
      </c>
      <c r="Q2323" s="2">
        <v>2321</v>
      </c>
      <c r="U2323">
        <f>IF(Table1[[#This Row],[tar-out in '[0,1)]],1,0)</f>
        <v>0</v>
      </c>
      <c r="V2323">
        <f>IF(Table1[[#This Row],[tar-out in '[1,2)]],1,0)</f>
        <v>1</v>
      </c>
      <c r="W2323">
        <f>IF(Table1[[#This Row],[tar-out'[2,5)]],1,0)</f>
        <v>0</v>
      </c>
      <c r="X2323">
        <f>IF(Table1[[#This Row],[tar-out in '[5, 10)]],1,0)</f>
        <v>0</v>
      </c>
      <c r="Y2323">
        <f>IF(Table1[[#This Row],[tar-out in '[10,20)]],1,0)</f>
        <v>0</v>
      </c>
      <c r="Z2323">
        <f>IF(Table1[[#This Row],[tar-out in '[20, 10000)]],1,0)</f>
        <v>0</v>
      </c>
    </row>
    <row r="2324" spans="1:26" x14ac:dyDescent="0.25">
      <c r="A2324">
        <v>15</v>
      </c>
      <c r="B2324">
        <v>98</v>
      </c>
      <c r="C2324">
        <v>4.8</v>
      </c>
      <c r="D2324">
        <v>2</v>
      </c>
      <c r="E2324">
        <v>203</v>
      </c>
      <c r="F2324">
        <v>6.5385252692626299</v>
      </c>
      <c r="G2324">
        <v>4.4203758239746103</v>
      </c>
      <c r="H2324">
        <f>Table1[[#This Row],[target]]-Table1[[#This Row],[output]]</f>
        <v>2.1181494452880196</v>
      </c>
      <c r="I2324">
        <f>Table1[[#This Row],[tar-out]]*Table1[[#This Row],[tar-out]]</f>
        <v>4.4865570725739454</v>
      </c>
      <c r="J2324" t="b">
        <f>AND(ABS(Table1[[#This Row],[tar-out]])&gt;=$J$1,ABS(Table1[[#This Row],[tar-out]])&lt;$K$1)</f>
        <v>0</v>
      </c>
      <c r="K2324" t="b">
        <f>AND(ABS(Table1[[#This Row],[tar-out]])&gt;=$K$1,ABS(Table1[[#This Row],[tar-out]])&lt;$L$1)</f>
        <v>0</v>
      </c>
      <c r="L2324" t="b">
        <f>AND(ABS(Table1[[#This Row],[tar-out]])&gt;=$L$1,ABS(Table1[[#This Row],[tar-out]])&lt;$M$1)</f>
        <v>1</v>
      </c>
      <c r="M2324" t="b">
        <f>AND(ABS(Table1[[#This Row],[tar-out]])&gt;=$M$1,ABS(Table1[[#This Row],[tar-out]])&lt;$N$1)</f>
        <v>0</v>
      </c>
      <c r="N2324" t="b">
        <f>AND(ABS(Table1[[#This Row],[tar-out]])&gt;=$N$1,ABS(Table1[[#This Row],[tar-out]])&lt;$O$1)</f>
        <v>0</v>
      </c>
      <c r="O2324" t="b">
        <f>AND(ABS(Table1[[#This Row],[tar-out]])&gt;=$O$1,ABS(Table1[[#This Row],[tar-out]])&lt;$P$1)</f>
        <v>0</v>
      </c>
      <c r="P2324" s="1">
        <f>ROUND(Table1[[#This Row],[tar-out]],0)</f>
        <v>2</v>
      </c>
      <c r="Q2324" s="3">
        <v>2322</v>
      </c>
      <c r="U2324">
        <f>IF(Table1[[#This Row],[tar-out in '[0,1)]],1,0)</f>
        <v>0</v>
      </c>
      <c r="V2324">
        <f>IF(Table1[[#This Row],[tar-out in '[1,2)]],1,0)</f>
        <v>0</v>
      </c>
      <c r="W2324">
        <f>IF(Table1[[#This Row],[tar-out'[2,5)]],1,0)</f>
        <v>1</v>
      </c>
      <c r="X2324">
        <f>IF(Table1[[#This Row],[tar-out in '[5, 10)]],1,0)</f>
        <v>0</v>
      </c>
      <c r="Y2324">
        <f>IF(Table1[[#This Row],[tar-out in '[10,20)]],1,0)</f>
        <v>0</v>
      </c>
      <c r="Z2324">
        <f>IF(Table1[[#This Row],[tar-out in '[20, 10000)]],1,0)</f>
        <v>0</v>
      </c>
    </row>
    <row r="2325" spans="1:26" x14ac:dyDescent="0.25">
      <c r="A2325">
        <v>15</v>
      </c>
      <c r="B2325">
        <v>98</v>
      </c>
      <c r="C2325">
        <v>4.8</v>
      </c>
      <c r="D2325">
        <v>2</v>
      </c>
      <c r="E2325">
        <v>146</v>
      </c>
      <c r="F2325">
        <v>5.73109243697479</v>
      </c>
      <c r="G2325">
        <v>4.3878211975097701</v>
      </c>
      <c r="H2325">
        <f>Table1[[#This Row],[target]]-Table1[[#This Row],[output]]</f>
        <v>1.3432712394650199</v>
      </c>
      <c r="I2325">
        <f>Table1[[#This Row],[tar-out]]*Table1[[#This Row],[tar-out]]</f>
        <v>1.8043776227738908</v>
      </c>
      <c r="J2325" t="b">
        <f>AND(ABS(Table1[[#This Row],[tar-out]])&gt;=$J$1,ABS(Table1[[#This Row],[tar-out]])&lt;$K$1)</f>
        <v>0</v>
      </c>
      <c r="K2325" t="b">
        <f>AND(ABS(Table1[[#This Row],[tar-out]])&gt;=$K$1,ABS(Table1[[#This Row],[tar-out]])&lt;$L$1)</f>
        <v>1</v>
      </c>
      <c r="L2325" t="b">
        <f>AND(ABS(Table1[[#This Row],[tar-out]])&gt;=$L$1,ABS(Table1[[#This Row],[tar-out]])&lt;$M$1)</f>
        <v>0</v>
      </c>
      <c r="M2325" t="b">
        <f>AND(ABS(Table1[[#This Row],[tar-out]])&gt;=$M$1,ABS(Table1[[#This Row],[tar-out]])&lt;$N$1)</f>
        <v>0</v>
      </c>
      <c r="N2325" t="b">
        <f>AND(ABS(Table1[[#This Row],[tar-out]])&gt;=$N$1,ABS(Table1[[#This Row],[tar-out]])&lt;$O$1)</f>
        <v>0</v>
      </c>
      <c r="O2325" t="b">
        <f>AND(ABS(Table1[[#This Row],[tar-out]])&gt;=$O$1,ABS(Table1[[#This Row],[tar-out]])&lt;$P$1)</f>
        <v>0</v>
      </c>
      <c r="P2325" s="1">
        <f>ROUND(Table1[[#This Row],[tar-out]],0)</f>
        <v>1</v>
      </c>
      <c r="Q2325" s="2">
        <v>2323</v>
      </c>
      <c r="U2325">
        <f>IF(Table1[[#This Row],[tar-out in '[0,1)]],1,0)</f>
        <v>0</v>
      </c>
      <c r="V2325">
        <f>IF(Table1[[#This Row],[tar-out in '[1,2)]],1,0)</f>
        <v>1</v>
      </c>
      <c r="W2325">
        <f>IF(Table1[[#This Row],[tar-out'[2,5)]],1,0)</f>
        <v>0</v>
      </c>
      <c r="X2325">
        <f>IF(Table1[[#This Row],[tar-out in '[5, 10)]],1,0)</f>
        <v>0</v>
      </c>
      <c r="Y2325">
        <f>IF(Table1[[#This Row],[tar-out in '[10,20)]],1,0)</f>
        <v>0</v>
      </c>
      <c r="Z2325">
        <f>IF(Table1[[#This Row],[tar-out in '[20, 10000)]],1,0)</f>
        <v>0</v>
      </c>
    </row>
    <row r="2326" spans="1:26" x14ac:dyDescent="0.25">
      <c r="A2326">
        <v>15</v>
      </c>
      <c r="B2326">
        <v>98</v>
      </c>
      <c r="C2326">
        <v>4.8</v>
      </c>
      <c r="D2326">
        <v>2</v>
      </c>
      <c r="E2326">
        <v>182</v>
      </c>
      <c r="F2326">
        <v>5.6891615541922302</v>
      </c>
      <c r="G2326">
        <v>4.4132966995239302</v>
      </c>
      <c r="H2326">
        <f>Table1[[#This Row],[target]]-Table1[[#This Row],[output]]</f>
        <v>1.2758648546683</v>
      </c>
      <c r="I2326">
        <f>Table1[[#This Row],[tar-out]]*Table1[[#This Row],[tar-out]]</f>
        <v>1.6278311273777624</v>
      </c>
      <c r="J2326" t="b">
        <f>AND(ABS(Table1[[#This Row],[tar-out]])&gt;=$J$1,ABS(Table1[[#This Row],[tar-out]])&lt;$K$1)</f>
        <v>0</v>
      </c>
      <c r="K2326" t="b">
        <f>AND(ABS(Table1[[#This Row],[tar-out]])&gt;=$K$1,ABS(Table1[[#This Row],[tar-out]])&lt;$L$1)</f>
        <v>1</v>
      </c>
      <c r="L2326" t="b">
        <f>AND(ABS(Table1[[#This Row],[tar-out]])&gt;=$L$1,ABS(Table1[[#This Row],[tar-out]])&lt;$M$1)</f>
        <v>0</v>
      </c>
      <c r="M2326" t="b">
        <f>AND(ABS(Table1[[#This Row],[tar-out]])&gt;=$M$1,ABS(Table1[[#This Row],[tar-out]])&lt;$N$1)</f>
        <v>0</v>
      </c>
      <c r="N2326" t="b">
        <f>AND(ABS(Table1[[#This Row],[tar-out]])&gt;=$N$1,ABS(Table1[[#This Row],[tar-out]])&lt;$O$1)</f>
        <v>0</v>
      </c>
      <c r="O2326" t="b">
        <f>AND(ABS(Table1[[#This Row],[tar-out]])&gt;=$O$1,ABS(Table1[[#This Row],[tar-out]])&lt;$P$1)</f>
        <v>0</v>
      </c>
      <c r="P2326" s="1">
        <f>ROUND(Table1[[#This Row],[tar-out]],0)</f>
        <v>1</v>
      </c>
      <c r="Q2326" s="3">
        <v>2324</v>
      </c>
      <c r="U2326">
        <f>IF(Table1[[#This Row],[tar-out in '[0,1)]],1,0)</f>
        <v>0</v>
      </c>
      <c r="V2326">
        <f>IF(Table1[[#This Row],[tar-out in '[1,2)]],1,0)</f>
        <v>1</v>
      </c>
      <c r="W2326">
        <f>IF(Table1[[#This Row],[tar-out'[2,5)]],1,0)</f>
        <v>0</v>
      </c>
      <c r="X2326">
        <f>IF(Table1[[#This Row],[tar-out in '[5, 10)]],1,0)</f>
        <v>0</v>
      </c>
      <c r="Y2326">
        <f>IF(Table1[[#This Row],[tar-out in '[10,20)]],1,0)</f>
        <v>0</v>
      </c>
      <c r="Z2326">
        <f>IF(Table1[[#This Row],[tar-out in '[20, 10000)]],1,0)</f>
        <v>0</v>
      </c>
    </row>
    <row r="2327" spans="1:26" x14ac:dyDescent="0.25">
      <c r="A2327">
        <v>15</v>
      </c>
      <c r="B2327">
        <v>98</v>
      </c>
      <c r="C2327">
        <v>4.8</v>
      </c>
      <c r="D2327">
        <v>2</v>
      </c>
      <c r="E2327">
        <v>122</v>
      </c>
      <c r="F2327">
        <v>5.1732283464566899</v>
      </c>
      <c r="G2327">
        <v>4.3676958084106401</v>
      </c>
      <c r="H2327">
        <f>Table1[[#This Row],[target]]-Table1[[#This Row],[output]]</f>
        <v>0.80553253804604985</v>
      </c>
      <c r="I2327">
        <f>Table1[[#This Row],[tar-out]]*Table1[[#This Row],[tar-out]]</f>
        <v>0.6488826698509107</v>
      </c>
      <c r="J2327" t="b">
        <f>AND(ABS(Table1[[#This Row],[tar-out]])&gt;=$J$1,ABS(Table1[[#This Row],[tar-out]])&lt;$K$1)</f>
        <v>1</v>
      </c>
      <c r="K2327" t="b">
        <f>AND(ABS(Table1[[#This Row],[tar-out]])&gt;=$K$1,ABS(Table1[[#This Row],[tar-out]])&lt;$L$1)</f>
        <v>0</v>
      </c>
      <c r="L2327" t="b">
        <f>AND(ABS(Table1[[#This Row],[tar-out]])&gt;=$L$1,ABS(Table1[[#This Row],[tar-out]])&lt;$M$1)</f>
        <v>0</v>
      </c>
      <c r="M2327" t="b">
        <f>AND(ABS(Table1[[#This Row],[tar-out]])&gt;=$M$1,ABS(Table1[[#This Row],[tar-out]])&lt;$N$1)</f>
        <v>0</v>
      </c>
      <c r="N2327" t="b">
        <f>AND(ABS(Table1[[#This Row],[tar-out]])&gt;=$N$1,ABS(Table1[[#This Row],[tar-out]])&lt;$O$1)</f>
        <v>0</v>
      </c>
      <c r="O2327" t="b">
        <f>AND(ABS(Table1[[#This Row],[tar-out]])&gt;=$O$1,ABS(Table1[[#This Row],[tar-out]])&lt;$P$1)</f>
        <v>0</v>
      </c>
      <c r="P2327" s="1">
        <f>ROUND(Table1[[#This Row],[tar-out]],0)</f>
        <v>1</v>
      </c>
      <c r="Q2327" s="2">
        <v>2325</v>
      </c>
      <c r="U2327">
        <f>IF(Table1[[#This Row],[tar-out in '[0,1)]],1,0)</f>
        <v>1</v>
      </c>
      <c r="V2327">
        <f>IF(Table1[[#This Row],[tar-out in '[1,2)]],1,0)</f>
        <v>0</v>
      </c>
      <c r="W2327">
        <f>IF(Table1[[#This Row],[tar-out'[2,5)]],1,0)</f>
        <v>0</v>
      </c>
      <c r="X2327">
        <f>IF(Table1[[#This Row],[tar-out in '[5, 10)]],1,0)</f>
        <v>0</v>
      </c>
      <c r="Y2327">
        <f>IF(Table1[[#This Row],[tar-out in '[10,20)]],1,0)</f>
        <v>0</v>
      </c>
      <c r="Z2327">
        <f>IF(Table1[[#This Row],[tar-out in '[20, 10000)]],1,0)</f>
        <v>0</v>
      </c>
    </row>
    <row r="2328" spans="1:26" x14ac:dyDescent="0.25">
      <c r="A2328">
        <v>15</v>
      </c>
      <c r="B2328">
        <v>98</v>
      </c>
      <c r="C2328">
        <v>4.8</v>
      </c>
      <c r="D2328">
        <v>2</v>
      </c>
      <c r="E2328">
        <v>176</v>
      </c>
      <c r="F2328">
        <v>6.2946096654275099</v>
      </c>
      <c r="G2328">
        <v>4.40771389007568</v>
      </c>
      <c r="H2328">
        <f>Table1[[#This Row],[target]]-Table1[[#This Row],[output]]</f>
        <v>1.8868957753518298</v>
      </c>
      <c r="I2328">
        <f>Table1[[#This Row],[tar-out]]*Table1[[#This Row],[tar-out]]</f>
        <v>3.5603756670405833</v>
      </c>
      <c r="J2328" t="b">
        <f>AND(ABS(Table1[[#This Row],[tar-out]])&gt;=$J$1,ABS(Table1[[#This Row],[tar-out]])&lt;$K$1)</f>
        <v>0</v>
      </c>
      <c r="K2328" t="b">
        <f>AND(ABS(Table1[[#This Row],[tar-out]])&gt;=$K$1,ABS(Table1[[#This Row],[tar-out]])&lt;$L$1)</f>
        <v>1</v>
      </c>
      <c r="L2328" t="b">
        <f>AND(ABS(Table1[[#This Row],[tar-out]])&gt;=$L$1,ABS(Table1[[#This Row],[tar-out]])&lt;$M$1)</f>
        <v>0</v>
      </c>
      <c r="M2328" t="b">
        <f>AND(ABS(Table1[[#This Row],[tar-out]])&gt;=$M$1,ABS(Table1[[#This Row],[tar-out]])&lt;$N$1)</f>
        <v>0</v>
      </c>
      <c r="N2328" t="b">
        <f>AND(ABS(Table1[[#This Row],[tar-out]])&gt;=$N$1,ABS(Table1[[#This Row],[tar-out]])&lt;$O$1)</f>
        <v>0</v>
      </c>
      <c r="O2328" t="b">
        <f>AND(ABS(Table1[[#This Row],[tar-out]])&gt;=$O$1,ABS(Table1[[#This Row],[tar-out]])&lt;$P$1)</f>
        <v>0</v>
      </c>
      <c r="P2328" s="1">
        <f>ROUND(Table1[[#This Row],[tar-out]],0)</f>
        <v>2</v>
      </c>
      <c r="Q2328" s="3">
        <v>2326</v>
      </c>
      <c r="U2328">
        <f>IF(Table1[[#This Row],[tar-out in '[0,1)]],1,0)</f>
        <v>0</v>
      </c>
      <c r="V2328">
        <f>IF(Table1[[#This Row],[tar-out in '[1,2)]],1,0)</f>
        <v>1</v>
      </c>
      <c r="W2328">
        <f>IF(Table1[[#This Row],[tar-out'[2,5)]],1,0)</f>
        <v>0</v>
      </c>
      <c r="X2328">
        <f>IF(Table1[[#This Row],[tar-out in '[5, 10)]],1,0)</f>
        <v>0</v>
      </c>
      <c r="Y2328">
        <f>IF(Table1[[#This Row],[tar-out in '[10,20)]],1,0)</f>
        <v>0</v>
      </c>
      <c r="Z2328">
        <f>IF(Table1[[#This Row],[tar-out in '[20, 10000)]],1,0)</f>
        <v>0</v>
      </c>
    </row>
    <row r="2329" spans="1:26" x14ac:dyDescent="0.25">
      <c r="A2329">
        <v>15</v>
      </c>
      <c r="B2329">
        <v>98</v>
      </c>
      <c r="C2329">
        <v>4.8</v>
      </c>
      <c r="D2329">
        <v>2</v>
      </c>
      <c r="E2329">
        <v>145</v>
      </c>
      <c r="F2329">
        <v>5.8811881188118802</v>
      </c>
      <c r="G2329">
        <v>4.3868894577026403</v>
      </c>
      <c r="H2329">
        <f>Table1[[#This Row],[target]]-Table1[[#This Row],[output]]</f>
        <v>1.4942986611092399</v>
      </c>
      <c r="I2329">
        <f>Table1[[#This Row],[tar-out]]*Table1[[#This Row],[tar-out]]</f>
        <v>2.2329284885928669</v>
      </c>
      <c r="J2329" t="b">
        <f>AND(ABS(Table1[[#This Row],[tar-out]])&gt;=$J$1,ABS(Table1[[#This Row],[tar-out]])&lt;$K$1)</f>
        <v>0</v>
      </c>
      <c r="K2329" t="b">
        <f>AND(ABS(Table1[[#This Row],[tar-out]])&gt;=$K$1,ABS(Table1[[#This Row],[tar-out]])&lt;$L$1)</f>
        <v>1</v>
      </c>
      <c r="L2329" t="b">
        <f>AND(ABS(Table1[[#This Row],[tar-out]])&gt;=$L$1,ABS(Table1[[#This Row],[tar-out]])&lt;$M$1)</f>
        <v>0</v>
      </c>
      <c r="M2329" t="b">
        <f>AND(ABS(Table1[[#This Row],[tar-out]])&gt;=$M$1,ABS(Table1[[#This Row],[tar-out]])&lt;$N$1)</f>
        <v>0</v>
      </c>
      <c r="N2329" t="b">
        <f>AND(ABS(Table1[[#This Row],[tar-out]])&gt;=$N$1,ABS(Table1[[#This Row],[tar-out]])&lt;$O$1)</f>
        <v>0</v>
      </c>
      <c r="O2329" t="b">
        <f>AND(ABS(Table1[[#This Row],[tar-out]])&gt;=$O$1,ABS(Table1[[#This Row],[tar-out]])&lt;$P$1)</f>
        <v>0</v>
      </c>
      <c r="P2329" s="1">
        <f>ROUND(Table1[[#This Row],[tar-out]],0)</f>
        <v>1</v>
      </c>
      <c r="Q2329" s="2">
        <v>2327</v>
      </c>
      <c r="U2329">
        <f>IF(Table1[[#This Row],[tar-out in '[0,1)]],1,0)</f>
        <v>0</v>
      </c>
      <c r="V2329">
        <f>IF(Table1[[#This Row],[tar-out in '[1,2)]],1,0)</f>
        <v>1</v>
      </c>
      <c r="W2329">
        <f>IF(Table1[[#This Row],[tar-out'[2,5)]],1,0)</f>
        <v>0</v>
      </c>
      <c r="X2329">
        <f>IF(Table1[[#This Row],[tar-out in '[5, 10)]],1,0)</f>
        <v>0</v>
      </c>
      <c r="Y2329">
        <f>IF(Table1[[#This Row],[tar-out in '[10,20)]],1,0)</f>
        <v>0</v>
      </c>
      <c r="Z2329">
        <f>IF(Table1[[#This Row],[tar-out in '[20, 10000)]],1,0)</f>
        <v>0</v>
      </c>
    </row>
    <row r="2330" spans="1:26" x14ac:dyDescent="0.25">
      <c r="A2330">
        <v>15</v>
      </c>
      <c r="B2330">
        <v>98</v>
      </c>
      <c r="C2330">
        <v>4.8</v>
      </c>
      <c r="D2330">
        <v>2</v>
      </c>
      <c r="E2330">
        <v>168</v>
      </c>
      <c r="F2330">
        <v>6.5111111111111102</v>
      </c>
      <c r="G2330">
        <v>4.39825439453125</v>
      </c>
      <c r="H2330">
        <f>Table1[[#This Row],[target]]-Table1[[#This Row],[output]]</f>
        <v>2.1128567165798602</v>
      </c>
      <c r="I2330">
        <f>Table1[[#This Row],[tar-out]]*Table1[[#This Row],[tar-out]]</f>
        <v>4.4641635047966277</v>
      </c>
      <c r="J2330" t="b">
        <f>AND(ABS(Table1[[#This Row],[tar-out]])&gt;=$J$1,ABS(Table1[[#This Row],[tar-out]])&lt;$K$1)</f>
        <v>0</v>
      </c>
      <c r="K2330" t="b">
        <f>AND(ABS(Table1[[#This Row],[tar-out]])&gt;=$K$1,ABS(Table1[[#This Row],[tar-out]])&lt;$L$1)</f>
        <v>0</v>
      </c>
      <c r="L2330" t="b">
        <f>AND(ABS(Table1[[#This Row],[tar-out]])&gt;=$L$1,ABS(Table1[[#This Row],[tar-out]])&lt;$M$1)</f>
        <v>1</v>
      </c>
      <c r="M2330" t="b">
        <f>AND(ABS(Table1[[#This Row],[tar-out]])&gt;=$M$1,ABS(Table1[[#This Row],[tar-out]])&lt;$N$1)</f>
        <v>0</v>
      </c>
      <c r="N2330" t="b">
        <f>AND(ABS(Table1[[#This Row],[tar-out]])&gt;=$N$1,ABS(Table1[[#This Row],[tar-out]])&lt;$O$1)</f>
        <v>0</v>
      </c>
      <c r="O2330" t="b">
        <f>AND(ABS(Table1[[#This Row],[tar-out]])&gt;=$O$1,ABS(Table1[[#This Row],[tar-out]])&lt;$P$1)</f>
        <v>0</v>
      </c>
      <c r="P2330" s="1">
        <f>ROUND(Table1[[#This Row],[tar-out]],0)</f>
        <v>2</v>
      </c>
      <c r="Q2330" s="3">
        <v>2328</v>
      </c>
      <c r="U2330">
        <f>IF(Table1[[#This Row],[tar-out in '[0,1)]],1,0)</f>
        <v>0</v>
      </c>
      <c r="V2330">
        <f>IF(Table1[[#This Row],[tar-out in '[1,2)]],1,0)</f>
        <v>0</v>
      </c>
      <c r="W2330">
        <f>IF(Table1[[#This Row],[tar-out'[2,5)]],1,0)</f>
        <v>1</v>
      </c>
      <c r="X2330">
        <f>IF(Table1[[#This Row],[tar-out in '[5, 10)]],1,0)</f>
        <v>0</v>
      </c>
      <c r="Y2330">
        <f>IF(Table1[[#This Row],[tar-out in '[10,20)]],1,0)</f>
        <v>0</v>
      </c>
      <c r="Z2330">
        <f>IF(Table1[[#This Row],[tar-out in '[20, 10000)]],1,0)</f>
        <v>0</v>
      </c>
    </row>
    <row r="2331" spans="1:26" x14ac:dyDescent="0.25">
      <c r="A2331">
        <v>15</v>
      </c>
      <c r="B2331">
        <v>98</v>
      </c>
      <c r="C2331">
        <v>4.8</v>
      </c>
      <c r="D2331">
        <v>2</v>
      </c>
      <c r="E2331">
        <v>167</v>
      </c>
      <c r="F2331">
        <v>5.9917443408788298</v>
      </c>
      <c r="G2331">
        <v>4.3971853256225604</v>
      </c>
      <c r="H2331">
        <f>Table1[[#This Row],[target]]-Table1[[#This Row],[output]]</f>
        <v>1.5945590152562694</v>
      </c>
      <c r="I2331">
        <f>Table1[[#This Row],[tar-out]]*Table1[[#This Row],[tar-out]]</f>
        <v>2.5426184531350438</v>
      </c>
      <c r="J2331" t="b">
        <f>AND(ABS(Table1[[#This Row],[tar-out]])&gt;=$J$1,ABS(Table1[[#This Row],[tar-out]])&lt;$K$1)</f>
        <v>0</v>
      </c>
      <c r="K2331" t="b">
        <f>AND(ABS(Table1[[#This Row],[tar-out]])&gt;=$K$1,ABS(Table1[[#This Row],[tar-out]])&lt;$L$1)</f>
        <v>1</v>
      </c>
      <c r="L2331" t="b">
        <f>AND(ABS(Table1[[#This Row],[tar-out]])&gt;=$L$1,ABS(Table1[[#This Row],[tar-out]])&lt;$M$1)</f>
        <v>0</v>
      </c>
      <c r="M2331" t="b">
        <f>AND(ABS(Table1[[#This Row],[tar-out]])&gt;=$M$1,ABS(Table1[[#This Row],[tar-out]])&lt;$N$1)</f>
        <v>0</v>
      </c>
      <c r="N2331" t="b">
        <f>AND(ABS(Table1[[#This Row],[tar-out]])&gt;=$N$1,ABS(Table1[[#This Row],[tar-out]])&lt;$O$1)</f>
        <v>0</v>
      </c>
      <c r="O2331" t="b">
        <f>AND(ABS(Table1[[#This Row],[tar-out]])&gt;=$O$1,ABS(Table1[[#This Row],[tar-out]])&lt;$P$1)</f>
        <v>0</v>
      </c>
      <c r="P2331" s="1">
        <f>ROUND(Table1[[#This Row],[tar-out]],0)</f>
        <v>2</v>
      </c>
      <c r="Q2331" s="2">
        <v>2329</v>
      </c>
      <c r="U2331">
        <f>IF(Table1[[#This Row],[tar-out in '[0,1)]],1,0)</f>
        <v>0</v>
      </c>
      <c r="V2331">
        <f>IF(Table1[[#This Row],[tar-out in '[1,2)]],1,0)</f>
        <v>1</v>
      </c>
      <c r="W2331">
        <f>IF(Table1[[#This Row],[tar-out'[2,5)]],1,0)</f>
        <v>0</v>
      </c>
      <c r="X2331">
        <f>IF(Table1[[#This Row],[tar-out in '[5, 10)]],1,0)</f>
        <v>0</v>
      </c>
      <c r="Y2331">
        <f>IF(Table1[[#This Row],[tar-out in '[10,20)]],1,0)</f>
        <v>0</v>
      </c>
      <c r="Z2331">
        <f>IF(Table1[[#This Row],[tar-out in '[20, 10000)]],1,0)</f>
        <v>0</v>
      </c>
    </row>
    <row r="2332" spans="1:26" x14ac:dyDescent="0.25">
      <c r="A2332">
        <v>15</v>
      </c>
      <c r="B2332">
        <v>98</v>
      </c>
      <c r="C2332">
        <v>4.8</v>
      </c>
      <c r="D2332">
        <v>2</v>
      </c>
      <c r="E2332">
        <v>144</v>
      </c>
      <c r="F2332">
        <v>5.9592668024439899</v>
      </c>
      <c r="G2332">
        <v>4.3860187530517596</v>
      </c>
      <c r="H2332">
        <f>Table1[[#This Row],[target]]-Table1[[#This Row],[output]]</f>
        <v>1.5732480493922303</v>
      </c>
      <c r="I2332">
        <f>Table1[[#This Row],[tar-out]]*Table1[[#This Row],[tar-out]]</f>
        <v>2.4751094249164574</v>
      </c>
      <c r="J2332" t="b">
        <f>AND(ABS(Table1[[#This Row],[tar-out]])&gt;=$J$1,ABS(Table1[[#This Row],[tar-out]])&lt;$K$1)</f>
        <v>0</v>
      </c>
      <c r="K2332" t="b">
        <f>AND(ABS(Table1[[#This Row],[tar-out]])&gt;=$K$1,ABS(Table1[[#This Row],[tar-out]])&lt;$L$1)</f>
        <v>1</v>
      </c>
      <c r="L2332" t="b">
        <f>AND(ABS(Table1[[#This Row],[tar-out]])&gt;=$L$1,ABS(Table1[[#This Row],[tar-out]])&lt;$M$1)</f>
        <v>0</v>
      </c>
      <c r="M2332" t="b">
        <f>AND(ABS(Table1[[#This Row],[tar-out]])&gt;=$M$1,ABS(Table1[[#This Row],[tar-out]])&lt;$N$1)</f>
        <v>0</v>
      </c>
      <c r="N2332" t="b">
        <f>AND(ABS(Table1[[#This Row],[tar-out]])&gt;=$N$1,ABS(Table1[[#This Row],[tar-out]])&lt;$O$1)</f>
        <v>0</v>
      </c>
      <c r="O2332" t="b">
        <f>AND(ABS(Table1[[#This Row],[tar-out]])&gt;=$O$1,ABS(Table1[[#This Row],[tar-out]])&lt;$P$1)</f>
        <v>0</v>
      </c>
      <c r="P2332" s="1">
        <f>ROUND(Table1[[#This Row],[tar-out]],0)</f>
        <v>2</v>
      </c>
      <c r="Q2332" s="3">
        <v>2330</v>
      </c>
      <c r="U2332">
        <f>IF(Table1[[#This Row],[tar-out in '[0,1)]],1,0)</f>
        <v>0</v>
      </c>
      <c r="V2332">
        <f>IF(Table1[[#This Row],[tar-out in '[1,2)]],1,0)</f>
        <v>1</v>
      </c>
      <c r="W2332">
        <f>IF(Table1[[#This Row],[tar-out'[2,5)]],1,0)</f>
        <v>0</v>
      </c>
      <c r="X2332">
        <f>IF(Table1[[#This Row],[tar-out in '[5, 10)]],1,0)</f>
        <v>0</v>
      </c>
      <c r="Y2332">
        <f>IF(Table1[[#This Row],[tar-out in '[10,20)]],1,0)</f>
        <v>0</v>
      </c>
      <c r="Z2332">
        <f>IF(Table1[[#This Row],[tar-out in '[20, 10000)]],1,0)</f>
        <v>0</v>
      </c>
    </row>
    <row r="2333" spans="1:26" x14ac:dyDescent="0.25">
      <c r="A2333">
        <v>15</v>
      </c>
      <c r="B2333">
        <v>98</v>
      </c>
      <c r="C2333">
        <v>4.8</v>
      </c>
      <c r="D2333">
        <v>2</v>
      </c>
      <c r="E2333">
        <v>113</v>
      </c>
      <c r="F2333">
        <v>5.98381710762908</v>
      </c>
      <c r="G2333">
        <v>4.3597908020019496</v>
      </c>
      <c r="H2333">
        <f>Table1[[#This Row],[target]]-Table1[[#This Row],[output]]</f>
        <v>1.6240263056271305</v>
      </c>
      <c r="I2333">
        <f>Table1[[#This Row],[tar-out]]*Table1[[#This Row],[tar-out]]</f>
        <v>2.6374614413689059</v>
      </c>
      <c r="J2333" t="b">
        <f>AND(ABS(Table1[[#This Row],[tar-out]])&gt;=$J$1,ABS(Table1[[#This Row],[tar-out]])&lt;$K$1)</f>
        <v>0</v>
      </c>
      <c r="K2333" t="b">
        <f>AND(ABS(Table1[[#This Row],[tar-out]])&gt;=$K$1,ABS(Table1[[#This Row],[tar-out]])&lt;$L$1)</f>
        <v>1</v>
      </c>
      <c r="L2333" t="b">
        <f>AND(ABS(Table1[[#This Row],[tar-out]])&gt;=$L$1,ABS(Table1[[#This Row],[tar-out]])&lt;$M$1)</f>
        <v>0</v>
      </c>
      <c r="M2333" t="b">
        <f>AND(ABS(Table1[[#This Row],[tar-out]])&gt;=$M$1,ABS(Table1[[#This Row],[tar-out]])&lt;$N$1)</f>
        <v>0</v>
      </c>
      <c r="N2333" t="b">
        <f>AND(ABS(Table1[[#This Row],[tar-out]])&gt;=$N$1,ABS(Table1[[#This Row],[tar-out]])&lt;$O$1)</f>
        <v>0</v>
      </c>
      <c r="O2333" t="b">
        <f>AND(ABS(Table1[[#This Row],[tar-out]])&gt;=$O$1,ABS(Table1[[#This Row],[tar-out]])&lt;$P$1)</f>
        <v>0</v>
      </c>
      <c r="P2333" s="1">
        <f>ROUND(Table1[[#This Row],[tar-out]],0)</f>
        <v>2</v>
      </c>
      <c r="Q2333" s="2">
        <v>2331</v>
      </c>
      <c r="U2333">
        <f>IF(Table1[[#This Row],[tar-out in '[0,1)]],1,0)</f>
        <v>0</v>
      </c>
      <c r="V2333">
        <f>IF(Table1[[#This Row],[tar-out in '[1,2)]],1,0)</f>
        <v>1</v>
      </c>
      <c r="W2333">
        <f>IF(Table1[[#This Row],[tar-out'[2,5)]],1,0)</f>
        <v>0</v>
      </c>
      <c r="X2333">
        <f>IF(Table1[[#This Row],[tar-out in '[5, 10)]],1,0)</f>
        <v>0</v>
      </c>
      <c r="Y2333">
        <f>IF(Table1[[#This Row],[tar-out in '[10,20)]],1,0)</f>
        <v>0</v>
      </c>
      <c r="Z2333">
        <f>IF(Table1[[#This Row],[tar-out in '[20, 10000)]],1,0)</f>
        <v>0</v>
      </c>
    </row>
    <row r="2334" spans="1:26" x14ac:dyDescent="0.25">
      <c r="A2334">
        <v>15</v>
      </c>
      <c r="B2334">
        <v>98</v>
      </c>
      <c r="C2334">
        <v>4.8</v>
      </c>
      <c r="D2334">
        <v>2</v>
      </c>
      <c r="E2334">
        <v>96</v>
      </c>
      <c r="F2334">
        <v>5.4074074074074101</v>
      </c>
      <c r="G2334">
        <v>4.3519148826599103</v>
      </c>
      <c r="H2334">
        <f>Table1[[#This Row],[target]]-Table1[[#This Row],[output]]</f>
        <v>1.0554925247474998</v>
      </c>
      <c r="I2334">
        <f>Table1[[#This Row],[tar-out]]*Table1[[#This Row],[tar-out]]</f>
        <v>1.1140644697978515</v>
      </c>
      <c r="J2334" t="b">
        <f>AND(ABS(Table1[[#This Row],[tar-out]])&gt;=$J$1,ABS(Table1[[#This Row],[tar-out]])&lt;$K$1)</f>
        <v>0</v>
      </c>
      <c r="K2334" t="b">
        <f>AND(ABS(Table1[[#This Row],[tar-out]])&gt;=$K$1,ABS(Table1[[#This Row],[tar-out]])&lt;$L$1)</f>
        <v>1</v>
      </c>
      <c r="L2334" t="b">
        <f>AND(ABS(Table1[[#This Row],[tar-out]])&gt;=$L$1,ABS(Table1[[#This Row],[tar-out]])&lt;$M$1)</f>
        <v>0</v>
      </c>
      <c r="M2334" t="b">
        <f>AND(ABS(Table1[[#This Row],[tar-out]])&gt;=$M$1,ABS(Table1[[#This Row],[tar-out]])&lt;$N$1)</f>
        <v>0</v>
      </c>
      <c r="N2334" t="b">
        <f>AND(ABS(Table1[[#This Row],[tar-out]])&gt;=$N$1,ABS(Table1[[#This Row],[tar-out]])&lt;$O$1)</f>
        <v>0</v>
      </c>
      <c r="O2334" t="b">
        <f>AND(ABS(Table1[[#This Row],[tar-out]])&gt;=$O$1,ABS(Table1[[#This Row],[tar-out]])&lt;$P$1)</f>
        <v>0</v>
      </c>
      <c r="P2334" s="1">
        <f>ROUND(Table1[[#This Row],[tar-out]],0)</f>
        <v>1</v>
      </c>
      <c r="Q2334" s="3">
        <v>2332</v>
      </c>
      <c r="U2334">
        <f>IF(Table1[[#This Row],[tar-out in '[0,1)]],1,0)</f>
        <v>0</v>
      </c>
      <c r="V2334">
        <f>IF(Table1[[#This Row],[tar-out in '[1,2)]],1,0)</f>
        <v>1</v>
      </c>
      <c r="W2334">
        <f>IF(Table1[[#This Row],[tar-out'[2,5)]],1,0)</f>
        <v>0</v>
      </c>
      <c r="X2334">
        <f>IF(Table1[[#This Row],[tar-out in '[5, 10)]],1,0)</f>
        <v>0</v>
      </c>
      <c r="Y2334">
        <f>IF(Table1[[#This Row],[tar-out in '[10,20)]],1,0)</f>
        <v>0</v>
      </c>
      <c r="Z2334">
        <f>IF(Table1[[#This Row],[tar-out in '[20, 10000)]],1,0)</f>
        <v>0</v>
      </c>
    </row>
    <row r="2335" spans="1:26" x14ac:dyDescent="0.25">
      <c r="A2335">
        <v>15</v>
      </c>
      <c r="B2335">
        <v>98</v>
      </c>
      <c r="C2335">
        <v>4.8</v>
      </c>
      <c r="D2335">
        <v>2</v>
      </c>
      <c r="E2335">
        <v>63</v>
      </c>
      <c r="F2335">
        <v>5.9931972789115697</v>
      </c>
      <c r="G2335">
        <v>4.3102650642395002</v>
      </c>
      <c r="H2335">
        <f>Table1[[#This Row],[target]]-Table1[[#This Row],[output]]</f>
        <v>1.6829322146720695</v>
      </c>
      <c r="I2335">
        <f>Table1[[#This Row],[tar-out]]*Table1[[#This Row],[tar-out]]</f>
        <v>2.8322608391810369</v>
      </c>
      <c r="J2335" t="b">
        <f>AND(ABS(Table1[[#This Row],[tar-out]])&gt;=$J$1,ABS(Table1[[#This Row],[tar-out]])&lt;$K$1)</f>
        <v>0</v>
      </c>
      <c r="K2335" t="b">
        <f>AND(ABS(Table1[[#This Row],[tar-out]])&gt;=$K$1,ABS(Table1[[#This Row],[tar-out]])&lt;$L$1)</f>
        <v>1</v>
      </c>
      <c r="L2335" t="b">
        <f>AND(ABS(Table1[[#This Row],[tar-out]])&gt;=$L$1,ABS(Table1[[#This Row],[tar-out]])&lt;$M$1)</f>
        <v>0</v>
      </c>
      <c r="M2335" t="b">
        <f>AND(ABS(Table1[[#This Row],[tar-out]])&gt;=$M$1,ABS(Table1[[#This Row],[tar-out]])&lt;$N$1)</f>
        <v>0</v>
      </c>
      <c r="N2335" t="b">
        <f>AND(ABS(Table1[[#This Row],[tar-out]])&gt;=$N$1,ABS(Table1[[#This Row],[tar-out]])&lt;$O$1)</f>
        <v>0</v>
      </c>
      <c r="O2335" t="b">
        <f>AND(ABS(Table1[[#This Row],[tar-out]])&gt;=$O$1,ABS(Table1[[#This Row],[tar-out]])&lt;$P$1)</f>
        <v>0</v>
      </c>
      <c r="P2335" s="1">
        <f>ROUND(Table1[[#This Row],[tar-out]],0)</f>
        <v>2</v>
      </c>
      <c r="Q2335" s="2">
        <v>2333</v>
      </c>
      <c r="U2335">
        <f>IF(Table1[[#This Row],[tar-out in '[0,1)]],1,0)</f>
        <v>0</v>
      </c>
      <c r="V2335">
        <f>IF(Table1[[#This Row],[tar-out in '[1,2)]],1,0)</f>
        <v>1</v>
      </c>
      <c r="W2335">
        <f>IF(Table1[[#This Row],[tar-out'[2,5)]],1,0)</f>
        <v>0</v>
      </c>
      <c r="X2335">
        <f>IF(Table1[[#This Row],[tar-out in '[5, 10)]],1,0)</f>
        <v>0</v>
      </c>
      <c r="Y2335">
        <f>IF(Table1[[#This Row],[tar-out in '[10,20)]],1,0)</f>
        <v>0</v>
      </c>
      <c r="Z2335">
        <f>IF(Table1[[#This Row],[tar-out in '[20, 10000)]],1,0)</f>
        <v>0</v>
      </c>
    </row>
    <row r="2336" spans="1:26" x14ac:dyDescent="0.25">
      <c r="A2336">
        <v>15</v>
      </c>
      <c r="B2336">
        <v>98</v>
      </c>
      <c r="C2336">
        <v>4.8</v>
      </c>
      <c r="D2336">
        <v>2</v>
      </c>
      <c r="E2336">
        <v>136</v>
      </c>
      <c r="F2336">
        <v>5.9766081871344996</v>
      </c>
      <c r="G2336">
        <v>4.3794841766357404</v>
      </c>
      <c r="H2336">
        <f>Table1[[#This Row],[target]]-Table1[[#This Row],[output]]</f>
        <v>1.5971240104987592</v>
      </c>
      <c r="I2336">
        <f>Table1[[#This Row],[tar-out]]*Table1[[#This Row],[tar-out]]</f>
        <v>2.5508051049116407</v>
      </c>
      <c r="J2336" t="b">
        <f>AND(ABS(Table1[[#This Row],[tar-out]])&gt;=$J$1,ABS(Table1[[#This Row],[tar-out]])&lt;$K$1)</f>
        <v>0</v>
      </c>
      <c r="K2336" t="b">
        <f>AND(ABS(Table1[[#This Row],[tar-out]])&gt;=$K$1,ABS(Table1[[#This Row],[tar-out]])&lt;$L$1)</f>
        <v>1</v>
      </c>
      <c r="L2336" t="b">
        <f>AND(ABS(Table1[[#This Row],[tar-out]])&gt;=$L$1,ABS(Table1[[#This Row],[tar-out]])&lt;$M$1)</f>
        <v>0</v>
      </c>
      <c r="M2336" t="b">
        <f>AND(ABS(Table1[[#This Row],[tar-out]])&gt;=$M$1,ABS(Table1[[#This Row],[tar-out]])&lt;$N$1)</f>
        <v>0</v>
      </c>
      <c r="N2336" t="b">
        <f>AND(ABS(Table1[[#This Row],[tar-out]])&gt;=$N$1,ABS(Table1[[#This Row],[tar-out]])&lt;$O$1)</f>
        <v>0</v>
      </c>
      <c r="O2336" t="b">
        <f>AND(ABS(Table1[[#This Row],[tar-out]])&gt;=$O$1,ABS(Table1[[#This Row],[tar-out]])&lt;$P$1)</f>
        <v>0</v>
      </c>
      <c r="P2336" s="1">
        <f>ROUND(Table1[[#This Row],[tar-out]],0)</f>
        <v>2</v>
      </c>
      <c r="Q2336" s="3">
        <v>2334</v>
      </c>
      <c r="U2336">
        <f>IF(Table1[[#This Row],[tar-out in '[0,1)]],1,0)</f>
        <v>0</v>
      </c>
      <c r="V2336">
        <f>IF(Table1[[#This Row],[tar-out in '[1,2)]],1,0)</f>
        <v>1</v>
      </c>
      <c r="W2336">
        <f>IF(Table1[[#This Row],[tar-out'[2,5)]],1,0)</f>
        <v>0</v>
      </c>
      <c r="X2336">
        <f>IF(Table1[[#This Row],[tar-out in '[5, 10)]],1,0)</f>
        <v>0</v>
      </c>
      <c r="Y2336">
        <f>IF(Table1[[#This Row],[tar-out in '[10,20)]],1,0)</f>
        <v>0</v>
      </c>
      <c r="Z2336">
        <f>IF(Table1[[#This Row],[tar-out in '[20, 10000)]],1,0)</f>
        <v>0</v>
      </c>
    </row>
    <row r="2337" spans="1:26" x14ac:dyDescent="0.25">
      <c r="A2337">
        <v>15</v>
      </c>
      <c r="B2337">
        <v>98</v>
      </c>
      <c r="C2337">
        <v>4.8</v>
      </c>
      <c r="D2337">
        <v>2</v>
      </c>
      <c r="E2337">
        <v>1231</v>
      </c>
      <c r="F2337">
        <v>6</v>
      </c>
      <c r="G2337">
        <v>4.54144191741943</v>
      </c>
      <c r="H2337">
        <f>Table1[[#This Row],[target]]-Table1[[#This Row],[output]]</f>
        <v>1.45855808258057</v>
      </c>
      <c r="I2337">
        <f>Table1[[#This Row],[tar-out]]*Table1[[#This Row],[tar-out]]</f>
        <v>2.1273916802611086</v>
      </c>
      <c r="J2337" t="b">
        <f>AND(ABS(Table1[[#This Row],[tar-out]])&gt;=$J$1,ABS(Table1[[#This Row],[tar-out]])&lt;$K$1)</f>
        <v>0</v>
      </c>
      <c r="K2337" t="b">
        <f>AND(ABS(Table1[[#This Row],[tar-out]])&gt;=$K$1,ABS(Table1[[#This Row],[tar-out]])&lt;$L$1)</f>
        <v>1</v>
      </c>
      <c r="L2337" t="b">
        <f>AND(ABS(Table1[[#This Row],[tar-out]])&gt;=$L$1,ABS(Table1[[#This Row],[tar-out]])&lt;$M$1)</f>
        <v>0</v>
      </c>
      <c r="M2337" t="b">
        <f>AND(ABS(Table1[[#This Row],[tar-out]])&gt;=$M$1,ABS(Table1[[#This Row],[tar-out]])&lt;$N$1)</f>
        <v>0</v>
      </c>
      <c r="N2337" t="b">
        <f>AND(ABS(Table1[[#This Row],[tar-out]])&gt;=$N$1,ABS(Table1[[#This Row],[tar-out]])&lt;$O$1)</f>
        <v>0</v>
      </c>
      <c r="O2337" t="b">
        <f>AND(ABS(Table1[[#This Row],[tar-out]])&gt;=$O$1,ABS(Table1[[#This Row],[tar-out]])&lt;$P$1)</f>
        <v>0</v>
      </c>
      <c r="P2337" s="1">
        <f>ROUND(Table1[[#This Row],[tar-out]],0)</f>
        <v>1</v>
      </c>
      <c r="Q2337" s="2">
        <v>2335</v>
      </c>
      <c r="U2337">
        <f>IF(Table1[[#This Row],[tar-out in '[0,1)]],1,0)</f>
        <v>0</v>
      </c>
      <c r="V2337">
        <f>IF(Table1[[#This Row],[tar-out in '[1,2)]],1,0)</f>
        <v>1</v>
      </c>
      <c r="W2337">
        <f>IF(Table1[[#This Row],[tar-out'[2,5)]],1,0)</f>
        <v>0</v>
      </c>
      <c r="X2337">
        <f>IF(Table1[[#This Row],[tar-out in '[5, 10)]],1,0)</f>
        <v>0</v>
      </c>
      <c r="Y2337">
        <f>IF(Table1[[#This Row],[tar-out in '[10,20)]],1,0)</f>
        <v>0</v>
      </c>
      <c r="Z2337">
        <f>IF(Table1[[#This Row],[tar-out in '[20, 10000)]],1,0)</f>
        <v>0</v>
      </c>
    </row>
    <row r="2338" spans="1:26" x14ac:dyDescent="0.25">
      <c r="A2338">
        <v>15</v>
      </c>
      <c r="B2338">
        <v>98</v>
      </c>
      <c r="C2338">
        <v>4.8</v>
      </c>
      <c r="D2338">
        <v>2</v>
      </c>
      <c r="E2338">
        <v>1016</v>
      </c>
      <c r="F2338">
        <v>6</v>
      </c>
      <c r="G2338">
        <v>4.5689773559570304</v>
      </c>
      <c r="H2338">
        <f>Table1[[#This Row],[target]]-Table1[[#This Row],[output]]</f>
        <v>1.4310226440429696</v>
      </c>
      <c r="I2338">
        <f>Table1[[#This Row],[tar-out]]*Table1[[#This Row],[tar-out]]</f>
        <v>2.0478258077637319</v>
      </c>
      <c r="J2338" t="b">
        <f>AND(ABS(Table1[[#This Row],[tar-out]])&gt;=$J$1,ABS(Table1[[#This Row],[tar-out]])&lt;$K$1)</f>
        <v>0</v>
      </c>
      <c r="K2338" t="b">
        <f>AND(ABS(Table1[[#This Row],[tar-out]])&gt;=$K$1,ABS(Table1[[#This Row],[tar-out]])&lt;$L$1)</f>
        <v>1</v>
      </c>
      <c r="L2338" t="b">
        <f>AND(ABS(Table1[[#This Row],[tar-out]])&gt;=$L$1,ABS(Table1[[#This Row],[tar-out]])&lt;$M$1)</f>
        <v>0</v>
      </c>
      <c r="M2338" t="b">
        <f>AND(ABS(Table1[[#This Row],[tar-out]])&gt;=$M$1,ABS(Table1[[#This Row],[tar-out]])&lt;$N$1)</f>
        <v>0</v>
      </c>
      <c r="N2338" t="b">
        <f>AND(ABS(Table1[[#This Row],[tar-out]])&gt;=$N$1,ABS(Table1[[#This Row],[tar-out]])&lt;$O$1)</f>
        <v>0</v>
      </c>
      <c r="O2338" t="b">
        <f>AND(ABS(Table1[[#This Row],[tar-out]])&gt;=$O$1,ABS(Table1[[#This Row],[tar-out]])&lt;$P$1)</f>
        <v>0</v>
      </c>
      <c r="P2338" s="1">
        <f>ROUND(Table1[[#This Row],[tar-out]],0)</f>
        <v>1</v>
      </c>
      <c r="Q2338" s="3">
        <v>2336</v>
      </c>
      <c r="U2338">
        <f>IF(Table1[[#This Row],[tar-out in '[0,1)]],1,0)</f>
        <v>0</v>
      </c>
      <c r="V2338">
        <f>IF(Table1[[#This Row],[tar-out in '[1,2)]],1,0)</f>
        <v>1</v>
      </c>
      <c r="W2338">
        <f>IF(Table1[[#This Row],[tar-out'[2,5)]],1,0)</f>
        <v>0</v>
      </c>
      <c r="X2338">
        <f>IF(Table1[[#This Row],[tar-out in '[5, 10)]],1,0)</f>
        <v>0</v>
      </c>
      <c r="Y2338">
        <f>IF(Table1[[#This Row],[tar-out in '[10,20)]],1,0)</f>
        <v>0</v>
      </c>
      <c r="Z2338">
        <f>IF(Table1[[#This Row],[tar-out in '[20, 10000)]],1,0)</f>
        <v>0</v>
      </c>
    </row>
    <row r="2339" spans="1:26" x14ac:dyDescent="0.25">
      <c r="A2339">
        <v>15</v>
      </c>
      <c r="B2339">
        <v>98</v>
      </c>
      <c r="C2339">
        <v>4.8</v>
      </c>
      <c r="D2339">
        <v>2</v>
      </c>
      <c r="E2339">
        <v>967</v>
      </c>
      <c r="F2339">
        <v>6</v>
      </c>
      <c r="G2339">
        <v>4.5624446868896502</v>
      </c>
      <c r="H2339">
        <f>Table1[[#This Row],[target]]-Table1[[#This Row],[output]]</f>
        <v>1.4375553131103498</v>
      </c>
      <c r="I2339">
        <f>Table1[[#This Row],[tar-out]]*Table1[[#This Row],[tar-out]]</f>
        <v>2.0665652782517956</v>
      </c>
      <c r="J2339" t="b">
        <f>AND(ABS(Table1[[#This Row],[tar-out]])&gt;=$J$1,ABS(Table1[[#This Row],[tar-out]])&lt;$K$1)</f>
        <v>0</v>
      </c>
      <c r="K2339" t="b">
        <f>AND(ABS(Table1[[#This Row],[tar-out]])&gt;=$K$1,ABS(Table1[[#This Row],[tar-out]])&lt;$L$1)</f>
        <v>1</v>
      </c>
      <c r="L2339" t="b">
        <f>AND(ABS(Table1[[#This Row],[tar-out]])&gt;=$L$1,ABS(Table1[[#This Row],[tar-out]])&lt;$M$1)</f>
        <v>0</v>
      </c>
      <c r="M2339" t="b">
        <f>AND(ABS(Table1[[#This Row],[tar-out]])&gt;=$M$1,ABS(Table1[[#This Row],[tar-out]])&lt;$N$1)</f>
        <v>0</v>
      </c>
      <c r="N2339" t="b">
        <f>AND(ABS(Table1[[#This Row],[tar-out]])&gt;=$N$1,ABS(Table1[[#This Row],[tar-out]])&lt;$O$1)</f>
        <v>0</v>
      </c>
      <c r="O2339" t="b">
        <f>AND(ABS(Table1[[#This Row],[tar-out]])&gt;=$O$1,ABS(Table1[[#This Row],[tar-out]])&lt;$P$1)</f>
        <v>0</v>
      </c>
      <c r="P2339" s="1">
        <f>ROUND(Table1[[#This Row],[tar-out]],0)</f>
        <v>1</v>
      </c>
      <c r="Q2339" s="2">
        <v>2337</v>
      </c>
      <c r="U2339">
        <f>IF(Table1[[#This Row],[tar-out in '[0,1)]],1,0)</f>
        <v>0</v>
      </c>
      <c r="V2339">
        <f>IF(Table1[[#This Row],[tar-out in '[1,2)]],1,0)</f>
        <v>1</v>
      </c>
      <c r="W2339">
        <f>IF(Table1[[#This Row],[tar-out'[2,5)]],1,0)</f>
        <v>0</v>
      </c>
      <c r="X2339">
        <f>IF(Table1[[#This Row],[tar-out in '[5, 10)]],1,0)</f>
        <v>0</v>
      </c>
      <c r="Y2339">
        <f>IF(Table1[[#This Row],[tar-out in '[10,20)]],1,0)</f>
        <v>0</v>
      </c>
      <c r="Z2339">
        <f>IF(Table1[[#This Row],[tar-out in '[20, 10000)]],1,0)</f>
        <v>0</v>
      </c>
    </row>
    <row r="2340" spans="1:26" x14ac:dyDescent="0.25">
      <c r="A2340">
        <v>15</v>
      </c>
      <c r="B2340">
        <v>98</v>
      </c>
      <c r="C2340">
        <v>4.8</v>
      </c>
      <c r="D2340">
        <v>2</v>
      </c>
      <c r="E2340">
        <v>367</v>
      </c>
      <c r="F2340">
        <v>6.0051366344770898</v>
      </c>
      <c r="G2340">
        <v>4.4595046043395996</v>
      </c>
      <c r="H2340">
        <f>Table1[[#This Row],[target]]-Table1[[#This Row],[output]]</f>
        <v>1.5456320301374902</v>
      </c>
      <c r="I2340">
        <f>Table1[[#This Row],[tar-out]]*Table1[[#This Row],[tar-out]]</f>
        <v>2.3889783725869393</v>
      </c>
      <c r="J2340" t="b">
        <f>AND(ABS(Table1[[#This Row],[tar-out]])&gt;=$J$1,ABS(Table1[[#This Row],[tar-out]])&lt;$K$1)</f>
        <v>0</v>
      </c>
      <c r="K2340" t="b">
        <f>AND(ABS(Table1[[#This Row],[tar-out]])&gt;=$K$1,ABS(Table1[[#This Row],[tar-out]])&lt;$L$1)</f>
        <v>1</v>
      </c>
      <c r="L2340" t="b">
        <f>AND(ABS(Table1[[#This Row],[tar-out]])&gt;=$L$1,ABS(Table1[[#This Row],[tar-out]])&lt;$M$1)</f>
        <v>0</v>
      </c>
      <c r="M2340" t="b">
        <f>AND(ABS(Table1[[#This Row],[tar-out]])&gt;=$M$1,ABS(Table1[[#This Row],[tar-out]])&lt;$N$1)</f>
        <v>0</v>
      </c>
      <c r="N2340" t="b">
        <f>AND(ABS(Table1[[#This Row],[tar-out]])&gt;=$N$1,ABS(Table1[[#This Row],[tar-out]])&lt;$O$1)</f>
        <v>0</v>
      </c>
      <c r="O2340" t="b">
        <f>AND(ABS(Table1[[#This Row],[tar-out]])&gt;=$O$1,ABS(Table1[[#This Row],[tar-out]])&lt;$P$1)</f>
        <v>0</v>
      </c>
      <c r="P2340" s="1">
        <f>ROUND(Table1[[#This Row],[tar-out]],0)</f>
        <v>2</v>
      </c>
      <c r="Q2340" s="3">
        <v>2338</v>
      </c>
      <c r="U2340">
        <f>IF(Table1[[#This Row],[tar-out in '[0,1)]],1,0)</f>
        <v>0</v>
      </c>
      <c r="V2340">
        <f>IF(Table1[[#This Row],[tar-out in '[1,2)]],1,0)</f>
        <v>1</v>
      </c>
      <c r="W2340">
        <f>IF(Table1[[#This Row],[tar-out'[2,5)]],1,0)</f>
        <v>0</v>
      </c>
      <c r="X2340">
        <f>IF(Table1[[#This Row],[tar-out in '[5, 10)]],1,0)</f>
        <v>0</v>
      </c>
      <c r="Y2340">
        <f>IF(Table1[[#This Row],[tar-out in '[10,20)]],1,0)</f>
        <v>0</v>
      </c>
      <c r="Z2340">
        <f>IF(Table1[[#This Row],[tar-out in '[20, 10000)]],1,0)</f>
        <v>0</v>
      </c>
    </row>
    <row r="2341" spans="1:26" x14ac:dyDescent="0.25">
      <c r="A2341">
        <v>15</v>
      </c>
      <c r="B2341">
        <v>98</v>
      </c>
      <c r="C2341">
        <v>4.8</v>
      </c>
      <c r="D2341">
        <v>2</v>
      </c>
      <c r="E2341">
        <v>790</v>
      </c>
      <c r="F2341">
        <v>6</v>
      </c>
      <c r="G2341">
        <v>4.5455474853515598</v>
      </c>
      <c r="H2341">
        <f>Table1[[#This Row],[target]]-Table1[[#This Row],[output]]</f>
        <v>1.4544525146484402</v>
      </c>
      <c r="I2341">
        <f>Table1[[#This Row],[tar-out]]*Table1[[#This Row],[tar-out]]</f>
        <v>2.1154321173671709</v>
      </c>
      <c r="J2341" t="b">
        <f>AND(ABS(Table1[[#This Row],[tar-out]])&gt;=$J$1,ABS(Table1[[#This Row],[tar-out]])&lt;$K$1)</f>
        <v>0</v>
      </c>
      <c r="K2341" t="b">
        <f>AND(ABS(Table1[[#This Row],[tar-out]])&gt;=$K$1,ABS(Table1[[#This Row],[tar-out]])&lt;$L$1)</f>
        <v>1</v>
      </c>
      <c r="L2341" t="b">
        <f>AND(ABS(Table1[[#This Row],[tar-out]])&gt;=$L$1,ABS(Table1[[#This Row],[tar-out]])&lt;$M$1)</f>
        <v>0</v>
      </c>
      <c r="M2341" t="b">
        <f>AND(ABS(Table1[[#This Row],[tar-out]])&gt;=$M$1,ABS(Table1[[#This Row],[tar-out]])&lt;$N$1)</f>
        <v>0</v>
      </c>
      <c r="N2341" t="b">
        <f>AND(ABS(Table1[[#This Row],[tar-out]])&gt;=$N$1,ABS(Table1[[#This Row],[tar-out]])&lt;$O$1)</f>
        <v>0</v>
      </c>
      <c r="O2341" t="b">
        <f>AND(ABS(Table1[[#This Row],[tar-out]])&gt;=$O$1,ABS(Table1[[#This Row],[tar-out]])&lt;$P$1)</f>
        <v>0</v>
      </c>
      <c r="P2341" s="1">
        <f>ROUND(Table1[[#This Row],[tar-out]],0)</f>
        <v>1</v>
      </c>
      <c r="Q2341" s="2">
        <v>2339</v>
      </c>
      <c r="U2341">
        <f>IF(Table1[[#This Row],[tar-out in '[0,1)]],1,0)</f>
        <v>0</v>
      </c>
      <c r="V2341">
        <f>IF(Table1[[#This Row],[tar-out in '[1,2)]],1,0)</f>
        <v>1</v>
      </c>
      <c r="W2341">
        <f>IF(Table1[[#This Row],[tar-out'[2,5)]],1,0)</f>
        <v>0</v>
      </c>
      <c r="X2341">
        <f>IF(Table1[[#This Row],[tar-out in '[5, 10)]],1,0)</f>
        <v>0</v>
      </c>
      <c r="Y2341">
        <f>IF(Table1[[#This Row],[tar-out in '[10,20)]],1,0)</f>
        <v>0</v>
      </c>
      <c r="Z2341">
        <f>IF(Table1[[#This Row],[tar-out in '[20, 10000)]],1,0)</f>
        <v>0</v>
      </c>
    </row>
    <row r="2342" spans="1:26" x14ac:dyDescent="0.25">
      <c r="A2342">
        <v>15</v>
      </c>
      <c r="B2342">
        <v>98</v>
      </c>
      <c r="C2342">
        <v>4.8</v>
      </c>
      <c r="D2342">
        <v>2</v>
      </c>
      <c r="E2342">
        <v>680</v>
      </c>
      <c r="F2342">
        <v>6</v>
      </c>
      <c r="G2342">
        <v>4.5535550117492702</v>
      </c>
      <c r="H2342">
        <f>Table1[[#This Row],[target]]-Table1[[#This Row],[output]]</f>
        <v>1.4464449882507298</v>
      </c>
      <c r="I2342">
        <f>Table1[[#This Row],[tar-out]]*Table1[[#This Row],[tar-out]]</f>
        <v>2.0922031040356539</v>
      </c>
      <c r="J2342" t="b">
        <f>AND(ABS(Table1[[#This Row],[tar-out]])&gt;=$J$1,ABS(Table1[[#This Row],[tar-out]])&lt;$K$1)</f>
        <v>0</v>
      </c>
      <c r="K2342" t="b">
        <f>AND(ABS(Table1[[#This Row],[tar-out]])&gt;=$K$1,ABS(Table1[[#This Row],[tar-out]])&lt;$L$1)</f>
        <v>1</v>
      </c>
      <c r="L2342" t="b">
        <f>AND(ABS(Table1[[#This Row],[tar-out]])&gt;=$L$1,ABS(Table1[[#This Row],[tar-out]])&lt;$M$1)</f>
        <v>0</v>
      </c>
      <c r="M2342" t="b">
        <f>AND(ABS(Table1[[#This Row],[tar-out]])&gt;=$M$1,ABS(Table1[[#This Row],[tar-out]])&lt;$N$1)</f>
        <v>0</v>
      </c>
      <c r="N2342" t="b">
        <f>AND(ABS(Table1[[#This Row],[tar-out]])&gt;=$N$1,ABS(Table1[[#This Row],[tar-out]])&lt;$O$1)</f>
        <v>0</v>
      </c>
      <c r="O2342" t="b">
        <f>AND(ABS(Table1[[#This Row],[tar-out]])&gt;=$O$1,ABS(Table1[[#This Row],[tar-out]])&lt;$P$1)</f>
        <v>0</v>
      </c>
      <c r="P2342" s="1">
        <f>ROUND(Table1[[#This Row],[tar-out]],0)</f>
        <v>1</v>
      </c>
      <c r="Q2342" s="3">
        <v>2340</v>
      </c>
      <c r="U2342">
        <f>IF(Table1[[#This Row],[tar-out in '[0,1)]],1,0)</f>
        <v>0</v>
      </c>
      <c r="V2342">
        <f>IF(Table1[[#This Row],[tar-out in '[1,2)]],1,0)</f>
        <v>1</v>
      </c>
      <c r="W2342">
        <f>IF(Table1[[#This Row],[tar-out'[2,5)]],1,0)</f>
        <v>0</v>
      </c>
      <c r="X2342">
        <f>IF(Table1[[#This Row],[tar-out in '[5, 10)]],1,0)</f>
        <v>0</v>
      </c>
      <c r="Y2342">
        <f>IF(Table1[[#This Row],[tar-out in '[10,20)]],1,0)</f>
        <v>0</v>
      </c>
      <c r="Z2342">
        <f>IF(Table1[[#This Row],[tar-out in '[20, 10000)]],1,0)</f>
        <v>0</v>
      </c>
    </row>
    <row r="2343" spans="1:26" x14ac:dyDescent="0.25">
      <c r="A2343">
        <v>15</v>
      </c>
      <c r="B2343">
        <v>98</v>
      </c>
      <c r="C2343">
        <v>4.8</v>
      </c>
      <c r="D2343">
        <v>2</v>
      </c>
      <c r="E2343">
        <v>631</v>
      </c>
      <c r="F2343">
        <v>6</v>
      </c>
      <c r="G2343">
        <v>4.5664997100830096</v>
      </c>
      <c r="H2343">
        <f>Table1[[#This Row],[target]]-Table1[[#This Row],[output]]</f>
        <v>1.4335002899169904</v>
      </c>
      <c r="I2343">
        <f>Table1[[#This Row],[tar-out]]*Table1[[#This Row],[tar-out]]</f>
        <v>2.0549230811920958</v>
      </c>
      <c r="J2343" t="b">
        <f>AND(ABS(Table1[[#This Row],[tar-out]])&gt;=$J$1,ABS(Table1[[#This Row],[tar-out]])&lt;$K$1)</f>
        <v>0</v>
      </c>
      <c r="K2343" t="b">
        <f>AND(ABS(Table1[[#This Row],[tar-out]])&gt;=$K$1,ABS(Table1[[#This Row],[tar-out]])&lt;$L$1)</f>
        <v>1</v>
      </c>
      <c r="L2343" t="b">
        <f>AND(ABS(Table1[[#This Row],[tar-out]])&gt;=$L$1,ABS(Table1[[#This Row],[tar-out]])&lt;$M$1)</f>
        <v>0</v>
      </c>
      <c r="M2343" t="b">
        <f>AND(ABS(Table1[[#This Row],[tar-out]])&gt;=$M$1,ABS(Table1[[#This Row],[tar-out]])&lt;$N$1)</f>
        <v>0</v>
      </c>
      <c r="N2343" t="b">
        <f>AND(ABS(Table1[[#This Row],[tar-out]])&gt;=$N$1,ABS(Table1[[#This Row],[tar-out]])&lt;$O$1)</f>
        <v>0</v>
      </c>
      <c r="O2343" t="b">
        <f>AND(ABS(Table1[[#This Row],[tar-out]])&gt;=$O$1,ABS(Table1[[#This Row],[tar-out]])&lt;$P$1)</f>
        <v>0</v>
      </c>
      <c r="P2343" s="1">
        <f>ROUND(Table1[[#This Row],[tar-out]],0)</f>
        <v>1</v>
      </c>
      <c r="Q2343" s="2">
        <v>2341</v>
      </c>
      <c r="U2343">
        <f>IF(Table1[[#This Row],[tar-out in '[0,1)]],1,0)</f>
        <v>0</v>
      </c>
      <c r="V2343">
        <f>IF(Table1[[#This Row],[tar-out in '[1,2)]],1,0)</f>
        <v>1</v>
      </c>
      <c r="W2343">
        <f>IF(Table1[[#This Row],[tar-out'[2,5)]],1,0)</f>
        <v>0</v>
      </c>
      <c r="X2343">
        <f>IF(Table1[[#This Row],[tar-out in '[5, 10)]],1,0)</f>
        <v>0</v>
      </c>
      <c r="Y2343">
        <f>IF(Table1[[#This Row],[tar-out in '[10,20)]],1,0)</f>
        <v>0</v>
      </c>
      <c r="Z2343">
        <f>IF(Table1[[#This Row],[tar-out in '[20, 10000)]],1,0)</f>
        <v>0</v>
      </c>
    </row>
    <row r="2344" spans="1:26" x14ac:dyDescent="0.25">
      <c r="A2344">
        <v>15</v>
      </c>
      <c r="B2344">
        <v>98</v>
      </c>
      <c r="C2344">
        <v>4.8</v>
      </c>
      <c r="D2344">
        <v>2</v>
      </c>
      <c r="E2344">
        <v>224</v>
      </c>
      <c r="F2344">
        <v>6.0003563791874601</v>
      </c>
      <c r="G2344">
        <v>4.43289995193481</v>
      </c>
      <c r="H2344">
        <f>Table1[[#This Row],[target]]-Table1[[#This Row],[output]]</f>
        <v>1.5674564272526501</v>
      </c>
      <c r="I2344">
        <f>Table1[[#This Row],[tar-out]]*Table1[[#This Row],[tar-out]]</f>
        <v>2.4569196513356424</v>
      </c>
      <c r="J2344" t="b">
        <f>AND(ABS(Table1[[#This Row],[tar-out]])&gt;=$J$1,ABS(Table1[[#This Row],[tar-out]])&lt;$K$1)</f>
        <v>0</v>
      </c>
      <c r="K2344" t="b">
        <f>AND(ABS(Table1[[#This Row],[tar-out]])&gt;=$K$1,ABS(Table1[[#This Row],[tar-out]])&lt;$L$1)</f>
        <v>1</v>
      </c>
      <c r="L2344" t="b">
        <f>AND(ABS(Table1[[#This Row],[tar-out]])&gt;=$L$1,ABS(Table1[[#This Row],[tar-out]])&lt;$M$1)</f>
        <v>0</v>
      </c>
      <c r="M2344" t="b">
        <f>AND(ABS(Table1[[#This Row],[tar-out]])&gt;=$M$1,ABS(Table1[[#This Row],[tar-out]])&lt;$N$1)</f>
        <v>0</v>
      </c>
      <c r="N2344" t="b">
        <f>AND(ABS(Table1[[#This Row],[tar-out]])&gt;=$N$1,ABS(Table1[[#This Row],[tar-out]])&lt;$O$1)</f>
        <v>0</v>
      </c>
      <c r="O2344" t="b">
        <f>AND(ABS(Table1[[#This Row],[tar-out]])&gt;=$O$1,ABS(Table1[[#This Row],[tar-out]])&lt;$P$1)</f>
        <v>0</v>
      </c>
      <c r="P2344" s="1">
        <f>ROUND(Table1[[#This Row],[tar-out]],0)</f>
        <v>2</v>
      </c>
      <c r="Q2344" s="3">
        <v>2342</v>
      </c>
      <c r="U2344">
        <f>IF(Table1[[#This Row],[tar-out in '[0,1)]],1,0)</f>
        <v>0</v>
      </c>
      <c r="V2344">
        <f>IF(Table1[[#This Row],[tar-out in '[1,2)]],1,0)</f>
        <v>1</v>
      </c>
      <c r="W2344">
        <f>IF(Table1[[#This Row],[tar-out'[2,5)]],1,0)</f>
        <v>0</v>
      </c>
      <c r="X2344">
        <f>IF(Table1[[#This Row],[tar-out in '[5, 10)]],1,0)</f>
        <v>0</v>
      </c>
      <c r="Y2344">
        <f>IF(Table1[[#This Row],[tar-out in '[10,20)]],1,0)</f>
        <v>0</v>
      </c>
      <c r="Z2344">
        <f>IF(Table1[[#This Row],[tar-out in '[20, 10000)]],1,0)</f>
        <v>0</v>
      </c>
    </row>
    <row r="2345" spans="1:26" x14ac:dyDescent="0.25">
      <c r="A2345">
        <v>15</v>
      </c>
      <c r="B2345">
        <v>98</v>
      </c>
      <c r="C2345">
        <v>4.8</v>
      </c>
      <c r="D2345">
        <v>2</v>
      </c>
      <c r="E2345">
        <v>807</v>
      </c>
      <c r="F2345">
        <v>6</v>
      </c>
      <c r="G2345">
        <v>4.5463428497314498</v>
      </c>
      <c r="H2345">
        <f>Table1[[#This Row],[target]]-Table1[[#This Row],[output]]</f>
        <v>1.4536571502685502</v>
      </c>
      <c r="I2345">
        <f>Table1[[#This Row],[tar-out]]*Table1[[#This Row],[tar-out]]</f>
        <v>2.1131191105268825</v>
      </c>
      <c r="J2345" t="b">
        <f>AND(ABS(Table1[[#This Row],[tar-out]])&gt;=$J$1,ABS(Table1[[#This Row],[tar-out]])&lt;$K$1)</f>
        <v>0</v>
      </c>
      <c r="K2345" t="b">
        <f>AND(ABS(Table1[[#This Row],[tar-out]])&gt;=$K$1,ABS(Table1[[#This Row],[tar-out]])&lt;$L$1)</f>
        <v>1</v>
      </c>
      <c r="L2345" t="b">
        <f>AND(ABS(Table1[[#This Row],[tar-out]])&gt;=$L$1,ABS(Table1[[#This Row],[tar-out]])&lt;$M$1)</f>
        <v>0</v>
      </c>
      <c r="M2345" t="b">
        <f>AND(ABS(Table1[[#This Row],[tar-out]])&gt;=$M$1,ABS(Table1[[#This Row],[tar-out]])&lt;$N$1)</f>
        <v>0</v>
      </c>
      <c r="N2345" t="b">
        <f>AND(ABS(Table1[[#This Row],[tar-out]])&gt;=$N$1,ABS(Table1[[#This Row],[tar-out]])&lt;$O$1)</f>
        <v>0</v>
      </c>
      <c r="O2345" t="b">
        <f>AND(ABS(Table1[[#This Row],[tar-out]])&gt;=$O$1,ABS(Table1[[#This Row],[tar-out]])&lt;$P$1)</f>
        <v>0</v>
      </c>
      <c r="P2345" s="1">
        <f>ROUND(Table1[[#This Row],[tar-out]],0)</f>
        <v>1</v>
      </c>
      <c r="Q2345" s="2">
        <v>2343</v>
      </c>
      <c r="U2345">
        <f>IF(Table1[[#This Row],[tar-out in '[0,1)]],1,0)</f>
        <v>0</v>
      </c>
      <c r="V2345">
        <f>IF(Table1[[#This Row],[tar-out in '[1,2)]],1,0)</f>
        <v>1</v>
      </c>
      <c r="W2345">
        <f>IF(Table1[[#This Row],[tar-out'[2,5)]],1,0)</f>
        <v>0</v>
      </c>
      <c r="X2345">
        <f>IF(Table1[[#This Row],[tar-out in '[5, 10)]],1,0)</f>
        <v>0</v>
      </c>
      <c r="Y2345">
        <f>IF(Table1[[#This Row],[tar-out in '[10,20)]],1,0)</f>
        <v>0</v>
      </c>
      <c r="Z2345">
        <f>IF(Table1[[#This Row],[tar-out in '[20, 10000)]],1,0)</f>
        <v>0</v>
      </c>
    </row>
    <row r="2346" spans="1:26" x14ac:dyDescent="0.25">
      <c r="A2346">
        <v>15</v>
      </c>
      <c r="B2346">
        <v>98</v>
      </c>
      <c r="C2346">
        <v>4.8</v>
      </c>
      <c r="D2346">
        <v>2</v>
      </c>
      <c r="E2346">
        <v>771</v>
      </c>
      <c r="F2346">
        <v>6</v>
      </c>
      <c r="G2346">
        <v>4.5449571609497097</v>
      </c>
      <c r="H2346">
        <f>Table1[[#This Row],[target]]-Table1[[#This Row],[output]]</f>
        <v>1.4550428390502903</v>
      </c>
      <c r="I2346">
        <f>Table1[[#This Row],[tar-out]]*Table1[[#This Row],[tar-out]]</f>
        <v>2.1171496634715292</v>
      </c>
      <c r="J2346" t="b">
        <f>AND(ABS(Table1[[#This Row],[tar-out]])&gt;=$J$1,ABS(Table1[[#This Row],[tar-out]])&lt;$K$1)</f>
        <v>0</v>
      </c>
      <c r="K2346" t="b">
        <f>AND(ABS(Table1[[#This Row],[tar-out]])&gt;=$K$1,ABS(Table1[[#This Row],[tar-out]])&lt;$L$1)</f>
        <v>1</v>
      </c>
      <c r="L2346" t="b">
        <f>AND(ABS(Table1[[#This Row],[tar-out]])&gt;=$L$1,ABS(Table1[[#This Row],[tar-out]])&lt;$M$1)</f>
        <v>0</v>
      </c>
      <c r="M2346" t="b">
        <f>AND(ABS(Table1[[#This Row],[tar-out]])&gt;=$M$1,ABS(Table1[[#This Row],[tar-out]])&lt;$N$1)</f>
        <v>0</v>
      </c>
      <c r="N2346" t="b">
        <f>AND(ABS(Table1[[#This Row],[tar-out]])&gt;=$N$1,ABS(Table1[[#This Row],[tar-out]])&lt;$O$1)</f>
        <v>0</v>
      </c>
      <c r="O2346" t="b">
        <f>AND(ABS(Table1[[#This Row],[tar-out]])&gt;=$O$1,ABS(Table1[[#This Row],[tar-out]])&lt;$P$1)</f>
        <v>0</v>
      </c>
      <c r="P2346" s="1">
        <f>ROUND(Table1[[#This Row],[tar-out]],0)</f>
        <v>1</v>
      </c>
      <c r="Q2346" s="3">
        <v>2344</v>
      </c>
      <c r="U2346">
        <f>IF(Table1[[#This Row],[tar-out in '[0,1)]],1,0)</f>
        <v>0</v>
      </c>
      <c r="V2346">
        <f>IF(Table1[[#This Row],[tar-out in '[1,2)]],1,0)</f>
        <v>1</v>
      </c>
      <c r="W2346">
        <f>IF(Table1[[#This Row],[tar-out'[2,5)]],1,0)</f>
        <v>0</v>
      </c>
      <c r="X2346">
        <f>IF(Table1[[#This Row],[tar-out in '[5, 10)]],1,0)</f>
        <v>0</v>
      </c>
      <c r="Y2346">
        <f>IF(Table1[[#This Row],[tar-out in '[10,20)]],1,0)</f>
        <v>0</v>
      </c>
      <c r="Z2346">
        <f>IF(Table1[[#This Row],[tar-out in '[20, 10000)]],1,0)</f>
        <v>0</v>
      </c>
    </row>
    <row r="2347" spans="1:26" x14ac:dyDescent="0.25">
      <c r="A2347">
        <v>15</v>
      </c>
      <c r="B2347">
        <v>98</v>
      </c>
      <c r="C2347">
        <v>4.8</v>
      </c>
      <c r="D2347">
        <v>2</v>
      </c>
      <c r="E2347">
        <v>735</v>
      </c>
      <c r="F2347">
        <v>6</v>
      </c>
      <c r="G2347">
        <v>4.5465888977050799</v>
      </c>
      <c r="H2347">
        <f>Table1[[#This Row],[target]]-Table1[[#This Row],[output]]</f>
        <v>1.4534111022949201</v>
      </c>
      <c r="I2347">
        <f>Table1[[#This Row],[tar-out]]*Table1[[#This Row],[tar-out]]</f>
        <v>2.1124038322741345</v>
      </c>
      <c r="J2347" t="b">
        <f>AND(ABS(Table1[[#This Row],[tar-out]])&gt;=$J$1,ABS(Table1[[#This Row],[tar-out]])&lt;$K$1)</f>
        <v>0</v>
      </c>
      <c r="K2347" t="b">
        <f>AND(ABS(Table1[[#This Row],[tar-out]])&gt;=$K$1,ABS(Table1[[#This Row],[tar-out]])&lt;$L$1)</f>
        <v>1</v>
      </c>
      <c r="L2347" t="b">
        <f>AND(ABS(Table1[[#This Row],[tar-out]])&gt;=$L$1,ABS(Table1[[#This Row],[tar-out]])&lt;$M$1)</f>
        <v>0</v>
      </c>
      <c r="M2347" t="b">
        <f>AND(ABS(Table1[[#This Row],[tar-out]])&gt;=$M$1,ABS(Table1[[#This Row],[tar-out]])&lt;$N$1)</f>
        <v>0</v>
      </c>
      <c r="N2347" t="b">
        <f>AND(ABS(Table1[[#This Row],[tar-out]])&gt;=$N$1,ABS(Table1[[#This Row],[tar-out]])&lt;$O$1)</f>
        <v>0</v>
      </c>
      <c r="O2347" t="b">
        <f>AND(ABS(Table1[[#This Row],[tar-out]])&gt;=$O$1,ABS(Table1[[#This Row],[tar-out]])&lt;$P$1)</f>
        <v>0</v>
      </c>
      <c r="P2347" s="1">
        <f>ROUND(Table1[[#This Row],[tar-out]],0)</f>
        <v>1</v>
      </c>
      <c r="Q2347" s="2">
        <v>2345</v>
      </c>
      <c r="U2347">
        <f>IF(Table1[[#This Row],[tar-out in '[0,1)]],1,0)</f>
        <v>0</v>
      </c>
      <c r="V2347">
        <f>IF(Table1[[#This Row],[tar-out in '[1,2)]],1,0)</f>
        <v>1</v>
      </c>
      <c r="W2347">
        <f>IF(Table1[[#This Row],[tar-out'[2,5)]],1,0)</f>
        <v>0</v>
      </c>
      <c r="X2347">
        <f>IF(Table1[[#This Row],[tar-out in '[5, 10)]],1,0)</f>
        <v>0</v>
      </c>
      <c r="Y2347">
        <f>IF(Table1[[#This Row],[tar-out in '[10,20)]],1,0)</f>
        <v>0</v>
      </c>
      <c r="Z2347">
        <f>IF(Table1[[#This Row],[tar-out in '[20, 10000)]],1,0)</f>
        <v>0</v>
      </c>
    </row>
    <row r="2348" spans="1:26" x14ac:dyDescent="0.25">
      <c r="A2348">
        <v>15</v>
      </c>
      <c r="B2348">
        <v>98</v>
      </c>
      <c r="C2348">
        <v>4.8</v>
      </c>
      <c r="D2348">
        <v>2</v>
      </c>
      <c r="E2348">
        <v>331</v>
      </c>
      <c r="F2348">
        <v>6.0273410799726603</v>
      </c>
      <c r="G2348">
        <v>4.4563570022582999</v>
      </c>
      <c r="H2348">
        <f>Table1[[#This Row],[target]]-Table1[[#This Row],[output]]</f>
        <v>1.5709840777143604</v>
      </c>
      <c r="I2348">
        <f>Table1[[#This Row],[tar-out]]*Table1[[#This Row],[tar-out]]</f>
        <v>2.4679909724320397</v>
      </c>
      <c r="J2348" t="b">
        <f>AND(ABS(Table1[[#This Row],[tar-out]])&gt;=$J$1,ABS(Table1[[#This Row],[tar-out]])&lt;$K$1)</f>
        <v>0</v>
      </c>
      <c r="K2348" t="b">
        <f>AND(ABS(Table1[[#This Row],[tar-out]])&gt;=$K$1,ABS(Table1[[#This Row],[tar-out]])&lt;$L$1)</f>
        <v>1</v>
      </c>
      <c r="L2348" t="b">
        <f>AND(ABS(Table1[[#This Row],[tar-out]])&gt;=$L$1,ABS(Table1[[#This Row],[tar-out]])&lt;$M$1)</f>
        <v>0</v>
      </c>
      <c r="M2348" t="b">
        <f>AND(ABS(Table1[[#This Row],[tar-out]])&gt;=$M$1,ABS(Table1[[#This Row],[tar-out]])&lt;$N$1)</f>
        <v>0</v>
      </c>
      <c r="N2348" t="b">
        <f>AND(ABS(Table1[[#This Row],[tar-out]])&gt;=$N$1,ABS(Table1[[#This Row],[tar-out]])&lt;$O$1)</f>
        <v>0</v>
      </c>
      <c r="O2348" t="b">
        <f>AND(ABS(Table1[[#This Row],[tar-out]])&gt;=$O$1,ABS(Table1[[#This Row],[tar-out]])&lt;$P$1)</f>
        <v>0</v>
      </c>
      <c r="P2348" s="1">
        <f>ROUND(Table1[[#This Row],[tar-out]],0)</f>
        <v>2</v>
      </c>
      <c r="Q2348" s="3">
        <v>2346</v>
      </c>
      <c r="U2348">
        <f>IF(Table1[[#This Row],[tar-out in '[0,1)]],1,0)</f>
        <v>0</v>
      </c>
      <c r="V2348">
        <f>IF(Table1[[#This Row],[tar-out in '[1,2)]],1,0)</f>
        <v>1</v>
      </c>
      <c r="W2348">
        <f>IF(Table1[[#This Row],[tar-out'[2,5)]],1,0)</f>
        <v>0</v>
      </c>
      <c r="X2348">
        <f>IF(Table1[[#This Row],[tar-out in '[5, 10)]],1,0)</f>
        <v>0</v>
      </c>
      <c r="Y2348">
        <f>IF(Table1[[#This Row],[tar-out in '[10,20)]],1,0)</f>
        <v>0</v>
      </c>
      <c r="Z2348">
        <f>IF(Table1[[#This Row],[tar-out in '[20, 10000)]],1,0)</f>
        <v>0</v>
      </c>
    </row>
    <row r="2349" spans="1:26" x14ac:dyDescent="0.25">
      <c r="A2349">
        <v>15</v>
      </c>
      <c r="B2349">
        <v>98</v>
      </c>
      <c r="C2349">
        <v>4.8</v>
      </c>
      <c r="D2349">
        <v>2</v>
      </c>
      <c r="E2349">
        <v>334</v>
      </c>
      <c r="F2349">
        <v>6.0049140049140002</v>
      </c>
      <c r="G2349">
        <v>4.4566206932067898</v>
      </c>
      <c r="H2349">
        <f>Table1[[#This Row],[target]]-Table1[[#This Row],[output]]</f>
        <v>1.5482933117072104</v>
      </c>
      <c r="I2349">
        <f>Table1[[#This Row],[tar-out]]*Table1[[#This Row],[tar-out]]</f>
        <v>2.3972121790772811</v>
      </c>
      <c r="J2349" t="b">
        <f>AND(ABS(Table1[[#This Row],[tar-out]])&gt;=$J$1,ABS(Table1[[#This Row],[tar-out]])&lt;$K$1)</f>
        <v>0</v>
      </c>
      <c r="K2349" t="b">
        <f>AND(ABS(Table1[[#This Row],[tar-out]])&gt;=$K$1,ABS(Table1[[#This Row],[tar-out]])&lt;$L$1)</f>
        <v>1</v>
      </c>
      <c r="L2349" t="b">
        <f>AND(ABS(Table1[[#This Row],[tar-out]])&gt;=$L$1,ABS(Table1[[#This Row],[tar-out]])&lt;$M$1)</f>
        <v>0</v>
      </c>
      <c r="M2349" t="b">
        <f>AND(ABS(Table1[[#This Row],[tar-out]])&gt;=$M$1,ABS(Table1[[#This Row],[tar-out]])&lt;$N$1)</f>
        <v>0</v>
      </c>
      <c r="N2349" t="b">
        <f>AND(ABS(Table1[[#This Row],[tar-out]])&gt;=$N$1,ABS(Table1[[#This Row],[tar-out]])&lt;$O$1)</f>
        <v>0</v>
      </c>
      <c r="O2349" t="b">
        <f>AND(ABS(Table1[[#This Row],[tar-out]])&gt;=$O$1,ABS(Table1[[#This Row],[tar-out]])&lt;$P$1)</f>
        <v>0</v>
      </c>
      <c r="P2349" s="1">
        <f>ROUND(Table1[[#This Row],[tar-out]],0)</f>
        <v>2</v>
      </c>
      <c r="Q2349" s="2">
        <v>2347</v>
      </c>
      <c r="U2349">
        <f>IF(Table1[[#This Row],[tar-out in '[0,1)]],1,0)</f>
        <v>0</v>
      </c>
      <c r="V2349">
        <f>IF(Table1[[#This Row],[tar-out in '[1,2)]],1,0)</f>
        <v>1</v>
      </c>
      <c r="W2349">
        <f>IF(Table1[[#This Row],[tar-out'[2,5)]],1,0)</f>
        <v>0</v>
      </c>
      <c r="X2349">
        <f>IF(Table1[[#This Row],[tar-out in '[5, 10)]],1,0)</f>
        <v>0</v>
      </c>
      <c r="Y2349">
        <f>IF(Table1[[#This Row],[tar-out in '[10,20)]],1,0)</f>
        <v>0</v>
      </c>
      <c r="Z2349">
        <f>IF(Table1[[#This Row],[tar-out in '[20, 10000)]],1,0)</f>
        <v>0</v>
      </c>
    </row>
    <row r="2350" spans="1:26" x14ac:dyDescent="0.25">
      <c r="A2350">
        <v>15</v>
      </c>
      <c r="B2350">
        <v>98</v>
      </c>
      <c r="C2350">
        <v>4.8</v>
      </c>
      <c r="D2350">
        <v>2</v>
      </c>
      <c r="E2350">
        <v>302</v>
      </c>
      <c r="F2350">
        <v>6.0109890109890101</v>
      </c>
      <c r="G2350">
        <v>4.4538230895996103</v>
      </c>
      <c r="H2350">
        <f>Table1[[#This Row],[target]]-Table1[[#This Row],[output]]</f>
        <v>1.5571659213893998</v>
      </c>
      <c r="I2350">
        <f>Table1[[#This Row],[tar-out]]*Table1[[#This Row],[tar-out]]</f>
        <v>2.4247657067364985</v>
      </c>
      <c r="J2350" t="b">
        <f>AND(ABS(Table1[[#This Row],[tar-out]])&gt;=$J$1,ABS(Table1[[#This Row],[tar-out]])&lt;$K$1)</f>
        <v>0</v>
      </c>
      <c r="K2350" t="b">
        <f>AND(ABS(Table1[[#This Row],[tar-out]])&gt;=$K$1,ABS(Table1[[#This Row],[tar-out]])&lt;$L$1)</f>
        <v>1</v>
      </c>
      <c r="L2350" t="b">
        <f>AND(ABS(Table1[[#This Row],[tar-out]])&gt;=$L$1,ABS(Table1[[#This Row],[tar-out]])&lt;$M$1)</f>
        <v>0</v>
      </c>
      <c r="M2350" t="b">
        <f>AND(ABS(Table1[[#This Row],[tar-out]])&gt;=$M$1,ABS(Table1[[#This Row],[tar-out]])&lt;$N$1)</f>
        <v>0</v>
      </c>
      <c r="N2350" t="b">
        <f>AND(ABS(Table1[[#This Row],[tar-out]])&gt;=$N$1,ABS(Table1[[#This Row],[tar-out]])&lt;$O$1)</f>
        <v>0</v>
      </c>
      <c r="O2350" t="b">
        <f>AND(ABS(Table1[[#This Row],[tar-out]])&gt;=$O$1,ABS(Table1[[#This Row],[tar-out]])&lt;$P$1)</f>
        <v>0</v>
      </c>
      <c r="P2350" s="1">
        <f>ROUND(Table1[[#This Row],[tar-out]],0)</f>
        <v>2</v>
      </c>
      <c r="Q2350" s="3">
        <v>2348</v>
      </c>
      <c r="U2350">
        <f>IF(Table1[[#This Row],[tar-out in '[0,1)]],1,0)</f>
        <v>0</v>
      </c>
      <c r="V2350">
        <f>IF(Table1[[#This Row],[tar-out in '[1,2)]],1,0)</f>
        <v>1</v>
      </c>
      <c r="W2350">
        <f>IF(Table1[[#This Row],[tar-out'[2,5)]],1,0)</f>
        <v>0</v>
      </c>
      <c r="X2350">
        <f>IF(Table1[[#This Row],[tar-out in '[5, 10)]],1,0)</f>
        <v>0</v>
      </c>
      <c r="Y2350">
        <f>IF(Table1[[#This Row],[tar-out in '[10,20)]],1,0)</f>
        <v>0</v>
      </c>
      <c r="Z2350">
        <f>IF(Table1[[#This Row],[tar-out in '[20, 10000)]],1,0)</f>
        <v>0</v>
      </c>
    </row>
    <row r="2351" spans="1:26" x14ac:dyDescent="0.25">
      <c r="A2351">
        <v>15</v>
      </c>
      <c r="B2351">
        <v>98</v>
      </c>
      <c r="C2351">
        <v>4.8</v>
      </c>
      <c r="D2351">
        <v>2</v>
      </c>
      <c r="E2351">
        <v>266</v>
      </c>
      <c r="F2351">
        <v>6.0049504950495001</v>
      </c>
      <c r="G2351">
        <v>4.4507036209106401</v>
      </c>
      <c r="H2351">
        <f>Table1[[#This Row],[target]]-Table1[[#This Row],[output]]</f>
        <v>1.55424687413886</v>
      </c>
      <c r="I2351">
        <f>Table1[[#This Row],[tar-out]]*Table1[[#This Row],[tar-out]]</f>
        <v>2.4156833457704172</v>
      </c>
      <c r="J2351" t="b">
        <f>AND(ABS(Table1[[#This Row],[tar-out]])&gt;=$J$1,ABS(Table1[[#This Row],[tar-out]])&lt;$K$1)</f>
        <v>0</v>
      </c>
      <c r="K2351" t="b">
        <f>AND(ABS(Table1[[#This Row],[tar-out]])&gt;=$K$1,ABS(Table1[[#This Row],[tar-out]])&lt;$L$1)</f>
        <v>1</v>
      </c>
      <c r="L2351" t="b">
        <f>AND(ABS(Table1[[#This Row],[tar-out]])&gt;=$L$1,ABS(Table1[[#This Row],[tar-out]])&lt;$M$1)</f>
        <v>0</v>
      </c>
      <c r="M2351" t="b">
        <f>AND(ABS(Table1[[#This Row],[tar-out]])&gt;=$M$1,ABS(Table1[[#This Row],[tar-out]])&lt;$N$1)</f>
        <v>0</v>
      </c>
      <c r="N2351" t="b">
        <f>AND(ABS(Table1[[#This Row],[tar-out]])&gt;=$N$1,ABS(Table1[[#This Row],[tar-out]])&lt;$O$1)</f>
        <v>0</v>
      </c>
      <c r="O2351" t="b">
        <f>AND(ABS(Table1[[#This Row],[tar-out]])&gt;=$O$1,ABS(Table1[[#This Row],[tar-out]])&lt;$P$1)</f>
        <v>0</v>
      </c>
      <c r="P2351" s="1">
        <f>ROUND(Table1[[#This Row],[tar-out]],0)</f>
        <v>2</v>
      </c>
      <c r="Q2351" s="2">
        <v>2349</v>
      </c>
      <c r="U2351">
        <f>IF(Table1[[#This Row],[tar-out in '[0,1)]],1,0)</f>
        <v>0</v>
      </c>
      <c r="V2351">
        <f>IF(Table1[[#This Row],[tar-out in '[1,2)]],1,0)</f>
        <v>1</v>
      </c>
      <c r="W2351">
        <f>IF(Table1[[#This Row],[tar-out'[2,5)]],1,0)</f>
        <v>0</v>
      </c>
      <c r="X2351">
        <f>IF(Table1[[#This Row],[tar-out in '[5, 10)]],1,0)</f>
        <v>0</v>
      </c>
      <c r="Y2351">
        <f>IF(Table1[[#This Row],[tar-out in '[10,20)]],1,0)</f>
        <v>0</v>
      </c>
      <c r="Z2351">
        <f>IF(Table1[[#This Row],[tar-out in '[20, 10000)]],1,0)</f>
        <v>0</v>
      </c>
    </row>
    <row r="2352" spans="1:26" x14ac:dyDescent="0.25">
      <c r="A2352">
        <v>15</v>
      </c>
      <c r="B2352">
        <v>98</v>
      </c>
      <c r="C2352">
        <v>4.8</v>
      </c>
      <c r="D2352">
        <v>2</v>
      </c>
      <c r="E2352">
        <v>299</v>
      </c>
      <c r="F2352">
        <v>6.0909090909090899</v>
      </c>
      <c r="G2352">
        <v>4.4535632133483896</v>
      </c>
      <c r="H2352">
        <f>Table1[[#This Row],[target]]-Table1[[#This Row],[output]]</f>
        <v>1.6373458775607004</v>
      </c>
      <c r="I2352">
        <f>Table1[[#This Row],[tar-out]]*Table1[[#This Row],[tar-out]]</f>
        <v>2.6809015227650201</v>
      </c>
      <c r="J2352" t="b">
        <f>AND(ABS(Table1[[#This Row],[tar-out]])&gt;=$J$1,ABS(Table1[[#This Row],[tar-out]])&lt;$K$1)</f>
        <v>0</v>
      </c>
      <c r="K2352" t="b">
        <f>AND(ABS(Table1[[#This Row],[tar-out]])&gt;=$K$1,ABS(Table1[[#This Row],[tar-out]])&lt;$L$1)</f>
        <v>1</v>
      </c>
      <c r="L2352" t="b">
        <f>AND(ABS(Table1[[#This Row],[tar-out]])&gt;=$L$1,ABS(Table1[[#This Row],[tar-out]])&lt;$M$1)</f>
        <v>0</v>
      </c>
      <c r="M2352" t="b">
        <f>AND(ABS(Table1[[#This Row],[tar-out]])&gt;=$M$1,ABS(Table1[[#This Row],[tar-out]])&lt;$N$1)</f>
        <v>0</v>
      </c>
      <c r="N2352" t="b">
        <f>AND(ABS(Table1[[#This Row],[tar-out]])&gt;=$N$1,ABS(Table1[[#This Row],[tar-out]])&lt;$O$1)</f>
        <v>0</v>
      </c>
      <c r="O2352" t="b">
        <f>AND(ABS(Table1[[#This Row],[tar-out]])&gt;=$O$1,ABS(Table1[[#This Row],[tar-out]])&lt;$P$1)</f>
        <v>0</v>
      </c>
      <c r="P2352" s="1">
        <f>ROUND(Table1[[#This Row],[tar-out]],0)</f>
        <v>2</v>
      </c>
      <c r="Q2352" s="3">
        <v>2350</v>
      </c>
      <c r="U2352">
        <f>IF(Table1[[#This Row],[tar-out in '[0,1)]],1,0)</f>
        <v>0</v>
      </c>
      <c r="V2352">
        <f>IF(Table1[[#This Row],[tar-out in '[1,2)]],1,0)</f>
        <v>1</v>
      </c>
      <c r="W2352">
        <f>IF(Table1[[#This Row],[tar-out'[2,5)]],1,0)</f>
        <v>0</v>
      </c>
      <c r="X2352">
        <f>IF(Table1[[#This Row],[tar-out in '[5, 10)]],1,0)</f>
        <v>0</v>
      </c>
      <c r="Y2352">
        <f>IF(Table1[[#This Row],[tar-out in '[10,20)]],1,0)</f>
        <v>0</v>
      </c>
      <c r="Z2352">
        <f>IF(Table1[[#This Row],[tar-out in '[20, 10000)]],1,0)</f>
        <v>0</v>
      </c>
    </row>
    <row r="2353" spans="1:26" x14ac:dyDescent="0.25">
      <c r="A2353">
        <v>15</v>
      </c>
      <c r="B2353">
        <v>98</v>
      </c>
      <c r="C2353">
        <v>4.8</v>
      </c>
      <c r="D2353">
        <v>2</v>
      </c>
      <c r="E2353">
        <v>562</v>
      </c>
      <c r="F2353">
        <v>6</v>
      </c>
      <c r="G2353">
        <v>4.5996437072753897</v>
      </c>
      <c r="H2353">
        <f>Table1[[#This Row],[target]]-Table1[[#This Row],[output]]</f>
        <v>1.4003562927246103</v>
      </c>
      <c r="I2353">
        <f>Table1[[#This Row],[tar-out]]*Table1[[#This Row],[tar-out]]</f>
        <v>1.9609977465734143</v>
      </c>
      <c r="J2353" t="b">
        <f>AND(ABS(Table1[[#This Row],[tar-out]])&gt;=$J$1,ABS(Table1[[#This Row],[tar-out]])&lt;$K$1)</f>
        <v>0</v>
      </c>
      <c r="K2353" t="b">
        <f>AND(ABS(Table1[[#This Row],[tar-out]])&gt;=$K$1,ABS(Table1[[#This Row],[tar-out]])&lt;$L$1)</f>
        <v>1</v>
      </c>
      <c r="L2353" t="b">
        <f>AND(ABS(Table1[[#This Row],[tar-out]])&gt;=$L$1,ABS(Table1[[#This Row],[tar-out]])&lt;$M$1)</f>
        <v>0</v>
      </c>
      <c r="M2353" t="b">
        <f>AND(ABS(Table1[[#This Row],[tar-out]])&gt;=$M$1,ABS(Table1[[#This Row],[tar-out]])&lt;$N$1)</f>
        <v>0</v>
      </c>
      <c r="N2353" t="b">
        <f>AND(ABS(Table1[[#This Row],[tar-out]])&gt;=$N$1,ABS(Table1[[#This Row],[tar-out]])&lt;$O$1)</f>
        <v>0</v>
      </c>
      <c r="O2353" t="b">
        <f>AND(ABS(Table1[[#This Row],[tar-out]])&gt;=$O$1,ABS(Table1[[#This Row],[tar-out]])&lt;$P$1)</f>
        <v>0</v>
      </c>
      <c r="P2353" s="1">
        <f>ROUND(Table1[[#This Row],[tar-out]],0)</f>
        <v>1</v>
      </c>
      <c r="Q2353" s="2">
        <v>2351</v>
      </c>
      <c r="U2353">
        <f>IF(Table1[[#This Row],[tar-out in '[0,1)]],1,0)</f>
        <v>0</v>
      </c>
      <c r="V2353">
        <f>IF(Table1[[#This Row],[tar-out in '[1,2)]],1,0)</f>
        <v>1</v>
      </c>
      <c r="W2353">
        <f>IF(Table1[[#This Row],[tar-out'[2,5)]],1,0)</f>
        <v>0</v>
      </c>
      <c r="X2353">
        <f>IF(Table1[[#This Row],[tar-out in '[5, 10)]],1,0)</f>
        <v>0</v>
      </c>
      <c r="Y2353">
        <f>IF(Table1[[#This Row],[tar-out in '[10,20)]],1,0)</f>
        <v>0</v>
      </c>
      <c r="Z2353">
        <f>IF(Table1[[#This Row],[tar-out in '[20, 10000)]],1,0)</f>
        <v>0</v>
      </c>
    </row>
    <row r="2354" spans="1:26" x14ac:dyDescent="0.25">
      <c r="A2354">
        <v>15</v>
      </c>
      <c r="B2354">
        <v>98</v>
      </c>
      <c r="C2354">
        <v>4.8</v>
      </c>
      <c r="D2354">
        <v>2</v>
      </c>
      <c r="E2354">
        <v>526</v>
      </c>
      <c r="F2354">
        <v>6</v>
      </c>
      <c r="G2354">
        <v>4.5352258682251003</v>
      </c>
      <c r="H2354">
        <f>Table1[[#This Row],[target]]-Table1[[#This Row],[output]]</f>
        <v>1.4647741317748997</v>
      </c>
      <c r="I2354">
        <f>Table1[[#This Row],[tar-out]]*Table1[[#This Row],[tar-out]]</f>
        <v>2.145563257116911</v>
      </c>
      <c r="J2354" t="b">
        <f>AND(ABS(Table1[[#This Row],[tar-out]])&gt;=$J$1,ABS(Table1[[#This Row],[tar-out]])&lt;$K$1)</f>
        <v>0</v>
      </c>
      <c r="K2354" t="b">
        <f>AND(ABS(Table1[[#This Row],[tar-out]])&gt;=$K$1,ABS(Table1[[#This Row],[tar-out]])&lt;$L$1)</f>
        <v>1</v>
      </c>
      <c r="L2354" t="b">
        <f>AND(ABS(Table1[[#This Row],[tar-out]])&gt;=$L$1,ABS(Table1[[#This Row],[tar-out]])&lt;$M$1)</f>
        <v>0</v>
      </c>
      <c r="M2354" t="b">
        <f>AND(ABS(Table1[[#This Row],[tar-out]])&gt;=$M$1,ABS(Table1[[#This Row],[tar-out]])&lt;$N$1)</f>
        <v>0</v>
      </c>
      <c r="N2354" t="b">
        <f>AND(ABS(Table1[[#This Row],[tar-out]])&gt;=$N$1,ABS(Table1[[#This Row],[tar-out]])&lt;$O$1)</f>
        <v>0</v>
      </c>
      <c r="O2354" t="b">
        <f>AND(ABS(Table1[[#This Row],[tar-out]])&gt;=$O$1,ABS(Table1[[#This Row],[tar-out]])&lt;$P$1)</f>
        <v>0</v>
      </c>
      <c r="P2354" s="1">
        <f>ROUND(Table1[[#This Row],[tar-out]],0)</f>
        <v>1</v>
      </c>
      <c r="Q2354" s="3">
        <v>2352</v>
      </c>
      <c r="U2354">
        <f>IF(Table1[[#This Row],[tar-out in '[0,1)]],1,0)</f>
        <v>0</v>
      </c>
      <c r="V2354">
        <f>IF(Table1[[#This Row],[tar-out in '[1,2)]],1,0)</f>
        <v>1</v>
      </c>
      <c r="W2354">
        <f>IF(Table1[[#This Row],[tar-out'[2,5)]],1,0)</f>
        <v>0</v>
      </c>
      <c r="X2354">
        <f>IF(Table1[[#This Row],[tar-out in '[5, 10)]],1,0)</f>
        <v>0</v>
      </c>
      <c r="Y2354">
        <f>IF(Table1[[#This Row],[tar-out in '[10,20)]],1,0)</f>
        <v>0</v>
      </c>
      <c r="Z2354">
        <f>IF(Table1[[#This Row],[tar-out in '[20, 10000)]],1,0)</f>
        <v>0</v>
      </c>
    </row>
    <row r="2355" spans="1:26" x14ac:dyDescent="0.25">
      <c r="A2355">
        <v>15</v>
      </c>
      <c r="B2355">
        <v>98</v>
      </c>
      <c r="C2355">
        <v>4.8</v>
      </c>
      <c r="D2355">
        <v>2</v>
      </c>
      <c r="E2355">
        <v>490</v>
      </c>
      <c r="F2355">
        <v>6</v>
      </c>
      <c r="G2355">
        <v>4.4920024871826199</v>
      </c>
      <c r="H2355">
        <f>Table1[[#This Row],[target]]-Table1[[#This Row],[output]]</f>
        <v>1.5079975128173801</v>
      </c>
      <c r="I2355">
        <f>Table1[[#This Row],[tar-out]]*Table1[[#This Row],[tar-out]]</f>
        <v>2.2740564986634046</v>
      </c>
      <c r="J2355" t="b">
        <f>AND(ABS(Table1[[#This Row],[tar-out]])&gt;=$J$1,ABS(Table1[[#This Row],[tar-out]])&lt;$K$1)</f>
        <v>0</v>
      </c>
      <c r="K2355" t="b">
        <f>AND(ABS(Table1[[#This Row],[tar-out]])&gt;=$K$1,ABS(Table1[[#This Row],[tar-out]])&lt;$L$1)</f>
        <v>1</v>
      </c>
      <c r="L2355" t="b">
        <f>AND(ABS(Table1[[#This Row],[tar-out]])&gt;=$L$1,ABS(Table1[[#This Row],[tar-out]])&lt;$M$1)</f>
        <v>0</v>
      </c>
      <c r="M2355" t="b">
        <f>AND(ABS(Table1[[#This Row],[tar-out]])&gt;=$M$1,ABS(Table1[[#This Row],[tar-out]])&lt;$N$1)</f>
        <v>0</v>
      </c>
      <c r="N2355" t="b">
        <f>AND(ABS(Table1[[#This Row],[tar-out]])&gt;=$N$1,ABS(Table1[[#This Row],[tar-out]])&lt;$O$1)</f>
        <v>0</v>
      </c>
      <c r="O2355" t="b">
        <f>AND(ABS(Table1[[#This Row],[tar-out]])&gt;=$O$1,ABS(Table1[[#This Row],[tar-out]])&lt;$P$1)</f>
        <v>0</v>
      </c>
      <c r="P2355" s="1">
        <f>ROUND(Table1[[#This Row],[tar-out]],0)</f>
        <v>2</v>
      </c>
      <c r="Q2355" s="2">
        <v>2353</v>
      </c>
      <c r="U2355">
        <f>IF(Table1[[#This Row],[tar-out in '[0,1)]],1,0)</f>
        <v>0</v>
      </c>
      <c r="V2355">
        <f>IF(Table1[[#This Row],[tar-out in '[1,2)]],1,0)</f>
        <v>1</v>
      </c>
      <c r="W2355">
        <f>IF(Table1[[#This Row],[tar-out'[2,5)]],1,0)</f>
        <v>0</v>
      </c>
      <c r="X2355">
        <f>IF(Table1[[#This Row],[tar-out in '[5, 10)]],1,0)</f>
        <v>0</v>
      </c>
      <c r="Y2355">
        <f>IF(Table1[[#This Row],[tar-out in '[10,20)]],1,0)</f>
        <v>0</v>
      </c>
      <c r="Z2355">
        <f>IF(Table1[[#This Row],[tar-out in '[20, 10000)]],1,0)</f>
        <v>0</v>
      </c>
    </row>
    <row r="2356" spans="1:26" x14ac:dyDescent="0.25">
      <c r="A2356">
        <v>15</v>
      </c>
      <c r="B2356">
        <v>98</v>
      </c>
      <c r="C2356">
        <v>4.8</v>
      </c>
      <c r="D2356">
        <v>2</v>
      </c>
      <c r="E2356">
        <v>186</v>
      </c>
      <c r="F2356">
        <v>6.00044157908681</v>
      </c>
      <c r="G2356">
        <v>4.41577243804932</v>
      </c>
      <c r="H2356">
        <f>Table1[[#This Row],[target]]-Table1[[#This Row],[output]]</f>
        <v>1.58466914103749</v>
      </c>
      <c r="I2356">
        <f>Table1[[#This Row],[tar-out]]*Table1[[#This Row],[tar-out]]</f>
        <v>2.5111762865564966</v>
      </c>
      <c r="J2356" t="b">
        <f>AND(ABS(Table1[[#This Row],[tar-out]])&gt;=$J$1,ABS(Table1[[#This Row],[tar-out]])&lt;$K$1)</f>
        <v>0</v>
      </c>
      <c r="K2356" t="b">
        <f>AND(ABS(Table1[[#This Row],[tar-out]])&gt;=$K$1,ABS(Table1[[#This Row],[tar-out]])&lt;$L$1)</f>
        <v>1</v>
      </c>
      <c r="L2356" t="b">
        <f>AND(ABS(Table1[[#This Row],[tar-out]])&gt;=$L$1,ABS(Table1[[#This Row],[tar-out]])&lt;$M$1)</f>
        <v>0</v>
      </c>
      <c r="M2356" t="b">
        <f>AND(ABS(Table1[[#This Row],[tar-out]])&gt;=$M$1,ABS(Table1[[#This Row],[tar-out]])&lt;$N$1)</f>
        <v>0</v>
      </c>
      <c r="N2356" t="b">
        <f>AND(ABS(Table1[[#This Row],[tar-out]])&gt;=$N$1,ABS(Table1[[#This Row],[tar-out]])&lt;$O$1)</f>
        <v>0</v>
      </c>
      <c r="O2356" t="b">
        <f>AND(ABS(Table1[[#This Row],[tar-out]])&gt;=$O$1,ABS(Table1[[#This Row],[tar-out]])&lt;$P$1)</f>
        <v>0</v>
      </c>
      <c r="P2356" s="1">
        <f>ROUND(Table1[[#This Row],[tar-out]],0)</f>
        <v>2</v>
      </c>
      <c r="Q2356" s="3">
        <v>2354</v>
      </c>
      <c r="U2356">
        <f>IF(Table1[[#This Row],[tar-out in '[0,1)]],1,0)</f>
        <v>0</v>
      </c>
      <c r="V2356">
        <f>IF(Table1[[#This Row],[tar-out in '[1,2)]],1,0)</f>
        <v>1</v>
      </c>
      <c r="W2356">
        <f>IF(Table1[[#This Row],[tar-out'[2,5)]],1,0)</f>
        <v>0</v>
      </c>
      <c r="X2356">
        <f>IF(Table1[[#This Row],[tar-out in '[5, 10)]],1,0)</f>
        <v>0</v>
      </c>
      <c r="Y2356">
        <f>IF(Table1[[#This Row],[tar-out in '[10,20)]],1,0)</f>
        <v>0</v>
      </c>
      <c r="Z2356">
        <f>IF(Table1[[#This Row],[tar-out in '[20, 10000)]],1,0)</f>
        <v>0</v>
      </c>
    </row>
    <row r="2357" spans="1:26" x14ac:dyDescent="0.25">
      <c r="A2357">
        <v>15</v>
      </c>
      <c r="B2357">
        <v>98</v>
      </c>
      <c r="C2357">
        <v>4.8</v>
      </c>
      <c r="D2357">
        <v>2</v>
      </c>
      <c r="E2357">
        <v>151</v>
      </c>
      <c r="F2357">
        <v>6.0107241452537696</v>
      </c>
      <c r="G2357">
        <v>4.3888092041015598</v>
      </c>
      <c r="H2357">
        <f>Table1[[#This Row],[target]]-Table1[[#This Row],[output]]</f>
        <v>1.6219149411522098</v>
      </c>
      <c r="I2357">
        <f>Table1[[#This Row],[tar-out]]*Table1[[#This Row],[tar-out]]</f>
        <v>2.6306080763327762</v>
      </c>
      <c r="J2357" t="b">
        <f>AND(ABS(Table1[[#This Row],[tar-out]])&gt;=$J$1,ABS(Table1[[#This Row],[tar-out]])&lt;$K$1)</f>
        <v>0</v>
      </c>
      <c r="K2357" t="b">
        <f>AND(ABS(Table1[[#This Row],[tar-out]])&gt;=$K$1,ABS(Table1[[#This Row],[tar-out]])&lt;$L$1)</f>
        <v>1</v>
      </c>
      <c r="L2357" t="b">
        <f>AND(ABS(Table1[[#This Row],[tar-out]])&gt;=$L$1,ABS(Table1[[#This Row],[tar-out]])&lt;$M$1)</f>
        <v>0</v>
      </c>
      <c r="M2357" t="b">
        <f>AND(ABS(Table1[[#This Row],[tar-out]])&gt;=$M$1,ABS(Table1[[#This Row],[tar-out]])&lt;$N$1)</f>
        <v>0</v>
      </c>
      <c r="N2357" t="b">
        <f>AND(ABS(Table1[[#This Row],[tar-out]])&gt;=$N$1,ABS(Table1[[#This Row],[tar-out]])&lt;$O$1)</f>
        <v>0</v>
      </c>
      <c r="O2357" t="b">
        <f>AND(ABS(Table1[[#This Row],[tar-out]])&gt;=$O$1,ABS(Table1[[#This Row],[tar-out]])&lt;$P$1)</f>
        <v>0</v>
      </c>
      <c r="P2357" s="1">
        <f>ROUND(Table1[[#This Row],[tar-out]],0)</f>
        <v>2</v>
      </c>
      <c r="Q2357" s="2">
        <v>2355</v>
      </c>
      <c r="U2357">
        <f>IF(Table1[[#This Row],[tar-out in '[0,1)]],1,0)</f>
        <v>0</v>
      </c>
      <c r="V2357">
        <f>IF(Table1[[#This Row],[tar-out in '[1,2)]],1,0)</f>
        <v>1</v>
      </c>
      <c r="W2357">
        <f>IF(Table1[[#This Row],[tar-out'[2,5)]],1,0)</f>
        <v>0</v>
      </c>
      <c r="X2357">
        <f>IF(Table1[[#This Row],[tar-out in '[5, 10)]],1,0)</f>
        <v>0</v>
      </c>
      <c r="Y2357">
        <f>IF(Table1[[#This Row],[tar-out in '[10,20)]],1,0)</f>
        <v>0</v>
      </c>
      <c r="Z2357">
        <f>IF(Table1[[#This Row],[tar-out in '[20, 10000)]],1,0)</f>
        <v>0</v>
      </c>
    </row>
    <row r="2358" spans="1:26" x14ac:dyDescent="0.25">
      <c r="A2358">
        <v>15</v>
      </c>
      <c r="B2358">
        <v>98</v>
      </c>
      <c r="C2358">
        <v>4.8</v>
      </c>
      <c r="D2358">
        <v>2</v>
      </c>
      <c r="E2358">
        <v>119</v>
      </c>
      <c r="F2358">
        <v>6</v>
      </c>
      <c r="G2358">
        <v>4.3648314476013201</v>
      </c>
      <c r="H2358">
        <f>Table1[[#This Row],[target]]-Table1[[#This Row],[output]]</f>
        <v>1.6351685523986799</v>
      </c>
      <c r="I2358">
        <f>Table1[[#This Row],[tar-out]]*Table1[[#This Row],[tar-out]]</f>
        <v>2.6737761947535943</v>
      </c>
      <c r="J2358" t="b">
        <f>AND(ABS(Table1[[#This Row],[tar-out]])&gt;=$J$1,ABS(Table1[[#This Row],[tar-out]])&lt;$K$1)</f>
        <v>0</v>
      </c>
      <c r="K2358" t="b">
        <f>AND(ABS(Table1[[#This Row],[tar-out]])&gt;=$K$1,ABS(Table1[[#This Row],[tar-out]])&lt;$L$1)</f>
        <v>1</v>
      </c>
      <c r="L2358" t="b">
        <f>AND(ABS(Table1[[#This Row],[tar-out]])&gt;=$L$1,ABS(Table1[[#This Row],[tar-out]])&lt;$M$1)</f>
        <v>0</v>
      </c>
      <c r="M2358" t="b">
        <f>AND(ABS(Table1[[#This Row],[tar-out]])&gt;=$M$1,ABS(Table1[[#This Row],[tar-out]])&lt;$N$1)</f>
        <v>0</v>
      </c>
      <c r="N2358" t="b">
        <f>AND(ABS(Table1[[#This Row],[tar-out]])&gt;=$N$1,ABS(Table1[[#This Row],[tar-out]])&lt;$O$1)</f>
        <v>0</v>
      </c>
      <c r="O2358" t="b">
        <f>AND(ABS(Table1[[#This Row],[tar-out]])&gt;=$O$1,ABS(Table1[[#This Row],[tar-out]])&lt;$P$1)</f>
        <v>0</v>
      </c>
      <c r="P2358" s="1">
        <f>ROUND(Table1[[#This Row],[tar-out]],0)</f>
        <v>2</v>
      </c>
      <c r="Q2358" s="3">
        <v>2356</v>
      </c>
      <c r="U2358">
        <f>IF(Table1[[#This Row],[tar-out in '[0,1)]],1,0)</f>
        <v>0</v>
      </c>
      <c r="V2358">
        <f>IF(Table1[[#This Row],[tar-out in '[1,2)]],1,0)</f>
        <v>1</v>
      </c>
      <c r="W2358">
        <f>IF(Table1[[#This Row],[tar-out'[2,5)]],1,0)</f>
        <v>0</v>
      </c>
      <c r="X2358">
        <f>IF(Table1[[#This Row],[tar-out in '[5, 10)]],1,0)</f>
        <v>0</v>
      </c>
      <c r="Y2358">
        <f>IF(Table1[[#This Row],[tar-out in '[10,20)]],1,0)</f>
        <v>0</v>
      </c>
      <c r="Z2358">
        <f>IF(Table1[[#This Row],[tar-out in '[20, 10000)]],1,0)</f>
        <v>0</v>
      </c>
    </row>
    <row r="2359" spans="1:26" x14ac:dyDescent="0.25">
      <c r="A2359">
        <v>15</v>
      </c>
      <c r="B2359">
        <v>98</v>
      </c>
      <c r="C2359">
        <v>4.8</v>
      </c>
      <c r="D2359">
        <v>2</v>
      </c>
      <c r="E2359">
        <v>156</v>
      </c>
      <c r="F2359">
        <v>6</v>
      </c>
      <c r="G2359">
        <v>4.3897576332092303</v>
      </c>
      <c r="H2359">
        <f>Table1[[#This Row],[target]]-Table1[[#This Row],[output]]</f>
        <v>1.6102423667907697</v>
      </c>
      <c r="I2359">
        <f>Table1[[#This Row],[tar-out]]*Table1[[#This Row],[tar-out]]</f>
        <v>2.5928804798079397</v>
      </c>
      <c r="J2359" t="b">
        <f>AND(ABS(Table1[[#This Row],[tar-out]])&gt;=$J$1,ABS(Table1[[#This Row],[tar-out]])&lt;$K$1)</f>
        <v>0</v>
      </c>
      <c r="K2359" t="b">
        <f>AND(ABS(Table1[[#This Row],[tar-out]])&gt;=$K$1,ABS(Table1[[#This Row],[tar-out]])&lt;$L$1)</f>
        <v>1</v>
      </c>
      <c r="L2359" t="b">
        <f>AND(ABS(Table1[[#This Row],[tar-out]])&gt;=$L$1,ABS(Table1[[#This Row],[tar-out]])&lt;$M$1)</f>
        <v>0</v>
      </c>
      <c r="M2359" t="b">
        <f>AND(ABS(Table1[[#This Row],[tar-out]])&gt;=$M$1,ABS(Table1[[#This Row],[tar-out]])&lt;$N$1)</f>
        <v>0</v>
      </c>
      <c r="N2359" t="b">
        <f>AND(ABS(Table1[[#This Row],[tar-out]])&gt;=$N$1,ABS(Table1[[#This Row],[tar-out]])&lt;$O$1)</f>
        <v>0</v>
      </c>
      <c r="O2359" t="b">
        <f>AND(ABS(Table1[[#This Row],[tar-out]])&gt;=$O$1,ABS(Table1[[#This Row],[tar-out]])&lt;$P$1)</f>
        <v>0</v>
      </c>
      <c r="P2359" s="1">
        <f>ROUND(Table1[[#This Row],[tar-out]],0)</f>
        <v>2</v>
      </c>
      <c r="Q2359" s="2">
        <v>2357</v>
      </c>
      <c r="U2359">
        <f>IF(Table1[[#This Row],[tar-out in '[0,1)]],1,0)</f>
        <v>0</v>
      </c>
      <c r="V2359">
        <f>IF(Table1[[#This Row],[tar-out in '[1,2)]],1,0)</f>
        <v>1</v>
      </c>
      <c r="W2359">
        <f>IF(Table1[[#This Row],[tar-out'[2,5)]],1,0)</f>
        <v>0</v>
      </c>
      <c r="X2359">
        <f>IF(Table1[[#This Row],[tar-out in '[5, 10)]],1,0)</f>
        <v>0</v>
      </c>
      <c r="Y2359">
        <f>IF(Table1[[#This Row],[tar-out in '[10,20)]],1,0)</f>
        <v>0</v>
      </c>
      <c r="Z2359">
        <f>IF(Table1[[#This Row],[tar-out in '[20, 10000)]],1,0)</f>
        <v>0</v>
      </c>
    </row>
    <row r="2360" spans="1:26" x14ac:dyDescent="0.25">
      <c r="A2360">
        <v>15</v>
      </c>
      <c r="B2360">
        <v>98</v>
      </c>
      <c r="C2360">
        <v>4.8</v>
      </c>
      <c r="D2360">
        <v>2</v>
      </c>
      <c r="E2360">
        <v>107</v>
      </c>
      <c r="F2360">
        <v>6.0051526346490398</v>
      </c>
      <c r="G2360">
        <v>4.3564143180847203</v>
      </c>
      <c r="H2360">
        <f>Table1[[#This Row],[target]]-Table1[[#This Row],[output]]</f>
        <v>1.6487383165643195</v>
      </c>
      <c r="I2360">
        <f>Table1[[#This Row],[tar-out]]*Table1[[#This Row],[tar-out]]</f>
        <v>2.7183380365073462</v>
      </c>
      <c r="J2360" t="b">
        <f>AND(ABS(Table1[[#This Row],[tar-out]])&gt;=$J$1,ABS(Table1[[#This Row],[tar-out]])&lt;$K$1)</f>
        <v>0</v>
      </c>
      <c r="K2360" t="b">
        <f>AND(ABS(Table1[[#This Row],[tar-out]])&gt;=$K$1,ABS(Table1[[#This Row],[tar-out]])&lt;$L$1)</f>
        <v>1</v>
      </c>
      <c r="L2360" t="b">
        <f>AND(ABS(Table1[[#This Row],[tar-out]])&gt;=$L$1,ABS(Table1[[#This Row],[tar-out]])&lt;$M$1)</f>
        <v>0</v>
      </c>
      <c r="M2360" t="b">
        <f>AND(ABS(Table1[[#This Row],[tar-out]])&gt;=$M$1,ABS(Table1[[#This Row],[tar-out]])&lt;$N$1)</f>
        <v>0</v>
      </c>
      <c r="N2360" t="b">
        <f>AND(ABS(Table1[[#This Row],[tar-out]])&gt;=$N$1,ABS(Table1[[#This Row],[tar-out]])&lt;$O$1)</f>
        <v>0</v>
      </c>
      <c r="O2360" t="b">
        <f>AND(ABS(Table1[[#This Row],[tar-out]])&gt;=$O$1,ABS(Table1[[#This Row],[tar-out]])&lt;$P$1)</f>
        <v>0</v>
      </c>
      <c r="P2360" s="1">
        <f>ROUND(Table1[[#This Row],[tar-out]],0)</f>
        <v>2</v>
      </c>
      <c r="Q2360" s="3">
        <v>2358</v>
      </c>
      <c r="U2360">
        <f>IF(Table1[[#This Row],[tar-out in '[0,1)]],1,0)</f>
        <v>0</v>
      </c>
      <c r="V2360">
        <f>IF(Table1[[#This Row],[tar-out in '[1,2)]],1,0)</f>
        <v>1</v>
      </c>
      <c r="W2360">
        <f>IF(Table1[[#This Row],[tar-out'[2,5)]],1,0)</f>
        <v>0</v>
      </c>
      <c r="X2360">
        <f>IF(Table1[[#This Row],[tar-out in '[5, 10)]],1,0)</f>
        <v>0</v>
      </c>
      <c r="Y2360">
        <f>IF(Table1[[#This Row],[tar-out in '[10,20)]],1,0)</f>
        <v>0</v>
      </c>
      <c r="Z2360">
        <f>IF(Table1[[#This Row],[tar-out in '[20, 10000)]],1,0)</f>
        <v>0</v>
      </c>
    </row>
    <row r="2361" spans="1:26" x14ac:dyDescent="0.25">
      <c r="A2361">
        <v>15</v>
      </c>
      <c r="B2361">
        <v>98</v>
      </c>
      <c r="C2361">
        <v>4.8</v>
      </c>
      <c r="D2361">
        <v>2</v>
      </c>
      <c r="E2361">
        <v>610</v>
      </c>
      <c r="F2361">
        <v>6</v>
      </c>
      <c r="G2361">
        <v>4.5764932632446298</v>
      </c>
      <c r="H2361">
        <f>Table1[[#This Row],[target]]-Table1[[#This Row],[output]]</f>
        <v>1.4235067367553702</v>
      </c>
      <c r="I2361">
        <f>Table1[[#This Row],[tar-out]]*Table1[[#This Row],[tar-out]]</f>
        <v>2.0263714295879227</v>
      </c>
      <c r="J2361" t="b">
        <f>AND(ABS(Table1[[#This Row],[tar-out]])&gt;=$J$1,ABS(Table1[[#This Row],[tar-out]])&lt;$K$1)</f>
        <v>0</v>
      </c>
      <c r="K2361" t="b">
        <f>AND(ABS(Table1[[#This Row],[tar-out]])&gt;=$K$1,ABS(Table1[[#This Row],[tar-out]])&lt;$L$1)</f>
        <v>1</v>
      </c>
      <c r="L2361" t="b">
        <f>AND(ABS(Table1[[#This Row],[tar-out]])&gt;=$L$1,ABS(Table1[[#This Row],[tar-out]])&lt;$M$1)</f>
        <v>0</v>
      </c>
      <c r="M2361" t="b">
        <f>AND(ABS(Table1[[#This Row],[tar-out]])&gt;=$M$1,ABS(Table1[[#This Row],[tar-out]])&lt;$N$1)</f>
        <v>0</v>
      </c>
      <c r="N2361" t="b">
        <f>AND(ABS(Table1[[#This Row],[tar-out]])&gt;=$N$1,ABS(Table1[[#This Row],[tar-out]])&lt;$O$1)</f>
        <v>0</v>
      </c>
      <c r="O2361" t="b">
        <f>AND(ABS(Table1[[#This Row],[tar-out]])&gt;=$O$1,ABS(Table1[[#This Row],[tar-out]])&lt;$P$1)</f>
        <v>0</v>
      </c>
      <c r="P2361" s="1">
        <f>ROUND(Table1[[#This Row],[tar-out]],0)</f>
        <v>1</v>
      </c>
      <c r="Q2361" s="2">
        <v>2359</v>
      </c>
      <c r="U2361">
        <f>IF(Table1[[#This Row],[tar-out in '[0,1)]],1,0)</f>
        <v>0</v>
      </c>
      <c r="V2361">
        <f>IF(Table1[[#This Row],[tar-out in '[1,2)]],1,0)</f>
        <v>1</v>
      </c>
      <c r="W2361">
        <f>IF(Table1[[#This Row],[tar-out'[2,5)]],1,0)</f>
        <v>0</v>
      </c>
      <c r="X2361">
        <f>IF(Table1[[#This Row],[tar-out in '[5, 10)]],1,0)</f>
        <v>0</v>
      </c>
      <c r="Y2361">
        <f>IF(Table1[[#This Row],[tar-out in '[10,20)]],1,0)</f>
        <v>0</v>
      </c>
      <c r="Z2361">
        <f>IF(Table1[[#This Row],[tar-out in '[20, 10000)]],1,0)</f>
        <v>0</v>
      </c>
    </row>
    <row r="2362" spans="1:26" x14ac:dyDescent="0.25">
      <c r="A2362">
        <v>15</v>
      </c>
      <c r="B2362">
        <v>98</v>
      </c>
      <c r="C2362">
        <v>4.8</v>
      </c>
      <c r="D2362">
        <v>2</v>
      </c>
      <c r="E2362">
        <v>585</v>
      </c>
      <c r="F2362">
        <v>6</v>
      </c>
      <c r="G2362">
        <v>4.5904560089111301</v>
      </c>
      <c r="H2362">
        <f>Table1[[#This Row],[target]]-Table1[[#This Row],[output]]</f>
        <v>1.4095439910888699</v>
      </c>
      <c r="I2362">
        <f>Table1[[#This Row],[tar-out]]*Table1[[#This Row],[tar-out]]</f>
        <v>1.9868142628147401</v>
      </c>
      <c r="J2362" t="b">
        <f>AND(ABS(Table1[[#This Row],[tar-out]])&gt;=$J$1,ABS(Table1[[#This Row],[tar-out]])&lt;$K$1)</f>
        <v>0</v>
      </c>
      <c r="K2362" t="b">
        <f>AND(ABS(Table1[[#This Row],[tar-out]])&gt;=$K$1,ABS(Table1[[#This Row],[tar-out]])&lt;$L$1)</f>
        <v>1</v>
      </c>
      <c r="L2362" t="b">
        <f>AND(ABS(Table1[[#This Row],[tar-out]])&gt;=$L$1,ABS(Table1[[#This Row],[tar-out]])&lt;$M$1)</f>
        <v>0</v>
      </c>
      <c r="M2362" t="b">
        <f>AND(ABS(Table1[[#This Row],[tar-out]])&gt;=$M$1,ABS(Table1[[#This Row],[tar-out]])&lt;$N$1)</f>
        <v>0</v>
      </c>
      <c r="N2362" t="b">
        <f>AND(ABS(Table1[[#This Row],[tar-out]])&gt;=$N$1,ABS(Table1[[#This Row],[tar-out]])&lt;$O$1)</f>
        <v>0</v>
      </c>
      <c r="O2362" t="b">
        <f>AND(ABS(Table1[[#This Row],[tar-out]])&gt;=$O$1,ABS(Table1[[#This Row],[tar-out]])&lt;$P$1)</f>
        <v>0</v>
      </c>
      <c r="P2362" s="1">
        <f>ROUND(Table1[[#This Row],[tar-out]],0)</f>
        <v>1</v>
      </c>
      <c r="Q2362" s="3">
        <v>2360</v>
      </c>
      <c r="U2362">
        <f>IF(Table1[[#This Row],[tar-out in '[0,1)]],1,0)</f>
        <v>0</v>
      </c>
      <c r="V2362">
        <f>IF(Table1[[#This Row],[tar-out in '[1,2)]],1,0)</f>
        <v>1</v>
      </c>
      <c r="W2362">
        <f>IF(Table1[[#This Row],[tar-out'[2,5)]],1,0)</f>
        <v>0</v>
      </c>
      <c r="X2362">
        <f>IF(Table1[[#This Row],[tar-out in '[5, 10)]],1,0)</f>
        <v>0</v>
      </c>
      <c r="Y2362">
        <f>IF(Table1[[#This Row],[tar-out in '[10,20)]],1,0)</f>
        <v>0</v>
      </c>
      <c r="Z2362">
        <f>IF(Table1[[#This Row],[tar-out in '[20, 10000)]],1,0)</f>
        <v>0</v>
      </c>
    </row>
    <row r="2363" spans="1:26" x14ac:dyDescent="0.25">
      <c r="A2363">
        <v>15</v>
      </c>
      <c r="B2363">
        <v>98</v>
      </c>
      <c r="C2363">
        <v>4.8</v>
      </c>
      <c r="D2363">
        <v>2</v>
      </c>
      <c r="E2363">
        <v>560</v>
      </c>
      <c r="F2363">
        <v>6</v>
      </c>
      <c r="G2363">
        <v>4.60076856613159</v>
      </c>
      <c r="H2363">
        <f>Table1[[#This Row],[target]]-Table1[[#This Row],[output]]</f>
        <v>1.39923143386841</v>
      </c>
      <c r="I2363">
        <f>Table1[[#This Row],[tar-out]]*Table1[[#This Row],[tar-out]]</f>
        <v>1.9578486055254465</v>
      </c>
      <c r="J2363" t="b">
        <f>AND(ABS(Table1[[#This Row],[tar-out]])&gt;=$J$1,ABS(Table1[[#This Row],[tar-out]])&lt;$K$1)</f>
        <v>0</v>
      </c>
      <c r="K2363" t="b">
        <f>AND(ABS(Table1[[#This Row],[tar-out]])&gt;=$K$1,ABS(Table1[[#This Row],[tar-out]])&lt;$L$1)</f>
        <v>1</v>
      </c>
      <c r="L2363" t="b">
        <f>AND(ABS(Table1[[#This Row],[tar-out]])&gt;=$L$1,ABS(Table1[[#This Row],[tar-out]])&lt;$M$1)</f>
        <v>0</v>
      </c>
      <c r="M2363" t="b">
        <f>AND(ABS(Table1[[#This Row],[tar-out]])&gt;=$M$1,ABS(Table1[[#This Row],[tar-out]])&lt;$N$1)</f>
        <v>0</v>
      </c>
      <c r="N2363" t="b">
        <f>AND(ABS(Table1[[#This Row],[tar-out]])&gt;=$N$1,ABS(Table1[[#This Row],[tar-out]])&lt;$O$1)</f>
        <v>0</v>
      </c>
      <c r="O2363" t="b">
        <f>AND(ABS(Table1[[#This Row],[tar-out]])&gt;=$O$1,ABS(Table1[[#This Row],[tar-out]])&lt;$P$1)</f>
        <v>0</v>
      </c>
      <c r="P2363" s="1">
        <f>ROUND(Table1[[#This Row],[tar-out]],0)</f>
        <v>1</v>
      </c>
      <c r="Q2363" s="2">
        <v>2361</v>
      </c>
      <c r="U2363">
        <f>IF(Table1[[#This Row],[tar-out in '[0,1)]],1,0)</f>
        <v>0</v>
      </c>
      <c r="V2363">
        <f>IF(Table1[[#This Row],[tar-out in '[1,2)]],1,0)</f>
        <v>1</v>
      </c>
      <c r="W2363">
        <f>IF(Table1[[#This Row],[tar-out'[2,5)]],1,0)</f>
        <v>0</v>
      </c>
      <c r="X2363">
        <f>IF(Table1[[#This Row],[tar-out in '[5, 10)]],1,0)</f>
        <v>0</v>
      </c>
      <c r="Y2363">
        <f>IF(Table1[[#This Row],[tar-out in '[10,20)]],1,0)</f>
        <v>0</v>
      </c>
      <c r="Z2363">
        <f>IF(Table1[[#This Row],[tar-out in '[20, 10000)]],1,0)</f>
        <v>0</v>
      </c>
    </row>
    <row r="2364" spans="1:26" x14ac:dyDescent="0.25">
      <c r="A2364">
        <v>15</v>
      </c>
      <c r="B2364">
        <v>98</v>
      </c>
      <c r="C2364">
        <v>4.8</v>
      </c>
      <c r="D2364">
        <v>2</v>
      </c>
      <c r="E2364">
        <v>60</v>
      </c>
      <c r="F2364">
        <v>6.2095940959409601</v>
      </c>
      <c r="G2364">
        <v>4.3058128356933603</v>
      </c>
      <c r="H2364">
        <f>Table1[[#This Row],[target]]-Table1[[#This Row],[output]]</f>
        <v>1.9037812602475999</v>
      </c>
      <c r="I2364">
        <f>Table1[[#This Row],[tar-out]]*Table1[[#This Row],[tar-out]]</f>
        <v>3.6243830868699396</v>
      </c>
      <c r="J2364" t="b">
        <f>AND(ABS(Table1[[#This Row],[tar-out]])&gt;=$J$1,ABS(Table1[[#This Row],[tar-out]])&lt;$K$1)</f>
        <v>0</v>
      </c>
      <c r="K2364" t="b">
        <f>AND(ABS(Table1[[#This Row],[tar-out]])&gt;=$K$1,ABS(Table1[[#This Row],[tar-out]])&lt;$L$1)</f>
        <v>1</v>
      </c>
      <c r="L2364" t="b">
        <f>AND(ABS(Table1[[#This Row],[tar-out]])&gt;=$L$1,ABS(Table1[[#This Row],[tar-out]])&lt;$M$1)</f>
        <v>0</v>
      </c>
      <c r="M2364" t="b">
        <f>AND(ABS(Table1[[#This Row],[tar-out]])&gt;=$M$1,ABS(Table1[[#This Row],[tar-out]])&lt;$N$1)</f>
        <v>0</v>
      </c>
      <c r="N2364" t="b">
        <f>AND(ABS(Table1[[#This Row],[tar-out]])&gt;=$N$1,ABS(Table1[[#This Row],[tar-out]])&lt;$O$1)</f>
        <v>0</v>
      </c>
      <c r="O2364" t="b">
        <f>AND(ABS(Table1[[#This Row],[tar-out]])&gt;=$O$1,ABS(Table1[[#This Row],[tar-out]])&lt;$P$1)</f>
        <v>0</v>
      </c>
      <c r="P2364" s="1">
        <f>ROUND(Table1[[#This Row],[tar-out]],0)</f>
        <v>2</v>
      </c>
      <c r="Q2364" s="3">
        <v>2362</v>
      </c>
      <c r="U2364">
        <f>IF(Table1[[#This Row],[tar-out in '[0,1)]],1,0)</f>
        <v>0</v>
      </c>
      <c r="V2364">
        <f>IF(Table1[[#This Row],[tar-out in '[1,2)]],1,0)</f>
        <v>1</v>
      </c>
      <c r="W2364">
        <f>IF(Table1[[#This Row],[tar-out'[2,5)]],1,0)</f>
        <v>0</v>
      </c>
      <c r="X2364">
        <f>IF(Table1[[#This Row],[tar-out in '[5, 10)]],1,0)</f>
        <v>0</v>
      </c>
      <c r="Y2364">
        <f>IF(Table1[[#This Row],[tar-out in '[10,20)]],1,0)</f>
        <v>0</v>
      </c>
      <c r="Z2364">
        <f>IF(Table1[[#This Row],[tar-out in '[20, 10000)]],1,0)</f>
        <v>0</v>
      </c>
    </row>
    <row r="2365" spans="1:26" x14ac:dyDescent="0.25">
      <c r="A2365">
        <v>15</v>
      </c>
      <c r="B2365">
        <v>98</v>
      </c>
      <c r="C2365">
        <v>4.8</v>
      </c>
      <c r="D2365">
        <v>2</v>
      </c>
      <c r="E2365">
        <v>232</v>
      </c>
      <c r="F2365">
        <v>6</v>
      </c>
      <c r="G2365">
        <v>4.4383468627929696</v>
      </c>
      <c r="H2365">
        <f>Table1[[#This Row],[target]]-Table1[[#This Row],[output]]</f>
        <v>1.5616531372070304</v>
      </c>
      <c r="I2365">
        <f>Table1[[#This Row],[tar-out]]*Table1[[#This Row],[tar-out]]</f>
        <v>2.4387605209485601</v>
      </c>
      <c r="J2365" t="b">
        <f>AND(ABS(Table1[[#This Row],[tar-out]])&gt;=$J$1,ABS(Table1[[#This Row],[tar-out]])&lt;$K$1)</f>
        <v>0</v>
      </c>
      <c r="K2365" t="b">
        <f>AND(ABS(Table1[[#This Row],[tar-out]])&gt;=$K$1,ABS(Table1[[#This Row],[tar-out]])&lt;$L$1)</f>
        <v>1</v>
      </c>
      <c r="L2365" t="b">
        <f>AND(ABS(Table1[[#This Row],[tar-out]])&gt;=$L$1,ABS(Table1[[#This Row],[tar-out]])&lt;$M$1)</f>
        <v>0</v>
      </c>
      <c r="M2365" t="b">
        <f>AND(ABS(Table1[[#This Row],[tar-out]])&gt;=$M$1,ABS(Table1[[#This Row],[tar-out]])&lt;$N$1)</f>
        <v>0</v>
      </c>
      <c r="N2365" t="b">
        <f>AND(ABS(Table1[[#This Row],[tar-out]])&gt;=$N$1,ABS(Table1[[#This Row],[tar-out]])&lt;$O$1)</f>
        <v>0</v>
      </c>
      <c r="O2365" t="b">
        <f>AND(ABS(Table1[[#This Row],[tar-out]])&gt;=$O$1,ABS(Table1[[#This Row],[tar-out]])&lt;$P$1)</f>
        <v>0</v>
      </c>
      <c r="P2365" s="1">
        <f>ROUND(Table1[[#This Row],[tar-out]],0)</f>
        <v>2</v>
      </c>
      <c r="Q2365" s="2">
        <v>2363</v>
      </c>
      <c r="U2365">
        <f>IF(Table1[[#This Row],[tar-out in '[0,1)]],1,0)</f>
        <v>0</v>
      </c>
      <c r="V2365">
        <f>IF(Table1[[#This Row],[tar-out in '[1,2)]],1,0)</f>
        <v>1</v>
      </c>
      <c r="W2365">
        <f>IF(Table1[[#This Row],[tar-out'[2,5)]],1,0)</f>
        <v>0</v>
      </c>
      <c r="X2365">
        <f>IF(Table1[[#This Row],[tar-out in '[5, 10)]],1,0)</f>
        <v>0</v>
      </c>
      <c r="Y2365">
        <f>IF(Table1[[#This Row],[tar-out in '[10,20)]],1,0)</f>
        <v>0</v>
      </c>
      <c r="Z2365">
        <f>IF(Table1[[#This Row],[tar-out in '[20, 10000)]],1,0)</f>
        <v>0</v>
      </c>
    </row>
    <row r="2366" spans="1:26" x14ac:dyDescent="0.25">
      <c r="A2366">
        <v>15</v>
      </c>
      <c r="B2366">
        <v>98</v>
      </c>
      <c r="C2366">
        <v>4.8</v>
      </c>
      <c r="D2366">
        <v>2</v>
      </c>
      <c r="E2366">
        <v>253</v>
      </c>
      <c r="F2366">
        <v>6.0072463768115902</v>
      </c>
      <c r="G2366">
        <v>4.44863033294678</v>
      </c>
      <c r="H2366">
        <f>Table1[[#This Row],[target]]-Table1[[#This Row],[output]]</f>
        <v>1.5586160438648102</v>
      </c>
      <c r="I2366">
        <f>Table1[[#This Row],[tar-out]]*Table1[[#This Row],[tar-out]]</f>
        <v>2.4292839721927919</v>
      </c>
      <c r="J2366" t="b">
        <f>AND(ABS(Table1[[#This Row],[tar-out]])&gt;=$J$1,ABS(Table1[[#This Row],[tar-out]])&lt;$K$1)</f>
        <v>0</v>
      </c>
      <c r="K2366" t="b">
        <f>AND(ABS(Table1[[#This Row],[tar-out]])&gt;=$K$1,ABS(Table1[[#This Row],[tar-out]])&lt;$L$1)</f>
        <v>1</v>
      </c>
      <c r="L2366" t="b">
        <f>AND(ABS(Table1[[#This Row],[tar-out]])&gt;=$L$1,ABS(Table1[[#This Row],[tar-out]])&lt;$M$1)</f>
        <v>0</v>
      </c>
      <c r="M2366" t="b">
        <f>AND(ABS(Table1[[#This Row],[tar-out]])&gt;=$M$1,ABS(Table1[[#This Row],[tar-out]])&lt;$N$1)</f>
        <v>0</v>
      </c>
      <c r="N2366" t="b">
        <f>AND(ABS(Table1[[#This Row],[tar-out]])&gt;=$N$1,ABS(Table1[[#This Row],[tar-out]])&lt;$O$1)</f>
        <v>0</v>
      </c>
      <c r="O2366" t="b">
        <f>AND(ABS(Table1[[#This Row],[tar-out]])&gt;=$O$1,ABS(Table1[[#This Row],[tar-out]])&lt;$P$1)</f>
        <v>0</v>
      </c>
      <c r="P2366" s="1">
        <f>ROUND(Table1[[#This Row],[tar-out]],0)</f>
        <v>2</v>
      </c>
      <c r="Q2366" s="3">
        <v>2364</v>
      </c>
      <c r="U2366">
        <f>IF(Table1[[#This Row],[tar-out in '[0,1)]],1,0)</f>
        <v>0</v>
      </c>
      <c r="V2366">
        <f>IF(Table1[[#This Row],[tar-out in '[1,2)]],1,0)</f>
        <v>1</v>
      </c>
      <c r="W2366">
        <f>IF(Table1[[#This Row],[tar-out'[2,5)]],1,0)</f>
        <v>0</v>
      </c>
      <c r="X2366">
        <f>IF(Table1[[#This Row],[tar-out in '[5, 10)]],1,0)</f>
        <v>0</v>
      </c>
      <c r="Y2366">
        <f>IF(Table1[[#This Row],[tar-out in '[10,20)]],1,0)</f>
        <v>0</v>
      </c>
      <c r="Z2366">
        <f>IF(Table1[[#This Row],[tar-out in '[20, 10000)]],1,0)</f>
        <v>0</v>
      </c>
    </row>
    <row r="2367" spans="1:26" x14ac:dyDescent="0.25">
      <c r="A2367">
        <v>15</v>
      </c>
      <c r="B2367">
        <v>98</v>
      </c>
      <c r="C2367">
        <v>4.8</v>
      </c>
      <c r="D2367">
        <v>2</v>
      </c>
      <c r="E2367">
        <v>281</v>
      </c>
      <c r="F2367">
        <v>6.0141176470588196</v>
      </c>
      <c r="G2367">
        <v>4.4520034790039098</v>
      </c>
      <c r="H2367">
        <f>Table1[[#This Row],[target]]-Table1[[#This Row],[output]]</f>
        <v>1.5621141680549098</v>
      </c>
      <c r="I2367">
        <f>Table1[[#This Row],[tar-out]]*Table1[[#This Row],[tar-out]]</f>
        <v>2.4402006740378828</v>
      </c>
      <c r="J2367" t="b">
        <f>AND(ABS(Table1[[#This Row],[tar-out]])&gt;=$J$1,ABS(Table1[[#This Row],[tar-out]])&lt;$K$1)</f>
        <v>0</v>
      </c>
      <c r="K2367" t="b">
        <f>AND(ABS(Table1[[#This Row],[tar-out]])&gt;=$K$1,ABS(Table1[[#This Row],[tar-out]])&lt;$L$1)</f>
        <v>1</v>
      </c>
      <c r="L2367" t="b">
        <f>AND(ABS(Table1[[#This Row],[tar-out]])&gt;=$L$1,ABS(Table1[[#This Row],[tar-out]])&lt;$M$1)</f>
        <v>0</v>
      </c>
      <c r="M2367" t="b">
        <f>AND(ABS(Table1[[#This Row],[tar-out]])&gt;=$M$1,ABS(Table1[[#This Row],[tar-out]])&lt;$N$1)</f>
        <v>0</v>
      </c>
      <c r="N2367" t="b">
        <f>AND(ABS(Table1[[#This Row],[tar-out]])&gt;=$N$1,ABS(Table1[[#This Row],[tar-out]])&lt;$O$1)</f>
        <v>0</v>
      </c>
      <c r="O2367" t="b">
        <f>AND(ABS(Table1[[#This Row],[tar-out]])&gt;=$O$1,ABS(Table1[[#This Row],[tar-out]])&lt;$P$1)</f>
        <v>0</v>
      </c>
      <c r="P2367" s="1">
        <f>ROUND(Table1[[#This Row],[tar-out]],0)</f>
        <v>2</v>
      </c>
      <c r="Q2367" s="2">
        <v>2365</v>
      </c>
      <c r="U2367">
        <f>IF(Table1[[#This Row],[tar-out in '[0,1)]],1,0)</f>
        <v>0</v>
      </c>
      <c r="V2367">
        <f>IF(Table1[[#This Row],[tar-out in '[1,2)]],1,0)</f>
        <v>1</v>
      </c>
      <c r="W2367">
        <f>IF(Table1[[#This Row],[tar-out'[2,5)]],1,0)</f>
        <v>0</v>
      </c>
      <c r="X2367">
        <f>IF(Table1[[#This Row],[tar-out in '[5, 10)]],1,0)</f>
        <v>0</v>
      </c>
      <c r="Y2367">
        <f>IF(Table1[[#This Row],[tar-out in '[10,20)]],1,0)</f>
        <v>0</v>
      </c>
      <c r="Z2367">
        <f>IF(Table1[[#This Row],[tar-out in '[20, 10000)]],1,0)</f>
        <v>0</v>
      </c>
    </row>
    <row r="2368" spans="1:26" x14ac:dyDescent="0.25">
      <c r="A2368">
        <v>15</v>
      </c>
      <c r="B2368">
        <v>98</v>
      </c>
      <c r="C2368">
        <v>4.8</v>
      </c>
      <c r="D2368">
        <v>2</v>
      </c>
      <c r="E2368">
        <v>228</v>
      </c>
      <c r="F2368">
        <v>6.0190369540873503</v>
      </c>
      <c r="G2368">
        <v>4.4354481697082502</v>
      </c>
      <c r="H2368">
        <f>Table1[[#This Row],[target]]-Table1[[#This Row],[output]]</f>
        <v>1.5835887843791001</v>
      </c>
      <c r="I2368">
        <f>Table1[[#This Row],[tar-out]]*Table1[[#This Row],[tar-out]]</f>
        <v>2.5077534380112758</v>
      </c>
      <c r="J2368" t="b">
        <f>AND(ABS(Table1[[#This Row],[tar-out]])&gt;=$J$1,ABS(Table1[[#This Row],[tar-out]])&lt;$K$1)</f>
        <v>0</v>
      </c>
      <c r="K2368" t="b">
        <f>AND(ABS(Table1[[#This Row],[tar-out]])&gt;=$K$1,ABS(Table1[[#This Row],[tar-out]])&lt;$L$1)</f>
        <v>1</v>
      </c>
      <c r="L2368" t="b">
        <f>AND(ABS(Table1[[#This Row],[tar-out]])&gt;=$L$1,ABS(Table1[[#This Row],[tar-out]])&lt;$M$1)</f>
        <v>0</v>
      </c>
      <c r="M2368" t="b">
        <f>AND(ABS(Table1[[#This Row],[tar-out]])&gt;=$M$1,ABS(Table1[[#This Row],[tar-out]])&lt;$N$1)</f>
        <v>0</v>
      </c>
      <c r="N2368" t="b">
        <f>AND(ABS(Table1[[#This Row],[tar-out]])&gt;=$N$1,ABS(Table1[[#This Row],[tar-out]])&lt;$O$1)</f>
        <v>0</v>
      </c>
      <c r="O2368" t="b">
        <f>AND(ABS(Table1[[#This Row],[tar-out]])&gt;=$O$1,ABS(Table1[[#This Row],[tar-out]])&lt;$P$1)</f>
        <v>0</v>
      </c>
      <c r="P2368" s="1">
        <f>ROUND(Table1[[#This Row],[tar-out]],0)</f>
        <v>2</v>
      </c>
      <c r="Q2368" s="3">
        <v>2366</v>
      </c>
      <c r="U2368">
        <f>IF(Table1[[#This Row],[tar-out in '[0,1)]],1,0)</f>
        <v>0</v>
      </c>
      <c r="V2368">
        <f>IF(Table1[[#This Row],[tar-out in '[1,2)]],1,0)</f>
        <v>1</v>
      </c>
      <c r="W2368">
        <f>IF(Table1[[#This Row],[tar-out'[2,5)]],1,0)</f>
        <v>0</v>
      </c>
      <c r="X2368">
        <f>IF(Table1[[#This Row],[tar-out in '[5, 10)]],1,0)</f>
        <v>0</v>
      </c>
      <c r="Y2368">
        <f>IF(Table1[[#This Row],[tar-out in '[10,20)]],1,0)</f>
        <v>0</v>
      </c>
      <c r="Z2368">
        <f>IF(Table1[[#This Row],[tar-out in '[20, 10000)]],1,0)</f>
        <v>0</v>
      </c>
    </row>
    <row r="2369" spans="1:26" x14ac:dyDescent="0.25">
      <c r="A2369">
        <v>15</v>
      </c>
      <c r="B2369">
        <v>98</v>
      </c>
      <c r="C2369">
        <v>4.8</v>
      </c>
      <c r="D2369">
        <v>2</v>
      </c>
      <c r="E2369">
        <v>256</v>
      </c>
      <c r="F2369">
        <v>6.0075642965204201</v>
      </c>
      <c r="G2369">
        <v>4.4493350982665998</v>
      </c>
      <c r="H2369">
        <f>Table1[[#This Row],[target]]-Table1[[#This Row],[output]]</f>
        <v>1.5582291982538203</v>
      </c>
      <c r="I2369">
        <f>Table1[[#This Row],[tar-out]]*Table1[[#This Row],[tar-out]]</f>
        <v>2.4280782342907439</v>
      </c>
      <c r="J2369" t="b">
        <f>AND(ABS(Table1[[#This Row],[tar-out]])&gt;=$J$1,ABS(Table1[[#This Row],[tar-out]])&lt;$K$1)</f>
        <v>0</v>
      </c>
      <c r="K2369" t="b">
        <f>AND(ABS(Table1[[#This Row],[tar-out]])&gt;=$K$1,ABS(Table1[[#This Row],[tar-out]])&lt;$L$1)</f>
        <v>1</v>
      </c>
      <c r="L2369" t="b">
        <f>AND(ABS(Table1[[#This Row],[tar-out]])&gt;=$L$1,ABS(Table1[[#This Row],[tar-out]])&lt;$M$1)</f>
        <v>0</v>
      </c>
      <c r="M2369" t="b">
        <f>AND(ABS(Table1[[#This Row],[tar-out]])&gt;=$M$1,ABS(Table1[[#This Row],[tar-out]])&lt;$N$1)</f>
        <v>0</v>
      </c>
      <c r="N2369" t="b">
        <f>AND(ABS(Table1[[#This Row],[tar-out]])&gt;=$N$1,ABS(Table1[[#This Row],[tar-out]])&lt;$O$1)</f>
        <v>0</v>
      </c>
      <c r="O2369" t="b">
        <f>AND(ABS(Table1[[#This Row],[tar-out]])&gt;=$O$1,ABS(Table1[[#This Row],[tar-out]])&lt;$P$1)</f>
        <v>0</v>
      </c>
      <c r="P2369" s="1">
        <f>ROUND(Table1[[#This Row],[tar-out]],0)</f>
        <v>2</v>
      </c>
      <c r="Q2369" s="2">
        <v>2367</v>
      </c>
      <c r="U2369">
        <f>IF(Table1[[#This Row],[tar-out in '[0,1)]],1,0)</f>
        <v>0</v>
      </c>
      <c r="V2369">
        <f>IF(Table1[[#This Row],[tar-out in '[1,2)]],1,0)</f>
        <v>1</v>
      </c>
      <c r="W2369">
        <f>IF(Table1[[#This Row],[tar-out'[2,5)]],1,0)</f>
        <v>0</v>
      </c>
      <c r="X2369">
        <f>IF(Table1[[#This Row],[tar-out in '[5, 10)]],1,0)</f>
        <v>0</v>
      </c>
      <c r="Y2369">
        <f>IF(Table1[[#This Row],[tar-out in '[10,20)]],1,0)</f>
        <v>0</v>
      </c>
      <c r="Z2369">
        <f>IF(Table1[[#This Row],[tar-out in '[20, 10000)]],1,0)</f>
        <v>0</v>
      </c>
    </row>
    <row r="2370" spans="1:26" x14ac:dyDescent="0.25">
      <c r="A2370">
        <v>15</v>
      </c>
      <c r="B2370">
        <v>98</v>
      </c>
      <c r="C2370">
        <v>4.8</v>
      </c>
      <c r="D2370">
        <v>2</v>
      </c>
      <c r="E2370">
        <v>206</v>
      </c>
      <c r="F2370">
        <v>6</v>
      </c>
      <c r="G2370">
        <v>4.4215469360351598</v>
      </c>
      <c r="H2370">
        <f>Table1[[#This Row],[target]]-Table1[[#This Row],[output]]</f>
        <v>1.5784530639648402</v>
      </c>
      <c r="I2370">
        <f>Table1[[#This Row],[tar-out]]*Table1[[#This Row],[tar-out]]</f>
        <v>2.491514075139992</v>
      </c>
      <c r="J2370" t="b">
        <f>AND(ABS(Table1[[#This Row],[tar-out]])&gt;=$J$1,ABS(Table1[[#This Row],[tar-out]])&lt;$K$1)</f>
        <v>0</v>
      </c>
      <c r="K2370" t="b">
        <f>AND(ABS(Table1[[#This Row],[tar-out]])&gt;=$K$1,ABS(Table1[[#This Row],[tar-out]])&lt;$L$1)</f>
        <v>1</v>
      </c>
      <c r="L2370" t="b">
        <f>AND(ABS(Table1[[#This Row],[tar-out]])&gt;=$L$1,ABS(Table1[[#This Row],[tar-out]])&lt;$M$1)</f>
        <v>0</v>
      </c>
      <c r="M2370" t="b">
        <f>AND(ABS(Table1[[#This Row],[tar-out]])&gt;=$M$1,ABS(Table1[[#This Row],[tar-out]])&lt;$N$1)</f>
        <v>0</v>
      </c>
      <c r="N2370" t="b">
        <f>AND(ABS(Table1[[#This Row],[tar-out]])&gt;=$N$1,ABS(Table1[[#This Row],[tar-out]])&lt;$O$1)</f>
        <v>0</v>
      </c>
      <c r="O2370" t="b">
        <f>AND(ABS(Table1[[#This Row],[tar-out]])&gt;=$O$1,ABS(Table1[[#This Row],[tar-out]])&lt;$P$1)</f>
        <v>0</v>
      </c>
      <c r="P2370" s="1">
        <f>ROUND(Table1[[#This Row],[tar-out]],0)</f>
        <v>2</v>
      </c>
      <c r="Q2370" s="3">
        <v>2368</v>
      </c>
      <c r="U2370">
        <f>IF(Table1[[#This Row],[tar-out in '[0,1)]],1,0)</f>
        <v>0</v>
      </c>
      <c r="V2370">
        <f>IF(Table1[[#This Row],[tar-out in '[1,2)]],1,0)</f>
        <v>1</v>
      </c>
      <c r="W2370">
        <f>IF(Table1[[#This Row],[tar-out'[2,5)]],1,0)</f>
        <v>0</v>
      </c>
      <c r="X2370">
        <f>IF(Table1[[#This Row],[tar-out in '[5, 10)]],1,0)</f>
        <v>0</v>
      </c>
      <c r="Y2370">
        <f>IF(Table1[[#This Row],[tar-out in '[10,20)]],1,0)</f>
        <v>0</v>
      </c>
      <c r="Z2370">
        <f>IF(Table1[[#This Row],[tar-out in '[20, 10000)]],1,0)</f>
        <v>0</v>
      </c>
    </row>
    <row r="2371" spans="1:26" x14ac:dyDescent="0.25">
      <c r="A2371">
        <v>15</v>
      </c>
      <c r="B2371">
        <v>98</v>
      </c>
      <c r="C2371">
        <v>4.8</v>
      </c>
      <c r="D2371">
        <v>2</v>
      </c>
      <c r="E2371">
        <v>442</v>
      </c>
      <c r="F2371">
        <v>6</v>
      </c>
      <c r="G2371">
        <v>4.4763736724853498</v>
      </c>
      <c r="H2371">
        <f>Table1[[#This Row],[target]]-Table1[[#This Row],[output]]</f>
        <v>1.5236263275146502</v>
      </c>
      <c r="I2371">
        <f>Table1[[#This Row],[tar-out]]*Table1[[#This Row],[tar-out]]</f>
        <v>2.3214371858957801</v>
      </c>
      <c r="J2371" t="b">
        <f>AND(ABS(Table1[[#This Row],[tar-out]])&gt;=$J$1,ABS(Table1[[#This Row],[tar-out]])&lt;$K$1)</f>
        <v>0</v>
      </c>
      <c r="K2371" t="b">
        <f>AND(ABS(Table1[[#This Row],[tar-out]])&gt;=$K$1,ABS(Table1[[#This Row],[tar-out]])&lt;$L$1)</f>
        <v>1</v>
      </c>
      <c r="L2371" t="b">
        <f>AND(ABS(Table1[[#This Row],[tar-out]])&gt;=$L$1,ABS(Table1[[#This Row],[tar-out]])&lt;$M$1)</f>
        <v>0</v>
      </c>
      <c r="M2371" t="b">
        <f>AND(ABS(Table1[[#This Row],[tar-out]])&gt;=$M$1,ABS(Table1[[#This Row],[tar-out]])&lt;$N$1)</f>
        <v>0</v>
      </c>
      <c r="N2371" t="b">
        <f>AND(ABS(Table1[[#This Row],[tar-out]])&gt;=$N$1,ABS(Table1[[#This Row],[tar-out]])&lt;$O$1)</f>
        <v>0</v>
      </c>
      <c r="O2371" t="b">
        <f>AND(ABS(Table1[[#This Row],[tar-out]])&gt;=$O$1,ABS(Table1[[#This Row],[tar-out]])&lt;$P$1)</f>
        <v>0</v>
      </c>
      <c r="P2371" s="1">
        <f>ROUND(Table1[[#This Row],[tar-out]],0)</f>
        <v>2</v>
      </c>
      <c r="Q2371" s="2">
        <v>2369</v>
      </c>
      <c r="U2371">
        <f>IF(Table1[[#This Row],[tar-out in '[0,1)]],1,0)</f>
        <v>0</v>
      </c>
      <c r="V2371">
        <f>IF(Table1[[#This Row],[tar-out in '[1,2)]],1,0)</f>
        <v>1</v>
      </c>
      <c r="W2371">
        <f>IF(Table1[[#This Row],[tar-out'[2,5)]],1,0)</f>
        <v>0</v>
      </c>
      <c r="X2371">
        <f>IF(Table1[[#This Row],[tar-out in '[5, 10)]],1,0)</f>
        <v>0</v>
      </c>
      <c r="Y2371">
        <f>IF(Table1[[#This Row],[tar-out in '[10,20)]],1,0)</f>
        <v>0</v>
      </c>
      <c r="Z2371">
        <f>IF(Table1[[#This Row],[tar-out in '[20, 10000)]],1,0)</f>
        <v>0</v>
      </c>
    </row>
    <row r="2372" spans="1:26" x14ac:dyDescent="0.25">
      <c r="A2372">
        <v>15</v>
      </c>
      <c r="B2372">
        <v>98</v>
      </c>
      <c r="C2372">
        <v>4.8</v>
      </c>
      <c r="D2372">
        <v>2</v>
      </c>
      <c r="E2372">
        <v>417</v>
      </c>
      <c r="F2372">
        <v>6.2636961285609898</v>
      </c>
      <c r="G2372">
        <v>4.4713559150695801</v>
      </c>
      <c r="H2372">
        <f>Table1[[#This Row],[target]]-Table1[[#This Row],[output]]</f>
        <v>1.7923402134914097</v>
      </c>
      <c r="I2372">
        <f>Table1[[#This Row],[tar-out]]*Table1[[#This Row],[tar-out]]</f>
        <v>3.2124834408984322</v>
      </c>
      <c r="J2372" t="b">
        <f>AND(ABS(Table1[[#This Row],[tar-out]])&gt;=$J$1,ABS(Table1[[#This Row],[tar-out]])&lt;$K$1)</f>
        <v>0</v>
      </c>
      <c r="K2372" t="b">
        <f>AND(ABS(Table1[[#This Row],[tar-out]])&gt;=$K$1,ABS(Table1[[#This Row],[tar-out]])&lt;$L$1)</f>
        <v>1</v>
      </c>
      <c r="L2372" t="b">
        <f>AND(ABS(Table1[[#This Row],[tar-out]])&gt;=$L$1,ABS(Table1[[#This Row],[tar-out]])&lt;$M$1)</f>
        <v>0</v>
      </c>
      <c r="M2372" t="b">
        <f>AND(ABS(Table1[[#This Row],[tar-out]])&gt;=$M$1,ABS(Table1[[#This Row],[tar-out]])&lt;$N$1)</f>
        <v>0</v>
      </c>
      <c r="N2372" t="b">
        <f>AND(ABS(Table1[[#This Row],[tar-out]])&gt;=$N$1,ABS(Table1[[#This Row],[tar-out]])&lt;$O$1)</f>
        <v>0</v>
      </c>
      <c r="O2372" t="b">
        <f>AND(ABS(Table1[[#This Row],[tar-out]])&gt;=$O$1,ABS(Table1[[#This Row],[tar-out]])&lt;$P$1)</f>
        <v>0</v>
      </c>
      <c r="P2372" s="1">
        <f>ROUND(Table1[[#This Row],[tar-out]],0)</f>
        <v>2</v>
      </c>
      <c r="Q2372" s="3">
        <v>2370</v>
      </c>
      <c r="U2372">
        <f>IF(Table1[[#This Row],[tar-out in '[0,1)]],1,0)</f>
        <v>0</v>
      </c>
      <c r="V2372">
        <f>IF(Table1[[#This Row],[tar-out in '[1,2)]],1,0)</f>
        <v>1</v>
      </c>
      <c r="W2372">
        <f>IF(Table1[[#This Row],[tar-out'[2,5)]],1,0)</f>
        <v>0</v>
      </c>
      <c r="X2372">
        <f>IF(Table1[[#This Row],[tar-out in '[5, 10)]],1,0)</f>
        <v>0</v>
      </c>
      <c r="Y2372">
        <f>IF(Table1[[#This Row],[tar-out in '[10,20)]],1,0)</f>
        <v>0</v>
      </c>
      <c r="Z2372">
        <f>IF(Table1[[#This Row],[tar-out in '[20, 10000)]],1,0)</f>
        <v>0</v>
      </c>
    </row>
    <row r="2373" spans="1:26" x14ac:dyDescent="0.25">
      <c r="A2373">
        <v>15</v>
      </c>
      <c r="B2373">
        <v>98</v>
      </c>
      <c r="C2373">
        <v>4.8</v>
      </c>
      <c r="D2373">
        <v>2</v>
      </c>
      <c r="E2373">
        <v>392</v>
      </c>
      <c r="F2373">
        <v>6</v>
      </c>
      <c r="G2373">
        <v>4.4663925170898402</v>
      </c>
      <c r="H2373">
        <f>Table1[[#This Row],[target]]-Table1[[#This Row],[output]]</f>
        <v>1.5336074829101598</v>
      </c>
      <c r="I2373">
        <f>Table1[[#This Row],[tar-out]]*Table1[[#This Row],[tar-out]]</f>
        <v>2.3519519116380363</v>
      </c>
      <c r="J2373" t="b">
        <f>AND(ABS(Table1[[#This Row],[tar-out]])&gt;=$J$1,ABS(Table1[[#This Row],[tar-out]])&lt;$K$1)</f>
        <v>0</v>
      </c>
      <c r="K2373" t="b">
        <f>AND(ABS(Table1[[#This Row],[tar-out]])&gt;=$K$1,ABS(Table1[[#This Row],[tar-out]])&lt;$L$1)</f>
        <v>1</v>
      </c>
      <c r="L2373" t="b">
        <f>AND(ABS(Table1[[#This Row],[tar-out]])&gt;=$L$1,ABS(Table1[[#This Row],[tar-out]])&lt;$M$1)</f>
        <v>0</v>
      </c>
      <c r="M2373" t="b">
        <f>AND(ABS(Table1[[#This Row],[tar-out]])&gt;=$M$1,ABS(Table1[[#This Row],[tar-out]])&lt;$N$1)</f>
        <v>0</v>
      </c>
      <c r="N2373" t="b">
        <f>AND(ABS(Table1[[#This Row],[tar-out]])&gt;=$N$1,ABS(Table1[[#This Row],[tar-out]])&lt;$O$1)</f>
        <v>0</v>
      </c>
      <c r="O2373" t="b">
        <f>AND(ABS(Table1[[#This Row],[tar-out]])&gt;=$O$1,ABS(Table1[[#This Row],[tar-out]])&lt;$P$1)</f>
        <v>0</v>
      </c>
      <c r="P2373" s="1">
        <f>ROUND(Table1[[#This Row],[tar-out]],0)</f>
        <v>2</v>
      </c>
      <c r="Q2373" s="2">
        <v>2371</v>
      </c>
      <c r="U2373">
        <f>IF(Table1[[#This Row],[tar-out in '[0,1)]],1,0)</f>
        <v>0</v>
      </c>
      <c r="V2373">
        <f>IF(Table1[[#This Row],[tar-out in '[1,2)]],1,0)</f>
        <v>1</v>
      </c>
      <c r="W2373">
        <f>IF(Table1[[#This Row],[tar-out'[2,5)]],1,0)</f>
        <v>0</v>
      </c>
      <c r="X2373">
        <f>IF(Table1[[#This Row],[tar-out in '[5, 10)]],1,0)</f>
        <v>0</v>
      </c>
      <c r="Y2373">
        <f>IF(Table1[[#This Row],[tar-out in '[10,20)]],1,0)</f>
        <v>0</v>
      </c>
      <c r="Z2373">
        <f>IF(Table1[[#This Row],[tar-out in '[20, 10000)]],1,0)</f>
        <v>0</v>
      </c>
    </row>
    <row r="2374" spans="1:26" x14ac:dyDescent="0.25">
      <c r="A2374">
        <v>15</v>
      </c>
      <c r="B2374">
        <v>98</v>
      </c>
      <c r="C2374">
        <v>4.8</v>
      </c>
      <c r="D2374">
        <v>2</v>
      </c>
      <c r="E2374">
        <v>116</v>
      </c>
      <c r="F2374">
        <v>6</v>
      </c>
      <c r="G2374">
        <v>4.36224412918091</v>
      </c>
      <c r="H2374">
        <f>Table1[[#This Row],[target]]-Table1[[#This Row],[output]]</f>
        <v>1.63775587081909</v>
      </c>
      <c r="I2374">
        <f>Table1[[#This Row],[tar-out]]*Table1[[#This Row],[tar-out]]</f>
        <v>2.6822442924023959</v>
      </c>
      <c r="J2374" t="b">
        <f>AND(ABS(Table1[[#This Row],[tar-out]])&gt;=$J$1,ABS(Table1[[#This Row],[tar-out]])&lt;$K$1)</f>
        <v>0</v>
      </c>
      <c r="K2374" t="b">
        <f>AND(ABS(Table1[[#This Row],[tar-out]])&gt;=$K$1,ABS(Table1[[#This Row],[tar-out]])&lt;$L$1)</f>
        <v>1</v>
      </c>
      <c r="L2374" t="b">
        <f>AND(ABS(Table1[[#This Row],[tar-out]])&gt;=$L$1,ABS(Table1[[#This Row],[tar-out]])&lt;$M$1)</f>
        <v>0</v>
      </c>
      <c r="M2374" t="b">
        <f>AND(ABS(Table1[[#This Row],[tar-out]])&gt;=$M$1,ABS(Table1[[#This Row],[tar-out]])&lt;$N$1)</f>
        <v>0</v>
      </c>
      <c r="N2374" t="b">
        <f>AND(ABS(Table1[[#This Row],[tar-out]])&gt;=$N$1,ABS(Table1[[#This Row],[tar-out]])&lt;$O$1)</f>
        <v>0</v>
      </c>
      <c r="O2374" t="b">
        <f>AND(ABS(Table1[[#This Row],[tar-out]])&gt;=$O$1,ABS(Table1[[#This Row],[tar-out]])&lt;$P$1)</f>
        <v>0</v>
      </c>
      <c r="P2374" s="1">
        <f>ROUND(Table1[[#This Row],[tar-out]],0)</f>
        <v>2</v>
      </c>
      <c r="Q2374" s="3">
        <v>2372</v>
      </c>
      <c r="U2374">
        <f>IF(Table1[[#This Row],[tar-out in '[0,1)]],1,0)</f>
        <v>0</v>
      </c>
      <c r="V2374">
        <f>IF(Table1[[#This Row],[tar-out in '[1,2)]],1,0)</f>
        <v>1</v>
      </c>
      <c r="W2374">
        <f>IF(Table1[[#This Row],[tar-out'[2,5)]],1,0)</f>
        <v>0</v>
      </c>
      <c r="X2374">
        <f>IF(Table1[[#This Row],[tar-out in '[5, 10)]],1,0)</f>
        <v>0</v>
      </c>
      <c r="Y2374">
        <f>IF(Table1[[#This Row],[tar-out in '[10,20)]],1,0)</f>
        <v>0</v>
      </c>
      <c r="Z2374">
        <f>IF(Table1[[#This Row],[tar-out in '[20, 10000)]],1,0)</f>
        <v>0</v>
      </c>
    </row>
    <row r="2375" spans="1:26" x14ac:dyDescent="0.25">
      <c r="A2375">
        <v>15</v>
      </c>
      <c r="B2375">
        <v>98</v>
      </c>
      <c r="C2375">
        <v>4.8</v>
      </c>
      <c r="D2375">
        <v>2</v>
      </c>
      <c r="E2375">
        <v>135</v>
      </c>
      <c r="F2375">
        <v>6</v>
      </c>
      <c r="G2375">
        <v>4.3788390159606898</v>
      </c>
      <c r="H2375">
        <f>Table1[[#This Row],[target]]-Table1[[#This Row],[output]]</f>
        <v>1.6211609840393102</v>
      </c>
      <c r="I2375">
        <f>Table1[[#This Row],[tar-out]]*Table1[[#This Row],[tar-out]]</f>
        <v>2.6281629361713046</v>
      </c>
      <c r="J2375" t="b">
        <f>AND(ABS(Table1[[#This Row],[tar-out]])&gt;=$J$1,ABS(Table1[[#This Row],[tar-out]])&lt;$K$1)</f>
        <v>0</v>
      </c>
      <c r="K2375" t="b">
        <f>AND(ABS(Table1[[#This Row],[tar-out]])&gt;=$K$1,ABS(Table1[[#This Row],[tar-out]])&lt;$L$1)</f>
        <v>1</v>
      </c>
      <c r="L2375" t="b">
        <f>AND(ABS(Table1[[#This Row],[tar-out]])&gt;=$L$1,ABS(Table1[[#This Row],[tar-out]])&lt;$M$1)</f>
        <v>0</v>
      </c>
      <c r="M2375" t="b">
        <f>AND(ABS(Table1[[#This Row],[tar-out]])&gt;=$M$1,ABS(Table1[[#This Row],[tar-out]])&lt;$N$1)</f>
        <v>0</v>
      </c>
      <c r="N2375" t="b">
        <f>AND(ABS(Table1[[#This Row],[tar-out]])&gt;=$N$1,ABS(Table1[[#This Row],[tar-out]])&lt;$O$1)</f>
        <v>0</v>
      </c>
      <c r="O2375" t="b">
        <f>AND(ABS(Table1[[#This Row],[tar-out]])&gt;=$O$1,ABS(Table1[[#This Row],[tar-out]])&lt;$P$1)</f>
        <v>0</v>
      </c>
      <c r="P2375" s="1">
        <f>ROUND(Table1[[#This Row],[tar-out]],0)</f>
        <v>2</v>
      </c>
      <c r="Q2375" s="2">
        <v>2373</v>
      </c>
      <c r="U2375">
        <f>IF(Table1[[#This Row],[tar-out in '[0,1)]],1,0)</f>
        <v>0</v>
      </c>
      <c r="V2375">
        <f>IF(Table1[[#This Row],[tar-out in '[1,2)]],1,0)</f>
        <v>1</v>
      </c>
      <c r="W2375">
        <f>IF(Table1[[#This Row],[tar-out'[2,5)]],1,0)</f>
        <v>0</v>
      </c>
      <c r="X2375">
        <f>IF(Table1[[#This Row],[tar-out in '[5, 10)]],1,0)</f>
        <v>0</v>
      </c>
      <c r="Y2375">
        <f>IF(Table1[[#This Row],[tar-out in '[10,20)]],1,0)</f>
        <v>0</v>
      </c>
      <c r="Z2375">
        <f>IF(Table1[[#This Row],[tar-out in '[20, 10000)]],1,0)</f>
        <v>0</v>
      </c>
    </row>
    <row r="2376" spans="1:26" x14ac:dyDescent="0.25">
      <c r="A2376">
        <v>15</v>
      </c>
      <c r="B2376">
        <v>98</v>
      </c>
      <c r="C2376">
        <v>4.8</v>
      </c>
      <c r="D2376">
        <v>2</v>
      </c>
      <c r="E2376">
        <v>132</v>
      </c>
      <c r="F2376">
        <v>6.0093670886075996</v>
      </c>
      <c r="G2376">
        <v>4.3768377304077104</v>
      </c>
      <c r="H2376">
        <f>Table1[[#This Row],[target]]-Table1[[#This Row],[output]]</f>
        <v>1.6325293581998892</v>
      </c>
      <c r="I2376">
        <f>Table1[[#This Row],[tar-out]]*Table1[[#This Row],[tar-out]]</f>
        <v>2.6651521053845419</v>
      </c>
      <c r="J2376" t="b">
        <f>AND(ABS(Table1[[#This Row],[tar-out]])&gt;=$J$1,ABS(Table1[[#This Row],[tar-out]])&lt;$K$1)</f>
        <v>0</v>
      </c>
      <c r="K2376" t="b">
        <f>AND(ABS(Table1[[#This Row],[tar-out]])&gt;=$K$1,ABS(Table1[[#This Row],[tar-out]])&lt;$L$1)</f>
        <v>1</v>
      </c>
      <c r="L2376" t="b">
        <f>AND(ABS(Table1[[#This Row],[tar-out]])&gt;=$L$1,ABS(Table1[[#This Row],[tar-out]])&lt;$M$1)</f>
        <v>0</v>
      </c>
      <c r="M2376" t="b">
        <f>AND(ABS(Table1[[#This Row],[tar-out]])&gt;=$M$1,ABS(Table1[[#This Row],[tar-out]])&lt;$N$1)</f>
        <v>0</v>
      </c>
      <c r="N2376" t="b">
        <f>AND(ABS(Table1[[#This Row],[tar-out]])&gt;=$N$1,ABS(Table1[[#This Row],[tar-out]])&lt;$O$1)</f>
        <v>0</v>
      </c>
      <c r="O2376" t="b">
        <f>AND(ABS(Table1[[#This Row],[tar-out]])&gt;=$O$1,ABS(Table1[[#This Row],[tar-out]])&lt;$P$1)</f>
        <v>0</v>
      </c>
      <c r="P2376" s="1">
        <f>ROUND(Table1[[#This Row],[tar-out]],0)</f>
        <v>2</v>
      </c>
      <c r="Q2376" s="3">
        <v>2374</v>
      </c>
      <c r="U2376">
        <f>IF(Table1[[#This Row],[tar-out in '[0,1)]],1,0)</f>
        <v>0</v>
      </c>
      <c r="V2376">
        <f>IF(Table1[[#This Row],[tar-out in '[1,2)]],1,0)</f>
        <v>1</v>
      </c>
      <c r="W2376">
        <f>IF(Table1[[#This Row],[tar-out'[2,5)]],1,0)</f>
        <v>0</v>
      </c>
      <c r="X2376">
        <f>IF(Table1[[#This Row],[tar-out in '[5, 10)]],1,0)</f>
        <v>0</v>
      </c>
      <c r="Y2376">
        <f>IF(Table1[[#This Row],[tar-out in '[10,20)]],1,0)</f>
        <v>0</v>
      </c>
      <c r="Z2376">
        <f>IF(Table1[[#This Row],[tar-out in '[20, 10000)]],1,0)</f>
        <v>0</v>
      </c>
    </row>
    <row r="2377" spans="1:26" x14ac:dyDescent="0.25">
      <c r="A2377">
        <v>15</v>
      </c>
      <c r="B2377">
        <v>98</v>
      </c>
      <c r="C2377">
        <v>4.8</v>
      </c>
      <c r="D2377">
        <v>2</v>
      </c>
      <c r="E2377">
        <v>123</v>
      </c>
      <c r="F2377">
        <v>6</v>
      </c>
      <c r="G2377">
        <v>4.3686537742614702</v>
      </c>
      <c r="H2377">
        <f>Table1[[#This Row],[target]]-Table1[[#This Row],[output]]</f>
        <v>1.6313462257385298</v>
      </c>
      <c r="I2377">
        <f>Table1[[#This Row],[tar-out]]*Table1[[#This Row],[tar-out]]</f>
        <v>2.6612905082313465</v>
      </c>
      <c r="J2377" t="b">
        <f>AND(ABS(Table1[[#This Row],[tar-out]])&gt;=$J$1,ABS(Table1[[#This Row],[tar-out]])&lt;$K$1)</f>
        <v>0</v>
      </c>
      <c r="K2377" t="b">
        <f>AND(ABS(Table1[[#This Row],[tar-out]])&gt;=$K$1,ABS(Table1[[#This Row],[tar-out]])&lt;$L$1)</f>
        <v>1</v>
      </c>
      <c r="L2377" t="b">
        <f>AND(ABS(Table1[[#This Row],[tar-out]])&gt;=$L$1,ABS(Table1[[#This Row],[tar-out]])&lt;$M$1)</f>
        <v>0</v>
      </c>
      <c r="M2377" t="b">
        <f>AND(ABS(Table1[[#This Row],[tar-out]])&gt;=$M$1,ABS(Table1[[#This Row],[tar-out]])&lt;$N$1)</f>
        <v>0</v>
      </c>
      <c r="N2377" t="b">
        <f>AND(ABS(Table1[[#This Row],[tar-out]])&gt;=$N$1,ABS(Table1[[#This Row],[tar-out]])&lt;$O$1)</f>
        <v>0</v>
      </c>
      <c r="O2377" t="b">
        <f>AND(ABS(Table1[[#This Row],[tar-out]])&gt;=$O$1,ABS(Table1[[#This Row],[tar-out]])&lt;$P$1)</f>
        <v>0</v>
      </c>
      <c r="P2377" s="1">
        <f>ROUND(Table1[[#This Row],[tar-out]],0)</f>
        <v>2</v>
      </c>
      <c r="Q2377" s="2">
        <v>2375</v>
      </c>
      <c r="U2377">
        <f>IF(Table1[[#This Row],[tar-out in '[0,1)]],1,0)</f>
        <v>0</v>
      </c>
      <c r="V2377">
        <f>IF(Table1[[#This Row],[tar-out in '[1,2)]],1,0)</f>
        <v>1</v>
      </c>
      <c r="W2377">
        <f>IF(Table1[[#This Row],[tar-out'[2,5)]],1,0)</f>
        <v>0</v>
      </c>
      <c r="X2377">
        <f>IF(Table1[[#This Row],[tar-out in '[5, 10)]],1,0)</f>
        <v>0</v>
      </c>
      <c r="Y2377">
        <f>IF(Table1[[#This Row],[tar-out in '[10,20)]],1,0)</f>
        <v>0</v>
      </c>
      <c r="Z2377">
        <f>IF(Table1[[#This Row],[tar-out in '[20, 10000)]],1,0)</f>
        <v>0</v>
      </c>
    </row>
    <row r="2378" spans="1:26" x14ac:dyDescent="0.25">
      <c r="A2378">
        <v>15</v>
      </c>
      <c r="B2378">
        <v>98</v>
      </c>
      <c r="C2378">
        <v>4.8</v>
      </c>
      <c r="D2378">
        <v>2</v>
      </c>
      <c r="E2378">
        <v>140</v>
      </c>
      <c r="F2378">
        <v>6</v>
      </c>
      <c r="G2378">
        <v>4.3827424049377397</v>
      </c>
      <c r="H2378">
        <f>Table1[[#This Row],[target]]-Table1[[#This Row],[output]]</f>
        <v>1.6172575950622603</v>
      </c>
      <c r="I2378">
        <f>Table1[[#This Row],[tar-out]]*Table1[[#This Row],[tar-out]]</f>
        <v>2.6155221287865658</v>
      </c>
      <c r="J2378" t="b">
        <f>AND(ABS(Table1[[#This Row],[tar-out]])&gt;=$J$1,ABS(Table1[[#This Row],[tar-out]])&lt;$K$1)</f>
        <v>0</v>
      </c>
      <c r="K2378" t="b">
        <f>AND(ABS(Table1[[#This Row],[tar-out]])&gt;=$K$1,ABS(Table1[[#This Row],[tar-out]])&lt;$L$1)</f>
        <v>1</v>
      </c>
      <c r="L2378" t="b">
        <f>AND(ABS(Table1[[#This Row],[tar-out]])&gt;=$L$1,ABS(Table1[[#This Row],[tar-out]])&lt;$M$1)</f>
        <v>0</v>
      </c>
      <c r="M2378" t="b">
        <f>AND(ABS(Table1[[#This Row],[tar-out]])&gt;=$M$1,ABS(Table1[[#This Row],[tar-out]])&lt;$N$1)</f>
        <v>0</v>
      </c>
      <c r="N2378" t="b">
        <f>AND(ABS(Table1[[#This Row],[tar-out]])&gt;=$N$1,ABS(Table1[[#This Row],[tar-out]])&lt;$O$1)</f>
        <v>0</v>
      </c>
      <c r="O2378" t="b">
        <f>AND(ABS(Table1[[#This Row],[tar-out]])&gt;=$O$1,ABS(Table1[[#This Row],[tar-out]])&lt;$P$1)</f>
        <v>0</v>
      </c>
      <c r="P2378" s="1">
        <f>ROUND(Table1[[#This Row],[tar-out]],0)</f>
        <v>2</v>
      </c>
      <c r="Q2378" s="3">
        <v>2376</v>
      </c>
      <c r="U2378">
        <f>IF(Table1[[#This Row],[tar-out in '[0,1)]],1,0)</f>
        <v>0</v>
      </c>
      <c r="V2378">
        <f>IF(Table1[[#This Row],[tar-out in '[1,2)]],1,0)</f>
        <v>1</v>
      </c>
      <c r="W2378">
        <f>IF(Table1[[#This Row],[tar-out'[2,5)]],1,0)</f>
        <v>0</v>
      </c>
      <c r="X2378">
        <f>IF(Table1[[#This Row],[tar-out in '[5, 10)]],1,0)</f>
        <v>0</v>
      </c>
      <c r="Y2378">
        <f>IF(Table1[[#This Row],[tar-out in '[10,20)]],1,0)</f>
        <v>0</v>
      </c>
      <c r="Z2378">
        <f>IF(Table1[[#This Row],[tar-out in '[20, 10000)]],1,0)</f>
        <v>0</v>
      </c>
    </row>
    <row r="2379" spans="1:26" x14ac:dyDescent="0.25">
      <c r="A2379">
        <v>15</v>
      </c>
      <c r="B2379">
        <v>98</v>
      </c>
      <c r="C2379">
        <v>4.8</v>
      </c>
      <c r="D2379">
        <v>2</v>
      </c>
      <c r="E2379">
        <v>92</v>
      </c>
      <c r="F2379">
        <v>6.1686746987951802</v>
      </c>
      <c r="G2379">
        <v>4.3498950004577601</v>
      </c>
      <c r="H2379">
        <f>Table1[[#This Row],[target]]-Table1[[#This Row],[output]]</f>
        <v>1.81877969833742</v>
      </c>
      <c r="I2379">
        <f>Table1[[#This Row],[tar-out]]*Table1[[#This Row],[tar-out]]</f>
        <v>3.3079595910843564</v>
      </c>
      <c r="J2379" t="b">
        <f>AND(ABS(Table1[[#This Row],[tar-out]])&gt;=$J$1,ABS(Table1[[#This Row],[tar-out]])&lt;$K$1)</f>
        <v>0</v>
      </c>
      <c r="K2379" t="b">
        <f>AND(ABS(Table1[[#This Row],[tar-out]])&gt;=$K$1,ABS(Table1[[#This Row],[tar-out]])&lt;$L$1)</f>
        <v>1</v>
      </c>
      <c r="L2379" t="b">
        <f>AND(ABS(Table1[[#This Row],[tar-out]])&gt;=$L$1,ABS(Table1[[#This Row],[tar-out]])&lt;$M$1)</f>
        <v>0</v>
      </c>
      <c r="M2379" t="b">
        <f>AND(ABS(Table1[[#This Row],[tar-out]])&gt;=$M$1,ABS(Table1[[#This Row],[tar-out]])&lt;$N$1)</f>
        <v>0</v>
      </c>
      <c r="N2379" t="b">
        <f>AND(ABS(Table1[[#This Row],[tar-out]])&gt;=$N$1,ABS(Table1[[#This Row],[tar-out]])&lt;$O$1)</f>
        <v>0</v>
      </c>
      <c r="O2379" t="b">
        <f>AND(ABS(Table1[[#This Row],[tar-out]])&gt;=$O$1,ABS(Table1[[#This Row],[tar-out]])&lt;$P$1)</f>
        <v>0</v>
      </c>
      <c r="P2379" s="1">
        <f>ROUND(Table1[[#This Row],[tar-out]],0)</f>
        <v>2</v>
      </c>
      <c r="Q2379" s="2">
        <v>2377</v>
      </c>
      <c r="U2379">
        <f>IF(Table1[[#This Row],[tar-out in '[0,1)]],1,0)</f>
        <v>0</v>
      </c>
      <c r="V2379">
        <f>IF(Table1[[#This Row],[tar-out in '[1,2)]],1,0)</f>
        <v>1</v>
      </c>
      <c r="W2379">
        <f>IF(Table1[[#This Row],[tar-out'[2,5)]],1,0)</f>
        <v>0</v>
      </c>
      <c r="X2379">
        <f>IF(Table1[[#This Row],[tar-out in '[5, 10)]],1,0)</f>
        <v>0</v>
      </c>
      <c r="Y2379">
        <f>IF(Table1[[#This Row],[tar-out in '[10,20)]],1,0)</f>
        <v>0</v>
      </c>
      <c r="Z2379">
        <f>IF(Table1[[#This Row],[tar-out in '[20, 10000)]],1,0)</f>
        <v>0</v>
      </c>
    </row>
    <row r="2380" spans="1:26" x14ac:dyDescent="0.25">
      <c r="A2380">
        <v>15</v>
      </c>
      <c r="B2380">
        <v>98</v>
      </c>
      <c r="C2380">
        <v>4.8</v>
      </c>
      <c r="D2380">
        <v>2</v>
      </c>
      <c r="E2380">
        <v>907</v>
      </c>
      <c r="F2380">
        <v>6</v>
      </c>
      <c r="G2380">
        <v>4.55521535873413</v>
      </c>
      <c r="H2380">
        <f>Table1[[#This Row],[target]]-Table1[[#This Row],[output]]</f>
        <v>1.44478464126587</v>
      </c>
      <c r="I2380">
        <f>Table1[[#This Row],[tar-out]]*Table1[[#This Row],[tar-out]]</f>
        <v>2.0874026596377488</v>
      </c>
      <c r="J2380" t="b">
        <f>AND(ABS(Table1[[#This Row],[tar-out]])&gt;=$J$1,ABS(Table1[[#This Row],[tar-out]])&lt;$K$1)</f>
        <v>0</v>
      </c>
      <c r="K2380" t="b">
        <f>AND(ABS(Table1[[#This Row],[tar-out]])&gt;=$K$1,ABS(Table1[[#This Row],[tar-out]])&lt;$L$1)</f>
        <v>1</v>
      </c>
      <c r="L2380" t="b">
        <f>AND(ABS(Table1[[#This Row],[tar-out]])&gt;=$L$1,ABS(Table1[[#This Row],[tar-out]])&lt;$M$1)</f>
        <v>0</v>
      </c>
      <c r="M2380" t="b">
        <f>AND(ABS(Table1[[#This Row],[tar-out]])&gt;=$M$1,ABS(Table1[[#This Row],[tar-out]])&lt;$N$1)</f>
        <v>0</v>
      </c>
      <c r="N2380" t="b">
        <f>AND(ABS(Table1[[#This Row],[tar-out]])&gt;=$N$1,ABS(Table1[[#This Row],[tar-out]])&lt;$O$1)</f>
        <v>0</v>
      </c>
      <c r="O2380" t="b">
        <f>AND(ABS(Table1[[#This Row],[tar-out]])&gt;=$O$1,ABS(Table1[[#This Row],[tar-out]])&lt;$P$1)</f>
        <v>0</v>
      </c>
      <c r="P2380" s="1">
        <f>ROUND(Table1[[#This Row],[tar-out]],0)</f>
        <v>1</v>
      </c>
      <c r="Q2380" s="3">
        <v>2378</v>
      </c>
      <c r="U2380">
        <f>IF(Table1[[#This Row],[tar-out in '[0,1)]],1,0)</f>
        <v>0</v>
      </c>
      <c r="V2380">
        <f>IF(Table1[[#This Row],[tar-out in '[1,2)]],1,0)</f>
        <v>1</v>
      </c>
      <c r="W2380">
        <f>IF(Table1[[#This Row],[tar-out'[2,5)]],1,0)</f>
        <v>0</v>
      </c>
      <c r="X2380">
        <f>IF(Table1[[#This Row],[tar-out in '[5, 10)]],1,0)</f>
        <v>0</v>
      </c>
      <c r="Y2380">
        <f>IF(Table1[[#This Row],[tar-out in '[10,20)]],1,0)</f>
        <v>0</v>
      </c>
      <c r="Z2380">
        <f>IF(Table1[[#This Row],[tar-out in '[20, 10000)]],1,0)</f>
        <v>0</v>
      </c>
    </row>
    <row r="2381" spans="1:26" x14ac:dyDescent="0.25">
      <c r="A2381">
        <v>15</v>
      </c>
      <c r="B2381">
        <v>98</v>
      </c>
      <c r="C2381">
        <v>4.8</v>
      </c>
      <c r="D2381">
        <v>2</v>
      </c>
      <c r="E2381">
        <v>683</v>
      </c>
      <c r="F2381">
        <v>6</v>
      </c>
      <c r="G2381">
        <v>4.5528941154479998</v>
      </c>
      <c r="H2381">
        <f>Table1[[#This Row],[target]]-Table1[[#This Row],[output]]</f>
        <v>1.4471058845520002</v>
      </c>
      <c r="I2381">
        <f>Table1[[#This Row],[tar-out]]*Table1[[#This Row],[tar-out]]</f>
        <v>2.0941154411050267</v>
      </c>
      <c r="J2381" t="b">
        <f>AND(ABS(Table1[[#This Row],[tar-out]])&gt;=$J$1,ABS(Table1[[#This Row],[tar-out]])&lt;$K$1)</f>
        <v>0</v>
      </c>
      <c r="K2381" t="b">
        <f>AND(ABS(Table1[[#This Row],[tar-out]])&gt;=$K$1,ABS(Table1[[#This Row],[tar-out]])&lt;$L$1)</f>
        <v>1</v>
      </c>
      <c r="L2381" t="b">
        <f>AND(ABS(Table1[[#This Row],[tar-out]])&gt;=$L$1,ABS(Table1[[#This Row],[tar-out]])&lt;$M$1)</f>
        <v>0</v>
      </c>
      <c r="M2381" t="b">
        <f>AND(ABS(Table1[[#This Row],[tar-out]])&gt;=$M$1,ABS(Table1[[#This Row],[tar-out]])&lt;$N$1)</f>
        <v>0</v>
      </c>
      <c r="N2381" t="b">
        <f>AND(ABS(Table1[[#This Row],[tar-out]])&gt;=$N$1,ABS(Table1[[#This Row],[tar-out]])&lt;$O$1)</f>
        <v>0</v>
      </c>
      <c r="O2381" t="b">
        <f>AND(ABS(Table1[[#This Row],[tar-out]])&gt;=$O$1,ABS(Table1[[#This Row],[tar-out]])&lt;$P$1)</f>
        <v>0</v>
      </c>
      <c r="P2381" s="1">
        <f>ROUND(Table1[[#This Row],[tar-out]],0)</f>
        <v>1</v>
      </c>
      <c r="Q2381" s="2">
        <v>2379</v>
      </c>
      <c r="U2381">
        <f>IF(Table1[[#This Row],[tar-out in '[0,1)]],1,0)</f>
        <v>0</v>
      </c>
      <c r="V2381">
        <f>IF(Table1[[#This Row],[tar-out in '[1,2)]],1,0)</f>
        <v>1</v>
      </c>
      <c r="W2381">
        <f>IF(Table1[[#This Row],[tar-out'[2,5)]],1,0)</f>
        <v>0</v>
      </c>
      <c r="X2381">
        <f>IF(Table1[[#This Row],[tar-out in '[5, 10)]],1,0)</f>
        <v>0</v>
      </c>
      <c r="Y2381">
        <f>IF(Table1[[#This Row],[tar-out in '[10,20)]],1,0)</f>
        <v>0</v>
      </c>
      <c r="Z2381">
        <f>IF(Table1[[#This Row],[tar-out in '[20, 10000)]],1,0)</f>
        <v>0</v>
      </c>
    </row>
    <row r="2382" spans="1:26" x14ac:dyDescent="0.25">
      <c r="A2382">
        <v>15</v>
      </c>
      <c r="B2382">
        <v>98</v>
      </c>
      <c r="C2382">
        <v>4.8</v>
      </c>
      <c r="D2382">
        <v>2</v>
      </c>
      <c r="E2382">
        <v>906</v>
      </c>
      <c r="F2382">
        <v>6</v>
      </c>
      <c r="G2382">
        <v>4.5550947189331099</v>
      </c>
      <c r="H2382">
        <f>Table1[[#This Row],[target]]-Table1[[#This Row],[output]]</f>
        <v>1.4449052810668901</v>
      </c>
      <c r="I2382">
        <f>Table1[[#This Row],[tar-out]]*Table1[[#This Row],[tar-out]]</f>
        <v>2.0877512712549886</v>
      </c>
      <c r="J2382" t="b">
        <f>AND(ABS(Table1[[#This Row],[tar-out]])&gt;=$J$1,ABS(Table1[[#This Row],[tar-out]])&lt;$K$1)</f>
        <v>0</v>
      </c>
      <c r="K2382" t="b">
        <f>AND(ABS(Table1[[#This Row],[tar-out]])&gt;=$K$1,ABS(Table1[[#This Row],[tar-out]])&lt;$L$1)</f>
        <v>1</v>
      </c>
      <c r="L2382" t="b">
        <f>AND(ABS(Table1[[#This Row],[tar-out]])&gt;=$L$1,ABS(Table1[[#This Row],[tar-out]])&lt;$M$1)</f>
        <v>0</v>
      </c>
      <c r="M2382" t="b">
        <f>AND(ABS(Table1[[#This Row],[tar-out]])&gt;=$M$1,ABS(Table1[[#This Row],[tar-out]])&lt;$N$1)</f>
        <v>0</v>
      </c>
      <c r="N2382" t="b">
        <f>AND(ABS(Table1[[#This Row],[tar-out]])&gt;=$N$1,ABS(Table1[[#This Row],[tar-out]])&lt;$O$1)</f>
        <v>0</v>
      </c>
      <c r="O2382" t="b">
        <f>AND(ABS(Table1[[#This Row],[tar-out]])&gt;=$O$1,ABS(Table1[[#This Row],[tar-out]])&lt;$P$1)</f>
        <v>0</v>
      </c>
      <c r="P2382" s="1">
        <f>ROUND(Table1[[#This Row],[tar-out]],0)</f>
        <v>1</v>
      </c>
      <c r="Q2382" s="3">
        <v>2380</v>
      </c>
      <c r="U2382">
        <f>IF(Table1[[#This Row],[tar-out in '[0,1)]],1,0)</f>
        <v>0</v>
      </c>
      <c r="V2382">
        <f>IF(Table1[[#This Row],[tar-out in '[1,2)]],1,0)</f>
        <v>1</v>
      </c>
      <c r="W2382">
        <f>IF(Table1[[#This Row],[tar-out'[2,5)]],1,0)</f>
        <v>0</v>
      </c>
      <c r="X2382">
        <f>IF(Table1[[#This Row],[tar-out in '[5, 10)]],1,0)</f>
        <v>0</v>
      </c>
      <c r="Y2382">
        <f>IF(Table1[[#This Row],[tar-out in '[10,20)]],1,0)</f>
        <v>0</v>
      </c>
      <c r="Z2382">
        <f>IF(Table1[[#This Row],[tar-out in '[20, 10000)]],1,0)</f>
        <v>0</v>
      </c>
    </row>
    <row r="2383" spans="1:26" x14ac:dyDescent="0.25">
      <c r="A2383">
        <v>15</v>
      </c>
      <c r="B2383">
        <v>98</v>
      </c>
      <c r="C2383">
        <v>4.8</v>
      </c>
      <c r="D2383">
        <v>2</v>
      </c>
      <c r="E2383">
        <v>718</v>
      </c>
      <c r="F2383">
        <v>6</v>
      </c>
      <c r="G2383">
        <v>4.5475006103515598</v>
      </c>
      <c r="H2383">
        <f>Table1[[#This Row],[target]]-Table1[[#This Row],[output]]</f>
        <v>1.4524993896484402</v>
      </c>
      <c r="I2383">
        <f>Table1[[#This Row],[tar-out]]*Table1[[#This Row],[tar-out]]</f>
        <v>2.109754476929091</v>
      </c>
      <c r="J2383" t="b">
        <f>AND(ABS(Table1[[#This Row],[tar-out]])&gt;=$J$1,ABS(Table1[[#This Row],[tar-out]])&lt;$K$1)</f>
        <v>0</v>
      </c>
      <c r="K2383" t="b">
        <f>AND(ABS(Table1[[#This Row],[tar-out]])&gt;=$K$1,ABS(Table1[[#This Row],[tar-out]])&lt;$L$1)</f>
        <v>1</v>
      </c>
      <c r="L2383" t="b">
        <f>AND(ABS(Table1[[#This Row],[tar-out]])&gt;=$L$1,ABS(Table1[[#This Row],[tar-out]])&lt;$M$1)</f>
        <v>0</v>
      </c>
      <c r="M2383" t="b">
        <f>AND(ABS(Table1[[#This Row],[tar-out]])&gt;=$M$1,ABS(Table1[[#This Row],[tar-out]])&lt;$N$1)</f>
        <v>0</v>
      </c>
      <c r="N2383" t="b">
        <f>AND(ABS(Table1[[#This Row],[tar-out]])&gt;=$N$1,ABS(Table1[[#This Row],[tar-out]])&lt;$O$1)</f>
        <v>0</v>
      </c>
      <c r="O2383" t="b">
        <f>AND(ABS(Table1[[#This Row],[tar-out]])&gt;=$O$1,ABS(Table1[[#This Row],[tar-out]])&lt;$P$1)</f>
        <v>0</v>
      </c>
      <c r="P2383" s="1">
        <f>ROUND(Table1[[#This Row],[tar-out]],0)</f>
        <v>1</v>
      </c>
      <c r="Q2383" s="2">
        <v>2381</v>
      </c>
      <c r="U2383">
        <f>IF(Table1[[#This Row],[tar-out in '[0,1)]],1,0)</f>
        <v>0</v>
      </c>
      <c r="V2383">
        <f>IF(Table1[[#This Row],[tar-out in '[1,2)]],1,0)</f>
        <v>1</v>
      </c>
      <c r="W2383">
        <f>IF(Table1[[#This Row],[tar-out'[2,5)]],1,0)</f>
        <v>0</v>
      </c>
      <c r="X2383">
        <f>IF(Table1[[#This Row],[tar-out in '[5, 10)]],1,0)</f>
        <v>0</v>
      </c>
      <c r="Y2383">
        <f>IF(Table1[[#This Row],[tar-out in '[10,20)]],1,0)</f>
        <v>0</v>
      </c>
      <c r="Z2383">
        <f>IF(Table1[[#This Row],[tar-out in '[20, 10000)]],1,0)</f>
        <v>0</v>
      </c>
    </row>
    <row r="2384" spans="1:26" x14ac:dyDescent="0.25">
      <c r="A2384">
        <v>15</v>
      </c>
      <c r="B2384">
        <v>98</v>
      </c>
      <c r="C2384">
        <v>4.8</v>
      </c>
      <c r="D2384">
        <v>2</v>
      </c>
      <c r="E2384">
        <v>682</v>
      </c>
      <c r="F2384">
        <v>6</v>
      </c>
      <c r="G2384">
        <v>4.5531144142150897</v>
      </c>
      <c r="H2384">
        <f>Table1[[#This Row],[target]]-Table1[[#This Row],[output]]</f>
        <v>1.4468855857849103</v>
      </c>
      <c r="I2384">
        <f>Table1[[#This Row],[tar-out]]*Table1[[#This Row],[tar-out]]</f>
        <v>2.0934778983521429</v>
      </c>
      <c r="J2384" t="b">
        <f>AND(ABS(Table1[[#This Row],[tar-out]])&gt;=$J$1,ABS(Table1[[#This Row],[tar-out]])&lt;$K$1)</f>
        <v>0</v>
      </c>
      <c r="K2384" t="b">
        <f>AND(ABS(Table1[[#This Row],[tar-out]])&gt;=$K$1,ABS(Table1[[#This Row],[tar-out]])&lt;$L$1)</f>
        <v>1</v>
      </c>
      <c r="L2384" t="b">
        <f>AND(ABS(Table1[[#This Row],[tar-out]])&gt;=$L$1,ABS(Table1[[#This Row],[tar-out]])&lt;$M$1)</f>
        <v>0</v>
      </c>
      <c r="M2384" t="b">
        <f>AND(ABS(Table1[[#This Row],[tar-out]])&gt;=$M$1,ABS(Table1[[#This Row],[tar-out]])&lt;$N$1)</f>
        <v>0</v>
      </c>
      <c r="N2384" t="b">
        <f>AND(ABS(Table1[[#This Row],[tar-out]])&gt;=$N$1,ABS(Table1[[#This Row],[tar-out]])&lt;$O$1)</f>
        <v>0</v>
      </c>
      <c r="O2384" t="b">
        <f>AND(ABS(Table1[[#This Row],[tar-out]])&gt;=$O$1,ABS(Table1[[#This Row],[tar-out]])&lt;$P$1)</f>
        <v>0</v>
      </c>
      <c r="P2384" s="1">
        <f>ROUND(Table1[[#This Row],[tar-out]],0)</f>
        <v>1</v>
      </c>
      <c r="Q2384" s="3">
        <v>2382</v>
      </c>
      <c r="U2384">
        <f>IF(Table1[[#This Row],[tar-out in '[0,1)]],1,0)</f>
        <v>0</v>
      </c>
      <c r="V2384">
        <f>IF(Table1[[#This Row],[tar-out in '[1,2)]],1,0)</f>
        <v>1</v>
      </c>
      <c r="W2384">
        <f>IF(Table1[[#This Row],[tar-out'[2,5)]],1,0)</f>
        <v>0</v>
      </c>
      <c r="X2384">
        <f>IF(Table1[[#This Row],[tar-out in '[5, 10)]],1,0)</f>
        <v>0</v>
      </c>
      <c r="Y2384">
        <f>IF(Table1[[#This Row],[tar-out in '[10,20)]],1,0)</f>
        <v>0</v>
      </c>
      <c r="Z2384">
        <f>IF(Table1[[#This Row],[tar-out in '[20, 10000)]],1,0)</f>
        <v>0</v>
      </c>
    </row>
    <row r="2385" spans="1:26" x14ac:dyDescent="0.25">
      <c r="A2385">
        <v>15</v>
      </c>
      <c r="B2385">
        <v>98</v>
      </c>
      <c r="C2385">
        <v>4.8</v>
      </c>
      <c r="D2385">
        <v>2</v>
      </c>
      <c r="E2385">
        <v>583</v>
      </c>
      <c r="F2385">
        <v>6.0114068441064603</v>
      </c>
      <c r="G2385">
        <v>4.5911316871643102</v>
      </c>
      <c r="H2385">
        <f>Table1[[#This Row],[target]]-Table1[[#This Row],[output]]</f>
        <v>1.4202751569421501</v>
      </c>
      <c r="I2385">
        <f>Table1[[#This Row],[tar-out]]*Table1[[#This Row],[tar-out]]</f>
        <v>2.017181521427049</v>
      </c>
      <c r="J2385" t="b">
        <f>AND(ABS(Table1[[#This Row],[tar-out]])&gt;=$J$1,ABS(Table1[[#This Row],[tar-out]])&lt;$K$1)</f>
        <v>0</v>
      </c>
      <c r="K2385" t="b">
        <f>AND(ABS(Table1[[#This Row],[tar-out]])&gt;=$K$1,ABS(Table1[[#This Row],[tar-out]])&lt;$L$1)</f>
        <v>1</v>
      </c>
      <c r="L2385" t="b">
        <f>AND(ABS(Table1[[#This Row],[tar-out]])&gt;=$L$1,ABS(Table1[[#This Row],[tar-out]])&lt;$M$1)</f>
        <v>0</v>
      </c>
      <c r="M2385" t="b">
        <f>AND(ABS(Table1[[#This Row],[tar-out]])&gt;=$M$1,ABS(Table1[[#This Row],[tar-out]])&lt;$N$1)</f>
        <v>0</v>
      </c>
      <c r="N2385" t="b">
        <f>AND(ABS(Table1[[#This Row],[tar-out]])&gt;=$N$1,ABS(Table1[[#This Row],[tar-out]])&lt;$O$1)</f>
        <v>0</v>
      </c>
      <c r="O2385" t="b">
        <f>AND(ABS(Table1[[#This Row],[tar-out]])&gt;=$O$1,ABS(Table1[[#This Row],[tar-out]])&lt;$P$1)</f>
        <v>0</v>
      </c>
      <c r="P2385" s="1">
        <f>ROUND(Table1[[#This Row],[tar-out]],0)</f>
        <v>1</v>
      </c>
      <c r="Q2385" s="2">
        <v>2383</v>
      </c>
      <c r="U2385">
        <f>IF(Table1[[#This Row],[tar-out in '[0,1)]],1,0)</f>
        <v>0</v>
      </c>
      <c r="V2385">
        <f>IF(Table1[[#This Row],[tar-out in '[1,2)]],1,0)</f>
        <v>1</v>
      </c>
      <c r="W2385">
        <f>IF(Table1[[#This Row],[tar-out'[2,5)]],1,0)</f>
        <v>0</v>
      </c>
      <c r="X2385">
        <f>IF(Table1[[#This Row],[tar-out in '[5, 10)]],1,0)</f>
        <v>0</v>
      </c>
      <c r="Y2385">
        <f>IF(Table1[[#This Row],[tar-out in '[10,20)]],1,0)</f>
        <v>0</v>
      </c>
      <c r="Z2385">
        <f>IF(Table1[[#This Row],[tar-out in '[20, 10000)]],1,0)</f>
        <v>0</v>
      </c>
    </row>
    <row r="2386" spans="1:26" x14ac:dyDescent="0.25">
      <c r="A2386">
        <v>15</v>
      </c>
      <c r="B2386">
        <v>98</v>
      </c>
      <c r="C2386">
        <v>4.8</v>
      </c>
      <c r="D2386">
        <v>2</v>
      </c>
      <c r="E2386">
        <v>448</v>
      </c>
      <c r="F2386">
        <v>6.7510259917920701</v>
      </c>
      <c r="G2386">
        <v>4.4778776168823198</v>
      </c>
      <c r="H2386">
        <f>Table1[[#This Row],[target]]-Table1[[#This Row],[output]]</f>
        <v>2.2731483749097503</v>
      </c>
      <c r="I2386">
        <f>Table1[[#This Row],[tar-out]]*Table1[[#This Row],[tar-out]]</f>
        <v>5.1672035343548384</v>
      </c>
      <c r="J2386" t="b">
        <f>AND(ABS(Table1[[#This Row],[tar-out]])&gt;=$J$1,ABS(Table1[[#This Row],[tar-out]])&lt;$K$1)</f>
        <v>0</v>
      </c>
      <c r="K2386" t="b">
        <f>AND(ABS(Table1[[#This Row],[tar-out]])&gt;=$K$1,ABS(Table1[[#This Row],[tar-out]])&lt;$L$1)</f>
        <v>0</v>
      </c>
      <c r="L2386" t="b">
        <f>AND(ABS(Table1[[#This Row],[tar-out]])&gt;=$L$1,ABS(Table1[[#This Row],[tar-out]])&lt;$M$1)</f>
        <v>1</v>
      </c>
      <c r="M2386" t="b">
        <f>AND(ABS(Table1[[#This Row],[tar-out]])&gt;=$M$1,ABS(Table1[[#This Row],[tar-out]])&lt;$N$1)</f>
        <v>0</v>
      </c>
      <c r="N2386" t="b">
        <f>AND(ABS(Table1[[#This Row],[tar-out]])&gt;=$N$1,ABS(Table1[[#This Row],[tar-out]])&lt;$O$1)</f>
        <v>0</v>
      </c>
      <c r="O2386" t="b">
        <f>AND(ABS(Table1[[#This Row],[tar-out]])&gt;=$O$1,ABS(Table1[[#This Row],[tar-out]])&lt;$P$1)</f>
        <v>0</v>
      </c>
      <c r="P2386" s="1">
        <f>ROUND(Table1[[#This Row],[tar-out]],0)</f>
        <v>2</v>
      </c>
      <c r="Q2386" s="3">
        <v>2384</v>
      </c>
      <c r="U2386">
        <f>IF(Table1[[#This Row],[tar-out in '[0,1)]],1,0)</f>
        <v>0</v>
      </c>
      <c r="V2386">
        <f>IF(Table1[[#This Row],[tar-out in '[1,2)]],1,0)</f>
        <v>0</v>
      </c>
      <c r="W2386">
        <f>IF(Table1[[#This Row],[tar-out'[2,5)]],1,0)</f>
        <v>1</v>
      </c>
      <c r="X2386">
        <f>IF(Table1[[#This Row],[tar-out in '[5, 10)]],1,0)</f>
        <v>0</v>
      </c>
      <c r="Y2386">
        <f>IF(Table1[[#This Row],[tar-out in '[10,20)]],1,0)</f>
        <v>0</v>
      </c>
      <c r="Z2386">
        <f>IF(Table1[[#This Row],[tar-out in '[20, 10000)]],1,0)</f>
        <v>0</v>
      </c>
    </row>
    <row r="2387" spans="1:26" x14ac:dyDescent="0.25">
      <c r="A2387">
        <v>15</v>
      </c>
      <c r="B2387">
        <v>98</v>
      </c>
      <c r="C2387">
        <v>4.8</v>
      </c>
      <c r="D2387">
        <v>2</v>
      </c>
      <c r="E2387">
        <v>484</v>
      </c>
      <c r="F2387">
        <v>6.0029498525073803</v>
      </c>
      <c r="G2387">
        <v>4.4898986816406303</v>
      </c>
      <c r="H2387">
        <f>Table1[[#This Row],[target]]-Table1[[#This Row],[output]]</f>
        <v>1.51305117086675</v>
      </c>
      <c r="I2387">
        <f>Table1[[#This Row],[tar-out]]*Table1[[#This Row],[tar-out]]</f>
        <v>2.2893238456612433</v>
      </c>
      <c r="J2387" t="b">
        <f>AND(ABS(Table1[[#This Row],[tar-out]])&gt;=$J$1,ABS(Table1[[#This Row],[tar-out]])&lt;$K$1)</f>
        <v>0</v>
      </c>
      <c r="K2387" t="b">
        <f>AND(ABS(Table1[[#This Row],[tar-out]])&gt;=$K$1,ABS(Table1[[#This Row],[tar-out]])&lt;$L$1)</f>
        <v>1</v>
      </c>
      <c r="L2387" t="b">
        <f>AND(ABS(Table1[[#This Row],[tar-out]])&gt;=$L$1,ABS(Table1[[#This Row],[tar-out]])&lt;$M$1)</f>
        <v>0</v>
      </c>
      <c r="M2387" t="b">
        <f>AND(ABS(Table1[[#This Row],[tar-out]])&gt;=$M$1,ABS(Table1[[#This Row],[tar-out]])&lt;$N$1)</f>
        <v>0</v>
      </c>
      <c r="N2387" t="b">
        <f>AND(ABS(Table1[[#This Row],[tar-out]])&gt;=$N$1,ABS(Table1[[#This Row],[tar-out]])&lt;$O$1)</f>
        <v>0</v>
      </c>
      <c r="O2387" t="b">
        <f>AND(ABS(Table1[[#This Row],[tar-out]])&gt;=$O$1,ABS(Table1[[#This Row],[tar-out]])&lt;$P$1)</f>
        <v>0</v>
      </c>
      <c r="P2387" s="1">
        <f>ROUND(Table1[[#This Row],[tar-out]],0)</f>
        <v>2</v>
      </c>
      <c r="Q2387" s="2">
        <v>2385</v>
      </c>
      <c r="U2387">
        <f>IF(Table1[[#This Row],[tar-out in '[0,1)]],1,0)</f>
        <v>0</v>
      </c>
      <c r="V2387">
        <f>IF(Table1[[#This Row],[tar-out in '[1,2)]],1,0)</f>
        <v>1</v>
      </c>
      <c r="W2387">
        <f>IF(Table1[[#This Row],[tar-out'[2,5)]],1,0)</f>
        <v>0</v>
      </c>
      <c r="X2387">
        <f>IF(Table1[[#This Row],[tar-out in '[5, 10)]],1,0)</f>
        <v>0</v>
      </c>
      <c r="Y2387">
        <f>IF(Table1[[#This Row],[tar-out in '[10,20)]],1,0)</f>
        <v>0</v>
      </c>
      <c r="Z2387">
        <f>IF(Table1[[#This Row],[tar-out in '[20, 10000)]],1,0)</f>
        <v>0</v>
      </c>
    </row>
    <row r="2388" spans="1:26" x14ac:dyDescent="0.25">
      <c r="A2388">
        <v>15</v>
      </c>
      <c r="B2388">
        <v>98</v>
      </c>
      <c r="C2388">
        <v>4.8</v>
      </c>
      <c r="D2388">
        <v>2</v>
      </c>
      <c r="E2388">
        <v>586</v>
      </c>
      <c r="F2388">
        <v>6</v>
      </c>
      <c r="G2388">
        <v>4.5901184082031303</v>
      </c>
      <c r="H2388">
        <f>Table1[[#This Row],[target]]-Table1[[#This Row],[output]]</f>
        <v>1.4098815917968697</v>
      </c>
      <c r="I2388">
        <f>Table1[[#This Row],[tar-out]]*Table1[[#This Row],[tar-out]]</f>
        <v>1.987766102887675</v>
      </c>
      <c r="J2388" t="b">
        <f>AND(ABS(Table1[[#This Row],[tar-out]])&gt;=$J$1,ABS(Table1[[#This Row],[tar-out]])&lt;$K$1)</f>
        <v>0</v>
      </c>
      <c r="K2388" t="b">
        <f>AND(ABS(Table1[[#This Row],[tar-out]])&gt;=$K$1,ABS(Table1[[#This Row],[tar-out]])&lt;$L$1)</f>
        <v>1</v>
      </c>
      <c r="L2388" t="b">
        <f>AND(ABS(Table1[[#This Row],[tar-out]])&gt;=$L$1,ABS(Table1[[#This Row],[tar-out]])&lt;$M$1)</f>
        <v>0</v>
      </c>
      <c r="M2388" t="b">
        <f>AND(ABS(Table1[[#This Row],[tar-out]])&gt;=$M$1,ABS(Table1[[#This Row],[tar-out]])&lt;$N$1)</f>
        <v>0</v>
      </c>
      <c r="N2388" t="b">
        <f>AND(ABS(Table1[[#This Row],[tar-out]])&gt;=$N$1,ABS(Table1[[#This Row],[tar-out]])&lt;$O$1)</f>
        <v>0</v>
      </c>
      <c r="O2388" t="b">
        <f>AND(ABS(Table1[[#This Row],[tar-out]])&gt;=$O$1,ABS(Table1[[#This Row],[tar-out]])&lt;$P$1)</f>
        <v>0</v>
      </c>
      <c r="P2388" s="1">
        <f>ROUND(Table1[[#This Row],[tar-out]],0)</f>
        <v>1</v>
      </c>
      <c r="Q2388" s="3">
        <v>2386</v>
      </c>
      <c r="U2388">
        <f>IF(Table1[[#This Row],[tar-out in '[0,1)]],1,0)</f>
        <v>0</v>
      </c>
      <c r="V2388">
        <f>IF(Table1[[#This Row],[tar-out in '[1,2)]],1,0)</f>
        <v>1</v>
      </c>
      <c r="W2388">
        <f>IF(Table1[[#This Row],[tar-out'[2,5)]],1,0)</f>
        <v>0</v>
      </c>
      <c r="X2388">
        <f>IF(Table1[[#This Row],[tar-out in '[5, 10)]],1,0)</f>
        <v>0</v>
      </c>
      <c r="Y2388">
        <f>IF(Table1[[#This Row],[tar-out in '[10,20)]],1,0)</f>
        <v>0</v>
      </c>
      <c r="Z2388">
        <f>IF(Table1[[#This Row],[tar-out in '[20, 10000)]],1,0)</f>
        <v>0</v>
      </c>
    </row>
    <row r="2389" spans="1:26" x14ac:dyDescent="0.25">
      <c r="A2389">
        <v>15</v>
      </c>
      <c r="B2389">
        <v>98</v>
      </c>
      <c r="C2389">
        <v>4.8</v>
      </c>
      <c r="D2389">
        <v>2</v>
      </c>
      <c r="E2389">
        <v>451</v>
      </c>
      <c r="F2389">
        <v>6</v>
      </c>
      <c r="G2389">
        <v>4.4786291122436497</v>
      </c>
      <c r="H2389">
        <f>Table1[[#This Row],[target]]-Table1[[#This Row],[output]]</f>
        <v>1.5213708877563503</v>
      </c>
      <c r="I2389">
        <f>Table1[[#This Row],[tar-out]]*Table1[[#This Row],[tar-out]]</f>
        <v>2.3145693781125454</v>
      </c>
      <c r="J2389" t="b">
        <f>AND(ABS(Table1[[#This Row],[tar-out]])&gt;=$J$1,ABS(Table1[[#This Row],[tar-out]])&lt;$K$1)</f>
        <v>0</v>
      </c>
      <c r="K2389" t="b">
        <f>AND(ABS(Table1[[#This Row],[tar-out]])&gt;=$K$1,ABS(Table1[[#This Row],[tar-out]])&lt;$L$1)</f>
        <v>1</v>
      </c>
      <c r="L2389" t="b">
        <f>AND(ABS(Table1[[#This Row],[tar-out]])&gt;=$L$1,ABS(Table1[[#This Row],[tar-out]])&lt;$M$1)</f>
        <v>0</v>
      </c>
      <c r="M2389" t="b">
        <f>AND(ABS(Table1[[#This Row],[tar-out]])&gt;=$M$1,ABS(Table1[[#This Row],[tar-out]])&lt;$N$1)</f>
        <v>0</v>
      </c>
      <c r="N2389" t="b">
        <f>AND(ABS(Table1[[#This Row],[tar-out]])&gt;=$N$1,ABS(Table1[[#This Row],[tar-out]])&lt;$O$1)</f>
        <v>0</v>
      </c>
      <c r="O2389" t="b">
        <f>AND(ABS(Table1[[#This Row],[tar-out]])&gt;=$O$1,ABS(Table1[[#This Row],[tar-out]])&lt;$P$1)</f>
        <v>0</v>
      </c>
      <c r="P2389" s="1">
        <f>ROUND(Table1[[#This Row],[tar-out]],0)</f>
        <v>2</v>
      </c>
      <c r="Q2389" s="2">
        <v>2387</v>
      </c>
      <c r="U2389">
        <f>IF(Table1[[#This Row],[tar-out in '[0,1)]],1,0)</f>
        <v>0</v>
      </c>
      <c r="V2389">
        <f>IF(Table1[[#This Row],[tar-out in '[1,2)]],1,0)</f>
        <v>1</v>
      </c>
      <c r="W2389">
        <f>IF(Table1[[#This Row],[tar-out'[2,5)]],1,0)</f>
        <v>0</v>
      </c>
      <c r="X2389">
        <f>IF(Table1[[#This Row],[tar-out in '[5, 10)]],1,0)</f>
        <v>0</v>
      </c>
      <c r="Y2389">
        <f>IF(Table1[[#This Row],[tar-out in '[10,20)]],1,0)</f>
        <v>0</v>
      </c>
      <c r="Z2389">
        <f>IF(Table1[[#This Row],[tar-out in '[20, 10000)]],1,0)</f>
        <v>0</v>
      </c>
    </row>
    <row r="2390" spans="1:26" x14ac:dyDescent="0.25">
      <c r="A2390">
        <v>15</v>
      </c>
      <c r="B2390">
        <v>98</v>
      </c>
      <c r="C2390">
        <v>4.8</v>
      </c>
      <c r="D2390">
        <v>2</v>
      </c>
      <c r="E2390">
        <v>719</v>
      </c>
      <c r="F2390">
        <v>6</v>
      </c>
      <c r="G2390">
        <v>4.54744672775269</v>
      </c>
      <c r="H2390">
        <f>Table1[[#This Row],[target]]-Table1[[#This Row],[output]]</f>
        <v>1.45255327224731</v>
      </c>
      <c r="I2390">
        <f>Table1[[#This Row],[tar-out]]*Table1[[#This Row],[tar-out]]</f>
        <v>2.1099110087163679</v>
      </c>
      <c r="J2390" t="b">
        <f>AND(ABS(Table1[[#This Row],[tar-out]])&gt;=$J$1,ABS(Table1[[#This Row],[tar-out]])&lt;$K$1)</f>
        <v>0</v>
      </c>
      <c r="K2390" t="b">
        <f>AND(ABS(Table1[[#This Row],[tar-out]])&gt;=$K$1,ABS(Table1[[#This Row],[tar-out]])&lt;$L$1)</f>
        <v>1</v>
      </c>
      <c r="L2390" t="b">
        <f>AND(ABS(Table1[[#This Row],[tar-out]])&gt;=$L$1,ABS(Table1[[#This Row],[tar-out]])&lt;$M$1)</f>
        <v>0</v>
      </c>
      <c r="M2390" t="b">
        <f>AND(ABS(Table1[[#This Row],[tar-out]])&gt;=$M$1,ABS(Table1[[#This Row],[tar-out]])&lt;$N$1)</f>
        <v>0</v>
      </c>
      <c r="N2390" t="b">
        <f>AND(ABS(Table1[[#This Row],[tar-out]])&gt;=$N$1,ABS(Table1[[#This Row],[tar-out]])&lt;$O$1)</f>
        <v>0</v>
      </c>
      <c r="O2390" t="b">
        <f>AND(ABS(Table1[[#This Row],[tar-out]])&gt;=$O$1,ABS(Table1[[#This Row],[tar-out]])&lt;$P$1)</f>
        <v>0</v>
      </c>
      <c r="P2390" s="1">
        <f>ROUND(Table1[[#This Row],[tar-out]],0)</f>
        <v>1</v>
      </c>
      <c r="Q2390" s="3">
        <v>2388</v>
      </c>
      <c r="U2390">
        <f>IF(Table1[[#This Row],[tar-out in '[0,1)]],1,0)</f>
        <v>0</v>
      </c>
      <c r="V2390">
        <f>IF(Table1[[#This Row],[tar-out in '[1,2)]],1,0)</f>
        <v>1</v>
      </c>
      <c r="W2390">
        <f>IF(Table1[[#This Row],[tar-out'[2,5)]],1,0)</f>
        <v>0</v>
      </c>
      <c r="X2390">
        <f>IF(Table1[[#This Row],[tar-out in '[5, 10)]],1,0)</f>
        <v>0</v>
      </c>
      <c r="Y2390">
        <f>IF(Table1[[#This Row],[tar-out in '[10,20)]],1,0)</f>
        <v>0</v>
      </c>
      <c r="Z2390">
        <f>IF(Table1[[#This Row],[tar-out in '[20, 10000)]],1,0)</f>
        <v>0</v>
      </c>
    </row>
    <row r="2391" spans="1:26" x14ac:dyDescent="0.25">
      <c r="A2391">
        <v>15</v>
      </c>
      <c r="B2391">
        <v>98</v>
      </c>
      <c r="C2391">
        <v>4.8</v>
      </c>
      <c r="D2391">
        <v>2</v>
      </c>
      <c r="E2391">
        <v>516</v>
      </c>
      <c r="F2391">
        <v>6</v>
      </c>
      <c r="G2391">
        <v>4.5067009925842303</v>
      </c>
      <c r="H2391">
        <f>Table1[[#This Row],[target]]-Table1[[#This Row],[output]]</f>
        <v>1.4932990074157697</v>
      </c>
      <c r="I2391">
        <f>Table1[[#This Row],[tar-out]]*Table1[[#This Row],[tar-out]]</f>
        <v>2.229941925548923</v>
      </c>
      <c r="J2391" t="b">
        <f>AND(ABS(Table1[[#This Row],[tar-out]])&gt;=$J$1,ABS(Table1[[#This Row],[tar-out]])&lt;$K$1)</f>
        <v>0</v>
      </c>
      <c r="K2391" t="b">
        <f>AND(ABS(Table1[[#This Row],[tar-out]])&gt;=$K$1,ABS(Table1[[#This Row],[tar-out]])&lt;$L$1)</f>
        <v>1</v>
      </c>
      <c r="L2391" t="b">
        <f>AND(ABS(Table1[[#This Row],[tar-out]])&gt;=$L$1,ABS(Table1[[#This Row],[tar-out]])&lt;$M$1)</f>
        <v>0</v>
      </c>
      <c r="M2391" t="b">
        <f>AND(ABS(Table1[[#This Row],[tar-out]])&gt;=$M$1,ABS(Table1[[#This Row],[tar-out]])&lt;$N$1)</f>
        <v>0</v>
      </c>
      <c r="N2391" t="b">
        <f>AND(ABS(Table1[[#This Row],[tar-out]])&gt;=$N$1,ABS(Table1[[#This Row],[tar-out]])&lt;$O$1)</f>
        <v>0</v>
      </c>
      <c r="O2391" t="b">
        <f>AND(ABS(Table1[[#This Row],[tar-out]])&gt;=$O$1,ABS(Table1[[#This Row],[tar-out]])&lt;$P$1)</f>
        <v>0</v>
      </c>
      <c r="P2391" s="1">
        <f>ROUND(Table1[[#This Row],[tar-out]],0)</f>
        <v>1</v>
      </c>
      <c r="Q2391" s="2">
        <v>2389</v>
      </c>
      <c r="U2391">
        <f>IF(Table1[[#This Row],[tar-out in '[0,1)]],1,0)</f>
        <v>0</v>
      </c>
      <c r="V2391">
        <f>IF(Table1[[#This Row],[tar-out in '[1,2)]],1,0)</f>
        <v>1</v>
      </c>
      <c r="W2391">
        <f>IF(Table1[[#This Row],[tar-out'[2,5)]],1,0)</f>
        <v>0</v>
      </c>
      <c r="X2391">
        <f>IF(Table1[[#This Row],[tar-out in '[5, 10)]],1,0)</f>
        <v>0</v>
      </c>
      <c r="Y2391">
        <f>IF(Table1[[#This Row],[tar-out in '[10,20)]],1,0)</f>
        <v>0</v>
      </c>
      <c r="Z2391">
        <f>IF(Table1[[#This Row],[tar-out in '[20, 10000)]],1,0)</f>
        <v>0</v>
      </c>
    </row>
    <row r="2392" spans="1:26" x14ac:dyDescent="0.25">
      <c r="A2392">
        <v>15</v>
      </c>
      <c r="B2392">
        <v>98</v>
      </c>
      <c r="C2392">
        <v>4.8</v>
      </c>
      <c r="D2392">
        <v>2</v>
      </c>
      <c r="E2392">
        <v>540</v>
      </c>
      <c r="F2392">
        <v>6</v>
      </c>
      <c r="G2392">
        <v>4.6120157241821298</v>
      </c>
      <c r="H2392">
        <f>Table1[[#This Row],[target]]-Table1[[#This Row],[output]]</f>
        <v>1.3879842758178702</v>
      </c>
      <c r="I2392">
        <f>Table1[[#This Row],[tar-out]]*Table1[[#This Row],[tar-out]]</f>
        <v>1.9265003499176576</v>
      </c>
      <c r="J2392" t="b">
        <f>AND(ABS(Table1[[#This Row],[tar-out]])&gt;=$J$1,ABS(Table1[[#This Row],[tar-out]])&lt;$K$1)</f>
        <v>0</v>
      </c>
      <c r="K2392" t="b">
        <f>AND(ABS(Table1[[#This Row],[tar-out]])&gt;=$K$1,ABS(Table1[[#This Row],[tar-out]])&lt;$L$1)</f>
        <v>1</v>
      </c>
      <c r="L2392" t="b">
        <f>AND(ABS(Table1[[#This Row],[tar-out]])&gt;=$L$1,ABS(Table1[[#This Row],[tar-out]])&lt;$M$1)</f>
        <v>0</v>
      </c>
      <c r="M2392" t="b">
        <f>AND(ABS(Table1[[#This Row],[tar-out]])&gt;=$M$1,ABS(Table1[[#This Row],[tar-out]])&lt;$N$1)</f>
        <v>0</v>
      </c>
      <c r="N2392" t="b">
        <f>AND(ABS(Table1[[#This Row],[tar-out]])&gt;=$N$1,ABS(Table1[[#This Row],[tar-out]])&lt;$O$1)</f>
        <v>0</v>
      </c>
      <c r="O2392" t="b">
        <f>AND(ABS(Table1[[#This Row],[tar-out]])&gt;=$O$1,ABS(Table1[[#This Row],[tar-out]])&lt;$P$1)</f>
        <v>0</v>
      </c>
      <c r="P2392" s="1">
        <f>ROUND(Table1[[#This Row],[tar-out]],0)</f>
        <v>1</v>
      </c>
      <c r="Q2392" s="3">
        <v>2390</v>
      </c>
      <c r="U2392">
        <f>IF(Table1[[#This Row],[tar-out in '[0,1)]],1,0)</f>
        <v>0</v>
      </c>
      <c r="V2392">
        <f>IF(Table1[[#This Row],[tar-out in '[1,2)]],1,0)</f>
        <v>1</v>
      </c>
      <c r="W2392">
        <f>IF(Table1[[#This Row],[tar-out'[2,5)]],1,0)</f>
        <v>0</v>
      </c>
      <c r="X2392">
        <f>IF(Table1[[#This Row],[tar-out in '[5, 10)]],1,0)</f>
        <v>0</v>
      </c>
      <c r="Y2392">
        <f>IF(Table1[[#This Row],[tar-out in '[10,20)]],1,0)</f>
        <v>0</v>
      </c>
      <c r="Z2392">
        <f>IF(Table1[[#This Row],[tar-out in '[20, 10000)]],1,0)</f>
        <v>0</v>
      </c>
    </row>
    <row r="2393" spans="1:26" x14ac:dyDescent="0.25">
      <c r="A2393">
        <v>15</v>
      </c>
      <c r="B2393">
        <v>98</v>
      </c>
      <c r="C2393">
        <v>4.8</v>
      </c>
      <c r="D2393">
        <v>2</v>
      </c>
      <c r="E2393">
        <v>515</v>
      </c>
      <c r="F2393">
        <v>6</v>
      </c>
      <c r="G2393">
        <v>4.50498342514038</v>
      </c>
      <c r="H2393">
        <f>Table1[[#This Row],[target]]-Table1[[#This Row],[output]]</f>
        <v>1.49501657485962</v>
      </c>
      <c r="I2393">
        <f>Table1[[#This Row],[tar-out]]*Table1[[#This Row],[tar-out]]</f>
        <v>2.2350745591049899</v>
      </c>
      <c r="J2393" t="b">
        <f>AND(ABS(Table1[[#This Row],[tar-out]])&gt;=$J$1,ABS(Table1[[#This Row],[tar-out]])&lt;$K$1)</f>
        <v>0</v>
      </c>
      <c r="K2393" t="b">
        <f>AND(ABS(Table1[[#This Row],[tar-out]])&gt;=$K$1,ABS(Table1[[#This Row],[tar-out]])&lt;$L$1)</f>
        <v>1</v>
      </c>
      <c r="L2393" t="b">
        <f>AND(ABS(Table1[[#This Row],[tar-out]])&gt;=$L$1,ABS(Table1[[#This Row],[tar-out]])&lt;$M$1)</f>
        <v>0</v>
      </c>
      <c r="M2393" t="b">
        <f>AND(ABS(Table1[[#This Row],[tar-out]])&gt;=$M$1,ABS(Table1[[#This Row],[tar-out]])&lt;$N$1)</f>
        <v>0</v>
      </c>
      <c r="N2393" t="b">
        <f>AND(ABS(Table1[[#This Row],[tar-out]])&gt;=$N$1,ABS(Table1[[#This Row],[tar-out]])&lt;$O$1)</f>
        <v>0</v>
      </c>
      <c r="O2393" t="b">
        <f>AND(ABS(Table1[[#This Row],[tar-out]])&gt;=$O$1,ABS(Table1[[#This Row],[tar-out]])&lt;$P$1)</f>
        <v>0</v>
      </c>
      <c r="P2393" s="1">
        <f>ROUND(Table1[[#This Row],[tar-out]],0)</f>
        <v>1</v>
      </c>
      <c r="Q2393" s="2">
        <v>2391</v>
      </c>
      <c r="U2393">
        <f>IF(Table1[[#This Row],[tar-out in '[0,1)]],1,0)</f>
        <v>0</v>
      </c>
      <c r="V2393">
        <f>IF(Table1[[#This Row],[tar-out in '[1,2)]],1,0)</f>
        <v>1</v>
      </c>
      <c r="W2393">
        <f>IF(Table1[[#This Row],[tar-out'[2,5)]],1,0)</f>
        <v>0</v>
      </c>
      <c r="X2393">
        <f>IF(Table1[[#This Row],[tar-out in '[5, 10)]],1,0)</f>
        <v>0</v>
      </c>
      <c r="Y2393">
        <f>IF(Table1[[#This Row],[tar-out in '[10,20)]],1,0)</f>
        <v>0</v>
      </c>
      <c r="Z2393">
        <f>IF(Table1[[#This Row],[tar-out in '[20, 10000)]],1,0)</f>
        <v>0</v>
      </c>
    </row>
    <row r="2394" spans="1:26" x14ac:dyDescent="0.25">
      <c r="A2394">
        <v>15</v>
      </c>
      <c r="B2394">
        <v>98</v>
      </c>
      <c r="C2394">
        <v>4.8</v>
      </c>
      <c r="D2394">
        <v>2</v>
      </c>
      <c r="E2394">
        <v>235</v>
      </c>
      <c r="F2394">
        <v>6</v>
      </c>
      <c r="G2394">
        <v>4.4408483505248997</v>
      </c>
      <c r="H2394">
        <f>Table1[[#This Row],[target]]-Table1[[#This Row],[output]]</f>
        <v>1.5591516494751003</v>
      </c>
      <c r="I2394">
        <f>Table1[[#This Row],[tar-out]]*Table1[[#This Row],[tar-out]]</f>
        <v>2.4309538660609262</v>
      </c>
      <c r="J2394" t="b">
        <f>AND(ABS(Table1[[#This Row],[tar-out]])&gt;=$J$1,ABS(Table1[[#This Row],[tar-out]])&lt;$K$1)</f>
        <v>0</v>
      </c>
      <c r="K2394" t="b">
        <f>AND(ABS(Table1[[#This Row],[tar-out]])&gt;=$K$1,ABS(Table1[[#This Row],[tar-out]])&lt;$L$1)</f>
        <v>1</v>
      </c>
      <c r="L2394" t="b">
        <f>AND(ABS(Table1[[#This Row],[tar-out]])&gt;=$L$1,ABS(Table1[[#This Row],[tar-out]])&lt;$M$1)</f>
        <v>0</v>
      </c>
      <c r="M2394" t="b">
        <f>AND(ABS(Table1[[#This Row],[tar-out]])&gt;=$M$1,ABS(Table1[[#This Row],[tar-out]])&lt;$N$1)</f>
        <v>0</v>
      </c>
      <c r="N2394" t="b">
        <f>AND(ABS(Table1[[#This Row],[tar-out]])&gt;=$N$1,ABS(Table1[[#This Row],[tar-out]])&lt;$O$1)</f>
        <v>0</v>
      </c>
      <c r="O2394" t="b">
        <f>AND(ABS(Table1[[#This Row],[tar-out]])&gt;=$O$1,ABS(Table1[[#This Row],[tar-out]])&lt;$P$1)</f>
        <v>0</v>
      </c>
      <c r="P2394" s="1">
        <f>ROUND(Table1[[#This Row],[tar-out]],0)</f>
        <v>2</v>
      </c>
      <c r="Q2394" s="3">
        <v>2392</v>
      </c>
      <c r="U2394">
        <f>IF(Table1[[#This Row],[tar-out in '[0,1)]],1,0)</f>
        <v>0</v>
      </c>
      <c r="V2394">
        <f>IF(Table1[[#This Row],[tar-out in '[1,2)]],1,0)</f>
        <v>1</v>
      </c>
      <c r="W2394">
        <f>IF(Table1[[#This Row],[tar-out'[2,5)]],1,0)</f>
        <v>0</v>
      </c>
      <c r="X2394">
        <f>IF(Table1[[#This Row],[tar-out in '[5, 10)]],1,0)</f>
        <v>0</v>
      </c>
      <c r="Y2394">
        <f>IF(Table1[[#This Row],[tar-out in '[10,20)]],1,0)</f>
        <v>0</v>
      </c>
      <c r="Z2394">
        <f>IF(Table1[[#This Row],[tar-out in '[20, 10000)]],1,0)</f>
        <v>0</v>
      </c>
    </row>
    <row r="2395" spans="1:26" x14ac:dyDescent="0.25">
      <c r="A2395">
        <v>15</v>
      </c>
      <c r="B2395">
        <v>98</v>
      </c>
      <c r="C2395">
        <v>4.8</v>
      </c>
      <c r="D2395">
        <v>2</v>
      </c>
      <c r="E2395">
        <v>204</v>
      </c>
      <c r="F2395">
        <v>6</v>
      </c>
      <c r="G2395">
        <v>4.4207658767700204</v>
      </c>
      <c r="H2395">
        <f>Table1[[#This Row],[target]]-Table1[[#This Row],[output]]</f>
        <v>1.5792341232299796</v>
      </c>
      <c r="I2395">
        <f>Table1[[#This Row],[tar-out]]*Table1[[#This Row],[tar-out]]</f>
        <v>2.4939804159739625</v>
      </c>
      <c r="J2395" t="b">
        <f>AND(ABS(Table1[[#This Row],[tar-out]])&gt;=$J$1,ABS(Table1[[#This Row],[tar-out]])&lt;$K$1)</f>
        <v>0</v>
      </c>
      <c r="K2395" t="b">
        <f>AND(ABS(Table1[[#This Row],[tar-out]])&gt;=$K$1,ABS(Table1[[#This Row],[tar-out]])&lt;$L$1)</f>
        <v>1</v>
      </c>
      <c r="L2395" t="b">
        <f>AND(ABS(Table1[[#This Row],[tar-out]])&gt;=$L$1,ABS(Table1[[#This Row],[tar-out]])&lt;$M$1)</f>
        <v>0</v>
      </c>
      <c r="M2395" t="b">
        <f>AND(ABS(Table1[[#This Row],[tar-out]])&gt;=$M$1,ABS(Table1[[#This Row],[tar-out]])&lt;$N$1)</f>
        <v>0</v>
      </c>
      <c r="N2395" t="b">
        <f>AND(ABS(Table1[[#This Row],[tar-out]])&gt;=$N$1,ABS(Table1[[#This Row],[tar-out]])&lt;$O$1)</f>
        <v>0</v>
      </c>
      <c r="O2395" t="b">
        <f>AND(ABS(Table1[[#This Row],[tar-out]])&gt;=$O$1,ABS(Table1[[#This Row],[tar-out]])&lt;$P$1)</f>
        <v>0</v>
      </c>
      <c r="P2395" s="1">
        <f>ROUND(Table1[[#This Row],[tar-out]],0)</f>
        <v>2</v>
      </c>
      <c r="Q2395" s="2">
        <v>2393</v>
      </c>
      <c r="U2395">
        <f>IF(Table1[[#This Row],[tar-out in '[0,1)]],1,0)</f>
        <v>0</v>
      </c>
      <c r="V2395">
        <f>IF(Table1[[#This Row],[tar-out in '[1,2)]],1,0)</f>
        <v>1</v>
      </c>
      <c r="W2395">
        <f>IF(Table1[[#This Row],[tar-out'[2,5)]],1,0)</f>
        <v>0</v>
      </c>
      <c r="X2395">
        <f>IF(Table1[[#This Row],[tar-out in '[5, 10)]],1,0)</f>
        <v>0</v>
      </c>
      <c r="Y2395">
        <f>IF(Table1[[#This Row],[tar-out in '[10,20)]],1,0)</f>
        <v>0</v>
      </c>
      <c r="Z2395">
        <f>IF(Table1[[#This Row],[tar-out in '[20, 10000)]],1,0)</f>
        <v>0</v>
      </c>
    </row>
    <row r="2396" spans="1:26" x14ac:dyDescent="0.25">
      <c r="A2396">
        <v>15</v>
      </c>
      <c r="B2396">
        <v>98</v>
      </c>
      <c r="C2396">
        <v>4.8</v>
      </c>
      <c r="D2396">
        <v>2</v>
      </c>
      <c r="E2396">
        <v>179</v>
      </c>
      <c r="F2396">
        <v>6</v>
      </c>
      <c r="G2396">
        <v>4.4108743667602504</v>
      </c>
      <c r="H2396">
        <f>Table1[[#This Row],[target]]-Table1[[#This Row],[output]]</f>
        <v>1.5891256332397496</v>
      </c>
      <c r="I2396">
        <f>Table1[[#This Row],[tar-out]]*Table1[[#This Row],[tar-out]]</f>
        <v>2.5253202782196351</v>
      </c>
      <c r="J2396" t="b">
        <f>AND(ABS(Table1[[#This Row],[tar-out]])&gt;=$J$1,ABS(Table1[[#This Row],[tar-out]])&lt;$K$1)</f>
        <v>0</v>
      </c>
      <c r="K2396" t="b">
        <f>AND(ABS(Table1[[#This Row],[tar-out]])&gt;=$K$1,ABS(Table1[[#This Row],[tar-out]])&lt;$L$1)</f>
        <v>1</v>
      </c>
      <c r="L2396" t="b">
        <f>AND(ABS(Table1[[#This Row],[tar-out]])&gt;=$L$1,ABS(Table1[[#This Row],[tar-out]])&lt;$M$1)</f>
        <v>0</v>
      </c>
      <c r="M2396" t="b">
        <f>AND(ABS(Table1[[#This Row],[tar-out]])&gt;=$M$1,ABS(Table1[[#This Row],[tar-out]])&lt;$N$1)</f>
        <v>0</v>
      </c>
      <c r="N2396" t="b">
        <f>AND(ABS(Table1[[#This Row],[tar-out]])&gt;=$N$1,ABS(Table1[[#This Row],[tar-out]])&lt;$O$1)</f>
        <v>0</v>
      </c>
      <c r="O2396" t="b">
        <f>AND(ABS(Table1[[#This Row],[tar-out]])&gt;=$O$1,ABS(Table1[[#This Row],[tar-out]])&lt;$P$1)</f>
        <v>0</v>
      </c>
      <c r="P2396" s="1">
        <f>ROUND(Table1[[#This Row],[tar-out]],0)</f>
        <v>2</v>
      </c>
      <c r="Q2396" s="3">
        <v>2394</v>
      </c>
      <c r="U2396">
        <f>IF(Table1[[#This Row],[tar-out in '[0,1)]],1,0)</f>
        <v>0</v>
      </c>
      <c r="V2396">
        <f>IF(Table1[[#This Row],[tar-out in '[1,2)]],1,0)</f>
        <v>1</v>
      </c>
      <c r="W2396">
        <f>IF(Table1[[#This Row],[tar-out'[2,5)]],1,0)</f>
        <v>0</v>
      </c>
      <c r="X2396">
        <f>IF(Table1[[#This Row],[tar-out in '[5, 10)]],1,0)</f>
        <v>0</v>
      </c>
      <c r="Y2396">
        <f>IF(Table1[[#This Row],[tar-out in '[10,20)]],1,0)</f>
        <v>0</v>
      </c>
      <c r="Z2396">
        <f>IF(Table1[[#This Row],[tar-out in '[20, 10000)]],1,0)</f>
        <v>0</v>
      </c>
    </row>
    <row r="2397" spans="1:26" x14ac:dyDescent="0.25">
      <c r="A2397">
        <v>15</v>
      </c>
      <c r="B2397">
        <v>98</v>
      </c>
      <c r="C2397">
        <v>4.8</v>
      </c>
      <c r="D2397">
        <v>2</v>
      </c>
      <c r="E2397">
        <v>306</v>
      </c>
      <c r="F2397">
        <v>6.125</v>
      </c>
      <c r="G2397">
        <v>4.4541697502136204</v>
      </c>
      <c r="H2397">
        <f>Table1[[#This Row],[target]]-Table1[[#This Row],[output]]</f>
        <v>1.6708302497863796</v>
      </c>
      <c r="I2397">
        <f>Table1[[#This Row],[tar-out]]*Table1[[#This Row],[tar-out]]</f>
        <v>2.7916737236012157</v>
      </c>
      <c r="J2397" t="b">
        <f>AND(ABS(Table1[[#This Row],[tar-out]])&gt;=$J$1,ABS(Table1[[#This Row],[tar-out]])&lt;$K$1)</f>
        <v>0</v>
      </c>
      <c r="K2397" t="b">
        <f>AND(ABS(Table1[[#This Row],[tar-out]])&gt;=$K$1,ABS(Table1[[#This Row],[tar-out]])&lt;$L$1)</f>
        <v>1</v>
      </c>
      <c r="L2397" t="b">
        <f>AND(ABS(Table1[[#This Row],[tar-out]])&gt;=$L$1,ABS(Table1[[#This Row],[tar-out]])&lt;$M$1)</f>
        <v>0</v>
      </c>
      <c r="M2397" t="b">
        <f>AND(ABS(Table1[[#This Row],[tar-out]])&gt;=$M$1,ABS(Table1[[#This Row],[tar-out]])&lt;$N$1)</f>
        <v>0</v>
      </c>
      <c r="N2397" t="b">
        <f>AND(ABS(Table1[[#This Row],[tar-out]])&gt;=$N$1,ABS(Table1[[#This Row],[tar-out]])&lt;$O$1)</f>
        <v>0</v>
      </c>
      <c r="O2397" t="b">
        <f>AND(ABS(Table1[[#This Row],[tar-out]])&gt;=$O$1,ABS(Table1[[#This Row],[tar-out]])&lt;$P$1)</f>
        <v>0</v>
      </c>
      <c r="P2397" s="1">
        <f>ROUND(Table1[[#This Row],[tar-out]],0)</f>
        <v>2</v>
      </c>
      <c r="Q2397" s="2">
        <v>2395</v>
      </c>
      <c r="U2397">
        <f>IF(Table1[[#This Row],[tar-out in '[0,1)]],1,0)</f>
        <v>0</v>
      </c>
      <c r="V2397">
        <f>IF(Table1[[#This Row],[tar-out in '[1,2)]],1,0)</f>
        <v>1</v>
      </c>
      <c r="W2397">
        <f>IF(Table1[[#This Row],[tar-out'[2,5)]],1,0)</f>
        <v>0</v>
      </c>
      <c r="X2397">
        <f>IF(Table1[[#This Row],[tar-out in '[5, 10)]],1,0)</f>
        <v>0</v>
      </c>
      <c r="Y2397">
        <f>IF(Table1[[#This Row],[tar-out in '[10,20)]],1,0)</f>
        <v>0</v>
      </c>
      <c r="Z2397">
        <f>IF(Table1[[#This Row],[tar-out in '[20, 10000)]],1,0)</f>
        <v>0</v>
      </c>
    </row>
    <row r="2398" spans="1:26" x14ac:dyDescent="0.25">
      <c r="A2398">
        <v>15</v>
      </c>
      <c r="B2398">
        <v>98</v>
      </c>
      <c r="C2398">
        <v>4.8</v>
      </c>
      <c r="D2398">
        <v>2</v>
      </c>
      <c r="E2398">
        <v>356</v>
      </c>
      <c r="F2398">
        <v>6</v>
      </c>
      <c r="G2398">
        <v>4.4585533142089799</v>
      </c>
      <c r="H2398">
        <f>Table1[[#This Row],[target]]-Table1[[#This Row],[output]]</f>
        <v>1.5414466857910201</v>
      </c>
      <c r="I2398">
        <f>Table1[[#This Row],[tar-out]]*Table1[[#This Row],[tar-out]]</f>
        <v>2.3760578851361198</v>
      </c>
      <c r="J2398" t="b">
        <f>AND(ABS(Table1[[#This Row],[tar-out]])&gt;=$J$1,ABS(Table1[[#This Row],[tar-out]])&lt;$K$1)</f>
        <v>0</v>
      </c>
      <c r="K2398" t="b">
        <f>AND(ABS(Table1[[#This Row],[tar-out]])&gt;=$K$1,ABS(Table1[[#This Row],[tar-out]])&lt;$L$1)</f>
        <v>1</v>
      </c>
      <c r="L2398" t="b">
        <f>AND(ABS(Table1[[#This Row],[tar-out]])&gt;=$L$1,ABS(Table1[[#This Row],[tar-out]])&lt;$M$1)</f>
        <v>0</v>
      </c>
      <c r="M2398" t="b">
        <f>AND(ABS(Table1[[#This Row],[tar-out]])&gt;=$M$1,ABS(Table1[[#This Row],[tar-out]])&lt;$N$1)</f>
        <v>0</v>
      </c>
      <c r="N2398" t="b">
        <f>AND(ABS(Table1[[#This Row],[tar-out]])&gt;=$N$1,ABS(Table1[[#This Row],[tar-out]])&lt;$O$1)</f>
        <v>0</v>
      </c>
      <c r="O2398" t="b">
        <f>AND(ABS(Table1[[#This Row],[tar-out]])&gt;=$O$1,ABS(Table1[[#This Row],[tar-out]])&lt;$P$1)</f>
        <v>0</v>
      </c>
      <c r="P2398" s="1">
        <f>ROUND(Table1[[#This Row],[tar-out]],0)</f>
        <v>2</v>
      </c>
      <c r="Q2398" s="3">
        <v>2396</v>
      </c>
      <c r="U2398">
        <f>IF(Table1[[#This Row],[tar-out in '[0,1)]],1,0)</f>
        <v>0</v>
      </c>
      <c r="V2398">
        <f>IF(Table1[[#This Row],[tar-out in '[1,2)]],1,0)</f>
        <v>1</v>
      </c>
      <c r="W2398">
        <f>IF(Table1[[#This Row],[tar-out'[2,5)]],1,0)</f>
        <v>0</v>
      </c>
      <c r="X2398">
        <f>IF(Table1[[#This Row],[tar-out in '[5, 10)]],1,0)</f>
        <v>0</v>
      </c>
      <c r="Y2398">
        <f>IF(Table1[[#This Row],[tar-out in '[10,20)]],1,0)</f>
        <v>0</v>
      </c>
      <c r="Z2398">
        <f>IF(Table1[[#This Row],[tar-out in '[20, 10000)]],1,0)</f>
        <v>0</v>
      </c>
    </row>
    <row r="2399" spans="1:26" x14ac:dyDescent="0.25">
      <c r="A2399">
        <v>15</v>
      </c>
      <c r="B2399">
        <v>98</v>
      </c>
      <c r="C2399">
        <v>4.8</v>
      </c>
      <c r="D2399">
        <v>2</v>
      </c>
      <c r="E2399">
        <v>381</v>
      </c>
      <c r="F2399">
        <v>6</v>
      </c>
      <c r="G2399">
        <v>4.4607052803039604</v>
      </c>
      <c r="H2399">
        <f>Table1[[#This Row],[target]]-Table1[[#This Row],[output]]</f>
        <v>1.5392947196960396</v>
      </c>
      <c r="I2399">
        <f>Table1[[#This Row],[tar-out]]*Table1[[#This Row],[tar-out]]</f>
        <v>2.3694282340841091</v>
      </c>
      <c r="J2399" t="b">
        <f>AND(ABS(Table1[[#This Row],[tar-out]])&gt;=$J$1,ABS(Table1[[#This Row],[tar-out]])&lt;$K$1)</f>
        <v>0</v>
      </c>
      <c r="K2399" t="b">
        <f>AND(ABS(Table1[[#This Row],[tar-out]])&gt;=$K$1,ABS(Table1[[#This Row],[tar-out]])&lt;$L$1)</f>
        <v>1</v>
      </c>
      <c r="L2399" t="b">
        <f>AND(ABS(Table1[[#This Row],[tar-out]])&gt;=$L$1,ABS(Table1[[#This Row],[tar-out]])&lt;$M$1)</f>
        <v>0</v>
      </c>
      <c r="M2399" t="b">
        <f>AND(ABS(Table1[[#This Row],[tar-out]])&gt;=$M$1,ABS(Table1[[#This Row],[tar-out]])&lt;$N$1)</f>
        <v>0</v>
      </c>
      <c r="N2399" t="b">
        <f>AND(ABS(Table1[[#This Row],[tar-out]])&gt;=$N$1,ABS(Table1[[#This Row],[tar-out]])&lt;$O$1)</f>
        <v>0</v>
      </c>
      <c r="O2399" t="b">
        <f>AND(ABS(Table1[[#This Row],[tar-out]])&gt;=$O$1,ABS(Table1[[#This Row],[tar-out]])&lt;$P$1)</f>
        <v>0</v>
      </c>
      <c r="P2399" s="1">
        <f>ROUND(Table1[[#This Row],[tar-out]],0)</f>
        <v>2</v>
      </c>
      <c r="Q2399" s="2">
        <v>2397</v>
      </c>
      <c r="U2399">
        <f>IF(Table1[[#This Row],[tar-out in '[0,1)]],1,0)</f>
        <v>0</v>
      </c>
      <c r="V2399">
        <f>IF(Table1[[#This Row],[tar-out in '[1,2)]],1,0)</f>
        <v>1</v>
      </c>
      <c r="W2399">
        <f>IF(Table1[[#This Row],[tar-out'[2,5)]],1,0)</f>
        <v>0</v>
      </c>
      <c r="X2399">
        <f>IF(Table1[[#This Row],[tar-out in '[5, 10)]],1,0)</f>
        <v>0</v>
      </c>
      <c r="Y2399">
        <f>IF(Table1[[#This Row],[tar-out in '[10,20)]],1,0)</f>
        <v>0</v>
      </c>
      <c r="Z2399">
        <f>IF(Table1[[#This Row],[tar-out in '[20, 10000)]],1,0)</f>
        <v>0</v>
      </c>
    </row>
    <row r="2400" spans="1:26" x14ac:dyDescent="0.25">
      <c r="A2400">
        <v>15</v>
      </c>
      <c r="B2400">
        <v>98</v>
      </c>
      <c r="C2400">
        <v>4.8</v>
      </c>
      <c r="D2400">
        <v>2</v>
      </c>
      <c r="E2400">
        <v>117</v>
      </c>
      <c r="F2400">
        <v>6</v>
      </c>
      <c r="G2400">
        <v>4.3631067276001003</v>
      </c>
      <c r="H2400">
        <f>Table1[[#This Row],[target]]-Table1[[#This Row],[output]]</f>
        <v>1.6368932723998997</v>
      </c>
      <c r="I2400">
        <f>Table1[[#This Row],[tar-out]]*Table1[[#This Row],[tar-out]]</f>
        <v>2.679419585228052</v>
      </c>
      <c r="J2400" t="b">
        <f>AND(ABS(Table1[[#This Row],[tar-out]])&gt;=$J$1,ABS(Table1[[#This Row],[tar-out]])&lt;$K$1)</f>
        <v>0</v>
      </c>
      <c r="K2400" t="b">
        <f>AND(ABS(Table1[[#This Row],[tar-out]])&gt;=$K$1,ABS(Table1[[#This Row],[tar-out]])&lt;$L$1)</f>
        <v>1</v>
      </c>
      <c r="L2400" t="b">
        <f>AND(ABS(Table1[[#This Row],[tar-out]])&gt;=$L$1,ABS(Table1[[#This Row],[tar-out]])&lt;$M$1)</f>
        <v>0</v>
      </c>
      <c r="M2400" t="b">
        <f>AND(ABS(Table1[[#This Row],[tar-out]])&gt;=$M$1,ABS(Table1[[#This Row],[tar-out]])&lt;$N$1)</f>
        <v>0</v>
      </c>
      <c r="N2400" t="b">
        <f>AND(ABS(Table1[[#This Row],[tar-out]])&gt;=$N$1,ABS(Table1[[#This Row],[tar-out]])&lt;$O$1)</f>
        <v>0</v>
      </c>
      <c r="O2400" t="b">
        <f>AND(ABS(Table1[[#This Row],[tar-out]])&gt;=$O$1,ABS(Table1[[#This Row],[tar-out]])&lt;$P$1)</f>
        <v>0</v>
      </c>
      <c r="P2400" s="1">
        <f>ROUND(Table1[[#This Row],[tar-out]],0)</f>
        <v>2</v>
      </c>
      <c r="Q2400" s="3">
        <v>2398</v>
      </c>
      <c r="U2400">
        <f>IF(Table1[[#This Row],[tar-out in '[0,1)]],1,0)</f>
        <v>0</v>
      </c>
      <c r="V2400">
        <f>IF(Table1[[#This Row],[tar-out in '[1,2)]],1,0)</f>
        <v>1</v>
      </c>
      <c r="W2400">
        <f>IF(Table1[[#This Row],[tar-out'[2,5)]],1,0)</f>
        <v>0</v>
      </c>
      <c r="X2400">
        <f>IF(Table1[[#This Row],[tar-out in '[5, 10)]],1,0)</f>
        <v>0</v>
      </c>
      <c r="Y2400">
        <f>IF(Table1[[#This Row],[tar-out in '[10,20)]],1,0)</f>
        <v>0</v>
      </c>
      <c r="Z2400">
        <f>IF(Table1[[#This Row],[tar-out in '[20, 10000)]],1,0)</f>
        <v>0</v>
      </c>
    </row>
    <row r="2401" spans="1:26" x14ac:dyDescent="0.25">
      <c r="A2401">
        <v>15</v>
      </c>
      <c r="B2401">
        <v>98</v>
      </c>
      <c r="C2401">
        <v>4.8</v>
      </c>
      <c r="D2401">
        <v>2</v>
      </c>
      <c r="E2401">
        <v>487</v>
      </c>
      <c r="F2401">
        <v>6</v>
      </c>
      <c r="G2401">
        <v>4.4909472465515101</v>
      </c>
      <c r="H2401">
        <f>Table1[[#This Row],[target]]-Table1[[#This Row],[output]]</f>
        <v>1.5090527534484899</v>
      </c>
      <c r="I2401">
        <f>Table1[[#This Row],[tar-out]]*Table1[[#This Row],[tar-out]]</f>
        <v>2.2772402126904687</v>
      </c>
      <c r="J2401" t="b">
        <f>AND(ABS(Table1[[#This Row],[tar-out]])&gt;=$J$1,ABS(Table1[[#This Row],[tar-out]])&lt;$K$1)</f>
        <v>0</v>
      </c>
      <c r="K2401" t="b">
        <f>AND(ABS(Table1[[#This Row],[tar-out]])&gt;=$K$1,ABS(Table1[[#This Row],[tar-out]])&lt;$L$1)</f>
        <v>1</v>
      </c>
      <c r="L2401" t="b">
        <f>AND(ABS(Table1[[#This Row],[tar-out]])&gt;=$L$1,ABS(Table1[[#This Row],[tar-out]])&lt;$M$1)</f>
        <v>0</v>
      </c>
      <c r="M2401" t="b">
        <f>AND(ABS(Table1[[#This Row],[tar-out]])&gt;=$M$1,ABS(Table1[[#This Row],[tar-out]])&lt;$N$1)</f>
        <v>0</v>
      </c>
      <c r="N2401" t="b">
        <f>AND(ABS(Table1[[#This Row],[tar-out]])&gt;=$N$1,ABS(Table1[[#This Row],[tar-out]])&lt;$O$1)</f>
        <v>0</v>
      </c>
      <c r="O2401" t="b">
        <f>AND(ABS(Table1[[#This Row],[tar-out]])&gt;=$O$1,ABS(Table1[[#This Row],[tar-out]])&lt;$P$1)</f>
        <v>0</v>
      </c>
      <c r="P2401" s="1">
        <f>ROUND(Table1[[#This Row],[tar-out]],0)</f>
        <v>2</v>
      </c>
      <c r="Q2401" s="2">
        <v>2399</v>
      </c>
      <c r="U2401">
        <f>IF(Table1[[#This Row],[tar-out in '[0,1)]],1,0)</f>
        <v>0</v>
      </c>
      <c r="V2401">
        <f>IF(Table1[[#This Row],[tar-out in '[1,2)]],1,0)</f>
        <v>1</v>
      </c>
      <c r="W2401">
        <f>IF(Table1[[#This Row],[tar-out'[2,5)]],1,0)</f>
        <v>0</v>
      </c>
      <c r="X2401">
        <f>IF(Table1[[#This Row],[tar-out in '[5, 10)]],1,0)</f>
        <v>0</v>
      </c>
      <c r="Y2401">
        <f>IF(Table1[[#This Row],[tar-out in '[10,20)]],1,0)</f>
        <v>0</v>
      </c>
      <c r="Z2401">
        <f>IF(Table1[[#This Row],[tar-out in '[20, 10000)]],1,0)</f>
        <v>0</v>
      </c>
    </row>
    <row r="2402" spans="1:26" x14ac:dyDescent="0.25">
      <c r="A2402">
        <v>15</v>
      </c>
      <c r="B2402">
        <v>98</v>
      </c>
      <c r="C2402">
        <v>4.8</v>
      </c>
      <c r="D2402">
        <v>2</v>
      </c>
      <c r="E2402">
        <v>359</v>
      </c>
      <c r="F2402">
        <v>6</v>
      </c>
      <c r="G2402">
        <v>4.4588170051574698</v>
      </c>
      <c r="H2402">
        <f>Table1[[#This Row],[target]]-Table1[[#This Row],[output]]</f>
        <v>1.5411829948425302</v>
      </c>
      <c r="I2402">
        <f>Table1[[#This Row],[tar-out]]*Table1[[#This Row],[tar-out]]</f>
        <v>2.3752450235917903</v>
      </c>
      <c r="J2402" t="b">
        <f>AND(ABS(Table1[[#This Row],[tar-out]])&gt;=$J$1,ABS(Table1[[#This Row],[tar-out]])&lt;$K$1)</f>
        <v>0</v>
      </c>
      <c r="K2402" t="b">
        <f>AND(ABS(Table1[[#This Row],[tar-out]])&gt;=$K$1,ABS(Table1[[#This Row],[tar-out]])&lt;$L$1)</f>
        <v>1</v>
      </c>
      <c r="L2402" t="b">
        <f>AND(ABS(Table1[[#This Row],[tar-out]])&gt;=$L$1,ABS(Table1[[#This Row],[tar-out]])&lt;$M$1)</f>
        <v>0</v>
      </c>
      <c r="M2402" t="b">
        <f>AND(ABS(Table1[[#This Row],[tar-out]])&gt;=$M$1,ABS(Table1[[#This Row],[tar-out]])&lt;$N$1)</f>
        <v>0</v>
      </c>
      <c r="N2402" t="b">
        <f>AND(ABS(Table1[[#This Row],[tar-out]])&gt;=$N$1,ABS(Table1[[#This Row],[tar-out]])&lt;$O$1)</f>
        <v>0</v>
      </c>
      <c r="O2402" t="b">
        <f>AND(ABS(Table1[[#This Row],[tar-out]])&gt;=$O$1,ABS(Table1[[#This Row],[tar-out]])&lt;$P$1)</f>
        <v>0</v>
      </c>
      <c r="P2402" s="1">
        <f>ROUND(Table1[[#This Row],[tar-out]],0)</f>
        <v>2</v>
      </c>
      <c r="Q2402" s="3">
        <v>2400</v>
      </c>
      <c r="U2402">
        <f>IF(Table1[[#This Row],[tar-out in '[0,1)]],1,0)</f>
        <v>0</v>
      </c>
      <c r="V2402">
        <f>IF(Table1[[#This Row],[tar-out in '[1,2)]],1,0)</f>
        <v>1</v>
      </c>
      <c r="W2402">
        <f>IF(Table1[[#This Row],[tar-out'[2,5)]],1,0)</f>
        <v>0</v>
      </c>
      <c r="X2402">
        <f>IF(Table1[[#This Row],[tar-out in '[5, 10)]],1,0)</f>
        <v>0</v>
      </c>
      <c r="Y2402">
        <f>IF(Table1[[#This Row],[tar-out in '[10,20)]],1,0)</f>
        <v>0</v>
      </c>
      <c r="Z2402">
        <f>IF(Table1[[#This Row],[tar-out in '[20, 10000)]],1,0)</f>
        <v>0</v>
      </c>
    </row>
    <row r="2403" spans="1:26" x14ac:dyDescent="0.25">
      <c r="A2403">
        <v>15</v>
      </c>
      <c r="B2403">
        <v>98</v>
      </c>
      <c r="C2403">
        <v>4.8</v>
      </c>
      <c r="D2403">
        <v>2</v>
      </c>
      <c r="E2403">
        <v>325</v>
      </c>
      <c r="F2403">
        <v>6</v>
      </c>
      <c r="G2403">
        <v>4.4558300971984899</v>
      </c>
      <c r="H2403">
        <f>Table1[[#This Row],[target]]-Table1[[#This Row],[output]]</f>
        <v>1.5441699028015101</v>
      </c>
      <c r="I2403">
        <f>Table1[[#This Row],[tar-out]]*Table1[[#This Row],[tar-out]]</f>
        <v>2.3844606887180251</v>
      </c>
      <c r="J2403" t="b">
        <f>AND(ABS(Table1[[#This Row],[tar-out]])&gt;=$J$1,ABS(Table1[[#This Row],[tar-out]])&lt;$K$1)</f>
        <v>0</v>
      </c>
      <c r="K2403" t="b">
        <f>AND(ABS(Table1[[#This Row],[tar-out]])&gt;=$K$1,ABS(Table1[[#This Row],[tar-out]])&lt;$L$1)</f>
        <v>1</v>
      </c>
      <c r="L2403" t="b">
        <f>AND(ABS(Table1[[#This Row],[tar-out]])&gt;=$L$1,ABS(Table1[[#This Row],[tar-out]])&lt;$M$1)</f>
        <v>0</v>
      </c>
      <c r="M2403" t="b">
        <f>AND(ABS(Table1[[#This Row],[tar-out]])&gt;=$M$1,ABS(Table1[[#This Row],[tar-out]])&lt;$N$1)</f>
        <v>0</v>
      </c>
      <c r="N2403" t="b">
        <f>AND(ABS(Table1[[#This Row],[tar-out]])&gt;=$N$1,ABS(Table1[[#This Row],[tar-out]])&lt;$O$1)</f>
        <v>0</v>
      </c>
      <c r="O2403" t="b">
        <f>AND(ABS(Table1[[#This Row],[tar-out]])&gt;=$O$1,ABS(Table1[[#This Row],[tar-out]])&lt;$P$1)</f>
        <v>0</v>
      </c>
      <c r="P2403" s="1">
        <f>ROUND(Table1[[#This Row],[tar-out]],0)</f>
        <v>2</v>
      </c>
      <c r="Q2403" s="2">
        <v>2401</v>
      </c>
      <c r="U2403">
        <f>IF(Table1[[#This Row],[tar-out in '[0,1)]],1,0)</f>
        <v>0</v>
      </c>
      <c r="V2403">
        <f>IF(Table1[[#This Row],[tar-out in '[1,2)]],1,0)</f>
        <v>1</v>
      </c>
      <c r="W2403">
        <f>IF(Table1[[#This Row],[tar-out'[2,5)]],1,0)</f>
        <v>0</v>
      </c>
      <c r="X2403">
        <f>IF(Table1[[#This Row],[tar-out in '[5, 10)]],1,0)</f>
        <v>0</v>
      </c>
      <c r="Y2403">
        <f>IF(Table1[[#This Row],[tar-out in '[10,20)]],1,0)</f>
        <v>0</v>
      </c>
      <c r="Z2403">
        <f>IF(Table1[[#This Row],[tar-out in '[20, 10000)]],1,0)</f>
        <v>0</v>
      </c>
    </row>
    <row r="2404" spans="1:26" x14ac:dyDescent="0.25">
      <c r="A2404">
        <v>15</v>
      </c>
      <c r="B2404">
        <v>98</v>
      </c>
      <c r="C2404">
        <v>4.8</v>
      </c>
      <c r="D2404">
        <v>2</v>
      </c>
      <c r="E2404">
        <v>491</v>
      </c>
      <c r="F2404">
        <v>6.3333333333333304</v>
      </c>
      <c r="G2404">
        <v>4.4923419952392596</v>
      </c>
      <c r="H2404">
        <f>Table1[[#This Row],[target]]-Table1[[#This Row],[output]]</f>
        <v>1.8409913380940708</v>
      </c>
      <c r="I2404">
        <f>Table1[[#This Row],[tar-out]]*Table1[[#This Row],[tar-out]]</f>
        <v>3.3892491069373971</v>
      </c>
      <c r="J2404" t="b">
        <f>AND(ABS(Table1[[#This Row],[tar-out]])&gt;=$J$1,ABS(Table1[[#This Row],[tar-out]])&lt;$K$1)</f>
        <v>0</v>
      </c>
      <c r="K2404" t="b">
        <f>AND(ABS(Table1[[#This Row],[tar-out]])&gt;=$K$1,ABS(Table1[[#This Row],[tar-out]])&lt;$L$1)</f>
        <v>1</v>
      </c>
      <c r="L2404" t="b">
        <f>AND(ABS(Table1[[#This Row],[tar-out]])&gt;=$L$1,ABS(Table1[[#This Row],[tar-out]])&lt;$M$1)</f>
        <v>0</v>
      </c>
      <c r="M2404" t="b">
        <f>AND(ABS(Table1[[#This Row],[tar-out]])&gt;=$M$1,ABS(Table1[[#This Row],[tar-out]])&lt;$N$1)</f>
        <v>0</v>
      </c>
      <c r="N2404" t="b">
        <f>AND(ABS(Table1[[#This Row],[tar-out]])&gt;=$N$1,ABS(Table1[[#This Row],[tar-out]])&lt;$O$1)</f>
        <v>0</v>
      </c>
      <c r="O2404" t="b">
        <f>AND(ABS(Table1[[#This Row],[tar-out]])&gt;=$O$1,ABS(Table1[[#This Row],[tar-out]])&lt;$P$1)</f>
        <v>0</v>
      </c>
      <c r="P2404" s="1">
        <f>ROUND(Table1[[#This Row],[tar-out]],0)</f>
        <v>2</v>
      </c>
      <c r="Q2404" s="3">
        <v>2402</v>
      </c>
      <c r="U2404">
        <f>IF(Table1[[#This Row],[tar-out in '[0,1)]],1,0)</f>
        <v>0</v>
      </c>
      <c r="V2404">
        <f>IF(Table1[[#This Row],[tar-out in '[1,2)]],1,0)</f>
        <v>1</v>
      </c>
      <c r="W2404">
        <f>IF(Table1[[#This Row],[tar-out'[2,5)]],1,0)</f>
        <v>0</v>
      </c>
      <c r="X2404">
        <f>IF(Table1[[#This Row],[tar-out in '[5, 10)]],1,0)</f>
        <v>0</v>
      </c>
      <c r="Y2404">
        <f>IF(Table1[[#This Row],[tar-out in '[10,20)]],1,0)</f>
        <v>0</v>
      </c>
      <c r="Z2404">
        <f>IF(Table1[[#This Row],[tar-out in '[20, 10000)]],1,0)</f>
        <v>0</v>
      </c>
    </row>
    <row r="2405" spans="1:26" x14ac:dyDescent="0.25">
      <c r="A2405">
        <v>15</v>
      </c>
      <c r="B2405">
        <v>98</v>
      </c>
      <c r="C2405">
        <v>4.8</v>
      </c>
      <c r="D2405">
        <v>2</v>
      </c>
      <c r="E2405">
        <v>236</v>
      </c>
      <c r="F2405">
        <v>6.04</v>
      </c>
      <c r="G2405">
        <v>4.4416146278381303</v>
      </c>
      <c r="H2405">
        <f>Table1[[#This Row],[target]]-Table1[[#This Row],[output]]</f>
        <v>1.5983853721618697</v>
      </c>
      <c r="I2405">
        <f>Table1[[#This Row],[tar-out]]*Table1[[#This Row],[tar-out]]</f>
        <v>2.5548357979410388</v>
      </c>
      <c r="J2405" t="b">
        <f>AND(ABS(Table1[[#This Row],[tar-out]])&gt;=$J$1,ABS(Table1[[#This Row],[tar-out]])&lt;$K$1)</f>
        <v>0</v>
      </c>
      <c r="K2405" t="b">
        <f>AND(ABS(Table1[[#This Row],[tar-out]])&gt;=$K$1,ABS(Table1[[#This Row],[tar-out]])&lt;$L$1)</f>
        <v>1</v>
      </c>
      <c r="L2405" t="b">
        <f>AND(ABS(Table1[[#This Row],[tar-out]])&gt;=$L$1,ABS(Table1[[#This Row],[tar-out]])&lt;$M$1)</f>
        <v>0</v>
      </c>
      <c r="M2405" t="b">
        <f>AND(ABS(Table1[[#This Row],[tar-out]])&gt;=$M$1,ABS(Table1[[#This Row],[tar-out]])&lt;$N$1)</f>
        <v>0</v>
      </c>
      <c r="N2405" t="b">
        <f>AND(ABS(Table1[[#This Row],[tar-out]])&gt;=$N$1,ABS(Table1[[#This Row],[tar-out]])&lt;$O$1)</f>
        <v>0</v>
      </c>
      <c r="O2405" t="b">
        <f>AND(ABS(Table1[[#This Row],[tar-out]])&gt;=$O$1,ABS(Table1[[#This Row],[tar-out]])&lt;$P$1)</f>
        <v>0</v>
      </c>
      <c r="P2405" s="1">
        <f>ROUND(Table1[[#This Row],[tar-out]],0)</f>
        <v>2</v>
      </c>
      <c r="Q2405" s="2">
        <v>2403</v>
      </c>
      <c r="U2405">
        <f>IF(Table1[[#This Row],[tar-out in '[0,1)]],1,0)</f>
        <v>0</v>
      </c>
      <c r="V2405">
        <f>IF(Table1[[#This Row],[tar-out in '[1,2)]],1,0)</f>
        <v>1</v>
      </c>
      <c r="W2405">
        <f>IF(Table1[[#This Row],[tar-out'[2,5)]],1,0)</f>
        <v>0</v>
      </c>
      <c r="X2405">
        <f>IF(Table1[[#This Row],[tar-out in '[5, 10)]],1,0)</f>
        <v>0</v>
      </c>
      <c r="Y2405">
        <f>IF(Table1[[#This Row],[tar-out in '[10,20)]],1,0)</f>
        <v>0</v>
      </c>
      <c r="Z2405">
        <f>IF(Table1[[#This Row],[tar-out in '[20, 10000)]],1,0)</f>
        <v>0</v>
      </c>
    </row>
    <row r="2406" spans="1:26" x14ac:dyDescent="0.25">
      <c r="A2406">
        <v>15</v>
      </c>
      <c r="B2406">
        <v>98</v>
      </c>
      <c r="C2406">
        <v>4.8</v>
      </c>
      <c r="D2406">
        <v>2</v>
      </c>
      <c r="E2406">
        <v>177</v>
      </c>
      <c r="F2406">
        <v>6</v>
      </c>
      <c r="G2406">
        <v>4.4089870452880904</v>
      </c>
      <c r="H2406">
        <f>Table1[[#This Row],[target]]-Table1[[#This Row],[output]]</f>
        <v>1.5910129547119096</v>
      </c>
      <c r="I2406">
        <f>Table1[[#This Row],[tar-out]]*Table1[[#This Row],[tar-out]]</f>
        <v>2.5313222220611209</v>
      </c>
      <c r="J2406" t="b">
        <f>AND(ABS(Table1[[#This Row],[tar-out]])&gt;=$J$1,ABS(Table1[[#This Row],[tar-out]])&lt;$K$1)</f>
        <v>0</v>
      </c>
      <c r="K2406" t="b">
        <f>AND(ABS(Table1[[#This Row],[tar-out]])&gt;=$K$1,ABS(Table1[[#This Row],[tar-out]])&lt;$L$1)</f>
        <v>1</v>
      </c>
      <c r="L2406" t="b">
        <f>AND(ABS(Table1[[#This Row],[tar-out]])&gt;=$L$1,ABS(Table1[[#This Row],[tar-out]])&lt;$M$1)</f>
        <v>0</v>
      </c>
      <c r="M2406" t="b">
        <f>AND(ABS(Table1[[#This Row],[tar-out]])&gt;=$M$1,ABS(Table1[[#This Row],[tar-out]])&lt;$N$1)</f>
        <v>0</v>
      </c>
      <c r="N2406" t="b">
        <f>AND(ABS(Table1[[#This Row],[tar-out]])&gt;=$N$1,ABS(Table1[[#This Row],[tar-out]])&lt;$O$1)</f>
        <v>0</v>
      </c>
      <c r="O2406" t="b">
        <f>AND(ABS(Table1[[#This Row],[tar-out]])&gt;=$O$1,ABS(Table1[[#This Row],[tar-out]])&lt;$P$1)</f>
        <v>0</v>
      </c>
      <c r="P2406" s="1">
        <f>ROUND(Table1[[#This Row],[tar-out]],0)</f>
        <v>2</v>
      </c>
      <c r="Q2406" s="3">
        <v>2404</v>
      </c>
      <c r="U2406">
        <f>IF(Table1[[#This Row],[tar-out in '[0,1)]],1,0)</f>
        <v>0</v>
      </c>
      <c r="V2406">
        <f>IF(Table1[[#This Row],[tar-out in '[1,2)]],1,0)</f>
        <v>1</v>
      </c>
      <c r="W2406">
        <f>IF(Table1[[#This Row],[tar-out'[2,5)]],1,0)</f>
        <v>0</v>
      </c>
      <c r="X2406">
        <f>IF(Table1[[#This Row],[tar-out in '[5, 10)]],1,0)</f>
        <v>0</v>
      </c>
      <c r="Y2406">
        <f>IF(Table1[[#This Row],[tar-out in '[10,20)]],1,0)</f>
        <v>0</v>
      </c>
      <c r="Z2406">
        <f>IF(Table1[[#This Row],[tar-out in '[20, 10000)]],1,0)</f>
        <v>0</v>
      </c>
    </row>
    <row r="2407" spans="1:26" x14ac:dyDescent="0.25">
      <c r="A2407">
        <v>15</v>
      </c>
      <c r="B2407">
        <v>98</v>
      </c>
      <c r="C2407">
        <v>4.8</v>
      </c>
      <c r="D2407">
        <v>2</v>
      </c>
      <c r="E2407">
        <v>97</v>
      </c>
      <c r="F2407">
        <v>6</v>
      </c>
      <c r="G2407">
        <v>4.3522806167602504</v>
      </c>
      <c r="H2407">
        <f>Table1[[#This Row],[target]]-Table1[[#This Row],[output]]</f>
        <v>1.6477193832397496</v>
      </c>
      <c r="I2407">
        <f>Table1[[#This Row],[tar-out]]*Table1[[#This Row],[tar-out]]</f>
        <v>2.7149791659039808</v>
      </c>
      <c r="J2407" t="b">
        <f>AND(ABS(Table1[[#This Row],[tar-out]])&gt;=$J$1,ABS(Table1[[#This Row],[tar-out]])&lt;$K$1)</f>
        <v>0</v>
      </c>
      <c r="K2407" t="b">
        <f>AND(ABS(Table1[[#This Row],[tar-out]])&gt;=$K$1,ABS(Table1[[#This Row],[tar-out]])&lt;$L$1)</f>
        <v>1</v>
      </c>
      <c r="L2407" t="b">
        <f>AND(ABS(Table1[[#This Row],[tar-out]])&gt;=$L$1,ABS(Table1[[#This Row],[tar-out]])&lt;$M$1)</f>
        <v>0</v>
      </c>
      <c r="M2407" t="b">
        <f>AND(ABS(Table1[[#This Row],[tar-out]])&gt;=$M$1,ABS(Table1[[#This Row],[tar-out]])&lt;$N$1)</f>
        <v>0</v>
      </c>
      <c r="N2407" t="b">
        <f>AND(ABS(Table1[[#This Row],[tar-out]])&gt;=$N$1,ABS(Table1[[#This Row],[tar-out]])&lt;$O$1)</f>
        <v>0</v>
      </c>
      <c r="O2407" t="b">
        <f>AND(ABS(Table1[[#This Row],[tar-out]])&gt;=$O$1,ABS(Table1[[#This Row],[tar-out]])&lt;$P$1)</f>
        <v>0</v>
      </c>
      <c r="P2407" s="1">
        <f>ROUND(Table1[[#This Row],[tar-out]],0)</f>
        <v>2</v>
      </c>
      <c r="Q2407" s="2">
        <v>2405</v>
      </c>
      <c r="U2407">
        <f>IF(Table1[[#This Row],[tar-out in '[0,1)]],1,0)</f>
        <v>0</v>
      </c>
      <c r="V2407">
        <f>IF(Table1[[#This Row],[tar-out in '[1,2)]],1,0)</f>
        <v>1</v>
      </c>
      <c r="W2407">
        <f>IF(Table1[[#This Row],[tar-out'[2,5)]],1,0)</f>
        <v>0</v>
      </c>
      <c r="X2407">
        <f>IF(Table1[[#This Row],[tar-out in '[5, 10)]],1,0)</f>
        <v>0</v>
      </c>
      <c r="Y2407">
        <f>IF(Table1[[#This Row],[tar-out in '[10,20)]],1,0)</f>
        <v>0</v>
      </c>
      <c r="Z2407">
        <f>IF(Table1[[#This Row],[tar-out in '[20, 10000)]],1,0)</f>
        <v>0</v>
      </c>
    </row>
    <row r="2408" spans="1:26" x14ac:dyDescent="0.25">
      <c r="A2408">
        <v>15</v>
      </c>
      <c r="B2408">
        <v>98</v>
      </c>
      <c r="C2408">
        <v>4.8</v>
      </c>
      <c r="D2408">
        <v>2</v>
      </c>
      <c r="E2408">
        <v>541</v>
      </c>
      <c r="F2408">
        <v>6</v>
      </c>
      <c r="G2408">
        <v>4.6114530563354501</v>
      </c>
      <c r="H2408">
        <f>Table1[[#This Row],[target]]-Table1[[#This Row],[output]]</f>
        <v>1.3885469436645499</v>
      </c>
      <c r="I2408">
        <f>Table1[[#This Row],[tar-out]]*Table1[[#This Row],[tar-out]]</f>
        <v>1.9280626147601627</v>
      </c>
      <c r="J2408" t="b">
        <f>AND(ABS(Table1[[#This Row],[tar-out]])&gt;=$J$1,ABS(Table1[[#This Row],[tar-out]])&lt;$K$1)</f>
        <v>0</v>
      </c>
      <c r="K2408" t="b">
        <f>AND(ABS(Table1[[#This Row],[tar-out]])&gt;=$K$1,ABS(Table1[[#This Row],[tar-out]])&lt;$L$1)</f>
        <v>1</v>
      </c>
      <c r="L2408" t="b">
        <f>AND(ABS(Table1[[#This Row],[tar-out]])&gt;=$L$1,ABS(Table1[[#This Row],[tar-out]])&lt;$M$1)</f>
        <v>0</v>
      </c>
      <c r="M2408" t="b">
        <f>AND(ABS(Table1[[#This Row],[tar-out]])&gt;=$M$1,ABS(Table1[[#This Row],[tar-out]])&lt;$N$1)</f>
        <v>0</v>
      </c>
      <c r="N2408" t="b">
        <f>AND(ABS(Table1[[#This Row],[tar-out]])&gt;=$N$1,ABS(Table1[[#This Row],[tar-out]])&lt;$O$1)</f>
        <v>0</v>
      </c>
      <c r="O2408" t="b">
        <f>AND(ABS(Table1[[#This Row],[tar-out]])&gt;=$O$1,ABS(Table1[[#This Row],[tar-out]])&lt;$P$1)</f>
        <v>0</v>
      </c>
      <c r="P2408" s="1">
        <f>ROUND(Table1[[#This Row],[tar-out]],0)</f>
        <v>1</v>
      </c>
      <c r="Q2408" s="3">
        <v>2406</v>
      </c>
      <c r="U2408">
        <f>IF(Table1[[#This Row],[tar-out in '[0,1)]],1,0)</f>
        <v>0</v>
      </c>
      <c r="V2408">
        <f>IF(Table1[[#This Row],[tar-out in '[1,2)]],1,0)</f>
        <v>1</v>
      </c>
      <c r="W2408">
        <f>IF(Table1[[#This Row],[tar-out'[2,5)]],1,0)</f>
        <v>0</v>
      </c>
      <c r="X2408">
        <f>IF(Table1[[#This Row],[tar-out in '[5, 10)]],1,0)</f>
        <v>0</v>
      </c>
      <c r="Y2408">
        <f>IF(Table1[[#This Row],[tar-out in '[10,20)]],1,0)</f>
        <v>0</v>
      </c>
      <c r="Z2408">
        <f>IF(Table1[[#This Row],[tar-out in '[20, 10000)]],1,0)</f>
        <v>0</v>
      </c>
    </row>
    <row r="2409" spans="1:26" x14ac:dyDescent="0.25">
      <c r="A2409">
        <v>15</v>
      </c>
      <c r="B2409">
        <v>98</v>
      </c>
      <c r="C2409">
        <v>4.8</v>
      </c>
      <c r="D2409">
        <v>2</v>
      </c>
      <c r="E2409">
        <v>399</v>
      </c>
      <c r="F2409">
        <v>6</v>
      </c>
      <c r="G2409">
        <v>4.4683089256286603</v>
      </c>
      <c r="H2409">
        <f>Table1[[#This Row],[target]]-Table1[[#This Row],[output]]</f>
        <v>1.5316910743713397</v>
      </c>
      <c r="I2409">
        <f>Table1[[#This Row],[tar-out]]*Table1[[#This Row],[tar-out]]</f>
        <v>2.3460775473088287</v>
      </c>
      <c r="J2409" t="b">
        <f>AND(ABS(Table1[[#This Row],[tar-out]])&gt;=$J$1,ABS(Table1[[#This Row],[tar-out]])&lt;$K$1)</f>
        <v>0</v>
      </c>
      <c r="K2409" t="b">
        <f>AND(ABS(Table1[[#This Row],[tar-out]])&gt;=$K$1,ABS(Table1[[#This Row],[tar-out]])&lt;$L$1)</f>
        <v>1</v>
      </c>
      <c r="L2409" t="b">
        <f>AND(ABS(Table1[[#This Row],[tar-out]])&gt;=$L$1,ABS(Table1[[#This Row],[tar-out]])&lt;$M$1)</f>
        <v>0</v>
      </c>
      <c r="M2409" t="b">
        <f>AND(ABS(Table1[[#This Row],[tar-out]])&gt;=$M$1,ABS(Table1[[#This Row],[tar-out]])&lt;$N$1)</f>
        <v>0</v>
      </c>
      <c r="N2409" t="b">
        <f>AND(ABS(Table1[[#This Row],[tar-out]])&gt;=$N$1,ABS(Table1[[#This Row],[tar-out]])&lt;$O$1)</f>
        <v>0</v>
      </c>
      <c r="O2409" t="b">
        <f>AND(ABS(Table1[[#This Row],[tar-out]])&gt;=$O$1,ABS(Table1[[#This Row],[tar-out]])&lt;$P$1)</f>
        <v>0</v>
      </c>
      <c r="P2409" s="1">
        <f>ROUND(Table1[[#This Row],[tar-out]],0)</f>
        <v>2</v>
      </c>
      <c r="Q2409" s="2">
        <v>2407</v>
      </c>
      <c r="U2409">
        <f>IF(Table1[[#This Row],[tar-out in '[0,1)]],1,0)</f>
        <v>0</v>
      </c>
      <c r="V2409">
        <f>IF(Table1[[#This Row],[tar-out in '[1,2)]],1,0)</f>
        <v>1</v>
      </c>
      <c r="W2409">
        <f>IF(Table1[[#This Row],[tar-out'[2,5)]],1,0)</f>
        <v>0</v>
      </c>
      <c r="X2409">
        <f>IF(Table1[[#This Row],[tar-out in '[5, 10)]],1,0)</f>
        <v>0</v>
      </c>
      <c r="Y2409">
        <f>IF(Table1[[#This Row],[tar-out in '[10,20)]],1,0)</f>
        <v>0</v>
      </c>
      <c r="Z2409">
        <f>IF(Table1[[#This Row],[tar-out in '[20, 10000)]],1,0)</f>
        <v>0</v>
      </c>
    </row>
    <row r="2410" spans="1:26" x14ac:dyDescent="0.25">
      <c r="A2410">
        <v>15</v>
      </c>
      <c r="B2410">
        <v>98</v>
      </c>
      <c r="C2410">
        <v>4.8</v>
      </c>
      <c r="D2410">
        <v>2</v>
      </c>
      <c r="E2410">
        <v>363</v>
      </c>
      <c r="F2410">
        <v>6</v>
      </c>
      <c r="G2410">
        <v>4.4591617584228498</v>
      </c>
      <c r="H2410">
        <f>Table1[[#This Row],[target]]-Table1[[#This Row],[output]]</f>
        <v>1.5408382415771502</v>
      </c>
      <c r="I2410">
        <f>Table1[[#This Row],[tar-out]]*Table1[[#This Row],[tar-out]]</f>
        <v>2.3741824867065642</v>
      </c>
      <c r="J2410" t="b">
        <f>AND(ABS(Table1[[#This Row],[tar-out]])&gt;=$J$1,ABS(Table1[[#This Row],[tar-out]])&lt;$K$1)</f>
        <v>0</v>
      </c>
      <c r="K2410" t="b">
        <f>AND(ABS(Table1[[#This Row],[tar-out]])&gt;=$K$1,ABS(Table1[[#This Row],[tar-out]])&lt;$L$1)</f>
        <v>1</v>
      </c>
      <c r="L2410" t="b">
        <f>AND(ABS(Table1[[#This Row],[tar-out]])&gt;=$L$1,ABS(Table1[[#This Row],[tar-out]])&lt;$M$1)</f>
        <v>0</v>
      </c>
      <c r="M2410" t="b">
        <f>AND(ABS(Table1[[#This Row],[tar-out]])&gt;=$M$1,ABS(Table1[[#This Row],[tar-out]])&lt;$N$1)</f>
        <v>0</v>
      </c>
      <c r="N2410" t="b">
        <f>AND(ABS(Table1[[#This Row],[tar-out]])&gt;=$N$1,ABS(Table1[[#This Row],[tar-out]])&lt;$O$1)</f>
        <v>0</v>
      </c>
      <c r="O2410" t="b">
        <f>AND(ABS(Table1[[#This Row],[tar-out]])&gt;=$O$1,ABS(Table1[[#This Row],[tar-out]])&lt;$P$1)</f>
        <v>0</v>
      </c>
      <c r="P2410" s="1">
        <f>ROUND(Table1[[#This Row],[tar-out]],0)</f>
        <v>2</v>
      </c>
      <c r="Q2410" s="3">
        <v>2408</v>
      </c>
      <c r="U2410">
        <f>IF(Table1[[#This Row],[tar-out in '[0,1)]],1,0)</f>
        <v>0</v>
      </c>
      <c r="V2410">
        <f>IF(Table1[[#This Row],[tar-out in '[1,2)]],1,0)</f>
        <v>1</v>
      </c>
      <c r="W2410">
        <f>IF(Table1[[#This Row],[tar-out'[2,5)]],1,0)</f>
        <v>0</v>
      </c>
      <c r="X2410">
        <f>IF(Table1[[#This Row],[tar-out in '[5, 10)]],1,0)</f>
        <v>0</v>
      </c>
      <c r="Y2410">
        <f>IF(Table1[[#This Row],[tar-out in '[10,20)]],1,0)</f>
        <v>0</v>
      </c>
      <c r="Z2410">
        <f>IF(Table1[[#This Row],[tar-out in '[20, 10000)]],1,0)</f>
        <v>0</v>
      </c>
    </row>
    <row r="2411" spans="1:26" x14ac:dyDescent="0.25">
      <c r="A2411">
        <v>15</v>
      </c>
      <c r="B2411">
        <v>98</v>
      </c>
      <c r="C2411">
        <v>4.8</v>
      </c>
      <c r="D2411">
        <v>2</v>
      </c>
      <c r="E2411">
        <v>347</v>
      </c>
      <c r="F2411">
        <v>6</v>
      </c>
      <c r="G2411">
        <v>4.45776271820068</v>
      </c>
      <c r="H2411">
        <f>Table1[[#This Row],[target]]-Table1[[#This Row],[output]]</f>
        <v>1.54223728179932</v>
      </c>
      <c r="I2411">
        <f>Table1[[#This Row],[tar-out]]*Table1[[#This Row],[tar-out]]</f>
        <v>2.3784958333717552</v>
      </c>
      <c r="J2411" t="b">
        <f>AND(ABS(Table1[[#This Row],[tar-out]])&gt;=$J$1,ABS(Table1[[#This Row],[tar-out]])&lt;$K$1)</f>
        <v>0</v>
      </c>
      <c r="K2411" t="b">
        <f>AND(ABS(Table1[[#This Row],[tar-out]])&gt;=$K$1,ABS(Table1[[#This Row],[tar-out]])&lt;$L$1)</f>
        <v>1</v>
      </c>
      <c r="L2411" t="b">
        <f>AND(ABS(Table1[[#This Row],[tar-out]])&gt;=$L$1,ABS(Table1[[#This Row],[tar-out]])&lt;$M$1)</f>
        <v>0</v>
      </c>
      <c r="M2411" t="b">
        <f>AND(ABS(Table1[[#This Row],[tar-out]])&gt;=$M$1,ABS(Table1[[#This Row],[tar-out]])&lt;$N$1)</f>
        <v>0</v>
      </c>
      <c r="N2411" t="b">
        <f>AND(ABS(Table1[[#This Row],[tar-out]])&gt;=$N$1,ABS(Table1[[#This Row],[tar-out]])&lt;$O$1)</f>
        <v>0</v>
      </c>
      <c r="O2411" t="b">
        <f>AND(ABS(Table1[[#This Row],[tar-out]])&gt;=$O$1,ABS(Table1[[#This Row],[tar-out]])&lt;$P$1)</f>
        <v>0</v>
      </c>
      <c r="P2411" s="1">
        <f>ROUND(Table1[[#This Row],[tar-out]],0)</f>
        <v>2</v>
      </c>
      <c r="Q2411" s="2">
        <v>2409</v>
      </c>
      <c r="U2411">
        <f>IF(Table1[[#This Row],[tar-out in '[0,1)]],1,0)</f>
        <v>0</v>
      </c>
      <c r="V2411">
        <f>IF(Table1[[#This Row],[tar-out in '[1,2)]],1,0)</f>
        <v>1</v>
      </c>
      <c r="W2411">
        <f>IF(Table1[[#This Row],[tar-out'[2,5)]],1,0)</f>
        <v>0</v>
      </c>
      <c r="X2411">
        <f>IF(Table1[[#This Row],[tar-out in '[5, 10)]],1,0)</f>
        <v>0</v>
      </c>
      <c r="Y2411">
        <f>IF(Table1[[#This Row],[tar-out in '[10,20)]],1,0)</f>
        <v>0</v>
      </c>
      <c r="Z2411">
        <f>IF(Table1[[#This Row],[tar-out in '[20, 10000)]],1,0)</f>
        <v>0</v>
      </c>
    </row>
    <row r="2412" spans="1:26" x14ac:dyDescent="0.25">
      <c r="A2412">
        <v>15</v>
      </c>
      <c r="B2412">
        <v>98</v>
      </c>
      <c r="C2412">
        <v>4.8</v>
      </c>
      <c r="D2412">
        <v>2</v>
      </c>
      <c r="E2412">
        <v>170</v>
      </c>
      <c r="F2412">
        <v>6</v>
      </c>
      <c r="G2412">
        <v>4.4003930091857901</v>
      </c>
      <c r="H2412">
        <f>Table1[[#This Row],[target]]-Table1[[#This Row],[output]]</f>
        <v>1.5996069908142099</v>
      </c>
      <c r="I2412">
        <f>Table1[[#This Row],[tar-out]]*Table1[[#This Row],[tar-out]]</f>
        <v>2.5587425250616915</v>
      </c>
      <c r="J2412" t="b">
        <f>AND(ABS(Table1[[#This Row],[tar-out]])&gt;=$J$1,ABS(Table1[[#This Row],[tar-out]])&lt;$K$1)</f>
        <v>0</v>
      </c>
      <c r="K2412" t="b">
        <f>AND(ABS(Table1[[#This Row],[tar-out]])&gt;=$K$1,ABS(Table1[[#This Row],[tar-out]])&lt;$L$1)</f>
        <v>1</v>
      </c>
      <c r="L2412" t="b">
        <f>AND(ABS(Table1[[#This Row],[tar-out]])&gt;=$L$1,ABS(Table1[[#This Row],[tar-out]])&lt;$M$1)</f>
        <v>0</v>
      </c>
      <c r="M2412" t="b">
        <f>AND(ABS(Table1[[#This Row],[tar-out]])&gt;=$M$1,ABS(Table1[[#This Row],[tar-out]])&lt;$N$1)</f>
        <v>0</v>
      </c>
      <c r="N2412" t="b">
        <f>AND(ABS(Table1[[#This Row],[tar-out]])&gt;=$N$1,ABS(Table1[[#This Row],[tar-out]])&lt;$O$1)</f>
        <v>0</v>
      </c>
      <c r="O2412" t="b">
        <f>AND(ABS(Table1[[#This Row],[tar-out]])&gt;=$O$1,ABS(Table1[[#This Row],[tar-out]])&lt;$P$1)</f>
        <v>0</v>
      </c>
      <c r="P2412" s="1">
        <f>ROUND(Table1[[#This Row],[tar-out]],0)</f>
        <v>2</v>
      </c>
      <c r="Q2412" s="3">
        <v>2410</v>
      </c>
      <c r="U2412">
        <f>IF(Table1[[#This Row],[tar-out in '[0,1)]],1,0)</f>
        <v>0</v>
      </c>
      <c r="V2412">
        <f>IF(Table1[[#This Row],[tar-out in '[1,2)]],1,0)</f>
        <v>1</v>
      </c>
      <c r="W2412">
        <f>IF(Table1[[#This Row],[tar-out'[2,5)]],1,0)</f>
        <v>0</v>
      </c>
      <c r="X2412">
        <f>IF(Table1[[#This Row],[tar-out in '[5, 10)]],1,0)</f>
        <v>0</v>
      </c>
      <c r="Y2412">
        <f>IF(Table1[[#This Row],[tar-out in '[10,20)]],1,0)</f>
        <v>0</v>
      </c>
      <c r="Z2412">
        <f>IF(Table1[[#This Row],[tar-out in '[20, 10000)]],1,0)</f>
        <v>0</v>
      </c>
    </row>
    <row r="2413" spans="1:26" x14ac:dyDescent="0.25">
      <c r="A2413">
        <v>15</v>
      </c>
      <c r="B2413">
        <v>98</v>
      </c>
      <c r="C2413">
        <v>4.8</v>
      </c>
      <c r="D2413">
        <v>2</v>
      </c>
      <c r="E2413">
        <v>310</v>
      </c>
      <c r="F2413">
        <v>6</v>
      </c>
      <c r="G2413">
        <v>4.4545154571533203</v>
      </c>
      <c r="H2413">
        <f>Table1[[#This Row],[target]]-Table1[[#This Row],[output]]</f>
        <v>1.5454845428466797</v>
      </c>
      <c r="I2413">
        <f>Table1[[#This Row],[tar-out]]*Table1[[#This Row],[tar-out]]</f>
        <v>2.3885224721780105</v>
      </c>
      <c r="J2413" t="b">
        <f>AND(ABS(Table1[[#This Row],[tar-out]])&gt;=$J$1,ABS(Table1[[#This Row],[tar-out]])&lt;$K$1)</f>
        <v>0</v>
      </c>
      <c r="K2413" t="b">
        <f>AND(ABS(Table1[[#This Row],[tar-out]])&gt;=$K$1,ABS(Table1[[#This Row],[tar-out]])&lt;$L$1)</f>
        <v>1</v>
      </c>
      <c r="L2413" t="b">
        <f>AND(ABS(Table1[[#This Row],[tar-out]])&gt;=$L$1,ABS(Table1[[#This Row],[tar-out]])&lt;$M$1)</f>
        <v>0</v>
      </c>
      <c r="M2413" t="b">
        <f>AND(ABS(Table1[[#This Row],[tar-out]])&gt;=$M$1,ABS(Table1[[#This Row],[tar-out]])&lt;$N$1)</f>
        <v>0</v>
      </c>
      <c r="N2413" t="b">
        <f>AND(ABS(Table1[[#This Row],[tar-out]])&gt;=$N$1,ABS(Table1[[#This Row],[tar-out]])&lt;$O$1)</f>
        <v>0</v>
      </c>
      <c r="O2413" t="b">
        <f>AND(ABS(Table1[[#This Row],[tar-out]])&gt;=$O$1,ABS(Table1[[#This Row],[tar-out]])&lt;$P$1)</f>
        <v>0</v>
      </c>
      <c r="P2413" s="1">
        <f>ROUND(Table1[[#This Row],[tar-out]],0)</f>
        <v>2</v>
      </c>
      <c r="Q2413" s="2">
        <v>2411</v>
      </c>
      <c r="U2413">
        <f>IF(Table1[[#This Row],[tar-out in '[0,1)]],1,0)</f>
        <v>0</v>
      </c>
      <c r="V2413">
        <f>IF(Table1[[#This Row],[tar-out in '[1,2)]],1,0)</f>
        <v>1</v>
      </c>
      <c r="W2413">
        <f>IF(Table1[[#This Row],[tar-out'[2,5)]],1,0)</f>
        <v>0</v>
      </c>
      <c r="X2413">
        <f>IF(Table1[[#This Row],[tar-out in '[5, 10)]],1,0)</f>
        <v>0</v>
      </c>
      <c r="Y2413">
        <f>IF(Table1[[#This Row],[tar-out in '[10,20)]],1,0)</f>
        <v>0</v>
      </c>
      <c r="Z2413">
        <f>IF(Table1[[#This Row],[tar-out in '[20, 10000)]],1,0)</f>
        <v>0</v>
      </c>
    </row>
    <row r="2414" spans="1:26" x14ac:dyDescent="0.25">
      <c r="A2414">
        <v>15</v>
      </c>
      <c r="B2414">
        <v>98</v>
      </c>
      <c r="C2414">
        <v>4.8</v>
      </c>
      <c r="D2414">
        <v>2</v>
      </c>
      <c r="E2414">
        <v>264</v>
      </c>
      <c r="F2414">
        <v>6.1406779661016904</v>
      </c>
      <c r="G2414">
        <v>4.4505305290222203</v>
      </c>
      <c r="H2414">
        <f>Table1[[#This Row],[target]]-Table1[[#This Row],[output]]</f>
        <v>1.69014743707947</v>
      </c>
      <c r="I2414">
        <f>Table1[[#This Row],[tar-out]]*Table1[[#This Row],[tar-out]]</f>
        <v>2.8565983590663011</v>
      </c>
      <c r="J2414" t="b">
        <f>AND(ABS(Table1[[#This Row],[tar-out]])&gt;=$J$1,ABS(Table1[[#This Row],[tar-out]])&lt;$K$1)</f>
        <v>0</v>
      </c>
      <c r="K2414" t="b">
        <f>AND(ABS(Table1[[#This Row],[tar-out]])&gt;=$K$1,ABS(Table1[[#This Row],[tar-out]])&lt;$L$1)</f>
        <v>1</v>
      </c>
      <c r="L2414" t="b">
        <f>AND(ABS(Table1[[#This Row],[tar-out]])&gt;=$L$1,ABS(Table1[[#This Row],[tar-out]])&lt;$M$1)</f>
        <v>0</v>
      </c>
      <c r="M2414" t="b">
        <f>AND(ABS(Table1[[#This Row],[tar-out]])&gt;=$M$1,ABS(Table1[[#This Row],[tar-out]])&lt;$N$1)</f>
        <v>0</v>
      </c>
      <c r="N2414" t="b">
        <f>AND(ABS(Table1[[#This Row],[tar-out]])&gt;=$N$1,ABS(Table1[[#This Row],[tar-out]])&lt;$O$1)</f>
        <v>0</v>
      </c>
      <c r="O2414" t="b">
        <f>AND(ABS(Table1[[#This Row],[tar-out]])&gt;=$O$1,ABS(Table1[[#This Row],[tar-out]])&lt;$P$1)</f>
        <v>0</v>
      </c>
      <c r="P2414" s="1">
        <f>ROUND(Table1[[#This Row],[tar-out]],0)</f>
        <v>2</v>
      </c>
      <c r="Q2414" s="3">
        <v>2412</v>
      </c>
      <c r="U2414">
        <f>IF(Table1[[#This Row],[tar-out in '[0,1)]],1,0)</f>
        <v>0</v>
      </c>
      <c r="V2414">
        <f>IF(Table1[[#This Row],[tar-out in '[1,2)]],1,0)</f>
        <v>1</v>
      </c>
      <c r="W2414">
        <f>IF(Table1[[#This Row],[tar-out'[2,5)]],1,0)</f>
        <v>0</v>
      </c>
      <c r="X2414">
        <f>IF(Table1[[#This Row],[tar-out in '[5, 10)]],1,0)</f>
        <v>0</v>
      </c>
      <c r="Y2414">
        <f>IF(Table1[[#This Row],[tar-out in '[10,20)]],1,0)</f>
        <v>0</v>
      </c>
      <c r="Z2414">
        <f>IF(Table1[[#This Row],[tar-out in '[20, 10000)]],1,0)</f>
        <v>0</v>
      </c>
    </row>
    <row r="2415" spans="1:26" x14ac:dyDescent="0.25">
      <c r="A2415">
        <v>15</v>
      </c>
      <c r="B2415">
        <v>98</v>
      </c>
      <c r="C2415">
        <v>4.8</v>
      </c>
      <c r="D2415">
        <v>2</v>
      </c>
      <c r="E2415">
        <v>248</v>
      </c>
      <c r="F2415">
        <v>6</v>
      </c>
      <c r="G2415">
        <v>4.4474558830261204</v>
      </c>
      <c r="H2415">
        <f>Table1[[#This Row],[target]]-Table1[[#This Row],[output]]</f>
        <v>1.5525441169738796</v>
      </c>
      <c r="I2415">
        <f>Table1[[#This Row],[tar-out]]*Table1[[#This Row],[tar-out]]</f>
        <v>2.4103932351502038</v>
      </c>
      <c r="J2415" t="b">
        <f>AND(ABS(Table1[[#This Row],[tar-out]])&gt;=$J$1,ABS(Table1[[#This Row],[tar-out]])&lt;$K$1)</f>
        <v>0</v>
      </c>
      <c r="K2415" t="b">
        <f>AND(ABS(Table1[[#This Row],[tar-out]])&gt;=$K$1,ABS(Table1[[#This Row],[tar-out]])&lt;$L$1)</f>
        <v>1</v>
      </c>
      <c r="L2415" t="b">
        <f>AND(ABS(Table1[[#This Row],[tar-out]])&gt;=$L$1,ABS(Table1[[#This Row],[tar-out]])&lt;$M$1)</f>
        <v>0</v>
      </c>
      <c r="M2415" t="b">
        <f>AND(ABS(Table1[[#This Row],[tar-out]])&gt;=$M$1,ABS(Table1[[#This Row],[tar-out]])&lt;$N$1)</f>
        <v>0</v>
      </c>
      <c r="N2415" t="b">
        <f>AND(ABS(Table1[[#This Row],[tar-out]])&gt;=$N$1,ABS(Table1[[#This Row],[tar-out]])&lt;$O$1)</f>
        <v>0</v>
      </c>
      <c r="O2415" t="b">
        <f>AND(ABS(Table1[[#This Row],[tar-out]])&gt;=$O$1,ABS(Table1[[#This Row],[tar-out]])&lt;$P$1)</f>
        <v>0</v>
      </c>
      <c r="P2415" s="1">
        <f>ROUND(Table1[[#This Row],[tar-out]],0)</f>
        <v>2</v>
      </c>
      <c r="Q2415" s="2">
        <v>2413</v>
      </c>
      <c r="U2415">
        <f>IF(Table1[[#This Row],[tar-out in '[0,1)]],1,0)</f>
        <v>0</v>
      </c>
      <c r="V2415">
        <f>IF(Table1[[#This Row],[tar-out in '[1,2)]],1,0)</f>
        <v>1</v>
      </c>
      <c r="W2415">
        <f>IF(Table1[[#This Row],[tar-out'[2,5)]],1,0)</f>
        <v>0</v>
      </c>
      <c r="X2415">
        <f>IF(Table1[[#This Row],[tar-out in '[5, 10)]],1,0)</f>
        <v>0</v>
      </c>
      <c r="Y2415">
        <f>IF(Table1[[#This Row],[tar-out in '[10,20)]],1,0)</f>
        <v>0</v>
      </c>
      <c r="Z2415">
        <f>IF(Table1[[#This Row],[tar-out in '[20, 10000)]],1,0)</f>
        <v>0</v>
      </c>
    </row>
    <row r="2416" spans="1:26" x14ac:dyDescent="0.25">
      <c r="A2416">
        <v>15</v>
      </c>
      <c r="B2416">
        <v>98</v>
      </c>
      <c r="C2416">
        <v>4.8</v>
      </c>
      <c r="D2416">
        <v>2</v>
      </c>
      <c r="E2416">
        <v>384</v>
      </c>
      <c r="F2416">
        <v>6</v>
      </c>
      <c r="G2416">
        <v>4.4617691040039098</v>
      </c>
      <c r="H2416">
        <f>Table1[[#This Row],[target]]-Table1[[#This Row],[output]]</f>
        <v>1.5382308959960902</v>
      </c>
      <c r="I2416">
        <f>Table1[[#This Row],[tar-out]]*Table1[[#This Row],[tar-out]]</f>
        <v>2.3661542893969343</v>
      </c>
      <c r="J2416" t="b">
        <f>AND(ABS(Table1[[#This Row],[tar-out]])&gt;=$J$1,ABS(Table1[[#This Row],[tar-out]])&lt;$K$1)</f>
        <v>0</v>
      </c>
      <c r="K2416" t="b">
        <f>AND(ABS(Table1[[#This Row],[tar-out]])&gt;=$K$1,ABS(Table1[[#This Row],[tar-out]])&lt;$L$1)</f>
        <v>1</v>
      </c>
      <c r="L2416" t="b">
        <f>AND(ABS(Table1[[#This Row],[tar-out]])&gt;=$L$1,ABS(Table1[[#This Row],[tar-out]])&lt;$M$1)</f>
        <v>0</v>
      </c>
      <c r="M2416" t="b">
        <f>AND(ABS(Table1[[#This Row],[tar-out]])&gt;=$M$1,ABS(Table1[[#This Row],[tar-out]])&lt;$N$1)</f>
        <v>0</v>
      </c>
      <c r="N2416" t="b">
        <f>AND(ABS(Table1[[#This Row],[tar-out]])&gt;=$N$1,ABS(Table1[[#This Row],[tar-out]])&lt;$O$1)</f>
        <v>0</v>
      </c>
      <c r="O2416" t="b">
        <f>AND(ABS(Table1[[#This Row],[tar-out]])&gt;=$O$1,ABS(Table1[[#This Row],[tar-out]])&lt;$P$1)</f>
        <v>0</v>
      </c>
      <c r="P2416" s="1">
        <f>ROUND(Table1[[#This Row],[tar-out]],0)</f>
        <v>2</v>
      </c>
      <c r="Q2416" s="3">
        <v>2414</v>
      </c>
      <c r="U2416">
        <f>IF(Table1[[#This Row],[tar-out in '[0,1)]],1,0)</f>
        <v>0</v>
      </c>
      <c r="V2416">
        <f>IF(Table1[[#This Row],[tar-out in '[1,2)]],1,0)</f>
        <v>1</v>
      </c>
      <c r="W2416">
        <f>IF(Table1[[#This Row],[tar-out'[2,5)]],1,0)</f>
        <v>0</v>
      </c>
      <c r="X2416">
        <f>IF(Table1[[#This Row],[tar-out in '[5, 10)]],1,0)</f>
        <v>0</v>
      </c>
      <c r="Y2416">
        <f>IF(Table1[[#This Row],[tar-out in '[10,20)]],1,0)</f>
        <v>0</v>
      </c>
      <c r="Z2416">
        <f>IF(Table1[[#This Row],[tar-out in '[20, 10000)]],1,0)</f>
        <v>0</v>
      </c>
    </row>
    <row r="2417" spans="1:26" x14ac:dyDescent="0.25">
      <c r="A2417">
        <v>15</v>
      </c>
      <c r="B2417">
        <v>98</v>
      </c>
      <c r="C2417">
        <v>4.8</v>
      </c>
      <c r="D2417">
        <v>2</v>
      </c>
      <c r="E2417">
        <v>267</v>
      </c>
      <c r="F2417">
        <v>6.49</v>
      </c>
      <c r="G2417">
        <v>4.4507904052734402</v>
      </c>
      <c r="H2417">
        <f>Table1[[#This Row],[target]]-Table1[[#This Row],[output]]</f>
        <v>2.03920959472656</v>
      </c>
      <c r="I2417">
        <f>Table1[[#This Row],[tar-out]]*Table1[[#This Row],[tar-out]]</f>
        <v>4.1583757712248612</v>
      </c>
      <c r="J2417" t="b">
        <f>AND(ABS(Table1[[#This Row],[tar-out]])&gt;=$J$1,ABS(Table1[[#This Row],[tar-out]])&lt;$K$1)</f>
        <v>0</v>
      </c>
      <c r="K2417" t="b">
        <f>AND(ABS(Table1[[#This Row],[tar-out]])&gt;=$K$1,ABS(Table1[[#This Row],[tar-out]])&lt;$L$1)</f>
        <v>0</v>
      </c>
      <c r="L2417" t="b">
        <f>AND(ABS(Table1[[#This Row],[tar-out]])&gt;=$L$1,ABS(Table1[[#This Row],[tar-out]])&lt;$M$1)</f>
        <v>1</v>
      </c>
      <c r="M2417" t="b">
        <f>AND(ABS(Table1[[#This Row],[tar-out]])&gt;=$M$1,ABS(Table1[[#This Row],[tar-out]])&lt;$N$1)</f>
        <v>0</v>
      </c>
      <c r="N2417" t="b">
        <f>AND(ABS(Table1[[#This Row],[tar-out]])&gt;=$N$1,ABS(Table1[[#This Row],[tar-out]])&lt;$O$1)</f>
        <v>0</v>
      </c>
      <c r="O2417" t="b">
        <f>AND(ABS(Table1[[#This Row],[tar-out]])&gt;=$O$1,ABS(Table1[[#This Row],[tar-out]])&lt;$P$1)</f>
        <v>0</v>
      </c>
      <c r="P2417" s="1">
        <f>ROUND(Table1[[#This Row],[tar-out]],0)</f>
        <v>2</v>
      </c>
      <c r="Q2417" s="2">
        <v>2415</v>
      </c>
      <c r="U2417">
        <f>IF(Table1[[#This Row],[tar-out in '[0,1)]],1,0)</f>
        <v>0</v>
      </c>
      <c r="V2417">
        <f>IF(Table1[[#This Row],[tar-out in '[1,2)]],1,0)</f>
        <v>0</v>
      </c>
      <c r="W2417">
        <f>IF(Table1[[#This Row],[tar-out'[2,5)]],1,0)</f>
        <v>1</v>
      </c>
      <c r="X2417">
        <f>IF(Table1[[#This Row],[tar-out in '[5, 10)]],1,0)</f>
        <v>0</v>
      </c>
      <c r="Y2417">
        <f>IF(Table1[[#This Row],[tar-out in '[10,20)]],1,0)</f>
        <v>0</v>
      </c>
      <c r="Z2417">
        <f>IF(Table1[[#This Row],[tar-out in '[20, 10000)]],1,0)</f>
        <v>0</v>
      </c>
    </row>
    <row r="2418" spans="1:26" x14ac:dyDescent="0.25">
      <c r="A2418">
        <v>15</v>
      </c>
      <c r="B2418">
        <v>98</v>
      </c>
      <c r="C2418">
        <v>4.8</v>
      </c>
      <c r="D2418">
        <v>2</v>
      </c>
      <c r="E2418">
        <v>431</v>
      </c>
      <c r="F2418">
        <v>6</v>
      </c>
      <c r="G2418">
        <v>4.4736161231994602</v>
      </c>
      <c r="H2418">
        <f>Table1[[#This Row],[target]]-Table1[[#This Row],[output]]</f>
        <v>1.5263838768005398</v>
      </c>
      <c r="I2418">
        <f>Table1[[#This Row],[tar-out]]*Table1[[#This Row],[tar-out]]</f>
        <v>2.3298477393566452</v>
      </c>
      <c r="J2418" t="b">
        <f>AND(ABS(Table1[[#This Row],[tar-out]])&gt;=$J$1,ABS(Table1[[#This Row],[tar-out]])&lt;$K$1)</f>
        <v>0</v>
      </c>
      <c r="K2418" t="b">
        <f>AND(ABS(Table1[[#This Row],[tar-out]])&gt;=$K$1,ABS(Table1[[#This Row],[tar-out]])&lt;$L$1)</f>
        <v>1</v>
      </c>
      <c r="L2418" t="b">
        <f>AND(ABS(Table1[[#This Row],[tar-out]])&gt;=$L$1,ABS(Table1[[#This Row],[tar-out]])&lt;$M$1)</f>
        <v>0</v>
      </c>
      <c r="M2418" t="b">
        <f>AND(ABS(Table1[[#This Row],[tar-out]])&gt;=$M$1,ABS(Table1[[#This Row],[tar-out]])&lt;$N$1)</f>
        <v>0</v>
      </c>
      <c r="N2418" t="b">
        <f>AND(ABS(Table1[[#This Row],[tar-out]])&gt;=$N$1,ABS(Table1[[#This Row],[tar-out]])&lt;$O$1)</f>
        <v>0</v>
      </c>
      <c r="O2418" t="b">
        <f>AND(ABS(Table1[[#This Row],[tar-out]])&gt;=$O$1,ABS(Table1[[#This Row],[tar-out]])&lt;$P$1)</f>
        <v>0</v>
      </c>
      <c r="P2418" s="1">
        <f>ROUND(Table1[[#This Row],[tar-out]],0)</f>
        <v>2</v>
      </c>
      <c r="Q2418" s="3">
        <v>2416</v>
      </c>
      <c r="U2418">
        <f>IF(Table1[[#This Row],[tar-out in '[0,1)]],1,0)</f>
        <v>0</v>
      </c>
      <c r="V2418">
        <f>IF(Table1[[#This Row],[tar-out in '[1,2)]],1,0)</f>
        <v>1</v>
      </c>
      <c r="W2418">
        <f>IF(Table1[[#This Row],[tar-out'[2,5)]],1,0)</f>
        <v>0</v>
      </c>
      <c r="X2418">
        <f>IF(Table1[[#This Row],[tar-out in '[5, 10)]],1,0)</f>
        <v>0</v>
      </c>
      <c r="Y2418">
        <f>IF(Table1[[#This Row],[tar-out in '[10,20)]],1,0)</f>
        <v>0</v>
      </c>
      <c r="Z2418">
        <f>IF(Table1[[#This Row],[tar-out in '[20, 10000)]],1,0)</f>
        <v>0</v>
      </c>
    </row>
    <row r="2419" spans="1:26" x14ac:dyDescent="0.25">
      <c r="A2419">
        <v>15</v>
      </c>
      <c r="B2419">
        <v>98</v>
      </c>
      <c r="C2419">
        <v>4.8</v>
      </c>
      <c r="D2419">
        <v>2</v>
      </c>
      <c r="E2419">
        <v>326</v>
      </c>
      <c r="F2419">
        <v>6</v>
      </c>
      <c r="G2419">
        <v>4.4559178352356001</v>
      </c>
      <c r="H2419">
        <f>Table1[[#This Row],[target]]-Table1[[#This Row],[output]]</f>
        <v>1.5440821647643999</v>
      </c>
      <c r="I2419">
        <f>Table1[[#This Row],[tar-out]]*Table1[[#This Row],[tar-out]]</f>
        <v>2.3841897315435152</v>
      </c>
      <c r="J2419" t="b">
        <f>AND(ABS(Table1[[#This Row],[tar-out]])&gt;=$J$1,ABS(Table1[[#This Row],[tar-out]])&lt;$K$1)</f>
        <v>0</v>
      </c>
      <c r="K2419" t="b">
        <f>AND(ABS(Table1[[#This Row],[tar-out]])&gt;=$K$1,ABS(Table1[[#This Row],[tar-out]])&lt;$L$1)</f>
        <v>1</v>
      </c>
      <c r="L2419" t="b">
        <f>AND(ABS(Table1[[#This Row],[tar-out]])&gt;=$L$1,ABS(Table1[[#This Row],[tar-out]])&lt;$M$1)</f>
        <v>0</v>
      </c>
      <c r="M2419" t="b">
        <f>AND(ABS(Table1[[#This Row],[tar-out]])&gt;=$M$1,ABS(Table1[[#This Row],[tar-out]])&lt;$N$1)</f>
        <v>0</v>
      </c>
      <c r="N2419" t="b">
        <f>AND(ABS(Table1[[#This Row],[tar-out]])&gt;=$N$1,ABS(Table1[[#This Row],[tar-out]])&lt;$O$1)</f>
        <v>0</v>
      </c>
      <c r="O2419" t="b">
        <f>AND(ABS(Table1[[#This Row],[tar-out]])&gt;=$O$1,ABS(Table1[[#This Row],[tar-out]])&lt;$P$1)</f>
        <v>0</v>
      </c>
      <c r="P2419" s="1">
        <f>ROUND(Table1[[#This Row],[tar-out]],0)</f>
        <v>2</v>
      </c>
      <c r="Q2419" s="2">
        <v>2417</v>
      </c>
      <c r="U2419">
        <f>IF(Table1[[#This Row],[tar-out in '[0,1)]],1,0)</f>
        <v>0</v>
      </c>
      <c r="V2419">
        <f>IF(Table1[[#This Row],[tar-out in '[1,2)]],1,0)</f>
        <v>1</v>
      </c>
      <c r="W2419">
        <f>IF(Table1[[#This Row],[tar-out'[2,5)]],1,0)</f>
        <v>0</v>
      </c>
      <c r="X2419">
        <f>IF(Table1[[#This Row],[tar-out in '[5, 10)]],1,0)</f>
        <v>0</v>
      </c>
      <c r="Y2419">
        <f>IF(Table1[[#This Row],[tar-out in '[10,20)]],1,0)</f>
        <v>0</v>
      </c>
      <c r="Z2419">
        <f>IF(Table1[[#This Row],[tar-out in '[20, 10000)]],1,0)</f>
        <v>0</v>
      </c>
    </row>
    <row r="2420" spans="1:26" x14ac:dyDescent="0.25">
      <c r="A2420">
        <v>15</v>
      </c>
      <c r="B2420">
        <v>98</v>
      </c>
      <c r="C2420">
        <v>4.8</v>
      </c>
      <c r="D2420">
        <v>2</v>
      </c>
      <c r="E2420">
        <v>283</v>
      </c>
      <c r="F2420">
        <v>6</v>
      </c>
      <c r="G2420">
        <v>4.4521765708923304</v>
      </c>
      <c r="H2420">
        <f>Table1[[#This Row],[target]]-Table1[[#This Row],[output]]</f>
        <v>1.5478234291076696</v>
      </c>
      <c r="I2420">
        <f>Table1[[#This Row],[tar-out]]*Table1[[#This Row],[tar-out]]</f>
        <v>2.3957573676946251</v>
      </c>
      <c r="J2420" t="b">
        <f>AND(ABS(Table1[[#This Row],[tar-out]])&gt;=$J$1,ABS(Table1[[#This Row],[tar-out]])&lt;$K$1)</f>
        <v>0</v>
      </c>
      <c r="K2420" t="b">
        <f>AND(ABS(Table1[[#This Row],[tar-out]])&gt;=$K$1,ABS(Table1[[#This Row],[tar-out]])&lt;$L$1)</f>
        <v>1</v>
      </c>
      <c r="L2420" t="b">
        <f>AND(ABS(Table1[[#This Row],[tar-out]])&gt;=$L$1,ABS(Table1[[#This Row],[tar-out]])&lt;$M$1)</f>
        <v>0</v>
      </c>
      <c r="M2420" t="b">
        <f>AND(ABS(Table1[[#This Row],[tar-out]])&gt;=$M$1,ABS(Table1[[#This Row],[tar-out]])&lt;$N$1)</f>
        <v>0</v>
      </c>
      <c r="N2420" t="b">
        <f>AND(ABS(Table1[[#This Row],[tar-out]])&gt;=$N$1,ABS(Table1[[#This Row],[tar-out]])&lt;$O$1)</f>
        <v>0</v>
      </c>
      <c r="O2420" t="b">
        <f>AND(ABS(Table1[[#This Row],[tar-out]])&gt;=$O$1,ABS(Table1[[#This Row],[tar-out]])&lt;$P$1)</f>
        <v>0</v>
      </c>
      <c r="P2420" s="1">
        <f>ROUND(Table1[[#This Row],[tar-out]],0)</f>
        <v>2</v>
      </c>
      <c r="Q2420" s="3">
        <v>2418</v>
      </c>
      <c r="U2420">
        <f>IF(Table1[[#This Row],[tar-out in '[0,1)]],1,0)</f>
        <v>0</v>
      </c>
      <c r="V2420">
        <f>IF(Table1[[#This Row],[tar-out in '[1,2)]],1,0)</f>
        <v>1</v>
      </c>
      <c r="W2420">
        <f>IF(Table1[[#This Row],[tar-out'[2,5)]],1,0)</f>
        <v>0</v>
      </c>
      <c r="X2420">
        <f>IF(Table1[[#This Row],[tar-out in '[5, 10)]],1,0)</f>
        <v>0</v>
      </c>
      <c r="Y2420">
        <f>IF(Table1[[#This Row],[tar-out in '[10,20)]],1,0)</f>
        <v>0</v>
      </c>
      <c r="Z2420">
        <f>IF(Table1[[#This Row],[tar-out in '[20, 10000)]],1,0)</f>
        <v>0</v>
      </c>
    </row>
    <row r="2421" spans="1:26" x14ac:dyDescent="0.25">
      <c r="A2421">
        <v>15</v>
      </c>
      <c r="B2421">
        <v>98</v>
      </c>
      <c r="C2421">
        <v>4.8</v>
      </c>
      <c r="D2421">
        <v>2</v>
      </c>
      <c r="E2421">
        <v>407</v>
      </c>
      <c r="F2421">
        <v>6</v>
      </c>
      <c r="G2421">
        <v>4.4698190689086896</v>
      </c>
      <c r="H2421">
        <f>Table1[[#This Row],[target]]-Table1[[#This Row],[output]]</f>
        <v>1.5301809310913104</v>
      </c>
      <c r="I2421">
        <f>Table1[[#This Row],[tar-out]]*Table1[[#This Row],[tar-out]]</f>
        <v>2.3414536818754694</v>
      </c>
      <c r="J2421" t="b">
        <f>AND(ABS(Table1[[#This Row],[tar-out]])&gt;=$J$1,ABS(Table1[[#This Row],[tar-out]])&lt;$K$1)</f>
        <v>0</v>
      </c>
      <c r="K2421" t="b">
        <f>AND(ABS(Table1[[#This Row],[tar-out]])&gt;=$K$1,ABS(Table1[[#This Row],[tar-out]])&lt;$L$1)</f>
        <v>1</v>
      </c>
      <c r="L2421" t="b">
        <f>AND(ABS(Table1[[#This Row],[tar-out]])&gt;=$L$1,ABS(Table1[[#This Row],[tar-out]])&lt;$M$1)</f>
        <v>0</v>
      </c>
      <c r="M2421" t="b">
        <f>AND(ABS(Table1[[#This Row],[tar-out]])&gt;=$M$1,ABS(Table1[[#This Row],[tar-out]])&lt;$N$1)</f>
        <v>0</v>
      </c>
      <c r="N2421" t="b">
        <f>AND(ABS(Table1[[#This Row],[tar-out]])&gt;=$N$1,ABS(Table1[[#This Row],[tar-out]])&lt;$O$1)</f>
        <v>0</v>
      </c>
      <c r="O2421" t="b">
        <f>AND(ABS(Table1[[#This Row],[tar-out]])&gt;=$O$1,ABS(Table1[[#This Row],[tar-out]])&lt;$P$1)</f>
        <v>0</v>
      </c>
      <c r="P2421" s="1">
        <f>ROUND(Table1[[#This Row],[tar-out]],0)</f>
        <v>2</v>
      </c>
      <c r="Q2421" s="2">
        <v>2419</v>
      </c>
      <c r="U2421">
        <f>IF(Table1[[#This Row],[tar-out in '[0,1)]],1,0)</f>
        <v>0</v>
      </c>
      <c r="V2421">
        <f>IF(Table1[[#This Row],[tar-out in '[1,2)]],1,0)</f>
        <v>1</v>
      </c>
      <c r="W2421">
        <f>IF(Table1[[#This Row],[tar-out'[2,5)]],1,0)</f>
        <v>0</v>
      </c>
      <c r="X2421">
        <f>IF(Table1[[#This Row],[tar-out in '[5, 10)]],1,0)</f>
        <v>0</v>
      </c>
      <c r="Y2421">
        <f>IF(Table1[[#This Row],[tar-out in '[10,20)]],1,0)</f>
        <v>0</v>
      </c>
      <c r="Z2421">
        <f>IF(Table1[[#This Row],[tar-out in '[20, 10000)]],1,0)</f>
        <v>0</v>
      </c>
    </row>
    <row r="2422" spans="1:26" x14ac:dyDescent="0.25">
      <c r="A2422">
        <v>15</v>
      </c>
      <c r="B2422">
        <v>98</v>
      </c>
      <c r="C2422">
        <v>4.8</v>
      </c>
      <c r="D2422">
        <v>2</v>
      </c>
      <c r="E2422">
        <v>321</v>
      </c>
      <c r="F2422">
        <v>6</v>
      </c>
      <c r="G2422">
        <v>4.4554786682128897</v>
      </c>
      <c r="H2422">
        <f>Table1[[#This Row],[target]]-Table1[[#This Row],[output]]</f>
        <v>1.5445213317871103</v>
      </c>
      <c r="I2422">
        <f>Table1[[#This Row],[tar-out]]*Table1[[#This Row],[tar-out]]</f>
        <v>2.3855461443454287</v>
      </c>
      <c r="J2422" t="b">
        <f>AND(ABS(Table1[[#This Row],[tar-out]])&gt;=$J$1,ABS(Table1[[#This Row],[tar-out]])&lt;$K$1)</f>
        <v>0</v>
      </c>
      <c r="K2422" t="b">
        <f>AND(ABS(Table1[[#This Row],[tar-out]])&gt;=$K$1,ABS(Table1[[#This Row],[tar-out]])&lt;$L$1)</f>
        <v>1</v>
      </c>
      <c r="L2422" t="b">
        <f>AND(ABS(Table1[[#This Row],[tar-out]])&gt;=$L$1,ABS(Table1[[#This Row],[tar-out]])&lt;$M$1)</f>
        <v>0</v>
      </c>
      <c r="M2422" t="b">
        <f>AND(ABS(Table1[[#This Row],[tar-out]])&gt;=$M$1,ABS(Table1[[#This Row],[tar-out]])&lt;$N$1)</f>
        <v>0</v>
      </c>
      <c r="N2422" t="b">
        <f>AND(ABS(Table1[[#This Row],[tar-out]])&gt;=$N$1,ABS(Table1[[#This Row],[tar-out]])&lt;$O$1)</f>
        <v>0</v>
      </c>
      <c r="O2422" t="b">
        <f>AND(ABS(Table1[[#This Row],[tar-out]])&gt;=$O$1,ABS(Table1[[#This Row],[tar-out]])&lt;$P$1)</f>
        <v>0</v>
      </c>
      <c r="P2422" s="1">
        <f>ROUND(Table1[[#This Row],[tar-out]],0)</f>
        <v>2</v>
      </c>
      <c r="Q2422" s="3">
        <v>2420</v>
      </c>
      <c r="U2422">
        <f>IF(Table1[[#This Row],[tar-out in '[0,1)]],1,0)</f>
        <v>0</v>
      </c>
      <c r="V2422">
        <f>IF(Table1[[#This Row],[tar-out in '[1,2)]],1,0)</f>
        <v>1</v>
      </c>
      <c r="W2422">
        <f>IF(Table1[[#This Row],[tar-out'[2,5)]],1,0)</f>
        <v>0</v>
      </c>
      <c r="X2422">
        <f>IF(Table1[[#This Row],[tar-out in '[5, 10)]],1,0)</f>
        <v>0</v>
      </c>
      <c r="Y2422">
        <f>IF(Table1[[#This Row],[tar-out in '[10,20)]],1,0)</f>
        <v>0</v>
      </c>
      <c r="Z2422">
        <f>IF(Table1[[#This Row],[tar-out in '[20, 10000)]],1,0)</f>
        <v>0</v>
      </c>
    </row>
    <row r="2423" spans="1:26" x14ac:dyDescent="0.25">
      <c r="A2423">
        <v>15</v>
      </c>
      <c r="B2423">
        <v>98</v>
      </c>
      <c r="C2423">
        <v>4.8</v>
      </c>
      <c r="D2423">
        <v>2</v>
      </c>
      <c r="E2423">
        <v>362</v>
      </c>
      <c r="F2423">
        <v>6</v>
      </c>
      <c r="G2423">
        <v>4.4590759277343803</v>
      </c>
      <c r="H2423">
        <f>Table1[[#This Row],[target]]-Table1[[#This Row],[output]]</f>
        <v>1.5409240722656197</v>
      </c>
      <c r="I2423">
        <f>Table1[[#This Row],[tar-out]]*Table1[[#This Row],[tar-out]]</f>
        <v>2.3744469964876607</v>
      </c>
      <c r="J2423" t="b">
        <f>AND(ABS(Table1[[#This Row],[tar-out]])&gt;=$J$1,ABS(Table1[[#This Row],[tar-out]])&lt;$K$1)</f>
        <v>0</v>
      </c>
      <c r="K2423" t="b">
        <f>AND(ABS(Table1[[#This Row],[tar-out]])&gt;=$K$1,ABS(Table1[[#This Row],[tar-out]])&lt;$L$1)</f>
        <v>1</v>
      </c>
      <c r="L2423" t="b">
        <f>AND(ABS(Table1[[#This Row],[tar-out]])&gt;=$L$1,ABS(Table1[[#This Row],[tar-out]])&lt;$M$1)</f>
        <v>0</v>
      </c>
      <c r="M2423" t="b">
        <f>AND(ABS(Table1[[#This Row],[tar-out]])&gt;=$M$1,ABS(Table1[[#This Row],[tar-out]])&lt;$N$1)</f>
        <v>0</v>
      </c>
      <c r="N2423" t="b">
        <f>AND(ABS(Table1[[#This Row],[tar-out]])&gt;=$N$1,ABS(Table1[[#This Row],[tar-out]])&lt;$O$1)</f>
        <v>0</v>
      </c>
      <c r="O2423" t="b">
        <f>AND(ABS(Table1[[#This Row],[tar-out]])&gt;=$O$1,ABS(Table1[[#This Row],[tar-out]])&lt;$P$1)</f>
        <v>0</v>
      </c>
      <c r="P2423" s="1">
        <f>ROUND(Table1[[#This Row],[tar-out]],0)</f>
        <v>2</v>
      </c>
      <c r="Q2423" s="2">
        <v>2421</v>
      </c>
      <c r="U2423">
        <f>IF(Table1[[#This Row],[tar-out in '[0,1)]],1,0)</f>
        <v>0</v>
      </c>
      <c r="V2423">
        <f>IF(Table1[[#This Row],[tar-out in '[1,2)]],1,0)</f>
        <v>1</v>
      </c>
      <c r="W2423">
        <f>IF(Table1[[#This Row],[tar-out'[2,5)]],1,0)</f>
        <v>0</v>
      </c>
      <c r="X2423">
        <f>IF(Table1[[#This Row],[tar-out in '[5, 10)]],1,0)</f>
        <v>0</v>
      </c>
      <c r="Y2423">
        <f>IF(Table1[[#This Row],[tar-out in '[10,20)]],1,0)</f>
        <v>0</v>
      </c>
      <c r="Z2423">
        <f>IF(Table1[[#This Row],[tar-out in '[20, 10000)]],1,0)</f>
        <v>0</v>
      </c>
    </row>
    <row r="2424" spans="1:26" x14ac:dyDescent="0.25">
      <c r="A2424">
        <v>15</v>
      </c>
      <c r="B2424">
        <v>98</v>
      </c>
      <c r="C2424">
        <v>4.8</v>
      </c>
      <c r="D2424">
        <v>2</v>
      </c>
      <c r="E2424">
        <v>378</v>
      </c>
      <c r="F2424">
        <v>6</v>
      </c>
      <c r="G2424">
        <v>4.46044826507568</v>
      </c>
      <c r="H2424">
        <f>Table1[[#This Row],[target]]-Table1[[#This Row],[output]]</f>
        <v>1.53955173492432</v>
      </c>
      <c r="I2424">
        <f>Table1[[#This Row],[tar-out]]*Table1[[#This Row],[tar-out]]</f>
        <v>2.3702195445084837</v>
      </c>
      <c r="J2424" t="b">
        <f>AND(ABS(Table1[[#This Row],[tar-out]])&gt;=$J$1,ABS(Table1[[#This Row],[tar-out]])&lt;$K$1)</f>
        <v>0</v>
      </c>
      <c r="K2424" t="b">
        <f>AND(ABS(Table1[[#This Row],[tar-out]])&gt;=$K$1,ABS(Table1[[#This Row],[tar-out]])&lt;$L$1)</f>
        <v>1</v>
      </c>
      <c r="L2424" t="b">
        <f>AND(ABS(Table1[[#This Row],[tar-out]])&gt;=$L$1,ABS(Table1[[#This Row],[tar-out]])&lt;$M$1)</f>
        <v>0</v>
      </c>
      <c r="M2424" t="b">
        <f>AND(ABS(Table1[[#This Row],[tar-out]])&gt;=$M$1,ABS(Table1[[#This Row],[tar-out]])&lt;$N$1)</f>
        <v>0</v>
      </c>
      <c r="N2424" t="b">
        <f>AND(ABS(Table1[[#This Row],[tar-out]])&gt;=$N$1,ABS(Table1[[#This Row],[tar-out]])&lt;$O$1)</f>
        <v>0</v>
      </c>
      <c r="O2424" t="b">
        <f>AND(ABS(Table1[[#This Row],[tar-out]])&gt;=$O$1,ABS(Table1[[#This Row],[tar-out]])&lt;$P$1)</f>
        <v>0</v>
      </c>
      <c r="P2424" s="1">
        <f>ROUND(Table1[[#This Row],[tar-out]],0)</f>
        <v>2</v>
      </c>
      <c r="Q2424" s="3">
        <v>2422</v>
      </c>
      <c r="U2424">
        <f>IF(Table1[[#This Row],[tar-out in '[0,1)]],1,0)</f>
        <v>0</v>
      </c>
      <c r="V2424">
        <f>IF(Table1[[#This Row],[tar-out in '[1,2)]],1,0)</f>
        <v>1</v>
      </c>
      <c r="W2424">
        <f>IF(Table1[[#This Row],[tar-out'[2,5)]],1,0)</f>
        <v>0</v>
      </c>
      <c r="X2424">
        <f>IF(Table1[[#This Row],[tar-out in '[5, 10)]],1,0)</f>
        <v>0</v>
      </c>
      <c r="Y2424">
        <f>IF(Table1[[#This Row],[tar-out in '[10,20)]],1,0)</f>
        <v>0</v>
      </c>
      <c r="Z2424">
        <f>IF(Table1[[#This Row],[tar-out in '[20, 10000)]],1,0)</f>
        <v>0</v>
      </c>
    </row>
    <row r="2425" spans="1:26" x14ac:dyDescent="0.25">
      <c r="A2425">
        <v>15</v>
      </c>
      <c r="B2425">
        <v>98</v>
      </c>
      <c r="C2425">
        <v>4.8</v>
      </c>
      <c r="D2425">
        <v>2</v>
      </c>
      <c r="E2425">
        <v>258</v>
      </c>
      <c r="F2425">
        <v>6</v>
      </c>
      <c r="G2425">
        <v>4.4498047828674299</v>
      </c>
      <c r="H2425">
        <f>Table1[[#This Row],[target]]-Table1[[#This Row],[output]]</f>
        <v>1.5501952171325701</v>
      </c>
      <c r="I2425">
        <f>Table1[[#This Row],[tar-out]]*Table1[[#This Row],[tar-out]]</f>
        <v>2.4031052112206961</v>
      </c>
      <c r="J2425" t="b">
        <f>AND(ABS(Table1[[#This Row],[tar-out]])&gt;=$J$1,ABS(Table1[[#This Row],[tar-out]])&lt;$K$1)</f>
        <v>0</v>
      </c>
      <c r="K2425" t="b">
        <f>AND(ABS(Table1[[#This Row],[tar-out]])&gt;=$K$1,ABS(Table1[[#This Row],[tar-out]])&lt;$L$1)</f>
        <v>1</v>
      </c>
      <c r="L2425" t="b">
        <f>AND(ABS(Table1[[#This Row],[tar-out]])&gt;=$L$1,ABS(Table1[[#This Row],[tar-out]])&lt;$M$1)</f>
        <v>0</v>
      </c>
      <c r="M2425" t="b">
        <f>AND(ABS(Table1[[#This Row],[tar-out]])&gt;=$M$1,ABS(Table1[[#This Row],[tar-out]])&lt;$N$1)</f>
        <v>0</v>
      </c>
      <c r="N2425" t="b">
        <f>AND(ABS(Table1[[#This Row],[tar-out]])&gt;=$N$1,ABS(Table1[[#This Row],[tar-out]])&lt;$O$1)</f>
        <v>0</v>
      </c>
      <c r="O2425" t="b">
        <f>AND(ABS(Table1[[#This Row],[tar-out]])&gt;=$O$1,ABS(Table1[[#This Row],[tar-out]])&lt;$P$1)</f>
        <v>0</v>
      </c>
      <c r="P2425" s="1">
        <f>ROUND(Table1[[#This Row],[tar-out]],0)</f>
        <v>2</v>
      </c>
      <c r="Q2425" s="2">
        <v>2423</v>
      </c>
      <c r="U2425">
        <f>IF(Table1[[#This Row],[tar-out in '[0,1)]],1,0)</f>
        <v>0</v>
      </c>
      <c r="V2425">
        <f>IF(Table1[[#This Row],[tar-out in '[1,2)]],1,0)</f>
        <v>1</v>
      </c>
      <c r="W2425">
        <f>IF(Table1[[#This Row],[tar-out'[2,5)]],1,0)</f>
        <v>0</v>
      </c>
      <c r="X2425">
        <f>IF(Table1[[#This Row],[tar-out in '[5, 10)]],1,0)</f>
        <v>0</v>
      </c>
      <c r="Y2425">
        <f>IF(Table1[[#This Row],[tar-out in '[10,20)]],1,0)</f>
        <v>0</v>
      </c>
      <c r="Z2425">
        <f>IF(Table1[[#This Row],[tar-out in '[20, 10000)]],1,0)</f>
        <v>0</v>
      </c>
    </row>
    <row r="2426" spans="1:26" x14ac:dyDescent="0.25">
      <c r="A2426">
        <v>15</v>
      </c>
      <c r="B2426">
        <v>98</v>
      </c>
      <c r="C2426">
        <v>4.8</v>
      </c>
      <c r="D2426">
        <v>2</v>
      </c>
      <c r="E2426">
        <v>98</v>
      </c>
      <c r="F2426">
        <v>6</v>
      </c>
      <c r="G2426">
        <v>4.3526468276977504</v>
      </c>
      <c r="H2426">
        <f>Table1[[#This Row],[target]]-Table1[[#This Row],[output]]</f>
        <v>1.6473531723022496</v>
      </c>
      <c r="I2426">
        <f>Table1[[#This Row],[tar-out]]*Table1[[#This Row],[tar-out]]</f>
        <v>2.7137724742942853</v>
      </c>
      <c r="J2426" t="b">
        <f>AND(ABS(Table1[[#This Row],[tar-out]])&gt;=$J$1,ABS(Table1[[#This Row],[tar-out]])&lt;$K$1)</f>
        <v>0</v>
      </c>
      <c r="K2426" t="b">
        <f>AND(ABS(Table1[[#This Row],[tar-out]])&gt;=$K$1,ABS(Table1[[#This Row],[tar-out]])&lt;$L$1)</f>
        <v>1</v>
      </c>
      <c r="L2426" t="b">
        <f>AND(ABS(Table1[[#This Row],[tar-out]])&gt;=$L$1,ABS(Table1[[#This Row],[tar-out]])&lt;$M$1)</f>
        <v>0</v>
      </c>
      <c r="M2426" t="b">
        <f>AND(ABS(Table1[[#This Row],[tar-out]])&gt;=$M$1,ABS(Table1[[#This Row],[tar-out]])&lt;$N$1)</f>
        <v>0</v>
      </c>
      <c r="N2426" t="b">
        <f>AND(ABS(Table1[[#This Row],[tar-out]])&gt;=$N$1,ABS(Table1[[#This Row],[tar-out]])&lt;$O$1)</f>
        <v>0</v>
      </c>
      <c r="O2426" t="b">
        <f>AND(ABS(Table1[[#This Row],[tar-out]])&gt;=$O$1,ABS(Table1[[#This Row],[tar-out]])&lt;$P$1)</f>
        <v>0</v>
      </c>
      <c r="P2426" s="1">
        <f>ROUND(Table1[[#This Row],[tar-out]],0)</f>
        <v>2</v>
      </c>
      <c r="Q2426" s="3">
        <v>2424</v>
      </c>
      <c r="U2426">
        <f>IF(Table1[[#This Row],[tar-out in '[0,1)]],1,0)</f>
        <v>0</v>
      </c>
      <c r="V2426">
        <f>IF(Table1[[#This Row],[tar-out in '[1,2)]],1,0)</f>
        <v>1</v>
      </c>
      <c r="W2426">
        <f>IF(Table1[[#This Row],[tar-out'[2,5)]],1,0)</f>
        <v>0</v>
      </c>
      <c r="X2426">
        <f>IF(Table1[[#This Row],[tar-out in '[5, 10)]],1,0)</f>
        <v>0</v>
      </c>
      <c r="Y2426">
        <f>IF(Table1[[#This Row],[tar-out in '[10,20)]],1,0)</f>
        <v>0</v>
      </c>
      <c r="Z2426">
        <f>IF(Table1[[#This Row],[tar-out in '[20, 10000)]],1,0)</f>
        <v>0</v>
      </c>
    </row>
    <row r="2427" spans="1:26" x14ac:dyDescent="0.25">
      <c r="A2427">
        <v>15</v>
      </c>
      <c r="B2427">
        <v>98</v>
      </c>
      <c r="C2427">
        <v>4.8</v>
      </c>
      <c r="D2427">
        <v>2</v>
      </c>
      <c r="E2427">
        <v>82</v>
      </c>
      <c r="F2427">
        <v>6.8651685393258397</v>
      </c>
      <c r="G2427">
        <v>4.3386173248290998</v>
      </c>
      <c r="H2427">
        <f>Table1[[#This Row],[target]]-Table1[[#This Row],[output]]</f>
        <v>2.5265512144967399</v>
      </c>
      <c r="I2427">
        <f>Table1[[#This Row],[tar-out]]*Table1[[#This Row],[tar-out]]</f>
        <v>6.3834610394749518</v>
      </c>
      <c r="J2427" t="b">
        <f>AND(ABS(Table1[[#This Row],[tar-out]])&gt;=$J$1,ABS(Table1[[#This Row],[tar-out]])&lt;$K$1)</f>
        <v>0</v>
      </c>
      <c r="K2427" t="b">
        <f>AND(ABS(Table1[[#This Row],[tar-out]])&gt;=$K$1,ABS(Table1[[#This Row],[tar-out]])&lt;$L$1)</f>
        <v>0</v>
      </c>
      <c r="L2427" t="b">
        <f>AND(ABS(Table1[[#This Row],[tar-out]])&gt;=$L$1,ABS(Table1[[#This Row],[tar-out]])&lt;$M$1)</f>
        <v>1</v>
      </c>
      <c r="M2427" t="b">
        <f>AND(ABS(Table1[[#This Row],[tar-out]])&gt;=$M$1,ABS(Table1[[#This Row],[tar-out]])&lt;$N$1)</f>
        <v>0</v>
      </c>
      <c r="N2427" t="b">
        <f>AND(ABS(Table1[[#This Row],[tar-out]])&gt;=$N$1,ABS(Table1[[#This Row],[tar-out]])&lt;$O$1)</f>
        <v>0</v>
      </c>
      <c r="O2427" t="b">
        <f>AND(ABS(Table1[[#This Row],[tar-out]])&gt;=$O$1,ABS(Table1[[#This Row],[tar-out]])&lt;$P$1)</f>
        <v>0</v>
      </c>
      <c r="P2427" s="1">
        <f>ROUND(Table1[[#This Row],[tar-out]],0)</f>
        <v>3</v>
      </c>
      <c r="Q2427" s="2">
        <v>2425</v>
      </c>
      <c r="U2427">
        <f>IF(Table1[[#This Row],[tar-out in '[0,1)]],1,0)</f>
        <v>0</v>
      </c>
      <c r="V2427">
        <f>IF(Table1[[#This Row],[tar-out in '[1,2)]],1,0)</f>
        <v>0</v>
      </c>
      <c r="W2427">
        <f>IF(Table1[[#This Row],[tar-out'[2,5)]],1,0)</f>
        <v>1</v>
      </c>
      <c r="X2427">
        <f>IF(Table1[[#This Row],[tar-out in '[5, 10)]],1,0)</f>
        <v>0</v>
      </c>
      <c r="Y2427">
        <f>IF(Table1[[#This Row],[tar-out in '[10,20)]],1,0)</f>
        <v>0</v>
      </c>
      <c r="Z2427">
        <f>IF(Table1[[#This Row],[tar-out in '[20, 10000)]],1,0)</f>
        <v>0</v>
      </c>
    </row>
    <row r="2428" spans="1:26" x14ac:dyDescent="0.25">
      <c r="A2428">
        <v>15</v>
      </c>
      <c r="B2428">
        <v>98</v>
      </c>
      <c r="C2428">
        <v>4.8</v>
      </c>
      <c r="D2428">
        <v>2</v>
      </c>
      <c r="E2428">
        <v>238</v>
      </c>
      <c r="F2428">
        <v>6</v>
      </c>
      <c r="G2428">
        <v>4.4429864883422896</v>
      </c>
      <c r="H2428">
        <f>Table1[[#This Row],[target]]-Table1[[#This Row],[output]]</f>
        <v>1.5570135116577104</v>
      </c>
      <c r="I2428">
        <f>Table1[[#This Row],[tar-out]]*Table1[[#This Row],[tar-out]]</f>
        <v>2.4242910754846752</v>
      </c>
      <c r="J2428" t="b">
        <f>AND(ABS(Table1[[#This Row],[tar-out]])&gt;=$J$1,ABS(Table1[[#This Row],[tar-out]])&lt;$K$1)</f>
        <v>0</v>
      </c>
      <c r="K2428" t="b">
        <f>AND(ABS(Table1[[#This Row],[tar-out]])&gt;=$K$1,ABS(Table1[[#This Row],[tar-out]])&lt;$L$1)</f>
        <v>1</v>
      </c>
      <c r="L2428" t="b">
        <f>AND(ABS(Table1[[#This Row],[tar-out]])&gt;=$L$1,ABS(Table1[[#This Row],[tar-out]])&lt;$M$1)</f>
        <v>0</v>
      </c>
      <c r="M2428" t="b">
        <f>AND(ABS(Table1[[#This Row],[tar-out]])&gt;=$M$1,ABS(Table1[[#This Row],[tar-out]])&lt;$N$1)</f>
        <v>0</v>
      </c>
      <c r="N2428" t="b">
        <f>AND(ABS(Table1[[#This Row],[tar-out]])&gt;=$N$1,ABS(Table1[[#This Row],[tar-out]])&lt;$O$1)</f>
        <v>0</v>
      </c>
      <c r="O2428" t="b">
        <f>AND(ABS(Table1[[#This Row],[tar-out]])&gt;=$O$1,ABS(Table1[[#This Row],[tar-out]])&lt;$P$1)</f>
        <v>0</v>
      </c>
      <c r="P2428" s="1">
        <f>ROUND(Table1[[#This Row],[tar-out]],0)</f>
        <v>2</v>
      </c>
      <c r="Q2428" s="3">
        <v>2426</v>
      </c>
      <c r="U2428">
        <f>IF(Table1[[#This Row],[tar-out in '[0,1)]],1,0)</f>
        <v>0</v>
      </c>
      <c r="V2428">
        <f>IF(Table1[[#This Row],[tar-out in '[1,2)]],1,0)</f>
        <v>1</v>
      </c>
      <c r="W2428">
        <f>IF(Table1[[#This Row],[tar-out'[2,5)]],1,0)</f>
        <v>0</v>
      </c>
      <c r="X2428">
        <f>IF(Table1[[#This Row],[tar-out in '[5, 10)]],1,0)</f>
        <v>0</v>
      </c>
      <c r="Y2428">
        <f>IF(Table1[[#This Row],[tar-out in '[10,20)]],1,0)</f>
        <v>0</v>
      </c>
      <c r="Z2428">
        <f>IF(Table1[[#This Row],[tar-out in '[20, 10000)]],1,0)</f>
        <v>0</v>
      </c>
    </row>
    <row r="2429" spans="1:26" x14ac:dyDescent="0.25">
      <c r="A2429">
        <v>15</v>
      </c>
      <c r="B2429">
        <v>98</v>
      </c>
      <c r="C2429">
        <v>4.8</v>
      </c>
      <c r="D2429">
        <v>2</v>
      </c>
      <c r="E2429">
        <v>118</v>
      </c>
      <c r="F2429">
        <v>6</v>
      </c>
      <c r="G2429">
        <v>4.3639688491821298</v>
      </c>
      <c r="H2429">
        <f>Table1[[#This Row],[target]]-Table1[[#This Row],[output]]</f>
        <v>1.6360311508178702</v>
      </c>
      <c r="I2429">
        <f>Table1[[#This Row],[tar-out]]*Table1[[#This Row],[tar-out]]</f>
        <v>2.6765979264464446</v>
      </c>
      <c r="J2429" t="b">
        <f>AND(ABS(Table1[[#This Row],[tar-out]])&gt;=$J$1,ABS(Table1[[#This Row],[tar-out]])&lt;$K$1)</f>
        <v>0</v>
      </c>
      <c r="K2429" t="b">
        <f>AND(ABS(Table1[[#This Row],[tar-out]])&gt;=$K$1,ABS(Table1[[#This Row],[tar-out]])&lt;$L$1)</f>
        <v>1</v>
      </c>
      <c r="L2429" t="b">
        <f>AND(ABS(Table1[[#This Row],[tar-out]])&gt;=$L$1,ABS(Table1[[#This Row],[tar-out]])&lt;$M$1)</f>
        <v>0</v>
      </c>
      <c r="M2429" t="b">
        <f>AND(ABS(Table1[[#This Row],[tar-out]])&gt;=$M$1,ABS(Table1[[#This Row],[tar-out]])&lt;$N$1)</f>
        <v>0</v>
      </c>
      <c r="N2429" t="b">
        <f>AND(ABS(Table1[[#This Row],[tar-out]])&gt;=$N$1,ABS(Table1[[#This Row],[tar-out]])&lt;$O$1)</f>
        <v>0</v>
      </c>
      <c r="O2429" t="b">
        <f>AND(ABS(Table1[[#This Row],[tar-out]])&gt;=$O$1,ABS(Table1[[#This Row],[tar-out]])&lt;$P$1)</f>
        <v>0</v>
      </c>
      <c r="P2429" s="1">
        <f>ROUND(Table1[[#This Row],[tar-out]],0)</f>
        <v>2</v>
      </c>
      <c r="Q2429" s="2">
        <v>2427</v>
      </c>
      <c r="U2429">
        <f>IF(Table1[[#This Row],[tar-out in '[0,1)]],1,0)</f>
        <v>0</v>
      </c>
      <c r="V2429">
        <f>IF(Table1[[#This Row],[tar-out in '[1,2)]],1,0)</f>
        <v>1</v>
      </c>
      <c r="W2429">
        <f>IF(Table1[[#This Row],[tar-out'[2,5)]],1,0)</f>
        <v>0</v>
      </c>
      <c r="X2429">
        <f>IF(Table1[[#This Row],[tar-out in '[5, 10)]],1,0)</f>
        <v>0</v>
      </c>
      <c r="Y2429">
        <f>IF(Table1[[#This Row],[tar-out in '[10,20)]],1,0)</f>
        <v>0</v>
      </c>
      <c r="Z2429">
        <f>IF(Table1[[#This Row],[tar-out in '[20, 10000)]],1,0)</f>
        <v>0</v>
      </c>
    </row>
    <row r="2430" spans="1:26" x14ac:dyDescent="0.25">
      <c r="A2430">
        <v>15</v>
      </c>
      <c r="B2430">
        <v>98</v>
      </c>
      <c r="C2430">
        <v>4.8</v>
      </c>
      <c r="D2430">
        <v>2</v>
      </c>
      <c r="E2430">
        <v>1771</v>
      </c>
      <c r="F2430">
        <v>7</v>
      </c>
      <c r="G2430">
        <v>4.5020771026611301</v>
      </c>
      <c r="H2430">
        <f>Table1[[#This Row],[target]]-Table1[[#This Row],[output]]</f>
        <v>2.4979228973388699</v>
      </c>
      <c r="I2430">
        <f>Table1[[#This Row],[tar-out]]*Table1[[#This Row],[tar-out]]</f>
        <v>6.2396188010498141</v>
      </c>
      <c r="J2430" t="b">
        <f>AND(ABS(Table1[[#This Row],[tar-out]])&gt;=$J$1,ABS(Table1[[#This Row],[tar-out]])&lt;$K$1)</f>
        <v>0</v>
      </c>
      <c r="K2430" t="b">
        <f>AND(ABS(Table1[[#This Row],[tar-out]])&gt;=$K$1,ABS(Table1[[#This Row],[tar-out]])&lt;$L$1)</f>
        <v>0</v>
      </c>
      <c r="L2430" t="b">
        <f>AND(ABS(Table1[[#This Row],[tar-out]])&gt;=$L$1,ABS(Table1[[#This Row],[tar-out]])&lt;$M$1)</f>
        <v>1</v>
      </c>
      <c r="M2430" t="b">
        <f>AND(ABS(Table1[[#This Row],[tar-out]])&gt;=$M$1,ABS(Table1[[#This Row],[tar-out]])&lt;$N$1)</f>
        <v>0</v>
      </c>
      <c r="N2430" t="b">
        <f>AND(ABS(Table1[[#This Row],[tar-out]])&gt;=$N$1,ABS(Table1[[#This Row],[tar-out]])&lt;$O$1)</f>
        <v>0</v>
      </c>
      <c r="O2430" t="b">
        <f>AND(ABS(Table1[[#This Row],[tar-out]])&gt;=$O$1,ABS(Table1[[#This Row],[tar-out]])&lt;$P$1)</f>
        <v>0</v>
      </c>
      <c r="P2430" s="1">
        <f>ROUND(Table1[[#This Row],[tar-out]],0)</f>
        <v>2</v>
      </c>
      <c r="Q2430" s="3">
        <v>2428</v>
      </c>
      <c r="U2430">
        <f>IF(Table1[[#This Row],[tar-out in '[0,1)]],1,0)</f>
        <v>0</v>
      </c>
      <c r="V2430">
        <f>IF(Table1[[#This Row],[tar-out in '[1,2)]],1,0)</f>
        <v>0</v>
      </c>
      <c r="W2430">
        <f>IF(Table1[[#This Row],[tar-out'[2,5)]],1,0)</f>
        <v>1</v>
      </c>
      <c r="X2430">
        <f>IF(Table1[[#This Row],[tar-out in '[5, 10)]],1,0)</f>
        <v>0</v>
      </c>
      <c r="Y2430">
        <f>IF(Table1[[#This Row],[tar-out in '[10,20)]],1,0)</f>
        <v>0</v>
      </c>
      <c r="Z2430">
        <f>IF(Table1[[#This Row],[tar-out in '[20, 10000)]],1,0)</f>
        <v>0</v>
      </c>
    </row>
    <row r="2431" spans="1:26" x14ac:dyDescent="0.25">
      <c r="A2431">
        <v>15</v>
      </c>
      <c r="B2431">
        <v>98</v>
      </c>
      <c r="C2431">
        <v>4.8</v>
      </c>
      <c r="D2431">
        <v>2</v>
      </c>
      <c r="E2431">
        <v>1425</v>
      </c>
      <c r="F2431">
        <v>7</v>
      </c>
      <c r="G2431">
        <v>4.5254569053649902</v>
      </c>
      <c r="H2431">
        <f>Table1[[#This Row],[target]]-Table1[[#This Row],[output]]</f>
        <v>2.4745430946350098</v>
      </c>
      <c r="I2431">
        <f>Table1[[#This Row],[tar-out]]*Table1[[#This Row],[tar-out]]</f>
        <v>6.1233635272058109</v>
      </c>
      <c r="J2431" t="b">
        <f>AND(ABS(Table1[[#This Row],[tar-out]])&gt;=$J$1,ABS(Table1[[#This Row],[tar-out]])&lt;$K$1)</f>
        <v>0</v>
      </c>
      <c r="K2431" t="b">
        <f>AND(ABS(Table1[[#This Row],[tar-out]])&gt;=$K$1,ABS(Table1[[#This Row],[tar-out]])&lt;$L$1)</f>
        <v>0</v>
      </c>
      <c r="L2431" t="b">
        <f>AND(ABS(Table1[[#This Row],[tar-out]])&gt;=$L$1,ABS(Table1[[#This Row],[tar-out]])&lt;$M$1)</f>
        <v>1</v>
      </c>
      <c r="M2431" t="b">
        <f>AND(ABS(Table1[[#This Row],[tar-out]])&gt;=$M$1,ABS(Table1[[#This Row],[tar-out]])&lt;$N$1)</f>
        <v>0</v>
      </c>
      <c r="N2431" t="b">
        <f>AND(ABS(Table1[[#This Row],[tar-out]])&gt;=$N$1,ABS(Table1[[#This Row],[tar-out]])&lt;$O$1)</f>
        <v>0</v>
      </c>
      <c r="O2431" t="b">
        <f>AND(ABS(Table1[[#This Row],[tar-out]])&gt;=$O$1,ABS(Table1[[#This Row],[tar-out]])&lt;$P$1)</f>
        <v>0</v>
      </c>
      <c r="P2431" s="1">
        <f>ROUND(Table1[[#This Row],[tar-out]],0)</f>
        <v>2</v>
      </c>
      <c r="Q2431" s="2">
        <v>2429</v>
      </c>
      <c r="U2431">
        <f>IF(Table1[[#This Row],[tar-out in '[0,1)]],1,0)</f>
        <v>0</v>
      </c>
      <c r="V2431">
        <f>IF(Table1[[#This Row],[tar-out in '[1,2)]],1,0)</f>
        <v>0</v>
      </c>
      <c r="W2431">
        <f>IF(Table1[[#This Row],[tar-out'[2,5)]],1,0)</f>
        <v>1</v>
      </c>
      <c r="X2431">
        <f>IF(Table1[[#This Row],[tar-out in '[5, 10)]],1,0)</f>
        <v>0</v>
      </c>
      <c r="Y2431">
        <f>IF(Table1[[#This Row],[tar-out in '[10,20)]],1,0)</f>
        <v>0</v>
      </c>
      <c r="Z2431">
        <f>IF(Table1[[#This Row],[tar-out in '[20, 10000)]],1,0)</f>
        <v>0</v>
      </c>
    </row>
    <row r="2432" spans="1:26" x14ac:dyDescent="0.25">
      <c r="A2432">
        <v>15</v>
      </c>
      <c r="B2432">
        <v>98</v>
      </c>
      <c r="C2432">
        <v>4.8</v>
      </c>
      <c r="D2432">
        <v>2</v>
      </c>
      <c r="E2432">
        <v>791</v>
      </c>
      <c r="F2432">
        <v>7</v>
      </c>
      <c r="G2432">
        <v>4.54559421539307</v>
      </c>
      <c r="H2432">
        <f>Table1[[#This Row],[target]]-Table1[[#This Row],[output]]</f>
        <v>2.45440578460693</v>
      </c>
      <c r="I2432">
        <f>Table1[[#This Row],[tar-out]]*Table1[[#This Row],[tar-out]]</f>
        <v>6.0241077555119595</v>
      </c>
      <c r="J2432" t="b">
        <f>AND(ABS(Table1[[#This Row],[tar-out]])&gt;=$J$1,ABS(Table1[[#This Row],[tar-out]])&lt;$K$1)</f>
        <v>0</v>
      </c>
      <c r="K2432" t="b">
        <f>AND(ABS(Table1[[#This Row],[tar-out]])&gt;=$K$1,ABS(Table1[[#This Row],[tar-out]])&lt;$L$1)</f>
        <v>0</v>
      </c>
      <c r="L2432" t="b">
        <f>AND(ABS(Table1[[#This Row],[tar-out]])&gt;=$L$1,ABS(Table1[[#This Row],[tar-out]])&lt;$M$1)</f>
        <v>1</v>
      </c>
      <c r="M2432" t="b">
        <f>AND(ABS(Table1[[#This Row],[tar-out]])&gt;=$M$1,ABS(Table1[[#This Row],[tar-out]])&lt;$N$1)</f>
        <v>0</v>
      </c>
      <c r="N2432" t="b">
        <f>AND(ABS(Table1[[#This Row],[tar-out]])&gt;=$N$1,ABS(Table1[[#This Row],[tar-out]])&lt;$O$1)</f>
        <v>0</v>
      </c>
      <c r="O2432" t="b">
        <f>AND(ABS(Table1[[#This Row],[tar-out]])&gt;=$O$1,ABS(Table1[[#This Row],[tar-out]])&lt;$P$1)</f>
        <v>0</v>
      </c>
      <c r="P2432" s="1">
        <f>ROUND(Table1[[#This Row],[tar-out]],0)</f>
        <v>2</v>
      </c>
      <c r="Q2432" s="3">
        <v>2430</v>
      </c>
      <c r="U2432">
        <f>IF(Table1[[#This Row],[tar-out in '[0,1)]],1,0)</f>
        <v>0</v>
      </c>
      <c r="V2432">
        <f>IF(Table1[[#This Row],[tar-out in '[1,2)]],1,0)</f>
        <v>0</v>
      </c>
      <c r="W2432">
        <f>IF(Table1[[#This Row],[tar-out'[2,5)]],1,0)</f>
        <v>1</v>
      </c>
      <c r="X2432">
        <f>IF(Table1[[#This Row],[tar-out in '[5, 10)]],1,0)</f>
        <v>0</v>
      </c>
      <c r="Y2432">
        <f>IF(Table1[[#This Row],[tar-out in '[10,20)]],1,0)</f>
        <v>0</v>
      </c>
      <c r="Z2432">
        <f>IF(Table1[[#This Row],[tar-out in '[20, 10000)]],1,0)</f>
        <v>0</v>
      </c>
    </row>
    <row r="2433" spans="1:26" x14ac:dyDescent="0.25">
      <c r="A2433">
        <v>15</v>
      </c>
      <c r="B2433">
        <v>98</v>
      </c>
      <c r="C2433">
        <v>4.8</v>
      </c>
      <c r="D2433">
        <v>2</v>
      </c>
      <c r="E2433">
        <v>681</v>
      </c>
      <c r="F2433">
        <v>7</v>
      </c>
      <c r="G2433">
        <v>4.5533347129821804</v>
      </c>
      <c r="H2433">
        <f>Table1[[#This Row],[target]]-Table1[[#This Row],[output]]</f>
        <v>2.4466652870178196</v>
      </c>
      <c r="I2433">
        <f>Table1[[#This Row],[tar-out]]*Table1[[#This Row],[tar-out]]</f>
        <v>5.9861710266979893</v>
      </c>
      <c r="J2433" t="b">
        <f>AND(ABS(Table1[[#This Row],[tar-out]])&gt;=$J$1,ABS(Table1[[#This Row],[tar-out]])&lt;$K$1)</f>
        <v>0</v>
      </c>
      <c r="K2433" t="b">
        <f>AND(ABS(Table1[[#This Row],[tar-out]])&gt;=$K$1,ABS(Table1[[#This Row],[tar-out]])&lt;$L$1)</f>
        <v>0</v>
      </c>
      <c r="L2433" t="b">
        <f>AND(ABS(Table1[[#This Row],[tar-out]])&gt;=$L$1,ABS(Table1[[#This Row],[tar-out]])&lt;$M$1)</f>
        <v>1</v>
      </c>
      <c r="M2433" t="b">
        <f>AND(ABS(Table1[[#This Row],[tar-out]])&gt;=$M$1,ABS(Table1[[#This Row],[tar-out]])&lt;$N$1)</f>
        <v>0</v>
      </c>
      <c r="N2433" t="b">
        <f>AND(ABS(Table1[[#This Row],[tar-out]])&gt;=$N$1,ABS(Table1[[#This Row],[tar-out]])&lt;$O$1)</f>
        <v>0</v>
      </c>
      <c r="O2433" t="b">
        <f>AND(ABS(Table1[[#This Row],[tar-out]])&gt;=$O$1,ABS(Table1[[#This Row],[tar-out]])&lt;$P$1)</f>
        <v>0</v>
      </c>
      <c r="P2433" s="1">
        <f>ROUND(Table1[[#This Row],[tar-out]],0)</f>
        <v>2</v>
      </c>
      <c r="Q2433" s="2">
        <v>2431</v>
      </c>
      <c r="U2433">
        <f>IF(Table1[[#This Row],[tar-out in '[0,1)]],1,0)</f>
        <v>0</v>
      </c>
      <c r="V2433">
        <f>IF(Table1[[#This Row],[tar-out in '[1,2)]],1,0)</f>
        <v>0</v>
      </c>
      <c r="W2433">
        <f>IF(Table1[[#This Row],[tar-out'[2,5)]],1,0)</f>
        <v>1</v>
      </c>
      <c r="X2433">
        <f>IF(Table1[[#This Row],[tar-out in '[5, 10)]],1,0)</f>
        <v>0</v>
      </c>
      <c r="Y2433">
        <f>IF(Table1[[#This Row],[tar-out in '[10,20)]],1,0)</f>
        <v>0</v>
      </c>
      <c r="Z2433">
        <f>IF(Table1[[#This Row],[tar-out in '[20, 10000)]],1,0)</f>
        <v>0</v>
      </c>
    </row>
    <row r="2434" spans="1:26" x14ac:dyDescent="0.25">
      <c r="A2434">
        <v>15</v>
      </c>
      <c r="B2434">
        <v>98</v>
      </c>
      <c r="C2434">
        <v>4.8</v>
      </c>
      <c r="D2434">
        <v>2</v>
      </c>
      <c r="E2434">
        <v>632</v>
      </c>
      <c r="F2434">
        <v>7</v>
      </c>
      <c r="G2434">
        <v>4.5661211013793901</v>
      </c>
      <c r="H2434">
        <f>Table1[[#This Row],[target]]-Table1[[#This Row],[output]]</f>
        <v>2.4338788986206099</v>
      </c>
      <c r="I2434">
        <f>Table1[[#This Row],[tar-out]]*Table1[[#This Row],[tar-out]]</f>
        <v>5.9237664931506728</v>
      </c>
      <c r="J2434" t="b">
        <f>AND(ABS(Table1[[#This Row],[tar-out]])&gt;=$J$1,ABS(Table1[[#This Row],[tar-out]])&lt;$K$1)</f>
        <v>0</v>
      </c>
      <c r="K2434" t="b">
        <f>AND(ABS(Table1[[#This Row],[tar-out]])&gt;=$K$1,ABS(Table1[[#This Row],[tar-out]])&lt;$L$1)</f>
        <v>0</v>
      </c>
      <c r="L2434" t="b">
        <f>AND(ABS(Table1[[#This Row],[tar-out]])&gt;=$L$1,ABS(Table1[[#This Row],[tar-out]])&lt;$M$1)</f>
        <v>1</v>
      </c>
      <c r="M2434" t="b">
        <f>AND(ABS(Table1[[#This Row],[tar-out]])&gt;=$M$1,ABS(Table1[[#This Row],[tar-out]])&lt;$N$1)</f>
        <v>0</v>
      </c>
      <c r="N2434" t="b">
        <f>AND(ABS(Table1[[#This Row],[tar-out]])&gt;=$N$1,ABS(Table1[[#This Row],[tar-out]])&lt;$O$1)</f>
        <v>0</v>
      </c>
      <c r="O2434" t="b">
        <f>AND(ABS(Table1[[#This Row],[tar-out]])&gt;=$O$1,ABS(Table1[[#This Row],[tar-out]])&lt;$P$1)</f>
        <v>0</v>
      </c>
      <c r="P2434" s="1">
        <f>ROUND(Table1[[#This Row],[tar-out]],0)</f>
        <v>2</v>
      </c>
      <c r="Q2434" s="3">
        <v>2432</v>
      </c>
      <c r="U2434">
        <f>IF(Table1[[#This Row],[tar-out in '[0,1)]],1,0)</f>
        <v>0</v>
      </c>
      <c r="V2434">
        <f>IF(Table1[[#This Row],[tar-out in '[1,2)]],1,0)</f>
        <v>0</v>
      </c>
      <c r="W2434">
        <f>IF(Table1[[#This Row],[tar-out'[2,5)]],1,0)</f>
        <v>1</v>
      </c>
      <c r="X2434">
        <f>IF(Table1[[#This Row],[tar-out in '[5, 10)]],1,0)</f>
        <v>0</v>
      </c>
      <c r="Y2434">
        <f>IF(Table1[[#This Row],[tar-out in '[10,20)]],1,0)</f>
        <v>0</v>
      </c>
      <c r="Z2434">
        <f>IF(Table1[[#This Row],[tar-out in '[20, 10000)]],1,0)</f>
        <v>0</v>
      </c>
    </row>
    <row r="2435" spans="1:26" x14ac:dyDescent="0.25">
      <c r="A2435">
        <v>15</v>
      </c>
      <c r="B2435">
        <v>98</v>
      </c>
      <c r="C2435">
        <v>4.8</v>
      </c>
      <c r="D2435">
        <v>2</v>
      </c>
      <c r="E2435">
        <v>1232</v>
      </c>
      <c r="F2435">
        <v>7</v>
      </c>
      <c r="G2435">
        <v>4.5411958694457999</v>
      </c>
      <c r="H2435">
        <f>Table1[[#This Row],[target]]-Table1[[#This Row],[output]]</f>
        <v>2.4588041305542001</v>
      </c>
      <c r="I2435">
        <f>Table1[[#This Row],[tar-out]]*Table1[[#This Row],[tar-out]]</f>
        <v>6.045717752430396</v>
      </c>
      <c r="J2435" t="b">
        <f>AND(ABS(Table1[[#This Row],[tar-out]])&gt;=$J$1,ABS(Table1[[#This Row],[tar-out]])&lt;$K$1)</f>
        <v>0</v>
      </c>
      <c r="K2435" t="b">
        <f>AND(ABS(Table1[[#This Row],[tar-out]])&gt;=$K$1,ABS(Table1[[#This Row],[tar-out]])&lt;$L$1)</f>
        <v>0</v>
      </c>
      <c r="L2435" t="b">
        <f>AND(ABS(Table1[[#This Row],[tar-out]])&gt;=$L$1,ABS(Table1[[#This Row],[tar-out]])&lt;$M$1)</f>
        <v>1</v>
      </c>
      <c r="M2435" t="b">
        <f>AND(ABS(Table1[[#This Row],[tar-out]])&gt;=$M$1,ABS(Table1[[#This Row],[tar-out]])&lt;$N$1)</f>
        <v>0</v>
      </c>
      <c r="N2435" t="b">
        <f>AND(ABS(Table1[[#This Row],[tar-out]])&gt;=$N$1,ABS(Table1[[#This Row],[tar-out]])&lt;$O$1)</f>
        <v>0</v>
      </c>
      <c r="O2435" t="b">
        <f>AND(ABS(Table1[[#This Row],[tar-out]])&gt;=$O$1,ABS(Table1[[#This Row],[tar-out]])&lt;$P$1)</f>
        <v>0</v>
      </c>
      <c r="P2435" s="1">
        <f>ROUND(Table1[[#This Row],[tar-out]],0)</f>
        <v>2</v>
      </c>
      <c r="Q2435" s="2">
        <v>2433</v>
      </c>
      <c r="U2435">
        <f>IF(Table1[[#This Row],[tar-out in '[0,1)]],1,0)</f>
        <v>0</v>
      </c>
      <c r="V2435">
        <f>IF(Table1[[#This Row],[tar-out in '[1,2)]],1,0)</f>
        <v>0</v>
      </c>
      <c r="W2435">
        <f>IF(Table1[[#This Row],[tar-out'[2,5)]],1,0)</f>
        <v>1</v>
      </c>
      <c r="X2435">
        <f>IF(Table1[[#This Row],[tar-out in '[5, 10)]],1,0)</f>
        <v>0</v>
      </c>
      <c r="Y2435">
        <f>IF(Table1[[#This Row],[tar-out in '[10,20)]],1,0)</f>
        <v>0</v>
      </c>
      <c r="Z2435">
        <f>IF(Table1[[#This Row],[tar-out in '[20, 10000)]],1,0)</f>
        <v>0</v>
      </c>
    </row>
    <row r="2436" spans="1:26" x14ac:dyDescent="0.25">
      <c r="A2436">
        <v>15</v>
      </c>
      <c r="B2436">
        <v>98</v>
      </c>
      <c r="C2436">
        <v>4.8</v>
      </c>
      <c r="D2436">
        <v>2</v>
      </c>
      <c r="E2436">
        <v>1017</v>
      </c>
      <c r="F2436">
        <v>7</v>
      </c>
      <c r="G2436">
        <v>4.5691156387329102</v>
      </c>
      <c r="H2436">
        <f>Table1[[#This Row],[target]]-Table1[[#This Row],[output]]</f>
        <v>2.4308843612670898</v>
      </c>
      <c r="I2436">
        <f>Table1[[#This Row],[tar-out]]*Table1[[#This Row],[tar-out]]</f>
        <v>5.9091987778529074</v>
      </c>
      <c r="J2436" t="b">
        <f>AND(ABS(Table1[[#This Row],[tar-out]])&gt;=$J$1,ABS(Table1[[#This Row],[tar-out]])&lt;$K$1)</f>
        <v>0</v>
      </c>
      <c r="K2436" t="b">
        <f>AND(ABS(Table1[[#This Row],[tar-out]])&gt;=$K$1,ABS(Table1[[#This Row],[tar-out]])&lt;$L$1)</f>
        <v>0</v>
      </c>
      <c r="L2436" t="b">
        <f>AND(ABS(Table1[[#This Row],[tar-out]])&gt;=$L$1,ABS(Table1[[#This Row],[tar-out]])&lt;$M$1)</f>
        <v>1</v>
      </c>
      <c r="M2436" t="b">
        <f>AND(ABS(Table1[[#This Row],[tar-out]])&gt;=$M$1,ABS(Table1[[#This Row],[tar-out]])&lt;$N$1)</f>
        <v>0</v>
      </c>
      <c r="N2436" t="b">
        <f>AND(ABS(Table1[[#This Row],[tar-out]])&gt;=$N$1,ABS(Table1[[#This Row],[tar-out]])&lt;$O$1)</f>
        <v>0</v>
      </c>
      <c r="O2436" t="b">
        <f>AND(ABS(Table1[[#This Row],[tar-out]])&gt;=$O$1,ABS(Table1[[#This Row],[tar-out]])&lt;$P$1)</f>
        <v>0</v>
      </c>
      <c r="P2436" s="1">
        <f>ROUND(Table1[[#This Row],[tar-out]],0)</f>
        <v>2</v>
      </c>
      <c r="Q2436" s="3">
        <v>2434</v>
      </c>
      <c r="U2436">
        <f>IF(Table1[[#This Row],[tar-out in '[0,1)]],1,0)</f>
        <v>0</v>
      </c>
      <c r="V2436">
        <f>IF(Table1[[#This Row],[tar-out in '[1,2)]],1,0)</f>
        <v>0</v>
      </c>
      <c r="W2436">
        <f>IF(Table1[[#This Row],[tar-out'[2,5)]],1,0)</f>
        <v>1</v>
      </c>
      <c r="X2436">
        <f>IF(Table1[[#This Row],[tar-out in '[5, 10)]],1,0)</f>
        <v>0</v>
      </c>
      <c r="Y2436">
        <f>IF(Table1[[#This Row],[tar-out in '[10,20)]],1,0)</f>
        <v>0</v>
      </c>
      <c r="Z2436">
        <f>IF(Table1[[#This Row],[tar-out in '[20, 10000)]],1,0)</f>
        <v>0</v>
      </c>
    </row>
    <row r="2437" spans="1:26" x14ac:dyDescent="0.25">
      <c r="A2437">
        <v>15</v>
      </c>
      <c r="B2437">
        <v>98</v>
      </c>
      <c r="C2437">
        <v>4.8</v>
      </c>
      <c r="D2437">
        <v>2</v>
      </c>
      <c r="E2437">
        <v>368</v>
      </c>
      <c r="F2437">
        <v>7</v>
      </c>
      <c r="G2437">
        <v>4.4595904350280797</v>
      </c>
      <c r="H2437">
        <f>Table1[[#This Row],[target]]-Table1[[#This Row],[output]]</f>
        <v>2.5404095649719203</v>
      </c>
      <c r="I2437">
        <f>Table1[[#This Row],[tar-out]]*Table1[[#This Row],[tar-out]]</f>
        <v>6.4536807578008215</v>
      </c>
      <c r="J2437" t="b">
        <f>AND(ABS(Table1[[#This Row],[tar-out]])&gt;=$J$1,ABS(Table1[[#This Row],[tar-out]])&lt;$K$1)</f>
        <v>0</v>
      </c>
      <c r="K2437" t="b">
        <f>AND(ABS(Table1[[#This Row],[tar-out]])&gt;=$K$1,ABS(Table1[[#This Row],[tar-out]])&lt;$L$1)</f>
        <v>0</v>
      </c>
      <c r="L2437" t="b">
        <f>AND(ABS(Table1[[#This Row],[tar-out]])&gt;=$L$1,ABS(Table1[[#This Row],[tar-out]])&lt;$M$1)</f>
        <v>1</v>
      </c>
      <c r="M2437" t="b">
        <f>AND(ABS(Table1[[#This Row],[tar-out]])&gt;=$M$1,ABS(Table1[[#This Row],[tar-out]])&lt;$N$1)</f>
        <v>0</v>
      </c>
      <c r="N2437" t="b">
        <f>AND(ABS(Table1[[#This Row],[tar-out]])&gt;=$N$1,ABS(Table1[[#This Row],[tar-out]])&lt;$O$1)</f>
        <v>0</v>
      </c>
      <c r="O2437" t="b">
        <f>AND(ABS(Table1[[#This Row],[tar-out]])&gt;=$O$1,ABS(Table1[[#This Row],[tar-out]])&lt;$P$1)</f>
        <v>0</v>
      </c>
      <c r="P2437" s="1">
        <f>ROUND(Table1[[#This Row],[tar-out]],0)</f>
        <v>3</v>
      </c>
      <c r="Q2437" s="2">
        <v>2435</v>
      </c>
      <c r="U2437">
        <f>IF(Table1[[#This Row],[tar-out in '[0,1)]],1,0)</f>
        <v>0</v>
      </c>
      <c r="V2437">
        <f>IF(Table1[[#This Row],[tar-out in '[1,2)]],1,0)</f>
        <v>0</v>
      </c>
      <c r="W2437">
        <f>IF(Table1[[#This Row],[tar-out'[2,5)]],1,0)</f>
        <v>1</v>
      </c>
      <c r="X2437">
        <f>IF(Table1[[#This Row],[tar-out in '[5, 10)]],1,0)</f>
        <v>0</v>
      </c>
      <c r="Y2437">
        <f>IF(Table1[[#This Row],[tar-out in '[10,20)]],1,0)</f>
        <v>0</v>
      </c>
      <c r="Z2437">
        <f>IF(Table1[[#This Row],[tar-out in '[20, 10000)]],1,0)</f>
        <v>0</v>
      </c>
    </row>
    <row r="2438" spans="1:26" x14ac:dyDescent="0.25">
      <c r="A2438">
        <v>15</v>
      </c>
      <c r="B2438">
        <v>98</v>
      </c>
      <c r="C2438">
        <v>4.8</v>
      </c>
      <c r="D2438">
        <v>2</v>
      </c>
      <c r="E2438">
        <v>1103</v>
      </c>
      <c r="F2438">
        <v>7</v>
      </c>
      <c r="G2438">
        <v>4.5819578170776403</v>
      </c>
      <c r="H2438">
        <f>Table1[[#This Row],[target]]-Table1[[#This Row],[output]]</f>
        <v>2.4180421829223597</v>
      </c>
      <c r="I2438">
        <f>Table1[[#This Row],[tar-out]]*Table1[[#This Row],[tar-out]]</f>
        <v>5.8469279983919309</v>
      </c>
      <c r="J2438" t="b">
        <f>AND(ABS(Table1[[#This Row],[tar-out]])&gt;=$J$1,ABS(Table1[[#This Row],[tar-out]])&lt;$K$1)</f>
        <v>0</v>
      </c>
      <c r="K2438" t="b">
        <f>AND(ABS(Table1[[#This Row],[tar-out]])&gt;=$K$1,ABS(Table1[[#This Row],[tar-out]])&lt;$L$1)</f>
        <v>0</v>
      </c>
      <c r="L2438" t="b">
        <f>AND(ABS(Table1[[#This Row],[tar-out]])&gt;=$L$1,ABS(Table1[[#This Row],[tar-out]])&lt;$M$1)</f>
        <v>1</v>
      </c>
      <c r="M2438" t="b">
        <f>AND(ABS(Table1[[#This Row],[tar-out]])&gt;=$M$1,ABS(Table1[[#This Row],[tar-out]])&lt;$N$1)</f>
        <v>0</v>
      </c>
      <c r="N2438" t="b">
        <f>AND(ABS(Table1[[#This Row],[tar-out]])&gt;=$N$1,ABS(Table1[[#This Row],[tar-out]])&lt;$O$1)</f>
        <v>0</v>
      </c>
      <c r="O2438" t="b">
        <f>AND(ABS(Table1[[#This Row],[tar-out]])&gt;=$O$1,ABS(Table1[[#This Row],[tar-out]])&lt;$P$1)</f>
        <v>0</v>
      </c>
      <c r="P2438" s="1">
        <f>ROUND(Table1[[#This Row],[tar-out]],0)</f>
        <v>2</v>
      </c>
      <c r="Q2438" s="3">
        <v>2436</v>
      </c>
      <c r="U2438">
        <f>IF(Table1[[#This Row],[tar-out in '[0,1)]],1,0)</f>
        <v>0</v>
      </c>
      <c r="V2438">
        <f>IF(Table1[[#This Row],[tar-out in '[1,2)]],1,0)</f>
        <v>0</v>
      </c>
      <c r="W2438">
        <f>IF(Table1[[#This Row],[tar-out'[2,5)]],1,0)</f>
        <v>1</v>
      </c>
      <c r="X2438">
        <f>IF(Table1[[#This Row],[tar-out in '[5, 10)]],1,0)</f>
        <v>0</v>
      </c>
      <c r="Y2438">
        <f>IF(Table1[[#This Row],[tar-out in '[10,20)]],1,0)</f>
        <v>0</v>
      </c>
      <c r="Z2438">
        <f>IF(Table1[[#This Row],[tar-out in '[20, 10000)]],1,0)</f>
        <v>0</v>
      </c>
    </row>
    <row r="2439" spans="1:26" x14ac:dyDescent="0.25">
      <c r="A2439">
        <v>15</v>
      </c>
      <c r="B2439">
        <v>98</v>
      </c>
      <c r="C2439">
        <v>4.8</v>
      </c>
      <c r="D2439">
        <v>2</v>
      </c>
      <c r="E2439">
        <v>1376</v>
      </c>
      <c r="F2439">
        <v>7</v>
      </c>
      <c r="G2439">
        <v>4.5278444290161097</v>
      </c>
      <c r="H2439">
        <f>Table1[[#This Row],[target]]-Table1[[#This Row],[output]]</f>
        <v>2.4721555709838903</v>
      </c>
      <c r="I2439">
        <f>Table1[[#This Row],[tar-out]]*Table1[[#This Row],[tar-out]]</f>
        <v>6.1115531671466847</v>
      </c>
      <c r="J2439" t="b">
        <f>AND(ABS(Table1[[#This Row],[tar-out]])&gt;=$J$1,ABS(Table1[[#This Row],[tar-out]])&lt;$K$1)</f>
        <v>0</v>
      </c>
      <c r="K2439" t="b">
        <f>AND(ABS(Table1[[#This Row],[tar-out]])&gt;=$K$1,ABS(Table1[[#This Row],[tar-out]])&lt;$L$1)</f>
        <v>0</v>
      </c>
      <c r="L2439" t="b">
        <f>AND(ABS(Table1[[#This Row],[tar-out]])&gt;=$L$1,ABS(Table1[[#This Row],[tar-out]])&lt;$M$1)</f>
        <v>1</v>
      </c>
      <c r="M2439" t="b">
        <f>AND(ABS(Table1[[#This Row],[tar-out]])&gt;=$M$1,ABS(Table1[[#This Row],[tar-out]])&lt;$N$1)</f>
        <v>0</v>
      </c>
      <c r="N2439" t="b">
        <f>AND(ABS(Table1[[#This Row],[tar-out]])&gt;=$N$1,ABS(Table1[[#This Row],[tar-out]])&lt;$O$1)</f>
        <v>0</v>
      </c>
      <c r="O2439" t="b">
        <f>AND(ABS(Table1[[#This Row],[tar-out]])&gt;=$O$1,ABS(Table1[[#This Row],[tar-out]])&lt;$P$1)</f>
        <v>0</v>
      </c>
      <c r="P2439" s="1">
        <f>ROUND(Table1[[#This Row],[tar-out]],0)</f>
        <v>2</v>
      </c>
      <c r="Q2439" s="2">
        <v>2437</v>
      </c>
      <c r="U2439">
        <f>IF(Table1[[#This Row],[tar-out in '[0,1)]],1,0)</f>
        <v>0</v>
      </c>
      <c r="V2439">
        <f>IF(Table1[[#This Row],[tar-out in '[1,2)]],1,0)</f>
        <v>0</v>
      </c>
      <c r="W2439">
        <f>IF(Table1[[#This Row],[tar-out'[2,5)]],1,0)</f>
        <v>1</v>
      </c>
      <c r="X2439">
        <f>IF(Table1[[#This Row],[tar-out in '[5, 10)]],1,0)</f>
        <v>0</v>
      </c>
      <c r="Y2439">
        <f>IF(Table1[[#This Row],[tar-out in '[10,20)]],1,0)</f>
        <v>0</v>
      </c>
      <c r="Z2439">
        <f>IF(Table1[[#This Row],[tar-out in '[20, 10000)]],1,0)</f>
        <v>0</v>
      </c>
    </row>
    <row r="2440" spans="1:26" x14ac:dyDescent="0.25">
      <c r="A2440">
        <v>15</v>
      </c>
      <c r="B2440">
        <v>98</v>
      </c>
      <c r="C2440">
        <v>4.8</v>
      </c>
      <c r="D2440">
        <v>2</v>
      </c>
      <c r="E2440">
        <v>1067</v>
      </c>
      <c r="F2440">
        <v>7</v>
      </c>
      <c r="G2440">
        <v>4.5761966705322301</v>
      </c>
      <c r="H2440">
        <f>Table1[[#This Row],[target]]-Table1[[#This Row],[output]]</f>
        <v>2.4238033294677699</v>
      </c>
      <c r="I2440">
        <f>Table1[[#This Row],[tar-out]]*Table1[[#This Row],[tar-out]]</f>
        <v>5.874822579939047</v>
      </c>
      <c r="J2440" t="b">
        <f>AND(ABS(Table1[[#This Row],[tar-out]])&gt;=$J$1,ABS(Table1[[#This Row],[tar-out]])&lt;$K$1)</f>
        <v>0</v>
      </c>
      <c r="K2440" t="b">
        <f>AND(ABS(Table1[[#This Row],[tar-out]])&gt;=$K$1,ABS(Table1[[#This Row],[tar-out]])&lt;$L$1)</f>
        <v>0</v>
      </c>
      <c r="L2440" t="b">
        <f>AND(ABS(Table1[[#This Row],[tar-out]])&gt;=$L$1,ABS(Table1[[#This Row],[tar-out]])&lt;$M$1)</f>
        <v>1</v>
      </c>
      <c r="M2440" t="b">
        <f>AND(ABS(Table1[[#This Row],[tar-out]])&gt;=$M$1,ABS(Table1[[#This Row],[tar-out]])&lt;$N$1)</f>
        <v>0</v>
      </c>
      <c r="N2440" t="b">
        <f>AND(ABS(Table1[[#This Row],[tar-out]])&gt;=$N$1,ABS(Table1[[#This Row],[tar-out]])&lt;$O$1)</f>
        <v>0</v>
      </c>
      <c r="O2440" t="b">
        <f>AND(ABS(Table1[[#This Row],[tar-out]])&gt;=$O$1,ABS(Table1[[#This Row],[tar-out]])&lt;$P$1)</f>
        <v>0</v>
      </c>
      <c r="P2440" s="1">
        <f>ROUND(Table1[[#This Row],[tar-out]],0)</f>
        <v>2</v>
      </c>
      <c r="Q2440" s="3">
        <v>2438</v>
      </c>
      <c r="U2440">
        <f>IF(Table1[[#This Row],[tar-out in '[0,1)]],1,0)</f>
        <v>0</v>
      </c>
      <c r="V2440">
        <f>IF(Table1[[#This Row],[tar-out in '[1,2)]],1,0)</f>
        <v>0</v>
      </c>
      <c r="W2440">
        <f>IF(Table1[[#This Row],[tar-out'[2,5)]],1,0)</f>
        <v>1</v>
      </c>
      <c r="X2440">
        <f>IF(Table1[[#This Row],[tar-out in '[5, 10)]],1,0)</f>
        <v>0</v>
      </c>
      <c r="Y2440">
        <f>IF(Table1[[#This Row],[tar-out in '[10,20)]],1,0)</f>
        <v>0</v>
      </c>
      <c r="Z2440">
        <f>IF(Table1[[#This Row],[tar-out in '[20, 10000)]],1,0)</f>
        <v>0</v>
      </c>
    </row>
    <row r="2441" spans="1:26" x14ac:dyDescent="0.25">
      <c r="A2441">
        <v>15</v>
      </c>
      <c r="B2441">
        <v>98</v>
      </c>
      <c r="C2441">
        <v>4.8</v>
      </c>
      <c r="D2441">
        <v>2</v>
      </c>
      <c r="E2441">
        <v>563</v>
      </c>
      <c r="F2441">
        <v>7</v>
      </c>
      <c r="G2441">
        <v>4.59908151626587</v>
      </c>
      <c r="H2441">
        <f>Table1[[#This Row],[target]]-Table1[[#This Row],[output]]</f>
        <v>2.40091848373413</v>
      </c>
      <c r="I2441">
        <f>Table1[[#This Row],[tar-out]]*Table1[[#This Row],[tar-out]]</f>
        <v>5.7644095655361935</v>
      </c>
      <c r="J2441" t="b">
        <f>AND(ABS(Table1[[#This Row],[tar-out]])&gt;=$J$1,ABS(Table1[[#This Row],[tar-out]])&lt;$K$1)</f>
        <v>0</v>
      </c>
      <c r="K2441" t="b">
        <f>AND(ABS(Table1[[#This Row],[tar-out]])&gt;=$K$1,ABS(Table1[[#This Row],[tar-out]])&lt;$L$1)</f>
        <v>0</v>
      </c>
      <c r="L2441" t="b">
        <f>AND(ABS(Table1[[#This Row],[tar-out]])&gt;=$L$1,ABS(Table1[[#This Row],[tar-out]])&lt;$M$1)</f>
        <v>1</v>
      </c>
      <c r="M2441" t="b">
        <f>AND(ABS(Table1[[#This Row],[tar-out]])&gt;=$M$1,ABS(Table1[[#This Row],[tar-out]])&lt;$N$1)</f>
        <v>0</v>
      </c>
      <c r="N2441" t="b">
        <f>AND(ABS(Table1[[#This Row],[tar-out]])&gt;=$N$1,ABS(Table1[[#This Row],[tar-out]])&lt;$O$1)</f>
        <v>0</v>
      </c>
      <c r="O2441" t="b">
        <f>AND(ABS(Table1[[#This Row],[tar-out]])&gt;=$O$1,ABS(Table1[[#This Row],[tar-out]])&lt;$P$1)</f>
        <v>0</v>
      </c>
      <c r="P2441" s="1">
        <f>ROUND(Table1[[#This Row],[tar-out]],0)</f>
        <v>2</v>
      </c>
      <c r="Q2441" s="2">
        <v>2439</v>
      </c>
      <c r="U2441">
        <f>IF(Table1[[#This Row],[tar-out in '[0,1)]],1,0)</f>
        <v>0</v>
      </c>
      <c r="V2441">
        <f>IF(Table1[[#This Row],[tar-out in '[1,2)]],1,0)</f>
        <v>0</v>
      </c>
      <c r="W2441">
        <f>IF(Table1[[#This Row],[tar-out'[2,5)]],1,0)</f>
        <v>1</v>
      </c>
      <c r="X2441">
        <f>IF(Table1[[#This Row],[tar-out in '[5, 10)]],1,0)</f>
        <v>0</v>
      </c>
      <c r="Y2441">
        <f>IF(Table1[[#This Row],[tar-out in '[10,20)]],1,0)</f>
        <v>0</v>
      </c>
      <c r="Z2441">
        <f>IF(Table1[[#This Row],[tar-out in '[20, 10000)]],1,0)</f>
        <v>0</v>
      </c>
    </row>
    <row r="2442" spans="1:26" x14ac:dyDescent="0.25">
      <c r="A2442">
        <v>15</v>
      </c>
      <c r="B2442">
        <v>98</v>
      </c>
      <c r="C2442">
        <v>4.8</v>
      </c>
      <c r="D2442">
        <v>2</v>
      </c>
      <c r="E2442">
        <v>527</v>
      </c>
      <c r="F2442">
        <v>7</v>
      </c>
      <c r="G2442">
        <v>4.5391535758972203</v>
      </c>
      <c r="H2442">
        <f>Table1[[#This Row],[target]]-Table1[[#This Row],[output]]</f>
        <v>2.4608464241027797</v>
      </c>
      <c r="I2442">
        <f>Table1[[#This Row],[tar-out]]*Table1[[#This Row],[tar-out]]</f>
        <v>6.0557651230194374</v>
      </c>
      <c r="J2442" t="b">
        <f>AND(ABS(Table1[[#This Row],[tar-out]])&gt;=$J$1,ABS(Table1[[#This Row],[tar-out]])&lt;$K$1)</f>
        <v>0</v>
      </c>
      <c r="K2442" t="b">
        <f>AND(ABS(Table1[[#This Row],[tar-out]])&gt;=$K$1,ABS(Table1[[#This Row],[tar-out]])&lt;$L$1)</f>
        <v>0</v>
      </c>
      <c r="L2442" t="b">
        <f>AND(ABS(Table1[[#This Row],[tar-out]])&gt;=$L$1,ABS(Table1[[#This Row],[tar-out]])&lt;$M$1)</f>
        <v>1</v>
      </c>
      <c r="M2442" t="b">
        <f>AND(ABS(Table1[[#This Row],[tar-out]])&gt;=$M$1,ABS(Table1[[#This Row],[tar-out]])&lt;$N$1)</f>
        <v>0</v>
      </c>
      <c r="N2442" t="b">
        <f>AND(ABS(Table1[[#This Row],[tar-out]])&gt;=$N$1,ABS(Table1[[#This Row],[tar-out]])&lt;$O$1)</f>
        <v>0</v>
      </c>
      <c r="O2442" t="b">
        <f>AND(ABS(Table1[[#This Row],[tar-out]])&gt;=$O$1,ABS(Table1[[#This Row],[tar-out]])&lt;$P$1)</f>
        <v>0</v>
      </c>
      <c r="P2442" s="1">
        <f>ROUND(Table1[[#This Row],[tar-out]],0)</f>
        <v>2</v>
      </c>
      <c r="Q2442" s="3">
        <v>2440</v>
      </c>
      <c r="U2442">
        <f>IF(Table1[[#This Row],[tar-out in '[0,1)]],1,0)</f>
        <v>0</v>
      </c>
      <c r="V2442">
        <f>IF(Table1[[#This Row],[tar-out in '[1,2)]],1,0)</f>
        <v>0</v>
      </c>
      <c r="W2442">
        <f>IF(Table1[[#This Row],[tar-out'[2,5)]],1,0)</f>
        <v>1</v>
      </c>
      <c r="X2442">
        <f>IF(Table1[[#This Row],[tar-out in '[5, 10)]],1,0)</f>
        <v>0</v>
      </c>
      <c r="Y2442">
        <f>IF(Table1[[#This Row],[tar-out in '[10,20)]],1,0)</f>
        <v>0</v>
      </c>
      <c r="Z2442">
        <f>IF(Table1[[#This Row],[tar-out in '[20, 10000)]],1,0)</f>
        <v>0</v>
      </c>
    </row>
    <row r="2443" spans="1:26" x14ac:dyDescent="0.25">
      <c r="A2443">
        <v>15</v>
      </c>
      <c r="B2443">
        <v>98</v>
      </c>
      <c r="C2443">
        <v>4.8</v>
      </c>
      <c r="D2443">
        <v>2</v>
      </c>
      <c r="E2443">
        <v>584</v>
      </c>
      <c r="F2443">
        <v>7</v>
      </c>
      <c r="G2443">
        <v>4.5907940864562997</v>
      </c>
      <c r="H2443">
        <f>Table1[[#This Row],[target]]-Table1[[#This Row],[output]]</f>
        <v>2.4092059135437003</v>
      </c>
      <c r="I2443">
        <f>Table1[[#This Row],[tar-out]]*Table1[[#This Row],[tar-out]]</f>
        <v>5.8042731338539353</v>
      </c>
      <c r="J2443" t="b">
        <f>AND(ABS(Table1[[#This Row],[tar-out]])&gt;=$J$1,ABS(Table1[[#This Row],[tar-out]])&lt;$K$1)</f>
        <v>0</v>
      </c>
      <c r="K2443" t="b">
        <f>AND(ABS(Table1[[#This Row],[tar-out]])&gt;=$K$1,ABS(Table1[[#This Row],[tar-out]])&lt;$L$1)</f>
        <v>0</v>
      </c>
      <c r="L2443" t="b">
        <f>AND(ABS(Table1[[#This Row],[tar-out]])&gt;=$L$1,ABS(Table1[[#This Row],[tar-out]])&lt;$M$1)</f>
        <v>1</v>
      </c>
      <c r="M2443" t="b">
        <f>AND(ABS(Table1[[#This Row],[tar-out]])&gt;=$M$1,ABS(Table1[[#This Row],[tar-out]])&lt;$N$1)</f>
        <v>0</v>
      </c>
      <c r="N2443" t="b">
        <f>AND(ABS(Table1[[#This Row],[tar-out]])&gt;=$N$1,ABS(Table1[[#This Row],[tar-out]])&lt;$O$1)</f>
        <v>0</v>
      </c>
      <c r="O2443" t="b">
        <f>AND(ABS(Table1[[#This Row],[tar-out]])&gt;=$O$1,ABS(Table1[[#This Row],[tar-out]])&lt;$P$1)</f>
        <v>0</v>
      </c>
      <c r="P2443" s="1">
        <f>ROUND(Table1[[#This Row],[tar-out]],0)</f>
        <v>2</v>
      </c>
      <c r="Q2443" s="2">
        <v>2441</v>
      </c>
      <c r="U2443">
        <f>IF(Table1[[#This Row],[tar-out in '[0,1)]],1,0)</f>
        <v>0</v>
      </c>
      <c r="V2443">
        <f>IF(Table1[[#This Row],[tar-out in '[1,2)]],1,0)</f>
        <v>0</v>
      </c>
      <c r="W2443">
        <f>IF(Table1[[#This Row],[tar-out'[2,5)]],1,0)</f>
        <v>1</v>
      </c>
      <c r="X2443">
        <f>IF(Table1[[#This Row],[tar-out in '[5, 10)]],1,0)</f>
        <v>0</v>
      </c>
      <c r="Y2443">
        <f>IF(Table1[[#This Row],[tar-out in '[10,20)]],1,0)</f>
        <v>0</v>
      </c>
      <c r="Z2443">
        <f>IF(Table1[[#This Row],[tar-out in '[20, 10000)]],1,0)</f>
        <v>0</v>
      </c>
    </row>
    <row r="2444" spans="1:26" x14ac:dyDescent="0.25">
      <c r="A2444">
        <v>15</v>
      </c>
      <c r="B2444">
        <v>98</v>
      </c>
      <c r="C2444">
        <v>4.8</v>
      </c>
      <c r="D2444">
        <v>2</v>
      </c>
      <c r="E2444">
        <v>485</v>
      </c>
      <c r="F2444">
        <v>7</v>
      </c>
      <c r="G2444">
        <v>4.4902439117431596</v>
      </c>
      <c r="H2444">
        <f>Table1[[#This Row],[target]]-Table1[[#This Row],[output]]</f>
        <v>2.5097560882568404</v>
      </c>
      <c r="I2444">
        <f>Table1[[#This Row],[tar-out]]*Table1[[#This Row],[tar-out]]</f>
        <v>6.2988756225422771</v>
      </c>
      <c r="J2444" t="b">
        <f>AND(ABS(Table1[[#This Row],[tar-out]])&gt;=$J$1,ABS(Table1[[#This Row],[tar-out]])&lt;$K$1)</f>
        <v>0</v>
      </c>
      <c r="K2444" t="b">
        <f>AND(ABS(Table1[[#This Row],[tar-out]])&gt;=$K$1,ABS(Table1[[#This Row],[tar-out]])&lt;$L$1)</f>
        <v>0</v>
      </c>
      <c r="L2444" t="b">
        <f>AND(ABS(Table1[[#This Row],[tar-out]])&gt;=$L$1,ABS(Table1[[#This Row],[tar-out]])&lt;$M$1)</f>
        <v>1</v>
      </c>
      <c r="M2444" t="b">
        <f>AND(ABS(Table1[[#This Row],[tar-out]])&gt;=$M$1,ABS(Table1[[#This Row],[tar-out]])&lt;$N$1)</f>
        <v>0</v>
      </c>
      <c r="N2444" t="b">
        <f>AND(ABS(Table1[[#This Row],[tar-out]])&gt;=$N$1,ABS(Table1[[#This Row],[tar-out]])&lt;$O$1)</f>
        <v>0</v>
      </c>
      <c r="O2444" t="b">
        <f>AND(ABS(Table1[[#This Row],[tar-out]])&gt;=$O$1,ABS(Table1[[#This Row],[tar-out]])&lt;$P$1)</f>
        <v>0</v>
      </c>
      <c r="P2444" s="1">
        <f>ROUND(Table1[[#This Row],[tar-out]],0)</f>
        <v>3</v>
      </c>
      <c r="Q2444" s="3">
        <v>2442</v>
      </c>
      <c r="U2444">
        <f>IF(Table1[[#This Row],[tar-out in '[0,1)]],1,0)</f>
        <v>0</v>
      </c>
      <c r="V2444">
        <f>IF(Table1[[#This Row],[tar-out in '[1,2)]],1,0)</f>
        <v>0</v>
      </c>
      <c r="W2444">
        <f>IF(Table1[[#This Row],[tar-out'[2,5)]],1,0)</f>
        <v>1</v>
      </c>
      <c r="X2444">
        <f>IF(Table1[[#This Row],[tar-out in '[5, 10)]],1,0)</f>
        <v>0</v>
      </c>
      <c r="Y2444">
        <f>IF(Table1[[#This Row],[tar-out in '[10,20)]],1,0)</f>
        <v>0</v>
      </c>
      <c r="Z2444">
        <f>IF(Table1[[#This Row],[tar-out in '[20, 10000)]],1,0)</f>
        <v>0</v>
      </c>
    </row>
    <row r="2445" spans="1:26" x14ac:dyDescent="0.25">
      <c r="A2445">
        <v>15</v>
      </c>
      <c r="B2445">
        <v>98</v>
      </c>
      <c r="C2445">
        <v>4.8</v>
      </c>
      <c r="D2445">
        <v>2</v>
      </c>
      <c r="E2445">
        <v>449</v>
      </c>
      <c r="F2445">
        <v>7</v>
      </c>
      <c r="G2445">
        <v>4.47812795639038</v>
      </c>
      <c r="H2445">
        <f>Table1[[#This Row],[target]]-Table1[[#This Row],[output]]</f>
        <v>2.52187204360962</v>
      </c>
      <c r="I2445">
        <f>Table1[[#This Row],[tar-out]]*Table1[[#This Row],[tar-out]]</f>
        <v>6.3598386043397612</v>
      </c>
      <c r="J2445" t="b">
        <f>AND(ABS(Table1[[#This Row],[tar-out]])&gt;=$J$1,ABS(Table1[[#This Row],[tar-out]])&lt;$K$1)</f>
        <v>0</v>
      </c>
      <c r="K2445" t="b">
        <f>AND(ABS(Table1[[#This Row],[tar-out]])&gt;=$K$1,ABS(Table1[[#This Row],[tar-out]])&lt;$L$1)</f>
        <v>0</v>
      </c>
      <c r="L2445" t="b">
        <f>AND(ABS(Table1[[#This Row],[tar-out]])&gt;=$L$1,ABS(Table1[[#This Row],[tar-out]])&lt;$M$1)</f>
        <v>1</v>
      </c>
      <c r="M2445" t="b">
        <f>AND(ABS(Table1[[#This Row],[tar-out]])&gt;=$M$1,ABS(Table1[[#This Row],[tar-out]])&lt;$N$1)</f>
        <v>0</v>
      </c>
      <c r="N2445" t="b">
        <f>AND(ABS(Table1[[#This Row],[tar-out]])&gt;=$N$1,ABS(Table1[[#This Row],[tar-out]])&lt;$O$1)</f>
        <v>0</v>
      </c>
      <c r="O2445" t="b">
        <f>AND(ABS(Table1[[#This Row],[tar-out]])&gt;=$O$1,ABS(Table1[[#This Row],[tar-out]])&lt;$P$1)</f>
        <v>0</v>
      </c>
      <c r="P2445" s="1">
        <f>ROUND(Table1[[#This Row],[tar-out]],0)</f>
        <v>3</v>
      </c>
      <c r="Q2445" s="2">
        <v>2443</v>
      </c>
      <c r="U2445">
        <f>IF(Table1[[#This Row],[tar-out in '[0,1)]],1,0)</f>
        <v>0</v>
      </c>
      <c r="V2445">
        <f>IF(Table1[[#This Row],[tar-out in '[1,2)]],1,0)</f>
        <v>0</v>
      </c>
      <c r="W2445">
        <f>IF(Table1[[#This Row],[tar-out'[2,5)]],1,0)</f>
        <v>1</v>
      </c>
      <c r="X2445">
        <f>IF(Table1[[#This Row],[tar-out in '[5, 10)]],1,0)</f>
        <v>0</v>
      </c>
      <c r="Y2445">
        <f>IF(Table1[[#This Row],[tar-out in '[10,20)]],1,0)</f>
        <v>0</v>
      </c>
      <c r="Z2445">
        <f>IF(Table1[[#This Row],[tar-out in '[20, 10000)]],1,0)</f>
        <v>0</v>
      </c>
    </row>
    <row r="2446" spans="1:26" x14ac:dyDescent="0.25">
      <c r="A2446">
        <v>15</v>
      </c>
      <c r="B2446">
        <v>98</v>
      </c>
      <c r="C2446">
        <v>4.8</v>
      </c>
      <c r="D2446">
        <v>2</v>
      </c>
      <c r="E2446">
        <v>587</v>
      </c>
      <c r="F2446">
        <v>7</v>
      </c>
      <c r="G2446">
        <v>4.5897803306579599</v>
      </c>
      <c r="H2446">
        <f>Table1[[#This Row],[target]]-Table1[[#This Row],[output]]</f>
        <v>2.4102196693420401</v>
      </c>
      <c r="I2446">
        <f>Table1[[#This Row],[tar-out]]*Table1[[#This Row],[tar-out]]</f>
        <v>5.8091588544832531</v>
      </c>
      <c r="J2446" t="b">
        <f>AND(ABS(Table1[[#This Row],[tar-out]])&gt;=$J$1,ABS(Table1[[#This Row],[tar-out]])&lt;$K$1)</f>
        <v>0</v>
      </c>
      <c r="K2446" t="b">
        <f>AND(ABS(Table1[[#This Row],[tar-out]])&gt;=$K$1,ABS(Table1[[#This Row],[tar-out]])&lt;$L$1)</f>
        <v>0</v>
      </c>
      <c r="L2446" t="b">
        <f>AND(ABS(Table1[[#This Row],[tar-out]])&gt;=$L$1,ABS(Table1[[#This Row],[tar-out]])&lt;$M$1)</f>
        <v>1</v>
      </c>
      <c r="M2446" t="b">
        <f>AND(ABS(Table1[[#This Row],[tar-out]])&gt;=$M$1,ABS(Table1[[#This Row],[tar-out]])&lt;$N$1)</f>
        <v>0</v>
      </c>
      <c r="N2446" t="b">
        <f>AND(ABS(Table1[[#This Row],[tar-out]])&gt;=$N$1,ABS(Table1[[#This Row],[tar-out]])&lt;$O$1)</f>
        <v>0</v>
      </c>
      <c r="O2446" t="b">
        <f>AND(ABS(Table1[[#This Row],[tar-out]])&gt;=$O$1,ABS(Table1[[#This Row],[tar-out]])&lt;$P$1)</f>
        <v>0</v>
      </c>
      <c r="P2446" s="1">
        <f>ROUND(Table1[[#This Row],[tar-out]],0)</f>
        <v>2</v>
      </c>
      <c r="Q2446" s="3">
        <v>2444</v>
      </c>
      <c r="U2446">
        <f>IF(Table1[[#This Row],[tar-out in '[0,1)]],1,0)</f>
        <v>0</v>
      </c>
      <c r="V2446">
        <f>IF(Table1[[#This Row],[tar-out in '[1,2)]],1,0)</f>
        <v>0</v>
      </c>
      <c r="W2446">
        <f>IF(Table1[[#This Row],[tar-out'[2,5)]],1,0)</f>
        <v>1</v>
      </c>
      <c r="X2446">
        <f>IF(Table1[[#This Row],[tar-out in '[5, 10)]],1,0)</f>
        <v>0</v>
      </c>
      <c r="Y2446">
        <f>IF(Table1[[#This Row],[tar-out in '[10,20)]],1,0)</f>
        <v>0</v>
      </c>
      <c r="Z2446">
        <f>IF(Table1[[#This Row],[tar-out in '[20, 10000)]],1,0)</f>
        <v>0</v>
      </c>
    </row>
    <row r="2447" spans="1:26" x14ac:dyDescent="0.25">
      <c r="A2447">
        <v>15</v>
      </c>
      <c r="B2447">
        <v>98</v>
      </c>
      <c r="C2447">
        <v>4.8</v>
      </c>
      <c r="D2447">
        <v>2</v>
      </c>
      <c r="E2447">
        <v>488</v>
      </c>
      <c r="F2447">
        <v>7</v>
      </c>
      <c r="G2447">
        <v>4.4913053512573198</v>
      </c>
      <c r="H2447">
        <f>Table1[[#This Row],[target]]-Table1[[#This Row],[output]]</f>
        <v>2.5086946487426802</v>
      </c>
      <c r="I2447">
        <f>Table1[[#This Row],[tar-out]]*Table1[[#This Row],[tar-out]]</f>
        <v>6.2935488406301596</v>
      </c>
      <c r="J2447" t="b">
        <f>AND(ABS(Table1[[#This Row],[tar-out]])&gt;=$J$1,ABS(Table1[[#This Row],[tar-out]])&lt;$K$1)</f>
        <v>0</v>
      </c>
      <c r="K2447" t="b">
        <f>AND(ABS(Table1[[#This Row],[tar-out]])&gt;=$K$1,ABS(Table1[[#This Row],[tar-out]])&lt;$L$1)</f>
        <v>0</v>
      </c>
      <c r="L2447" t="b">
        <f>AND(ABS(Table1[[#This Row],[tar-out]])&gt;=$L$1,ABS(Table1[[#This Row],[tar-out]])&lt;$M$1)</f>
        <v>1</v>
      </c>
      <c r="M2447" t="b">
        <f>AND(ABS(Table1[[#This Row],[tar-out]])&gt;=$M$1,ABS(Table1[[#This Row],[tar-out]])&lt;$N$1)</f>
        <v>0</v>
      </c>
      <c r="N2447" t="b">
        <f>AND(ABS(Table1[[#This Row],[tar-out]])&gt;=$N$1,ABS(Table1[[#This Row],[tar-out]])&lt;$O$1)</f>
        <v>0</v>
      </c>
      <c r="O2447" t="b">
        <f>AND(ABS(Table1[[#This Row],[tar-out]])&gt;=$O$1,ABS(Table1[[#This Row],[tar-out]])&lt;$P$1)</f>
        <v>0</v>
      </c>
      <c r="P2447" s="1">
        <f>ROUND(Table1[[#This Row],[tar-out]],0)</f>
        <v>3</v>
      </c>
      <c r="Q2447" s="2">
        <v>2445</v>
      </c>
      <c r="U2447">
        <f>IF(Table1[[#This Row],[tar-out in '[0,1)]],1,0)</f>
        <v>0</v>
      </c>
      <c r="V2447">
        <f>IF(Table1[[#This Row],[tar-out in '[1,2)]],1,0)</f>
        <v>0</v>
      </c>
      <c r="W2447">
        <f>IF(Table1[[#This Row],[tar-out'[2,5)]],1,0)</f>
        <v>1</v>
      </c>
      <c r="X2447">
        <f>IF(Table1[[#This Row],[tar-out in '[5, 10)]],1,0)</f>
        <v>0</v>
      </c>
      <c r="Y2447">
        <f>IF(Table1[[#This Row],[tar-out in '[10,20)]],1,0)</f>
        <v>0</v>
      </c>
      <c r="Z2447">
        <f>IF(Table1[[#This Row],[tar-out in '[20, 10000)]],1,0)</f>
        <v>0</v>
      </c>
    </row>
    <row r="2448" spans="1:26" x14ac:dyDescent="0.25">
      <c r="A2448">
        <v>15</v>
      </c>
      <c r="B2448">
        <v>98</v>
      </c>
      <c r="C2448">
        <v>4.8</v>
      </c>
      <c r="D2448">
        <v>2</v>
      </c>
      <c r="E2448">
        <v>187</v>
      </c>
      <c r="F2448">
        <v>7</v>
      </c>
      <c r="G2448">
        <v>4.4159607887268102</v>
      </c>
      <c r="H2448">
        <f>Table1[[#This Row],[target]]-Table1[[#This Row],[output]]</f>
        <v>2.5840392112731898</v>
      </c>
      <c r="I2448">
        <f>Table1[[#This Row],[tar-out]]*Table1[[#This Row],[tar-out]]</f>
        <v>6.6772586453973686</v>
      </c>
      <c r="J2448" t="b">
        <f>AND(ABS(Table1[[#This Row],[tar-out]])&gt;=$J$1,ABS(Table1[[#This Row],[tar-out]])&lt;$K$1)</f>
        <v>0</v>
      </c>
      <c r="K2448" t="b">
        <f>AND(ABS(Table1[[#This Row],[tar-out]])&gt;=$K$1,ABS(Table1[[#This Row],[tar-out]])&lt;$L$1)</f>
        <v>0</v>
      </c>
      <c r="L2448" t="b">
        <f>AND(ABS(Table1[[#This Row],[tar-out]])&gt;=$L$1,ABS(Table1[[#This Row],[tar-out]])&lt;$M$1)</f>
        <v>1</v>
      </c>
      <c r="M2448" t="b">
        <f>AND(ABS(Table1[[#This Row],[tar-out]])&gt;=$M$1,ABS(Table1[[#This Row],[tar-out]])&lt;$N$1)</f>
        <v>0</v>
      </c>
      <c r="N2448" t="b">
        <f>AND(ABS(Table1[[#This Row],[tar-out]])&gt;=$N$1,ABS(Table1[[#This Row],[tar-out]])&lt;$O$1)</f>
        <v>0</v>
      </c>
      <c r="O2448" t="b">
        <f>AND(ABS(Table1[[#This Row],[tar-out]])&gt;=$O$1,ABS(Table1[[#This Row],[tar-out]])&lt;$P$1)</f>
        <v>0</v>
      </c>
      <c r="P2448" s="1">
        <f>ROUND(Table1[[#This Row],[tar-out]],0)</f>
        <v>3</v>
      </c>
      <c r="Q2448" s="3">
        <v>2446</v>
      </c>
      <c r="U2448">
        <f>IF(Table1[[#This Row],[tar-out in '[0,1)]],1,0)</f>
        <v>0</v>
      </c>
      <c r="V2448">
        <f>IF(Table1[[#This Row],[tar-out in '[1,2)]],1,0)</f>
        <v>0</v>
      </c>
      <c r="W2448">
        <f>IF(Table1[[#This Row],[tar-out'[2,5)]],1,0)</f>
        <v>1</v>
      </c>
      <c r="X2448">
        <f>IF(Table1[[#This Row],[tar-out in '[5, 10)]],1,0)</f>
        <v>0</v>
      </c>
      <c r="Y2448">
        <f>IF(Table1[[#This Row],[tar-out in '[10,20)]],1,0)</f>
        <v>0</v>
      </c>
      <c r="Z2448">
        <f>IF(Table1[[#This Row],[tar-out in '[20, 10000)]],1,0)</f>
        <v>0</v>
      </c>
    </row>
    <row r="2449" spans="1:26" x14ac:dyDescent="0.25">
      <c r="A2449">
        <v>15</v>
      </c>
      <c r="B2449">
        <v>98</v>
      </c>
      <c r="C2449">
        <v>4.8</v>
      </c>
      <c r="D2449">
        <v>2</v>
      </c>
      <c r="E2449">
        <v>808</v>
      </c>
      <c r="F2449">
        <v>7</v>
      </c>
      <c r="G2449">
        <v>4.5463895797729501</v>
      </c>
      <c r="H2449">
        <f>Table1[[#This Row],[target]]-Table1[[#This Row],[output]]</f>
        <v>2.4536104202270499</v>
      </c>
      <c r="I2449">
        <f>Table1[[#This Row],[tar-out]]*Table1[[#This Row],[tar-out]]</f>
        <v>6.0202040942467603</v>
      </c>
      <c r="J2449" t="b">
        <f>AND(ABS(Table1[[#This Row],[tar-out]])&gt;=$J$1,ABS(Table1[[#This Row],[tar-out]])&lt;$K$1)</f>
        <v>0</v>
      </c>
      <c r="K2449" t="b">
        <f>AND(ABS(Table1[[#This Row],[tar-out]])&gt;=$K$1,ABS(Table1[[#This Row],[tar-out]])&lt;$L$1)</f>
        <v>0</v>
      </c>
      <c r="L2449" t="b">
        <f>AND(ABS(Table1[[#This Row],[tar-out]])&gt;=$L$1,ABS(Table1[[#This Row],[tar-out]])&lt;$M$1)</f>
        <v>1</v>
      </c>
      <c r="M2449" t="b">
        <f>AND(ABS(Table1[[#This Row],[tar-out]])&gt;=$M$1,ABS(Table1[[#This Row],[tar-out]])&lt;$N$1)</f>
        <v>0</v>
      </c>
      <c r="N2449" t="b">
        <f>AND(ABS(Table1[[#This Row],[tar-out]])&gt;=$N$1,ABS(Table1[[#This Row],[tar-out]])&lt;$O$1)</f>
        <v>0</v>
      </c>
      <c r="O2449" t="b">
        <f>AND(ABS(Table1[[#This Row],[tar-out]])&gt;=$O$1,ABS(Table1[[#This Row],[tar-out]])&lt;$P$1)</f>
        <v>0</v>
      </c>
      <c r="P2449" s="1">
        <f>ROUND(Table1[[#This Row],[tar-out]],0)</f>
        <v>2</v>
      </c>
      <c r="Q2449" s="2">
        <v>2447</v>
      </c>
      <c r="U2449">
        <f>IF(Table1[[#This Row],[tar-out in '[0,1)]],1,0)</f>
        <v>0</v>
      </c>
      <c r="V2449">
        <f>IF(Table1[[#This Row],[tar-out in '[1,2)]],1,0)</f>
        <v>0</v>
      </c>
      <c r="W2449">
        <f>IF(Table1[[#This Row],[tar-out'[2,5)]],1,0)</f>
        <v>1</v>
      </c>
      <c r="X2449">
        <f>IF(Table1[[#This Row],[tar-out in '[5, 10)]],1,0)</f>
        <v>0</v>
      </c>
      <c r="Y2449">
        <f>IF(Table1[[#This Row],[tar-out in '[10,20)]],1,0)</f>
        <v>0</v>
      </c>
      <c r="Z2449">
        <f>IF(Table1[[#This Row],[tar-out in '[20, 10000)]],1,0)</f>
        <v>0</v>
      </c>
    </row>
    <row r="2450" spans="1:26" x14ac:dyDescent="0.25">
      <c r="A2450">
        <v>15</v>
      </c>
      <c r="B2450">
        <v>98</v>
      </c>
      <c r="C2450">
        <v>4.8</v>
      </c>
      <c r="D2450">
        <v>2</v>
      </c>
      <c r="E2450">
        <v>968</v>
      </c>
      <c r="F2450">
        <v>7</v>
      </c>
      <c r="G2450">
        <v>4.5625653266906703</v>
      </c>
      <c r="H2450">
        <f>Table1[[#This Row],[target]]-Table1[[#This Row],[output]]</f>
        <v>2.4374346733093297</v>
      </c>
      <c r="I2450">
        <f>Table1[[#This Row],[tar-out]]*Table1[[#This Row],[tar-out]]</f>
        <v>5.9410877866505585</v>
      </c>
      <c r="J2450" t="b">
        <f>AND(ABS(Table1[[#This Row],[tar-out]])&gt;=$J$1,ABS(Table1[[#This Row],[tar-out]])&lt;$K$1)</f>
        <v>0</v>
      </c>
      <c r="K2450" t="b">
        <f>AND(ABS(Table1[[#This Row],[tar-out]])&gt;=$K$1,ABS(Table1[[#This Row],[tar-out]])&lt;$L$1)</f>
        <v>0</v>
      </c>
      <c r="L2450" t="b">
        <f>AND(ABS(Table1[[#This Row],[tar-out]])&gt;=$L$1,ABS(Table1[[#This Row],[tar-out]])&lt;$M$1)</f>
        <v>1</v>
      </c>
      <c r="M2450" t="b">
        <f>AND(ABS(Table1[[#This Row],[tar-out]])&gt;=$M$1,ABS(Table1[[#This Row],[tar-out]])&lt;$N$1)</f>
        <v>0</v>
      </c>
      <c r="N2450" t="b">
        <f>AND(ABS(Table1[[#This Row],[tar-out]])&gt;=$N$1,ABS(Table1[[#This Row],[tar-out]])&lt;$O$1)</f>
        <v>0</v>
      </c>
      <c r="O2450" t="b">
        <f>AND(ABS(Table1[[#This Row],[tar-out]])&gt;=$O$1,ABS(Table1[[#This Row],[tar-out]])&lt;$P$1)</f>
        <v>0</v>
      </c>
      <c r="P2450" s="1">
        <f>ROUND(Table1[[#This Row],[tar-out]],0)</f>
        <v>2</v>
      </c>
      <c r="Q2450" s="3">
        <v>2448</v>
      </c>
      <c r="U2450">
        <f>IF(Table1[[#This Row],[tar-out in '[0,1)]],1,0)</f>
        <v>0</v>
      </c>
      <c r="V2450">
        <f>IF(Table1[[#This Row],[tar-out in '[1,2)]],1,0)</f>
        <v>0</v>
      </c>
      <c r="W2450">
        <f>IF(Table1[[#This Row],[tar-out'[2,5)]],1,0)</f>
        <v>1</v>
      </c>
      <c r="X2450">
        <f>IF(Table1[[#This Row],[tar-out in '[5, 10)]],1,0)</f>
        <v>0</v>
      </c>
      <c r="Y2450">
        <f>IF(Table1[[#This Row],[tar-out in '[10,20)]],1,0)</f>
        <v>0</v>
      </c>
      <c r="Z2450">
        <f>IF(Table1[[#This Row],[tar-out in '[20, 10000)]],1,0)</f>
        <v>0</v>
      </c>
    </row>
    <row r="2451" spans="1:26" x14ac:dyDescent="0.25">
      <c r="A2451">
        <v>15</v>
      </c>
      <c r="B2451">
        <v>98</v>
      </c>
      <c r="C2451">
        <v>4.8</v>
      </c>
      <c r="D2451">
        <v>2</v>
      </c>
      <c r="E2451">
        <v>772</v>
      </c>
      <c r="F2451">
        <v>7</v>
      </c>
      <c r="G2451">
        <v>4.54496097564697</v>
      </c>
      <c r="H2451">
        <f>Table1[[#This Row],[target]]-Table1[[#This Row],[output]]</f>
        <v>2.45503902435303</v>
      </c>
      <c r="I2451">
        <f>Table1[[#This Row],[tar-out]]*Table1[[#This Row],[tar-out]]</f>
        <v>6.0272166110962777</v>
      </c>
      <c r="J2451" t="b">
        <f>AND(ABS(Table1[[#This Row],[tar-out]])&gt;=$J$1,ABS(Table1[[#This Row],[tar-out]])&lt;$K$1)</f>
        <v>0</v>
      </c>
      <c r="K2451" t="b">
        <f>AND(ABS(Table1[[#This Row],[tar-out]])&gt;=$K$1,ABS(Table1[[#This Row],[tar-out]])&lt;$L$1)</f>
        <v>0</v>
      </c>
      <c r="L2451" t="b">
        <f>AND(ABS(Table1[[#This Row],[tar-out]])&gt;=$L$1,ABS(Table1[[#This Row],[tar-out]])&lt;$M$1)</f>
        <v>1</v>
      </c>
      <c r="M2451" t="b">
        <f>AND(ABS(Table1[[#This Row],[tar-out]])&gt;=$M$1,ABS(Table1[[#This Row],[tar-out]])&lt;$N$1)</f>
        <v>0</v>
      </c>
      <c r="N2451" t="b">
        <f>AND(ABS(Table1[[#This Row],[tar-out]])&gt;=$N$1,ABS(Table1[[#This Row],[tar-out]])&lt;$O$1)</f>
        <v>0</v>
      </c>
      <c r="O2451" t="b">
        <f>AND(ABS(Table1[[#This Row],[tar-out]])&gt;=$O$1,ABS(Table1[[#This Row],[tar-out]])&lt;$P$1)</f>
        <v>0</v>
      </c>
      <c r="P2451" s="1">
        <f>ROUND(Table1[[#This Row],[tar-out]],0)</f>
        <v>2</v>
      </c>
      <c r="Q2451" s="2">
        <v>2449</v>
      </c>
      <c r="U2451">
        <f>IF(Table1[[#This Row],[tar-out in '[0,1)]],1,0)</f>
        <v>0</v>
      </c>
      <c r="V2451">
        <f>IF(Table1[[#This Row],[tar-out in '[1,2)]],1,0)</f>
        <v>0</v>
      </c>
      <c r="W2451">
        <f>IF(Table1[[#This Row],[tar-out'[2,5)]],1,0)</f>
        <v>1</v>
      </c>
      <c r="X2451">
        <f>IF(Table1[[#This Row],[tar-out in '[5, 10)]],1,0)</f>
        <v>0</v>
      </c>
      <c r="Y2451">
        <f>IF(Table1[[#This Row],[tar-out in '[10,20)]],1,0)</f>
        <v>0</v>
      </c>
      <c r="Z2451">
        <f>IF(Table1[[#This Row],[tar-out in '[20, 10000)]],1,0)</f>
        <v>0</v>
      </c>
    </row>
    <row r="2452" spans="1:26" x14ac:dyDescent="0.25">
      <c r="A2452">
        <v>15</v>
      </c>
      <c r="B2452">
        <v>98</v>
      </c>
      <c r="C2452">
        <v>4.8</v>
      </c>
      <c r="D2452">
        <v>2</v>
      </c>
      <c r="E2452">
        <v>332</v>
      </c>
      <c r="F2452">
        <v>7</v>
      </c>
      <c r="G2452">
        <v>4.4564452171325701</v>
      </c>
      <c r="H2452">
        <f>Table1[[#This Row],[target]]-Table1[[#This Row],[output]]</f>
        <v>2.5435547828674299</v>
      </c>
      <c r="I2452">
        <f>Table1[[#This Row],[tar-out]]*Table1[[#This Row],[tar-out]]</f>
        <v>6.4696709334477784</v>
      </c>
      <c r="J2452" t="b">
        <f>AND(ABS(Table1[[#This Row],[tar-out]])&gt;=$J$1,ABS(Table1[[#This Row],[tar-out]])&lt;$K$1)</f>
        <v>0</v>
      </c>
      <c r="K2452" t="b">
        <f>AND(ABS(Table1[[#This Row],[tar-out]])&gt;=$K$1,ABS(Table1[[#This Row],[tar-out]])&lt;$L$1)</f>
        <v>0</v>
      </c>
      <c r="L2452" t="b">
        <f>AND(ABS(Table1[[#This Row],[tar-out]])&gt;=$L$1,ABS(Table1[[#This Row],[tar-out]])&lt;$M$1)</f>
        <v>1</v>
      </c>
      <c r="M2452" t="b">
        <f>AND(ABS(Table1[[#This Row],[tar-out]])&gt;=$M$1,ABS(Table1[[#This Row],[tar-out]])&lt;$N$1)</f>
        <v>0</v>
      </c>
      <c r="N2452" t="b">
        <f>AND(ABS(Table1[[#This Row],[tar-out]])&gt;=$N$1,ABS(Table1[[#This Row],[tar-out]])&lt;$O$1)</f>
        <v>0</v>
      </c>
      <c r="O2452" t="b">
        <f>AND(ABS(Table1[[#This Row],[tar-out]])&gt;=$O$1,ABS(Table1[[#This Row],[tar-out]])&lt;$P$1)</f>
        <v>0</v>
      </c>
      <c r="P2452" s="1">
        <f>ROUND(Table1[[#This Row],[tar-out]],0)</f>
        <v>3</v>
      </c>
      <c r="Q2452" s="3">
        <v>2450</v>
      </c>
      <c r="U2452">
        <f>IF(Table1[[#This Row],[tar-out in '[0,1)]],1,0)</f>
        <v>0</v>
      </c>
      <c r="V2452">
        <f>IF(Table1[[#This Row],[tar-out in '[1,2)]],1,0)</f>
        <v>0</v>
      </c>
      <c r="W2452">
        <f>IF(Table1[[#This Row],[tar-out'[2,5)]],1,0)</f>
        <v>1</v>
      </c>
      <c r="X2452">
        <f>IF(Table1[[#This Row],[tar-out in '[5, 10)]],1,0)</f>
        <v>0</v>
      </c>
      <c r="Y2452">
        <f>IF(Table1[[#This Row],[tar-out in '[10,20)]],1,0)</f>
        <v>0</v>
      </c>
      <c r="Z2452">
        <f>IF(Table1[[#This Row],[tar-out in '[20, 10000)]],1,0)</f>
        <v>0</v>
      </c>
    </row>
    <row r="2453" spans="1:26" x14ac:dyDescent="0.25">
      <c r="A2453">
        <v>15</v>
      </c>
      <c r="B2453">
        <v>98</v>
      </c>
      <c r="C2453">
        <v>4.8</v>
      </c>
      <c r="D2453">
        <v>2</v>
      </c>
      <c r="E2453">
        <v>335</v>
      </c>
      <c r="F2453">
        <v>7</v>
      </c>
      <c r="G2453">
        <v>4.4567084312439</v>
      </c>
      <c r="H2453">
        <f>Table1[[#This Row],[target]]-Table1[[#This Row],[output]]</f>
        <v>2.5432915687561</v>
      </c>
      <c r="I2453">
        <f>Table1[[#This Row],[tar-out]]*Table1[[#This Row],[tar-out]]</f>
        <v>6.4683320037058643</v>
      </c>
      <c r="J2453" t="b">
        <f>AND(ABS(Table1[[#This Row],[tar-out]])&gt;=$J$1,ABS(Table1[[#This Row],[tar-out]])&lt;$K$1)</f>
        <v>0</v>
      </c>
      <c r="K2453" t="b">
        <f>AND(ABS(Table1[[#This Row],[tar-out]])&gt;=$K$1,ABS(Table1[[#This Row],[tar-out]])&lt;$L$1)</f>
        <v>0</v>
      </c>
      <c r="L2453" t="b">
        <f>AND(ABS(Table1[[#This Row],[tar-out]])&gt;=$L$1,ABS(Table1[[#This Row],[tar-out]])&lt;$M$1)</f>
        <v>1</v>
      </c>
      <c r="M2453" t="b">
        <f>AND(ABS(Table1[[#This Row],[tar-out]])&gt;=$M$1,ABS(Table1[[#This Row],[tar-out]])&lt;$N$1)</f>
        <v>0</v>
      </c>
      <c r="N2453" t="b">
        <f>AND(ABS(Table1[[#This Row],[tar-out]])&gt;=$N$1,ABS(Table1[[#This Row],[tar-out]])&lt;$O$1)</f>
        <v>0</v>
      </c>
      <c r="O2453" t="b">
        <f>AND(ABS(Table1[[#This Row],[tar-out]])&gt;=$O$1,ABS(Table1[[#This Row],[tar-out]])&lt;$P$1)</f>
        <v>0</v>
      </c>
      <c r="P2453" s="1">
        <f>ROUND(Table1[[#This Row],[tar-out]],0)</f>
        <v>3</v>
      </c>
      <c r="Q2453" s="2">
        <v>2451</v>
      </c>
      <c r="U2453">
        <f>IF(Table1[[#This Row],[tar-out in '[0,1)]],1,0)</f>
        <v>0</v>
      </c>
      <c r="V2453">
        <f>IF(Table1[[#This Row],[tar-out in '[1,2)]],1,0)</f>
        <v>0</v>
      </c>
      <c r="W2453">
        <f>IF(Table1[[#This Row],[tar-out'[2,5)]],1,0)</f>
        <v>1</v>
      </c>
      <c r="X2453">
        <f>IF(Table1[[#This Row],[tar-out in '[5, 10)]],1,0)</f>
        <v>0</v>
      </c>
      <c r="Y2453">
        <f>IF(Table1[[#This Row],[tar-out in '[10,20)]],1,0)</f>
        <v>0</v>
      </c>
      <c r="Z2453">
        <f>IF(Table1[[#This Row],[tar-out in '[20, 10000)]],1,0)</f>
        <v>0</v>
      </c>
    </row>
    <row r="2454" spans="1:26" x14ac:dyDescent="0.25">
      <c r="A2454">
        <v>15</v>
      </c>
      <c r="B2454">
        <v>98</v>
      </c>
      <c r="C2454">
        <v>4.8</v>
      </c>
      <c r="D2454">
        <v>2</v>
      </c>
      <c r="E2454">
        <v>303</v>
      </c>
      <c r="F2454">
        <v>7</v>
      </c>
      <c r="G2454">
        <v>4.4539098739623997</v>
      </c>
      <c r="H2454">
        <f>Table1[[#This Row],[target]]-Table1[[#This Row],[output]]</f>
        <v>2.5460901260376003</v>
      </c>
      <c r="I2454">
        <f>Table1[[#This Row],[tar-out]]*Table1[[#This Row],[tar-out]]</f>
        <v>6.4825749299061632</v>
      </c>
      <c r="J2454" t="b">
        <f>AND(ABS(Table1[[#This Row],[tar-out]])&gt;=$J$1,ABS(Table1[[#This Row],[tar-out]])&lt;$K$1)</f>
        <v>0</v>
      </c>
      <c r="K2454" t="b">
        <f>AND(ABS(Table1[[#This Row],[tar-out]])&gt;=$K$1,ABS(Table1[[#This Row],[tar-out]])&lt;$L$1)</f>
        <v>0</v>
      </c>
      <c r="L2454" t="b">
        <f>AND(ABS(Table1[[#This Row],[tar-out]])&gt;=$L$1,ABS(Table1[[#This Row],[tar-out]])&lt;$M$1)</f>
        <v>1</v>
      </c>
      <c r="M2454" t="b">
        <f>AND(ABS(Table1[[#This Row],[tar-out]])&gt;=$M$1,ABS(Table1[[#This Row],[tar-out]])&lt;$N$1)</f>
        <v>0</v>
      </c>
      <c r="N2454" t="b">
        <f>AND(ABS(Table1[[#This Row],[tar-out]])&gt;=$N$1,ABS(Table1[[#This Row],[tar-out]])&lt;$O$1)</f>
        <v>0</v>
      </c>
      <c r="O2454" t="b">
        <f>AND(ABS(Table1[[#This Row],[tar-out]])&gt;=$O$1,ABS(Table1[[#This Row],[tar-out]])&lt;$P$1)</f>
        <v>0</v>
      </c>
      <c r="P2454" s="1">
        <f>ROUND(Table1[[#This Row],[tar-out]],0)</f>
        <v>3</v>
      </c>
      <c r="Q2454" s="3">
        <v>2452</v>
      </c>
      <c r="U2454">
        <f>IF(Table1[[#This Row],[tar-out in '[0,1)]],1,0)</f>
        <v>0</v>
      </c>
      <c r="V2454">
        <f>IF(Table1[[#This Row],[tar-out in '[1,2)]],1,0)</f>
        <v>0</v>
      </c>
      <c r="W2454">
        <f>IF(Table1[[#This Row],[tar-out'[2,5)]],1,0)</f>
        <v>1</v>
      </c>
      <c r="X2454">
        <f>IF(Table1[[#This Row],[tar-out in '[5, 10)]],1,0)</f>
        <v>0</v>
      </c>
      <c r="Y2454">
        <f>IF(Table1[[#This Row],[tar-out in '[10,20)]],1,0)</f>
        <v>0</v>
      </c>
      <c r="Z2454">
        <f>IF(Table1[[#This Row],[tar-out in '[20, 10000)]],1,0)</f>
        <v>0</v>
      </c>
    </row>
    <row r="2455" spans="1:26" x14ac:dyDescent="0.25">
      <c r="A2455">
        <v>15</v>
      </c>
      <c r="B2455">
        <v>98</v>
      </c>
      <c r="C2455">
        <v>4.8</v>
      </c>
      <c r="D2455">
        <v>2</v>
      </c>
      <c r="E2455">
        <v>300</v>
      </c>
      <c r="F2455">
        <v>7</v>
      </c>
      <c r="G2455">
        <v>4.4536499977111799</v>
      </c>
      <c r="H2455">
        <f>Table1[[#This Row],[target]]-Table1[[#This Row],[output]]</f>
        <v>2.5463500022888201</v>
      </c>
      <c r="I2455">
        <f>Table1[[#This Row],[tar-out]]*Table1[[#This Row],[tar-out]]</f>
        <v>6.4838983341562741</v>
      </c>
      <c r="J2455" t="b">
        <f>AND(ABS(Table1[[#This Row],[tar-out]])&gt;=$J$1,ABS(Table1[[#This Row],[tar-out]])&lt;$K$1)</f>
        <v>0</v>
      </c>
      <c r="K2455" t="b">
        <f>AND(ABS(Table1[[#This Row],[tar-out]])&gt;=$K$1,ABS(Table1[[#This Row],[tar-out]])&lt;$L$1)</f>
        <v>0</v>
      </c>
      <c r="L2455" t="b">
        <f>AND(ABS(Table1[[#This Row],[tar-out]])&gt;=$L$1,ABS(Table1[[#This Row],[tar-out]])&lt;$M$1)</f>
        <v>1</v>
      </c>
      <c r="M2455" t="b">
        <f>AND(ABS(Table1[[#This Row],[tar-out]])&gt;=$M$1,ABS(Table1[[#This Row],[tar-out]])&lt;$N$1)</f>
        <v>0</v>
      </c>
      <c r="N2455" t="b">
        <f>AND(ABS(Table1[[#This Row],[tar-out]])&gt;=$N$1,ABS(Table1[[#This Row],[tar-out]])&lt;$O$1)</f>
        <v>0</v>
      </c>
      <c r="O2455" t="b">
        <f>AND(ABS(Table1[[#This Row],[tar-out]])&gt;=$O$1,ABS(Table1[[#This Row],[tar-out]])&lt;$P$1)</f>
        <v>0</v>
      </c>
      <c r="P2455" s="1">
        <f>ROUND(Table1[[#This Row],[tar-out]],0)</f>
        <v>3</v>
      </c>
      <c r="Q2455" s="2">
        <v>2453</v>
      </c>
      <c r="U2455">
        <f>IF(Table1[[#This Row],[tar-out in '[0,1)]],1,0)</f>
        <v>0</v>
      </c>
      <c r="V2455">
        <f>IF(Table1[[#This Row],[tar-out in '[1,2)]],1,0)</f>
        <v>0</v>
      </c>
      <c r="W2455">
        <f>IF(Table1[[#This Row],[tar-out'[2,5)]],1,0)</f>
        <v>1</v>
      </c>
      <c r="X2455">
        <f>IF(Table1[[#This Row],[tar-out in '[5, 10)]],1,0)</f>
        <v>0</v>
      </c>
      <c r="Y2455">
        <f>IF(Table1[[#This Row],[tar-out in '[10,20)]],1,0)</f>
        <v>0</v>
      </c>
      <c r="Z2455">
        <f>IF(Table1[[#This Row],[tar-out in '[20, 10000)]],1,0)</f>
        <v>0</v>
      </c>
    </row>
    <row r="2456" spans="1:26" x14ac:dyDescent="0.25">
      <c r="A2456">
        <v>15</v>
      </c>
      <c r="B2456">
        <v>98</v>
      </c>
      <c r="C2456">
        <v>4.8</v>
      </c>
      <c r="D2456">
        <v>2</v>
      </c>
      <c r="E2456">
        <v>340</v>
      </c>
      <c r="F2456">
        <v>7</v>
      </c>
      <c r="G2456">
        <v>4.4571475982665998</v>
      </c>
      <c r="H2456">
        <f>Table1[[#This Row],[target]]-Table1[[#This Row],[output]]</f>
        <v>2.5428524017334002</v>
      </c>
      <c r="I2456">
        <f>Table1[[#This Row],[tar-out]]*Table1[[#This Row],[tar-out]]</f>
        <v>6.4660983370013216</v>
      </c>
      <c r="J2456" t="b">
        <f>AND(ABS(Table1[[#This Row],[tar-out]])&gt;=$J$1,ABS(Table1[[#This Row],[tar-out]])&lt;$K$1)</f>
        <v>0</v>
      </c>
      <c r="K2456" t="b">
        <f>AND(ABS(Table1[[#This Row],[tar-out]])&gt;=$K$1,ABS(Table1[[#This Row],[tar-out]])&lt;$L$1)</f>
        <v>0</v>
      </c>
      <c r="L2456" t="b">
        <f>AND(ABS(Table1[[#This Row],[tar-out]])&gt;=$L$1,ABS(Table1[[#This Row],[tar-out]])&lt;$M$1)</f>
        <v>1</v>
      </c>
      <c r="M2456" t="b">
        <f>AND(ABS(Table1[[#This Row],[tar-out]])&gt;=$M$1,ABS(Table1[[#This Row],[tar-out]])&lt;$N$1)</f>
        <v>0</v>
      </c>
      <c r="N2456" t="b">
        <f>AND(ABS(Table1[[#This Row],[tar-out]])&gt;=$N$1,ABS(Table1[[#This Row],[tar-out]])&lt;$O$1)</f>
        <v>0</v>
      </c>
      <c r="O2456" t="b">
        <f>AND(ABS(Table1[[#This Row],[tar-out]])&gt;=$O$1,ABS(Table1[[#This Row],[tar-out]])&lt;$P$1)</f>
        <v>0</v>
      </c>
      <c r="P2456" s="1">
        <f>ROUND(Table1[[#This Row],[tar-out]],0)</f>
        <v>3</v>
      </c>
      <c r="Q2456" s="3">
        <v>2454</v>
      </c>
      <c r="U2456">
        <f>IF(Table1[[#This Row],[tar-out in '[0,1)]],1,0)</f>
        <v>0</v>
      </c>
      <c r="V2456">
        <f>IF(Table1[[#This Row],[tar-out in '[1,2)]],1,0)</f>
        <v>0</v>
      </c>
      <c r="W2456">
        <f>IF(Table1[[#This Row],[tar-out'[2,5)]],1,0)</f>
        <v>1</v>
      </c>
      <c r="X2456">
        <f>IF(Table1[[#This Row],[tar-out in '[5, 10)]],1,0)</f>
        <v>0</v>
      </c>
      <c r="Y2456">
        <f>IF(Table1[[#This Row],[tar-out in '[10,20)]],1,0)</f>
        <v>0</v>
      </c>
      <c r="Z2456">
        <f>IF(Table1[[#This Row],[tar-out in '[20, 10000)]],1,0)</f>
        <v>0</v>
      </c>
    </row>
    <row r="2457" spans="1:26" x14ac:dyDescent="0.25">
      <c r="A2457">
        <v>15</v>
      </c>
      <c r="B2457">
        <v>98</v>
      </c>
      <c r="C2457">
        <v>4.8</v>
      </c>
      <c r="D2457">
        <v>2</v>
      </c>
      <c r="E2457">
        <v>308</v>
      </c>
      <c r="F2457">
        <v>7</v>
      </c>
      <c r="G2457">
        <v>4.4543428421020499</v>
      </c>
      <c r="H2457">
        <f>Table1[[#This Row],[target]]-Table1[[#This Row],[output]]</f>
        <v>2.5456571578979501</v>
      </c>
      <c r="I2457">
        <f>Table1[[#This Row],[tar-out]]*Table1[[#This Row],[tar-out]]</f>
        <v>6.4803703655570688</v>
      </c>
      <c r="J2457" t="b">
        <f>AND(ABS(Table1[[#This Row],[tar-out]])&gt;=$J$1,ABS(Table1[[#This Row],[tar-out]])&lt;$K$1)</f>
        <v>0</v>
      </c>
      <c r="K2457" t="b">
        <f>AND(ABS(Table1[[#This Row],[tar-out]])&gt;=$K$1,ABS(Table1[[#This Row],[tar-out]])&lt;$L$1)</f>
        <v>0</v>
      </c>
      <c r="L2457" t="b">
        <f>AND(ABS(Table1[[#This Row],[tar-out]])&gt;=$L$1,ABS(Table1[[#This Row],[tar-out]])&lt;$M$1)</f>
        <v>1</v>
      </c>
      <c r="M2457" t="b">
        <f>AND(ABS(Table1[[#This Row],[tar-out]])&gt;=$M$1,ABS(Table1[[#This Row],[tar-out]])&lt;$N$1)</f>
        <v>0</v>
      </c>
      <c r="N2457" t="b">
        <f>AND(ABS(Table1[[#This Row],[tar-out]])&gt;=$N$1,ABS(Table1[[#This Row],[tar-out]])&lt;$O$1)</f>
        <v>0</v>
      </c>
      <c r="O2457" t="b">
        <f>AND(ABS(Table1[[#This Row],[tar-out]])&gt;=$O$1,ABS(Table1[[#This Row],[tar-out]])&lt;$P$1)</f>
        <v>0</v>
      </c>
      <c r="P2457" s="1">
        <f>ROUND(Table1[[#This Row],[tar-out]],0)</f>
        <v>3</v>
      </c>
      <c r="Q2457" s="2">
        <v>2455</v>
      </c>
      <c r="U2457">
        <f>IF(Table1[[#This Row],[tar-out in '[0,1)]],1,0)</f>
        <v>0</v>
      </c>
      <c r="V2457">
        <f>IF(Table1[[#This Row],[tar-out in '[1,2)]],1,0)</f>
        <v>0</v>
      </c>
      <c r="W2457">
        <f>IF(Table1[[#This Row],[tar-out'[2,5)]],1,0)</f>
        <v>1</v>
      </c>
      <c r="X2457">
        <f>IF(Table1[[#This Row],[tar-out in '[5, 10)]],1,0)</f>
        <v>0</v>
      </c>
      <c r="Y2457">
        <f>IF(Table1[[#This Row],[tar-out in '[10,20)]],1,0)</f>
        <v>0</v>
      </c>
      <c r="Z2457">
        <f>IF(Table1[[#This Row],[tar-out in '[20, 10000)]],1,0)</f>
        <v>0</v>
      </c>
    </row>
    <row r="2458" spans="1:26" x14ac:dyDescent="0.25">
      <c r="A2458">
        <v>15</v>
      </c>
      <c r="B2458">
        <v>98</v>
      </c>
      <c r="C2458">
        <v>4.8</v>
      </c>
      <c r="D2458">
        <v>2</v>
      </c>
      <c r="E2458">
        <v>452</v>
      </c>
      <c r="F2458">
        <v>7</v>
      </c>
      <c r="G2458">
        <v>4.4788799285888699</v>
      </c>
      <c r="H2458">
        <f>Table1[[#This Row],[target]]-Table1[[#This Row],[output]]</f>
        <v>2.5211200714111301</v>
      </c>
      <c r="I2458">
        <f>Table1[[#This Row],[tar-out]]*Table1[[#This Row],[tar-out]]</f>
        <v>6.3560464144720621</v>
      </c>
      <c r="J2458" t="b">
        <f>AND(ABS(Table1[[#This Row],[tar-out]])&gt;=$J$1,ABS(Table1[[#This Row],[tar-out]])&lt;$K$1)</f>
        <v>0</v>
      </c>
      <c r="K2458" t="b">
        <f>AND(ABS(Table1[[#This Row],[tar-out]])&gt;=$K$1,ABS(Table1[[#This Row],[tar-out]])&lt;$L$1)</f>
        <v>0</v>
      </c>
      <c r="L2458" t="b">
        <f>AND(ABS(Table1[[#This Row],[tar-out]])&gt;=$L$1,ABS(Table1[[#This Row],[tar-out]])&lt;$M$1)</f>
        <v>1</v>
      </c>
      <c r="M2458" t="b">
        <f>AND(ABS(Table1[[#This Row],[tar-out]])&gt;=$M$1,ABS(Table1[[#This Row],[tar-out]])&lt;$N$1)</f>
        <v>0</v>
      </c>
      <c r="N2458" t="b">
        <f>AND(ABS(Table1[[#This Row],[tar-out]])&gt;=$N$1,ABS(Table1[[#This Row],[tar-out]])&lt;$O$1)</f>
        <v>0</v>
      </c>
      <c r="O2458" t="b">
        <f>AND(ABS(Table1[[#This Row],[tar-out]])&gt;=$O$1,ABS(Table1[[#This Row],[tar-out]])&lt;$P$1)</f>
        <v>0</v>
      </c>
      <c r="P2458" s="1">
        <f>ROUND(Table1[[#This Row],[tar-out]],0)</f>
        <v>3</v>
      </c>
      <c r="Q2458" s="3">
        <v>2456</v>
      </c>
      <c r="U2458">
        <f>IF(Table1[[#This Row],[tar-out in '[0,1)]],1,0)</f>
        <v>0</v>
      </c>
      <c r="V2458">
        <f>IF(Table1[[#This Row],[tar-out in '[1,2)]],1,0)</f>
        <v>0</v>
      </c>
      <c r="W2458">
        <f>IF(Table1[[#This Row],[tar-out'[2,5)]],1,0)</f>
        <v>1</v>
      </c>
      <c r="X2458">
        <f>IF(Table1[[#This Row],[tar-out in '[5, 10)]],1,0)</f>
        <v>0</v>
      </c>
      <c r="Y2458">
        <f>IF(Table1[[#This Row],[tar-out in '[10,20)]],1,0)</f>
        <v>0</v>
      </c>
      <c r="Z2458">
        <f>IF(Table1[[#This Row],[tar-out in '[20, 10000)]],1,0)</f>
        <v>0</v>
      </c>
    </row>
    <row r="2459" spans="1:26" x14ac:dyDescent="0.25">
      <c r="A2459">
        <v>15</v>
      </c>
      <c r="B2459">
        <v>98</v>
      </c>
      <c r="C2459">
        <v>4.8</v>
      </c>
      <c r="D2459">
        <v>2</v>
      </c>
      <c r="E2459">
        <v>272</v>
      </c>
      <c r="F2459">
        <v>7</v>
      </c>
      <c r="G2459">
        <v>4.4512238502502397</v>
      </c>
      <c r="H2459">
        <f>Table1[[#This Row],[target]]-Table1[[#This Row],[output]]</f>
        <v>2.5487761497497603</v>
      </c>
      <c r="I2459">
        <f>Table1[[#This Row],[tar-out]]*Table1[[#This Row],[tar-out]]</f>
        <v>6.4962598615332121</v>
      </c>
      <c r="J2459" t="b">
        <f>AND(ABS(Table1[[#This Row],[tar-out]])&gt;=$J$1,ABS(Table1[[#This Row],[tar-out]])&lt;$K$1)</f>
        <v>0</v>
      </c>
      <c r="K2459" t="b">
        <f>AND(ABS(Table1[[#This Row],[tar-out]])&gt;=$K$1,ABS(Table1[[#This Row],[tar-out]])&lt;$L$1)</f>
        <v>0</v>
      </c>
      <c r="L2459" t="b">
        <f>AND(ABS(Table1[[#This Row],[tar-out]])&gt;=$L$1,ABS(Table1[[#This Row],[tar-out]])&lt;$M$1)</f>
        <v>1</v>
      </c>
      <c r="M2459" t="b">
        <f>AND(ABS(Table1[[#This Row],[tar-out]])&gt;=$M$1,ABS(Table1[[#This Row],[tar-out]])&lt;$N$1)</f>
        <v>0</v>
      </c>
      <c r="N2459" t="b">
        <f>AND(ABS(Table1[[#This Row],[tar-out]])&gt;=$N$1,ABS(Table1[[#This Row],[tar-out]])&lt;$O$1)</f>
        <v>0</v>
      </c>
      <c r="O2459" t="b">
        <f>AND(ABS(Table1[[#This Row],[tar-out]])&gt;=$O$1,ABS(Table1[[#This Row],[tar-out]])&lt;$P$1)</f>
        <v>0</v>
      </c>
      <c r="P2459" s="1">
        <f>ROUND(Table1[[#This Row],[tar-out]],0)</f>
        <v>3</v>
      </c>
      <c r="Q2459" s="2">
        <v>2457</v>
      </c>
      <c r="U2459">
        <f>IF(Table1[[#This Row],[tar-out in '[0,1)]],1,0)</f>
        <v>0</v>
      </c>
      <c r="V2459">
        <f>IF(Table1[[#This Row],[tar-out in '[1,2)]],1,0)</f>
        <v>0</v>
      </c>
      <c r="W2459">
        <f>IF(Table1[[#This Row],[tar-out'[2,5)]],1,0)</f>
        <v>1</v>
      </c>
      <c r="X2459">
        <f>IF(Table1[[#This Row],[tar-out in '[5, 10)]],1,0)</f>
        <v>0</v>
      </c>
      <c r="Y2459">
        <f>IF(Table1[[#This Row],[tar-out in '[10,20)]],1,0)</f>
        <v>0</v>
      </c>
      <c r="Z2459">
        <f>IF(Table1[[#This Row],[tar-out in '[20, 10000)]],1,0)</f>
        <v>0</v>
      </c>
    </row>
    <row r="2460" spans="1:26" x14ac:dyDescent="0.25">
      <c r="A2460">
        <v>15</v>
      </c>
      <c r="B2460">
        <v>98</v>
      </c>
      <c r="C2460">
        <v>4.8</v>
      </c>
      <c r="D2460">
        <v>2</v>
      </c>
      <c r="E2460">
        <v>0</v>
      </c>
      <c r="F2460">
        <v>0</v>
      </c>
      <c r="G2460">
        <v>3.0415487289428702</v>
      </c>
      <c r="H2460">
        <f>Table1[[#This Row],[target]]-Table1[[#This Row],[output]]</f>
        <v>-3.0415487289428702</v>
      </c>
      <c r="I2460">
        <f>Table1[[#This Row],[tar-out]]*Table1[[#This Row],[tar-out]]</f>
        <v>9.2510186705339894</v>
      </c>
      <c r="J2460" t="b">
        <f>AND(ABS(Table1[[#This Row],[tar-out]])&gt;=$J$1,ABS(Table1[[#This Row],[tar-out]])&lt;$K$1)</f>
        <v>0</v>
      </c>
      <c r="K2460" t="b">
        <f>AND(ABS(Table1[[#This Row],[tar-out]])&gt;=$K$1,ABS(Table1[[#This Row],[tar-out]])&lt;$L$1)</f>
        <v>0</v>
      </c>
      <c r="L2460" t="b">
        <f>AND(ABS(Table1[[#This Row],[tar-out]])&gt;=$L$1,ABS(Table1[[#This Row],[tar-out]])&lt;$M$1)</f>
        <v>1</v>
      </c>
      <c r="M2460" t="b">
        <f>AND(ABS(Table1[[#This Row],[tar-out]])&gt;=$M$1,ABS(Table1[[#This Row],[tar-out]])&lt;$N$1)</f>
        <v>0</v>
      </c>
      <c r="N2460" t="b">
        <f>AND(ABS(Table1[[#This Row],[tar-out]])&gt;=$N$1,ABS(Table1[[#This Row],[tar-out]])&lt;$O$1)</f>
        <v>0</v>
      </c>
      <c r="O2460" t="b">
        <f>AND(ABS(Table1[[#This Row],[tar-out]])&gt;=$O$1,ABS(Table1[[#This Row],[tar-out]])&lt;$P$1)</f>
        <v>0</v>
      </c>
      <c r="P2460" s="1">
        <f>ROUND(Table1[[#This Row],[tar-out]],0)</f>
        <v>-3</v>
      </c>
      <c r="Q2460" s="3">
        <v>2458</v>
      </c>
      <c r="U2460">
        <f>IF(Table1[[#This Row],[tar-out in '[0,1)]],1,0)</f>
        <v>0</v>
      </c>
      <c r="V2460">
        <f>IF(Table1[[#This Row],[tar-out in '[1,2)]],1,0)</f>
        <v>0</v>
      </c>
      <c r="W2460">
        <f>IF(Table1[[#This Row],[tar-out'[2,5)]],1,0)</f>
        <v>1</v>
      </c>
      <c r="X2460">
        <f>IF(Table1[[#This Row],[tar-out in '[5, 10)]],1,0)</f>
        <v>0</v>
      </c>
      <c r="Y2460">
        <f>IF(Table1[[#This Row],[tar-out in '[10,20)]],1,0)</f>
        <v>0</v>
      </c>
      <c r="Z2460">
        <f>IF(Table1[[#This Row],[tar-out in '[20, 10000)]],1,0)</f>
        <v>0</v>
      </c>
    </row>
    <row r="2461" spans="1:26" x14ac:dyDescent="0.25">
      <c r="A2461">
        <v>15</v>
      </c>
      <c r="B2461">
        <v>98</v>
      </c>
      <c r="C2461">
        <v>4.8</v>
      </c>
      <c r="D2461">
        <v>2</v>
      </c>
      <c r="E2461">
        <v>1</v>
      </c>
      <c r="F2461">
        <v>1</v>
      </c>
      <c r="G2461">
        <v>3.4257886409759499</v>
      </c>
      <c r="H2461">
        <f>Table1[[#This Row],[target]]-Table1[[#This Row],[output]]</f>
        <v>-2.4257886409759499</v>
      </c>
      <c r="I2461">
        <f>Table1[[#This Row],[tar-out]]*Table1[[#This Row],[tar-out]]</f>
        <v>5.8844505306879462</v>
      </c>
      <c r="J2461" t="b">
        <f>AND(ABS(Table1[[#This Row],[tar-out]])&gt;=$J$1,ABS(Table1[[#This Row],[tar-out]])&lt;$K$1)</f>
        <v>0</v>
      </c>
      <c r="K2461" t="b">
        <f>AND(ABS(Table1[[#This Row],[tar-out]])&gt;=$K$1,ABS(Table1[[#This Row],[tar-out]])&lt;$L$1)</f>
        <v>0</v>
      </c>
      <c r="L2461" t="b">
        <f>AND(ABS(Table1[[#This Row],[tar-out]])&gt;=$L$1,ABS(Table1[[#This Row],[tar-out]])&lt;$M$1)</f>
        <v>1</v>
      </c>
      <c r="M2461" t="b">
        <f>AND(ABS(Table1[[#This Row],[tar-out]])&gt;=$M$1,ABS(Table1[[#This Row],[tar-out]])&lt;$N$1)</f>
        <v>0</v>
      </c>
      <c r="N2461" t="b">
        <f>AND(ABS(Table1[[#This Row],[tar-out]])&gt;=$N$1,ABS(Table1[[#This Row],[tar-out]])&lt;$O$1)</f>
        <v>0</v>
      </c>
      <c r="O2461" t="b">
        <f>AND(ABS(Table1[[#This Row],[tar-out]])&gt;=$O$1,ABS(Table1[[#This Row],[tar-out]])&lt;$P$1)</f>
        <v>0</v>
      </c>
      <c r="P2461" s="1">
        <f>ROUND(Table1[[#This Row],[tar-out]],0)</f>
        <v>-2</v>
      </c>
      <c r="Q2461" s="2">
        <v>2459</v>
      </c>
      <c r="U2461">
        <f>IF(Table1[[#This Row],[tar-out in '[0,1)]],1,0)</f>
        <v>0</v>
      </c>
      <c r="V2461">
        <f>IF(Table1[[#This Row],[tar-out in '[1,2)]],1,0)</f>
        <v>0</v>
      </c>
      <c r="W2461">
        <f>IF(Table1[[#This Row],[tar-out'[2,5)]],1,0)</f>
        <v>1</v>
      </c>
      <c r="X2461">
        <f>IF(Table1[[#This Row],[tar-out in '[5, 10)]],1,0)</f>
        <v>0</v>
      </c>
      <c r="Y2461">
        <f>IF(Table1[[#This Row],[tar-out in '[10,20)]],1,0)</f>
        <v>0</v>
      </c>
      <c r="Z2461">
        <f>IF(Table1[[#This Row],[tar-out in '[20, 10000)]],1,0)</f>
        <v>0</v>
      </c>
    </row>
    <row r="2462" spans="1:26" x14ac:dyDescent="0.25">
      <c r="A2462">
        <v>15</v>
      </c>
      <c r="B2462">
        <v>98</v>
      </c>
      <c r="C2462">
        <v>4.8</v>
      </c>
      <c r="D2462">
        <v>2</v>
      </c>
      <c r="E2462">
        <v>2</v>
      </c>
      <c r="F2462">
        <v>2</v>
      </c>
      <c r="G2462">
        <v>3.7772924900054901</v>
      </c>
      <c r="H2462">
        <f>Table1[[#This Row],[target]]-Table1[[#This Row],[output]]</f>
        <v>-1.7772924900054901</v>
      </c>
      <c r="I2462">
        <f>Table1[[#This Row],[tar-out]]*Table1[[#This Row],[tar-out]]</f>
        <v>3.1587685950299149</v>
      </c>
      <c r="J2462" t="b">
        <f>AND(ABS(Table1[[#This Row],[tar-out]])&gt;=$J$1,ABS(Table1[[#This Row],[tar-out]])&lt;$K$1)</f>
        <v>0</v>
      </c>
      <c r="K2462" t="b">
        <f>AND(ABS(Table1[[#This Row],[tar-out]])&gt;=$K$1,ABS(Table1[[#This Row],[tar-out]])&lt;$L$1)</f>
        <v>1</v>
      </c>
      <c r="L2462" t="b">
        <f>AND(ABS(Table1[[#This Row],[tar-out]])&gt;=$L$1,ABS(Table1[[#This Row],[tar-out]])&lt;$M$1)</f>
        <v>0</v>
      </c>
      <c r="M2462" t="b">
        <f>AND(ABS(Table1[[#This Row],[tar-out]])&gt;=$M$1,ABS(Table1[[#This Row],[tar-out]])&lt;$N$1)</f>
        <v>0</v>
      </c>
      <c r="N2462" t="b">
        <f>AND(ABS(Table1[[#This Row],[tar-out]])&gt;=$N$1,ABS(Table1[[#This Row],[tar-out]])&lt;$O$1)</f>
        <v>0</v>
      </c>
      <c r="O2462" t="b">
        <f>AND(ABS(Table1[[#This Row],[tar-out]])&gt;=$O$1,ABS(Table1[[#This Row],[tar-out]])&lt;$P$1)</f>
        <v>0</v>
      </c>
      <c r="P2462" s="1">
        <f>ROUND(Table1[[#This Row],[tar-out]],0)</f>
        <v>-2</v>
      </c>
      <c r="Q2462" s="3">
        <v>2460</v>
      </c>
      <c r="U2462">
        <f>IF(Table1[[#This Row],[tar-out in '[0,1)]],1,0)</f>
        <v>0</v>
      </c>
      <c r="V2462">
        <f>IF(Table1[[#This Row],[tar-out in '[1,2)]],1,0)</f>
        <v>1</v>
      </c>
      <c r="W2462">
        <f>IF(Table1[[#This Row],[tar-out'[2,5)]],1,0)</f>
        <v>0</v>
      </c>
      <c r="X2462">
        <f>IF(Table1[[#This Row],[tar-out in '[5, 10)]],1,0)</f>
        <v>0</v>
      </c>
      <c r="Y2462">
        <f>IF(Table1[[#This Row],[tar-out in '[10,20)]],1,0)</f>
        <v>0</v>
      </c>
      <c r="Z2462">
        <f>IF(Table1[[#This Row],[tar-out in '[20, 10000)]],1,0)</f>
        <v>0</v>
      </c>
    </row>
    <row r="2463" spans="1:26" x14ac:dyDescent="0.25">
      <c r="A2463">
        <v>15</v>
      </c>
      <c r="B2463">
        <v>98</v>
      </c>
      <c r="C2463">
        <v>4.8</v>
      </c>
      <c r="D2463">
        <v>2</v>
      </c>
      <c r="E2463">
        <v>50</v>
      </c>
      <c r="F2463">
        <v>5.1212121212121202</v>
      </c>
      <c r="G2463">
        <v>4.2922053337097203</v>
      </c>
      <c r="H2463">
        <f>Table1[[#This Row],[target]]-Table1[[#This Row],[output]]</f>
        <v>0.82900678750239987</v>
      </c>
      <c r="I2463">
        <f>Table1[[#This Row],[tar-out]]*Table1[[#This Row],[tar-out]]</f>
        <v>0.68725225372504917</v>
      </c>
      <c r="J2463" t="b">
        <f>AND(ABS(Table1[[#This Row],[tar-out]])&gt;=$J$1,ABS(Table1[[#This Row],[tar-out]])&lt;$K$1)</f>
        <v>1</v>
      </c>
      <c r="K2463" t="b">
        <f>AND(ABS(Table1[[#This Row],[tar-out]])&gt;=$K$1,ABS(Table1[[#This Row],[tar-out]])&lt;$L$1)</f>
        <v>0</v>
      </c>
      <c r="L2463" t="b">
        <f>AND(ABS(Table1[[#This Row],[tar-out]])&gt;=$L$1,ABS(Table1[[#This Row],[tar-out]])&lt;$M$1)</f>
        <v>0</v>
      </c>
      <c r="M2463" t="b">
        <f>AND(ABS(Table1[[#This Row],[tar-out]])&gt;=$M$1,ABS(Table1[[#This Row],[tar-out]])&lt;$N$1)</f>
        <v>0</v>
      </c>
      <c r="N2463" t="b">
        <f>AND(ABS(Table1[[#This Row],[tar-out]])&gt;=$N$1,ABS(Table1[[#This Row],[tar-out]])&lt;$O$1)</f>
        <v>0</v>
      </c>
      <c r="O2463" t="b">
        <f>AND(ABS(Table1[[#This Row],[tar-out]])&gt;=$O$1,ABS(Table1[[#This Row],[tar-out]])&lt;$P$1)</f>
        <v>0</v>
      </c>
      <c r="P2463" s="1">
        <f>ROUND(Table1[[#This Row],[tar-out]],0)</f>
        <v>1</v>
      </c>
      <c r="Q2463" s="2">
        <v>2461</v>
      </c>
      <c r="U2463">
        <f>IF(Table1[[#This Row],[tar-out in '[0,1)]],1,0)</f>
        <v>1</v>
      </c>
      <c r="V2463">
        <f>IF(Table1[[#This Row],[tar-out in '[1,2)]],1,0)</f>
        <v>0</v>
      </c>
      <c r="W2463">
        <f>IF(Table1[[#This Row],[tar-out'[2,5)]],1,0)</f>
        <v>0</v>
      </c>
      <c r="X2463">
        <f>IF(Table1[[#This Row],[tar-out in '[5, 10)]],1,0)</f>
        <v>0</v>
      </c>
      <c r="Y2463">
        <f>IF(Table1[[#This Row],[tar-out in '[10,20)]],1,0)</f>
        <v>0</v>
      </c>
      <c r="Z2463">
        <f>IF(Table1[[#This Row],[tar-out in '[20, 10000)]],1,0)</f>
        <v>0</v>
      </c>
    </row>
    <row r="2464" spans="1:26" x14ac:dyDescent="0.25">
      <c r="A2464">
        <v>15</v>
      </c>
      <c r="B2464">
        <v>98</v>
      </c>
      <c r="C2464">
        <v>4.8</v>
      </c>
      <c r="D2464">
        <v>2</v>
      </c>
      <c r="E2464">
        <v>37</v>
      </c>
      <c r="F2464">
        <v>5.1826030649687</v>
      </c>
      <c r="G2464">
        <v>4.2460093498229998</v>
      </c>
      <c r="H2464">
        <f>Table1[[#This Row],[target]]-Table1[[#This Row],[output]]</f>
        <v>0.93659371514570022</v>
      </c>
      <c r="I2464">
        <f>Table1[[#This Row],[tar-out]]*Table1[[#This Row],[tar-out]]</f>
        <v>0.87720778725042503</v>
      </c>
      <c r="J2464" t="b">
        <f>AND(ABS(Table1[[#This Row],[tar-out]])&gt;=$J$1,ABS(Table1[[#This Row],[tar-out]])&lt;$K$1)</f>
        <v>1</v>
      </c>
      <c r="K2464" t="b">
        <f>AND(ABS(Table1[[#This Row],[tar-out]])&gt;=$K$1,ABS(Table1[[#This Row],[tar-out]])&lt;$L$1)</f>
        <v>0</v>
      </c>
      <c r="L2464" t="b">
        <f>AND(ABS(Table1[[#This Row],[tar-out]])&gt;=$L$1,ABS(Table1[[#This Row],[tar-out]])&lt;$M$1)</f>
        <v>0</v>
      </c>
      <c r="M2464" t="b">
        <f>AND(ABS(Table1[[#This Row],[tar-out]])&gt;=$M$1,ABS(Table1[[#This Row],[tar-out]])&lt;$N$1)</f>
        <v>0</v>
      </c>
      <c r="N2464" t="b">
        <f>AND(ABS(Table1[[#This Row],[tar-out]])&gt;=$N$1,ABS(Table1[[#This Row],[tar-out]])&lt;$O$1)</f>
        <v>0</v>
      </c>
      <c r="O2464" t="b">
        <f>AND(ABS(Table1[[#This Row],[tar-out]])&gt;=$O$1,ABS(Table1[[#This Row],[tar-out]])&lt;$P$1)</f>
        <v>0</v>
      </c>
      <c r="P2464" s="1">
        <f>ROUND(Table1[[#This Row],[tar-out]],0)</f>
        <v>1</v>
      </c>
      <c r="Q2464" s="3">
        <v>2462</v>
      </c>
      <c r="U2464">
        <f>IF(Table1[[#This Row],[tar-out in '[0,1)]],1,0)</f>
        <v>1</v>
      </c>
      <c r="V2464">
        <f>IF(Table1[[#This Row],[tar-out in '[1,2)]],1,0)</f>
        <v>0</v>
      </c>
      <c r="W2464">
        <f>IF(Table1[[#This Row],[tar-out'[2,5)]],1,0)</f>
        <v>0</v>
      </c>
      <c r="X2464">
        <f>IF(Table1[[#This Row],[tar-out in '[5, 10)]],1,0)</f>
        <v>0</v>
      </c>
      <c r="Y2464">
        <f>IF(Table1[[#This Row],[tar-out in '[10,20)]],1,0)</f>
        <v>0</v>
      </c>
      <c r="Z2464">
        <f>IF(Table1[[#This Row],[tar-out in '[20, 10000)]],1,0)</f>
        <v>0</v>
      </c>
    </row>
    <row r="2465" spans="1:26" x14ac:dyDescent="0.25">
      <c r="A2465">
        <v>15</v>
      </c>
      <c r="B2465">
        <v>98</v>
      </c>
      <c r="C2465">
        <v>4.8</v>
      </c>
      <c r="D2465">
        <v>2</v>
      </c>
      <c r="E2465">
        <v>26</v>
      </c>
      <c r="F2465">
        <v>5.8755074424898499</v>
      </c>
      <c r="G2465">
        <v>4.21753025054932</v>
      </c>
      <c r="H2465">
        <f>Table1[[#This Row],[target]]-Table1[[#This Row],[output]]</f>
        <v>1.6579771919405299</v>
      </c>
      <c r="I2465">
        <f>Table1[[#This Row],[tar-out]]*Table1[[#This Row],[tar-out]]</f>
        <v>2.7488883689950048</v>
      </c>
      <c r="J2465" t="b">
        <f>AND(ABS(Table1[[#This Row],[tar-out]])&gt;=$J$1,ABS(Table1[[#This Row],[tar-out]])&lt;$K$1)</f>
        <v>0</v>
      </c>
      <c r="K2465" t="b">
        <f>AND(ABS(Table1[[#This Row],[tar-out]])&gt;=$K$1,ABS(Table1[[#This Row],[tar-out]])&lt;$L$1)</f>
        <v>1</v>
      </c>
      <c r="L2465" t="b">
        <f>AND(ABS(Table1[[#This Row],[tar-out]])&gt;=$L$1,ABS(Table1[[#This Row],[tar-out]])&lt;$M$1)</f>
        <v>0</v>
      </c>
      <c r="M2465" t="b">
        <f>AND(ABS(Table1[[#This Row],[tar-out]])&gt;=$M$1,ABS(Table1[[#This Row],[tar-out]])&lt;$N$1)</f>
        <v>0</v>
      </c>
      <c r="N2465" t="b">
        <f>AND(ABS(Table1[[#This Row],[tar-out]])&gt;=$N$1,ABS(Table1[[#This Row],[tar-out]])&lt;$O$1)</f>
        <v>0</v>
      </c>
      <c r="O2465" t="b">
        <f>AND(ABS(Table1[[#This Row],[tar-out]])&gt;=$O$1,ABS(Table1[[#This Row],[tar-out]])&lt;$P$1)</f>
        <v>0</v>
      </c>
      <c r="P2465" s="1">
        <f>ROUND(Table1[[#This Row],[tar-out]],0)</f>
        <v>2</v>
      </c>
      <c r="Q2465" s="2">
        <v>2463</v>
      </c>
      <c r="U2465">
        <f>IF(Table1[[#This Row],[tar-out in '[0,1)]],1,0)</f>
        <v>0</v>
      </c>
      <c r="V2465">
        <f>IF(Table1[[#This Row],[tar-out in '[1,2)]],1,0)</f>
        <v>1</v>
      </c>
      <c r="W2465">
        <f>IF(Table1[[#This Row],[tar-out'[2,5)]],1,0)</f>
        <v>0</v>
      </c>
      <c r="X2465">
        <f>IF(Table1[[#This Row],[tar-out in '[5, 10)]],1,0)</f>
        <v>0</v>
      </c>
      <c r="Y2465">
        <f>IF(Table1[[#This Row],[tar-out in '[10,20)]],1,0)</f>
        <v>0</v>
      </c>
      <c r="Z2465">
        <f>IF(Table1[[#This Row],[tar-out in '[20, 10000)]],1,0)</f>
        <v>0</v>
      </c>
    </row>
    <row r="2466" spans="1:26" x14ac:dyDescent="0.25">
      <c r="A2466">
        <v>15</v>
      </c>
      <c r="B2466">
        <v>98</v>
      </c>
      <c r="C2466">
        <v>4.8</v>
      </c>
      <c r="D2466">
        <v>2</v>
      </c>
      <c r="E2466">
        <v>17</v>
      </c>
      <c r="F2466">
        <v>5.80709534368071</v>
      </c>
      <c r="G2466">
        <v>4.2126030921936</v>
      </c>
      <c r="H2466">
        <f>Table1[[#This Row],[target]]-Table1[[#This Row],[output]]</f>
        <v>1.59449225148711</v>
      </c>
      <c r="I2466">
        <f>Table1[[#This Row],[tar-out]]*Table1[[#This Row],[tar-out]]</f>
        <v>2.5424055400524335</v>
      </c>
      <c r="J2466" t="b">
        <f>AND(ABS(Table1[[#This Row],[tar-out]])&gt;=$J$1,ABS(Table1[[#This Row],[tar-out]])&lt;$K$1)</f>
        <v>0</v>
      </c>
      <c r="K2466" t="b">
        <f>AND(ABS(Table1[[#This Row],[tar-out]])&gt;=$K$1,ABS(Table1[[#This Row],[tar-out]])&lt;$L$1)</f>
        <v>1</v>
      </c>
      <c r="L2466" t="b">
        <f>AND(ABS(Table1[[#This Row],[tar-out]])&gt;=$L$1,ABS(Table1[[#This Row],[tar-out]])&lt;$M$1)</f>
        <v>0</v>
      </c>
      <c r="M2466" t="b">
        <f>AND(ABS(Table1[[#This Row],[tar-out]])&gt;=$M$1,ABS(Table1[[#This Row],[tar-out]])&lt;$N$1)</f>
        <v>0</v>
      </c>
      <c r="N2466" t="b">
        <f>AND(ABS(Table1[[#This Row],[tar-out]])&gt;=$N$1,ABS(Table1[[#This Row],[tar-out]])&lt;$O$1)</f>
        <v>0</v>
      </c>
      <c r="O2466" t="b">
        <f>AND(ABS(Table1[[#This Row],[tar-out]])&gt;=$O$1,ABS(Table1[[#This Row],[tar-out]])&lt;$P$1)</f>
        <v>0</v>
      </c>
      <c r="P2466" s="1">
        <f>ROUND(Table1[[#This Row],[tar-out]],0)</f>
        <v>2</v>
      </c>
      <c r="Q2466" s="3">
        <v>2464</v>
      </c>
      <c r="U2466">
        <f>IF(Table1[[#This Row],[tar-out in '[0,1)]],1,0)</f>
        <v>0</v>
      </c>
      <c r="V2466">
        <f>IF(Table1[[#This Row],[tar-out in '[1,2)]],1,0)</f>
        <v>1</v>
      </c>
      <c r="W2466">
        <f>IF(Table1[[#This Row],[tar-out'[2,5)]],1,0)</f>
        <v>0</v>
      </c>
      <c r="X2466">
        <f>IF(Table1[[#This Row],[tar-out in '[5, 10)]],1,0)</f>
        <v>0</v>
      </c>
      <c r="Y2466">
        <f>IF(Table1[[#This Row],[tar-out in '[10,20)]],1,0)</f>
        <v>0</v>
      </c>
      <c r="Z2466">
        <f>IF(Table1[[#This Row],[tar-out in '[20, 10000)]],1,0)</f>
        <v>0</v>
      </c>
    </row>
    <row r="2467" spans="1:26" x14ac:dyDescent="0.25">
      <c r="A2467">
        <v>15</v>
      </c>
      <c r="B2467">
        <v>98</v>
      </c>
      <c r="C2467">
        <v>4.8</v>
      </c>
      <c r="D2467">
        <v>2</v>
      </c>
      <c r="E2467">
        <v>51</v>
      </c>
      <c r="F2467">
        <v>5.40596745027125</v>
      </c>
      <c r="G2467">
        <v>4.2935657501220703</v>
      </c>
      <c r="H2467">
        <f>Table1[[#This Row],[target]]-Table1[[#This Row],[output]]</f>
        <v>1.1124017001491797</v>
      </c>
      <c r="I2467">
        <f>Table1[[#This Row],[tar-out]]*Table1[[#This Row],[tar-out]]</f>
        <v>1.2374375424947854</v>
      </c>
      <c r="J2467" t="b">
        <f>AND(ABS(Table1[[#This Row],[tar-out]])&gt;=$J$1,ABS(Table1[[#This Row],[tar-out]])&lt;$K$1)</f>
        <v>0</v>
      </c>
      <c r="K2467" t="b">
        <f>AND(ABS(Table1[[#This Row],[tar-out]])&gt;=$K$1,ABS(Table1[[#This Row],[tar-out]])&lt;$L$1)</f>
        <v>1</v>
      </c>
      <c r="L2467" t="b">
        <f>AND(ABS(Table1[[#This Row],[tar-out]])&gt;=$L$1,ABS(Table1[[#This Row],[tar-out]])&lt;$M$1)</f>
        <v>0</v>
      </c>
      <c r="M2467" t="b">
        <f>AND(ABS(Table1[[#This Row],[tar-out]])&gt;=$M$1,ABS(Table1[[#This Row],[tar-out]])&lt;$N$1)</f>
        <v>0</v>
      </c>
      <c r="N2467" t="b">
        <f>AND(ABS(Table1[[#This Row],[tar-out]])&gt;=$N$1,ABS(Table1[[#This Row],[tar-out]])&lt;$O$1)</f>
        <v>0</v>
      </c>
      <c r="O2467" t="b">
        <f>AND(ABS(Table1[[#This Row],[tar-out]])&gt;=$O$1,ABS(Table1[[#This Row],[tar-out]])&lt;$P$1)</f>
        <v>0</v>
      </c>
      <c r="P2467" s="1">
        <f>ROUND(Table1[[#This Row],[tar-out]],0)</f>
        <v>1</v>
      </c>
      <c r="Q2467" s="2">
        <v>2465</v>
      </c>
      <c r="U2467">
        <f>IF(Table1[[#This Row],[tar-out in '[0,1)]],1,0)</f>
        <v>0</v>
      </c>
      <c r="V2467">
        <f>IF(Table1[[#This Row],[tar-out in '[1,2)]],1,0)</f>
        <v>1</v>
      </c>
      <c r="W2467">
        <f>IF(Table1[[#This Row],[tar-out'[2,5)]],1,0)</f>
        <v>0</v>
      </c>
      <c r="X2467">
        <f>IF(Table1[[#This Row],[tar-out in '[5, 10)]],1,0)</f>
        <v>0</v>
      </c>
      <c r="Y2467">
        <f>IF(Table1[[#This Row],[tar-out in '[10,20)]],1,0)</f>
        <v>0</v>
      </c>
      <c r="Z2467">
        <f>IF(Table1[[#This Row],[tar-out in '[20, 10000)]],1,0)</f>
        <v>0</v>
      </c>
    </row>
    <row r="2468" spans="1:26" x14ac:dyDescent="0.25">
      <c r="A2468">
        <v>15</v>
      </c>
      <c r="B2468">
        <v>98</v>
      </c>
      <c r="C2468">
        <v>4.8</v>
      </c>
      <c r="D2468">
        <v>2</v>
      </c>
      <c r="E2468">
        <v>38</v>
      </c>
      <c r="F2468">
        <v>5.1796116504854401</v>
      </c>
      <c r="G2468">
        <v>4.2542371749877903</v>
      </c>
      <c r="H2468">
        <f>Table1[[#This Row],[target]]-Table1[[#This Row],[output]]</f>
        <v>0.92537447549764984</v>
      </c>
      <c r="I2468">
        <f>Table1[[#This Row],[tar-out]]*Table1[[#This Row],[tar-out]]</f>
        <v>0.85631791990255057</v>
      </c>
      <c r="J2468" t="b">
        <f>AND(ABS(Table1[[#This Row],[tar-out]])&gt;=$J$1,ABS(Table1[[#This Row],[tar-out]])&lt;$K$1)</f>
        <v>1</v>
      </c>
      <c r="K2468" t="b">
        <f>AND(ABS(Table1[[#This Row],[tar-out]])&gt;=$K$1,ABS(Table1[[#This Row],[tar-out]])&lt;$L$1)</f>
        <v>0</v>
      </c>
      <c r="L2468" t="b">
        <f>AND(ABS(Table1[[#This Row],[tar-out]])&gt;=$L$1,ABS(Table1[[#This Row],[tar-out]])&lt;$M$1)</f>
        <v>0</v>
      </c>
      <c r="M2468" t="b">
        <f>AND(ABS(Table1[[#This Row],[tar-out]])&gt;=$M$1,ABS(Table1[[#This Row],[tar-out]])&lt;$N$1)</f>
        <v>0</v>
      </c>
      <c r="N2468" t="b">
        <f>AND(ABS(Table1[[#This Row],[tar-out]])&gt;=$N$1,ABS(Table1[[#This Row],[tar-out]])&lt;$O$1)</f>
        <v>0</v>
      </c>
      <c r="O2468" t="b">
        <f>AND(ABS(Table1[[#This Row],[tar-out]])&gt;=$O$1,ABS(Table1[[#This Row],[tar-out]])&lt;$P$1)</f>
        <v>0</v>
      </c>
      <c r="P2468" s="1">
        <f>ROUND(Table1[[#This Row],[tar-out]],0)</f>
        <v>1</v>
      </c>
      <c r="Q2468" s="3">
        <v>2466</v>
      </c>
      <c r="U2468">
        <f>IF(Table1[[#This Row],[tar-out in '[0,1)]],1,0)</f>
        <v>1</v>
      </c>
      <c r="V2468">
        <f>IF(Table1[[#This Row],[tar-out in '[1,2)]],1,0)</f>
        <v>0</v>
      </c>
      <c r="W2468">
        <f>IF(Table1[[#This Row],[tar-out'[2,5)]],1,0)</f>
        <v>0</v>
      </c>
      <c r="X2468">
        <f>IF(Table1[[#This Row],[tar-out in '[5, 10)]],1,0)</f>
        <v>0</v>
      </c>
      <c r="Y2468">
        <f>IF(Table1[[#This Row],[tar-out in '[10,20)]],1,0)</f>
        <v>0</v>
      </c>
      <c r="Z2468">
        <f>IF(Table1[[#This Row],[tar-out in '[20, 10000)]],1,0)</f>
        <v>0</v>
      </c>
    </row>
    <row r="2469" spans="1:26" x14ac:dyDescent="0.25">
      <c r="A2469">
        <v>15</v>
      </c>
      <c r="B2469">
        <v>98</v>
      </c>
      <c r="C2469">
        <v>4.8</v>
      </c>
      <c r="D2469">
        <v>2</v>
      </c>
      <c r="E2469">
        <v>66</v>
      </c>
      <c r="F2469">
        <v>5.1227397260274001</v>
      </c>
      <c r="G2469">
        <v>4.3147416114807102</v>
      </c>
      <c r="H2469">
        <f>Table1[[#This Row],[target]]-Table1[[#This Row],[output]]</f>
        <v>0.80799811454668991</v>
      </c>
      <c r="I2469">
        <f>Table1[[#This Row],[tar-out]]*Table1[[#This Row],[tar-out]]</f>
        <v>0.65286095311100578</v>
      </c>
      <c r="J2469" t="b">
        <f>AND(ABS(Table1[[#This Row],[tar-out]])&gt;=$J$1,ABS(Table1[[#This Row],[tar-out]])&lt;$K$1)</f>
        <v>1</v>
      </c>
      <c r="K2469" t="b">
        <f>AND(ABS(Table1[[#This Row],[tar-out]])&gt;=$K$1,ABS(Table1[[#This Row],[tar-out]])&lt;$L$1)</f>
        <v>0</v>
      </c>
      <c r="L2469" t="b">
        <f>AND(ABS(Table1[[#This Row],[tar-out]])&gt;=$L$1,ABS(Table1[[#This Row],[tar-out]])&lt;$M$1)</f>
        <v>0</v>
      </c>
      <c r="M2469" t="b">
        <f>AND(ABS(Table1[[#This Row],[tar-out]])&gt;=$M$1,ABS(Table1[[#This Row],[tar-out]])&lt;$N$1)</f>
        <v>0</v>
      </c>
      <c r="N2469" t="b">
        <f>AND(ABS(Table1[[#This Row],[tar-out]])&gt;=$N$1,ABS(Table1[[#This Row],[tar-out]])&lt;$O$1)</f>
        <v>0</v>
      </c>
      <c r="O2469" t="b">
        <f>AND(ABS(Table1[[#This Row],[tar-out]])&gt;=$O$1,ABS(Table1[[#This Row],[tar-out]])&lt;$P$1)</f>
        <v>0</v>
      </c>
      <c r="P2469" s="1">
        <f>ROUND(Table1[[#This Row],[tar-out]],0)</f>
        <v>1</v>
      </c>
      <c r="Q2469" s="2">
        <v>2467</v>
      </c>
      <c r="U2469">
        <f>IF(Table1[[#This Row],[tar-out in '[0,1)]],1,0)</f>
        <v>1</v>
      </c>
      <c r="V2469">
        <f>IF(Table1[[#This Row],[tar-out in '[1,2)]],1,0)</f>
        <v>0</v>
      </c>
      <c r="W2469">
        <f>IF(Table1[[#This Row],[tar-out'[2,5)]],1,0)</f>
        <v>0</v>
      </c>
      <c r="X2469">
        <f>IF(Table1[[#This Row],[tar-out in '[5, 10)]],1,0)</f>
        <v>0</v>
      </c>
      <c r="Y2469">
        <f>IF(Table1[[#This Row],[tar-out in '[10,20)]],1,0)</f>
        <v>0</v>
      </c>
      <c r="Z2469">
        <f>IF(Table1[[#This Row],[tar-out in '[20, 10000)]],1,0)</f>
        <v>0</v>
      </c>
    </row>
    <row r="2470" spans="1:26" x14ac:dyDescent="0.25">
      <c r="A2470">
        <v>15</v>
      </c>
      <c r="B2470">
        <v>98</v>
      </c>
      <c r="C2470">
        <v>4.8</v>
      </c>
      <c r="D2470">
        <v>2</v>
      </c>
      <c r="E2470">
        <v>27</v>
      </c>
      <c r="F2470">
        <v>3.6504257332071899</v>
      </c>
      <c r="G2470">
        <v>4.21816205978394</v>
      </c>
      <c r="H2470">
        <f>Table1[[#This Row],[target]]-Table1[[#This Row],[output]]</f>
        <v>-0.56773632657675011</v>
      </c>
      <c r="I2470">
        <f>Table1[[#This Row],[tar-out]]*Table1[[#This Row],[tar-out]]</f>
        <v>0.32232453651486226</v>
      </c>
      <c r="J2470" t="b">
        <f>AND(ABS(Table1[[#This Row],[tar-out]])&gt;=$J$1,ABS(Table1[[#This Row],[tar-out]])&lt;$K$1)</f>
        <v>1</v>
      </c>
      <c r="K2470" t="b">
        <f>AND(ABS(Table1[[#This Row],[tar-out]])&gt;=$K$1,ABS(Table1[[#This Row],[tar-out]])&lt;$L$1)</f>
        <v>0</v>
      </c>
      <c r="L2470" t="b">
        <f>AND(ABS(Table1[[#This Row],[tar-out]])&gt;=$L$1,ABS(Table1[[#This Row],[tar-out]])&lt;$M$1)</f>
        <v>0</v>
      </c>
      <c r="M2470" t="b">
        <f>AND(ABS(Table1[[#This Row],[tar-out]])&gt;=$M$1,ABS(Table1[[#This Row],[tar-out]])&lt;$N$1)</f>
        <v>0</v>
      </c>
      <c r="N2470" t="b">
        <f>AND(ABS(Table1[[#This Row],[tar-out]])&gt;=$N$1,ABS(Table1[[#This Row],[tar-out]])&lt;$O$1)</f>
        <v>0</v>
      </c>
      <c r="O2470" t="b">
        <f>AND(ABS(Table1[[#This Row],[tar-out]])&gt;=$O$1,ABS(Table1[[#This Row],[tar-out]])&lt;$P$1)</f>
        <v>0</v>
      </c>
      <c r="P2470" s="1">
        <f>ROUND(Table1[[#This Row],[tar-out]],0)</f>
        <v>-1</v>
      </c>
      <c r="Q2470" s="3">
        <v>2468</v>
      </c>
      <c r="U2470">
        <f>IF(Table1[[#This Row],[tar-out in '[0,1)]],1,0)</f>
        <v>1</v>
      </c>
      <c r="V2470">
        <f>IF(Table1[[#This Row],[tar-out in '[1,2)]],1,0)</f>
        <v>0</v>
      </c>
      <c r="W2470">
        <f>IF(Table1[[#This Row],[tar-out'[2,5)]],1,0)</f>
        <v>0</v>
      </c>
      <c r="X2470">
        <f>IF(Table1[[#This Row],[tar-out in '[5, 10)]],1,0)</f>
        <v>0</v>
      </c>
      <c r="Y2470">
        <f>IF(Table1[[#This Row],[tar-out in '[10,20)]],1,0)</f>
        <v>0</v>
      </c>
      <c r="Z2470">
        <f>IF(Table1[[#This Row],[tar-out in '[20, 10000)]],1,0)</f>
        <v>0</v>
      </c>
    </row>
    <row r="2471" spans="1:26" x14ac:dyDescent="0.25">
      <c r="A2471">
        <v>15</v>
      </c>
      <c r="B2471">
        <v>98</v>
      </c>
      <c r="C2471">
        <v>4.8</v>
      </c>
      <c r="D2471">
        <v>2</v>
      </c>
      <c r="E2471">
        <v>18</v>
      </c>
      <c r="F2471">
        <v>2.8663532572196102</v>
      </c>
      <c r="G2471">
        <v>4.2129788398742702</v>
      </c>
      <c r="H2471">
        <f>Table1[[#This Row],[target]]-Table1[[#This Row],[output]]</f>
        <v>-1.34662558265466</v>
      </c>
      <c r="I2471">
        <f>Table1[[#This Row],[tar-out]]*Table1[[#This Row],[tar-out]]</f>
        <v>1.8134004598600026</v>
      </c>
      <c r="J2471" t="b">
        <f>AND(ABS(Table1[[#This Row],[tar-out]])&gt;=$J$1,ABS(Table1[[#This Row],[tar-out]])&lt;$K$1)</f>
        <v>0</v>
      </c>
      <c r="K2471" t="b">
        <f>AND(ABS(Table1[[#This Row],[tar-out]])&gt;=$K$1,ABS(Table1[[#This Row],[tar-out]])&lt;$L$1)</f>
        <v>1</v>
      </c>
      <c r="L2471" t="b">
        <f>AND(ABS(Table1[[#This Row],[tar-out]])&gt;=$L$1,ABS(Table1[[#This Row],[tar-out]])&lt;$M$1)</f>
        <v>0</v>
      </c>
      <c r="M2471" t="b">
        <f>AND(ABS(Table1[[#This Row],[tar-out]])&gt;=$M$1,ABS(Table1[[#This Row],[tar-out]])&lt;$N$1)</f>
        <v>0</v>
      </c>
      <c r="N2471" t="b">
        <f>AND(ABS(Table1[[#This Row],[tar-out]])&gt;=$N$1,ABS(Table1[[#This Row],[tar-out]])&lt;$O$1)</f>
        <v>0</v>
      </c>
      <c r="O2471" t="b">
        <f>AND(ABS(Table1[[#This Row],[tar-out]])&gt;=$O$1,ABS(Table1[[#This Row],[tar-out]])&lt;$P$1)</f>
        <v>0</v>
      </c>
      <c r="P2471" s="1">
        <f>ROUND(Table1[[#This Row],[tar-out]],0)</f>
        <v>-1</v>
      </c>
      <c r="Q2471" s="2">
        <v>2469</v>
      </c>
      <c r="U2471">
        <f>IF(Table1[[#This Row],[tar-out in '[0,1)]],1,0)</f>
        <v>0</v>
      </c>
      <c r="V2471">
        <f>IF(Table1[[#This Row],[tar-out in '[1,2)]],1,0)</f>
        <v>1</v>
      </c>
      <c r="W2471">
        <f>IF(Table1[[#This Row],[tar-out'[2,5)]],1,0)</f>
        <v>0</v>
      </c>
      <c r="X2471">
        <f>IF(Table1[[#This Row],[tar-out in '[5, 10)]],1,0)</f>
        <v>0</v>
      </c>
      <c r="Y2471">
        <f>IF(Table1[[#This Row],[tar-out in '[10,20)]],1,0)</f>
        <v>0</v>
      </c>
      <c r="Z2471">
        <f>IF(Table1[[#This Row],[tar-out in '[20, 10000)]],1,0)</f>
        <v>0</v>
      </c>
    </row>
    <row r="2472" spans="1:26" x14ac:dyDescent="0.25">
      <c r="A2472">
        <v>15</v>
      </c>
      <c r="B2472">
        <v>98</v>
      </c>
      <c r="C2472">
        <v>4.8</v>
      </c>
      <c r="D2472">
        <v>2</v>
      </c>
      <c r="E2472">
        <v>10</v>
      </c>
      <c r="F2472">
        <v>5.9752039580262402</v>
      </c>
      <c r="G2472">
        <v>4.2099747657775897</v>
      </c>
      <c r="H2472">
        <f>Table1[[#This Row],[target]]-Table1[[#This Row],[output]]</f>
        <v>1.7652291922486505</v>
      </c>
      <c r="I2472">
        <f>Table1[[#This Row],[tar-out]]*Table1[[#This Row],[tar-out]]</f>
        <v>3.1160341011668229</v>
      </c>
      <c r="J2472" t="b">
        <f>AND(ABS(Table1[[#This Row],[tar-out]])&gt;=$J$1,ABS(Table1[[#This Row],[tar-out]])&lt;$K$1)</f>
        <v>0</v>
      </c>
      <c r="K2472" t="b">
        <f>AND(ABS(Table1[[#This Row],[tar-out]])&gt;=$K$1,ABS(Table1[[#This Row],[tar-out]])&lt;$L$1)</f>
        <v>1</v>
      </c>
      <c r="L2472" t="b">
        <f>AND(ABS(Table1[[#This Row],[tar-out]])&gt;=$L$1,ABS(Table1[[#This Row],[tar-out]])&lt;$M$1)</f>
        <v>0</v>
      </c>
      <c r="M2472" t="b">
        <f>AND(ABS(Table1[[#This Row],[tar-out]])&gt;=$M$1,ABS(Table1[[#This Row],[tar-out]])&lt;$N$1)</f>
        <v>0</v>
      </c>
      <c r="N2472" t="b">
        <f>AND(ABS(Table1[[#This Row],[tar-out]])&gt;=$N$1,ABS(Table1[[#This Row],[tar-out]])&lt;$O$1)</f>
        <v>0</v>
      </c>
      <c r="O2472" t="b">
        <f>AND(ABS(Table1[[#This Row],[tar-out]])&gt;=$O$1,ABS(Table1[[#This Row],[tar-out]])&lt;$P$1)</f>
        <v>0</v>
      </c>
      <c r="P2472" s="1">
        <f>ROUND(Table1[[#This Row],[tar-out]],0)</f>
        <v>2</v>
      </c>
      <c r="Q2472" s="3">
        <v>2470</v>
      </c>
      <c r="U2472">
        <f>IF(Table1[[#This Row],[tar-out in '[0,1)]],1,0)</f>
        <v>0</v>
      </c>
      <c r="V2472">
        <f>IF(Table1[[#This Row],[tar-out in '[1,2)]],1,0)</f>
        <v>1</v>
      </c>
      <c r="W2472">
        <f>IF(Table1[[#This Row],[tar-out'[2,5)]],1,0)</f>
        <v>0</v>
      </c>
      <c r="X2472">
        <f>IF(Table1[[#This Row],[tar-out in '[5, 10)]],1,0)</f>
        <v>0</v>
      </c>
      <c r="Y2472">
        <f>IF(Table1[[#This Row],[tar-out in '[10,20)]],1,0)</f>
        <v>0</v>
      </c>
      <c r="Z2472">
        <f>IF(Table1[[#This Row],[tar-out in '[20, 10000)]],1,0)</f>
        <v>0</v>
      </c>
    </row>
    <row r="2473" spans="1:26" x14ac:dyDescent="0.25">
      <c r="A2473">
        <v>15</v>
      </c>
      <c r="B2473">
        <v>98</v>
      </c>
      <c r="C2473">
        <v>4.8</v>
      </c>
      <c r="D2473">
        <v>2</v>
      </c>
      <c r="E2473">
        <v>11</v>
      </c>
      <c r="F2473">
        <v>6.1482385088318496</v>
      </c>
      <c r="G2473">
        <v>4.2103505134582502</v>
      </c>
      <c r="H2473">
        <f>Table1[[#This Row],[target]]-Table1[[#This Row],[output]]</f>
        <v>1.9378879953735995</v>
      </c>
      <c r="I2473">
        <f>Table1[[#This Row],[tar-out]]*Table1[[#This Row],[tar-out]]</f>
        <v>3.7554098826131077</v>
      </c>
      <c r="J2473" t="b">
        <f>AND(ABS(Table1[[#This Row],[tar-out]])&gt;=$J$1,ABS(Table1[[#This Row],[tar-out]])&lt;$K$1)</f>
        <v>0</v>
      </c>
      <c r="K2473" t="b">
        <f>AND(ABS(Table1[[#This Row],[tar-out]])&gt;=$K$1,ABS(Table1[[#This Row],[tar-out]])&lt;$L$1)</f>
        <v>1</v>
      </c>
      <c r="L2473" t="b">
        <f>AND(ABS(Table1[[#This Row],[tar-out]])&gt;=$L$1,ABS(Table1[[#This Row],[tar-out]])&lt;$M$1)</f>
        <v>0</v>
      </c>
      <c r="M2473" t="b">
        <f>AND(ABS(Table1[[#This Row],[tar-out]])&gt;=$M$1,ABS(Table1[[#This Row],[tar-out]])&lt;$N$1)</f>
        <v>0</v>
      </c>
      <c r="N2473" t="b">
        <f>AND(ABS(Table1[[#This Row],[tar-out]])&gt;=$N$1,ABS(Table1[[#This Row],[tar-out]])&lt;$O$1)</f>
        <v>0</v>
      </c>
      <c r="O2473" t="b">
        <f>AND(ABS(Table1[[#This Row],[tar-out]])&gt;=$O$1,ABS(Table1[[#This Row],[tar-out]])&lt;$P$1)</f>
        <v>0</v>
      </c>
      <c r="P2473" s="1">
        <f>ROUND(Table1[[#This Row],[tar-out]],0)</f>
        <v>2</v>
      </c>
      <c r="Q2473" s="2">
        <v>2471</v>
      </c>
      <c r="U2473">
        <f>IF(Table1[[#This Row],[tar-out in '[0,1)]],1,0)</f>
        <v>0</v>
      </c>
      <c r="V2473">
        <f>IF(Table1[[#This Row],[tar-out in '[1,2)]],1,0)</f>
        <v>1</v>
      </c>
      <c r="W2473">
        <f>IF(Table1[[#This Row],[tar-out'[2,5)]],1,0)</f>
        <v>0</v>
      </c>
      <c r="X2473">
        <f>IF(Table1[[#This Row],[tar-out in '[5, 10)]],1,0)</f>
        <v>0</v>
      </c>
      <c r="Y2473">
        <f>IF(Table1[[#This Row],[tar-out in '[10,20)]],1,0)</f>
        <v>0</v>
      </c>
      <c r="Z2473">
        <f>IF(Table1[[#This Row],[tar-out in '[20, 10000)]],1,0)</f>
        <v>0</v>
      </c>
    </row>
    <row r="2474" spans="1:26" x14ac:dyDescent="0.25">
      <c r="A2474">
        <v>15</v>
      </c>
      <c r="B2474">
        <v>98</v>
      </c>
      <c r="C2474">
        <v>4.8</v>
      </c>
      <c r="D2474">
        <v>2</v>
      </c>
      <c r="E2474">
        <v>5</v>
      </c>
      <c r="F2474">
        <v>5.0162004823552202</v>
      </c>
      <c r="G2474">
        <v>4.1554989814758301</v>
      </c>
      <c r="H2474">
        <f>Table1[[#This Row],[target]]-Table1[[#This Row],[output]]</f>
        <v>0.86070150087939012</v>
      </c>
      <c r="I2474">
        <f>Table1[[#This Row],[tar-out]]*Table1[[#This Row],[tar-out]]</f>
        <v>0.74080707361603482</v>
      </c>
      <c r="J2474" t="b">
        <f>AND(ABS(Table1[[#This Row],[tar-out]])&gt;=$J$1,ABS(Table1[[#This Row],[tar-out]])&lt;$K$1)</f>
        <v>1</v>
      </c>
      <c r="K2474" t="b">
        <f>AND(ABS(Table1[[#This Row],[tar-out]])&gt;=$K$1,ABS(Table1[[#This Row],[tar-out]])&lt;$L$1)</f>
        <v>0</v>
      </c>
      <c r="L2474" t="b">
        <f>AND(ABS(Table1[[#This Row],[tar-out]])&gt;=$L$1,ABS(Table1[[#This Row],[tar-out]])&lt;$M$1)</f>
        <v>0</v>
      </c>
      <c r="M2474" t="b">
        <f>AND(ABS(Table1[[#This Row],[tar-out]])&gt;=$M$1,ABS(Table1[[#This Row],[tar-out]])&lt;$N$1)</f>
        <v>0</v>
      </c>
      <c r="N2474" t="b">
        <f>AND(ABS(Table1[[#This Row],[tar-out]])&gt;=$N$1,ABS(Table1[[#This Row],[tar-out]])&lt;$O$1)</f>
        <v>0</v>
      </c>
      <c r="O2474" t="b">
        <f>AND(ABS(Table1[[#This Row],[tar-out]])&gt;=$O$1,ABS(Table1[[#This Row],[tar-out]])&lt;$P$1)</f>
        <v>0</v>
      </c>
      <c r="P2474" s="1">
        <f>ROUND(Table1[[#This Row],[tar-out]],0)</f>
        <v>1</v>
      </c>
      <c r="Q2474" s="3">
        <v>2472</v>
      </c>
      <c r="U2474">
        <f>IF(Table1[[#This Row],[tar-out in '[0,1)]],1,0)</f>
        <v>1</v>
      </c>
      <c r="V2474">
        <f>IF(Table1[[#This Row],[tar-out in '[1,2)]],1,0)</f>
        <v>0</v>
      </c>
      <c r="W2474">
        <f>IF(Table1[[#This Row],[tar-out'[2,5)]],1,0)</f>
        <v>0</v>
      </c>
      <c r="X2474">
        <f>IF(Table1[[#This Row],[tar-out in '[5, 10)]],1,0)</f>
        <v>0</v>
      </c>
      <c r="Y2474">
        <f>IF(Table1[[#This Row],[tar-out in '[10,20)]],1,0)</f>
        <v>0</v>
      </c>
      <c r="Z2474">
        <f>IF(Table1[[#This Row],[tar-out in '[20, 10000)]],1,0)</f>
        <v>0</v>
      </c>
    </row>
    <row r="2475" spans="1:26" x14ac:dyDescent="0.25">
      <c r="A2475">
        <v>15</v>
      </c>
      <c r="B2475">
        <v>98</v>
      </c>
      <c r="C2475">
        <v>4.8</v>
      </c>
      <c r="D2475">
        <v>2</v>
      </c>
      <c r="E2475">
        <v>6</v>
      </c>
      <c r="F2475">
        <v>5.8304768850532804</v>
      </c>
      <c r="G2475">
        <v>4.1982650756835902</v>
      </c>
      <c r="H2475">
        <f>Table1[[#This Row],[target]]-Table1[[#This Row],[output]]</f>
        <v>1.6322118093696902</v>
      </c>
      <c r="I2475">
        <f>Table1[[#This Row],[tar-out]]*Table1[[#This Row],[tar-out]]</f>
        <v>2.6641153906458781</v>
      </c>
      <c r="J2475" t="b">
        <f>AND(ABS(Table1[[#This Row],[tar-out]])&gt;=$J$1,ABS(Table1[[#This Row],[tar-out]])&lt;$K$1)</f>
        <v>0</v>
      </c>
      <c r="K2475" t="b">
        <f>AND(ABS(Table1[[#This Row],[tar-out]])&gt;=$K$1,ABS(Table1[[#This Row],[tar-out]])&lt;$L$1)</f>
        <v>1</v>
      </c>
      <c r="L2475" t="b">
        <f>AND(ABS(Table1[[#This Row],[tar-out]])&gt;=$L$1,ABS(Table1[[#This Row],[tar-out]])&lt;$M$1)</f>
        <v>0</v>
      </c>
      <c r="M2475" t="b">
        <f>AND(ABS(Table1[[#This Row],[tar-out]])&gt;=$M$1,ABS(Table1[[#This Row],[tar-out]])&lt;$N$1)</f>
        <v>0</v>
      </c>
      <c r="N2475" t="b">
        <f>AND(ABS(Table1[[#This Row],[tar-out]])&gt;=$N$1,ABS(Table1[[#This Row],[tar-out]])&lt;$O$1)</f>
        <v>0</v>
      </c>
      <c r="O2475" t="b">
        <f>AND(ABS(Table1[[#This Row],[tar-out]])&gt;=$O$1,ABS(Table1[[#This Row],[tar-out]])&lt;$P$1)</f>
        <v>0</v>
      </c>
      <c r="P2475" s="1">
        <f>ROUND(Table1[[#This Row],[tar-out]],0)</f>
        <v>2</v>
      </c>
      <c r="Q2475" s="2">
        <v>2473</v>
      </c>
      <c r="U2475">
        <f>IF(Table1[[#This Row],[tar-out in '[0,1)]],1,0)</f>
        <v>0</v>
      </c>
      <c r="V2475">
        <f>IF(Table1[[#This Row],[tar-out in '[1,2)]],1,0)</f>
        <v>1</v>
      </c>
      <c r="W2475">
        <f>IF(Table1[[#This Row],[tar-out'[2,5)]],1,0)</f>
        <v>0</v>
      </c>
      <c r="X2475">
        <f>IF(Table1[[#This Row],[tar-out in '[5, 10)]],1,0)</f>
        <v>0</v>
      </c>
      <c r="Y2475">
        <f>IF(Table1[[#This Row],[tar-out in '[10,20)]],1,0)</f>
        <v>0</v>
      </c>
      <c r="Z2475">
        <f>IF(Table1[[#This Row],[tar-out in '[20, 10000)]],1,0)</f>
        <v>0</v>
      </c>
    </row>
    <row r="2476" spans="1:26" x14ac:dyDescent="0.25">
      <c r="A2476">
        <v>15</v>
      </c>
      <c r="B2476">
        <v>98</v>
      </c>
      <c r="C2476">
        <v>4.8</v>
      </c>
      <c r="D2476">
        <v>2</v>
      </c>
      <c r="E2476">
        <v>3</v>
      </c>
      <c r="F2476">
        <v>3.3038800130420598</v>
      </c>
      <c r="G2476">
        <v>3.91129469871521</v>
      </c>
      <c r="H2476">
        <f>Table1[[#This Row],[target]]-Table1[[#This Row],[output]]</f>
        <v>-0.60741468567315016</v>
      </c>
      <c r="I2476">
        <f>Table1[[#This Row],[tar-out]]*Table1[[#This Row],[tar-out]]</f>
        <v>0.36895260037141181</v>
      </c>
      <c r="J2476" t="b">
        <f>AND(ABS(Table1[[#This Row],[tar-out]])&gt;=$J$1,ABS(Table1[[#This Row],[tar-out]])&lt;$K$1)</f>
        <v>1</v>
      </c>
      <c r="K2476" t="b">
        <f>AND(ABS(Table1[[#This Row],[tar-out]])&gt;=$K$1,ABS(Table1[[#This Row],[tar-out]])&lt;$L$1)</f>
        <v>0</v>
      </c>
      <c r="L2476" t="b">
        <f>AND(ABS(Table1[[#This Row],[tar-out]])&gt;=$L$1,ABS(Table1[[#This Row],[tar-out]])&lt;$M$1)</f>
        <v>0</v>
      </c>
      <c r="M2476" t="b">
        <f>AND(ABS(Table1[[#This Row],[tar-out]])&gt;=$M$1,ABS(Table1[[#This Row],[tar-out]])&lt;$N$1)</f>
        <v>0</v>
      </c>
      <c r="N2476" t="b">
        <f>AND(ABS(Table1[[#This Row],[tar-out]])&gt;=$N$1,ABS(Table1[[#This Row],[tar-out]])&lt;$O$1)</f>
        <v>0</v>
      </c>
      <c r="O2476" t="b">
        <f>AND(ABS(Table1[[#This Row],[tar-out]])&gt;=$O$1,ABS(Table1[[#This Row],[tar-out]])&lt;$P$1)</f>
        <v>0</v>
      </c>
      <c r="P2476" s="1">
        <f>ROUND(Table1[[#This Row],[tar-out]],0)</f>
        <v>-1</v>
      </c>
      <c r="Q2476" s="3">
        <v>2474</v>
      </c>
      <c r="U2476">
        <f>IF(Table1[[#This Row],[tar-out in '[0,1)]],1,0)</f>
        <v>1</v>
      </c>
      <c r="V2476">
        <f>IF(Table1[[#This Row],[tar-out in '[1,2)]],1,0)</f>
        <v>0</v>
      </c>
      <c r="W2476">
        <f>IF(Table1[[#This Row],[tar-out'[2,5)]],1,0)</f>
        <v>0</v>
      </c>
      <c r="X2476">
        <f>IF(Table1[[#This Row],[tar-out in '[5, 10)]],1,0)</f>
        <v>0</v>
      </c>
      <c r="Y2476">
        <f>IF(Table1[[#This Row],[tar-out in '[10,20)]],1,0)</f>
        <v>0</v>
      </c>
      <c r="Z2476">
        <f>IF(Table1[[#This Row],[tar-out in '[20, 10000)]],1,0)</f>
        <v>0</v>
      </c>
    </row>
    <row r="2477" spans="1:26" x14ac:dyDescent="0.25">
      <c r="A2477">
        <v>15</v>
      </c>
      <c r="B2477">
        <v>98</v>
      </c>
      <c r="C2477">
        <v>4.8</v>
      </c>
      <c r="D2477">
        <v>2</v>
      </c>
      <c r="E2477">
        <v>67</v>
      </c>
      <c r="F2477">
        <v>5.82791525149604</v>
      </c>
      <c r="G2477">
        <v>4.3162341117858896</v>
      </c>
      <c r="H2477">
        <f>Table1[[#This Row],[target]]-Table1[[#This Row],[output]]</f>
        <v>1.5116811397101504</v>
      </c>
      <c r="I2477">
        <f>Table1[[#This Row],[tar-out]]*Table1[[#This Row],[tar-out]]</f>
        <v>2.2851798681553794</v>
      </c>
      <c r="J2477" t="b">
        <f>AND(ABS(Table1[[#This Row],[tar-out]])&gt;=$J$1,ABS(Table1[[#This Row],[tar-out]])&lt;$K$1)</f>
        <v>0</v>
      </c>
      <c r="K2477" t="b">
        <f>AND(ABS(Table1[[#This Row],[tar-out]])&gt;=$K$1,ABS(Table1[[#This Row],[tar-out]])&lt;$L$1)</f>
        <v>1</v>
      </c>
      <c r="L2477" t="b">
        <f>AND(ABS(Table1[[#This Row],[tar-out]])&gt;=$L$1,ABS(Table1[[#This Row],[tar-out]])&lt;$M$1)</f>
        <v>0</v>
      </c>
      <c r="M2477" t="b">
        <f>AND(ABS(Table1[[#This Row],[tar-out]])&gt;=$M$1,ABS(Table1[[#This Row],[tar-out]])&lt;$N$1)</f>
        <v>0</v>
      </c>
      <c r="N2477" t="b">
        <f>AND(ABS(Table1[[#This Row],[tar-out]])&gt;=$N$1,ABS(Table1[[#This Row],[tar-out]])&lt;$O$1)</f>
        <v>0</v>
      </c>
      <c r="O2477" t="b">
        <f>AND(ABS(Table1[[#This Row],[tar-out]])&gt;=$O$1,ABS(Table1[[#This Row],[tar-out]])&lt;$P$1)</f>
        <v>0</v>
      </c>
      <c r="P2477" s="1">
        <f>ROUND(Table1[[#This Row],[tar-out]],0)</f>
        <v>2</v>
      </c>
      <c r="Q2477" s="2">
        <v>2475</v>
      </c>
      <c r="U2477">
        <f>IF(Table1[[#This Row],[tar-out in '[0,1)]],1,0)</f>
        <v>0</v>
      </c>
      <c r="V2477">
        <f>IF(Table1[[#This Row],[tar-out in '[1,2)]],1,0)</f>
        <v>1</v>
      </c>
      <c r="W2477">
        <f>IF(Table1[[#This Row],[tar-out'[2,5)]],1,0)</f>
        <v>0</v>
      </c>
      <c r="X2477">
        <f>IF(Table1[[#This Row],[tar-out in '[5, 10)]],1,0)</f>
        <v>0</v>
      </c>
      <c r="Y2477">
        <f>IF(Table1[[#This Row],[tar-out in '[10,20)]],1,0)</f>
        <v>0</v>
      </c>
      <c r="Z2477">
        <f>IF(Table1[[#This Row],[tar-out in '[20, 10000)]],1,0)</f>
        <v>0</v>
      </c>
    </row>
    <row r="2478" spans="1:26" x14ac:dyDescent="0.25">
      <c r="A2478">
        <v>15</v>
      </c>
      <c r="B2478">
        <v>98</v>
      </c>
      <c r="C2478">
        <v>4.8</v>
      </c>
      <c r="D2478">
        <v>2</v>
      </c>
      <c r="E2478">
        <v>199</v>
      </c>
      <c r="F2478">
        <v>4.8247834776815504</v>
      </c>
      <c r="G2478">
        <v>4.4190826416015598</v>
      </c>
      <c r="H2478">
        <f>Table1[[#This Row],[target]]-Table1[[#This Row],[output]]</f>
        <v>0.40570083607999052</v>
      </c>
      <c r="I2478">
        <f>Table1[[#This Row],[tar-out]]*Table1[[#This Row],[tar-out]]</f>
        <v>0.16459316839600335</v>
      </c>
      <c r="J2478" t="b">
        <f>AND(ABS(Table1[[#This Row],[tar-out]])&gt;=$J$1,ABS(Table1[[#This Row],[tar-out]])&lt;$K$1)</f>
        <v>1</v>
      </c>
      <c r="K2478" t="b">
        <f>AND(ABS(Table1[[#This Row],[tar-out]])&gt;=$K$1,ABS(Table1[[#This Row],[tar-out]])&lt;$L$1)</f>
        <v>0</v>
      </c>
      <c r="L2478" t="b">
        <f>AND(ABS(Table1[[#This Row],[tar-out]])&gt;=$L$1,ABS(Table1[[#This Row],[tar-out]])&lt;$M$1)</f>
        <v>0</v>
      </c>
      <c r="M2478" t="b">
        <f>AND(ABS(Table1[[#This Row],[tar-out]])&gt;=$M$1,ABS(Table1[[#This Row],[tar-out]])&lt;$N$1)</f>
        <v>0</v>
      </c>
      <c r="N2478" t="b">
        <f>AND(ABS(Table1[[#This Row],[tar-out]])&gt;=$N$1,ABS(Table1[[#This Row],[tar-out]])&lt;$O$1)</f>
        <v>0</v>
      </c>
      <c r="O2478" t="b">
        <f>AND(ABS(Table1[[#This Row],[tar-out]])&gt;=$O$1,ABS(Table1[[#This Row],[tar-out]])&lt;$P$1)</f>
        <v>0</v>
      </c>
      <c r="P2478" s="1">
        <f>ROUND(Table1[[#This Row],[tar-out]],0)</f>
        <v>0</v>
      </c>
      <c r="Q2478" s="3">
        <v>2476</v>
      </c>
      <c r="U2478">
        <f>IF(Table1[[#This Row],[tar-out in '[0,1)]],1,0)</f>
        <v>1</v>
      </c>
      <c r="V2478">
        <f>IF(Table1[[#This Row],[tar-out in '[1,2)]],1,0)</f>
        <v>0</v>
      </c>
      <c r="W2478">
        <f>IF(Table1[[#This Row],[tar-out'[2,5)]],1,0)</f>
        <v>0</v>
      </c>
      <c r="X2478">
        <f>IF(Table1[[#This Row],[tar-out in '[5, 10)]],1,0)</f>
        <v>0</v>
      </c>
      <c r="Y2478">
        <f>IF(Table1[[#This Row],[tar-out in '[10,20)]],1,0)</f>
        <v>0</v>
      </c>
      <c r="Z2478">
        <f>IF(Table1[[#This Row],[tar-out in '[20, 10000)]],1,0)</f>
        <v>0</v>
      </c>
    </row>
    <row r="2479" spans="1:26" x14ac:dyDescent="0.25">
      <c r="A2479">
        <v>15</v>
      </c>
      <c r="B2479">
        <v>98</v>
      </c>
      <c r="C2479">
        <v>4.8</v>
      </c>
      <c r="D2479">
        <v>2</v>
      </c>
      <c r="E2479">
        <v>172</v>
      </c>
      <c r="F2479">
        <v>4.9230769230769198</v>
      </c>
      <c r="G2479">
        <v>4.4026360511779803</v>
      </c>
      <c r="H2479">
        <f>Table1[[#This Row],[target]]-Table1[[#This Row],[output]]</f>
        <v>0.52044087189893951</v>
      </c>
      <c r="I2479">
        <f>Table1[[#This Row],[tar-out]]*Table1[[#This Row],[tar-out]]</f>
        <v>0.27085870114292837</v>
      </c>
      <c r="J2479" t="b">
        <f>AND(ABS(Table1[[#This Row],[tar-out]])&gt;=$J$1,ABS(Table1[[#This Row],[tar-out]])&lt;$K$1)</f>
        <v>1</v>
      </c>
      <c r="K2479" t="b">
        <f>AND(ABS(Table1[[#This Row],[tar-out]])&gt;=$K$1,ABS(Table1[[#This Row],[tar-out]])&lt;$L$1)</f>
        <v>0</v>
      </c>
      <c r="L2479" t="b">
        <f>AND(ABS(Table1[[#This Row],[tar-out]])&gt;=$L$1,ABS(Table1[[#This Row],[tar-out]])&lt;$M$1)</f>
        <v>0</v>
      </c>
      <c r="M2479" t="b">
        <f>AND(ABS(Table1[[#This Row],[tar-out]])&gt;=$M$1,ABS(Table1[[#This Row],[tar-out]])&lt;$N$1)</f>
        <v>0</v>
      </c>
      <c r="N2479" t="b">
        <f>AND(ABS(Table1[[#This Row],[tar-out]])&gt;=$N$1,ABS(Table1[[#This Row],[tar-out]])&lt;$O$1)</f>
        <v>0</v>
      </c>
      <c r="O2479" t="b">
        <f>AND(ABS(Table1[[#This Row],[tar-out]])&gt;=$O$1,ABS(Table1[[#This Row],[tar-out]])&lt;$P$1)</f>
        <v>0</v>
      </c>
      <c r="P2479" s="1">
        <f>ROUND(Table1[[#This Row],[tar-out]],0)</f>
        <v>1</v>
      </c>
      <c r="Q2479" s="2">
        <v>2477</v>
      </c>
      <c r="U2479">
        <f>IF(Table1[[#This Row],[tar-out in '[0,1)]],1,0)</f>
        <v>1</v>
      </c>
      <c r="V2479">
        <f>IF(Table1[[#This Row],[tar-out in '[1,2)]],1,0)</f>
        <v>0</v>
      </c>
      <c r="W2479">
        <f>IF(Table1[[#This Row],[tar-out'[2,5)]],1,0)</f>
        <v>0</v>
      </c>
      <c r="X2479">
        <f>IF(Table1[[#This Row],[tar-out in '[5, 10)]],1,0)</f>
        <v>0</v>
      </c>
      <c r="Y2479">
        <f>IF(Table1[[#This Row],[tar-out in '[10,20)]],1,0)</f>
        <v>0</v>
      </c>
      <c r="Z2479">
        <f>IF(Table1[[#This Row],[tar-out in '[20, 10000)]],1,0)</f>
        <v>0</v>
      </c>
    </row>
    <row r="2480" spans="1:26" x14ac:dyDescent="0.25">
      <c r="A2480">
        <v>15</v>
      </c>
      <c r="B2480">
        <v>98</v>
      </c>
      <c r="C2480">
        <v>4.8</v>
      </c>
      <c r="D2480">
        <v>2</v>
      </c>
      <c r="E2480">
        <v>4</v>
      </c>
      <c r="F2480">
        <v>4.0649005468290502</v>
      </c>
      <c r="G2480">
        <v>4.10481834411621</v>
      </c>
      <c r="H2480">
        <f>Table1[[#This Row],[target]]-Table1[[#This Row],[output]]</f>
        <v>-3.9917797287159829E-2</v>
      </c>
      <c r="I2480">
        <f>Table1[[#This Row],[tar-out]]*Table1[[#This Row],[tar-out]]</f>
        <v>1.5934305402587846E-3</v>
      </c>
      <c r="J2480" t="b">
        <f>AND(ABS(Table1[[#This Row],[tar-out]])&gt;=$J$1,ABS(Table1[[#This Row],[tar-out]])&lt;$K$1)</f>
        <v>1</v>
      </c>
      <c r="K2480" t="b">
        <f>AND(ABS(Table1[[#This Row],[tar-out]])&gt;=$K$1,ABS(Table1[[#This Row],[tar-out]])&lt;$L$1)</f>
        <v>0</v>
      </c>
      <c r="L2480" t="b">
        <f>AND(ABS(Table1[[#This Row],[tar-out]])&gt;=$L$1,ABS(Table1[[#This Row],[tar-out]])&lt;$M$1)</f>
        <v>0</v>
      </c>
      <c r="M2480" t="b">
        <f>AND(ABS(Table1[[#This Row],[tar-out]])&gt;=$M$1,ABS(Table1[[#This Row],[tar-out]])&lt;$N$1)</f>
        <v>0</v>
      </c>
      <c r="N2480" t="b">
        <f>AND(ABS(Table1[[#This Row],[tar-out]])&gt;=$N$1,ABS(Table1[[#This Row],[tar-out]])&lt;$O$1)</f>
        <v>0</v>
      </c>
      <c r="O2480" t="b">
        <f>AND(ABS(Table1[[#This Row],[tar-out]])&gt;=$O$1,ABS(Table1[[#This Row],[tar-out]])&lt;$P$1)</f>
        <v>0</v>
      </c>
      <c r="P2480" s="1">
        <f>ROUND(Table1[[#This Row],[tar-out]],0)</f>
        <v>0</v>
      </c>
      <c r="Q2480" s="3">
        <v>2478</v>
      </c>
      <c r="U2480">
        <f>IF(Table1[[#This Row],[tar-out in '[0,1)]],1,0)</f>
        <v>1</v>
      </c>
      <c r="V2480">
        <f>IF(Table1[[#This Row],[tar-out in '[1,2)]],1,0)</f>
        <v>0</v>
      </c>
      <c r="W2480">
        <f>IF(Table1[[#This Row],[tar-out'[2,5)]],1,0)</f>
        <v>0</v>
      </c>
      <c r="X2480">
        <f>IF(Table1[[#This Row],[tar-out in '[5, 10)]],1,0)</f>
        <v>0</v>
      </c>
      <c r="Y2480">
        <f>IF(Table1[[#This Row],[tar-out in '[10,20)]],1,0)</f>
        <v>0</v>
      </c>
      <c r="Z2480">
        <f>IF(Table1[[#This Row],[tar-out in '[20, 10000)]],1,0)</f>
        <v>0</v>
      </c>
    </row>
    <row r="2481" spans="1:26" x14ac:dyDescent="0.25">
      <c r="A2481">
        <v>15</v>
      </c>
      <c r="B2481">
        <v>98</v>
      </c>
      <c r="C2481">
        <v>4.8</v>
      </c>
      <c r="D2481">
        <v>2</v>
      </c>
      <c r="E2481">
        <v>52</v>
      </c>
      <c r="F2481">
        <v>3.6737913486005098</v>
      </c>
      <c r="G2481">
        <v>4.2949266433715803</v>
      </c>
      <c r="H2481">
        <f>Table1[[#This Row],[target]]-Table1[[#This Row],[output]]</f>
        <v>-0.62113529477107043</v>
      </c>
      <c r="I2481">
        <f>Table1[[#This Row],[tar-out]]*Table1[[#This Row],[tar-out]]</f>
        <v>0.38580905441034458</v>
      </c>
      <c r="J2481" t="b">
        <f>AND(ABS(Table1[[#This Row],[tar-out]])&gt;=$J$1,ABS(Table1[[#This Row],[tar-out]])&lt;$K$1)</f>
        <v>1</v>
      </c>
      <c r="K2481" t="b">
        <f>AND(ABS(Table1[[#This Row],[tar-out]])&gt;=$K$1,ABS(Table1[[#This Row],[tar-out]])&lt;$L$1)</f>
        <v>0</v>
      </c>
      <c r="L2481" t="b">
        <f>AND(ABS(Table1[[#This Row],[tar-out]])&gt;=$L$1,ABS(Table1[[#This Row],[tar-out]])&lt;$M$1)</f>
        <v>0</v>
      </c>
      <c r="M2481" t="b">
        <f>AND(ABS(Table1[[#This Row],[tar-out]])&gt;=$M$1,ABS(Table1[[#This Row],[tar-out]])&lt;$N$1)</f>
        <v>0</v>
      </c>
      <c r="N2481" t="b">
        <f>AND(ABS(Table1[[#This Row],[tar-out]])&gt;=$N$1,ABS(Table1[[#This Row],[tar-out]])&lt;$O$1)</f>
        <v>0</v>
      </c>
      <c r="O2481" t="b">
        <f>AND(ABS(Table1[[#This Row],[tar-out]])&gt;=$O$1,ABS(Table1[[#This Row],[tar-out]])&lt;$P$1)</f>
        <v>0</v>
      </c>
      <c r="P2481" s="1">
        <f>ROUND(Table1[[#This Row],[tar-out]],0)</f>
        <v>-1</v>
      </c>
      <c r="Q2481" s="2">
        <v>2479</v>
      </c>
      <c r="U2481">
        <f>IF(Table1[[#This Row],[tar-out in '[0,1)]],1,0)</f>
        <v>1</v>
      </c>
      <c r="V2481">
        <f>IF(Table1[[#This Row],[tar-out in '[1,2)]],1,0)</f>
        <v>0</v>
      </c>
      <c r="W2481">
        <f>IF(Table1[[#This Row],[tar-out'[2,5)]],1,0)</f>
        <v>0</v>
      </c>
      <c r="X2481">
        <f>IF(Table1[[#This Row],[tar-out in '[5, 10)]],1,0)</f>
        <v>0</v>
      </c>
      <c r="Y2481">
        <f>IF(Table1[[#This Row],[tar-out in '[10,20)]],1,0)</f>
        <v>0</v>
      </c>
      <c r="Z2481">
        <f>IF(Table1[[#This Row],[tar-out in '[20, 10000)]],1,0)</f>
        <v>0</v>
      </c>
    </row>
    <row r="2482" spans="1:26" x14ac:dyDescent="0.25">
      <c r="A2482">
        <v>15</v>
      </c>
      <c r="B2482">
        <v>98</v>
      </c>
      <c r="C2482">
        <v>4.8</v>
      </c>
      <c r="D2482">
        <v>2</v>
      </c>
      <c r="E2482">
        <v>100</v>
      </c>
      <c r="F2482">
        <v>4.0641509433962302</v>
      </c>
      <c r="G2482">
        <v>4.3533787727356001</v>
      </c>
      <c r="H2482">
        <f>Table1[[#This Row],[target]]-Table1[[#This Row],[output]]</f>
        <v>-0.28922782933936997</v>
      </c>
      <c r="I2482">
        <f>Table1[[#This Row],[tar-out]]*Table1[[#This Row],[tar-out]]</f>
        <v>8.3652737264363716E-2</v>
      </c>
      <c r="J2482" t="b">
        <f>AND(ABS(Table1[[#This Row],[tar-out]])&gt;=$J$1,ABS(Table1[[#This Row],[tar-out]])&lt;$K$1)</f>
        <v>1</v>
      </c>
      <c r="K2482" t="b">
        <f>AND(ABS(Table1[[#This Row],[tar-out]])&gt;=$K$1,ABS(Table1[[#This Row],[tar-out]])&lt;$L$1)</f>
        <v>0</v>
      </c>
      <c r="L2482" t="b">
        <f>AND(ABS(Table1[[#This Row],[tar-out]])&gt;=$L$1,ABS(Table1[[#This Row],[tar-out]])&lt;$M$1)</f>
        <v>0</v>
      </c>
      <c r="M2482" t="b">
        <f>AND(ABS(Table1[[#This Row],[tar-out]])&gt;=$M$1,ABS(Table1[[#This Row],[tar-out]])&lt;$N$1)</f>
        <v>0</v>
      </c>
      <c r="N2482" t="b">
        <f>AND(ABS(Table1[[#This Row],[tar-out]])&gt;=$N$1,ABS(Table1[[#This Row],[tar-out]])&lt;$O$1)</f>
        <v>0</v>
      </c>
      <c r="O2482" t="b">
        <f>AND(ABS(Table1[[#This Row],[tar-out]])&gt;=$O$1,ABS(Table1[[#This Row],[tar-out]])&lt;$P$1)</f>
        <v>0</v>
      </c>
      <c r="P2482" s="1">
        <f>ROUND(Table1[[#This Row],[tar-out]],0)</f>
        <v>0</v>
      </c>
      <c r="Q2482" s="3">
        <v>2480</v>
      </c>
      <c r="U2482">
        <f>IF(Table1[[#This Row],[tar-out in '[0,1)]],1,0)</f>
        <v>1</v>
      </c>
      <c r="V2482">
        <f>IF(Table1[[#This Row],[tar-out in '[1,2)]],1,0)</f>
        <v>0</v>
      </c>
      <c r="W2482">
        <f>IF(Table1[[#This Row],[tar-out'[2,5)]],1,0)</f>
        <v>0</v>
      </c>
      <c r="X2482">
        <f>IF(Table1[[#This Row],[tar-out in '[5, 10)]],1,0)</f>
        <v>0</v>
      </c>
      <c r="Y2482">
        <f>IF(Table1[[#This Row],[tar-out in '[10,20)]],1,0)</f>
        <v>0</v>
      </c>
      <c r="Z2482">
        <f>IF(Table1[[#This Row],[tar-out in '[20, 10000)]],1,0)</f>
        <v>0</v>
      </c>
    </row>
    <row r="2483" spans="1:26" x14ac:dyDescent="0.25">
      <c r="A2483">
        <v>15</v>
      </c>
      <c r="B2483">
        <v>98</v>
      </c>
      <c r="C2483">
        <v>4.8</v>
      </c>
      <c r="D2483">
        <v>2</v>
      </c>
      <c r="E2483">
        <v>74</v>
      </c>
      <c r="F2483">
        <v>5.5959595959595996</v>
      </c>
      <c r="G2483">
        <v>4.3266797065734899</v>
      </c>
      <c r="H2483">
        <f>Table1[[#This Row],[target]]-Table1[[#This Row],[output]]</f>
        <v>1.2692798893861097</v>
      </c>
      <c r="I2483">
        <f>Table1[[#This Row],[tar-out]]*Table1[[#This Row],[tar-out]]</f>
        <v>1.6110714376000148</v>
      </c>
      <c r="J2483" t="b">
        <f>AND(ABS(Table1[[#This Row],[tar-out]])&gt;=$J$1,ABS(Table1[[#This Row],[tar-out]])&lt;$K$1)</f>
        <v>0</v>
      </c>
      <c r="K2483" t="b">
        <f>AND(ABS(Table1[[#This Row],[tar-out]])&gt;=$K$1,ABS(Table1[[#This Row],[tar-out]])&lt;$L$1)</f>
        <v>1</v>
      </c>
      <c r="L2483" t="b">
        <f>AND(ABS(Table1[[#This Row],[tar-out]])&gt;=$L$1,ABS(Table1[[#This Row],[tar-out]])&lt;$M$1)</f>
        <v>0</v>
      </c>
      <c r="M2483" t="b">
        <f>AND(ABS(Table1[[#This Row],[tar-out]])&gt;=$M$1,ABS(Table1[[#This Row],[tar-out]])&lt;$N$1)</f>
        <v>0</v>
      </c>
      <c r="N2483" t="b">
        <f>AND(ABS(Table1[[#This Row],[tar-out]])&gt;=$N$1,ABS(Table1[[#This Row],[tar-out]])&lt;$O$1)</f>
        <v>0</v>
      </c>
      <c r="O2483" t="b">
        <f>AND(ABS(Table1[[#This Row],[tar-out]])&gt;=$O$1,ABS(Table1[[#This Row],[tar-out]])&lt;$P$1)</f>
        <v>0</v>
      </c>
      <c r="P2483" s="1">
        <f>ROUND(Table1[[#This Row],[tar-out]],0)</f>
        <v>1</v>
      </c>
      <c r="Q2483" s="2">
        <v>2481</v>
      </c>
      <c r="U2483">
        <f>IF(Table1[[#This Row],[tar-out in '[0,1)]],1,0)</f>
        <v>0</v>
      </c>
      <c r="V2483">
        <f>IF(Table1[[#This Row],[tar-out in '[1,2)]],1,0)</f>
        <v>1</v>
      </c>
      <c r="W2483">
        <f>IF(Table1[[#This Row],[tar-out'[2,5)]],1,0)</f>
        <v>0</v>
      </c>
      <c r="X2483">
        <f>IF(Table1[[#This Row],[tar-out in '[5, 10)]],1,0)</f>
        <v>0</v>
      </c>
      <c r="Y2483">
        <f>IF(Table1[[#This Row],[tar-out in '[10,20)]],1,0)</f>
        <v>0</v>
      </c>
      <c r="Z2483">
        <f>IF(Table1[[#This Row],[tar-out in '[20, 10000)]],1,0)</f>
        <v>0</v>
      </c>
    </row>
    <row r="2484" spans="1:26" x14ac:dyDescent="0.25">
      <c r="A2484">
        <v>15</v>
      </c>
      <c r="B2484">
        <v>98</v>
      </c>
      <c r="C2484">
        <v>4.8</v>
      </c>
      <c r="D2484">
        <v>2</v>
      </c>
      <c r="E2484">
        <v>221</v>
      </c>
      <c r="F2484">
        <v>5.4153846153846201</v>
      </c>
      <c r="G2484">
        <v>4.4309229850768999</v>
      </c>
      <c r="H2484">
        <f>Table1[[#This Row],[target]]-Table1[[#This Row],[output]]</f>
        <v>0.98446163030772027</v>
      </c>
      <c r="I2484">
        <f>Table1[[#This Row],[tar-out]]*Table1[[#This Row],[tar-out]]</f>
        <v>0.9691647015481345</v>
      </c>
      <c r="J2484" t="b">
        <f>AND(ABS(Table1[[#This Row],[tar-out]])&gt;=$J$1,ABS(Table1[[#This Row],[tar-out]])&lt;$K$1)</f>
        <v>1</v>
      </c>
      <c r="K2484" t="b">
        <f>AND(ABS(Table1[[#This Row],[tar-out]])&gt;=$K$1,ABS(Table1[[#This Row],[tar-out]])&lt;$L$1)</f>
        <v>0</v>
      </c>
      <c r="L2484" t="b">
        <f>AND(ABS(Table1[[#This Row],[tar-out]])&gt;=$L$1,ABS(Table1[[#This Row],[tar-out]])&lt;$M$1)</f>
        <v>0</v>
      </c>
      <c r="M2484" t="b">
        <f>AND(ABS(Table1[[#This Row],[tar-out]])&gt;=$M$1,ABS(Table1[[#This Row],[tar-out]])&lt;$N$1)</f>
        <v>0</v>
      </c>
      <c r="N2484" t="b">
        <f>AND(ABS(Table1[[#This Row],[tar-out]])&gt;=$N$1,ABS(Table1[[#This Row],[tar-out]])&lt;$O$1)</f>
        <v>0</v>
      </c>
      <c r="O2484" t="b">
        <f>AND(ABS(Table1[[#This Row],[tar-out]])&gt;=$O$1,ABS(Table1[[#This Row],[tar-out]])&lt;$P$1)</f>
        <v>0</v>
      </c>
      <c r="P2484" s="1">
        <f>ROUND(Table1[[#This Row],[tar-out]],0)</f>
        <v>1</v>
      </c>
      <c r="Q2484" s="3">
        <v>2482</v>
      </c>
      <c r="U2484">
        <f>IF(Table1[[#This Row],[tar-out in '[0,1)]],1,0)</f>
        <v>1</v>
      </c>
      <c r="V2484">
        <f>IF(Table1[[#This Row],[tar-out in '[1,2)]],1,0)</f>
        <v>0</v>
      </c>
      <c r="W2484">
        <f>IF(Table1[[#This Row],[tar-out'[2,5)]],1,0)</f>
        <v>0</v>
      </c>
      <c r="X2484">
        <f>IF(Table1[[#This Row],[tar-out in '[5, 10)]],1,0)</f>
        <v>0</v>
      </c>
      <c r="Y2484">
        <f>IF(Table1[[#This Row],[tar-out in '[10,20)]],1,0)</f>
        <v>0</v>
      </c>
      <c r="Z2484">
        <f>IF(Table1[[#This Row],[tar-out in '[20, 10000)]],1,0)</f>
        <v>0</v>
      </c>
    </row>
    <row r="2485" spans="1:26" x14ac:dyDescent="0.25">
      <c r="A2485">
        <v>15</v>
      </c>
      <c r="B2485">
        <v>98</v>
      </c>
      <c r="C2485">
        <v>4.8</v>
      </c>
      <c r="D2485">
        <v>2</v>
      </c>
      <c r="E2485">
        <v>101</v>
      </c>
      <c r="F2485">
        <v>5.3093525179856096</v>
      </c>
      <c r="G2485">
        <v>4.3537445068359402</v>
      </c>
      <c r="H2485">
        <f>Table1[[#This Row],[target]]-Table1[[#This Row],[output]]</f>
        <v>0.95560801114966942</v>
      </c>
      <c r="I2485">
        <f>Table1[[#This Row],[tar-out]]*Table1[[#This Row],[tar-out]]</f>
        <v>0.91318667097342676</v>
      </c>
      <c r="J2485" t="b">
        <f>AND(ABS(Table1[[#This Row],[tar-out]])&gt;=$J$1,ABS(Table1[[#This Row],[tar-out]])&lt;$K$1)</f>
        <v>1</v>
      </c>
      <c r="K2485" t="b">
        <f>AND(ABS(Table1[[#This Row],[tar-out]])&gt;=$K$1,ABS(Table1[[#This Row],[tar-out]])&lt;$L$1)</f>
        <v>0</v>
      </c>
      <c r="L2485" t="b">
        <f>AND(ABS(Table1[[#This Row],[tar-out]])&gt;=$L$1,ABS(Table1[[#This Row],[tar-out]])&lt;$M$1)</f>
        <v>0</v>
      </c>
      <c r="M2485" t="b">
        <f>AND(ABS(Table1[[#This Row],[tar-out]])&gt;=$M$1,ABS(Table1[[#This Row],[tar-out]])&lt;$N$1)</f>
        <v>0</v>
      </c>
      <c r="N2485" t="b">
        <f>AND(ABS(Table1[[#This Row],[tar-out]])&gt;=$N$1,ABS(Table1[[#This Row],[tar-out]])&lt;$O$1)</f>
        <v>0</v>
      </c>
      <c r="O2485" t="b">
        <f>AND(ABS(Table1[[#This Row],[tar-out]])&gt;=$O$1,ABS(Table1[[#This Row],[tar-out]])&lt;$P$1)</f>
        <v>0</v>
      </c>
      <c r="P2485" s="1">
        <f>ROUND(Table1[[#This Row],[tar-out]],0)</f>
        <v>1</v>
      </c>
      <c r="Q2485" s="2">
        <v>2483</v>
      </c>
      <c r="U2485">
        <f>IF(Table1[[#This Row],[tar-out in '[0,1)]],1,0)</f>
        <v>1</v>
      </c>
      <c r="V2485">
        <f>IF(Table1[[#This Row],[tar-out in '[1,2)]],1,0)</f>
        <v>0</v>
      </c>
      <c r="W2485">
        <f>IF(Table1[[#This Row],[tar-out'[2,5)]],1,0)</f>
        <v>0</v>
      </c>
      <c r="X2485">
        <f>IF(Table1[[#This Row],[tar-out in '[5, 10)]],1,0)</f>
        <v>0</v>
      </c>
      <c r="Y2485">
        <f>IF(Table1[[#This Row],[tar-out in '[10,20)]],1,0)</f>
        <v>0</v>
      </c>
      <c r="Z2485">
        <f>IF(Table1[[#This Row],[tar-out in '[20, 10000)]],1,0)</f>
        <v>0</v>
      </c>
    </row>
    <row r="2486" spans="1:26" x14ac:dyDescent="0.25">
      <c r="A2486">
        <v>15</v>
      </c>
      <c r="B2486">
        <v>98</v>
      </c>
      <c r="C2486">
        <v>4.8</v>
      </c>
      <c r="D2486">
        <v>2</v>
      </c>
      <c r="E2486">
        <v>7</v>
      </c>
      <c r="F2486">
        <v>6.0783244217728898</v>
      </c>
      <c r="G2486">
        <v>4.2046570777893102</v>
      </c>
      <c r="H2486">
        <f>Table1[[#This Row],[target]]-Table1[[#This Row],[output]]</f>
        <v>1.8736673439835796</v>
      </c>
      <c r="I2486">
        <f>Table1[[#This Row],[tar-out]]*Table1[[#This Row],[tar-out]]</f>
        <v>3.5106293159104816</v>
      </c>
      <c r="J2486" t="b">
        <f>AND(ABS(Table1[[#This Row],[tar-out]])&gt;=$J$1,ABS(Table1[[#This Row],[tar-out]])&lt;$K$1)</f>
        <v>0</v>
      </c>
      <c r="K2486" t="b">
        <f>AND(ABS(Table1[[#This Row],[tar-out]])&gt;=$K$1,ABS(Table1[[#This Row],[tar-out]])&lt;$L$1)</f>
        <v>1</v>
      </c>
      <c r="L2486" t="b">
        <f>AND(ABS(Table1[[#This Row],[tar-out]])&gt;=$L$1,ABS(Table1[[#This Row],[tar-out]])&lt;$M$1)</f>
        <v>0</v>
      </c>
      <c r="M2486" t="b">
        <f>AND(ABS(Table1[[#This Row],[tar-out]])&gt;=$M$1,ABS(Table1[[#This Row],[tar-out]])&lt;$N$1)</f>
        <v>0</v>
      </c>
      <c r="N2486" t="b">
        <f>AND(ABS(Table1[[#This Row],[tar-out]])&gt;=$N$1,ABS(Table1[[#This Row],[tar-out]])&lt;$O$1)</f>
        <v>0</v>
      </c>
      <c r="O2486" t="b">
        <f>AND(ABS(Table1[[#This Row],[tar-out]])&gt;=$O$1,ABS(Table1[[#This Row],[tar-out]])&lt;$P$1)</f>
        <v>0</v>
      </c>
      <c r="P2486" s="1">
        <f>ROUND(Table1[[#This Row],[tar-out]],0)</f>
        <v>2</v>
      </c>
      <c r="Q2486" s="3">
        <v>2484</v>
      </c>
      <c r="U2486">
        <f>IF(Table1[[#This Row],[tar-out in '[0,1)]],1,0)</f>
        <v>0</v>
      </c>
      <c r="V2486">
        <f>IF(Table1[[#This Row],[tar-out in '[1,2)]],1,0)</f>
        <v>1</v>
      </c>
      <c r="W2486">
        <f>IF(Table1[[#This Row],[tar-out'[2,5)]],1,0)</f>
        <v>0</v>
      </c>
      <c r="X2486">
        <f>IF(Table1[[#This Row],[tar-out in '[5, 10)]],1,0)</f>
        <v>0</v>
      </c>
      <c r="Y2486">
        <f>IF(Table1[[#This Row],[tar-out in '[10,20)]],1,0)</f>
        <v>0</v>
      </c>
      <c r="Z2486">
        <f>IF(Table1[[#This Row],[tar-out in '[20, 10000)]],1,0)</f>
        <v>0</v>
      </c>
    </row>
    <row r="2487" spans="1:26" x14ac:dyDescent="0.25">
      <c r="A2487">
        <v>15</v>
      </c>
      <c r="B2487">
        <v>98</v>
      </c>
      <c r="C2487">
        <v>4.8</v>
      </c>
      <c r="D2487">
        <v>2</v>
      </c>
      <c r="E2487">
        <v>147</v>
      </c>
      <c r="F2487">
        <v>3.4984848484848499</v>
      </c>
      <c r="G2487">
        <v>4.3883161544799796</v>
      </c>
      <c r="H2487">
        <f>Table1[[#This Row],[target]]-Table1[[#This Row],[output]]</f>
        <v>-0.88983130599512972</v>
      </c>
      <c r="I2487">
        <f>Table1[[#This Row],[tar-out]]*Table1[[#This Row],[tar-out]]</f>
        <v>0.7917997531289982</v>
      </c>
      <c r="J2487" t="b">
        <f>AND(ABS(Table1[[#This Row],[tar-out]])&gt;=$J$1,ABS(Table1[[#This Row],[tar-out]])&lt;$K$1)</f>
        <v>1</v>
      </c>
      <c r="K2487" t="b">
        <f>AND(ABS(Table1[[#This Row],[tar-out]])&gt;=$K$1,ABS(Table1[[#This Row],[tar-out]])&lt;$L$1)</f>
        <v>0</v>
      </c>
      <c r="L2487" t="b">
        <f>AND(ABS(Table1[[#This Row],[tar-out]])&gt;=$L$1,ABS(Table1[[#This Row],[tar-out]])&lt;$M$1)</f>
        <v>0</v>
      </c>
      <c r="M2487" t="b">
        <f>AND(ABS(Table1[[#This Row],[tar-out]])&gt;=$M$1,ABS(Table1[[#This Row],[tar-out]])&lt;$N$1)</f>
        <v>0</v>
      </c>
      <c r="N2487" t="b">
        <f>AND(ABS(Table1[[#This Row],[tar-out]])&gt;=$N$1,ABS(Table1[[#This Row],[tar-out]])&lt;$O$1)</f>
        <v>0</v>
      </c>
      <c r="O2487" t="b">
        <f>AND(ABS(Table1[[#This Row],[tar-out]])&gt;=$O$1,ABS(Table1[[#This Row],[tar-out]])&lt;$P$1)</f>
        <v>0</v>
      </c>
      <c r="P2487" s="1">
        <f>ROUND(Table1[[#This Row],[tar-out]],0)</f>
        <v>-1</v>
      </c>
      <c r="Q2487" s="2">
        <v>2485</v>
      </c>
      <c r="U2487">
        <f>IF(Table1[[#This Row],[tar-out in '[0,1)]],1,0)</f>
        <v>1</v>
      </c>
      <c r="V2487">
        <f>IF(Table1[[#This Row],[tar-out in '[1,2)]],1,0)</f>
        <v>0</v>
      </c>
      <c r="W2487">
        <f>IF(Table1[[#This Row],[tar-out'[2,5)]],1,0)</f>
        <v>0</v>
      </c>
      <c r="X2487">
        <f>IF(Table1[[#This Row],[tar-out in '[5, 10)]],1,0)</f>
        <v>0</v>
      </c>
      <c r="Y2487">
        <f>IF(Table1[[#This Row],[tar-out in '[10,20)]],1,0)</f>
        <v>0</v>
      </c>
      <c r="Z2487">
        <f>IF(Table1[[#This Row],[tar-out in '[20, 10000)]],1,0)</f>
        <v>0</v>
      </c>
    </row>
    <row r="2488" spans="1:26" x14ac:dyDescent="0.25">
      <c r="A2488">
        <v>15</v>
      </c>
      <c r="B2488">
        <v>98</v>
      </c>
      <c r="C2488">
        <v>4.8</v>
      </c>
      <c r="D2488">
        <v>2</v>
      </c>
      <c r="E2488">
        <v>124</v>
      </c>
      <c r="F2488">
        <v>3.3461538461538498</v>
      </c>
      <c r="G2488">
        <v>4.3696117401123002</v>
      </c>
      <c r="H2488">
        <f>Table1[[#This Row],[target]]-Table1[[#This Row],[output]]</f>
        <v>-1.0234578939584504</v>
      </c>
      <c r="I2488">
        <f>Table1[[#This Row],[tar-out]]*Table1[[#This Row],[tar-out]]</f>
        <v>1.0474660607058668</v>
      </c>
      <c r="J2488" t="b">
        <f>AND(ABS(Table1[[#This Row],[tar-out]])&gt;=$J$1,ABS(Table1[[#This Row],[tar-out]])&lt;$K$1)</f>
        <v>0</v>
      </c>
      <c r="K2488" t="b">
        <f>AND(ABS(Table1[[#This Row],[tar-out]])&gt;=$K$1,ABS(Table1[[#This Row],[tar-out]])&lt;$L$1)</f>
        <v>1</v>
      </c>
      <c r="L2488" t="b">
        <f>AND(ABS(Table1[[#This Row],[tar-out]])&gt;=$L$1,ABS(Table1[[#This Row],[tar-out]])&lt;$M$1)</f>
        <v>0</v>
      </c>
      <c r="M2488" t="b">
        <f>AND(ABS(Table1[[#This Row],[tar-out]])&gt;=$M$1,ABS(Table1[[#This Row],[tar-out]])&lt;$N$1)</f>
        <v>0</v>
      </c>
      <c r="N2488" t="b">
        <f>AND(ABS(Table1[[#This Row],[tar-out]])&gt;=$N$1,ABS(Table1[[#This Row],[tar-out]])&lt;$O$1)</f>
        <v>0</v>
      </c>
      <c r="O2488" t="b">
        <f>AND(ABS(Table1[[#This Row],[tar-out]])&gt;=$O$1,ABS(Table1[[#This Row],[tar-out]])&lt;$P$1)</f>
        <v>0</v>
      </c>
      <c r="P2488" s="1">
        <f>ROUND(Table1[[#This Row],[tar-out]],0)</f>
        <v>-1</v>
      </c>
      <c r="Q2488" s="3">
        <v>2486</v>
      </c>
      <c r="U2488">
        <f>IF(Table1[[#This Row],[tar-out in '[0,1)]],1,0)</f>
        <v>0</v>
      </c>
      <c r="V2488">
        <f>IF(Table1[[#This Row],[tar-out in '[1,2)]],1,0)</f>
        <v>1</v>
      </c>
      <c r="W2488">
        <f>IF(Table1[[#This Row],[tar-out'[2,5)]],1,0)</f>
        <v>0</v>
      </c>
      <c r="X2488">
        <f>IF(Table1[[#This Row],[tar-out in '[5, 10)]],1,0)</f>
        <v>0</v>
      </c>
      <c r="Y2488">
        <f>IF(Table1[[#This Row],[tar-out in '[10,20)]],1,0)</f>
        <v>0</v>
      </c>
      <c r="Z2488">
        <f>IF(Table1[[#This Row],[tar-out in '[20, 10000)]],1,0)</f>
        <v>0</v>
      </c>
    </row>
    <row r="2489" spans="1:26" x14ac:dyDescent="0.25">
      <c r="A2489">
        <v>15</v>
      </c>
      <c r="B2489">
        <v>98</v>
      </c>
      <c r="C2489">
        <v>4.8</v>
      </c>
      <c r="D2489">
        <v>2</v>
      </c>
      <c r="E2489">
        <v>39</v>
      </c>
      <c r="F2489">
        <v>4.066017240171</v>
      </c>
      <c r="G2489">
        <v>4.2624545097351101</v>
      </c>
      <c r="H2489">
        <f>Table1[[#This Row],[target]]-Table1[[#This Row],[output]]</f>
        <v>-0.19643726956411012</v>
      </c>
      <c r="I2489">
        <f>Table1[[#This Row],[tar-out]]*Table1[[#This Row],[tar-out]]</f>
        <v>3.8587600873802863E-2</v>
      </c>
      <c r="J2489" t="b">
        <f>AND(ABS(Table1[[#This Row],[tar-out]])&gt;=$J$1,ABS(Table1[[#This Row],[tar-out]])&lt;$K$1)</f>
        <v>1</v>
      </c>
      <c r="K2489" t="b">
        <f>AND(ABS(Table1[[#This Row],[tar-out]])&gt;=$K$1,ABS(Table1[[#This Row],[tar-out]])&lt;$L$1)</f>
        <v>0</v>
      </c>
      <c r="L2489" t="b">
        <f>AND(ABS(Table1[[#This Row],[tar-out]])&gt;=$L$1,ABS(Table1[[#This Row],[tar-out]])&lt;$M$1)</f>
        <v>0</v>
      </c>
      <c r="M2489" t="b">
        <f>AND(ABS(Table1[[#This Row],[tar-out]])&gt;=$M$1,ABS(Table1[[#This Row],[tar-out]])&lt;$N$1)</f>
        <v>0</v>
      </c>
      <c r="N2489" t="b">
        <f>AND(ABS(Table1[[#This Row],[tar-out]])&gt;=$N$1,ABS(Table1[[#This Row],[tar-out]])&lt;$O$1)</f>
        <v>0</v>
      </c>
      <c r="O2489" t="b">
        <f>AND(ABS(Table1[[#This Row],[tar-out]])&gt;=$O$1,ABS(Table1[[#This Row],[tar-out]])&lt;$P$1)</f>
        <v>0</v>
      </c>
      <c r="P2489" s="1">
        <f>ROUND(Table1[[#This Row],[tar-out]],0)</f>
        <v>0</v>
      </c>
      <c r="Q2489" s="2">
        <v>2487</v>
      </c>
      <c r="U2489">
        <f>IF(Table1[[#This Row],[tar-out in '[0,1)]],1,0)</f>
        <v>1</v>
      </c>
      <c r="V2489">
        <f>IF(Table1[[#This Row],[tar-out in '[1,2)]],1,0)</f>
        <v>0</v>
      </c>
      <c r="W2489">
        <f>IF(Table1[[#This Row],[tar-out'[2,5)]],1,0)</f>
        <v>0</v>
      </c>
      <c r="X2489">
        <f>IF(Table1[[#This Row],[tar-out in '[5, 10)]],1,0)</f>
        <v>0</v>
      </c>
      <c r="Y2489">
        <f>IF(Table1[[#This Row],[tar-out in '[10,20)]],1,0)</f>
        <v>0</v>
      </c>
      <c r="Z2489">
        <f>IF(Table1[[#This Row],[tar-out in '[20, 10000)]],1,0)</f>
        <v>0</v>
      </c>
    </row>
    <row r="2490" spans="1:26" x14ac:dyDescent="0.25">
      <c r="A2490">
        <v>15</v>
      </c>
      <c r="B2490">
        <v>98</v>
      </c>
      <c r="C2490">
        <v>4.8</v>
      </c>
      <c r="D2490">
        <v>2</v>
      </c>
      <c r="E2490">
        <v>183</v>
      </c>
      <c r="F2490">
        <v>4.8535031847133796</v>
      </c>
      <c r="G2490">
        <v>4.4141416549682599</v>
      </c>
      <c r="H2490">
        <f>Table1[[#This Row],[target]]-Table1[[#This Row],[output]]</f>
        <v>0.43936152974511966</v>
      </c>
      <c r="I2490">
        <f>Table1[[#This Row],[tar-out]]*Table1[[#This Row],[tar-out]]</f>
        <v>0.19303855381997168</v>
      </c>
      <c r="J2490" t="b">
        <f>AND(ABS(Table1[[#This Row],[tar-out]])&gt;=$J$1,ABS(Table1[[#This Row],[tar-out]])&lt;$K$1)</f>
        <v>1</v>
      </c>
      <c r="K2490" t="b">
        <f>AND(ABS(Table1[[#This Row],[tar-out]])&gt;=$K$1,ABS(Table1[[#This Row],[tar-out]])&lt;$L$1)</f>
        <v>0</v>
      </c>
      <c r="L2490" t="b">
        <f>AND(ABS(Table1[[#This Row],[tar-out]])&gt;=$L$1,ABS(Table1[[#This Row],[tar-out]])&lt;$M$1)</f>
        <v>0</v>
      </c>
      <c r="M2490" t="b">
        <f>AND(ABS(Table1[[#This Row],[tar-out]])&gt;=$M$1,ABS(Table1[[#This Row],[tar-out]])&lt;$N$1)</f>
        <v>0</v>
      </c>
      <c r="N2490" t="b">
        <f>AND(ABS(Table1[[#This Row],[tar-out]])&gt;=$N$1,ABS(Table1[[#This Row],[tar-out]])&lt;$O$1)</f>
        <v>0</v>
      </c>
      <c r="O2490" t="b">
        <f>AND(ABS(Table1[[#This Row],[tar-out]])&gt;=$O$1,ABS(Table1[[#This Row],[tar-out]])&lt;$P$1)</f>
        <v>0</v>
      </c>
      <c r="P2490" s="1">
        <f>ROUND(Table1[[#This Row],[tar-out]],0)</f>
        <v>0</v>
      </c>
      <c r="Q2490" s="3">
        <v>2488</v>
      </c>
      <c r="U2490">
        <f>IF(Table1[[#This Row],[tar-out in '[0,1)]],1,0)</f>
        <v>1</v>
      </c>
      <c r="V2490">
        <f>IF(Table1[[#This Row],[tar-out in '[1,2)]],1,0)</f>
        <v>0</v>
      </c>
      <c r="W2490">
        <f>IF(Table1[[#This Row],[tar-out'[2,5)]],1,0)</f>
        <v>0</v>
      </c>
      <c r="X2490">
        <f>IF(Table1[[#This Row],[tar-out in '[5, 10)]],1,0)</f>
        <v>0</v>
      </c>
      <c r="Y2490">
        <f>IF(Table1[[#This Row],[tar-out in '[10,20)]],1,0)</f>
        <v>0</v>
      </c>
      <c r="Z2490">
        <f>IF(Table1[[#This Row],[tar-out in '[20, 10000)]],1,0)</f>
        <v>0</v>
      </c>
    </row>
    <row r="2491" spans="1:26" x14ac:dyDescent="0.25">
      <c r="A2491">
        <v>15</v>
      </c>
      <c r="B2491">
        <v>98</v>
      </c>
      <c r="C2491">
        <v>4.8</v>
      </c>
      <c r="D2491">
        <v>2</v>
      </c>
      <c r="E2491">
        <v>75</v>
      </c>
      <c r="F2491">
        <v>3.6637856525496999</v>
      </c>
      <c r="G2491">
        <v>4.3281717300415004</v>
      </c>
      <c r="H2491">
        <f>Table1[[#This Row],[target]]-Table1[[#This Row],[output]]</f>
        <v>-0.66438607749180045</v>
      </c>
      <c r="I2491">
        <f>Table1[[#This Row],[tar-out]]*Table1[[#This Row],[tar-out]]</f>
        <v>0.44140885996494067</v>
      </c>
      <c r="J2491" t="b">
        <f>AND(ABS(Table1[[#This Row],[tar-out]])&gt;=$J$1,ABS(Table1[[#This Row],[tar-out]])&lt;$K$1)</f>
        <v>1</v>
      </c>
      <c r="K2491" t="b">
        <f>AND(ABS(Table1[[#This Row],[tar-out]])&gt;=$K$1,ABS(Table1[[#This Row],[tar-out]])&lt;$L$1)</f>
        <v>0</v>
      </c>
      <c r="L2491" t="b">
        <f>AND(ABS(Table1[[#This Row],[tar-out]])&gt;=$L$1,ABS(Table1[[#This Row],[tar-out]])&lt;$M$1)</f>
        <v>0</v>
      </c>
      <c r="M2491" t="b">
        <f>AND(ABS(Table1[[#This Row],[tar-out]])&gt;=$M$1,ABS(Table1[[#This Row],[tar-out]])&lt;$N$1)</f>
        <v>0</v>
      </c>
      <c r="N2491" t="b">
        <f>AND(ABS(Table1[[#This Row],[tar-out]])&gt;=$N$1,ABS(Table1[[#This Row],[tar-out]])&lt;$O$1)</f>
        <v>0</v>
      </c>
      <c r="O2491" t="b">
        <f>AND(ABS(Table1[[#This Row],[tar-out]])&gt;=$O$1,ABS(Table1[[#This Row],[tar-out]])&lt;$P$1)</f>
        <v>0</v>
      </c>
      <c r="P2491" s="1">
        <f>ROUND(Table1[[#This Row],[tar-out]],0)</f>
        <v>-1</v>
      </c>
      <c r="Q2491" s="2">
        <v>2489</v>
      </c>
      <c r="U2491">
        <f>IF(Table1[[#This Row],[tar-out in '[0,1)]],1,0)</f>
        <v>1</v>
      </c>
      <c r="V2491">
        <f>IF(Table1[[#This Row],[tar-out in '[1,2)]],1,0)</f>
        <v>0</v>
      </c>
      <c r="W2491">
        <f>IF(Table1[[#This Row],[tar-out'[2,5)]],1,0)</f>
        <v>0</v>
      </c>
      <c r="X2491">
        <f>IF(Table1[[#This Row],[tar-out in '[5, 10)]],1,0)</f>
        <v>0</v>
      </c>
      <c r="Y2491">
        <f>IF(Table1[[#This Row],[tar-out in '[10,20)]],1,0)</f>
        <v>0</v>
      </c>
      <c r="Z2491">
        <f>IF(Table1[[#This Row],[tar-out in '[20, 10000)]],1,0)</f>
        <v>0</v>
      </c>
    </row>
    <row r="2492" spans="1:26" x14ac:dyDescent="0.25">
      <c r="A2492">
        <v>15</v>
      </c>
      <c r="B2492">
        <v>98</v>
      </c>
      <c r="C2492">
        <v>4.8</v>
      </c>
      <c r="D2492">
        <v>2</v>
      </c>
      <c r="E2492">
        <v>160</v>
      </c>
      <c r="F2492">
        <v>5.43172179813401</v>
      </c>
      <c r="G2492">
        <v>4.3917522430419904</v>
      </c>
      <c r="H2492">
        <f>Table1[[#This Row],[target]]-Table1[[#This Row],[output]]</f>
        <v>1.0399695550920196</v>
      </c>
      <c r="I2492">
        <f>Table1[[#This Row],[tar-out]]*Table1[[#This Row],[tar-out]]</f>
        <v>1.0815366755182931</v>
      </c>
      <c r="J2492" t="b">
        <f>AND(ABS(Table1[[#This Row],[tar-out]])&gt;=$J$1,ABS(Table1[[#This Row],[tar-out]])&lt;$K$1)</f>
        <v>0</v>
      </c>
      <c r="K2492" t="b">
        <f>AND(ABS(Table1[[#This Row],[tar-out]])&gt;=$K$1,ABS(Table1[[#This Row],[tar-out]])&lt;$L$1)</f>
        <v>1</v>
      </c>
      <c r="L2492" t="b">
        <f>AND(ABS(Table1[[#This Row],[tar-out]])&gt;=$L$1,ABS(Table1[[#This Row],[tar-out]])&lt;$M$1)</f>
        <v>0</v>
      </c>
      <c r="M2492" t="b">
        <f>AND(ABS(Table1[[#This Row],[tar-out]])&gt;=$M$1,ABS(Table1[[#This Row],[tar-out]])&lt;$N$1)</f>
        <v>0</v>
      </c>
      <c r="N2492" t="b">
        <f>AND(ABS(Table1[[#This Row],[tar-out]])&gt;=$N$1,ABS(Table1[[#This Row],[tar-out]])&lt;$O$1)</f>
        <v>0</v>
      </c>
      <c r="O2492" t="b">
        <f>AND(ABS(Table1[[#This Row],[tar-out]])&gt;=$O$1,ABS(Table1[[#This Row],[tar-out]])&lt;$P$1)</f>
        <v>0</v>
      </c>
      <c r="P2492" s="1">
        <f>ROUND(Table1[[#This Row],[tar-out]],0)</f>
        <v>1</v>
      </c>
      <c r="Q2492" s="3">
        <v>2490</v>
      </c>
      <c r="U2492">
        <f>IF(Table1[[#This Row],[tar-out in '[0,1)]],1,0)</f>
        <v>0</v>
      </c>
      <c r="V2492">
        <f>IF(Table1[[#This Row],[tar-out in '[1,2)]],1,0)</f>
        <v>1</v>
      </c>
      <c r="W2492">
        <f>IF(Table1[[#This Row],[tar-out'[2,5)]],1,0)</f>
        <v>0</v>
      </c>
      <c r="X2492">
        <f>IF(Table1[[#This Row],[tar-out in '[5, 10)]],1,0)</f>
        <v>0</v>
      </c>
      <c r="Y2492">
        <f>IF(Table1[[#This Row],[tar-out in '[10,20)]],1,0)</f>
        <v>0</v>
      </c>
      <c r="Z2492">
        <f>IF(Table1[[#This Row],[tar-out in '[20, 10000)]],1,0)</f>
        <v>0</v>
      </c>
    </row>
    <row r="2493" spans="1:26" x14ac:dyDescent="0.25">
      <c r="A2493">
        <v>15</v>
      </c>
      <c r="B2493">
        <v>98</v>
      </c>
      <c r="C2493">
        <v>4.8</v>
      </c>
      <c r="D2493">
        <v>2</v>
      </c>
      <c r="E2493">
        <v>103</v>
      </c>
      <c r="F2493">
        <v>5.0625746714456401</v>
      </c>
      <c r="G2493">
        <v>4.3544764518737802</v>
      </c>
      <c r="H2493">
        <f>Table1[[#This Row],[target]]-Table1[[#This Row],[output]]</f>
        <v>0.70809821957185992</v>
      </c>
      <c r="I2493">
        <f>Table1[[#This Row],[tar-out]]*Table1[[#This Row],[tar-out]]</f>
        <v>0.50140308856083793</v>
      </c>
      <c r="J2493" t="b">
        <f>AND(ABS(Table1[[#This Row],[tar-out]])&gt;=$J$1,ABS(Table1[[#This Row],[tar-out]])&lt;$K$1)</f>
        <v>1</v>
      </c>
      <c r="K2493" t="b">
        <f>AND(ABS(Table1[[#This Row],[tar-out]])&gt;=$K$1,ABS(Table1[[#This Row],[tar-out]])&lt;$L$1)</f>
        <v>0</v>
      </c>
      <c r="L2493" t="b">
        <f>AND(ABS(Table1[[#This Row],[tar-out]])&gt;=$L$1,ABS(Table1[[#This Row],[tar-out]])&lt;$M$1)</f>
        <v>0</v>
      </c>
      <c r="M2493" t="b">
        <f>AND(ABS(Table1[[#This Row],[tar-out]])&gt;=$M$1,ABS(Table1[[#This Row],[tar-out]])&lt;$N$1)</f>
        <v>0</v>
      </c>
      <c r="N2493" t="b">
        <f>AND(ABS(Table1[[#This Row],[tar-out]])&gt;=$N$1,ABS(Table1[[#This Row],[tar-out]])&lt;$O$1)</f>
        <v>0</v>
      </c>
      <c r="O2493" t="b">
        <f>AND(ABS(Table1[[#This Row],[tar-out]])&gt;=$O$1,ABS(Table1[[#This Row],[tar-out]])&lt;$P$1)</f>
        <v>0</v>
      </c>
      <c r="P2493" s="1">
        <f>ROUND(Table1[[#This Row],[tar-out]],0)</f>
        <v>1</v>
      </c>
      <c r="Q2493" s="2">
        <v>2491</v>
      </c>
      <c r="U2493">
        <f>IF(Table1[[#This Row],[tar-out in '[0,1)]],1,0)</f>
        <v>1</v>
      </c>
      <c r="V2493">
        <f>IF(Table1[[#This Row],[tar-out in '[1,2)]],1,0)</f>
        <v>0</v>
      </c>
      <c r="W2493">
        <f>IF(Table1[[#This Row],[tar-out'[2,5)]],1,0)</f>
        <v>0</v>
      </c>
      <c r="X2493">
        <f>IF(Table1[[#This Row],[tar-out in '[5, 10)]],1,0)</f>
        <v>0</v>
      </c>
      <c r="Y2493">
        <f>IF(Table1[[#This Row],[tar-out in '[10,20)]],1,0)</f>
        <v>0</v>
      </c>
      <c r="Z2493">
        <f>IF(Table1[[#This Row],[tar-out in '[20, 10000)]],1,0)</f>
        <v>0</v>
      </c>
    </row>
    <row r="2494" spans="1:26" x14ac:dyDescent="0.25">
      <c r="A2494">
        <v>15</v>
      </c>
      <c r="B2494">
        <v>98</v>
      </c>
      <c r="C2494">
        <v>4.8</v>
      </c>
      <c r="D2494">
        <v>2</v>
      </c>
      <c r="E2494">
        <v>84</v>
      </c>
      <c r="F2494">
        <v>4.3008658008658003</v>
      </c>
      <c r="G2494">
        <v>4.3416018486022896</v>
      </c>
      <c r="H2494">
        <f>Table1[[#This Row],[target]]-Table1[[#This Row],[output]]</f>
        <v>-4.0736047736489311E-2</v>
      </c>
      <c r="I2494">
        <f>Table1[[#This Row],[tar-out]]*Table1[[#This Row],[tar-out]]</f>
        <v>1.6594255851895359E-3</v>
      </c>
      <c r="J2494" t="b">
        <f>AND(ABS(Table1[[#This Row],[tar-out]])&gt;=$J$1,ABS(Table1[[#This Row],[tar-out]])&lt;$K$1)</f>
        <v>1</v>
      </c>
      <c r="K2494" t="b">
        <f>AND(ABS(Table1[[#This Row],[tar-out]])&gt;=$K$1,ABS(Table1[[#This Row],[tar-out]])&lt;$L$1)</f>
        <v>0</v>
      </c>
      <c r="L2494" t="b">
        <f>AND(ABS(Table1[[#This Row],[tar-out]])&gt;=$L$1,ABS(Table1[[#This Row],[tar-out]])&lt;$M$1)</f>
        <v>0</v>
      </c>
      <c r="M2494" t="b">
        <f>AND(ABS(Table1[[#This Row],[tar-out]])&gt;=$M$1,ABS(Table1[[#This Row],[tar-out]])&lt;$N$1)</f>
        <v>0</v>
      </c>
      <c r="N2494" t="b">
        <f>AND(ABS(Table1[[#This Row],[tar-out]])&gt;=$N$1,ABS(Table1[[#This Row],[tar-out]])&lt;$O$1)</f>
        <v>0</v>
      </c>
      <c r="O2494" t="b">
        <f>AND(ABS(Table1[[#This Row],[tar-out]])&gt;=$O$1,ABS(Table1[[#This Row],[tar-out]])&lt;$P$1)</f>
        <v>0</v>
      </c>
      <c r="P2494" s="1">
        <f>ROUND(Table1[[#This Row],[tar-out]],0)</f>
        <v>0</v>
      </c>
      <c r="Q2494" s="3">
        <v>2492</v>
      </c>
      <c r="U2494">
        <f>IF(Table1[[#This Row],[tar-out in '[0,1)]],1,0)</f>
        <v>1</v>
      </c>
      <c r="V2494">
        <f>IF(Table1[[#This Row],[tar-out in '[1,2)]],1,0)</f>
        <v>0</v>
      </c>
      <c r="W2494">
        <f>IF(Table1[[#This Row],[tar-out'[2,5)]],1,0)</f>
        <v>0</v>
      </c>
      <c r="X2494">
        <f>IF(Table1[[#This Row],[tar-out in '[5, 10)]],1,0)</f>
        <v>0</v>
      </c>
      <c r="Y2494">
        <f>IF(Table1[[#This Row],[tar-out in '[10,20)]],1,0)</f>
        <v>0</v>
      </c>
      <c r="Z2494">
        <f>IF(Table1[[#This Row],[tar-out in '[20, 10000)]],1,0)</f>
        <v>0</v>
      </c>
    </row>
    <row r="2495" spans="1:26" x14ac:dyDescent="0.25">
      <c r="A2495">
        <v>15</v>
      </c>
      <c r="B2495">
        <v>98</v>
      </c>
      <c r="C2495">
        <v>4.8</v>
      </c>
      <c r="D2495">
        <v>2</v>
      </c>
      <c r="E2495">
        <v>28</v>
      </c>
      <c r="F2495">
        <v>3.4676788229769899</v>
      </c>
      <c r="G2495">
        <v>4.2187938690185502</v>
      </c>
      <c r="H2495">
        <f>Table1[[#This Row],[target]]-Table1[[#This Row],[output]]</f>
        <v>-0.75111504604156032</v>
      </c>
      <c r="I2495">
        <f>Table1[[#This Row],[tar-out]]*Table1[[#This Row],[tar-out]]</f>
        <v>0.56417381239001529</v>
      </c>
      <c r="J2495" t="b">
        <f>AND(ABS(Table1[[#This Row],[tar-out]])&gt;=$J$1,ABS(Table1[[#This Row],[tar-out]])&lt;$K$1)</f>
        <v>1</v>
      </c>
      <c r="K2495" t="b">
        <f>AND(ABS(Table1[[#This Row],[tar-out]])&gt;=$K$1,ABS(Table1[[#This Row],[tar-out]])&lt;$L$1)</f>
        <v>0</v>
      </c>
      <c r="L2495" t="b">
        <f>AND(ABS(Table1[[#This Row],[tar-out]])&gt;=$L$1,ABS(Table1[[#This Row],[tar-out]])&lt;$M$1)</f>
        <v>0</v>
      </c>
      <c r="M2495" t="b">
        <f>AND(ABS(Table1[[#This Row],[tar-out]])&gt;=$M$1,ABS(Table1[[#This Row],[tar-out]])&lt;$N$1)</f>
        <v>0</v>
      </c>
      <c r="N2495" t="b">
        <f>AND(ABS(Table1[[#This Row],[tar-out]])&gt;=$N$1,ABS(Table1[[#This Row],[tar-out]])&lt;$O$1)</f>
        <v>0</v>
      </c>
      <c r="O2495" t="b">
        <f>AND(ABS(Table1[[#This Row],[tar-out]])&gt;=$O$1,ABS(Table1[[#This Row],[tar-out]])&lt;$P$1)</f>
        <v>0</v>
      </c>
      <c r="P2495" s="1">
        <f>ROUND(Table1[[#This Row],[tar-out]],0)</f>
        <v>-1</v>
      </c>
      <c r="Q2495" s="2">
        <v>2493</v>
      </c>
      <c r="U2495">
        <f>IF(Table1[[#This Row],[tar-out in '[0,1)]],1,0)</f>
        <v>1</v>
      </c>
      <c r="V2495">
        <f>IF(Table1[[#This Row],[tar-out in '[1,2)]],1,0)</f>
        <v>0</v>
      </c>
      <c r="W2495">
        <f>IF(Table1[[#This Row],[tar-out'[2,5)]],1,0)</f>
        <v>0</v>
      </c>
      <c r="X2495">
        <f>IF(Table1[[#This Row],[tar-out in '[5, 10)]],1,0)</f>
        <v>0</v>
      </c>
      <c r="Y2495">
        <f>IF(Table1[[#This Row],[tar-out in '[10,20)]],1,0)</f>
        <v>0</v>
      </c>
      <c r="Z2495">
        <f>IF(Table1[[#This Row],[tar-out in '[20, 10000)]],1,0)</f>
        <v>0</v>
      </c>
    </row>
    <row r="2496" spans="1:26" x14ac:dyDescent="0.25">
      <c r="A2496">
        <v>15</v>
      </c>
      <c r="B2496">
        <v>98</v>
      </c>
      <c r="C2496">
        <v>4.8</v>
      </c>
      <c r="D2496">
        <v>2</v>
      </c>
      <c r="E2496">
        <v>128</v>
      </c>
      <c r="F2496">
        <v>5.9480865579362501</v>
      </c>
      <c r="G2496">
        <v>4.3727474212646502</v>
      </c>
      <c r="H2496">
        <f>Table1[[#This Row],[target]]-Table1[[#This Row],[output]]</f>
        <v>1.5753391366715999</v>
      </c>
      <c r="I2496">
        <f>Table1[[#This Row],[tar-out]]*Table1[[#This Row],[tar-out]]</f>
        <v>2.4816933955292217</v>
      </c>
      <c r="J2496" t="b">
        <f>AND(ABS(Table1[[#This Row],[tar-out]])&gt;=$J$1,ABS(Table1[[#This Row],[tar-out]])&lt;$K$1)</f>
        <v>0</v>
      </c>
      <c r="K2496" t="b">
        <f>AND(ABS(Table1[[#This Row],[tar-out]])&gt;=$K$1,ABS(Table1[[#This Row],[tar-out]])&lt;$L$1)</f>
        <v>1</v>
      </c>
      <c r="L2496" t="b">
        <f>AND(ABS(Table1[[#This Row],[tar-out]])&gt;=$L$1,ABS(Table1[[#This Row],[tar-out]])&lt;$M$1)</f>
        <v>0</v>
      </c>
      <c r="M2496" t="b">
        <f>AND(ABS(Table1[[#This Row],[tar-out]])&gt;=$M$1,ABS(Table1[[#This Row],[tar-out]])&lt;$N$1)</f>
        <v>0</v>
      </c>
      <c r="N2496" t="b">
        <f>AND(ABS(Table1[[#This Row],[tar-out]])&gt;=$N$1,ABS(Table1[[#This Row],[tar-out]])&lt;$O$1)</f>
        <v>0</v>
      </c>
      <c r="O2496" t="b">
        <f>AND(ABS(Table1[[#This Row],[tar-out]])&gt;=$O$1,ABS(Table1[[#This Row],[tar-out]])&lt;$P$1)</f>
        <v>0</v>
      </c>
      <c r="P2496" s="1">
        <f>ROUND(Table1[[#This Row],[tar-out]],0)</f>
        <v>2</v>
      </c>
      <c r="Q2496" s="3">
        <v>2494</v>
      </c>
      <c r="U2496">
        <f>IF(Table1[[#This Row],[tar-out in '[0,1)]],1,0)</f>
        <v>0</v>
      </c>
      <c r="V2496">
        <f>IF(Table1[[#This Row],[tar-out in '[1,2)]],1,0)</f>
        <v>1</v>
      </c>
      <c r="W2496">
        <f>IF(Table1[[#This Row],[tar-out'[2,5)]],1,0)</f>
        <v>0</v>
      </c>
      <c r="X2496">
        <f>IF(Table1[[#This Row],[tar-out in '[5, 10)]],1,0)</f>
        <v>0</v>
      </c>
      <c r="Y2496">
        <f>IF(Table1[[#This Row],[tar-out in '[10,20)]],1,0)</f>
        <v>0</v>
      </c>
      <c r="Z2496">
        <f>IF(Table1[[#This Row],[tar-out in '[20, 10000)]],1,0)</f>
        <v>0</v>
      </c>
    </row>
    <row r="2497" spans="1:26" x14ac:dyDescent="0.25">
      <c r="A2497">
        <v>15</v>
      </c>
      <c r="B2497">
        <v>98</v>
      </c>
      <c r="C2497">
        <v>4.8</v>
      </c>
      <c r="D2497">
        <v>2</v>
      </c>
      <c r="E2497">
        <v>53</v>
      </c>
      <c r="F2497">
        <v>4.1318830727396296</v>
      </c>
      <c r="G2497">
        <v>4.2962875366210902</v>
      </c>
      <c r="H2497">
        <f>Table1[[#This Row],[target]]-Table1[[#This Row],[output]]</f>
        <v>-0.16440446388146057</v>
      </c>
      <c r="I2497">
        <f>Table1[[#This Row],[tar-out]]*Table1[[#This Row],[tar-out]]</f>
        <v>2.7028827744150472E-2</v>
      </c>
      <c r="J2497" t="b">
        <f>AND(ABS(Table1[[#This Row],[tar-out]])&gt;=$J$1,ABS(Table1[[#This Row],[tar-out]])&lt;$K$1)</f>
        <v>1</v>
      </c>
      <c r="K2497" t="b">
        <f>AND(ABS(Table1[[#This Row],[tar-out]])&gt;=$K$1,ABS(Table1[[#This Row],[tar-out]])&lt;$L$1)</f>
        <v>0</v>
      </c>
      <c r="L2497" t="b">
        <f>AND(ABS(Table1[[#This Row],[tar-out]])&gt;=$L$1,ABS(Table1[[#This Row],[tar-out]])&lt;$M$1)</f>
        <v>0</v>
      </c>
      <c r="M2497" t="b">
        <f>AND(ABS(Table1[[#This Row],[tar-out]])&gt;=$M$1,ABS(Table1[[#This Row],[tar-out]])&lt;$N$1)</f>
        <v>0</v>
      </c>
      <c r="N2497" t="b">
        <f>AND(ABS(Table1[[#This Row],[tar-out]])&gt;=$N$1,ABS(Table1[[#This Row],[tar-out]])&lt;$O$1)</f>
        <v>0</v>
      </c>
      <c r="O2497" t="b">
        <f>AND(ABS(Table1[[#This Row],[tar-out]])&gt;=$O$1,ABS(Table1[[#This Row],[tar-out]])&lt;$P$1)</f>
        <v>0</v>
      </c>
      <c r="P2497" s="1">
        <f>ROUND(Table1[[#This Row],[tar-out]],0)</f>
        <v>0</v>
      </c>
      <c r="Q2497" s="2">
        <v>2495</v>
      </c>
      <c r="U2497">
        <f>IF(Table1[[#This Row],[tar-out in '[0,1)]],1,0)</f>
        <v>1</v>
      </c>
      <c r="V2497">
        <f>IF(Table1[[#This Row],[tar-out in '[1,2)]],1,0)</f>
        <v>0</v>
      </c>
      <c r="W2497">
        <f>IF(Table1[[#This Row],[tar-out'[2,5)]],1,0)</f>
        <v>0</v>
      </c>
      <c r="X2497">
        <f>IF(Table1[[#This Row],[tar-out in '[5, 10)]],1,0)</f>
        <v>0</v>
      </c>
      <c r="Y2497">
        <f>IF(Table1[[#This Row],[tar-out in '[10,20)]],1,0)</f>
        <v>0</v>
      </c>
      <c r="Z2497">
        <f>IF(Table1[[#This Row],[tar-out in '[20, 10000)]],1,0)</f>
        <v>0</v>
      </c>
    </row>
    <row r="2498" spans="1:26" x14ac:dyDescent="0.25">
      <c r="A2498">
        <v>15</v>
      </c>
      <c r="B2498">
        <v>98</v>
      </c>
      <c r="C2498">
        <v>4.8</v>
      </c>
      <c r="D2498">
        <v>2</v>
      </c>
      <c r="E2498">
        <v>34</v>
      </c>
      <c r="F2498">
        <v>5.1518665158371002</v>
      </c>
      <c r="G2498">
        <v>4.2260885238647496</v>
      </c>
      <c r="H2498">
        <f>Table1[[#This Row],[target]]-Table1[[#This Row],[output]]</f>
        <v>0.92577799197235056</v>
      </c>
      <c r="I2498">
        <f>Table1[[#This Row],[tar-out]]*Table1[[#This Row],[tar-out]]</f>
        <v>0.85706489042035761</v>
      </c>
      <c r="J2498" t="b">
        <f>AND(ABS(Table1[[#This Row],[tar-out]])&gt;=$J$1,ABS(Table1[[#This Row],[tar-out]])&lt;$K$1)</f>
        <v>1</v>
      </c>
      <c r="K2498" t="b">
        <f>AND(ABS(Table1[[#This Row],[tar-out]])&gt;=$K$1,ABS(Table1[[#This Row],[tar-out]])&lt;$L$1)</f>
        <v>0</v>
      </c>
      <c r="L2498" t="b">
        <f>AND(ABS(Table1[[#This Row],[tar-out]])&gt;=$L$1,ABS(Table1[[#This Row],[tar-out]])&lt;$M$1)</f>
        <v>0</v>
      </c>
      <c r="M2498" t="b">
        <f>AND(ABS(Table1[[#This Row],[tar-out]])&gt;=$M$1,ABS(Table1[[#This Row],[tar-out]])&lt;$N$1)</f>
        <v>0</v>
      </c>
      <c r="N2498" t="b">
        <f>AND(ABS(Table1[[#This Row],[tar-out]])&gt;=$N$1,ABS(Table1[[#This Row],[tar-out]])&lt;$O$1)</f>
        <v>0</v>
      </c>
      <c r="O2498" t="b">
        <f>AND(ABS(Table1[[#This Row],[tar-out]])&gt;=$O$1,ABS(Table1[[#This Row],[tar-out]])&lt;$P$1)</f>
        <v>0</v>
      </c>
      <c r="P2498" s="1">
        <f>ROUND(Table1[[#This Row],[tar-out]],0)</f>
        <v>1</v>
      </c>
      <c r="Q2498" s="3">
        <v>2496</v>
      </c>
      <c r="U2498">
        <f>IF(Table1[[#This Row],[tar-out in '[0,1)]],1,0)</f>
        <v>1</v>
      </c>
      <c r="V2498">
        <f>IF(Table1[[#This Row],[tar-out in '[1,2)]],1,0)</f>
        <v>0</v>
      </c>
      <c r="W2498">
        <f>IF(Table1[[#This Row],[tar-out'[2,5)]],1,0)</f>
        <v>0</v>
      </c>
      <c r="X2498">
        <f>IF(Table1[[#This Row],[tar-out in '[5, 10)]],1,0)</f>
        <v>0</v>
      </c>
      <c r="Y2498">
        <f>IF(Table1[[#This Row],[tar-out in '[10,20)]],1,0)</f>
        <v>0</v>
      </c>
      <c r="Z2498">
        <f>IF(Table1[[#This Row],[tar-out in '[20, 10000)]],1,0)</f>
        <v>0</v>
      </c>
    </row>
    <row r="2499" spans="1:26" x14ac:dyDescent="0.25">
      <c r="A2499">
        <v>15</v>
      </c>
      <c r="B2499">
        <v>98</v>
      </c>
      <c r="C2499">
        <v>4.8</v>
      </c>
      <c r="D2499">
        <v>2</v>
      </c>
      <c r="E2499">
        <v>40</v>
      </c>
      <c r="F2499">
        <v>4.4638990575589998</v>
      </c>
      <c r="G2499">
        <v>4.2706723213195801</v>
      </c>
      <c r="H2499">
        <f>Table1[[#This Row],[target]]-Table1[[#This Row],[output]]</f>
        <v>0.19322673623941977</v>
      </c>
      <c r="I2499">
        <f>Table1[[#This Row],[tar-out]]*Table1[[#This Row],[tar-out]]</f>
        <v>3.7336571597738295E-2</v>
      </c>
      <c r="J2499" t="b">
        <f>AND(ABS(Table1[[#This Row],[tar-out]])&gt;=$J$1,ABS(Table1[[#This Row],[tar-out]])&lt;$K$1)</f>
        <v>1</v>
      </c>
      <c r="K2499" t="b">
        <f>AND(ABS(Table1[[#This Row],[tar-out]])&gt;=$K$1,ABS(Table1[[#This Row],[tar-out]])&lt;$L$1)</f>
        <v>0</v>
      </c>
      <c r="L2499" t="b">
        <f>AND(ABS(Table1[[#This Row],[tar-out]])&gt;=$L$1,ABS(Table1[[#This Row],[tar-out]])&lt;$M$1)</f>
        <v>0</v>
      </c>
      <c r="M2499" t="b">
        <f>AND(ABS(Table1[[#This Row],[tar-out]])&gt;=$M$1,ABS(Table1[[#This Row],[tar-out]])&lt;$N$1)</f>
        <v>0</v>
      </c>
      <c r="N2499" t="b">
        <f>AND(ABS(Table1[[#This Row],[tar-out]])&gt;=$N$1,ABS(Table1[[#This Row],[tar-out]])&lt;$O$1)</f>
        <v>0</v>
      </c>
      <c r="O2499" t="b">
        <f>AND(ABS(Table1[[#This Row],[tar-out]])&gt;=$O$1,ABS(Table1[[#This Row],[tar-out]])&lt;$P$1)</f>
        <v>0</v>
      </c>
      <c r="P2499" s="1">
        <f>ROUND(Table1[[#This Row],[tar-out]],0)</f>
        <v>0</v>
      </c>
      <c r="Q2499" s="2">
        <v>2497</v>
      </c>
      <c r="U2499">
        <f>IF(Table1[[#This Row],[tar-out in '[0,1)]],1,0)</f>
        <v>1</v>
      </c>
      <c r="V2499">
        <f>IF(Table1[[#This Row],[tar-out in '[1,2)]],1,0)</f>
        <v>0</v>
      </c>
      <c r="W2499">
        <f>IF(Table1[[#This Row],[tar-out'[2,5)]],1,0)</f>
        <v>0</v>
      </c>
      <c r="X2499">
        <f>IF(Table1[[#This Row],[tar-out in '[5, 10)]],1,0)</f>
        <v>0</v>
      </c>
      <c r="Y2499">
        <f>IF(Table1[[#This Row],[tar-out in '[10,20)]],1,0)</f>
        <v>0</v>
      </c>
      <c r="Z2499">
        <f>IF(Table1[[#This Row],[tar-out in '[20, 10000)]],1,0)</f>
        <v>0</v>
      </c>
    </row>
    <row r="2500" spans="1:26" x14ac:dyDescent="0.25">
      <c r="A2500">
        <v>15</v>
      </c>
      <c r="B2500">
        <v>98</v>
      </c>
      <c r="C2500">
        <v>4.8</v>
      </c>
      <c r="D2500">
        <v>2</v>
      </c>
      <c r="E2500">
        <v>43</v>
      </c>
      <c r="F2500">
        <v>6.1192530366670503</v>
      </c>
      <c r="G2500">
        <v>4.2831187248229998</v>
      </c>
      <c r="H2500">
        <f>Table1[[#This Row],[target]]-Table1[[#This Row],[output]]</f>
        <v>1.8361343118440505</v>
      </c>
      <c r="I2500">
        <f>Table1[[#This Row],[tar-out]]*Table1[[#This Row],[tar-out]]</f>
        <v>3.3713892111310249</v>
      </c>
      <c r="J2500" t="b">
        <f>AND(ABS(Table1[[#This Row],[tar-out]])&gt;=$J$1,ABS(Table1[[#This Row],[tar-out]])&lt;$K$1)</f>
        <v>0</v>
      </c>
      <c r="K2500" t="b">
        <f>AND(ABS(Table1[[#This Row],[tar-out]])&gt;=$K$1,ABS(Table1[[#This Row],[tar-out]])&lt;$L$1)</f>
        <v>1</v>
      </c>
      <c r="L2500" t="b">
        <f>AND(ABS(Table1[[#This Row],[tar-out]])&gt;=$L$1,ABS(Table1[[#This Row],[tar-out]])&lt;$M$1)</f>
        <v>0</v>
      </c>
      <c r="M2500" t="b">
        <f>AND(ABS(Table1[[#This Row],[tar-out]])&gt;=$M$1,ABS(Table1[[#This Row],[tar-out]])&lt;$N$1)</f>
        <v>0</v>
      </c>
      <c r="N2500" t="b">
        <f>AND(ABS(Table1[[#This Row],[tar-out]])&gt;=$N$1,ABS(Table1[[#This Row],[tar-out]])&lt;$O$1)</f>
        <v>0</v>
      </c>
      <c r="O2500" t="b">
        <f>AND(ABS(Table1[[#This Row],[tar-out]])&gt;=$O$1,ABS(Table1[[#This Row],[tar-out]])&lt;$P$1)</f>
        <v>0</v>
      </c>
      <c r="P2500" s="1">
        <f>ROUND(Table1[[#This Row],[tar-out]],0)</f>
        <v>2</v>
      </c>
      <c r="Q2500" s="3">
        <v>2498</v>
      </c>
      <c r="U2500">
        <f>IF(Table1[[#This Row],[tar-out in '[0,1)]],1,0)</f>
        <v>0</v>
      </c>
      <c r="V2500">
        <f>IF(Table1[[#This Row],[tar-out in '[1,2)]],1,0)</f>
        <v>1</v>
      </c>
      <c r="W2500">
        <f>IF(Table1[[#This Row],[tar-out'[2,5)]],1,0)</f>
        <v>0</v>
      </c>
      <c r="X2500">
        <f>IF(Table1[[#This Row],[tar-out in '[5, 10)]],1,0)</f>
        <v>0</v>
      </c>
      <c r="Y2500">
        <f>IF(Table1[[#This Row],[tar-out in '[10,20)]],1,0)</f>
        <v>0</v>
      </c>
      <c r="Z2500">
        <f>IF(Table1[[#This Row],[tar-out in '[20, 10000)]],1,0)</f>
        <v>0</v>
      </c>
    </row>
    <row r="2501" spans="1:26" x14ac:dyDescent="0.25">
      <c r="A2501">
        <v>15</v>
      </c>
      <c r="B2501">
        <v>98</v>
      </c>
      <c r="C2501">
        <v>4.8</v>
      </c>
      <c r="D2501">
        <v>2</v>
      </c>
      <c r="E2501">
        <v>29</v>
      </c>
      <c r="F2501">
        <v>4.4062546872656396</v>
      </c>
      <c r="G2501">
        <v>4.2194256782531703</v>
      </c>
      <c r="H2501">
        <f>Table1[[#This Row],[target]]-Table1[[#This Row],[output]]</f>
        <v>0.18682900901246935</v>
      </c>
      <c r="I2501">
        <f>Table1[[#This Row],[tar-out]]*Table1[[#This Row],[tar-out]]</f>
        <v>3.4905078608581351E-2</v>
      </c>
      <c r="J2501" t="b">
        <f>AND(ABS(Table1[[#This Row],[tar-out]])&gt;=$J$1,ABS(Table1[[#This Row],[tar-out]])&lt;$K$1)</f>
        <v>1</v>
      </c>
      <c r="K2501" t="b">
        <f>AND(ABS(Table1[[#This Row],[tar-out]])&gt;=$K$1,ABS(Table1[[#This Row],[tar-out]])&lt;$L$1)</f>
        <v>0</v>
      </c>
      <c r="L2501" t="b">
        <f>AND(ABS(Table1[[#This Row],[tar-out]])&gt;=$L$1,ABS(Table1[[#This Row],[tar-out]])&lt;$M$1)</f>
        <v>0</v>
      </c>
      <c r="M2501" t="b">
        <f>AND(ABS(Table1[[#This Row],[tar-out]])&gt;=$M$1,ABS(Table1[[#This Row],[tar-out]])&lt;$N$1)</f>
        <v>0</v>
      </c>
      <c r="N2501" t="b">
        <f>AND(ABS(Table1[[#This Row],[tar-out]])&gt;=$N$1,ABS(Table1[[#This Row],[tar-out]])&lt;$O$1)</f>
        <v>0</v>
      </c>
      <c r="O2501" t="b">
        <f>AND(ABS(Table1[[#This Row],[tar-out]])&gt;=$O$1,ABS(Table1[[#This Row],[tar-out]])&lt;$P$1)</f>
        <v>0</v>
      </c>
      <c r="P2501" s="1">
        <f>ROUND(Table1[[#This Row],[tar-out]],0)</f>
        <v>0</v>
      </c>
      <c r="Q2501" s="2">
        <v>2499</v>
      </c>
      <c r="U2501">
        <f>IF(Table1[[#This Row],[tar-out in '[0,1)]],1,0)</f>
        <v>1</v>
      </c>
      <c r="V2501">
        <f>IF(Table1[[#This Row],[tar-out in '[1,2)]],1,0)</f>
        <v>0</v>
      </c>
      <c r="W2501">
        <f>IF(Table1[[#This Row],[tar-out'[2,5)]],1,0)</f>
        <v>0</v>
      </c>
      <c r="X2501">
        <f>IF(Table1[[#This Row],[tar-out in '[5, 10)]],1,0)</f>
        <v>0</v>
      </c>
      <c r="Y2501">
        <f>IF(Table1[[#This Row],[tar-out in '[10,20)]],1,0)</f>
        <v>0</v>
      </c>
      <c r="Z2501">
        <f>IF(Table1[[#This Row],[tar-out in '[20, 10000)]],1,0)</f>
        <v>0</v>
      </c>
    </row>
    <row r="2502" spans="1:26" x14ac:dyDescent="0.25">
      <c r="A2502">
        <v>15</v>
      </c>
      <c r="B2502">
        <v>98</v>
      </c>
      <c r="C2502">
        <v>4.8</v>
      </c>
      <c r="D2502">
        <v>2</v>
      </c>
      <c r="E2502">
        <v>109</v>
      </c>
      <c r="F2502">
        <v>4.6615969581749104</v>
      </c>
      <c r="G2502">
        <v>4.3575396537780797</v>
      </c>
      <c r="H2502">
        <f>Table1[[#This Row],[target]]-Table1[[#This Row],[output]]</f>
        <v>0.30405730439683065</v>
      </c>
      <c r="I2502">
        <f>Table1[[#This Row],[tar-out]]*Table1[[#This Row],[tar-out]]</f>
        <v>9.2450844357066936E-2</v>
      </c>
      <c r="J2502" t="b">
        <f>AND(ABS(Table1[[#This Row],[tar-out]])&gt;=$J$1,ABS(Table1[[#This Row],[tar-out]])&lt;$K$1)</f>
        <v>1</v>
      </c>
      <c r="K2502" t="b">
        <f>AND(ABS(Table1[[#This Row],[tar-out]])&gt;=$K$1,ABS(Table1[[#This Row],[tar-out]])&lt;$L$1)</f>
        <v>0</v>
      </c>
      <c r="L2502" t="b">
        <f>AND(ABS(Table1[[#This Row],[tar-out]])&gt;=$L$1,ABS(Table1[[#This Row],[tar-out]])&lt;$M$1)</f>
        <v>0</v>
      </c>
      <c r="M2502" t="b">
        <f>AND(ABS(Table1[[#This Row],[tar-out]])&gt;=$M$1,ABS(Table1[[#This Row],[tar-out]])&lt;$N$1)</f>
        <v>0</v>
      </c>
      <c r="N2502" t="b">
        <f>AND(ABS(Table1[[#This Row],[tar-out]])&gt;=$N$1,ABS(Table1[[#This Row],[tar-out]])&lt;$O$1)</f>
        <v>0</v>
      </c>
      <c r="O2502" t="b">
        <f>AND(ABS(Table1[[#This Row],[tar-out]])&gt;=$O$1,ABS(Table1[[#This Row],[tar-out]])&lt;$P$1)</f>
        <v>0</v>
      </c>
      <c r="P2502" s="1">
        <f>ROUND(Table1[[#This Row],[tar-out]],0)</f>
        <v>0</v>
      </c>
      <c r="Q2502" s="3">
        <v>2500</v>
      </c>
      <c r="U2502">
        <f>IF(Table1[[#This Row],[tar-out in '[0,1)]],1,0)</f>
        <v>1</v>
      </c>
      <c r="V2502">
        <f>IF(Table1[[#This Row],[tar-out in '[1,2)]],1,0)</f>
        <v>0</v>
      </c>
      <c r="W2502">
        <f>IF(Table1[[#This Row],[tar-out'[2,5)]],1,0)</f>
        <v>0</v>
      </c>
      <c r="X2502">
        <f>IF(Table1[[#This Row],[tar-out in '[5, 10)]],1,0)</f>
        <v>0</v>
      </c>
      <c r="Y2502">
        <f>IF(Table1[[#This Row],[tar-out in '[10,20)]],1,0)</f>
        <v>0</v>
      </c>
      <c r="Z2502">
        <f>IF(Table1[[#This Row],[tar-out in '[20, 10000)]],1,0)</f>
        <v>0</v>
      </c>
    </row>
    <row r="2503" spans="1:26" x14ac:dyDescent="0.25">
      <c r="A2503">
        <v>15</v>
      </c>
      <c r="B2503">
        <v>98</v>
      </c>
      <c r="C2503">
        <v>4.8</v>
      </c>
      <c r="D2503">
        <v>2</v>
      </c>
      <c r="E2503">
        <v>32</v>
      </c>
      <c r="F2503">
        <v>5.9747029354531502</v>
      </c>
      <c r="G2503">
        <v>4.2219328880310103</v>
      </c>
      <c r="H2503">
        <f>Table1[[#This Row],[target]]-Table1[[#This Row],[output]]</f>
        <v>1.7527700474221399</v>
      </c>
      <c r="I2503">
        <f>Table1[[#This Row],[tar-out]]*Table1[[#This Row],[tar-out]]</f>
        <v>3.0722028391402105</v>
      </c>
      <c r="J2503" t="b">
        <f>AND(ABS(Table1[[#This Row],[tar-out]])&gt;=$J$1,ABS(Table1[[#This Row],[tar-out]])&lt;$K$1)</f>
        <v>0</v>
      </c>
      <c r="K2503" t="b">
        <f>AND(ABS(Table1[[#This Row],[tar-out]])&gt;=$K$1,ABS(Table1[[#This Row],[tar-out]])&lt;$L$1)</f>
        <v>1</v>
      </c>
      <c r="L2503" t="b">
        <f>AND(ABS(Table1[[#This Row],[tar-out]])&gt;=$L$1,ABS(Table1[[#This Row],[tar-out]])&lt;$M$1)</f>
        <v>0</v>
      </c>
      <c r="M2503" t="b">
        <f>AND(ABS(Table1[[#This Row],[tar-out]])&gt;=$M$1,ABS(Table1[[#This Row],[tar-out]])&lt;$N$1)</f>
        <v>0</v>
      </c>
      <c r="N2503" t="b">
        <f>AND(ABS(Table1[[#This Row],[tar-out]])&gt;=$N$1,ABS(Table1[[#This Row],[tar-out]])&lt;$O$1)</f>
        <v>0</v>
      </c>
      <c r="O2503" t="b">
        <f>AND(ABS(Table1[[#This Row],[tar-out]])&gt;=$O$1,ABS(Table1[[#This Row],[tar-out]])&lt;$P$1)</f>
        <v>0</v>
      </c>
      <c r="P2503" s="1">
        <f>ROUND(Table1[[#This Row],[tar-out]],0)</f>
        <v>2</v>
      </c>
      <c r="Q2503" s="2">
        <v>2501</v>
      </c>
      <c r="U2503">
        <f>IF(Table1[[#This Row],[tar-out in '[0,1)]],1,0)</f>
        <v>0</v>
      </c>
      <c r="V2503">
        <f>IF(Table1[[#This Row],[tar-out in '[1,2)]],1,0)</f>
        <v>1</v>
      </c>
      <c r="W2503">
        <f>IF(Table1[[#This Row],[tar-out'[2,5)]],1,0)</f>
        <v>0</v>
      </c>
      <c r="X2503">
        <f>IF(Table1[[#This Row],[tar-out in '[5, 10)]],1,0)</f>
        <v>0</v>
      </c>
      <c r="Y2503">
        <f>IF(Table1[[#This Row],[tar-out in '[10,20)]],1,0)</f>
        <v>0</v>
      </c>
      <c r="Z2503">
        <f>IF(Table1[[#This Row],[tar-out in '[20, 10000)]],1,0)</f>
        <v>0</v>
      </c>
    </row>
    <row r="2504" spans="1:26" x14ac:dyDescent="0.25">
      <c r="A2504">
        <v>15</v>
      </c>
      <c r="B2504">
        <v>98</v>
      </c>
      <c r="C2504">
        <v>4.8</v>
      </c>
      <c r="D2504">
        <v>2</v>
      </c>
      <c r="E2504">
        <v>19</v>
      </c>
      <c r="F2504">
        <v>3.6080358433299602</v>
      </c>
      <c r="G2504">
        <v>4.2133541107177699</v>
      </c>
      <c r="H2504">
        <f>Table1[[#This Row],[target]]-Table1[[#This Row],[output]]</f>
        <v>-0.60531826738780969</v>
      </c>
      <c r="I2504">
        <f>Table1[[#This Row],[tar-out]]*Table1[[#This Row],[tar-out]]</f>
        <v>0.36641020483337988</v>
      </c>
      <c r="J2504" t="b">
        <f>AND(ABS(Table1[[#This Row],[tar-out]])&gt;=$J$1,ABS(Table1[[#This Row],[tar-out]])&lt;$K$1)</f>
        <v>1</v>
      </c>
      <c r="K2504" t="b">
        <f>AND(ABS(Table1[[#This Row],[tar-out]])&gt;=$K$1,ABS(Table1[[#This Row],[tar-out]])&lt;$L$1)</f>
        <v>0</v>
      </c>
      <c r="L2504" t="b">
        <f>AND(ABS(Table1[[#This Row],[tar-out]])&gt;=$L$1,ABS(Table1[[#This Row],[tar-out]])&lt;$M$1)</f>
        <v>0</v>
      </c>
      <c r="M2504" t="b">
        <f>AND(ABS(Table1[[#This Row],[tar-out]])&gt;=$M$1,ABS(Table1[[#This Row],[tar-out]])&lt;$N$1)</f>
        <v>0</v>
      </c>
      <c r="N2504" t="b">
        <f>AND(ABS(Table1[[#This Row],[tar-out]])&gt;=$N$1,ABS(Table1[[#This Row],[tar-out]])&lt;$O$1)</f>
        <v>0</v>
      </c>
      <c r="O2504" t="b">
        <f>AND(ABS(Table1[[#This Row],[tar-out]])&gt;=$O$1,ABS(Table1[[#This Row],[tar-out]])&lt;$P$1)</f>
        <v>0</v>
      </c>
      <c r="P2504" s="1">
        <f>ROUND(Table1[[#This Row],[tar-out]],0)</f>
        <v>-1</v>
      </c>
      <c r="Q2504" s="3">
        <v>2502</v>
      </c>
      <c r="U2504">
        <f>IF(Table1[[#This Row],[tar-out in '[0,1)]],1,0)</f>
        <v>1</v>
      </c>
      <c r="V2504">
        <f>IF(Table1[[#This Row],[tar-out in '[1,2)]],1,0)</f>
        <v>0</v>
      </c>
      <c r="W2504">
        <f>IF(Table1[[#This Row],[tar-out'[2,5)]],1,0)</f>
        <v>0</v>
      </c>
      <c r="X2504">
        <f>IF(Table1[[#This Row],[tar-out in '[5, 10)]],1,0)</f>
        <v>0</v>
      </c>
      <c r="Y2504">
        <f>IF(Table1[[#This Row],[tar-out in '[10,20)]],1,0)</f>
        <v>0</v>
      </c>
      <c r="Z2504">
        <f>IF(Table1[[#This Row],[tar-out in '[20, 10000)]],1,0)</f>
        <v>0</v>
      </c>
    </row>
    <row r="2505" spans="1:26" x14ac:dyDescent="0.25">
      <c r="A2505">
        <v>15</v>
      </c>
      <c r="B2505">
        <v>98</v>
      </c>
      <c r="C2505">
        <v>4.8</v>
      </c>
      <c r="D2505">
        <v>2</v>
      </c>
      <c r="E2505">
        <v>20</v>
      </c>
      <c r="F2505">
        <v>4.4731578173260802</v>
      </c>
      <c r="G2505">
        <v>4.2137393951415998</v>
      </c>
      <c r="H2505">
        <f>Table1[[#This Row],[target]]-Table1[[#This Row],[output]]</f>
        <v>0.25941842218448041</v>
      </c>
      <c r="I2505">
        <f>Table1[[#This Row],[tar-out]]*Table1[[#This Row],[tar-out]]</f>
        <v>6.7297917768685322E-2</v>
      </c>
      <c r="J2505" t="b">
        <f>AND(ABS(Table1[[#This Row],[tar-out]])&gt;=$J$1,ABS(Table1[[#This Row],[tar-out]])&lt;$K$1)</f>
        <v>1</v>
      </c>
      <c r="K2505" t="b">
        <f>AND(ABS(Table1[[#This Row],[tar-out]])&gt;=$K$1,ABS(Table1[[#This Row],[tar-out]])&lt;$L$1)</f>
        <v>0</v>
      </c>
      <c r="L2505" t="b">
        <f>AND(ABS(Table1[[#This Row],[tar-out]])&gt;=$L$1,ABS(Table1[[#This Row],[tar-out]])&lt;$M$1)</f>
        <v>0</v>
      </c>
      <c r="M2505" t="b">
        <f>AND(ABS(Table1[[#This Row],[tar-out]])&gt;=$M$1,ABS(Table1[[#This Row],[tar-out]])&lt;$N$1)</f>
        <v>0</v>
      </c>
      <c r="N2505" t="b">
        <f>AND(ABS(Table1[[#This Row],[tar-out]])&gt;=$N$1,ABS(Table1[[#This Row],[tar-out]])&lt;$O$1)</f>
        <v>0</v>
      </c>
      <c r="O2505" t="b">
        <f>AND(ABS(Table1[[#This Row],[tar-out]])&gt;=$O$1,ABS(Table1[[#This Row],[tar-out]])&lt;$P$1)</f>
        <v>0</v>
      </c>
      <c r="P2505" s="1">
        <f>ROUND(Table1[[#This Row],[tar-out]],0)</f>
        <v>0</v>
      </c>
      <c r="Q2505" s="2">
        <v>2503</v>
      </c>
      <c r="U2505">
        <f>IF(Table1[[#This Row],[tar-out in '[0,1)]],1,0)</f>
        <v>1</v>
      </c>
      <c r="V2505">
        <f>IF(Table1[[#This Row],[tar-out in '[1,2)]],1,0)</f>
        <v>0</v>
      </c>
      <c r="W2505">
        <f>IF(Table1[[#This Row],[tar-out'[2,5)]],1,0)</f>
        <v>0</v>
      </c>
      <c r="X2505">
        <f>IF(Table1[[#This Row],[tar-out in '[5, 10)]],1,0)</f>
        <v>0</v>
      </c>
      <c r="Y2505">
        <f>IF(Table1[[#This Row],[tar-out in '[10,20)]],1,0)</f>
        <v>0</v>
      </c>
      <c r="Z2505">
        <f>IF(Table1[[#This Row],[tar-out in '[20, 10000)]],1,0)</f>
        <v>0</v>
      </c>
    </row>
    <row r="2506" spans="1:26" x14ac:dyDescent="0.25">
      <c r="A2506">
        <v>15</v>
      </c>
      <c r="B2506">
        <v>98</v>
      </c>
      <c r="C2506">
        <v>4.8</v>
      </c>
      <c r="D2506">
        <v>2</v>
      </c>
      <c r="E2506">
        <v>83</v>
      </c>
      <c r="F2506">
        <v>5.39245283018868</v>
      </c>
      <c r="G2506">
        <v>4.34010982513428</v>
      </c>
      <c r="H2506">
        <f>Table1[[#This Row],[target]]-Table1[[#This Row],[output]]</f>
        <v>1.0523430050544</v>
      </c>
      <c r="I2506">
        <f>Table1[[#This Row],[tar-out]]*Table1[[#This Row],[tar-out]]</f>
        <v>1.1074258002869251</v>
      </c>
      <c r="J2506" t="b">
        <f>AND(ABS(Table1[[#This Row],[tar-out]])&gt;=$J$1,ABS(Table1[[#This Row],[tar-out]])&lt;$K$1)</f>
        <v>0</v>
      </c>
      <c r="K2506" t="b">
        <f>AND(ABS(Table1[[#This Row],[tar-out]])&gt;=$K$1,ABS(Table1[[#This Row],[tar-out]])&lt;$L$1)</f>
        <v>1</v>
      </c>
      <c r="L2506" t="b">
        <f>AND(ABS(Table1[[#This Row],[tar-out]])&gt;=$L$1,ABS(Table1[[#This Row],[tar-out]])&lt;$M$1)</f>
        <v>0</v>
      </c>
      <c r="M2506" t="b">
        <f>AND(ABS(Table1[[#This Row],[tar-out]])&gt;=$M$1,ABS(Table1[[#This Row],[tar-out]])&lt;$N$1)</f>
        <v>0</v>
      </c>
      <c r="N2506" t="b">
        <f>AND(ABS(Table1[[#This Row],[tar-out]])&gt;=$N$1,ABS(Table1[[#This Row],[tar-out]])&lt;$O$1)</f>
        <v>0</v>
      </c>
      <c r="O2506" t="b">
        <f>AND(ABS(Table1[[#This Row],[tar-out]])&gt;=$O$1,ABS(Table1[[#This Row],[tar-out]])&lt;$P$1)</f>
        <v>0</v>
      </c>
      <c r="P2506" s="1">
        <f>ROUND(Table1[[#This Row],[tar-out]],0)</f>
        <v>1</v>
      </c>
      <c r="Q2506" s="3">
        <v>2504</v>
      </c>
      <c r="U2506">
        <f>IF(Table1[[#This Row],[tar-out in '[0,1)]],1,0)</f>
        <v>0</v>
      </c>
      <c r="V2506">
        <f>IF(Table1[[#This Row],[tar-out in '[1,2)]],1,0)</f>
        <v>1</v>
      </c>
      <c r="W2506">
        <f>IF(Table1[[#This Row],[tar-out'[2,5)]],1,0)</f>
        <v>0</v>
      </c>
      <c r="X2506">
        <f>IF(Table1[[#This Row],[tar-out in '[5, 10)]],1,0)</f>
        <v>0</v>
      </c>
      <c r="Y2506">
        <f>IF(Table1[[#This Row],[tar-out in '[10,20)]],1,0)</f>
        <v>0</v>
      </c>
      <c r="Z2506">
        <f>IF(Table1[[#This Row],[tar-out in '[20, 10000)]],1,0)</f>
        <v>0</v>
      </c>
    </row>
    <row r="2507" spans="1:26" x14ac:dyDescent="0.25">
      <c r="A2507">
        <v>15</v>
      </c>
      <c r="B2507">
        <v>98</v>
      </c>
      <c r="C2507">
        <v>4.8</v>
      </c>
      <c r="D2507">
        <v>2</v>
      </c>
      <c r="E2507">
        <v>35</v>
      </c>
      <c r="F2507">
        <v>5.5223746634183897</v>
      </c>
      <c r="G2507">
        <v>4.2313580513000497</v>
      </c>
      <c r="H2507">
        <f>Table1[[#This Row],[target]]-Table1[[#This Row],[output]]</f>
        <v>1.29101661211834</v>
      </c>
      <c r="I2507">
        <f>Table1[[#This Row],[tar-out]]*Table1[[#This Row],[tar-out]]</f>
        <v>1.6667238927655161</v>
      </c>
      <c r="J2507" t="b">
        <f>AND(ABS(Table1[[#This Row],[tar-out]])&gt;=$J$1,ABS(Table1[[#This Row],[tar-out]])&lt;$K$1)</f>
        <v>0</v>
      </c>
      <c r="K2507" t="b">
        <f>AND(ABS(Table1[[#This Row],[tar-out]])&gt;=$K$1,ABS(Table1[[#This Row],[tar-out]])&lt;$L$1)</f>
        <v>1</v>
      </c>
      <c r="L2507" t="b">
        <f>AND(ABS(Table1[[#This Row],[tar-out]])&gt;=$L$1,ABS(Table1[[#This Row],[tar-out]])&lt;$M$1)</f>
        <v>0</v>
      </c>
      <c r="M2507" t="b">
        <f>AND(ABS(Table1[[#This Row],[tar-out]])&gt;=$M$1,ABS(Table1[[#This Row],[tar-out]])&lt;$N$1)</f>
        <v>0</v>
      </c>
      <c r="N2507" t="b">
        <f>AND(ABS(Table1[[#This Row],[tar-out]])&gt;=$N$1,ABS(Table1[[#This Row],[tar-out]])&lt;$O$1)</f>
        <v>0</v>
      </c>
      <c r="O2507" t="b">
        <f>AND(ABS(Table1[[#This Row],[tar-out]])&gt;=$O$1,ABS(Table1[[#This Row],[tar-out]])&lt;$P$1)</f>
        <v>0</v>
      </c>
      <c r="P2507" s="1">
        <f>ROUND(Table1[[#This Row],[tar-out]],0)</f>
        <v>1</v>
      </c>
      <c r="Q2507" s="2">
        <v>2505</v>
      </c>
      <c r="U2507">
        <f>IF(Table1[[#This Row],[tar-out in '[0,1)]],1,0)</f>
        <v>0</v>
      </c>
      <c r="V2507">
        <f>IF(Table1[[#This Row],[tar-out in '[1,2)]],1,0)</f>
        <v>1</v>
      </c>
      <c r="W2507">
        <f>IF(Table1[[#This Row],[tar-out'[2,5)]],1,0)</f>
        <v>0</v>
      </c>
      <c r="X2507">
        <f>IF(Table1[[#This Row],[tar-out in '[5, 10)]],1,0)</f>
        <v>0</v>
      </c>
      <c r="Y2507">
        <f>IF(Table1[[#This Row],[tar-out in '[10,20)]],1,0)</f>
        <v>0</v>
      </c>
      <c r="Z2507">
        <f>IF(Table1[[#This Row],[tar-out in '[20, 10000)]],1,0)</f>
        <v>0</v>
      </c>
    </row>
    <row r="2508" spans="1:26" x14ac:dyDescent="0.25">
      <c r="A2508">
        <v>15</v>
      </c>
      <c r="B2508">
        <v>98</v>
      </c>
      <c r="C2508">
        <v>4.8</v>
      </c>
      <c r="D2508">
        <v>2</v>
      </c>
      <c r="E2508">
        <v>88</v>
      </c>
      <c r="F2508">
        <v>6.0564788939549903</v>
      </c>
      <c r="G2508">
        <v>4.3469262123107901</v>
      </c>
      <c r="H2508">
        <f>Table1[[#This Row],[target]]-Table1[[#This Row],[output]]</f>
        <v>1.7095526816442002</v>
      </c>
      <c r="I2508">
        <f>Table1[[#This Row],[tar-out]]*Table1[[#This Row],[tar-out]]</f>
        <v>2.9225703713168758</v>
      </c>
      <c r="J2508" t="b">
        <f>AND(ABS(Table1[[#This Row],[tar-out]])&gt;=$J$1,ABS(Table1[[#This Row],[tar-out]])&lt;$K$1)</f>
        <v>0</v>
      </c>
      <c r="K2508" t="b">
        <f>AND(ABS(Table1[[#This Row],[tar-out]])&gt;=$K$1,ABS(Table1[[#This Row],[tar-out]])&lt;$L$1)</f>
        <v>1</v>
      </c>
      <c r="L2508" t="b">
        <f>AND(ABS(Table1[[#This Row],[tar-out]])&gt;=$L$1,ABS(Table1[[#This Row],[tar-out]])&lt;$M$1)</f>
        <v>0</v>
      </c>
      <c r="M2508" t="b">
        <f>AND(ABS(Table1[[#This Row],[tar-out]])&gt;=$M$1,ABS(Table1[[#This Row],[tar-out]])&lt;$N$1)</f>
        <v>0</v>
      </c>
      <c r="N2508" t="b">
        <f>AND(ABS(Table1[[#This Row],[tar-out]])&gt;=$N$1,ABS(Table1[[#This Row],[tar-out]])&lt;$O$1)</f>
        <v>0</v>
      </c>
      <c r="O2508" t="b">
        <f>AND(ABS(Table1[[#This Row],[tar-out]])&gt;=$O$1,ABS(Table1[[#This Row],[tar-out]])&lt;$P$1)</f>
        <v>0</v>
      </c>
      <c r="P2508" s="1">
        <f>ROUND(Table1[[#This Row],[tar-out]],0)</f>
        <v>2</v>
      </c>
      <c r="Q2508" s="3">
        <v>2506</v>
      </c>
      <c r="U2508">
        <f>IF(Table1[[#This Row],[tar-out in '[0,1)]],1,0)</f>
        <v>0</v>
      </c>
      <c r="V2508">
        <f>IF(Table1[[#This Row],[tar-out in '[1,2)]],1,0)</f>
        <v>1</v>
      </c>
      <c r="W2508">
        <f>IF(Table1[[#This Row],[tar-out'[2,5)]],1,0)</f>
        <v>0</v>
      </c>
      <c r="X2508">
        <f>IF(Table1[[#This Row],[tar-out in '[5, 10)]],1,0)</f>
        <v>0</v>
      </c>
      <c r="Y2508">
        <f>IF(Table1[[#This Row],[tar-out in '[10,20)]],1,0)</f>
        <v>0</v>
      </c>
      <c r="Z2508">
        <f>IF(Table1[[#This Row],[tar-out in '[20, 10000)]],1,0)</f>
        <v>0</v>
      </c>
    </row>
    <row r="2509" spans="1:26" x14ac:dyDescent="0.25">
      <c r="A2509">
        <v>15</v>
      </c>
      <c r="B2509">
        <v>98</v>
      </c>
      <c r="C2509">
        <v>4.8</v>
      </c>
      <c r="D2509">
        <v>2</v>
      </c>
      <c r="E2509">
        <v>64</v>
      </c>
      <c r="F2509">
        <v>5.036866359447</v>
      </c>
      <c r="G2509">
        <v>4.3117570877075204</v>
      </c>
      <c r="H2509">
        <f>Table1[[#This Row],[target]]-Table1[[#This Row],[output]]</f>
        <v>0.72510927173947959</v>
      </c>
      <c r="I2509">
        <f>Table1[[#This Row],[tar-out]]*Table1[[#This Row],[tar-out]]</f>
        <v>0.52578345596255849</v>
      </c>
      <c r="J2509" t="b">
        <f>AND(ABS(Table1[[#This Row],[tar-out]])&gt;=$J$1,ABS(Table1[[#This Row],[tar-out]])&lt;$K$1)</f>
        <v>1</v>
      </c>
      <c r="K2509" t="b">
        <f>AND(ABS(Table1[[#This Row],[tar-out]])&gt;=$K$1,ABS(Table1[[#This Row],[tar-out]])&lt;$L$1)</f>
        <v>0</v>
      </c>
      <c r="L2509" t="b">
        <f>AND(ABS(Table1[[#This Row],[tar-out]])&gt;=$L$1,ABS(Table1[[#This Row],[tar-out]])&lt;$M$1)</f>
        <v>0</v>
      </c>
      <c r="M2509" t="b">
        <f>AND(ABS(Table1[[#This Row],[tar-out]])&gt;=$M$1,ABS(Table1[[#This Row],[tar-out]])&lt;$N$1)</f>
        <v>0</v>
      </c>
      <c r="N2509" t="b">
        <f>AND(ABS(Table1[[#This Row],[tar-out]])&gt;=$N$1,ABS(Table1[[#This Row],[tar-out]])&lt;$O$1)</f>
        <v>0</v>
      </c>
      <c r="O2509" t="b">
        <f>AND(ABS(Table1[[#This Row],[tar-out]])&gt;=$O$1,ABS(Table1[[#This Row],[tar-out]])&lt;$P$1)</f>
        <v>0</v>
      </c>
      <c r="P2509" s="1">
        <f>ROUND(Table1[[#This Row],[tar-out]],0)</f>
        <v>1</v>
      </c>
      <c r="Q2509" s="2">
        <v>2507</v>
      </c>
      <c r="U2509">
        <f>IF(Table1[[#This Row],[tar-out in '[0,1)]],1,0)</f>
        <v>1</v>
      </c>
      <c r="V2509">
        <f>IF(Table1[[#This Row],[tar-out in '[1,2)]],1,0)</f>
        <v>0</v>
      </c>
      <c r="W2509">
        <f>IF(Table1[[#This Row],[tar-out'[2,5)]],1,0)</f>
        <v>0</v>
      </c>
      <c r="X2509">
        <f>IF(Table1[[#This Row],[tar-out in '[5, 10)]],1,0)</f>
        <v>0</v>
      </c>
      <c r="Y2509">
        <f>IF(Table1[[#This Row],[tar-out in '[10,20)]],1,0)</f>
        <v>0</v>
      </c>
      <c r="Z2509">
        <f>IF(Table1[[#This Row],[tar-out in '[20, 10000)]],1,0)</f>
        <v>0</v>
      </c>
    </row>
    <row r="2510" spans="1:26" x14ac:dyDescent="0.25">
      <c r="A2510">
        <v>15</v>
      </c>
      <c r="B2510">
        <v>98</v>
      </c>
      <c r="C2510">
        <v>4.8</v>
      </c>
      <c r="D2510">
        <v>2</v>
      </c>
      <c r="E2510">
        <v>44</v>
      </c>
      <c r="F2510">
        <v>6.3719723183391004</v>
      </c>
      <c r="G2510">
        <v>4.2843708992004403</v>
      </c>
      <c r="H2510">
        <f>Table1[[#This Row],[target]]-Table1[[#This Row],[output]]</f>
        <v>2.08760141913866</v>
      </c>
      <c r="I2510">
        <f>Table1[[#This Row],[tar-out]]*Table1[[#This Row],[tar-out]]</f>
        <v>4.3580796851897476</v>
      </c>
      <c r="J2510" t="b">
        <f>AND(ABS(Table1[[#This Row],[tar-out]])&gt;=$J$1,ABS(Table1[[#This Row],[tar-out]])&lt;$K$1)</f>
        <v>0</v>
      </c>
      <c r="K2510" t="b">
        <f>AND(ABS(Table1[[#This Row],[tar-out]])&gt;=$K$1,ABS(Table1[[#This Row],[tar-out]])&lt;$L$1)</f>
        <v>0</v>
      </c>
      <c r="L2510" t="b">
        <f>AND(ABS(Table1[[#This Row],[tar-out]])&gt;=$L$1,ABS(Table1[[#This Row],[tar-out]])&lt;$M$1)</f>
        <v>1</v>
      </c>
      <c r="M2510" t="b">
        <f>AND(ABS(Table1[[#This Row],[tar-out]])&gt;=$M$1,ABS(Table1[[#This Row],[tar-out]])&lt;$N$1)</f>
        <v>0</v>
      </c>
      <c r="N2510" t="b">
        <f>AND(ABS(Table1[[#This Row],[tar-out]])&gt;=$N$1,ABS(Table1[[#This Row],[tar-out]])&lt;$O$1)</f>
        <v>0</v>
      </c>
      <c r="O2510" t="b">
        <f>AND(ABS(Table1[[#This Row],[tar-out]])&gt;=$O$1,ABS(Table1[[#This Row],[tar-out]])&lt;$P$1)</f>
        <v>0</v>
      </c>
      <c r="P2510" s="1">
        <f>ROUND(Table1[[#This Row],[tar-out]],0)</f>
        <v>2</v>
      </c>
      <c r="Q2510" s="3">
        <v>2508</v>
      </c>
      <c r="U2510">
        <f>IF(Table1[[#This Row],[tar-out in '[0,1)]],1,0)</f>
        <v>0</v>
      </c>
      <c r="V2510">
        <f>IF(Table1[[#This Row],[tar-out in '[1,2)]],1,0)</f>
        <v>0</v>
      </c>
      <c r="W2510">
        <f>IF(Table1[[#This Row],[tar-out'[2,5)]],1,0)</f>
        <v>1</v>
      </c>
      <c r="X2510">
        <f>IF(Table1[[#This Row],[tar-out in '[5, 10)]],1,0)</f>
        <v>0</v>
      </c>
      <c r="Y2510">
        <f>IF(Table1[[#This Row],[tar-out in '[10,20)]],1,0)</f>
        <v>0</v>
      </c>
      <c r="Z2510">
        <f>IF(Table1[[#This Row],[tar-out in '[20, 10000)]],1,0)</f>
        <v>0</v>
      </c>
    </row>
    <row r="2511" spans="1:26" x14ac:dyDescent="0.25">
      <c r="A2511">
        <v>15</v>
      </c>
      <c r="B2511">
        <v>98</v>
      </c>
      <c r="C2511">
        <v>4.8</v>
      </c>
      <c r="D2511">
        <v>2</v>
      </c>
      <c r="E2511">
        <v>68</v>
      </c>
      <c r="F2511">
        <v>4.7331367489863601</v>
      </c>
      <c r="G2511">
        <v>4.3177261352539098</v>
      </c>
      <c r="H2511">
        <f>Table1[[#This Row],[target]]-Table1[[#This Row],[output]]</f>
        <v>0.41541061373245025</v>
      </c>
      <c r="I2511">
        <f>Table1[[#This Row],[tar-out]]*Table1[[#This Row],[tar-out]]</f>
        <v>0.17256597800157097</v>
      </c>
      <c r="J2511" t="b">
        <f>AND(ABS(Table1[[#This Row],[tar-out]])&gt;=$J$1,ABS(Table1[[#This Row],[tar-out]])&lt;$K$1)</f>
        <v>1</v>
      </c>
      <c r="K2511" t="b">
        <f>AND(ABS(Table1[[#This Row],[tar-out]])&gt;=$K$1,ABS(Table1[[#This Row],[tar-out]])&lt;$L$1)</f>
        <v>0</v>
      </c>
      <c r="L2511" t="b">
        <f>AND(ABS(Table1[[#This Row],[tar-out]])&gt;=$L$1,ABS(Table1[[#This Row],[tar-out]])&lt;$M$1)</f>
        <v>0</v>
      </c>
      <c r="M2511" t="b">
        <f>AND(ABS(Table1[[#This Row],[tar-out]])&gt;=$M$1,ABS(Table1[[#This Row],[tar-out]])&lt;$N$1)</f>
        <v>0</v>
      </c>
      <c r="N2511" t="b">
        <f>AND(ABS(Table1[[#This Row],[tar-out]])&gt;=$N$1,ABS(Table1[[#This Row],[tar-out]])&lt;$O$1)</f>
        <v>0</v>
      </c>
      <c r="O2511" t="b">
        <f>AND(ABS(Table1[[#This Row],[tar-out]])&gt;=$O$1,ABS(Table1[[#This Row],[tar-out]])&lt;$P$1)</f>
        <v>0</v>
      </c>
      <c r="P2511" s="1">
        <f>ROUND(Table1[[#This Row],[tar-out]],0)</f>
        <v>0</v>
      </c>
      <c r="Q2511" s="2">
        <v>2509</v>
      </c>
      <c r="U2511">
        <f>IF(Table1[[#This Row],[tar-out in '[0,1)]],1,0)</f>
        <v>1</v>
      </c>
      <c r="V2511">
        <f>IF(Table1[[#This Row],[tar-out in '[1,2)]],1,0)</f>
        <v>0</v>
      </c>
      <c r="W2511">
        <f>IF(Table1[[#This Row],[tar-out'[2,5)]],1,0)</f>
        <v>0</v>
      </c>
      <c r="X2511">
        <f>IF(Table1[[#This Row],[tar-out in '[5, 10)]],1,0)</f>
        <v>0</v>
      </c>
      <c r="Y2511">
        <f>IF(Table1[[#This Row],[tar-out in '[10,20)]],1,0)</f>
        <v>0</v>
      </c>
      <c r="Z2511">
        <f>IF(Table1[[#This Row],[tar-out in '[20, 10000)]],1,0)</f>
        <v>0</v>
      </c>
    </row>
    <row r="2512" spans="1:26" x14ac:dyDescent="0.25">
      <c r="A2512">
        <v>15</v>
      </c>
      <c r="B2512">
        <v>98</v>
      </c>
      <c r="C2512">
        <v>4.8</v>
      </c>
      <c r="D2512">
        <v>2</v>
      </c>
      <c r="E2512">
        <v>23</v>
      </c>
      <c r="F2512">
        <v>5.9022599330994501</v>
      </c>
      <c r="G2512">
        <v>4.2156348228454599</v>
      </c>
      <c r="H2512">
        <f>Table1[[#This Row],[target]]-Table1[[#This Row],[output]]</f>
        <v>1.6866251102539902</v>
      </c>
      <c r="I2512">
        <f>Table1[[#This Row],[tar-out]]*Table1[[#This Row],[tar-out]]</f>
        <v>2.8447042625392847</v>
      </c>
      <c r="J2512" t="b">
        <f>AND(ABS(Table1[[#This Row],[tar-out]])&gt;=$J$1,ABS(Table1[[#This Row],[tar-out]])&lt;$K$1)</f>
        <v>0</v>
      </c>
      <c r="K2512" t="b">
        <f>AND(ABS(Table1[[#This Row],[tar-out]])&gt;=$K$1,ABS(Table1[[#This Row],[tar-out]])&lt;$L$1)</f>
        <v>1</v>
      </c>
      <c r="L2512" t="b">
        <f>AND(ABS(Table1[[#This Row],[tar-out]])&gt;=$L$1,ABS(Table1[[#This Row],[tar-out]])&lt;$M$1)</f>
        <v>0</v>
      </c>
      <c r="M2512" t="b">
        <f>AND(ABS(Table1[[#This Row],[tar-out]])&gt;=$M$1,ABS(Table1[[#This Row],[tar-out]])&lt;$N$1)</f>
        <v>0</v>
      </c>
      <c r="N2512" t="b">
        <f>AND(ABS(Table1[[#This Row],[tar-out]])&gt;=$N$1,ABS(Table1[[#This Row],[tar-out]])&lt;$O$1)</f>
        <v>0</v>
      </c>
      <c r="O2512" t="b">
        <f>AND(ABS(Table1[[#This Row],[tar-out]])&gt;=$O$1,ABS(Table1[[#This Row],[tar-out]])&lt;$P$1)</f>
        <v>0</v>
      </c>
      <c r="P2512" s="1">
        <f>ROUND(Table1[[#This Row],[tar-out]],0)</f>
        <v>2</v>
      </c>
      <c r="Q2512" s="3">
        <v>2510</v>
      </c>
      <c r="U2512">
        <f>IF(Table1[[#This Row],[tar-out in '[0,1)]],1,0)</f>
        <v>0</v>
      </c>
      <c r="V2512">
        <f>IF(Table1[[#This Row],[tar-out in '[1,2)]],1,0)</f>
        <v>1</v>
      </c>
      <c r="W2512">
        <f>IF(Table1[[#This Row],[tar-out'[2,5)]],1,0)</f>
        <v>0</v>
      </c>
      <c r="X2512">
        <f>IF(Table1[[#This Row],[tar-out in '[5, 10)]],1,0)</f>
        <v>0</v>
      </c>
      <c r="Y2512">
        <f>IF(Table1[[#This Row],[tar-out in '[10,20)]],1,0)</f>
        <v>0</v>
      </c>
      <c r="Z2512">
        <f>IF(Table1[[#This Row],[tar-out in '[20, 10000)]],1,0)</f>
        <v>0</v>
      </c>
    </row>
    <row r="2513" spans="1:26" x14ac:dyDescent="0.25">
      <c r="A2513">
        <v>15</v>
      </c>
      <c r="B2513">
        <v>98</v>
      </c>
      <c r="C2513">
        <v>4.8</v>
      </c>
      <c r="D2513">
        <v>2</v>
      </c>
      <c r="E2513">
        <v>12</v>
      </c>
      <c r="F2513">
        <v>5.2409475465312996</v>
      </c>
      <c r="G2513">
        <v>4.2107257843017596</v>
      </c>
      <c r="H2513">
        <f>Table1[[#This Row],[target]]-Table1[[#This Row],[output]]</f>
        <v>1.03022176222954</v>
      </c>
      <c r="I2513">
        <f>Table1[[#This Row],[tar-out]]*Table1[[#This Row],[tar-out]]</f>
        <v>1.0613568793713388</v>
      </c>
      <c r="J2513" t="b">
        <f>AND(ABS(Table1[[#This Row],[tar-out]])&gt;=$J$1,ABS(Table1[[#This Row],[tar-out]])&lt;$K$1)</f>
        <v>0</v>
      </c>
      <c r="K2513" t="b">
        <f>AND(ABS(Table1[[#This Row],[tar-out]])&gt;=$K$1,ABS(Table1[[#This Row],[tar-out]])&lt;$L$1)</f>
        <v>1</v>
      </c>
      <c r="L2513" t="b">
        <f>AND(ABS(Table1[[#This Row],[tar-out]])&gt;=$L$1,ABS(Table1[[#This Row],[tar-out]])&lt;$M$1)</f>
        <v>0</v>
      </c>
      <c r="M2513" t="b">
        <f>AND(ABS(Table1[[#This Row],[tar-out]])&gt;=$M$1,ABS(Table1[[#This Row],[tar-out]])&lt;$N$1)</f>
        <v>0</v>
      </c>
      <c r="N2513" t="b">
        <f>AND(ABS(Table1[[#This Row],[tar-out]])&gt;=$N$1,ABS(Table1[[#This Row],[tar-out]])&lt;$O$1)</f>
        <v>0</v>
      </c>
      <c r="O2513" t="b">
        <f>AND(ABS(Table1[[#This Row],[tar-out]])&gt;=$O$1,ABS(Table1[[#This Row],[tar-out]])&lt;$P$1)</f>
        <v>0</v>
      </c>
      <c r="P2513" s="1">
        <f>ROUND(Table1[[#This Row],[tar-out]],0)</f>
        <v>1</v>
      </c>
      <c r="Q2513" s="2">
        <v>2511</v>
      </c>
      <c r="U2513">
        <f>IF(Table1[[#This Row],[tar-out in '[0,1)]],1,0)</f>
        <v>0</v>
      </c>
      <c r="V2513">
        <f>IF(Table1[[#This Row],[tar-out in '[1,2)]],1,0)</f>
        <v>1</v>
      </c>
      <c r="W2513">
        <f>IF(Table1[[#This Row],[tar-out'[2,5)]],1,0)</f>
        <v>0</v>
      </c>
      <c r="X2513">
        <f>IF(Table1[[#This Row],[tar-out in '[5, 10)]],1,0)</f>
        <v>0</v>
      </c>
      <c r="Y2513">
        <f>IF(Table1[[#This Row],[tar-out in '[10,20)]],1,0)</f>
        <v>0</v>
      </c>
      <c r="Z2513">
        <f>IF(Table1[[#This Row],[tar-out in '[20, 10000)]],1,0)</f>
        <v>0</v>
      </c>
    </row>
    <row r="2514" spans="1:26" x14ac:dyDescent="0.25">
      <c r="A2514">
        <v>15</v>
      </c>
      <c r="B2514">
        <v>98</v>
      </c>
      <c r="C2514">
        <v>4.8</v>
      </c>
      <c r="D2514">
        <v>2</v>
      </c>
      <c r="E2514">
        <v>13</v>
      </c>
      <c r="F2514">
        <v>4.4697286012526103</v>
      </c>
      <c r="G2514">
        <v>4.2111015319824201</v>
      </c>
      <c r="H2514">
        <f>Table1[[#This Row],[target]]-Table1[[#This Row],[output]]</f>
        <v>0.25862706927019019</v>
      </c>
      <c r="I2514">
        <f>Table1[[#This Row],[tar-out]]*Table1[[#This Row],[tar-out]]</f>
        <v>6.6887960959287757E-2</v>
      </c>
      <c r="J2514" t="b">
        <f>AND(ABS(Table1[[#This Row],[tar-out]])&gt;=$J$1,ABS(Table1[[#This Row],[tar-out]])&lt;$K$1)</f>
        <v>1</v>
      </c>
      <c r="K2514" t="b">
        <f>AND(ABS(Table1[[#This Row],[tar-out]])&gt;=$K$1,ABS(Table1[[#This Row],[tar-out]])&lt;$L$1)</f>
        <v>0</v>
      </c>
      <c r="L2514" t="b">
        <f>AND(ABS(Table1[[#This Row],[tar-out]])&gt;=$L$1,ABS(Table1[[#This Row],[tar-out]])&lt;$M$1)</f>
        <v>0</v>
      </c>
      <c r="M2514" t="b">
        <f>AND(ABS(Table1[[#This Row],[tar-out]])&gt;=$M$1,ABS(Table1[[#This Row],[tar-out]])&lt;$N$1)</f>
        <v>0</v>
      </c>
      <c r="N2514" t="b">
        <f>AND(ABS(Table1[[#This Row],[tar-out]])&gt;=$N$1,ABS(Table1[[#This Row],[tar-out]])&lt;$O$1)</f>
        <v>0</v>
      </c>
      <c r="O2514" t="b">
        <f>AND(ABS(Table1[[#This Row],[tar-out]])&gt;=$O$1,ABS(Table1[[#This Row],[tar-out]])&lt;$P$1)</f>
        <v>0</v>
      </c>
      <c r="P2514" s="1">
        <f>ROUND(Table1[[#This Row],[tar-out]],0)</f>
        <v>0</v>
      </c>
      <c r="Q2514" s="3">
        <v>2512</v>
      </c>
      <c r="U2514">
        <f>IF(Table1[[#This Row],[tar-out in '[0,1)]],1,0)</f>
        <v>1</v>
      </c>
      <c r="V2514">
        <f>IF(Table1[[#This Row],[tar-out in '[1,2)]],1,0)</f>
        <v>0</v>
      </c>
      <c r="W2514">
        <f>IF(Table1[[#This Row],[tar-out'[2,5)]],1,0)</f>
        <v>0</v>
      </c>
      <c r="X2514">
        <f>IF(Table1[[#This Row],[tar-out in '[5, 10)]],1,0)</f>
        <v>0</v>
      </c>
      <c r="Y2514">
        <f>IF(Table1[[#This Row],[tar-out in '[10,20)]],1,0)</f>
        <v>0</v>
      </c>
      <c r="Z2514">
        <f>IF(Table1[[#This Row],[tar-out in '[20, 10000)]],1,0)</f>
        <v>0</v>
      </c>
    </row>
    <row r="2515" spans="1:26" x14ac:dyDescent="0.25">
      <c r="A2515">
        <v>15</v>
      </c>
      <c r="B2515">
        <v>98</v>
      </c>
      <c r="C2515">
        <v>4.8</v>
      </c>
      <c r="D2515">
        <v>2</v>
      </c>
      <c r="E2515">
        <v>48</v>
      </c>
      <c r="F2515">
        <v>5.7972865123703103</v>
      </c>
      <c r="G2515">
        <v>4.2894835472106898</v>
      </c>
      <c r="H2515">
        <f>Table1[[#This Row],[target]]-Table1[[#This Row],[output]]</f>
        <v>1.5078029651596205</v>
      </c>
      <c r="I2515">
        <f>Table1[[#This Row],[tar-out]]*Table1[[#This Row],[tar-out]]</f>
        <v>2.273469781744144</v>
      </c>
      <c r="J2515" t="b">
        <f>AND(ABS(Table1[[#This Row],[tar-out]])&gt;=$J$1,ABS(Table1[[#This Row],[tar-out]])&lt;$K$1)</f>
        <v>0</v>
      </c>
      <c r="K2515" t="b">
        <f>AND(ABS(Table1[[#This Row],[tar-out]])&gt;=$K$1,ABS(Table1[[#This Row],[tar-out]])&lt;$L$1)</f>
        <v>1</v>
      </c>
      <c r="L2515" t="b">
        <f>AND(ABS(Table1[[#This Row],[tar-out]])&gt;=$L$1,ABS(Table1[[#This Row],[tar-out]])&lt;$M$1)</f>
        <v>0</v>
      </c>
      <c r="M2515" t="b">
        <f>AND(ABS(Table1[[#This Row],[tar-out]])&gt;=$M$1,ABS(Table1[[#This Row],[tar-out]])&lt;$N$1)</f>
        <v>0</v>
      </c>
      <c r="N2515" t="b">
        <f>AND(ABS(Table1[[#This Row],[tar-out]])&gt;=$N$1,ABS(Table1[[#This Row],[tar-out]])&lt;$O$1)</f>
        <v>0</v>
      </c>
      <c r="O2515" t="b">
        <f>AND(ABS(Table1[[#This Row],[tar-out]])&gt;=$O$1,ABS(Table1[[#This Row],[tar-out]])&lt;$P$1)</f>
        <v>0</v>
      </c>
      <c r="P2515" s="1">
        <f>ROUND(Table1[[#This Row],[tar-out]],0)</f>
        <v>2</v>
      </c>
      <c r="Q2515" s="2">
        <v>2513</v>
      </c>
      <c r="U2515">
        <f>IF(Table1[[#This Row],[tar-out in '[0,1)]],1,0)</f>
        <v>0</v>
      </c>
      <c r="V2515">
        <f>IF(Table1[[#This Row],[tar-out in '[1,2)]],1,0)</f>
        <v>1</v>
      </c>
      <c r="W2515">
        <f>IF(Table1[[#This Row],[tar-out'[2,5)]],1,0)</f>
        <v>0</v>
      </c>
      <c r="X2515">
        <f>IF(Table1[[#This Row],[tar-out in '[5, 10)]],1,0)</f>
        <v>0</v>
      </c>
      <c r="Y2515">
        <f>IF(Table1[[#This Row],[tar-out in '[10,20)]],1,0)</f>
        <v>0</v>
      </c>
      <c r="Z2515">
        <f>IF(Table1[[#This Row],[tar-out in '[20, 10000)]],1,0)</f>
        <v>0</v>
      </c>
    </row>
    <row r="2516" spans="1:26" x14ac:dyDescent="0.25">
      <c r="A2516">
        <v>15</v>
      </c>
      <c r="B2516">
        <v>98</v>
      </c>
      <c r="C2516">
        <v>4.8</v>
      </c>
      <c r="D2516">
        <v>2</v>
      </c>
      <c r="E2516">
        <v>21</v>
      </c>
      <c r="F2516">
        <v>5.0239119559779901</v>
      </c>
      <c r="G2516">
        <v>4.2143712043762198</v>
      </c>
      <c r="H2516">
        <f>Table1[[#This Row],[target]]-Table1[[#This Row],[output]]</f>
        <v>0.8095407516017703</v>
      </c>
      <c r="I2516">
        <f>Table1[[#This Row],[tar-out]]*Table1[[#This Row],[tar-out]]</f>
        <v>0.65535622850395914</v>
      </c>
      <c r="J2516" t="b">
        <f>AND(ABS(Table1[[#This Row],[tar-out]])&gt;=$J$1,ABS(Table1[[#This Row],[tar-out]])&lt;$K$1)</f>
        <v>1</v>
      </c>
      <c r="K2516" t="b">
        <f>AND(ABS(Table1[[#This Row],[tar-out]])&gt;=$K$1,ABS(Table1[[#This Row],[tar-out]])&lt;$L$1)</f>
        <v>0</v>
      </c>
      <c r="L2516" t="b">
        <f>AND(ABS(Table1[[#This Row],[tar-out]])&gt;=$L$1,ABS(Table1[[#This Row],[tar-out]])&lt;$M$1)</f>
        <v>0</v>
      </c>
      <c r="M2516" t="b">
        <f>AND(ABS(Table1[[#This Row],[tar-out]])&gt;=$M$1,ABS(Table1[[#This Row],[tar-out]])&lt;$N$1)</f>
        <v>0</v>
      </c>
      <c r="N2516" t="b">
        <f>AND(ABS(Table1[[#This Row],[tar-out]])&gt;=$N$1,ABS(Table1[[#This Row],[tar-out]])&lt;$O$1)</f>
        <v>0</v>
      </c>
      <c r="O2516" t="b">
        <f>AND(ABS(Table1[[#This Row],[tar-out]])&gt;=$O$1,ABS(Table1[[#This Row],[tar-out]])&lt;$P$1)</f>
        <v>0</v>
      </c>
      <c r="P2516" s="1">
        <f>ROUND(Table1[[#This Row],[tar-out]],0)</f>
        <v>1</v>
      </c>
      <c r="Q2516" s="3">
        <v>2514</v>
      </c>
      <c r="U2516">
        <f>IF(Table1[[#This Row],[tar-out in '[0,1)]],1,0)</f>
        <v>1</v>
      </c>
      <c r="V2516">
        <f>IF(Table1[[#This Row],[tar-out in '[1,2)]],1,0)</f>
        <v>0</v>
      </c>
      <c r="W2516">
        <f>IF(Table1[[#This Row],[tar-out'[2,5)]],1,0)</f>
        <v>0</v>
      </c>
      <c r="X2516">
        <f>IF(Table1[[#This Row],[tar-out in '[5, 10)]],1,0)</f>
        <v>0</v>
      </c>
      <c r="Y2516">
        <f>IF(Table1[[#This Row],[tar-out in '[10,20)]],1,0)</f>
        <v>0</v>
      </c>
      <c r="Z2516">
        <f>IF(Table1[[#This Row],[tar-out in '[20, 10000)]],1,0)</f>
        <v>0</v>
      </c>
    </row>
    <row r="2517" spans="1:26" x14ac:dyDescent="0.25">
      <c r="A2517">
        <v>15</v>
      </c>
      <c r="B2517">
        <v>98</v>
      </c>
      <c r="C2517">
        <v>4.8</v>
      </c>
      <c r="D2517">
        <v>2</v>
      </c>
      <c r="E2517">
        <v>16</v>
      </c>
      <c r="F2517">
        <v>6.1262135922330101</v>
      </c>
      <c r="G2517">
        <v>4.2122278213501003</v>
      </c>
      <c r="H2517">
        <f>Table1[[#This Row],[target]]-Table1[[#This Row],[output]]</f>
        <v>1.9139857708829098</v>
      </c>
      <c r="I2517">
        <f>Table1[[#This Row],[tar-out]]*Table1[[#This Row],[tar-out]]</f>
        <v>3.6633415311422466</v>
      </c>
      <c r="J2517" t="b">
        <f>AND(ABS(Table1[[#This Row],[tar-out]])&gt;=$J$1,ABS(Table1[[#This Row],[tar-out]])&lt;$K$1)</f>
        <v>0</v>
      </c>
      <c r="K2517" t="b">
        <f>AND(ABS(Table1[[#This Row],[tar-out]])&gt;=$K$1,ABS(Table1[[#This Row],[tar-out]])&lt;$L$1)</f>
        <v>1</v>
      </c>
      <c r="L2517" t="b">
        <f>AND(ABS(Table1[[#This Row],[tar-out]])&gt;=$L$1,ABS(Table1[[#This Row],[tar-out]])&lt;$M$1)</f>
        <v>0</v>
      </c>
      <c r="M2517" t="b">
        <f>AND(ABS(Table1[[#This Row],[tar-out]])&gt;=$M$1,ABS(Table1[[#This Row],[tar-out]])&lt;$N$1)</f>
        <v>0</v>
      </c>
      <c r="N2517" t="b">
        <f>AND(ABS(Table1[[#This Row],[tar-out]])&gt;=$N$1,ABS(Table1[[#This Row],[tar-out]])&lt;$O$1)</f>
        <v>0</v>
      </c>
      <c r="O2517" t="b">
        <f>AND(ABS(Table1[[#This Row],[tar-out]])&gt;=$O$1,ABS(Table1[[#This Row],[tar-out]])&lt;$P$1)</f>
        <v>0</v>
      </c>
      <c r="P2517" s="1">
        <f>ROUND(Table1[[#This Row],[tar-out]],0)</f>
        <v>2</v>
      </c>
      <c r="Q2517" s="2">
        <v>2515</v>
      </c>
      <c r="U2517">
        <f>IF(Table1[[#This Row],[tar-out in '[0,1)]],1,0)</f>
        <v>0</v>
      </c>
      <c r="V2517">
        <f>IF(Table1[[#This Row],[tar-out in '[1,2)]],1,0)</f>
        <v>1</v>
      </c>
      <c r="W2517">
        <f>IF(Table1[[#This Row],[tar-out'[2,5)]],1,0)</f>
        <v>0</v>
      </c>
      <c r="X2517">
        <f>IF(Table1[[#This Row],[tar-out in '[5, 10)]],1,0)</f>
        <v>0</v>
      </c>
      <c r="Y2517">
        <f>IF(Table1[[#This Row],[tar-out in '[10,20)]],1,0)</f>
        <v>0</v>
      </c>
      <c r="Z2517">
        <f>IF(Table1[[#This Row],[tar-out in '[20, 10000)]],1,0)</f>
        <v>0</v>
      </c>
    </row>
    <row r="2518" spans="1:26" x14ac:dyDescent="0.25">
      <c r="A2518">
        <v>15</v>
      </c>
      <c r="B2518">
        <v>98</v>
      </c>
      <c r="C2518">
        <v>4.8</v>
      </c>
      <c r="D2518">
        <v>2</v>
      </c>
      <c r="E2518">
        <v>8</v>
      </c>
      <c r="F2518">
        <v>5.8335229139809401</v>
      </c>
      <c r="G2518">
        <v>4.20902347564697</v>
      </c>
      <c r="H2518">
        <f>Table1[[#This Row],[target]]-Table1[[#This Row],[output]]</f>
        <v>1.6244994383339701</v>
      </c>
      <c r="I2518">
        <f>Table1[[#This Row],[tar-out]]*Table1[[#This Row],[tar-out]]</f>
        <v>2.6389984251473844</v>
      </c>
      <c r="J2518" t="b">
        <f>AND(ABS(Table1[[#This Row],[tar-out]])&gt;=$J$1,ABS(Table1[[#This Row],[tar-out]])&lt;$K$1)</f>
        <v>0</v>
      </c>
      <c r="K2518" t="b">
        <f>AND(ABS(Table1[[#This Row],[tar-out]])&gt;=$K$1,ABS(Table1[[#This Row],[tar-out]])&lt;$L$1)</f>
        <v>1</v>
      </c>
      <c r="L2518" t="b">
        <f>AND(ABS(Table1[[#This Row],[tar-out]])&gt;=$L$1,ABS(Table1[[#This Row],[tar-out]])&lt;$M$1)</f>
        <v>0</v>
      </c>
      <c r="M2518" t="b">
        <f>AND(ABS(Table1[[#This Row],[tar-out]])&gt;=$M$1,ABS(Table1[[#This Row],[tar-out]])&lt;$N$1)</f>
        <v>0</v>
      </c>
      <c r="N2518" t="b">
        <f>AND(ABS(Table1[[#This Row],[tar-out]])&gt;=$N$1,ABS(Table1[[#This Row],[tar-out]])&lt;$O$1)</f>
        <v>0</v>
      </c>
      <c r="O2518" t="b">
        <f>AND(ABS(Table1[[#This Row],[tar-out]])&gt;=$O$1,ABS(Table1[[#This Row],[tar-out]])&lt;$P$1)</f>
        <v>0</v>
      </c>
      <c r="P2518" s="1">
        <f>ROUND(Table1[[#This Row],[tar-out]],0)</f>
        <v>2</v>
      </c>
      <c r="Q2518" s="3">
        <v>2516</v>
      </c>
      <c r="U2518">
        <f>IF(Table1[[#This Row],[tar-out in '[0,1)]],1,0)</f>
        <v>0</v>
      </c>
      <c r="V2518">
        <f>IF(Table1[[#This Row],[tar-out in '[1,2)]],1,0)</f>
        <v>1</v>
      </c>
      <c r="W2518">
        <f>IF(Table1[[#This Row],[tar-out'[2,5)]],1,0)</f>
        <v>0</v>
      </c>
      <c r="X2518">
        <f>IF(Table1[[#This Row],[tar-out in '[5, 10)]],1,0)</f>
        <v>0</v>
      </c>
      <c r="Y2518">
        <f>IF(Table1[[#This Row],[tar-out in '[10,20)]],1,0)</f>
        <v>0</v>
      </c>
      <c r="Z2518">
        <f>IF(Table1[[#This Row],[tar-out in '[20, 10000)]],1,0)</f>
        <v>0</v>
      </c>
    </row>
    <row r="2519" spans="1:26" x14ac:dyDescent="0.25">
      <c r="A2519">
        <v>15</v>
      </c>
      <c r="B2519">
        <v>98</v>
      </c>
      <c r="C2519">
        <v>4.8</v>
      </c>
      <c r="D2519">
        <v>2</v>
      </c>
      <c r="E2519">
        <v>445</v>
      </c>
      <c r="F2519">
        <v>4</v>
      </c>
      <c r="G2519">
        <v>4.4771256446838397</v>
      </c>
      <c r="H2519">
        <f>Table1[[#This Row],[target]]-Table1[[#This Row],[output]]</f>
        <v>-0.47712564468383967</v>
      </c>
      <c r="I2519">
        <f>Table1[[#This Row],[tar-out]]*Table1[[#This Row],[tar-out]]</f>
        <v>0.22764888081496962</v>
      </c>
      <c r="J2519" t="b">
        <f>AND(ABS(Table1[[#This Row],[tar-out]])&gt;=$J$1,ABS(Table1[[#This Row],[tar-out]])&lt;$K$1)</f>
        <v>1</v>
      </c>
      <c r="K2519" t="b">
        <f>AND(ABS(Table1[[#This Row],[tar-out]])&gt;=$K$1,ABS(Table1[[#This Row],[tar-out]])&lt;$L$1)</f>
        <v>0</v>
      </c>
      <c r="L2519" t="b">
        <f>AND(ABS(Table1[[#This Row],[tar-out]])&gt;=$L$1,ABS(Table1[[#This Row],[tar-out]])&lt;$M$1)</f>
        <v>0</v>
      </c>
      <c r="M2519" t="b">
        <f>AND(ABS(Table1[[#This Row],[tar-out]])&gt;=$M$1,ABS(Table1[[#This Row],[tar-out]])&lt;$N$1)</f>
        <v>0</v>
      </c>
      <c r="N2519" t="b">
        <f>AND(ABS(Table1[[#This Row],[tar-out]])&gt;=$N$1,ABS(Table1[[#This Row],[tar-out]])&lt;$O$1)</f>
        <v>0</v>
      </c>
      <c r="O2519" t="b">
        <f>AND(ABS(Table1[[#This Row],[tar-out]])&gt;=$O$1,ABS(Table1[[#This Row],[tar-out]])&lt;$P$1)</f>
        <v>0</v>
      </c>
      <c r="P2519" s="1">
        <f>ROUND(Table1[[#This Row],[tar-out]],0)</f>
        <v>0</v>
      </c>
      <c r="Q2519" s="2">
        <v>2517</v>
      </c>
      <c r="U2519">
        <f>IF(Table1[[#This Row],[tar-out in '[0,1)]],1,0)</f>
        <v>1</v>
      </c>
      <c r="V2519">
        <f>IF(Table1[[#This Row],[tar-out in '[1,2)]],1,0)</f>
        <v>0</v>
      </c>
      <c r="W2519">
        <f>IF(Table1[[#This Row],[tar-out'[2,5)]],1,0)</f>
        <v>0</v>
      </c>
      <c r="X2519">
        <f>IF(Table1[[#This Row],[tar-out in '[5, 10)]],1,0)</f>
        <v>0</v>
      </c>
      <c r="Y2519">
        <f>IF(Table1[[#This Row],[tar-out in '[10,20)]],1,0)</f>
        <v>0</v>
      </c>
      <c r="Z2519">
        <f>IF(Table1[[#This Row],[tar-out in '[20, 10000)]],1,0)</f>
        <v>0</v>
      </c>
    </row>
    <row r="2520" spans="1:26" x14ac:dyDescent="0.25">
      <c r="A2520">
        <v>15</v>
      </c>
      <c r="B2520">
        <v>98</v>
      </c>
      <c r="C2520">
        <v>4.8</v>
      </c>
      <c r="D2520">
        <v>2</v>
      </c>
      <c r="E2520">
        <v>365</v>
      </c>
      <c r="F2520">
        <v>4.1141025641025601</v>
      </c>
      <c r="G2520">
        <v>4.4593334197998002</v>
      </c>
      <c r="H2520">
        <f>Table1[[#This Row],[target]]-Table1[[#This Row],[output]]</f>
        <v>-0.3452308556972401</v>
      </c>
      <c r="I2520">
        <f>Table1[[#This Row],[tar-out]]*Table1[[#This Row],[tar-out]]</f>
        <v>0.11918434372544862</v>
      </c>
      <c r="J2520" t="b">
        <f>AND(ABS(Table1[[#This Row],[tar-out]])&gt;=$J$1,ABS(Table1[[#This Row],[tar-out]])&lt;$K$1)</f>
        <v>1</v>
      </c>
      <c r="K2520" t="b">
        <f>AND(ABS(Table1[[#This Row],[tar-out]])&gt;=$K$1,ABS(Table1[[#This Row],[tar-out]])&lt;$L$1)</f>
        <v>0</v>
      </c>
      <c r="L2520" t="b">
        <f>AND(ABS(Table1[[#This Row],[tar-out]])&gt;=$L$1,ABS(Table1[[#This Row],[tar-out]])&lt;$M$1)</f>
        <v>0</v>
      </c>
      <c r="M2520" t="b">
        <f>AND(ABS(Table1[[#This Row],[tar-out]])&gt;=$M$1,ABS(Table1[[#This Row],[tar-out]])&lt;$N$1)</f>
        <v>0</v>
      </c>
      <c r="N2520" t="b">
        <f>AND(ABS(Table1[[#This Row],[tar-out]])&gt;=$N$1,ABS(Table1[[#This Row],[tar-out]])&lt;$O$1)</f>
        <v>0</v>
      </c>
      <c r="O2520" t="b">
        <f>AND(ABS(Table1[[#This Row],[tar-out]])&gt;=$O$1,ABS(Table1[[#This Row],[tar-out]])&lt;$P$1)</f>
        <v>0</v>
      </c>
      <c r="P2520" s="1">
        <f>ROUND(Table1[[#This Row],[tar-out]],0)</f>
        <v>0</v>
      </c>
      <c r="Q2520" s="3">
        <v>2518</v>
      </c>
      <c r="U2520">
        <f>IF(Table1[[#This Row],[tar-out in '[0,1)]],1,0)</f>
        <v>1</v>
      </c>
      <c r="V2520">
        <f>IF(Table1[[#This Row],[tar-out in '[1,2)]],1,0)</f>
        <v>0</v>
      </c>
      <c r="W2520">
        <f>IF(Table1[[#This Row],[tar-out'[2,5)]],1,0)</f>
        <v>0</v>
      </c>
      <c r="X2520">
        <f>IF(Table1[[#This Row],[tar-out in '[5, 10)]],1,0)</f>
        <v>0</v>
      </c>
      <c r="Y2520">
        <f>IF(Table1[[#This Row],[tar-out in '[10,20)]],1,0)</f>
        <v>0</v>
      </c>
      <c r="Z2520">
        <f>IF(Table1[[#This Row],[tar-out in '[20, 10000)]],1,0)</f>
        <v>0</v>
      </c>
    </row>
    <row r="2521" spans="1:26" x14ac:dyDescent="0.25">
      <c r="A2521">
        <v>15</v>
      </c>
      <c r="B2521">
        <v>98</v>
      </c>
      <c r="C2521">
        <v>4.8</v>
      </c>
      <c r="D2521">
        <v>2</v>
      </c>
      <c r="E2521">
        <v>200</v>
      </c>
      <c r="F2521">
        <v>4.3960736196318999</v>
      </c>
      <c r="G2521">
        <v>4.4193258285522496</v>
      </c>
      <c r="H2521">
        <f>Table1[[#This Row],[target]]-Table1[[#This Row],[output]]</f>
        <v>-2.3252208920349737E-2</v>
      </c>
      <c r="I2521">
        <f>Table1[[#This Row],[tar-out]]*Table1[[#This Row],[tar-out]]</f>
        <v>5.4066521967559191E-4</v>
      </c>
      <c r="J2521" t="b">
        <f>AND(ABS(Table1[[#This Row],[tar-out]])&gt;=$J$1,ABS(Table1[[#This Row],[tar-out]])&lt;$K$1)</f>
        <v>1</v>
      </c>
      <c r="K2521" t="b">
        <f>AND(ABS(Table1[[#This Row],[tar-out]])&gt;=$K$1,ABS(Table1[[#This Row],[tar-out]])&lt;$L$1)</f>
        <v>0</v>
      </c>
      <c r="L2521" t="b">
        <f>AND(ABS(Table1[[#This Row],[tar-out]])&gt;=$L$1,ABS(Table1[[#This Row],[tar-out]])&lt;$M$1)</f>
        <v>0</v>
      </c>
      <c r="M2521" t="b">
        <f>AND(ABS(Table1[[#This Row],[tar-out]])&gt;=$M$1,ABS(Table1[[#This Row],[tar-out]])&lt;$N$1)</f>
        <v>0</v>
      </c>
      <c r="N2521" t="b">
        <f>AND(ABS(Table1[[#This Row],[tar-out]])&gt;=$N$1,ABS(Table1[[#This Row],[tar-out]])&lt;$O$1)</f>
        <v>0</v>
      </c>
      <c r="O2521" t="b">
        <f>AND(ABS(Table1[[#This Row],[tar-out]])&gt;=$O$1,ABS(Table1[[#This Row],[tar-out]])&lt;$P$1)</f>
        <v>0</v>
      </c>
      <c r="P2521" s="1">
        <f>ROUND(Table1[[#This Row],[tar-out]],0)</f>
        <v>0</v>
      </c>
      <c r="Q2521" s="2">
        <v>2519</v>
      </c>
      <c r="U2521">
        <f>IF(Table1[[#This Row],[tar-out in '[0,1)]],1,0)</f>
        <v>1</v>
      </c>
      <c r="V2521">
        <f>IF(Table1[[#This Row],[tar-out in '[1,2)]],1,0)</f>
        <v>0</v>
      </c>
      <c r="W2521">
        <f>IF(Table1[[#This Row],[tar-out'[2,5)]],1,0)</f>
        <v>0</v>
      </c>
      <c r="X2521">
        <f>IF(Table1[[#This Row],[tar-out in '[5, 10)]],1,0)</f>
        <v>0</v>
      </c>
      <c r="Y2521">
        <f>IF(Table1[[#This Row],[tar-out in '[10,20)]],1,0)</f>
        <v>0</v>
      </c>
      <c r="Z2521">
        <f>IF(Table1[[#This Row],[tar-out in '[20, 10000)]],1,0)</f>
        <v>0</v>
      </c>
    </row>
    <row r="2522" spans="1:26" x14ac:dyDescent="0.25">
      <c r="A2522">
        <v>15</v>
      </c>
      <c r="B2522">
        <v>98</v>
      </c>
      <c r="C2522">
        <v>4.8</v>
      </c>
      <c r="D2522">
        <v>2</v>
      </c>
      <c r="E2522">
        <v>173</v>
      </c>
      <c r="F2522">
        <v>4.01134521880065</v>
      </c>
      <c r="G2522">
        <v>4.4039053916931197</v>
      </c>
      <c r="H2522">
        <f>Table1[[#This Row],[target]]-Table1[[#This Row],[output]]</f>
        <v>-0.39256017289246969</v>
      </c>
      <c r="I2522">
        <f>Table1[[#This Row],[tar-out]]*Table1[[#This Row],[tar-out]]</f>
        <v>0.1541034893413657</v>
      </c>
      <c r="J2522" t="b">
        <f>AND(ABS(Table1[[#This Row],[tar-out]])&gt;=$J$1,ABS(Table1[[#This Row],[tar-out]])&lt;$K$1)</f>
        <v>1</v>
      </c>
      <c r="K2522" t="b">
        <f>AND(ABS(Table1[[#This Row],[tar-out]])&gt;=$K$1,ABS(Table1[[#This Row],[tar-out]])&lt;$L$1)</f>
        <v>0</v>
      </c>
      <c r="L2522" t="b">
        <f>AND(ABS(Table1[[#This Row],[tar-out]])&gt;=$L$1,ABS(Table1[[#This Row],[tar-out]])&lt;$M$1)</f>
        <v>0</v>
      </c>
      <c r="M2522" t="b">
        <f>AND(ABS(Table1[[#This Row],[tar-out]])&gt;=$M$1,ABS(Table1[[#This Row],[tar-out]])&lt;$N$1)</f>
        <v>0</v>
      </c>
      <c r="N2522" t="b">
        <f>AND(ABS(Table1[[#This Row],[tar-out]])&gt;=$N$1,ABS(Table1[[#This Row],[tar-out]])&lt;$O$1)</f>
        <v>0</v>
      </c>
      <c r="O2522" t="b">
        <f>AND(ABS(Table1[[#This Row],[tar-out]])&gt;=$O$1,ABS(Table1[[#This Row],[tar-out]])&lt;$P$1)</f>
        <v>0</v>
      </c>
      <c r="P2522" s="1">
        <f>ROUND(Table1[[#This Row],[tar-out]],0)</f>
        <v>0</v>
      </c>
      <c r="Q2522" s="3">
        <v>2520</v>
      </c>
      <c r="U2522">
        <f>IF(Table1[[#This Row],[tar-out in '[0,1)]],1,0)</f>
        <v>1</v>
      </c>
      <c r="V2522">
        <f>IF(Table1[[#This Row],[tar-out in '[1,2)]],1,0)</f>
        <v>0</v>
      </c>
      <c r="W2522">
        <f>IF(Table1[[#This Row],[tar-out'[2,5)]],1,0)</f>
        <v>0</v>
      </c>
      <c r="X2522">
        <f>IF(Table1[[#This Row],[tar-out in '[5, 10)]],1,0)</f>
        <v>0</v>
      </c>
      <c r="Y2522">
        <f>IF(Table1[[#This Row],[tar-out in '[10,20)]],1,0)</f>
        <v>0</v>
      </c>
      <c r="Z2522">
        <f>IF(Table1[[#This Row],[tar-out in '[20, 10000)]],1,0)</f>
        <v>0</v>
      </c>
    </row>
    <row r="2523" spans="1:26" x14ac:dyDescent="0.25">
      <c r="A2523">
        <v>15</v>
      </c>
      <c r="B2523">
        <v>98</v>
      </c>
      <c r="C2523">
        <v>4.8</v>
      </c>
      <c r="D2523">
        <v>2</v>
      </c>
      <c r="E2523">
        <v>85</v>
      </c>
      <c r="F2523">
        <v>4.6535996984545802</v>
      </c>
      <c r="G2523">
        <v>4.3430938720703098</v>
      </c>
      <c r="H2523">
        <f>Table1[[#This Row],[target]]-Table1[[#This Row],[output]]</f>
        <v>0.31050582638427038</v>
      </c>
      <c r="I2523">
        <f>Table1[[#This Row],[tar-out]]*Table1[[#This Row],[tar-out]]</f>
        <v>9.6413868218578655E-2</v>
      </c>
      <c r="J2523" t="b">
        <f>AND(ABS(Table1[[#This Row],[tar-out]])&gt;=$J$1,ABS(Table1[[#This Row],[tar-out]])&lt;$K$1)</f>
        <v>1</v>
      </c>
      <c r="K2523" t="b">
        <f>AND(ABS(Table1[[#This Row],[tar-out]])&gt;=$K$1,ABS(Table1[[#This Row],[tar-out]])&lt;$L$1)</f>
        <v>0</v>
      </c>
      <c r="L2523" t="b">
        <f>AND(ABS(Table1[[#This Row],[tar-out]])&gt;=$L$1,ABS(Table1[[#This Row],[tar-out]])&lt;$M$1)</f>
        <v>0</v>
      </c>
      <c r="M2523" t="b">
        <f>AND(ABS(Table1[[#This Row],[tar-out]])&gt;=$M$1,ABS(Table1[[#This Row],[tar-out]])&lt;$N$1)</f>
        <v>0</v>
      </c>
      <c r="N2523" t="b">
        <f>AND(ABS(Table1[[#This Row],[tar-out]])&gt;=$N$1,ABS(Table1[[#This Row],[tar-out]])&lt;$O$1)</f>
        <v>0</v>
      </c>
      <c r="O2523" t="b">
        <f>AND(ABS(Table1[[#This Row],[tar-out]])&gt;=$O$1,ABS(Table1[[#This Row],[tar-out]])&lt;$P$1)</f>
        <v>0</v>
      </c>
      <c r="P2523" s="1">
        <f>ROUND(Table1[[#This Row],[tar-out]],0)</f>
        <v>0</v>
      </c>
      <c r="Q2523" s="2">
        <v>2521</v>
      </c>
      <c r="U2523">
        <f>IF(Table1[[#This Row],[tar-out in '[0,1)]],1,0)</f>
        <v>1</v>
      </c>
      <c r="V2523">
        <f>IF(Table1[[#This Row],[tar-out in '[1,2)]],1,0)</f>
        <v>0</v>
      </c>
      <c r="W2523">
        <f>IF(Table1[[#This Row],[tar-out'[2,5)]],1,0)</f>
        <v>0</v>
      </c>
      <c r="X2523">
        <f>IF(Table1[[#This Row],[tar-out in '[5, 10)]],1,0)</f>
        <v>0</v>
      </c>
      <c r="Y2523">
        <f>IF(Table1[[#This Row],[tar-out in '[10,20)]],1,0)</f>
        <v>0</v>
      </c>
      <c r="Z2523">
        <f>IF(Table1[[#This Row],[tar-out in '[20, 10000)]],1,0)</f>
        <v>0</v>
      </c>
    </row>
    <row r="2524" spans="1:26" x14ac:dyDescent="0.25">
      <c r="A2524">
        <v>15</v>
      </c>
      <c r="B2524">
        <v>98</v>
      </c>
      <c r="C2524">
        <v>4.8</v>
      </c>
      <c r="D2524">
        <v>2</v>
      </c>
      <c r="E2524">
        <v>414</v>
      </c>
      <c r="F2524">
        <v>4.4476190476190496</v>
      </c>
      <c r="G2524">
        <v>4.4708948135376003</v>
      </c>
      <c r="H2524">
        <f>Table1[[#This Row],[target]]-Table1[[#This Row],[output]]</f>
        <v>-2.3275765918550739E-2</v>
      </c>
      <c r="I2524">
        <f>Table1[[#This Row],[tar-out]]*Table1[[#This Row],[tar-out]]</f>
        <v>5.4176127909516818E-4</v>
      </c>
      <c r="J2524" t="b">
        <f>AND(ABS(Table1[[#This Row],[tar-out]])&gt;=$J$1,ABS(Table1[[#This Row],[tar-out]])&lt;$K$1)</f>
        <v>1</v>
      </c>
      <c r="K2524" t="b">
        <f>AND(ABS(Table1[[#This Row],[tar-out]])&gt;=$K$1,ABS(Table1[[#This Row],[tar-out]])&lt;$L$1)</f>
        <v>0</v>
      </c>
      <c r="L2524" t="b">
        <f>AND(ABS(Table1[[#This Row],[tar-out]])&gt;=$L$1,ABS(Table1[[#This Row],[tar-out]])&lt;$M$1)</f>
        <v>0</v>
      </c>
      <c r="M2524" t="b">
        <f>AND(ABS(Table1[[#This Row],[tar-out]])&gt;=$M$1,ABS(Table1[[#This Row],[tar-out]])&lt;$N$1)</f>
        <v>0</v>
      </c>
      <c r="N2524" t="b">
        <f>AND(ABS(Table1[[#This Row],[tar-out]])&gt;=$N$1,ABS(Table1[[#This Row],[tar-out]])&lt;$O$1)</f>
        <v>0</v>
      </c>
      <c r="O2524" t="b">
        <f>AND(ABS(Table1[[#This Row],[tar-out]])&gt;=$O$1,ABS(Table1[[#This Row],[tar-out]])&lt;$P$1)</f>
        <v>0</v>
      </c>
      <c r="P2524" s="1">
        <f>ROUND(Table1[[#This Row],[tar-out]],0)</f>
        <v>0</v>
      </c>
      <c r="Q2524" s="3">
        <v>2522</v>
      </c>
      <c r="U2524">
        <f>IF(Table1[[#This Row],[tar-out in '[0,1)]],1,0)</f>
        <v>1</v>
      </c>
      <c r="V2524">
        <f>IF(Table1[[#This Row],[tar-out in '[1,2)]],1,0)</f>
        <v>0</v>
      </c>
      <c r="W2524">
        <f>IF(Table1[[#This Row],[tar-out'[2,5)]],1,0)</f>
        <v>0</v>
      </c>
      <c r="X2524">
        <f>IF(Table1[[#This Row],[tar-out in '[5, 10)]],1,0)</f>
        <v>0</v>
      </c>
      <c r="Y2524">
        <f>IF(Table1[[#This Row],[tar-out in '[10,20)]],1,0)</f>
        <v>0</v>
      </c>
      <c r="Z2524">
        <f>IF(Table1[[#This Row],[tar-out in '[20, 10000)]],1,0)</f>
        <v>0</v>
      </c>
    </row>
    <row r="2525" spans="1:26" x14ac:dyDescent="0.25">
      <c r="A2525">
        <v>15</v>
      </c>
      <c r="B2525">
        <v>98</v>
      </c>
      <c r="C2525">
        <v>4.8</v>
      </c>
      <c r="D2525">
        <v>2</v>
      </c>
      <c r="E2525">
        <v>222</v>
      </c>
      <c r="F2525">
        <v>5.4559770937723702</v>
      </c>
      <c r="G2525">
        <v>4.4315819740295401</v>
      </c>
      <c r="H2525">
        <f>Table1[[#This Row],[target]]-Table1[[#This Row],[output]]</f>
        <v>1.02439511974283</v>
      </c>
      <c r="I2525">
        <f>Table1[[#This Row],[tar-out]]*Table1[[#This Row],[tar-out]]</f>
        <v>1.0493853613529271</v>
      </c>
      <c r="J2525" t="b">
        <f>AND(ABS(Table1[[#This Row],[tar-out]])&gt;=$J$1,ABS(Table1[[#This Row],[tar-out]])&lt;$K$1)</f>
        <v>0</v>
      </c>
      <c r="K2525" t="b">
        <f>AND(ABS(Table1[[#This Row],[tar-out]])&gt;=$K$1,ABS(Table1[[#This Row],[tar-out]])&lt;$L$1)</f>
        <v>1</v>
      </c>
      <c r="L2525" t="b">
        <f>AND(ABS(Table1[[#This Row],[tar-out]])&gt;=$L$1,ABS(Table1[[#This Row],[tar-out]])&lt;$M$1)</f>
        <v>0</v>
      </c>
      <c r="M2525" t="b">
        <f>AND(ABS(Table1[[#This Row],[tar-out]])&gt;=$M$1,ABS(Table1[[#This Row],[tar-out]])&lt;$N$1)</f>
        <v>0</v>
      </c>
      <c r="N2525" t="b">
        <f>AND(ABS(Table1[[#This Row],[tar-out]])&gt;=$N$1,ABS(Table1[[#This Row],[tar-out]])&lt;$O$1)</f>
        <v>0</v>
      </c>
      <c r="O2525" t="b">
        <f>AND(ABS(Table1[[#This Row],[tar-out]])&gt;=$O$1,ABS(Table1[[#This Row],[tar-out]])&lt;$P$1)</f>
        <v>0</v>
      </c>
      <c r="P2525" s="1">
        <f>ROUND(Table1[[#This Row],[tar-out]],0)</f>
        <v>1</v>
      </c>
      <c r="Q2525" s="2">
        <v>2523</v>
      </c>
      <c r="U2525">
        <f>IF(Table1[[#This Row],[tar-out in '[0,1)]],1,0)</f>
        <v>0</v>
      </c>
      <c r="V2525">
        <f>IF(Table1[[#This Row],[tar-out in '[1,2)]],1,0)</f>
        <v>1</v>
      </c>
      <c r="W2525">
        <f>IF(Table1[[#This Row],[tar-out'[2,5)]],1,0)</f>
        <v>0</v>
      </c>
      <c r="X2525">
        <f>IF(Table1[[#This Row],[tar-out in '[5, 10)]],1,0)</f>
        <v>0</v>
      </c>
      <c r="Y2525">
        <f>IF(Table1[[#This Row],[tar-out in '[10,20)]],1,0)</f>
        <v>0</v>
      </c>
      <c r="Z2525">
        <f>IF(Table1[[#This Row],[tar-out in '[20, 10000)]],1,0)</f>
        <v>0</v>
      </c>
    </row>
    <row r="2526" spans="1:26" x14ac:dyDescent="0.25">
      <c r="A2526">
        <v>15</v>
      </c>
      <c r="B2526">
        <v>98</v>
      </c>
      <c r="C2526">
        <v>4.8</v>
      </c>
      <c r="D2526">
        <v>2</v>
      </c>
      <c r="E2526">
        <v>148</v>
      </c>
      <c r="F2526">
        <v>4.0371199999999998</v>
      </c>
      <c r="G2526">
        <v>4.3884391784668004</v>
      </c>
      <c r="H2526">
        <f>Table1[[#This Row],[target]]-Table1[[#This Row],[output]]</f>
        <v>-0.35131917846680061</v>
      </c>
      <c r="I2526">
        <f>Table1[[#This Row],[tar-out]]*Table1[[#This Row],[tar-out]]</f>
        <v>0.1234251651585877</v>
      </c>
      <c r="J2526" t="b">
        <f>AND(ABS(Table1[[#This Row],[tar-out]])&gt;=$J$1,ABS(Table1[[#This Row],[tar-out]])&lt;$K$1)</f>
        <v>1</v>
      </c>
      <c r="K2526" t="b">
        <f>AND(ABS(Table1[[#This Row],[tar-out]])&gt;=$K$1,ABS(Table1[[#This Row],[tar-out]])&lt;$L$1)</f>
        <v>0</v>
      </c>
      <c r="L2526" t="b">
        <f>AND(ABS(Table1[[#This Row],[tar-out]])&gt;=$L$1,ABS(Table1[[#This Row],[tar-out]])&lt;$M$1)</f>
        <v>0</v>
      </c>
      <c r="M2526" t="b">
        <f>AND(ABS(Table1[[#This Row],[tar-out]])&gt;=$M$1,ABS(Table1[[#This Row],[tar-out]])&lt;$N$1)</f>
        <v>0</v>
      </c>
      <c r="N2526" t="b">
        <f>AND(ABS(Table1[[#This Row],[tar-out]])&gt;=$N$1,ABS(Table1[[#This Row],[tar-out]])&lt;$O$1)</f>
        <v>0</v>
      </c>
      <c r="O2526" t="b">
        <f>AND(ABS(Table1[[#This Row],[tar-out]])&gt;=$O$1,ABS(Table1[[#This Row],[tar-out]])&lt;$P$1)</f>
        <v>0</v>
      </c>
      <c r="P2526" s="1">
        <f>ROUND(Table1[[#This Row],[tar-out]],0)</f>
        <v>0</v>
      </c>
      <c r="Q2526" s="3">
        <v>2524</v>
      </c>
      <c r="U2526">
        <f>IF(Table1[[#This Row],[tar-out in '[0,1)]],1,0)</f>
        <v>1</v>
      </c>
      <c r="V2526">
        <f>IF(Table1[[#This Row],[tar-out in '[1,2)]],1,0)</f>
        <v>0</v>
      </c>
      <c r="W2526">
        <f>IF(Table1[[#This Row],[tar-out'[2,5)]],1,0)</f>
        <v>0</v>
      </c>
      <c r="X2526">
        <f>IF(Table1[[#This Row],[tar-out in '[5, 10)]],1,0)</f>
        <v>0</v>
      </c>
      <c r="Y2526">
        <f>IF(Table1[[#This Row],[tar-out in '[10,20)]],1,0)</f>
        <v>0</v>
      </c>
      <c r="Z2526">
        <f>IF(Table1[[#This Row],[tar-out in '[20, 10000)]],1,0)</f>
        <v>0</v>
      </c>
    </row>
    <row r="2527" spans="1:26" x14ac:dyDescent="0.25">
      <c r="A2527">
        <v>15</v>
      </c>
      <c r="B2527">
        <v>98</v>
      </c>
      <c r="C2527">
        <v>4.8</v>
      </c>
      <c r="D2527">
        <v>2</v>
      </c>
      <c r="E2527">
        <v>125</v>
      </c>
      <c r="F2527">
        <v>4.0446202531645596</v>
      </c>
      <c r="G2527">
        <v>4.3702220916748002</v>
      </c>
      <c r="H2527">
        <f>Table1[[#This Row],[target]]-Table1[[#This Row],[output]]</f>
        <v>-0.3256018385102406</v>
      </c>
      <c r="I2527">
        <f>Table1[[#This Row],[tar-out]]*Table1[[#This Row],[tar-out]]</f>
        <v>0.1060165572412488</v>
      </c>
      <c r="J2527" t="b">
        <f>AND(ABS(Table1[[#This Row],[tar-out]])&gt;=$J$1,ABS(Table1[[#This Row],[tar-out]])&lt;$K$1)</f>
        <v>1</v>
      </c>
      <c r="K2527" t="b">
        <f>AND(ABS(Table1[[#This Row],[tar-out]])&gt;=$K$1,ABS(Table1[[#This Row],[tar-out]])&lt;$L$1)</f>
        <v>0</v>
      </c>
      <c r="L2527" t="b">
        <f>AND(ABS(Table1[[#This Row],[tar-out]])&gt;=$L$1,ABS(Table1[[#This Row],[tar-out]])&lt;$M$1)</f>
        <v>0</v>
      </c>
      <c r="M2527" t="b">
        <f>AND(ABS(Table1[[#This Row],[tar-out]])&gt;=$M$1,ABS(Table1[[#This Row],[tar-out]])&lt;$N$1)</f>
        <v>0</v>
      </c>
      <c r="N2527" t="b">
        <f>AND(ABS(Table1[[#This Row],[tar-out]])&gt;=$N$1,ABS(Table1[[#This Row],[tar-out]])&lt;$O$1)</f>
        <v>0</v>
      </c>
      <c r="O2527" t="b">
        <f>AND(ABS(Table1[[#This Row],[tar-out]])&gt;=$O$1,ABS(Table1[[#This Row],[tar-out]])&lt;$P$1)</f>
        <v>0</v>
      </c>
      <c r="P2527" s="1">
        <f>ROUND(Table1[[#This Row],[tar-out]],0)</f>
        <v>0</v>
      </c>
      <c r="Q2527" s="2">
        <v>2525</v>
      </c>
      <c r="U2527">
        <f>IF(Table1[[#This Row],[tar-out in '[0,1)]],1,0)</f>
        <v>1</v>
      </c>
      <c r="V2527">
        <f>IF(Table1[[#This Row],[tar-out in '[1,2)]],1,0)</f>
        <v>0</v>
      </c>
      <c r="W2527">
        <f>IF(Table1[[#This Row],[tar-out'[2,5)]],1,0)</f>
        <v>0</v>
      </c>
      <c r="X2527">
        <f>IF(Table1[[#This Row],[tar-out in '[5, 10)]],1,0)</f>
        <v>0</v>
      </c>
      <c r="Y2527">
        <f>IF(Table1[[#This Row],[tar-out in '[10,20)]],1,0)</f>
        <v>0</v>
      </c>
      <c r="Z2527">
        <f>IF(Table1[[#This Row],[tar-out in '[20, 10000)]],1,0)</f>
        <v>0</v>
      </c>
    </row>
    <row r="2528" spans="1:26" x14ac:dyDescent="0.25">
      <c r="A2528">
        <v>15</v>
      </c>
      <c r="B2528">
        <v>98</v>
      </c>
      <c r="C2528">
        <v>4.8</v>
      </c>
      <c r="D2528">
        <v>2</v>
      </c>
      <c r="E2528">
        <v>293</v>
      </c>
      <c r="F2528">
        <v>4.5824372759856598</v>
      </c>
      <c r="G2528">
        <v>4.4530434608459499</v>
      </c>
      <c r="H2528">
        <f>Table1[[#This Row],[target]]-Table1[[#This Row],[output]]</f>
        <v>0.12939381513970982</v>
      </c>
      <c r="I2528">
        <f>Table1[[#This Row],[tar-out]]*Table1[[#This Row],[tar-out]]</f>
        <v>1.6742759396409398E-2</v>
      </c>
      <c r="J2528" t="b">
        <f>AND(ABS(Table1[[#This Row],[tar-out]])&gt;=$J$1,ABS(Table1[[#This Row],[tar-out]])&lt;$K$1)</f>
        <v>1</v>
      </c>
      <c r="K2528" t="b">
        <f>AND(ABS(Table1[[#This Row],[tar-out]])&gt;=$K$1,ABS(Table1[[#This Row],[tar-out]])&lt;$L$1)</f>
        <v>0</v>
      </c>
      <c r="L2528" t="b">
        <f>AND(ABS(Table1[[#This Row],[tar-out]])&gt;=$L$1,ABS(Table1[[#This Row],[tar-out]])&lt;$M$1)</f>
        <v>0</v>
      </c>
      <c r="M2528" t="b">
        <f>AND(ABS(Table1[[#This Row],[tar-out]])&gt;=$M$1,ABS(Table1[[#This Row],[tar-out]])&lt;$N$1)</f>
        <v>0</v>
      </c>
      <c r="N2528" t="b">
        <f>AND(ABS(Table1[[#This Row],[tar-out]])&gt;=$N$1,ABS(Table1[[#This Row],[tar-out]])&lt;$O$1)</f>
        <v>0</v>
      </c>
      <c r="O2528" t="b">
        <f>AND(ABS(Table1[[#This Row],[tar-out]])&gt;=$O$1,ABS(Table1[[#This Row],[tar-out]])&lt;$P$1)</f>
        <v>0</v>
      </c>
      <c r="P2528" s="1">
        <f>ROUND(Table1[[#This Row],[tar-out]],0)</f>
        <v>0</v>
      </c>
      <c r="Q2528" s="3">
        <v>2526</v>
      </c>
      <c r="U2528">
        <f>IF(Table1[[#This Row],[tar-out in '[0,1)]],1,0)</f>
        <v>1</v>
      </c>
      <c r="V2528">
        <f>IF(Table1[[#This Row],[tar-out in '[1,2)]],1,0)</f>
        <v>0</v>
      </c>
      <c r="W2528">
        <f>IF(Table1[[#This Row],[tar-out'[2,5)]],1,0)</f>
        <v>0</v>
      </c>
      <c r="X2528">
        <f>IF(Table1[[#This Row],[tar-out in '[5, 10)]],1,0)</f>
        <v>0</v>
      </c>
      <c r="Y2528">
        <f>IF(Table1[[#This Row],[tar-out in '[10,20)]],1,0)</f>
        <v>0</v>
      </c>
      <c r="Z2528">
        <f>IF(Table1[[#This Row],[tar-out in '[20, 10000)]],1,0)</f>
        <v>0</v>
      </c>
    </row>
    <row r="2529" spans="1:26" x14ac:dyDescent="0.25">
      <c r="A2529">
        <v>15</v>
      </c>
      <c r="B2529">
        <v>98</v>
      </c>
      <c r="C2529">
        <v>4.8</v>
      </c>
      <c r="D2529">
        <v>2</v>
      </c>
      <c r="E2529">
        <v>328</v>
      </c>
      <c r="F2529">
        <v>4.0210526315789501</v>
      </c>
      <c r="G2529">
        <v>4.45609378814697</v>
      </c>
      <c r="H2529">
        <f>Table1[[#This Row],[target]]-Table1[[#This Row],[output]]</f>
        <v>-0.43504115656801989</v>
      </c>
      <c r="I2529">
        <f>Table1[[#This Row],[tar-out]]*Table1[[#This Row],[tar-out]]</f>
        <v>0.1892608079080404</v>
      </c>
      <c r="J2529" t="b">
        <f>AND(ABS(Table1[[#This Row],[tar-out]])&gt;=$J$1,ABS(Table1[[#This Row],[tar-out]])&lt;$K$1)</f>
        <v>1</v>
      </c>
      <c r="K2529" t="b">
        <f>AND(ABS(Table1[[#This Row],[tar-out]])&gt;=$K$1,ABS(Table1[[#This Row],[tar-out]])&lt;$L$1)</f>
        <v>0</v>
      </c>
      <c r="L2529" t="b">
        <f>AND(ABS(Table1[[#This Row],[tar-out]])&gt;=$L$1,ABS(Table1[[#This Row],[tar-out]])&lt;$M$1)</f>
        <v>0</v>
      </c>
      <c r="M2529" t="b">
        <f>AND(ABS(Table1[[#This Row],[tar-out]])&gt;=$M$1,ABS(Table1[[#This Row],[tar-out]])&lt;$N$1)</f>
        <v>0</v>
      </c>
      <c r="N2529" t="b">
        <f>AND(ABS(Table1[[#This Row],[tar-out]])&gt;=$N$1,ABS(Table1[[#This Row],[tar-out]])&lt;$O$1)</f>
        <v>0</v>
      </c>
      <c r="O2529" t="b">
        <f>AND(ABS(Table1[[#This Row],[tar-out]])&gt;=$O$1,ABS(Table1[[#This Row],[tar-out]])&lt;$P$1)</f>
        <v>0</v>
      </c>
      <c r="P2529" s="1">
        <f>ROUND(Table1[[#This Row],[tar-out]],0)</f>
        <v>0</v>
      </c>
      <c r="Q2529" s="2">
        <v>2527</v>
      </c>
      <c r="U2529">
        <f>IF(Table1[[#This Row],[tar-out in '[0,1)]],1,0)</f>
        <v>1</v>
      </c>
      <c r="V2529">
        <f>IF(Table1[[#This Row],[tar-out in '[1,2)]],1,0)</f>
        <v>0</v>
      </c>
      <c r="W2529">
        <f>IF(Table1[[#This Row],[tar-out'[2,5)]],1,0)</f>
        <v>0</v>
      </c>
      <c r="X2529">
        <f>IF(Table1[[#This Row],[tar-out in '[5, 10)]],1,0)</f>
        <v>0</v>
      </c>
      <c r="Y2529">
        <f>IF(Table1[[#This Row],[tar-out in '[10,20)]],1,0)</f>
        <v>0</v>
      </c>
      <c r="Z2529">
        <f>IF(Table1[[#This Row],[tar-out in '[20, 10000)]],1,0)</f>
        <v>0</v>
      </c>
    </row>
    <row r="2530" spans="1:26" x14ac:dyDescent="0.25">
      <c r="A2530">
        <v>15</v>
      </c>
      <c r="B2530">
        <v>98</v>
      </c>
      <c r="C2530">
        <v>4.8</v>
      </c>
      <c r="D2530">
        <v>2</v>
      </c>
      <c r="E2530">
        <v>260</v>
      </c>
      <c r="F2530">
        <v>4.0322580645161299</v>
      </c>
      <c r="G2530">
        <v>4.4501838684081996</v>
      </c>
      <c r="H2530">
        <f>Table1[[#This Row],[target]]-Table1[[#This Row],[output]]</f>
        <v>-0.41792580389206968</v>
      </c>
      <c r="I2530">
        <f>Table1[[#This Row],[tar-out]]*Table1[[#This Row],[tar-out]]</f>
        <v>0.1746619775588327</v>
      </c>
      <c r="J2530" t="b">
        <f>AND(ABS(Table1[[#This Row],[tar-out]])&gt;=$J$1,ABS(Table1[[#This Row],[tar-out]])&lt;$K$1)</f>
        <v>1</v>
      </c>
      <c r="K2530" t="b">
        <f>AND(ABS(Table1[[#This Row],[tar-out]])&gt;=$K$1,ABS(Table1[[#This Row],[tar-out]])&lt;$L$1)</f>
        <v>0</v>
      </c>
      <c r="L2530" t="b">
        <f>AND(ABS(Table1[[#This Row],[tar-out]])&gt;=$L$1,ABS(Table1[[#This Row],[tar-out]])&lt;$M$1)</f>
        <v>0</v>
      </c>
      <c r="M2530" t="b">
        <f>AND(ABS(Table1[[#This Row],[tar-out]])&gt;=$M$1,ABS(Table1[[#This Row],[tar-out]])&lt;$N$1)</f>
        <v>0</v>
      </c>
      <c r="N2530" t="b">
        <f>AND(ABS(Table1[[#This Row],[tar-out]])&gt;=$N$1,ABS(Table1[[#This Row],[tar-out]])&lt;$O$1)</f>
        <v>0</v>
      </c>
      <c r="O2530" t="b">
        <f>AND(ABS(Table1[[#This Row],[tar-out]])&gt;=$O$1,ABS(Table1[[#This Row],[tar-out]])&lt;$P$1)</f>
        <v>0</v>
      </c>
      <c r="P2530" s="1">
        <f>ROUND(Table1[[#This Row],[tar-out]],0)</f>
        <v>0</v>
      </c>
      <c r="Q2530" s="3">
        <v>2528</v>
      </c>
      <c r="U2530">
        <f>IF(Table1[[#This Row],[tar-out in '[0,1)]],1,0)</f>
        <v>1</v>
      </c>
      <c r="V2530">
        <f>IF(Table1[[#This Row],[tar-out in '[1,2)]],1,0)</f>
        <v>0</v>
      </c>
      <c r="W2530">
        <f>IF(Table1[[#This Row],[tar-out'[2,5)]],1,0)</f>
        <v>0</v>
      </c>
      <c r="X2530">
        <f>IF(Table1[[#This Row],[tar-out in '[5, 10)]],1,0)</f>
        <v>0</v>
      </c>
      <c r="Y2530">
        <f>IF(Table1[[#This Row],[tar-out in '[10,20)]],1,0)</f>
        <v>0</v>
      </c>
      <c r="Z2530">
        <f>IF(Table1[[#This Row],[tar-out in '[20, 10000)]],1,0)</f>
        <v>0</v>
      </c>
    </row>
    <row r="2531" spans="1:26" x14ac:dyDescent="0.25">
      <c r="A2531">
        <v>15</v>
      </c>
      <c r="B2531">
        <v>98</v>
      </c>
      <c r="C2531">
        <v>4.8</v>
      </c>
      <c r="D2531">
        <v>2</v>
      </c>
      <c r="E2531">
        <v>329</v>
      </c>
      <c r="F2531">
        <v>4.9325744308231201</v>
      </c>
      <c r="G2531">
        <v>4.4561815261840803</v>
      </c>
      <c r="H2531">
        <f>Table1[[#This Row],[target]]-Table1[[#This Row],[output]]</f>
        <v>0.47639290463903983</v>
      </c>
      <c r="I2531">
        <f>Table1[[#This Row],[tar-out]]*Table1[[#This Row],[tar-out]]</f>
        <v>0.22695019959042129</v>
      </c>
      <c r="J2531" t="b">
        <f>AND(ABS(Table1[[#This Row],[tar-out]])&gt;=$J$1,ABS(Table1[[#This Row],[tar-out]])&lt;$K$1)</f>
        <v>1</v>
      </c>
      <c r="K2531" t="b">
        <f>AND(ABS(Table1[[#This Row],[tar-out]])&gt;=$K$1,ABS(Table1[[#This Row],[tar-out]])&lt;$L$1)</f>
        <v>0</v>
      </c>
      <c r="L2531" t="b">
        <f>AND(ABS(Table1[[#This Row],[tar-out]])&gt;=$L$1,ABS(Table1[[#This Row],[tar-out]])&lt;$M$1)</f>
        <v>0</v>
      </c>
      <c r="M2531" t="b">
        <f>AND(ABS(Table1[[#This Row],[tar-out]])&gt;=$M$1,ABS(Table1[[#This Row],[tar-out]])&lt;$N$1)</f>
        <v>0</v>
      </c>
      <c r="N2531" t="b">
        <f>AND(ABS(Table1[[#This Row],[tar-out]])&gt;=$N$1,ABS(Table1[[#This Row],[tar-out]])&lt;$O$1)</f>
        <v>0</v>
      </c>
      <c r="O2531" t="b">
        <f>AND(ABS(Table1[[#This Row],[tar-out]])&gt;=$O$1,ABS(Table1[[#This Row],[tar-out]])&lt;$P$1)</f>
        <v>0</v>
      </c>
      <c r="P2531" s="1">
        <f>ROUND(Table1[[#This Row],[tar-out]],0)</f>
        <v>0</v>
      </c>
      <c r="Q2531" s="2">
        <v>2529</v>
      </c>
      <c r="U2531">
        <f>IF(Table1[[#This Row],[tar-out in '[0,1)]],1,0)</f>
        <v>1</v>
      </c>
      <c r="V2531">
        <f>IF(Table1[[#This Row],[tar-out in '[1,2)]],1,0)</f>
        <v>0</v>
      </c>
      <c r="W2531">
        <f>IF(Table1[[#This Row],[tar-out'[2,5)]],1,0)</f>
        <v>0</v>
      </c>
      <c r="X2531">
        <f>IF(Table1[[#This Row],[tar-out in '[5, 10)]],1,0)</f>
        <v>0</v>
      </c>
      <c r="Y2531">
        <f>IF(Table1[[#This Row],[tar-out in '[10,20)]],1,0)</f>
        <v>0</v>
      </c>
      <c r="Z2531">
        <f>IF(Table1[[#This Row],[tar-out in '[20, 10000)]],1,0)</f>
        <v>0</v>
      </c>
    </row>
    <row r="2532" spans="1:26" x14ac:dyDescent="0.25">
      <c r="A2532">
        <v>15</v>
      </c>
      <c r="B2532">
        <v>98</v>
      </c>
      <c r="C2532">
        <v>4.8</v>
      </c>
      <c r="D2532">
        <v>2</v>
      </c>
      <c r="E2532">
        <v>261</v>
      </c>
      <c r="F2532">
        <v>5.0164233576642303</v>
      </c>
      <c r="G2532">
        <v>4.4502706527709996</v>
      </c>
      <c r="H2532">
        <f>Table1[[#This Row],[target]]-Table1[[#This Row],[output]]</f>
        <v>0.56615270489323066</v>
      </c>
      <c r="I2532">
        <f>Table1[[#This Row],[tar-out]]*Table1[[#This Row],[tar-out]]</f>
        <v>0.3205288852579215</v>
      </c>
      <c r="J2532" t="b">
        <f>AND(ABS(Table1[[#This Row],[tar-out]])&gt;=$J$1,ABS(Table1[[#This Row],[tar-out]])&lt;$K$1)</f>
        <v>1</v>
      </c>
      <c r="K2532" t="b">
        <f>AND(ABS(Table1[[#This Row],[tar-out]])&gt;=$K$1,ABS(Table1[[#This Row],[tar-out]])&lt;$L$1)</f>
        <v>0</v>
      </c>
      <c r="L2532" t="b">
        <f>AND(ABS(Table1[[#This Row],[tar-out]])&gt;=$L$1,ABS(Table1[[#This Row],[tar-out]])&lt;$M$1)</f>
        <v>0</v>
      </c>
      <c r="M2532" t="b">
        <f>AND(ABS(Table1[[#This Row],[tar-out]])&gt;=$M$1,ABS(Table1[[#This Row],[tar-out]])&lt;$N$1)</f>
        <v>0</v>
      </c>
      <c r="N2532" t="b">
        <f>AND(ABS(Table1[[#This Row],[tar-out]])&gt;=$N$1,ABS(Table1[[#This Row],[tar-out]])&lt;$O$1)</f>
        <v>0</v>
      </c>
      <c r="O2532" t="b">
        <f>AND(ABS(Table1[[#This Row],[tar-out]])&gt;=$O$1,ABS(Table1[[#This Row],[tar-out]])&lt;$P$1)</f>
        <v>0</v>
      </c>
      <c r="P2532" s="1">
        <f>ROUND(Table1[[#This Row],[tar-out]],0)</f>
        <v>1</v>
      </c>
      <c r="Q2532" s="3">
        <v>2530</v>
      </c>
      <c r="U2532">
        <f>IF(Table1[[#This Row],[tar-out in '[0,1)]],1,0)</f>
        <v>1</v>
      </c>
      <c r="V2532">
        <f>IF(Table1[[#This Row],[tar-out in '[1,2)]],1,0)</f>
        <v>0</v>
      </c>
      <c r="W2532">
        <f>IF(Table1[[#This Row],[tar-out'[2,5)]],1,0)</f>
        <v>0</v>
      </c>
      <c r="X2532">
        <f>IF(Table1[[#This Row],[tar-out in '[5, 10)]],1,0)</f>
        <v>0</v>
      </c>
      <c r="Y2532">
        <f>IF(Table1[[#This Row],[tar-out in '[10,20)]],1,0)</f>
        <v>0</v>
      </c>
      <c r="Z2532">
        <f>IF(Table1[[#This Row],[tar-out in '[20, 10000)]],1,0)</f>
        <v>0</v>
      </c>
    </row>
    <row r="2533" spans="1:26" x14ac:dyDescent="0.25">
      <c r="A2533">
        <v>15</v>
      </c>
      <c r="B2533">
        <v>98</v>
      </c>
      <c r="C2533">
        <v>4.8</v>
      </c>
      <c r="D2533">
        <v>2</v>
      </c>
      <c r="E2533">
        <v>184</v>
      </c>
      <c r="F2533">
        <v>4.2366071428571397</v>
      </c>
      <c r="G2533">
        <v>4.4149866104126003</v>
      </c>
      <c r="H2533">
        <f>Table1[[#This Row],[target]]-Table1[[#This Row],[output]]</f>
        <v>-0.17837946755546064</v>
      </c>
      <c r="I2533">
        <f>Table1[[#This Row],[tar-out]]*Table1[[#This Row],[tar-out]]</f>
        <v>3.1819234445369632E-2</v>
      </c>
      <c r="J2533" t="b">
        <f>AND(ABS(Table1[[#This Row],[tar-out]])&gt;=$J$1,ABS(Table1[[#This Row],[tar-out]])&lt;$K$1)</f>
        <v>1</v>
      </c>
      <c r="K2533" t="b">
        <f>AND(ABS(Table1[[#This Row],[tar-out]])&gt;=$K$1,ABS(Table1[[#This Row],[tar-out]])&lt;$L$1)</f>
        <v>0</v>
      </c>
      <c r="L2533" t="b">
        <f>AND(ABS(Table1[[#This Row],[tar-out]])&gt;=$L$1,ABS(Table1[[#This Row],[tar-out]])&lt;$M$1)</f>
        <v>0</v>
      </c>
      <c r="M2533" t="b">
        <f>AND(ABS(Table1[[#This Row],[tar-out]])&gt;=$M$1,ABS(Table1[[#This Row],[tar-out]])&lt;$N$1)</f>
        <v>0</v>
      </c>
      <c r="N2533" t="b">
        <f>AND(ABS(Table1[[#This Row],[tar-out]])&gt;=$N$1,ABS(Table1[[#This Row],[tar-out]])&lt;$O$1)</f>
        <v>0</v>
      </c>
      <c r="O2533" t="b">
        <f>AND(ABS(Table1[[#This Row],[tar-out]])&gt;=$O$1,ABS(Table1[[#This Row],[tar-out]])&lt;$P$1)</f>
        <v>0</v>
      </c>
      <c r="P2533" s="1">
        <f>ROUND(Table1[[#This Row],[tar-out]],0)</f>
        <v>0</v>
      </c>
      <c r="Q2533" s="2">
        <v>2531</v>
      </c>
      <c r="U2533">
        <f>IF(Table1[[#This Row],[tar-out in '[0,1)]],1,0)</f>
        <v>1</v>
      </c>
      <c r="V2533">
        <f>IF(Table1[[#This Row],[tar-out in '[1,2)]],1,0)</f>
        <v>0</v>
      </c>
      <c r="W2533">
        <f>IF(Table1[[#This Row],[tar-out'[2,5)]],1,0)</f>
        <v>0</v>
      </c>
      <c r="X2533">
        <f>IF(Table1[[#This Row],[tar-out in '[5, 10)]],1,0)</f>
        <v>0</v>
      </c>
      <c r="Y2533">
        <f>IF(Table1[[#This Row],[tar-out in '[10,20)]],1,0)</f>
        <v>0</v>
      </c>
      <c r="Z2533">
        <f>IF(Table1[[#This Row],[tar-out in '[20, 10000)]],1,0)</f>
        <v>0</v>
      </c>
    </row>
    <row r="2534" spans="1:26" x14ac:dyDescent="0.25">
      <c r="A2534">
        <v>15</v>
      </c>
      <c r="B2534">
        <v>98</v>
      </c>
      <c r="C2534">
        <v>4.8</v>
      </c>
      <c r="D2534">
        <v>2</v>
      </c>
      <c r="E2534">
        <v>149</v>
      </c>
      <c r="F2534">
        <v>5.3493371551415301</v>
      </c>
      <c r="G2534">
        <v>4.3885626792907697</v>
      </c>
      <c r="H2534">
        <f>Table1[[#This Row],[target]]-Table1[[#This Row],[output]]</f>
        <v>0.96077447585076037</v>
      </c>
      <c r="I2534">
        <f>Table1[[#This Row],[tar-out]]*Table1[[#This Row],[tar-out]]</f>
        <v>0.92308759344630331</v>
      </c>
      <c r="J2534" t="b">
        <f>AND(ABS(Table1[[#This Row],[tar-out]])&gt;=$J$1,ABS(Table1[[#This Row],[tar-out]])&lt;$K$1)</f>
        <v>1</v>
      </c>
      <c r="K2534" t="b">
        <f>AND(ABS(Table1[[#This Row],[tar-out]])&gt;=$K$1,ABS(Table1[[#This Row],[tar-out]])&lt;$L$1)</f>
        <v>0</v>
      </c>
      <c r="L2534" t="b">
        <f>AND(ABS(Table1[[#This Row],[tar-out]])&gt;=$L$1,ABS(Table1[[#This Row],[tar-out]])&lt;$M$1)</f>
        <v>0</v>
      </c>
      <c r="M2534" t="b">
        <f>AND(ABS(Table1[[#This Row],[tar-out]])&gt;=$M$1,ABS(Table1[[#This Row],[tar-out]])&lt;$N$1)</f>
        <v>0</v>
      </c>
      <c r="N2534" t="b">
        <f>AND(ABS(Table1[[#This Row],[tar-out]])&gt;=$N$1,ABS(Table1[[#This Row],[tar-out]])&lt;$O$1)</f>
        <v>0</v>
      </c>
      <c r="O2534" t="b">
        <f>AND(ABS(Table1[[#This Row],[tar-out]])&gt;=$O$1,ABS(Table1[[#This Row],[tar-out]])&lt;$P$1)</f>
        <v>0</v>
      </c>
      <c r="P2534" s="1">
        <f>ROUND(Table1[[#This Row],[tar-out]],0)</f>
        <v>1</v>
      </c>
      <c r="Q2534" s="3">
        <v>2532</v>
      </c>
      <c r="U2534">
        <f>IF(Table1[[#This Row],[tar-out in '[0,1)]],1,0)</f>
        <v>1</v>
      </c>
      <c r="V2534">
        <f>IF(Table1[[#This Row],[tar-out in '[1,2)]],1,0)</f>
        <v>0</v>
      </c>
      <c r="W2534">
        <f>IF(Table1[[#This Row],[tar-out'[2,5)]],1,0)</f>
        <v>0</v>
      </c>
      <c r="X2534">
        <f>IF(Table1[[#This Row],[tar-out in '[5, 10)]],1,0)</f>
        <v>0</v>
      </c>
      <c r="Y2534">
        <f>IF(Table1[[#This Row],[tar-out in '[10,20)]],1,0)</f>
        <v>0</v>
      </c>
      <c r="Z2534">
        <f>IF(Table1[[#This Row],[tar-out in '[20, 10000)]],1,0)</f>
        <v>0</v>
      </c>
    </row>
    <row r="2535" spans="1:26" x14ac:dyDescent="0.25">
      <c r="A2535">
        <v>15</v>
      </c>
      <c r="B2535">
        <v>98</v>
      </c>
      <c r="C2535">
        <v>4.8</v>
      </c>
      <c r="D2535">
        <v>2</v>
      </c>
      <c r="E2535">
        <v>126</v>
      </c>
      <c r="F2535">
        <v>5.3809878844361601</v>
      </c>
      <c r="G2535">
        <v>4.3707242012023899</v>
      </c>
      <c r="H2535">
        <f>Table1[[#This Row],[target]]-Table1[[#This Row],[output]]</f>
        <v>1.0102636832337701</v>
      </c>
      <c r="I2535">
        <f>Table1[[#This Row],[tar-out]]*Table1[[#This Row],[tar-out]]</f>
        <v>1.0206327096610635</v>
      </c>
      <c r="J2535" t="b">
        <f>AND(ABS(Table1[[#This Row],[tar-out]])&gt;=$J$1,ABS(Table1[[#This Row],[tar-out]])&lt;$K$1)</f>
        <v>0</v>
      </c>
      <c r="K2535" t="b">
        <f>AND(ABS(Table1[[#This Row],[tar-out]])&gt;=$K$1,ABS(Table1[[#This Row],[tar-out]])&lt;$L$1)</f>
        <v>1</v>
      </c>
      <c r="L2535" t="b">
        <f>AND(ABS(Table1[[#This Row],[tar-out]])&gt;=$L$1,ABS(Table1[[#This Row],[tar-out]])&lt;$M$1)</f>
        <v>0</v>
      </c>
      <c r="M2535" t="b">
        <f>AND(ABS(Table1[[#This Row],[tar-out]])&gt;=$M$1,ABS(Table1[[#This Row],[tar-out]])&lt;$N$1)</f>
        <v>0</v>
      </c>
      <c r="N2535" t="b">
        <f>AND(ABS(Table1[[#This Row],[tar-out]])&gt;=$N$1,ABS(Table1[[#This Row],[tar-out]])&lt;$O$1)</f>
        <v>0</v>
      </c>
      <c r="O2535" t="b">
        <f>AND(ABS(Table1[[#This Row],[tar-out]])&gt;=$O$1,ABS(Table1[[#This Row],[tar-out]])&lt;$P$1)</f>
        <v>0</v>
      </c>
      <c r="P2535" s="1">
        <f>ROUND(Table1[[#This Row],[tar-out]],0)</f>
        <v>1</v>
      </c>
      <c r="Q2535" s="2">
        <v>2533</v>
      </c>
      <c r="U2535">
        <f>IF(Table1[[#This Row],[tar-out in '[0,1)]],1,0)</f>
        <v>0</v>
      </c>
      <c r="V2535">
        <f>IF(Table1[[#This Row],[tar-out in '[1,2)]],1,0)</f>
        <v>1</v>
      </c>
      <c r="W2535">
        <f>IF(Table1[[#This Row],[tar-out'[2,5)]],1,0)</f>
        <v>0</v>
      </c>
      <c r="X2535">
        <f>IF(Table1[[#This Row],[tar-out in '[5, 10)]],1,0)</f>
        <v>0</v>
      </c>
      <c r="Y2535">
        <f>IF(Table1[[#This Row],[tar-out in '[10,20)]],1,0)</f>
        <v>0</v>
      </c>
      <c r="Z2535">
        <f>IF(Table1[[#This Row],[tar-out in '[20, 10000)]],1,0)</f>
        <v>0</v>
      </c>
    </row>
    <row r="2536" spans="1:26" x14ac:dyDescent="0.25">
      <c r="A2536">
        <v>15</v>
      </c>
      <c r="B2536">
        <v>98</v>
      </c>
      <c r="C2536">
        <v>4.8</v>
      </c>
      <c r="D2536">
        <v>2</v>
      </c>
      <c r="E2536">
        <v>161</v>
      </c>
      <c r="F2536">
        <v>4.2709802967647796</v>
      </c>
      <c r="G2536">
        <v>4.3925633430481001</v>
      </c>
      <c r="H2536">
        <f>Table1[[#This Row],[target]]-Table1[[#This Row],[output]]</f>
        <v>-0.12158304628332051</v>
      </c>
      <c r="I2536">
        <f>Table1[[#This Row],[tar-out]]*Table1[[#This Row],[tar-out]]</f>
        <v>1.4782437143532057E-2</v>
      </c>
      <c r="J2536" t="b">
        <f>AND(ABS(Table1[[#This Row],[tar-out]])&gt;=$J$1,ABS(Table1[[#This Row],[tar-out]])&lt;$K$1)</f>
        <v>1</v>
      </c>
      <c r="K2536" t="b">
        <f>AND(ABS(Table1[[#This Row],[tar-out]])&gt;=$K$1,ABS(Table1[[#This Row],[tar-out]])&lt;$L$1)</f>
        <v>0</v>
      </c>
      <c r="L2536" t="b">
        <f>AND(ABS(Table1[[#This Row],[tar-out]])&gt;=$L$1,ABS(Table1[[#This Row],[tar-out]])&lt;$M$1)</f>
        <v>0</v>
      </c>
      <c r="M2536" t="b">
        <f>AND(ABS(Table1[[#This Row],[tar-out]])&gt;=$M$1,ABS(Table1[[#This Row],[tar-out]])&lt;$N$1)</f>
        <v>0</v>
      </c>
      <c r="N2536" t="b">
        <f>AND(ABS(Table1[[#This Row],[tar-out]])&gt;=$N$1,ABS(Table1[[#This Row],[tar-out]])&lt;$O$1)</f>
        <v>0</v>
      </c>
      <c r="O2536" t="b">
        <f>AND(ABS(Table1[[#This Row],[tar-out]])&gt;=$O$1,ABS(Table1[[#This Row],[tar-out]])&lt;$P$1)</f>
        <v>0</v>
      </c>
      <c r="P2536" s="1">
        <f>ROUND(Table1[[#This Row],[tar-out]],0)</f>
        <v>0</v>
      </c>
      <c r="Q2536" s="3">
        <v>2534</v>
      </c>
      <c r="U2536">
        <f>IF(Table1[[#This Row],[tar-out in '[0,1)]],1,0)</f>
        <v>1</v>
      </c>
      <c r="V2536">
        <f>IF(Table1[[#This Row],[tar-out in '[1,2)]],1,0)</f>
        <v>0</v>
      </c>
      <c r="W2536">
        <f>IF(Table1[[#This Row],[tar-out'[2,5)]],1,0)</f>
        <v>0</v>
      </c>
      <c r="X2536">
        <f>IF(Table1[[#This Row],[tar-out in '[5, 10)]],1,0)</f>
        <v>0</v>
      </c>
      <c r="Y2536">
        <f>IF(Table1[[#This Row],[tar-out in '[10,20)]],1,0)</f>
        <v>0</v>
      </c>
      <c r="Z2536">
        <f>IF(Table1[[#This Row],[tar-out in '[20, 10000)]],1,0)</f>
        <v>0</v>
      </c>
    </row>
    <row r="2537" spans="1:26" x14ac:dyDescent="0.25">
      <c r="A2537">
        <v>15</v>
      </c>
      <c r="B2537">
        <v>98</v>
      </c>
      <c r="C2537">
        <v>4.8</v>
      </c>
      <c r="D2537">
        <v>2</v>
      </c>
      <c r="E2537">
        <v>152</v>
      </c>
      <c r="F2537">
        <v>5.6058631921824098</v>
      </c>
      <c r="G2537">
        <v>4.3889322280883798</v>
      </c>
      <c r="H2537">
        <f>Table1[[#This Row],[target]]-Table1[[#This Row],[output]]</f>
        <v>1.21693096409403</v>
      </c>
      <c r="I2537">
        <f>Table1[[#This Row],[tar-out]]*Table1[[#This Row],[tar-out]]</f>
        <v>1.4809209713708253</v>
      </c>
      <c r="J2537" t="b">
        <f>AND(ABS(Table1[[#This Row],[tar-out]])&gt;=$J$1,ABS(Table1[[#This Row],[tar-out]])&lt;$K$1)</f>
        <v>0</v>
      </c>
      <c r="K2537" t="b">
        <f>AND(ABS(Table1[[#This Row],[tar-out]])&gt;=$K$1,ABS(Table1[[#This Row],[tar-out]])&lt;$L$1)</f>
        <v>1</v>
      </c>
      <c r="L2537" t="b">
        <f>AND(ABS(Table1[[#This Row],[tar-out]])&gt;=$L$1,ABS(Table1[[#This Row],[tar-out]])&lt;$M$1)</f>
        <v>0</v>
      </c>
      <c r="M2537" t="b">
        <f>AND(ABS(Table1[[#This Row],[tar-out]])&gt;=$M$1,ABS(Table1[[#This Row],[tar-out]])&lt;$N$1)</f>
        <v>0</v>
      </c>
      <c r="N2537" t="b">
        <f>AND(ABS(Table1[[#This Row],[tar-out]])&gt;=$N$1,ABS(Table1[[#This Row],[tar-out]])&lt;$O$1)</f>
        <v>0</v>
      </c>
      <c r="O2537" t="b">
        <f>AND(ABS(Table1[[#This Row],[tar-out]])&gt;=$O$1,ABS(Table1[[#This Row],[tar-out]])&lt;$P$1)</f>
        <v>0</v>
      </c>
      <c r="P2537" s="1">
        <f>ROUND(Table1[[#This Row],[tar-out]],0)</f>
        <v>1</v>
      </c>
      <c r="Q2537" s="2">
        <v>2535</v>
      </c>
      <c r="U2537">
        <f>IF(Table1[[#This Row],[tar-out in '[0,1)]],1,0)</f>
        <v>0</v>
      </c>
      <c r="V2537">
        <f>IF(Table1[[#This Row],[tar-out in '[1,2)]],1,0)</f>
        <v>1</v>
      </c>
      <c r="W2537">
        <f>IF(Table1[[#This Row],[tar-out'[2,5)]],1,0)</f>
        <v>0</v>
      </c>
      <c r="X2537">
        <f>IF(Table1[[#This Row],[tar-out in '[5, 10)]],1,0)</f>
        <v>0</v>
      </c>
      <c r="Y2537">
        <f>IF(Table1[[#This Row],[tar-out in '[10,20)]],1,0)</f>
        <v>0</v>
      </c>
      <c r="Z2537">
        <f>IF(Table1[[#This Row],[tar-out in '[20, 10000)]],1,0)</f>
        <v>0</v>
      </c>
    </row>
    <row r="2538" spans="1:26" x14ac:dyDescent="0.25">
      <c r="A2538">
        <v>15</v>
      </c>
      <c r="B2538">
        <v>98</v>
      </c>
      <c r="C2538">
        <v>4.8</v>
      </c>
      <c r="D2538">
        <v>2</v>
      </c>
      <c r="E2538">
        <v>129</v>
      </c>
      <c r="F2538">
        <v>4.46425444995623</v>
      </c>
      <c r="G2538">
        <v>4.3737769126892099</v>
      </c>
      <c r="H2538">
        <f>Table1[[#This Row],[target]]-Table1[[#This Row],[output]]</f>
        <v>9.0477537267020125E-2</v>
      </c>
      <c r="I2538">
        <f>Table1[[#This Row],[tar-out]]*Table1[[#This Row],[tar-out]]</f>
        <v>8.1861847499050157E-3</v>
      </c>
      <c r="J2538" t="b">
        <f>AND(ABS(Table1[[#This Row],[tar-out]])&gt;=$J$1,ABS(Table1[[#This Row],[tar-out]])&lt;$K$1)</f>
        <v>1</v>
      </c>
      <c r="K2538" t="b">
        <f>AND(ABS(Table1[[#This Row],[tar-out]])&gt;=$K$1,ABS(Table1[[#This Row],[tar-out]])&lt;$L$1)</f>
        <v>0</v>
      </c>
      <c r="L2538" t="b">
        <f>AND(ABS(Table1[[#This Row],[tar-out]])&gt;=$L$1,ABS(Table1[[#This Row],[tar-out]])&lt;$M$1)</f>
        <v>0</v>
      </c>
      <c r="M2538" t="b">
        <f>AND(ABS(Table1[[#This Row],[tar-out]])&gt;=$M$1,ABS(Table1[[#This Row],[tar-out]])&lt;$N$1)</f>
        <v>0</v>
      </c>
      <c r="N2538" t="b">
        <f>AND(ABS(Table1[[#This Row],[tar-out]])&gt;=$N$1,ABS(Table1[[#This Row],[tar-out]])&lt;$O$1)</f>
        <v>0</v>
      </c>
      <c r="O2538" t="b">
        <f>AND(ABS(Table1[[#This Row],[tar-out]])&gt;=$O$1,ABS(Table1[[#This Row],[tar-out]])&lt;$P$1)</f>
        <v>0</v>
      </c>
      <c r="P2538" s="1">
        <f>ROUND(Table1[[#This Row],[tar-out]],0)</f>
        <v>0</v>
      </c>
      <c r="Q2538" s="3">
        <v>2536</v>
      </c>
      <c r="U2538">
        <f>IF(Table1[[#This Row],[tar-out in '[0,1)]],1,0)</f>
        <v>1</v>
      </c>
      <c r="V2538">
        <f>IF(Table1[[#This Row],[tar-out in '[1,2)]],1,0)</f>
        <v>0</v>
      </c>
      <c r="W2538">
        <f>IF(Table1[[#This Row],[tar-out'[2,5)]],1,0)</f>
        <v>0</v>
      </c>
      <c r="X2538">
        <f>IF(Table1[[#This Row],[tar-out in '[5, 10)]],1,0)</f>
        <v>0</v>
      </c>
      <c r="Y2538">
        <f>IF(Table1[[#This Row],[tar-out in '[10,20)]],1,0)</f>
        <v>0</v>
      </c>
      <c r="Z2538">
        <f>IF(Table1[[#This Row],[tar-out in '[20, 10000)]],1,0)</f>
        <v>0</v>
      </c>
    </row>
    <row r="2539" spans="1:26" x14ac:dyDescent="0.25">
      <c r="A2539">
        <v>15</v>
      </c>
      <c r="B2539">
        <v>98</v>
      </c>
      <c r="C2539">
        <v>4.8</v>
      </c>
      <c r="D2539">
        <v>2</v>
      </c>
      <c r="E2539">
        <v>296</v>
      </c>
      <c r="F2539">
        <v>4.6888633754305404</v>
      </c>
      <c r="G2539">
        <v>4.4533033370971697</v>
      </c>
      <c r="H2539">
        <f>Table1[[#This Row],[target]]-Table1[[#This Row],[output]]</f>
        <v>0.23556003833337069</v>
      </c>
      <c r="I2539">
        <f>Table1[[#This Row],[tar-out]]*Table1[[#This Row],[tar-out]]</f>
        <v>5.5488531659619068E-2</v>
      </c>
      <c r="J2539" t="b">
        <f>AND(ABS(Table1[[#This Row],[tar-out]])&gt;=$J$1,ABS(Table1[[#This Row],[tar-out]])&lt;$K$1)</f>
        <v>1</v>
      </c>
      <c r="K2539" t="b">
        <f>AND(ABS(Table1[[#This Row],[tar-out]])&gt;=$K$1,ABS(Table1[[#This Row],[tar-out]])&lt;$L$1)</f>
        <v>0</v>
      </c>
      <c r="L2539" t="b">
        <f>AND(ABS(Table1[[#This Row],[tar-out]])&gt;=$L$1,ABS(Table1[[#This Row],[tar-out]])&lt;$M$1)</f>
        <v>0</v>
      </c>
      <c r="M2539" t="b">
        <f>AND(ABS(Table1[[#This Row],[tar-out]])&gt;=$M$1,ABS(Table1[[#This Row],[tar-out]])&lt;$N$1)</f>
        <v>0</v>
      </c>
      <c r="N2539" t="b">
        <f>AND(ABS(Table1[[#This Row],[tar-out]])&gt;=$N$1,ABS(Table1[[#This Row],[tar-out]])&lt;$O$1)</f>
        <v>0</v>
      </c>
      <c r="O2539" t="b">
        <f>AND(ABS(Table1[[#This Row],[tar-out]])&gt;=$O$1,ABS(Table1[[#This Row],[tar-out]])&lt;$P$1)</f>
        <v>0</v>
      </c>
      <c r="P2539" s="1">
        <f>ROUND(Table1[[#This Row],[tar-out]],0)</f>
        <v>0</v>
      </c>
      <c r="Q2539" s="2">
        <v>2537</v>
      </c>
      <c r="U2539">
        <f>IF(Table1[[#This Row],[tar-out in '[0,1)]],1,0)</f>
        <v>1</v>
      </c>
      <c r="V2539">
        <f>IF(Table1[[#This Row],[tar-out in '[1,2)]],1,0)</f>
        <v>0</v>
      </c>
      <c r="W2539">
        <f>IF(Table1[[#This Row],[tar-out'[2,5)]],1,0)</f>
        <v>0</v>
      </c>
      <c r="X2539">
        <f>IF(Table1[[#This Row],[tar-out in '[5, 10)]],1,0)</f>
        <v>0</v>
      </c>
      <c r="Y2539">
        <f>IF(Table1[[#This Row],[tar-out in '[10,20)]],1,0)</f>
        <v>0</v>
      </c>
      <c r="Z2539">
        <f>IF(Table1[[#This Row],[tar-out in '[20, 10000)]],1,0)</f>
        <v>0</v>
      </c>
    </row>
    <row r="2540" spans="1:26" x14ac:dyDescent="0.25">
      <c r="A2540">
        <v>15</v>
      </c>
      <c r="B2540">
        <v>98</v>
      </c>
      <c r="C2540">
        <v>4.8</v>
      </c>
      <c r="D2540">
        <v>2</v>
      </c>
      <c r="E2540">
        <v>229</v>
      </c>
      <c r="F2540">
        <v>4.2215568862275497</v>
      </c>
      <c r="G2540">
        <v>4.4360041618347203</v>
      </c>
      <c r="H2540">
        <f>Table1[[#This Row],[target]]-Table1[[#This Row],[output]]</f>
        <v>-0.2144472756071707</v>
      </c>
      <c r="I2540">
        <f>Table1[[#This Row],[tar-out]]*Table1[[#This Row],[tar-out]]</f>
        <v>4.5987634015337828E-2</v>
      </c>
      <c r="J2540" t="b">
        <f>AND(ABS(Table1[[#This Row],[tar-out]])&gt;=$J$1,ABS(Table1[[#This Row],[tar-out]])&lt;$K$1)</f>
        <v>1</v>
      </c>
      <c r="K2540" t="b">
        <f>AND(ABS(Table1[[#This Row],[tar-out]])&gt;=$K$1,ABS(Table1[[#This Row],[tar-out]])&lt;$L$1)</f>
        <v>0</v>
      </c>
      <c r="L2540" t="b">
        <f>AND(ABS(Table1[[#This Row],[tar-out]])&gt;=$L$1,ABS(Table1[[#This Row],[tar-out]])&lt;$M$1)</f>
        <v>0</v>
      </c>
      <c r="M2540" t="b">
        <f>AND(ABS(Table1[[#This Row],[tar-out]])&gt;=$M$1,ABS(Table1[[#This Row],[tar-out]])&lt;$N$1)</f>
        <v>0</v>
      </c>
      <c r="N2540" t="b">
        <f>AND(ABS(Table1[[#This Row],[tar-out]])&gt;=$N$1,ABS(Table1[[#This Row],[tar-out]])&lt;$O$1)</f>
        <v>0</v>
      </c>
      <c r="O2540" t="b">
        <f>AND(ABS(Table1[[#This Row],[tar-out]])&gt;=$O$1,ABS(Table1[[#This Row],[tar-out]])&lt;$P$1)</f>
        <v>0</v>
      </c>
      <c r="P2540" s="1">
        <f>ROUND(Table1[[#This Row],[tar-out]],0)</f>
        <v>0</v>
      </c>
      <c r="Q2540" s="3">
        <v>2538</v>
      </c>
      <c r="U2540">
        <f>IF(Table1[[#This Row],[tar-out in '[0,1)]],1,0)</f>
        <v>1</v>
      </c>
      <c r="V2540">
        <f>IF(Table1[[#This Row],[tar-out in '[1,2)]],1,0)</f>
        <v>0</v>
      </c>
      <c r="W2540">
        <f>IF(Table1[[#This Row],[tar-out'[2,5)]],1,0)</f>
        <v>0</v>
      </c>
      <c r="X2540">
        <f>IF(Table1[[#This Row],[tar-out in '[5, 10)]],1,0)</f>
        <v>0</v>
      </c>
      <c r="Y2540">
        <f>IF(Table1[[#This Row],[tar-out in '[10,20)]],1,0)</f>
        <v>0</v>
      </c>
      <c r="Z2540">
        <f>IF(Table1[[#This Row],[tar-out in '[20, 10000)]],1,0)</f>
        <v>0</v>
      </c>
    </row>
    <row r="2541" spans="1:26" x14ac:dyDescent="0.25">
      <c r="A2541">
        <v>15</v>
      </c>
      <c r="B2541">
        <v>98</v>
      </c>
      <c r="C2541">
        <v>4.8</v>
      </c>
      <c r="D2541">
        <v>2</v>
      </c>
      <c r="E2541">
        <v>225</v>
      </c>
      <c r="F2541">
        <v>5.0390015600623999</v>
      </c>
      <c r="G2541">
        <v>4.4335589408874503</v>
      </c>
      <c r="H2541">
        <f>Table1[[#This Row],[target]]-Table1[[#This Row],[output]]</f>
        <v>0.60544261917494957</v>
      </c>
      <c r="I2541">
        <f>Table1[[#This Row],[tar-out]]*Table1[[#This Row],[tar-out]]</f>
        <v>0.366560765113423</v>
      </c>
      <c r="J2541" t="b">
        <f>AND(ABS(Table1[[#This Row],[tar-out]])&gt;=$J$1,ABS(Table1[[#This Row],[tar-out]])&lt;$K$1)</f>
        <v>1</v>
      </c>
      <c r="K2541" t="b">
        <f>AND(ABS(Table1[[#This Row],[tar-out]])&gt;=$K$1,ABS(Table1[[#This Row],[tar-out]])&lt;$L$1)</f>
        <v>0</v>
      </c>
      <c r="L2541" t="b">
        <f>AND(ABS(Table1[[#This Row],[tar-out]])&gt;=$L$1,ABS(Table1[[#This Row],[tar-out]])&lt;$M$1)</f>
        <v>0</v>
      </c>
      <c r="M2541" t="b">
        <f>AND(ABS(Table1[[#This Row],[tar-out]])&gt;=$M$1,ABS(Table1[[#This Row],[tar-out]])&lt;$N$1)</f>
        <v>0</v>
      </c>
      <c r="N2541" t="b">
        <f>AND(ABS(Table1[[#This Row],[tar-out]])&gt;=$N$1,ABS(Table1[[#This Row],[tar-out]])&lt;$O$1)</f>
        <v>0</v>
      </c>
      <c r="O2541" t="b">
        <f>AND(ABS(Table1[[#This Row],[tar-out]])&gt;=$O$1,ABS(Table1[[#This Row],[tar-out]])&lt;$P$1)</f>
        <v>0</v>
      </c>
      <c r="P2541" s="1">
        <f>ROUND(Table1[[#This Row],[tar-out]],0)</f>
        <v>1</v>
      </c>
      <c r="Q2541" s="2">
        <v>2539</v>
      </c>
      <c r="U2541">
        <f>IF(Table1[[#This Row],[tar-out in '[0,1)]],1,0)</f>
        <v>1</v>
      </c>
      <c r="V2541">
        <f>IF(Table1[[#This Row],[tar-out in '[1,2)]],1,0)</f>
        <v>0</v>
      </c>
      <c r="W2541">
        <f>IF(Table1[[#This Row],[tar-out'[2,5)]],1,0)</f>
        <v>0</v>
      </c>
      <c r="X2541">
        <f>IF(Table1[[#This Row],[tar-out in '[5, 10)]],1,0)</f>
        <v>0</v>
      </c>
      <c r="Y2541">
        <f>IF(Table1[[#This Row],[tar-out in '[10,20)]],1,0)</f>
        <v>0</v>
      </c>
      <c r="Z2541">
        <f>IF(Table1[[#This Row],[tar-out in '[20, 10000)]],1,0)</f>
        <v>0</v>
      </c>
    </row>
    <row r="2542" spans="1:26" x14ac:dyDescent="0.25">
      <c r="A2542">
        <v>15</v>
      </c>
      <c r="B2542">
        <v>98</v>
      </c>
      <c r="C2542">
        <v>4.8</v>
      </c>
      <c r="D2542">
        <v>2</v>
      </c>
      <c r="E2542">
        <v>104</v>
      </c>
      <c r="F2542">
        <v>4.5</v>
      </c>
      <c r="G2542">
        <v>4.3548426628112802</v>
      </c>
      <c r="H2542">
        <f>Table1[[#This Row],[target]]-Table1[[#This Row],[output]]</f>
        <v>0.14515733718871981</v>
      </c>
      <c r="I2542">
        <f>Table1[[#This Row],[tar-out]]*Table1[[#This Row],[tar-out]]</f>
        <v>2.1070652539719702E-2</v>
      </c>
      <c r="J2542" t="b">
        <f>AND(ABS(Table1[[#This Row],[tar-out]])&gt;=$J$1,ABS(Table1[[#This Row],[tar-out]])&lt;$K$1)</f>
        <v>1</v>
      </c>
      <c r="K2542" t="b">
        <f>AND(ABS(Table1[[#This Row],[tar-out]])&gt;=$K$1,ABS(Table1[[#This Row],[tar-out]])&lt;$L$1)</f>
        <v>0</v>
      </c>
      <c r="L2542" t="b">
        <f>AND(ABS(Table1[[#This Row],[tar-out]])&gt;=$L$1,ABS(Table1[[#This Row],[tar-out]])&lt;$M$1)</f>
        <v>0</v>
      </c>
      <c r="M2542" t="b">
        <f>AND(ABS(Table1[[#This Row],[tar-out]])&gt;=$M$1,ABS(Table1[[#This Row],[tar-out]])&lt;$N$1)</f>
        <v>0</v>
      </c>
      <c r="N2542" t="b">
        <f>AND(ABS(Table1[[#This Row],[tar-out]])&gt;=$N$1,ABS(Table1[[#This Row],[tar-out]])&lt;$O$1)</f>
        <v>0</v>
      </c>
      <c r="O2542" t="b">
        <f>AND(ABS(Table1[[#This Row],[tar-out]])&gt;=$O$1,ABS(Table1[[#This Row],[tar-out]])&lt;$P$1)</f>
        <v>0</v>
      </c>
      <c r="P2542" s="1">
        <f>ROUND(Table1[[#This Row],[tar-out]],0)</f>
        <v>0</v>
      </c>
      <c r="Q2542" s="3">
        <v>2540</v>
      </c>
      <c r="U2542">
        <f>IF(Table1[[#This Row],[tar-out in '[0,1)]],1,0)</f>
        <v>1</v>
      </c>
      <c r="V2542">
        <f>IF(Table1[[#This Row],[tar-out in '[1,2)]],1,0)</f>
        <v>0</v>
      </c>
      <c r="W2542">
        <f>IF(Table1[[#This Row],[tar-out'[2,5)]],1,0)</f>
        <v>0</v>
      </c>
      <c r="X2542">
        <f>IF(Table1[[#This Row],[tar-out in '[5, 10)]],1,0)</f>
        <v>0</v>
      </c>
      <c r="Y2542">
        <f>IF(Table1[[#This Row],[tar-out in '[10,20)]],1,0)</f>
        <v>0</v>
      </c>
      <c r="Z2542">
        <f>IF(Table1[[#This Row],[tar-out in '[20, 10000)]],1,0)</f>
        <v>0</v>
      </c>
    </row>
    <row r="2543" spans="1:26" x14ac:dyDescent="0.25">
      <c r="A2543">
        <v>15</v>
      </c>
      <c r="B2543">
        <v>98</v>
      </c>
      <c r="C2543">
        <v>4.8</v>
      </c>
      <c r="D2543">
        <v>2</v>
      </c>
      <c r="E2543">
        <v>105</v>
      </c>
      <c r="F2543">
        <v>5.743195785777</v>
      </c>
      <c r="G2543">
        <v>4.3552889823913601</v>
      </c>
      <c r="H2543">
        <f>Table1[[#This Row],[target]]-Table1[[#This Row],[output]]</f>
        <v>1.3879068033856399</v>
      </c>
      <c r="I2543">
        <f>Table1[[#This Row],[tar-out]]*Table1[[#This Row],[tar-out]]</f>
        <v>1.9262852948841451</v>
      </c>
      <c r="J2543" t="b">
        <f>AND(ABS(Table1[[#This Row],[tar-out]])&gt;=$J$1,ABS(Table1[[#This Row],[tar-out]])&lt;$K$1)</f>
        <v>0</v>
      </c>
      <c r="K2543" t="b">
        <f>AND(ABS(Table1[[#This Row],[tar-out]])&gt;=$K$1,ABS(Table1[[#This Row],[tar-out]])&lt;$L$1)</f>
        <v>1</v>
      </c>
      <c r="L2543" t="b">
        <f>AND(ABS(Table1[[#This Row],[tar-out]])&gt;=$L$1,ABS(Table1[[#This Row],[tar-out]])&lt;$M$1)</f>
        <v>0</v>
      </c>
      <c r="M2543" t="b">
        <f>AND(ABS(Table1[[#This Row],[tar-out]])&gt;=$M$1,ABS(Table1[[#This Row],[tar-out]])&lt;$N$1)</f>
        <v>0</v>
      </c>
      <c r="N2543" t="b">
        <f>AND(ABS(Table1[[#This Row],[tar-out]])&gt;=$N$1,ABS(Table1[[#This Row],[tar-out]])&lt;$O$1)</f>
        <v>0</v>
      </c>
      <c r="O2543" t="b">
        <f>AND(ABS(Table1[[#This Row],[tar-out]])&gt;=$O$1,ABS(Table1[[#This Row],[tar-out]])&lt;$P$1)</f>
        <v>0</v>
      </c>
      <c r="P2543" s="1">
        <f>ROUND(Table1[[#This Row],[tar-out]],0)</f>
        <v>1</v>
      </c>
      <c r="Q2543" s="2">
        <v>2541</v>
      </c>
      <c r="U2543">
        <f>IF(Table1[[#This Row],[tar-out in '[0,1)]],1,0)</f>
        <v>0</v>
      </c>
      <c r="V2543">
        <f>IF(Table1[[#This Row],[tar-out in '[1,2)]],1,0)</f>
        <v>1</v>
      </c>
      <c r="W2543">
        <f>IF(Table1[[#This Row],[tar-out'[2,5)]],1,0)</f>
        <v>0</v>
      </c>
      <c r="X2543">
        <f>IF(Table1[[#This Row],[tar-out in '[5, 10)]],1,0)</f>
        <v>0</v>
      </c>
      <c r="Y2543">
        <f>IF(Table1[[#This Row],[tar-out in '[10,20)]],1,0)</f>
        <v>0</v>
      </c>
      <c r="Z2543">
        <f>IF(Table1[[#This Row],[tar-out in '[20, 10000)]],1,0)</f>
        <v>0</v>
      </c>
    </row>
    <row r="2544" spans="1:26" x14ac:dyDescent="0.25">
      <c r="A2544">
        <v>15</v>
      </c>
      <c r="B2544">
        <v>98</v>
      </c>
      <c r="C2544">
        <v>4.8</v>
      </c>
      <c r="D2544">
        <v>2</v>
      </c>
      <c r="E2544">
        <v>86</v>
      </c>
      <c r="F2544">
        <v>5.5321565886053801</v>
      </c>
      <c r="G2544">
        <v>4.3445863723754901</v>
      </c>
      <c r="H2544">
        <f>Table1[[#This Row],[target]]-Table1[[#This Row],[output]]</f>
        <v>1.18757021622989</v>
      </c>
      <c r="I2544">
        <f>Table1[[#This Row],[tar-out]]*Table1[[#This Row],[tar-out]]</f>
        <v>1.4103230184763078</v>
      </c>
      <c r="J2544" t="b">
        <f>AND(ABS(Table1[[#This Row],[tar-out]])&gt;=$J$1,ABS(Table1[[#This Row],[tar-out]])&lt;$K$1)</f>
        <v>0</v>
      </c>
      <c r="K2544" t="b">
        <f>AND(ABS(Table1[[#This Row],[tar-out]])&gt;=$K$1,ABS(Table1[[#This Row],[tar-out]])&lt;$L$1)</f>
        <v>1</v>
      </c>
      <c r="L2544" t="b">
        <f>AND(ABS(Table1[[#This Row],[tar-out]])&gt;=$L$1,ABS(Table1[[#This Row],[tar-out]])&lt;$M$1)</f>
        <v>0</v>
      </c>
      <c r="M2544" t="b">
        <f>AND(ABS(Table1[[#This Row],[tar-out]])&gt;=$M$1,ABS(Table1[[#This Row],[tar-out]])&lt;$N$1)</f>
        <v>0</v>
      </c>
      <c r="N2544" t="b">
        <f>AND(ABS(Table1[[#This Row],[tar-out]])&gt;=$N$1,ABS(Table1[[#This Row],[tar-out]])&lt;$O$1)</f>
        <v>0</v>
      </c>
      <c r="O2544" t="b">
        <f>AND(ABS(Table1[[#This Row],[tar-out]])&gt;=$O$1,ABS(Table1[[#This Row],[tar-out]])&lt;$P$1)</f>
        <v>0</v>
      </c>
      <c r="P2544" s="1">
        <f>ROUND(Table1[[#This Row],[tar-out]],0)</f>
        <v>1</v>
      </c>
      <c r="Q2544" s="3">
        <v>2542</v>
      </c>
      <c r="U2544">
        <f>IF(Table1[[#This Row],[tar-out in '[0,1)]],1,0)</f>
        <v>0</v>
      </c>
      <c r="V2544">
        <f>IF(Table1[[#This Row],[tar-out in '[1,2)]],1,0)</f>
        <v>1</v>
      </c>
      <c r="W2544">
        <f>IF(Table1[[#This Row],[tar-out'[2,5)]],1,0)</f>
        <v>0</v>
      </c>
      <c r="X2544">
        <f>IF(Table1[[#This Row],[tar-out in '[5, 10)]],1,0)</f>
        <v>0</v>
      </c>
      <c r="Y2544">
        <f>IF(Table1[[#This Row],[tar-out in '[10,20)]],1,0)</f>
        <v>0</v>
      </c>
      <c r="Z2544">
        <f>IF(Table1[[#This Row],[tar-out in '[20, 10000)]],1,0)</f>
        <v>0</v>
      </c>
    </row>
    <row r="2545" spans="1:26" x14ac:dyDescent="0.25">
      <c r="A2545">
        <v>15</v>
      </c>
      <c r="B2545">
        <v>98</v>
      </c>
      <c r="C2545">
        <v>4.8</v>
      </c>
      <c r="D2545">
        <v>2</v>
      </c>
      <c r="E2545">
        <v>110</v>
      </c>
      <c r="F2545">
        <v>5.0771872740419397</v>
      </c>
      <c r="G2545">
        <v>4.3581027984619096</v>
      </c>
      <c r="H2545">
        <f>Table1[[#This Row],[target]]-Table1[[#This Row],[output]]</f>
        <v>0.71908447558003008</v>
      </c>
      <c r="I2545">
        <f>Table1[[#This Row],[tar-out]]*Table1[[#This Row],[tar-out]]</f>
        <v>0.51708248302020687</v>
      </c>
      <c r="J2545" t="b">
        <f>AND(ABS(Table1[[#This Row],[tar-out]])&gt;=$J$1,ABS(Table1[[#This Row],[tar-out]])&lt;$K$1)</f>
        <v>1</v>
      </c>
      <c r="K2545" t="b">
        <f>AND(ABS(Table1[[#This Row],[tar-out]])&gt;=$K$1,ABS(Table1[[#This Row],[tar-out]])&lt;$L$1)</f>
        <v>0</v>
      </c>
      <c r="L2545" t="b">
        <f>AND(ABS(Table1[[#This Row],[tar-out]])&gt;=$L$1,ABS(Table1[[#This Row],[tar-out]])&lt;$M$1)</f>
        <v>0</v>
      </c>
      <c r="M2545" t="b">
        <f>AND(ABS(Table1[[#This Row],[tar-out]])&gt;=$M$1,ABS(Table1[[#This Row],[tar-out]])&lt;$N$1)</f>
        <v>0</v>
      </c>
      <c r="N2545" t="b">
        <f>AND(ABS(Table1[[#This Row],[tar-out]])&gt;=$N$1,ABS(Table1[[#This Row],[tar-out]])&lt;$O$1)</f>
        <v>0</v>
      </c>
      <c r="O2545" t="b">
        <f>AND(ABS(Table1[[#This Row],[tar-out]])&gt;=$O$1,ABS(Table1[[#This Row],[tar-out]])&lt;$P$1)</f>
        <v>0</v>
      </c>
      <c r="P2545" s="1">
        <f>ROUND(Table1[[#This Row],[tar-out]],0)</f>
        <v>1</v>
      </c>
      <c r="Q2545" s="2">
        <v>2543</v>
      </c>
      <c r="U2545">
        <f>IF(Table1[[#This Row],[tar-out in '[0,1)]],1,0)</f>
        <v>1</v>
      </c>
      <c r="V2545">
        <f>IF(Table1[[#This Row],[tar-out in '[1,2)]],1,0)</f>
        <v>0</v>
      </c>
      <c r="W2545">
        <f>IF(Table1[[#This Row],[tar-out'[2,5)]],1,0)</f>
        <v>0</v>
      </c>
      <c r="X2545">
        <f>IF(Table1[[#This Row],[tar-out in '[5, 10)]],1,0)</f>
        <v>0</v>
      </c>
      <c r="Y2545">
        <f>IF(Table1[[#This Row],[tar-out in '[10,20)]],1,0)</f>
        <v>0</v>
      </c>
      <c r="Z2545">
        <f>IF(Table1[[#This Row],[tar-out in '[20, 10000)]],1,0)</f>
        <v>0</v>
      </c>
    </row>
    <row r="2546" spans="1:26" x14ac:dyDescent="0.25">
      <c r="A2546">
        <v>15</v>
      </c>
      <c r="B2546">
        <v>98</v>
      </c>
      <c r="C2546">
        <v>4.8</v>
      </c>
      <c r="D2546">
        <v>2</v>
      </c>
      <c r="E2546">
        <v>41</v>
      </c>
      <c r="F2546">
        <v>5.0790023201856096</v>
      </c>
      <c r="G2546">
        <v>4.2795662879943803</v>
      </c>
      <c r="H2546">
        <f>Table1[[#This Row],[target]]-Table1[[#This Row],[output]]</f>
        <v>0.79943603219122927</v>
      </c>
      <c r="I2546">
        <f>Table1[[#This Row],[tar-out]]*Table1[[#This Row],[tar-out]]</f>
        <v>0.63909796956565612</v>
      </c>
      <c r="J2546" t="b">
        <f>AND(ABS(Table1[[#This Row],[tar-out]])&gt;=$J$1,ABS(Table1[[#This Row],[tar-out]])&lt;$K$1)</f>
        <v>1</v>
      </c>
      <c r="K2546" t="b">
        <f>AND(ABS(Table1[[#This Row],[tar-out]])&gt;=$K$1,ABS(Table1[[#This Row],[tar-out]])&lt;$L$1)</f>
        <v>0</v>
      </c>
      <c r="L2546" t="b">
        <f>AND(ABS(Table1[[#This Row],[tar-out]])&gt;=$L$1,ABS(Table1[[#This Row],[tar-out]])&lt;$M$1)</f>
        <v>0</v>
      </c>
      <c r="M2546" t="b">
        <f>AND(ABS(Table1[[#This Row],[tar-out]])&gt;=$M$1,ABS(Table1[[#This Row],[tar-out]])&lt;$N$1)</f>
        <v>0</v>
      </c>
      <c r="N2546" t="b">
        <f>AND(ABS(Table1[[#This Row],[tar-out]])&gt;=$N$1,ABS(Table1[[#This Row],[tar-out]])&lt;$O$1)</f>
        <v>0</v>
      </c>
      <c r="O2546" t="b">
        <f>AND(ABS(Table1[[#This Row],[tar-out]])&gt;=$O$1,ABS(Table1[[#This Row],[tar-out]])&lt;$P$1)</f>
        <v>0</v>
      </c>
      <c r="P2546" s="1">
        <f>ROUND(Table1[[#This Row],[tar-out]],0)</f>
        <v>1</v>
      </c>
      <c r="Q2546" s="3">
        <v>2544</v>
      </c>
      <c r="U2546">
        <f>IF(Table1[[#This Row],[tar-out in '[0,1)]],1,0)</f>
        <v>1</v>
      </c>
      <c r="V2546">
        <f>IF(Table1[[#This Row],[tar-out in '[1,2)]],1,0)</f>
        <v>0</v>
      </c>
      <c r="W2546">
        <f>IF(Table1[[#This Row],[tar-out'[2,5)]],1,0)</f>
        <v>0</v>
      </c>
      <c r="X2546">
        <f>IF(Table1[[#This Row],[tar-out in '[5, 10)]],1,0)</f>
        <v>0</v>
      </c>
      <c r="Y2546">
        <f>IF(Table1[[#This Row],[tar-out in '[10,20)]],1,0)</f>
        <v>0</v>
      </c>
      <c r="Z2546">
        <f>IF(Table1[[#This Row],[tar-out in '[20, 10000)]],1,0)</f>
        <v>0</v>
      </c>
    </row>
    <row r="2547" spans="1:26" x14ac:dyDescent="0.25">
      <c r="A2547">
        <v>15</v>
      </c>
      <c r="B2547">
        <v>98</v>
      </c>
      <c r="C2547">
        <v>4.8</v>
      </c>
      <c r="D2547">
        <v>2</v>
      </c>
      <c r="E2547">
        <v>76</v>
      </c>
      <c r="F2547">
        <v>4.7665534804753804</v>
      </c>
      <c r="G2547">
        <v>4.3296642303466797</v>
      </c>
      <c r="H2547">
        <f>Table1[[#This Row],[target]]-Table1[[#This Row],[output]]</f>
        <v>0.43688925012870072</v>
      </c>
      <c r="I2547">
        <f>Table1[[#This Row],[tar-out]]*Table1[[#This Row],[tar-out]]</f>
        <v>0.19087221687801842</v>
      </c>
      <c r="J2547" t="b">
        <f>AND(ABS(Table1[[#This Row],[tar-out]])&gt;=$J$1,ABS(Table1[[#This Row],[tar-out]])&lt;$K$1)</f>
        <v>1</v>
      </c>
      <c r="K2547" t="b">
        <f>AND(ABS(Table1[[#This Row],[tar-out]])&gt;=$K$1,ABS(Table1[[#This Row],[tar-out]])&lt;$L$1)</f>
        <v>0</v>
      </c>
      <c r="L2547" t="b">
        <f>AND(ABS(Table1[[#This Row],[tar-out]])&gt;=$L$1,ABS(Table1[[#This Row],[tar-out]])&lt;$M$1)</f>
        <v>0</v>
      </c>
      <c r="M2547" t="b">
        <f>AND(ABS(Table1[[#This Row],[tar-out]])&gt;=$M$1,ABS(Table1[[#This Row],[tar-out]])&lt;$N$1)</f>
        <v>0</v>
      </c>
      <c r="N2547" t="b">
        <f>AND(ABS(Table1[[#This Row],[tar-out]])&gt;=$N$1,ABS(Table1[[#This Row],[tar-out]])&lt;$O$1)</f>
        <v>0</v>
      </c>
      <c r="O2547" t="b">
        <f>AND(ABS(Table1[[#This Row],[tar-out]])&gt;=$O$1,ABS(Table1[[#This Row],[tar-out]])&lt;$P$1)</f>
        <v>0</v>
      </c>
      <c r="P2547" s="1">
        <f>ROUND(Table1[[#This Row],[tar-out]],0)</f>
        <v>0</v>
      </c>
      <c r="Q2547" s="2">
        <v>2545</v>
      </c>
      <c r="U2547">
        <f>IF(Table1[[#This Row],[tar-out in '[0,1)]],1,0)</f>
        <v>1</v>
      </c>
      <c r="V2547">
        <f>IF(Table1[[#This Row],[tar-out in '[1,2)]],1,0)</f>
        <v>0</v>
      </c>
      <c r="W2547">
        <f>IF(Table1[[#This Row],[tar-out'[2,5)]],1,0)</f>
        <v>0</v>
      </c>
      <c r="X2547">
        <f>IF(Table1[[#This Row],[tar-out in '[5, 10)]],1,0)</f>
        <v>0</v>
      </c>
      <c r="Y2547">
        <f>IF(Table1[[#This Row],[tar-out in '[10,20)]],1,0)</f>
        <v>0</v>
      </c>
      <c r="Z2547">
        <f>IF(Table1[[#This Row],[tar-out in '[20, 10000)]],1,0)</f>
        <v>0</v>
      </c>
    </row>
    <row r="2548" spans="1:26" x14ac:dyDescent="0.25">
      <c r="A2548">
        <v>15</v>
      </c>
      <c r="B2548">
        <v>98</v>
      </c>
      <c r="C2548">
        <v>4.8</v>
      </c>
      <c r="D2548">
        <v>2</v>
      </c>
      <c r="E2548">
        <v>220</v>
      </c>
      <c r="F2548">
        <v>4</v>
      </c>
      <c r="G2548">
        <v>4.4302635192871103</v>
      </c>
      <c r="H2548">
        <f>Table1[[#This Row],[target]]-Table1[[#This Row],[output]]</f>
        <v>-0.43026351928711026</v>
      </c>
      <c r="I2548">
        <f>Table1[[#This Row],[tar-out]]*Table1[[#This Row],[tar-out]]</f>
        <v>0.18512669602932952</v>
      </c>
      <c r="J2548" t="b">
        <f>AND(ABS(Table1[[#This Row],[tar-out]])&gt;=$J$1,ABS(Table1[[#This Row],[tar-out]])&lt;$K$1)</f>
        <v>1</v>
      </c>
      <c r="K2548" t="b">
        <f>AND(ABS(Table1[[#This Row],[tar-out]])&gt;=$K$1,ABS(Table1[[#This Row],[tar-out]])&lt;$L$1)</f>
        <v>0</v>
      </c>
      <c r="L2548" t="b">
        <f>AND(ABS(Table1[[#This Row],[tar-out]])&gt;=$L$1,ABS(Table1[[#This Row],[tar-out]])&lt;$M$1)</f>
        <v>0</v>
      </c>
      <c r="M2548" t="b">
        <f>AND(ABS(Table1[[#This Row],[tar-out]])&gt;=$M$1,ABS(Table1[[#This Row],[tar-out]])&lt;$N$1)</f>
        <v>0</v>
      </c>
      <c r="N2548" t="b">
        <f>AND(ABS(Table1[[#This Row],[tar-out]])&gt;=$N$1,ABS(Table1[[#This Row],[tar-out]])&lt;$O$1)</f>
        <v>0</v>
      </c>
      <c r="O2548" t="b">
        <f>AND(ABS(Table1[[#This Row],[tar-out]])&gt;=$O$1,ABS(Table1[[#This Row],[tar-out]])&lt;$P$1)</f>
        <v>0</v>
      </c>
      <c r="P2548" s="1">
        <f>ROUND(Table1[[#This Row],[tar-out]],0)</f>
        <v>0</v>
      </c>
      <c r="Q2548" s="3">
        <v>2546</v>
      </c>
      <c r="U2548">
        <f>IF(Table1[[#This Row],[tar-out in '[0,1)]],1,0)</f>
        <v>1</v>
      </c>
      <c r="V2548">
        <f>IF(Table1[[#This Row],[tar-out in '[1,2)]],1,0)</f>
        <v>0</v>
      </c>
      <c r="W2548">
        <f>IF(Table1[[#This Row],[tar-out'[2,5)]],1,0)</f>
        <v>0</v>
      </c>
      <c r="X2548">
        <f>IF(Table1[[#This Row],[tar-out in '[5, 10)]],1,0)</f>
        <v>0</v>
      </c>
      <c r="Y2548">
        <f>IF(Table1[[#This Row],[tar-out in '[10,20)]],1,0)</f>
        <v>0</v>
      </c>
      <c r="Z2548">
        <f>IF(Table1[[#This Row],[tar-out in '[20, 10000)]],1,0)</f>
        <v>0</v>
      </c>
    </row>
    <row r="2549" spans="1:26" x14ac:dyDescent="0.25">
      <c r="A2549">
        <v>15</v>
      </c>
      <c r="B2549">
        <v>98</v>
      </c>
      <c r="C2549">
        <v>4.8</v>
      </c>
      <c r="D2549">
        <v>2</v>
      </c>
      <c r="E2549">
        <v>89</v>
      </c>
      <c r="F2549">
        <v>5.6336283185840701</v>
      </c>
      <c r="G2549">
        <v>4.3476686477661097</v>
      </c>
      <c r="H2549">
        <f>Table1[[#This Row],[target]]-Table1[[#This Row],[output]]</f>
        <v>1.2859596708179604</v>
      </c>
      <c r="I2549">
        <f>Table1[[#This Row],[tar-out]]*Table1[[#This Row],[tar-out]]</f>
        <v>1.653692274970237</v>
      </c>
      <c r="J2549" t="b">
        <f>AND(ABS(Table1[[#This Row],[tar-out]])&gt;=$J$1,ABS(Table1[[#This Row],[tar-out]])&lt;$K$1)</f>
        <v>0</v>
      </c>
      <c r="K2549" t="b">
        <f>AND(ABS(Table1[[#This Row],[tar-out]])&gt;=$K$1,ABS(Table1[[#This Row],[tar-out]])&lt;$L$1)</f>
        <v>1</v>
      </c>
      <c r="L2549" t="b">
        <f>AND(ABS(Table1[[#This Row],[tar-out]])&gt;=$L$1,ABS(Table1[[#This Row],[tar-out]])&lt;$M$1)</f>
        <v>0</v>
      </c>
      <c r="M2549" t="b">
        <f>AND(ABS(Table1[[#This Row],[tar-out]])&gt;=$M$1,ABS(Table1[[#This Row],[tar-out]])&lt;$N$1)</f>
        <v>0</v>
      </c>
      <c r="N2549" t="b">
        <f>AND(ABS(Table1[[#This Row],[tar-out]])&gt;=$N$1,ABS(Table1[[#This Row],[tar-out]])&lt;$O$1)</f>
        <v>0</v>
      </c>
      <c r="O2549" t="b">
        <f>AND(ABS(Table1[[#This Row],[tar-out]])&gt;=$O$1,ABS(Table1[[#This Row],[tar-out]])&lt;$P$1)</f>
        <v>0</v>
      </c>
      <c r="P2549" s="1">
        <f>ROUND(Table1[[#This Row],[tar-out]],0)</f>
        <v>1</v>
      </c>
      <c r="Q2549" s="2">
        <v>2547</v>
      </c>
      <c r="U2549">
        <f>IF(Table1[[#This Row],[tar-out in '[0,1)]],1,0)</f>
        <v>0</v>
      </c>
      <c r="V2549">
        <f>IF(Table1[[#This Row],[tar-out in '[1,2)]],1,0)</f>
        <v>1</v>
      </c>
      <c r="W2549">
        <f>IF(Table1[[#This Row],[tar-out'[2,5)]],1,0)</f>
        <v>0</v>
      </c>
      <c r="X2549">
        <f>IF(Table1[[#This Row],[tar-out in '[5, 10)]],1,0)</f>
        <v>0</v>
      </c>
      <c r="Y2549">
        <f>IF(Table1[[#This Row],[tar-out in '[10,20)]],1,0)</f>
        <v>0</v>
      </c>
      <c r="Z2549">
        <f>IF(Table1[[#This Row],[tar-out in '[20, 10000)]],1,0)</f>
        <v>0</v>
      </c>
    </row>
    <row r="2550" spans="1:26" x14ac:dyDescent="0.25">
      <c r="A2550">
        <v>15</v>
      </c>
      <c r="B2550">
        <v>98</v>
      </c>
      <c r="C2550">
        <v>4.8</v>
      </c>
      <c r="D2550">
        <v>2</v>
      </c>
      <c r="E2550">
        <v>54</v>
      </c>
      <c r="F2550">
        <v>5.0572699097156697</v>
      </c>
      <c r="G2550">
        <v>4.2976484298706099</v>
      </c>
      <c r="H2550">
        <f>Table1[[#This Row],[target]]-Table1[[#This Row],[output]]</f>
        <v>0.75962147984505979</v>
      </c>
      <c r="I2550">
        <f>Table1[[#This Row],[tar-out]]*Table1[[#This Row],[tar-out]]</f>
        <v>0.57702479264199857</v>
      </c>
      <c r="J2550" t="b">
        <f>AND(ABS(Table1[[#This Row],[tar-out]])&gt;=$J$1,ABS(Table1[[#This Row],[tar-out]])&lt;$K$1)</f>
        <v>1</v>
      </c>
      <c r="K2550" t="b">
        <f>AND(ABS(Table1[[#This Row],[tar-out]])&gt;=$K$1,ABS(Table1[[#This Row],[tar-out]])&lt;$L$1)</f>
        <v>0</v>
      </c>
      <c r="L2550" t="b">
        <f>AND(ABS(Table1[[#This Row],[tar-out]])&gt;=$L$1,ABS(Table1[[#This Row],[tar-out]])&lt;$M$1)</f>
        <v>0</v>
      </c>
      <c r="M2550" t="b">
        <f>AND(ABS(Table1[[#This Row],[tar-out]])&gt;=$M$1,ABS(Table1[[#This Row],[tar-out]])&lt;$N$1)</f>
        <v>0</v>
      </c>
      <c r="N2550" t="b">
        <f>AND(ABS(Table1[[#This Row],[tar-out]])&gt;=$N$1,ABS(Table1[[#This Row],[tar-out]])&lt;$O$1)</f>
        <v>0</v>
      </c>
      <c r="O2550" t="b">
        <f>AND(ABS(Table1[[#This Row],[tar-out]])&gt;=$O$1,ABS(Table1[[#This Row],[tar-out]])&lt;$P$1)</f>
        <v>0</v>
      </c>
      <c r="P2550" s="1">
        <f>ROUND(Table1[[#This Row],[tar-out]],0)</f>
        <v>1</v>
      </c>
      <c r="Q2550" s="3">
        <v>2548</v>
      </c>
      <c r="U2550">
        <f>IF(Table1[[#This Row],[tar-out in '[0,1)]],1,0)</f>
        <v>1</v>
      </c>
      <c r="V2550">
        <f>IF(Table1[[#This Row],[tar-out in '[1,2)]],1,0)</f>
        <v>0</v>
      </c>
      <c r="W2550">
        <f>IF(Table1[[#This Row],[tar-out'[2,5)]],1,0)</f>
        <v>0</v>
      </c>
      <c r="X2550">
        <f>IF(Table1[[#This Row],[tar-out in '[5, 10)]],1,0)</f>
        <v>0</v>
      </c>
      <c r="Y2550">
        <f>IF(Table1[[#This Row],[tar-out in '[10,20)]],1,0)</f>
        <v>0</v>
      </c>
      <c r="Z2550">
        <f>IF(Table1[[#This Row],[tar-out in '[20, 10000)]],1,0)</f>
        <v>0</v>
      </c>
    </row>
    <row r="2551" spans="1:26" x14ac:dyDescent="0.25">
      <c r="A2551">
        <v>15</v>
      </c>
      <c r="B2551">
        <v>98</v>
      </c>
      <c r="C2551">
        <v>4.8</v>
      </c>
      <c r="D2551">
        <v>2</v>
      </c>
      <c r="E2551">
        <v>30</v>
      </c>
      <c r="F2551">
        <v>5.0995638761833897</v>
      </c>
      <c r="G2551">
        <v>4.2200574874877903</v>
      </c>
      <c r="H2551">
        <f>Table1[[#This Row],[target]]-Table1[[#This Row],[output]]</f>
        <v>0.87950638869559938</v>
      </c>
      <c r="I2551">
        <f>Table1[[#This Row],[tar-out]]*Table1[[#This Row],[tar-out]]</f>
        <v>0.7735314877563747</v>
      </c>
      <c r="J2551" t="b">
        <f>AND(ABS(Table1[[#This Row],[tar-out]])&gt;=$J$1,ABS(Table1[[#This Row],[tar-out]])&lt;$K$1)</f>
        <v>1</v>
      </c>
      <c r="K2551" t="b">
        <f>AND(ABS(Table1[[#This Row],[tar-out]])&gt;=$K$1,ABS(Table1[[#This Row],[tar-out]])&lt;$L$1)</f>
        <v>0</v>
      </c>
      <c r="L2551" t="b">
        <f>AND(ABS(Table1[[#This Row],[tar-out]])&gt;=$L$1,ABS(Table1[[#This Row],[tar-out]])&lt;$M$1)</f>
        <v>0</v>
      </c>
      <c r="M2551" t="b">
        <f>AND(ABS(Table1[[#This Row],[tar-out]])&gt;=$M$1,ABS(Table1[[#This Row],[tar-out]])&lt;$N$1)</f>
        <v>0</v>
      </c>
      <c r="N2551" t="b">
        <f>AND(ABS(Table1[[#This Row],[tar-out]])&gt;=$N$1,ABS(Table1[[#This Row],[tar-out]])&lt;$O$1)</f>
        <v>0</v>
      </c>
      <c r="O2551" t="b">
        <f>AND(ABS(Table1[[#This Row],[tar-out]])&gt;=$O$1,ABS(Table1[[#This Row],[tar-out]])&lt;$P$1)</f>
        <v>0</v>
      </c>
      <c r="P2551" s="1">
        <f>ROUND(Table1[[#This Row],[tar-out]],0)</f>
        <v>1</v>
      </c>
      <c r="Q2551" s="2">
        <v>2549</v>
      </c>
      <c r="U2551">
        <f>IF(Table1[[#This Row],[tar-out in '[0,1)]],1,0)</f>
        <v>1</v>
      </c>
      <c r="V2551">
        <f>IF(Table1[[#This Row],[tar-out in '[1,2)]],1,0)</f>
        <v>0</v>
      </c>
      <c r="W2551">
        <f>IF(Table1[[#This Row],[tar-out'[2,5)]],1,0)</f>
        <v>0</v>
      </c>
      <c r="X2551">
        <f>IF(Table1[[#This Row],[tar-out in '[5, 10)]],1,0)</f>
        <v>0</v>
      </c>
      <c r="Y2551">
        <f>IF(Table1[[#This Row],[tar-out in '[10,20)]],1,0)</f>
        <v>0</v>
      </c>
      <c r="Z2551">
        <f>IF(Table1[[#This Row],[tar-out in '[20, 10000)]],1,0)</f>
        <v>0</v>
      </c>
    </row>
    <row r="2552" spans="1:26" x14ac:dyDescent="0.25">
      <c r="A2552">
        <v>15</v>
      </c>
      <c r="B2552">
        <v>98</v>
      </c>
      <c r="C2552">
        <v>4.8</v>
      </c>
      <c r="D2552">
        <v>2</v>
      </c>
      <c r="E2552">
        <v>65</v>
      </c>
      <c r="F2552">
        <v>4.8146639511201599</v>
      </c>
      <c r="G2552">
        <v>4.3132495880126998</v>
      </c>
      <c r="H2552">
        <f>Table1[[#This Row],[target]]-Table1[[#This Row],[output]]</f>
        <v>0.50141436310746013</v>
      </c>
      <c r="I2552">
        <f>Table1[[#This Row],[tar-out]]*Table1[[#This Row],[tar-out]]</f>
        <v>0.25141636353045987</v>
      </c>
      <c r="J2552" t="b">
        <f>AND(ABS(Table1[[#This Row],[tar-out]])&gt;=$J$1,ABS(Table1[[#This Row],[tar-out]])&lt;$K$1)</f>
        <v>1</v>
      </c>
      <c r="K2552" t="b">
        <f>AND(ABS(Table1[[#This Row],[tar-out]])&gt;=$K$1,ABS(Table1[[#This Row],[tar-out]])&lt;$L$1)</f>
        <v>0</v>
      </c>
      <c r="L2552" t="b">
        <f>AND(ABS(Table1[[#This Row],[tar-out]])&gt;=$L$1,ABS(Table1[[#This Row],[tar-out]])&lt;$M$1)</f>
        <v>0</v>
      </c>
      <c r="M2552" t="b">
        <f>AND(ABS(Table1[[#This Row],[tar-out]])&gt;=$M$1,ABS(Table1[[#This Row],[tar-out]])&lt;$N$1)</f>
        <v>0</v>
      </c>
      <c r="N2552" t="b">
        <f>AND(ABS(Table1[[#This Row],[tar-out]])&gt;=$N$1,ABS(Table1[[#This Row],[tar-out]])&lt;$O$1)</f>
        <v>0</v>
      </c>
      <c r="O2552" t="b">
        <f>AND(ABS(Table1[[#This Row],[tar-out]])&gt;=$O$1,ABS(Table1[[#This Row],[tar-out]])&lt;$P$1)</f>
        <v>0</v>
      </c>
      <c r="P2552" s="1">
        <f>ROUND(Table1[[#This Row],[tar-out]],0)</f>
        <v>1</v>
      </c>
      <c r="Q2552" s="3">
        <v>2550</v>
      </c>
      <c r="U2552">
        <f>IF(Table1[[#This Row],[tar-out in '[0,1)]],1,0)</f>
        <v>1</v>
      </c>
      <c r="V2552">
        <f>IF(Table1[[#This Row],[tar-out in '[1,2)]],1,0)</f>
        <v>0</v>
      </c>
      <c r="W2552">
        <f>IF(Table1[[#This Row],[tar-out'[2,5)]],1,0)</f>
        <v>0</v>
      </c>
      <c r="X2552">
        <f>IF(Table1[[#This Row],[tar-out in '[5, 10)]],1,0)</f>
        <v>0</v>
      </c>
      <c r="Y2552">
        <f>IF(Table1[[#This Row],[tar-out in '[10,20)]],1,0)</f>
        <v>0</v>
      </c>
      <c r="Z2552">
        <f>IF(Table1[[#This Row],[tar-out in '[20, 10000)]],1,0)</f>
        <v>0</v>
      </c>
    </row>
    <row r="2553" spans="1:26" x14ac:dyDescent="0.25">
      <c r="A2553">
        <v>15</v>
      </c>
      <c r="B2553">
        <v>98</v>
      </c>
      <c r="C2553">
        <v>4.8</v>
      </c>
      <c r="D2553">
        <v>2</v>
      </c>
      <c r="E2553">
        <v>279</v>
      </c>
      <c r="F2553">
        <v>5.8205128205128203</v>
      </c>
      <c r="G2553">
        <v>4.4518303871154803</v>
      </c>
      <c r="H2553">
        <f>Table1[[#This Row],[target]]-Table1[[#This Row],[output]]</f>
        <v>1.36868243339734</v>
      </c>
      <c r="I2553">
        <f>Table1[[#This Row],[tar-out]]*Table1[[#This Row],[tar-out]]</f>
        <v>1.8732916034904639</v>
      </c>
      <c r="J2553" t="b">
        <f>AND(ABS(Table1[[#This Row],[tar-out]])&gt;=$J$1,ABS(Table1[[#This Row],[tar-out]])&lt;$K$1)</f>
        <v>0</v>
      </c>
      <c r="K2553" t="b">
        <f>AND(ABS(Table1[[#This Row],[tar-out]])&gt;=$K$1,ABS(Table1[[#This Row],[tar-out]])&lt;$L$1)</f>
        <v>1</v>
      </c>
      <c r="L2553" t="b">
        <f>AND(ABS(Table1[[#This Row],[tar-out]])&gt;=$L$1,ABS(Table1[[#This Row],[tar-out]])&lt;$M$1)</f>
        <v>0</v>
      </c>
      <c r="M2553" t="b">
        <f>AND(ABS(Table1[[#This Row],[tar-out]])&gt;=$M$1,ABS(Table1[[#This Row],[tar-out]])&lt;$N$1)</f>
        <v>0</v>
      </c>
      <c r="N2553" t="b">
        <f>AND(ABS(Table1[[#This Row],[tar-out]])&gt;=$N$1,ABS(Table1[[#This Row],[tar-out]])&lt;$O$1)</f>
        <v>0</v>
      </c>
      <c r="O2553" t="b">
        <f>AND(ABS(Table1[[#This Row],[tar-out]])&gt;=$O$1,ABS(Table1[[#This Row],[tar-out]])&lt;$P$1)</f>
        <v>0</v>
      </c>
      <c r="P2553" s="1">
        <f>ROUND(Table1[[#This Row],[tar-out]],0)</f>
        <v>1</v>
      </c>
      <c r="Q2553" s="2">
        <v>2551</v>
      </c>
      <c r="U2553">
        <f>IF(Table1[[#This Row],[tar-out in '[0,1)]],1,0)</f>
        <v>0</v>
      </c>
      <c r="V2553">
        <f>IF(Table1[[#This Row],[tar-out in '[1,2)]],1,0)</f>
        <v>1</v>
      </c>
      <c r="W2553">
        <f>IF(Table1[[#This Row],[tar-out'[2,5)]],1,0)</f>
        <v>0</v>
      </c>
      <c r="X2553">
        <f>IF(Table1[[#This Row],[tar-out in '[5, 10)]],1,0)</f>
        <v>0</v>
      </c>
      <c r="Y2553">
        <f>IF(Table1[[#This Row],[tar-out in '[10,20)]],1,0)</f>
        <v>0</v>
      </c>
      <c r="Z2553">
        <f>IF(Table1[[#This Row],[tar-out in '[20, 10000)]],1,0)</f>
        <v>0</v>
      </c>
    </row>
    <row r="2554" spans="1:26" x14ac:dyDescent="0.25">
      <c r="A2554">
        <v>15</v>
      </c>
      <c r="B2554">
        <v>98</v>
      </c>
      <c r="C2554">
        <v>4.8</v>
      </c>
      <c r="D2554">
        <v>2</v>
      </c>
      <c r="E2554">
        <v>230</v>
      </c>
      <c r="F2554">
        <v>5.1098081023454203</v>
      </c>
      <c r="G2554">
        <v>4.4366793632507298</v>
      </c>
      <c r="H2554">
        <f>Table1[[#This Row],[target]]-Table1[[#This Row],[output]]</f>
        <v>0.67312873909469051</v>
      </c>
      <c r="I2554">
        <f>Table1[[#This Row],[tar-out]]*Table1[[#This Row],[tar-out]]</f>
        <v>0.45310229939520791</v>
      </c>
      <c r="J2554" t="b">
        <f>AND(ABS(Table1[[#This Row],[tar-out]])&gt;=$J$1,ABS(Table1[[#This Row],[tar-out]])&lt;$K$1)</f>
        <v>1</v>
      </c>
      <c r="K2554" t="b">
        <f>AND(ABS(Table1[[#This Row],[tar-out]])&gt;=$K$1,ABS(Table1[[#This Row],[tar-out]])&lt;$L$1)</f>
        <v>0</v>
      </c>
      <c r="L2554" t="b">
        <f>AND(ABS(Table1[[#This Row],[tar-out]])&gt;=$L$1,ABS(Table1[[#This Row],[tar-out]])&lt;$M$1)</f>
        <v>0</v>
      </c>
      <c r="M2554" t="b">
        <f>AND(ABS(Table1[[#This Row],[tar-out]])&gt;=$M$1,ABS(Table1[[#This Row],[tar-out]])&lt;$N$1)</f>
        <v>0</v>
      </c>
      <c r="N2554" t="b">
        <f>AND(ABS(Table1[[#This Row],[tar-out]])&gt;=$N$1,ABS(Table1[[#This Row],[tar-out]])&lt;$O$1)</f>
        <v>0</v>
      </c>
      <c r="O2554" t="b">
        <f>AND(ABS(Table1[[#This Row],[tar-out]])&gt;=$O$1,ABS(Table1[[#This Row],[tar-out]])&lt;$P$1)</f>
        <v>0</v>
      </c>
      <c r="P2554" s="1">
        <f>ROUND(Table1[[#This Row],[tar-out]],0)</f>
        <v>1</v>
      </c>
      <c r="Q2554" s="3">
        <v>2552</v>
      </c>
      <c r="U2554">
        <f>IF(Table1[[#This Row],[tar-out in '[0,1)]],1,0)</f>
        <v>1</v>
      </c>
      <c r="V2554">
        <f>IF(Table1[[#This Row],[tar-out in '[1,2)]],1,0)</f>
        <v>0</v>
      </c>
      <c r="W2554">
        <f>IF(Table1[[#This Row],[tar-out'[2,5)]],1,0)</f>
        <v>0</v>
      </c>
      <c r="X2554">
        <f>IF(Table1[[#This Row],[tar-out in '[5, 10)]],1,0)</f>
        <v>0</v>
      </c>
      <c r="Y2554">
        <f>IF(Table1[[#This Row],[tar-out in '[10,20)]],1,0)</f>
        <v>0</v>
      </c>
      <c r="Z2554">
        <f>IF(Table1[[#This Row],[tar-out in '[20, 10000)]],1,0)</f>
        <v>0</v>
      </c>
    </row>
    <row r="2555" spans="1:26" x14ac:dyDescent="0.25">
      <c r="A2555">
        <v>15</v>
      </c>
      <c r="B2555">
        <v>98</v>
      </c>
      <c r="C2555">
        <v>4.8</v>
      </c>
      <c r="D2555">
        <v>2</v>
      </c>
      <c r="E2555">
        <v>174</v>
      </c>
      <c r="F2555">
        <v>5.2645914396887203</v>
      </c>
      <c r="G2555">
        <v>4.4051747322082502</v>
      </c>
      <c r="H2555">
        <f>Table1[[#This Row],[target]]-Table1[[#This Row],[output]]</f>
        <v>0.85941670748047017</v>
      </c>
      <c r="I2555">
        <f>Table1[[#This Row],[tar-out]]*Table1[[#This Row],[tar-out]]</f>
        <v>0.73859707709657207</v>
      </c>
      <c r="J2555" t="b">
        <f>AND(ABS(Table1[[#This Row],[tar-out]])&gt;=$J$1,ABS(Table1[[#This Row],[tar-out]])&lt;$K$1)</f>
        <v>1</v>
      </c>
      <c r="K2555" t="b">
        <f>AND(ABS(Table1[[#This Row],[tar-out]])&gt;=$K$1,ABS(Table1[[#This Row],[tar-out]])&lt;$L$1)</f>
        <v>0</v>
      </c>
      <c r="L2555" t="b">
        <f>AND(ABS(Table1[[#This Row],[tar-out]])&gt;=$L$1,ABS(Table1[[#This Row],[tar-out]])&lt;$M$1)</f>
        <v>0</v>
      </c>
      <c r="M2555" t="b">
        <f>AND(ABS(Table1[[#This Row],[tar-out]])&gt;=$M$1,ABS(Table1[[#This Row],[tar-out]])&lt;$N$1)</f>
        <v>0</v>
      </c>
      <c r="N2555" t="b">
        <f>AND(ABS(Table1[[#This Row],[tar-out]])&gt;=$N$1,ABS(Table1[[#This Row],[tar-out]])&lt;$O$1)</f>
        <v>0</v>
      </c>
      <c r="O2555" t="b">
        <f>AND(ABS(Table1[[#This Row],[tar-out]])&gt;=$O$1,ABS(Table1[[#This Row],[tar-out]])&lt;$P$1)</f>
        <v>0</v>
      </c>
      <c r="P2555" s="1">
        <f>ROUND(Table1[[#This Row],[tar-out]],0)</f>
        <v>1</v>
      </c>
      <c r="Q2555" s="2">
        <v>2553</v>
      </c>
      <c r="U2555">
        <f>IF(Table1[[#This Row],[tar-out in '[0,1)]],1,0)</f>
        <v>1</v>
      </c>
      <c r="V2555">
        <f>IF(Table1[[#This Row],[tar-out in '[1,2)]],1,0)</f>
        <v>0</v>
      </c>
      <c r="W2555">
        <f>IF(Table1[[#This Row],[tar-out'[2,5)]],1,0)</f>
        <v>0</v>
      </c>
      <c r="X2555">
        <f>IF(Table1[[#This Row],[tar-out in '[5, 10)]],1,0)</f>
        <v>0</v>
      </c>
      <c r="Y2555">
        <f>IF(Table1[[#This Row],[tar-out in '[10,20)]],1,0)</f>
        <v>0</v>
      </c>
      <c r="Z2555">
        <f>IF(Table1[[#This Row],[tar-out in '[20, 10000)]],1,0)</f>
        <v>0</v>
      </c>
    </row>
    <row r="2556" spans="1:26" x14ac:dyDescent="0.25">
      <c r="A2556">
        <v>15</v>
      </c>
      <c r="B2556">
        <v>98</v>
      </c>
      <c r="C2556">
        <v>4.8</v>
      </c>
      <c r="D2556">
        <v>2</v>
      </c>
      <c r="E2556">
        <v>254</v>
      </c>
      <c r="F2556">
        <v>4.51515151515152</v>
      </c>
      <c r="G2556">
        <v>4.4488654136657697</v>
      </c>
      <c r="H2556">
        <f>Table1[[#This Row],[target]]-Table1[[#This Row],[output]]</f>
        <v>6.6286101485750315E-2</v>
      </c>
      <c r="I2556">
        <f>Table1[[#This Row],[tar-out]]*Table1[[#This Row],[tar-out]]</f>
        <v>4.3938472501791901E-3</v>
      </c>
      <c r="J2556" t="b">
        <f>AND(ABS(Table1[[#This Row],[tar-out]])&gt;=$J$1,ABS(Table1[[#This Row],[tar-out]])&lt;$K$1)</f>
        <v>1</v>
      </c>
      <c r="K2556" t="b">
        <f>AND(ABS(Table1[[#This Row],[tar-out]])&gt;=$K$1,ABS(Table1[[#This Row],[tar-out]])&lt;$L$1)</f>
        <v>0</v>
      </c>
      <c r="L2556" t="b">
        <f>AND(ABS(Table1[[#This Row],[tar-out]])&gt;=$L$1,ABS(Table1[[#This Row],[tar-out]])&lt;$M$1)</f>
        <v>0</v>
      </c>
      <c r="M2556" t="b">
        <f>AND(ABS(Table1[[#This Row],[tar-out]])&gt;=$M$1,ABS(Table1[[#This Row],[tar-out]])&lt;$N$1)</f>
        <v>0</v>
      </c>
      <c r="N2556" t="b">
        <f>AND(ABS(Table1[[#This Row],[tar-out]])&gt;=$N$1,ABS(Table1[[#This Row],[tar-out]])&lt;$O$1)</f>
        <v>0</v>
      </c>
      <c r="O2556" t="b">
        <f>AND(ABS(Table1[[#This Row],[tar-out]])&gt;=$O$1,ABS(Table1[[#This Row],[tar-out]])&lt;$P$1)</f>
        <v>0</v>
      </c>
      <c r="P2556" s="1">
        <f>ROUND(Table1[[#This Row],[tar-out]],0)</f>
        <v>0</v>
      </c>
      <c r="Q2556" s="3">
        <v>2554</v>
      </c>
      <c r="U2556">
        <f>IF(Table1[[#This Row],[tar-out in '[0,1)]],1,0)</f>
        <v>1</v>
      </c>
      <c r="V2556">
        <f>IF(Table1[[#This Row],[tar-out in '[1,2)]],1,0)</f>
        <v>0</v>
      </c>
      <c r="W2556">
        <f>IF(Table1[[#This Row],[tar-out'[2,5)]],1,0)</f>
        <v>0</v>
      </c>
      <c r="X2556">
        <f>IF(Table1[[#This Row],[tar-out in '[5, 10)]],1,0)</f>
        <v>0</v>
      </c>
      <c r="Y2556">
        <f>IF(Table1[[#This Row],[tar-out in '[10,20)]],1,0)</f>
        <v>0</v>
      </c>
      <c r="Z2556">
        <f>IF(Table1[[#This Row],[tar-out in '[20, 10000)]],1,0)</f>
        <v>0</v>
      </c>
    </row>
    <row r="2557" spans="1:26" x14ac:dyDescent="0.25">
      <c r="A2557">
        <v>15</v>
      </c>
      <c r="B2557">
        <v>98</v>
      </c>
      <c r="C2557">
        <v>4.8</v>
      </c>
      <c r="D2557">
        <v>2</v>
      </c>
      <c r="E2557">
        <v>297</v>
      </c>
      <c r="F2557">
        <v>5.0184948979591804</v>
      </c>
      <c r="G2557">
        <v>4.4533896446228001</v>
      </c>
      <c r="H2557">
        <f>Table1[[#This Row],[target]]-Table1[[#This Row],[output]]</f>
        <v>0.56510525333638029</v>
      </c>
      <c r="I2557">
        <f>Table1[[#This Row],[tar-out]]*Table1[[#This Row],[tar-out]]</f>
        <v>0.31934394734837457</v>
      </c>
      <c r="J2557" t="b">
        <f>AND(ABS(Table1[[#This Row],[tar-out]])&gt;=$J$1,ABS(Table1[[#This Row],[tar-out]])&lt;$K$1)</f>
        <v>1</v>
      </c>
      <c r="K2557" t="b">
        <f>AND(ABS(Table1[[#This Row],[tar-out]])&gt;=$K$1,ABS(Table1[[#This Row],[tar-out]])&lt;$L$1)</f>
        <v>0</v>
      </c>
      <c r="L2557" t="b">
        <f>AND(ABS(Table1[[#This Row],[tar-out]])&gt;=$L$1,ABS(Table1[[#This Row],[tar-out]])&lt;$M$1)</f>
        <v>0</v>
      </c>
      <c r="M2557" t="b">
        <f>AND(ABS(Table1[[#This Row],[tar-out]])&gt;=$M$1,ABS(Table1[[#This Row],[tar-out]])&lt;$N$1)</f>
        <v>0</v>
      </c>
      <c r="N2557" t="b">
        <f>AND(ABS(Table1[[#This Row],[tar-out]])&gt;=$N$1,ABS(Table1[[#This Row],[tar-out]])&lt;$O$1)</f>
        <v>0</v>
      </c>
      <c r="O2557" t="b">
        <f>AND(ABS(Table1[[#This Row],[tar-out]])&gt;=$O$1,ABS(Table1[[#This Row],[tar-out]])&lt;$P$1)</f>
        <v>0</v>
      </c>
      <c r="P2557" s="1">
        <f>ROUND(Table1[[#This Row],[tar-out]],0)</f>
        <v>1</v>
      </c>
      <c r="Q2557" s="2">
        <v>2555</v>
      </c>
      <c r="U2557">
        <f>IF(Table1[[#This Row],[tar-out in '[0,1)]],1,0)</f>
        <v>1</v>
      </c>
      <c r="V2557">
        <f>IF(Table1[[#This Row],[tar-out in '[1,2)]],1,0)</f>
        <v>0</v>
      </c>
      <c r="W2557">
        <f>IF(Table1[[#This Row],[tar-out'[2,5)]],1,0)</f>
        <v>0</v>
      </c>
      <c r="X2557">
        <f>IF(Table1[[#This Row],[tar-out in '[5, 10)]],1,0)</f>
        <v>0</v>
      </c>
      <c r="Y2557">
        <f>IF(Table1[[#This Row],[tar-out in '[10,20)]],1,0)</f>
        <v>0</v>
      </c>
      <c r="Z2557">
        <f>IF(Table1[[#This Row],[tar-out in '[20, 10000)]],1,0)</f>
        <v>0</v>
      </c>
    </row>
    <row r="2558" spans="1:26" x14ac:dyDescent="0.25">
      <c r="A2558">
        <v>15</v>
      </c>
      <c r="B2558">
        <v>98</v>
      </c>
      <c r="C2558">
        <v>4.8</v>
      </c>
      <c r="D2558">
        <v>2</v>
      </c>
      <c r="E2558">
        <v>226</v>
      </c>
      <c r="F2558">
        <v>5.0183080808080804</v>
      </c>
      <c r="G2558">
        <v>4.4342231750488299</v>
      </c>
      <c r="H2558">
        <f>Table1[[#This Row],[target]]-Table1[[#This Row],[output]]</f>
        <v>0.58408490575925054</v>
      </c>
      <c r="I2558">
        <f>Table1[[#This Row],[tar-out]]*Table1[[#This Row],[tar-out]]</f>
        <v>0.34115517713579258</v>
      </c>
      <c r="J2558" t="b">
        <f>AND(ABS(Table1[[#This Row],[tar-out]])&gt;=$J$1,ABS(Table1[[#This Row],[tar-out]])&lt;$K$1)</f>
        <v>1</v>
      </c>
      <c r="K2558" t="b">
        <f>AND(ABS(Table1[[#This Row],[tar-out]])&gt;=$K$1,ABS(Table1[[#This Row],[tar-out]])&lt;$L$1)</f>
        <v>0</v>
      </c>
      <c r="L2558" t="b">
        <f>AND(ABS(Table1[[#This Row],[tar-out]])&gt;=$L$1,ABS(Table1[[#This Row],[tar-out]])&lt;$M$1)</f>
        <v>0</v>
      </c>
      <c r="M2558" t="b">
        <f>AND(ABS(Table1[[#This Row],[tar-out]])&gt;=$M$1,ABS(Table1[[#This Row],[tar-out]])&lt;$N$1)</f>
        <v>0</v>
      </c>
      <c r="N2558" t="b">
        <f>AND(ABS(Table1[[#This Row],[tar-out]])&gt;=$N$1,ABS(Table1[[#This Row],[tar-out]])&lt;$O$1)</f>
        <v>0</v>
      </c>
      <c r="O2558" t="b">
        <f>AND(ABS(Table1[[#This Row],[tar-out]])&gt;=$O$1,ABS(Table1[[#This Row],[tar-out]])&lt;$P$1)</f>
        <v>0</v>
      </c>
      <c r="P2558" s="1">
        <f>ROUND(Table1[[#This Row],[tar-out]],0)</f>
        <v>1</v>
      </c>
      <c r="Q2558" s="3">
        <v>2556</v>
      </c>
      <c r="U2558">
        <f>IF(Table1[[#This Row],[tar-out in '[0,1)]],1,0)</f>
        <v>1</v>
      </c>
      <c r="V2558">
        <f>IF(Table1[[#This Row],[tar-out in '[1,2)]],1,0)</f>
        <v>0</v>
      </c>
      <c r="W2558">
        <f>IF(Table1[[#This Row],[tar-out'[2,5)]],1,0)</f>
        <v>0</v>
      </c>
      <c r="X2558">
        <f>IF(Table1[[#This Row],[tar-out in '[5, 10)]],1,0)</f>
        <v>0</v>
      </c>
      <c r="Y2558">
        <f>IF(Table1[[#This Row],[tar-out in '[10,20)]],1,0)</f>
        <v>0</v>
      </c>
      <c r="Z2558">
        <f>IF(Table1[[#This Row],[tar-out in '[20, 10000)]],1,0)</f>
        <v>0</v>
      </c>
    </row>
    <row r="2559" spans="1:26" x14ac:dyDescent="0.25">
      <c r="A2559">
        <v>15</v>
      </c>
      <c r="B2559">
        <v>98</v>
      </c>
      <c r="C2559">
        <v>4.8</v>
      </c>
      <c r="D2559">
        <v>2</v>
      </c>
      <c r="E2559">
        <v>162</v>
      </c>
      <c r="F2559">
        <v>5.6319634703196302</v>
      </c>
      <c r="G2559">
        <v>4.3933587074279803</v>
      </c>
      <c r="H2559">
        <f>Table1[[#This Row],[target]]-Table1[[#This Row],[output]]</f>
        <v>1.2386047628916499</v>
      </c>
      <c r="I2559">
        <f>Table1[[#This Row],[tar-out]]*Table1[[#This Row],[tar-out]]</f>
        <v>1.5341417586578803</v>
      </c>
      <c r="J2559" t="b">
        <f>AND(ABS(Table1[[#This Row],[tar-out]])&gt;=$J$1,ABS(Table1[[#This Row],[tar-out]])&lt;$K$1)</f>
        <v>0</v>
      </c>
      <c r="K2559" t="b">
        <f>AND(ABS(Table1[[#This Row],[tar-out]])&gt;=$K$1,ABS(Table1[[#This Row],[tar-out]])&lt;$L$1)</f>
        <v>1</v>
      </c>
      <c r="L2559" t="b">
        <f>AND(ABS(Table1[[#This Row],[tar-out]])&gt;=$L$1,ABS(Table1[[#This Row],[tar-out]])&lt;$M$1)</f>
        <v>0</v>
      </c>
      <c r="M2559" t="b">
        <f>AND(ABS(Table1[[#This Row],[tar-out]])&gt;=$M$1,ABS(Table1[[#This Row],[tar-out]])&lt;$N$1)</f>
        <v>0</v>
      </c>
      <c r="N2559" t="b">
        <f>AND(ABS(Table1[[#This Row],[tar-out]])&gt;=$N$1,ABS(Table1[[#This Row],[tar-out]])&lt;$O$1)</f>
        <v>0</v>
      </c>
      <c r="O2559" t="b">
        <f>AND(ABS(Table1[[#This Row],[tar-out]])&gt;=$O$1,ABS(Table1[[#This Row],[tar-out]])&lt;$P$1)</f>
        <v>0</v>
      </c>
      <c r="P2559" s="1">
        <f>ROUND(Table1[[#This Row],[tar-out]],0)</f>
        <v>1</v>
      </c>
      <c r="Q2559" s="2">
        <v>2557</v>
      </c>
      <c r="U2559">
        <f>IF(Table1[[#This Row],[tar-out in '[0,1)]],1,0)</f>
        <v>0</v>
      </c>
      <c r="V2559">
        <f>IF(Table1[[#This Row],[tar-out in '[1,2)]],1,0)</f>
        <v>1</v>
      </c>
      <c r="W2559">
        <f>IF(Table1[[#This Row],[tar-out'[2,5)]],1,0)</f>
        <v>0</v>
      </c>
      <c r="X2559">
        <f>IF(Table1[[#This Row],[tar-out in '[5, 10)]],1,0)</f>
        <v>0</v>
      </c>
      <c r="Y2559">
        <f>IF(Table1[[#This Row],[tar-out in '[10,20)]],1,0)</f>
        <v>0</v>
      </c>
      <c r="Z2559">
        <f>IF(Table1[[#This Row],[tar-out in '[20, 10000)]],1,0)</f>
        <v>0</v>
      </c>
    </row>
    <row r="2560" spans="1:26" x14ac:dyDescent="0.25">
      <c r="A2560">
        <v>15</v>
      </c>
      <c r="B2560">
        <v>98</v>
      </c>
      <c r="C2560">
        <v>4.8</v>
      </c>
      <c r="D2560">
        <v>2</v>
      </c>
      <c r="E2560">
        <v>130</v>
      </c>
      <c r="F2560">
        <v>5.6201257861635199</v>
      </c>
      <c r="G2560">
        <v>4.3748068809509304</v>
      </c>
      <c r="H2560">
        <f>Table1[[#This Row],[target]]-Table1[[#This Row],[output]]</f>
        <v>1.2453189052125895</v>
      </c>
      <c r="I2560">
        <f>Table1[[#This Row],[tar-out]]*Table1[[#This Row],[tar-out]]</f>
        <v>1.5508191756798824</v>
      </c>
      <c r="J2560" t="b">
        <f>AND(ABS(Table1[[#This Row],[tar-out]])&gt;=$J$1,ABS(Table1[[#This Row],[tar-out]])&lt;$K$1)</f>
        <v>0</v>
      </c>
      <c r="K2560" t="b">
        <f>AND(ABS(Table1[[#This Row],[tar-out]])&gt;=$K$1,ABS(Table1[[#This Row],[tar-out]])&lt;$L$1)</f>
        <v>1</v>
      </c>
      <c r="L2560" t="b">
        <f>AND(ABS(Table1[[#This Row],[tar-out]])&gt;=$L$1,ABS(Table1[[#This Row],[tar-out]])&lt;$M$1)</f>
        <v>0</v>
      </c>
      <c r="M2560" t="b">
        <f>AND(ABS(Table1[[#This Row],[tar-out]])&gt;=$M$1,ABS(Table1[[#This Row],[tar-out]])&lt;$N$1)</f>
        <v>0</v>
      </c>
      <c r="N2560" t="b">
        <f>AND(ABS(Table1[[#This Row],[tar-out]])&gt;=$N$1,ABS(Table1[[#This Row],[tar-out]])&lt;$O$1)</f>
        <v>0</v>
      </c>
      <c r="O2560" t="b">
        <f>AND(ABS(Table1[[#This Row],[tar-out]])&gt;=$O$1,ABS(Table1[[#This Row],[tar-out]])&lt;$P$1)</f>
        <v>0</v>
      </c>
      <c r="P2560" s="1">
        <f>ROUND(Table1[[#This Row],[tar-out]],0)</f>
        <v>1</v>
      </c>
      <c r="Q2560" s="3">
        <v>2558</v>
      </c>
      <c r="U2560">
        <f>IF(Table1[[#This Row],[tar-out in '[0,1)]],1,0)</f>
        <v>0</v>
      </c>
      <c r="V2560">
        <f>IF(Table1[[#This Row],[tar-out in '[1,2)]],1,0)</f>
        <v>1</v>
      </c>
      <c r="W2560">
        <f>IF(Table1[[#This Row],[tar-out'[2,5)]],1,0)</f>
        <v>0</v>
      </c>
      <c r="X2560">
        <f>IF(Table1[[#This Row],[tar-out in '[5, 10)]],1,0)</f>
        <v>0</v>
      </c>
      <c r="Y2560">
        <f>IF(Table1[[#This Row],[tar-out in '[10,20)]],1,0)</f>
        <v>0</v>
      </c>
      <c r="Z2560">
        <f>IF(Table1[[#This Row],[tar-out in '[20, 10000)]],1,0)</f>
        <v>0</v>
      </c>
    </row>
    <row r="2561" spans="1:26" x14ac:dyDescent="0.25">
      <c r="A2561">
        <v>15</v>
      </c>
      <c r="B2561">
        <v>98</v>
      </c>
      <c r="C2561">
        <v>4.8</v>
      </c>
      <c r="D2561">
        <v>2</v>
      </c>
      <c r="E2561">
        <v>154</v>
      </c>
      <c r="F2561">
        <v>5.7630195891065501</v>
      </c>
      <c r="G2561">
        <v>4.3891787528991699</v>
      </c>
      <c r="H2561">
        <f>Table1[[#This Row],[target]]-Table1[[#This Row],[output]]</f>
        <v>1.3738408362073802</v>
      </c>
      <c r="I2561">
        <f>Table1[[#This Row],[tar-out]]*Table1[[#This Row],[tar-out]]</f>
        <v>1.8874386432309935</v>
      </c>
      <c r="J2561" t="b">
        <f>AND(ABS(Table1[[#This Row],[tar-out]])&gt;=$J$1,ABS(Table1[[#This Row],[tar-out]])&lt;$K$1)</f>
        <v>0</v>
      </c>
      <c r="K2561" t="b">
        <f>AND(ABS(Table1[[#This Row],[tar-out]])&gt;=$K$1,ABS(Table1[[#This Row],[tar-out]])&lt;$L$1)</f>
        <v>1</v>
      </c>
      <c r="L2561" t="b">
        <f>AND(ABS(Table1[[#This Row],[tar-out]])&gt;=$L$1,ABS(Table1[[#This Row],[tar-out]])&lt;$M$1)</f>
        <v>0</v>
      </c>
      <c r="M2561" t="b">
        <f>AND(ABS(Table1[[#This Row],[tar-out]])&gt;=$M$1,ABS(Table1[[#This Row],[tar-out]])&lt;$N$1)</f>
        <v>0</v>
      </c>
      <c r="N2561" t="b">
        <f>AND(ABS(Table1[[#This Row],[tar-out]])&gt;=$N$1,ABS(Table1[[#This Row],[tar-out]])&lt;$O$1)</f>
        <v>0</v>
      </c>
      <c r="O2561" t="b">
        <f>AND(ABS(Table1[[#This Row],[tar-out]])&gt;=$O$1,ABS(Table1[[#This Row],[tar-out]])&lt;$P$1)</f>
        <v>0</v>
      </c>
      <c r="P2561" s="1">
        <f>ROUND(Table1[[#This Row],[tar-out]],0)</f>
        <v>1</v>
      </c>
      <c r="Q2561" s="2">
        <v>2559</v>
      </c>
      <c r="U2561">
        <f>IF(Table1[[#This Row],[tar-out in '[0,1)]],1,0)</f>
        <v>0</v>
      </c>
      <c r="V2561">
        <f>IF(Table1[[#This Row],[tar-out in '[1,2)]],1,0)</f>
        <v>1</v>
      </c>
      <c r="W2561">
        <f>IF(Table1[[#This Row],[tar-out'[2,5)]],1,0)</f>
        <v>0</v>
      </c>
      <c r="X2561">
        <f>IF(Table1[[#This Row],[tar-out in '[5, 10)]],1,0)</f>
        <v>0</v>
      </c>
      <c r="Y2561">
        <f>IF(Table1[[#This Row],[tar-out in '[10,20)]],1,0)</f>
        <v>0</v>
      </c>
      <c r="Z2561">
        <f>IF(Table1[[#This Row],[tar-out in '[20, 10000)]],1,0)</f>
        <v>0</v>
      </c>
    </row>
    <row r="2562" spans="1:26" x14ac:dyDescent="0.25">
      <c r="A2562">
        <v>15</v>
      </c>
      <c r="B2562">
        <v>98</v>
      </c>
      <c r="C2562">
        <v>4.8</v>
      </c>
      <c r="D2562">
        <v>2</v>
      </c>
      <c r="E2562">
        <v>33</v>
      </c>
      <c r="F2562">
        <v>5.8758915834522103</v>
      </c>
      <c r="G2562">
        <v>4.2237091064453098</v>
      </c>
      <c r="H2562">
        <f>Table1[[#This Row],[target]]-Table1[[#This Row],[output]]</f>
        <v>1.6521824770069005</v>
      </c>
      <c r="I2562">
        <f>Table1[[#This Row],[tar-out]]*Table1[[#This Row],[tar-out]]</f>
        <v>2.7297069373286571</v>
      </c>
      <c r="J2562" t="b">
        <f>AND(ABS(Table1[[#This Row],[tar-out]])&gt;=$J$1,ABS(Table1[[#This Row],[tar-out]])&lt;$K$1)</f>
        <v>0</v>
      </c>
      <c r="K2562" t="b">
        <f>AND(ABS(Table1[[#This Row],[tar-out]])&gt;=$K$1,ABS(Table1[[#This Row],[tar-out]])&lt;$L$1)</f>
        <v>1</v>
      </c>
      <c r="L2562" t="b">
        <f>AND(ABS(Table1[[#This Row],[tar-out]])&gt;=$L$1,ABS(Table1[[#This Row],[tar-out]])&lt;$M$1)</f>
        <v>0</v>
      </c>
      <c r="M2562" t="b">
        <f>AND(ABS(Table1[[#This Row],[tar-out]])&gt;=$M$1,ABS(Table1[[#This Row],[tar-out]])&lt;$N$1)</f>
        <v>0</v>
      </c>
      <c r="N2562" t="b">
        <f>AND(ABS(Table1[[#This Row],[tar-out]])&gt;=$N$1,ABS(Table1[[#This Row],[tar-out]])&lt;$O$1)</f>
        <v>0</v>
      </c>
      <c r="O2562" t="b">
        <f>AND(ABS(Table1[[#This Row],[tar-out]])&gt;=$O$1,ABS(Table1[[#This Row],[tar-out]])&lt;$P$1)</f>
        <v>0</v>
      </c>
      <c r="P2562" s="1">
        <f>ROUND(Table1[[#This Row],[tar-out]],0)</f>
        <v>2</v>
      </c>
      <c r="Q2562" s="3">
        <v>2560</v>
      </c>
      <c r="U2562">
        <f>IF(Table1[[#This Row],[tar-out in '[0,1)]],1,0)</f>
        <v>0</v>
      </c>
      <c r="V2562">
        <f>IF(Table1[[#This Row],[tar-out in '[1,2)]],1,0)</f>
        <v>1</v>
      </c>
      <c r="W2562">
        <f>IF(Table1[[#This Row],[tar-out'[2,5)]],1,0)</f>
        <v>0</v>
      </c>
      <c r="X2562">
        <f>IF(Table1[[#This Row],[tar-out in '[5, 10)]],1,0)</f>
        <v>0</v>
      </c>
      <c r="Y2562">
        <f>IF(Table1[[#This Row],[tar-out in '[10,20)]],1,0)</f>
        <v>0</v>
      </c>
      <c r="Z2562">
        <f>IF(Table1[[#This Row],[tar-out in '[20, 10000)]],1,0)</f>
        <v>0</v>
      </c>
    </row>
    <row r="2563" spans="1:26" x14ac:dyDescent="0.25">
      <c r="A2563">
        <v>15</v>
      </c>
      <c r="B2563">
        <v>98</v>
      </c>
      <c r="C2563">
        <v>4.8</v>
      </c>
      <c r="D2563">
        <v>2</v>
      </c>
      <c r="E2563">
        <v>165</v>
      </c>
      <c r="F2563">
        <v>5.1953405017921197</v>
      </c>
      <c r="G2563">
        <v>4.3955936431884801</v>
      </c>
      <c r="H2563">
        <f>Table1[[#This Row],[target]]-Table1[[#This Row],[output]]</f>
        <v>0.79974685860363959</v>
      </c>
      <c r="I2563">
        <f>Table1[[#This Row],[tar-out]]*Table1[[#This Row],[tar-out]]</f>
        <v>0.63959503784638994</v>
      </c>
      <c r="J2563" t="b">
        <f>AND(ABS(Table1[[#This Row],[tar-out]])&gt;=$J$1,ABS(Table1[[#This Row],[tar-out]])&lt;$K$1)</f>
        <v>1</v>
      </c>
      <c r="K2563" t="b">
        <f>AND(ABS(Table1[[#This Row],[tar-out]])&gt;=$K$1,ABS(Table1[[#This Row],[tar-out]])&lt;$L$1)</f>
        <v>0</v>
      </c>
      <c r="L2563" t="b">
        <f>AND(ABS(Table1[[#This Row],[tar-out]])&gt;=$L$1,ABS(Table1[[#This Row],[tar-out]])&lt;$M$1)</f>
        <v>0</v>
      </c>
      <c r="M2563" t="b">
        <f>AND(ABS(Table1[[#This Row],[tar-out]])&gt;=$M$1,ABS(Table1[[#This Row],[tar-out]])&lt;$N$1)</f>
        <v>0</v>
      </c>
      <c r="N2563" t="b">
        <f>AND(ABS(Table1[[#This Row],[tar-out]])&gt;=$N$1,ABS(Table1[[#This Row],[tar-out]])&lt;$O$1)</f>
        <v>0</v>
      </c>
      <c r="O2563" t="b">
        <f>AND(ABS(Table1[[#This Row],[tar-out]])&gt;=$O$1,ABS(Table1[[#This Row],[tar-out]])&lt;$P$1)</f>
        <v>0</v>
      </c>
      <c r="P2563" s="1">
        <f>ROUND(Table1[[#This Row],[tar-out]],0)</f>
        <v>1</v>
      </c>
      <c r="Q2563" s="2">
        <v>2561</v>
      </c>
      <c r="U2563">
        <f>IF(Table1[[#This Row],[tar-out in '[0,1)]],1,0)</f>
        <v>1</v>
      </c>
      <c r="V2563">
        <f>IF(Table1[[#This Row],[tar-out in '[1,2)]],1,0)</f>
        <v>0</v>
      </c>
      <c r="W2563">
        <f>IF(Table1[[#This Row],[tar-out'[2,5)]],1,0)</f>
        <v>0</v>
      </c>
      <c r="X2563">
        <f>IF(Table1[[#This Row],[tar-out in '[5, 10)]],1,0)</f>
        <v>0</v>
      </c>
      <c r="Y2563">
        <f>IF(Table1[[#This Row],[tar-out in '[10,20)]],1,0)</f>
        <v>0</v>
      </c>
      <c r="Z2563">
        <f>IF(Table1[[#This Row],[tar-out in '[20, 10000)]],1,0)</f>
        <v>0</v>
      </c>
    </row>
    <row r="2564" spans="1:26" x14ac:dyDescent="0.25">
      <c r="A2564">
        <v>15</v>
      </c>
      <c r="B2564">
        <v>98</v>
      </c>
      <c r="C2564">
        <v>4.8</v>
      </c>
      <c r="D2564">
        <v>2</v>
      </c>
      <c r="E2564">
        <v>133</v>
      </c>
      <c r="F2564">
        <v>5.3913043478260896</v>
      </c>
      <c r="G2564">
        <v>4.3775482177734402</v>
      </c>
      <c r="H2564">
        <f>Table1[[#This Row],[target]]-Table1[[#This Row],[output]]</f>
        <v>1.0137561300526494</v>
      </c>
      <c r="I2564">
        <f>Table1[[#This Row],[tar-out]]*Table1[[#This Row],[tar-out]]</f>
        <v>1.0277014912193243</v>
      </c>
      <c r="J2564" t="b">
        <f>AND(ABS(Table1[[#This Row],[tar-out]])&gt;=$J$1,ABS(Table1[[#This Row],[tar-out]])&lt;$K$1)</f>
        <v>0</v>
      </c>
      <c r="K2564" t="b">
        <f>AND(ABS(Table1[[#This Row],[tar-out]])&gt;=$K$1,ABS(Table1[[#This Row],[tar-out]])&lt;$L$1)</f>
        <v>1</v>
      </c>
      <c r="L2564" t="b">
        <f>AND(ABS(Table1[[#This Row],[tar-out]])&gt;=$L$1,ABS(Table1[[#This Row],[tar-out]])&lt;$M$1)</f>
        <v>0</v>
      </c>
      <c r="M2564" t="b">
        <f>AND(ABS(Table1[[#This Row],[tar-out]])&gt;=$M$1,ABS(Table1[[#This Row],[tar-out]])&lt;$N$1)</f>
        <v>0</v>
      </c>
      <c r="N2564" t="b">
        <f>AND(ABS(Table1[[#This Row],[tar-out]])&gt;=$N$1,ABS(Table1[[#This Row],[tar-out]])&lt;$O$1)</f>
        <v>0</v>
      </c>
      <c r="O2564" t="b">
        <f>AND(ABS(Table1[[#This Row],[tar-out]])&gt;=$O$1,ABS(Table1[[#This Row],[tar-out]])&lt;$P$1)</f>
        <v>0</v>
      </c>
      <c r="P2564" s="1">
        <f>ROUND(Table1[[#This Row],[tar-out]],0)</f>
        <v>1</v>
      </c>
      <c r="Q2564" s="3">
        <v>2562</v>
      </c>
      <c r="U2564">
        <f>IF(Table1[[#This Row],[tar-out in '[0,1)]],1,0)</f>
        <v>0</v>
      </c>
      <c r="V2564">
        <f>IF(Table1[[#This Row],[tar-out in '[1,2)]],1,0)</f>
        <v>1</v>
      </c>
      <c r="W2564">
        <f>IF(Table1[[#This Row],[tar-out'[2,5)]],1,0)</f>
        <v>0</v>
      </c>
      <c r="X2564">
        <f>IF(Table1[[#This Row],[tar-out in '[5, 10)]],1,0)</f>
        <v>0</v>
      </c>
      <c r="Y2564">
        <f>IF(Table1[[#This Row],[tar-out in '[10,20)]],1,0)</f>
        <v>0</v>
      </c>
      <c r="Z2564">
        <f>IF(Table1[[#This Row],[tar-out in '[20, 10000)]],1,0)</f>
        <v>0</v>
      </c>
    </row>
    <row r="2565" spans="1:26" x14ac:dyDescent="0.25">
      <c r="A2565">
        <v>15</v>
      </c>
      <c r="B2565">
        <v>98</v>
      </c>
      <c r="C2565">
        <v>4.8</v>
      </c>
      <c r="D2565">
        <v>2</v>
      </c>
      <c r="E2565">
        <v>108</v>
      </c>
      <c r="F2565">
        <v>5.81400208986416</v>
      </c>
      <c r="G2565">
        <v>4.3569769859314</v>
      </c>
      <c r="H2565">
        <f>Table1[[#This Row],[target]]-Table1[[#This Row],[output]]</f>
        <v>1.45702510393276</v>
      </c>
      <c r="I2565">
        <f>Table1[[#This Row],[tar-out]]*Table1[[#This Row],[tar-out]]</f>
        <v>2.1229221534902698</v>
      </c>
      <c r="J2565" t="b">
        <f>AND(ABS(Table1[[#This Row],[tar-out]])&gt;=$J$1,ABS(Table1[[#This Row],[tar-out]])&lt;$K$1)</f>
        <v>0</v>
      </c>
      <c r="K2565" t="b">
        <f>AND(ABS(Table1[[#This Row],[tar-out]])&gt;=$K$1,ABS(Table1[[#This Row],[tar-out]])&lt;$L$1)</f>
        <v>1</v>
      </c>
      <c r="L2565" t="b">
        <f>AND(ABS(Table1[[#This Row],[tar-out]])&gt;=$L$1,ABS(Table1[[#This Row],[tar-out]])&lt;$M$1)</f>
        <v>0</v>
      </c>
      <c r="M2565" t="b">
        <f>AND(ABS(Table1[[#This Row],[tar-out]])&gt;=$M$1,ABS(Table1[[#This Row],[tar-out]])&lt;$N$1)</f>
        <v>0</v>
      </c>
      <c r="N2565" t="b">
        <f>AND(ABS(Table1[[#This Row],[tar-out]])&gt;=$N$1,ABS(Table1[[#This Row],[tar-out]])&lt;$O$1)</f>
        <v>0</v>
      </c>
      <c r="O2565" t="b">
        <f>AND(ABS(Table1[[#This Row],[tar-out]])&gt;=$O$1,ABS(Table1[[#This Row],[tar-out]])&lt;$P$1)</f>
        <v>0</v>
      </c>
      <c r="P2565" s="1">
        <f>ROUND(Table1[[#This Row],[tar-out]],0)</f>
        <v>1</v>
      </c>
      <c r="Q2565" s="2">
        <v>2563</v>
      </c>
      <c r="U2565">
        <f>IF(Table1[[#This Row],[tar-out in '[0,1)]],1,0)</f>
        <v>0</v>
      </c>
      <c r="V2565">
        <f>IF(Table1[[#This Row],[tar-out in '[1,2)]],1,0)</f>
        <v>1</v>
      </c>
      <c r="W2565">
        <f>IF(Table1[[#This Row],[tar-out'[2,5)]],1,0)</f>
        <v>0</v>
      </c>
      <c r="X2565">
        <f>IF(Table1[[#This Row],[tar-out in '[5, 10)]],1,0)</f>
        <v>0</v>
      </c>
      <c r="Y2565">
        <f>IF(Table1[[#This Row],[tar-out in '[10,20)]],1,0)</f>
        <v>0</v>
      </c>
      <c r="Z2565">
        <f>IF(Table1[[#This Row],[tar-out in '[20, 10000)]],1,0)</f>
        <v>0</v>
      </c>
    </row>
    <row r="2566" spans="1:26" x14ac:dyDescent="0.25">
      <c r="A2566">
        <v>15</v>
      </c>
      <c r="B2566">
        <v>98</v>
      </c>
      <c r="C2566">
        <v>4.8</v>
      </c>
      <c r="D2566">
        <v>2</v>
      </c>
      <c r="E2566">
        <v>250</v>
      </c>
      <c r="F2566">
        <v>4.75824175824176</v>
      </c>
      <c r="G2566">
        <v>4.4479255676269496</v>
      </c>
      <c r="H2566">
        <f>Table1[[#This Row],[target]]-Table1[[#This Row],[output]]</f>
        <v>0.31031619061481042</v>
      </c>
      <c r="I2566">
        <f>Table1[[#This Row],[tar-out]]*Table1[[#This Row],[tar-out]]</f>
        <v>9.6296138157687353E-2</v>
      </c>
      <c r="J2566" t="b">
        <f>AND(ABS(Table1[[#This Row],[tar-out]])&gt;=$J$1,ABS(Table1[[#This Row],[tar-out]])&lt;$K$1)</f>
        <v>1</v>
      </c>
      <c r="K2566" t="b">
        <f>AND(ABS(Table1[[#This Row],[tar-out]])&gt;=$K$1,ABS(Table1[[#This Row],[tar-out]])&lt;$L$1)</f>
        <v>0</v>
      </c>
      <c r="L2566" t="b">
        <f>AND(ABS(Table1[[#This Row],[tar-out]])&gt;=$L$1,ABS(Table1[[#This Row],[tar-out]])&lt;$M$1)</f>
        <v>0</v>
      </c>
      <c r="M2566" t="b">
        <f>AND(ABS(Table1[[#This Row],[tar-out]])&gt;=$M$1,ABS(Table1[[#This Row],[tar-out]])&lt;$N$1)</f>
        <v>0</v>
      </c>
      <c r="N2566" t="b">
        <f>AND(ABS(Table1[[#This Row],[tar-out]])&gt;=$N$1,ABS(Table1[[#This Row],[tar-out]])&lt;$O$1)</f>
        <v>0</v>
      </c>
      <c r="O2566" t="b">
        <f>AND(ABS(Table1[[#This Row],[tar-out]])&gt;=$O$1,ABS(Table1[[#This Row],[tar-out]])&lt;$P$1)</f>
        <v>0</v>
      </c>
      <c r="P2566" s="1">
        <f>ROUND(Table1[[#This Row],[tar-out]],0)</f>
        <v>0</v>
      </c>
      <c r="Q2566" s="3">
        <v>2564</v>
      </c>
      <c r="U2566">
        <f>IF(Table1[[#This Row],[tar-out in '[0,1)]],1,0)</f>
        <v>1</v>
      </c>
      <c r="V2566">
        <f>IF(Table1[[#This Row],[tar-out in '[1,2)]],1,0)</f>
        <v>0</v>
      </c>
      <c r="W2566">
        <f>IF(Table1[[#This Row],[tar-out'[2,5)]],1,0)</f>
        <v>0</v>
      </c>
      <c r="X2566">
        <f>IF(Table1[[#This Row],[tar-out in '[5, 10)]],1,0)</f>
        <v>0</v>
      </c>
      <c r="Y2566">
        <f>IF(Table1[[#This Row],[tar-out in '[10,20)]],1,0)</f>
        <v>0</v>
      </c>
      <c r="Z2566">
        <f>IF(Table1[[#This Row],[tar-out in '[20, 10000)]],1,0)</f>
        <v>0</v>
      </c>
    </row>
    <row r="2567" spans="1:26" x14ac:dyDescent="0.25">
      <c r="A2567">
        <v>15</v>
      </c>
      <c r="B2567">
        <v>98</v>
      </c>
      <c r="C2567">
        <v>4.8</v>
      </c>
      <c r="D2567">
        <v>2</v>
      </c>
      <c r="E2567">
        <v>198</v>
      </c>
      <c r="F2567">
        <v>4.62946428571429</v>
      </c>
      <c r="G2567">
        <v>4.4188394546508798</v>
      </c>
      <c r="H2567">
        <f>Table1[[#This Row],[target]]-Table1[[#This Row],[output]]</f>
        <v>0.21062483106341023</v>
      </c>
      <c r="I2567">
        <f>Table1[[#This Row],[tar-out]]*Table1[[#This Row],[tar-out]]</f>
        <v>4.4362819460490102E-2</v>
      </c>
      <c r="J2567" t="b">
        <f>AND(ABS(Table1[[#This Row],[tar-out]])&gt;=$J$1,ABS(Table1[[#This Row],[tar-out]])&lt;$K$1)</f>
        <v>1</v>
      </c>
      <c r="K2567" t="b">
        <f>AND(ABS(Table1[[#This Row],[tar-out]])&gt;=$K$1,ABS(Table1[[#This Row],[tar-out]])&lt;$L$1)</f>
        <v>0</v>
      </c>
      <c r="L2567" t="b">
        <f>AND(ABS(Table1[[#This Row],[tar-out]])&gt;=$L$1,ABS(Table1[[#This Row],[tar-out]])&lt;$M$1)</f>
        <v>0</v>
      </c>
      <c r="M2567" t="b">
        <f>AND(ABS(Table1[[#This Row],[tar-out]])&gt;=$M$1,ABS(Table1[[#This Row],[tar-out]])&lt;$N$1)</f>
        <v>0</v>
      </c>
      <c r="N2567" t="b">
        <f>AND(ABS(Table1[[#This Row],[tar-out]])&gt;=$N$1,ABS(Table1[[#This Row],[tar-out]])&lt;$O$1)</f>
        <v>0</v>
      </c>
      <c r="O2567" t="b">
        <f>AND(ABS(Table1[[#This Row],[tar-out]])&gt;=$O$1,ABS(Table1[[#This Row],[tar-out]])&lt;$P$1)</f>
        <v>0</v>
      </c>
      <c r="P2567" s="1">
        <f>ROUND(Table1[[#This Row],[tar-out]],0)</f>
        <v>0</v>
      </c>
      <c r="Q2567" s="2">
        <v>2565</v>
      </c>
      <c r="U2567">
        <f>IF(Table1[[#This Row],[tar-out in '[0,1)]],1,0)</f>
        <v>1</v>
      </c>
      <c r="V2567">
        <f>IF(Table1[[#This Row],[tar-out in '[1,2)]],1,0)</f>
        <v>0</v>
      </c>
      <c r="W2567">
        <f>IF(Table1[[#This Row],[tar-out'[2,5)]],1,0)</f>
        <v>0</v>
      </c>
      <c r="X2567">
        <f>IF(Table1[[#This Row],[tar-out in '[5, 10)]],1,0)</f>
        <v>0</v>
      </c>
      <c r="Y2567">
        <f>IF(Table1[[#This Row],[tar-out in '[10,20)]],1,0)</f>
        <v>0</v>
      </c>
      <c r="Z2567">
        <f>IF(Table1[[#This Row],[tar-out in '[20, 10000)]],1,0)</f>
        <v>0</v>
      </c>
    </row>
    <row r="2568" spans="1:26" x14ac:dyDescent="0.25">
      <c r="A2568">
        <v>15</v>
      </c>
      <c r="B2568">
        <v>98</v>
      </c>
      <c r="C2568">
        <v>4.8</v>
      </c>
      <c r="D2568">
        <v>2</v>
      </c>
      <c r="E2568">
        <v>45</v>
      </c>
      <c r="F2568">
        <v>5.2167084377610697</v>
      </c>
      <c r="G2568">
        <v>4.28562307357788</v>
      </c>
      <c r="H2568">
        <f>Table1[[#This Row],[target]]-Table1[[#This Row],[output]]</f>
        <v>0.93108536418318977</v>
      </c>
      <c r="I2568">
        <f>Table1[[#This Row],[tar-out]]*Table1[[#This Row],[tar-out]]</f>
        <v>0.86691995539614308</v>
      </c>
      <c r="J2568" t="b">
        <f>AND(ABS(Table1[[#This Row],[tar-out]])&gt;=$J$1,ABS(Table1[[#This Row],[tar-out]])&lt;$K$1)</f>
        <v>1</v>
      </c>
      <c r="K2568" t="b">
        <f>AND(ABS(Table1[[#This Row],[tar-out]])&gt;=$K$1,ABS(Table1[[#This Row],[tar-out]])&lt;$L$1)</f>
        <v>0</v>
      </c>
      <c r="L2568" t="b">
        <f>AND(ABS(Table1[[#This Row],[tar-out]])&gt;=$L$1,ABS(Table1[[#This Row],[tar-out]])&lt;$M$1)</f>
        <v>0</v>
      </c>
      <c r="M2568" t="b">
        <f>AND(ABS(Table1[[#This Row],[tar-out]])&gt;=$M$1,ABS(Table1[[#This Row],[tar-out]])&lt;$N$1)</f>
        <v>0</v>
      </c>
      <c r="N2568" t="b">
        <f>AND(ABS(Table1[[#This Row],[tar-out]])&gt;=$N$1,ABS(Table1[[#This Row],[tar-out]])&lt;$O$1)</f>
        <v>0</v>
      </c>
      <c r="O2568" t="b">
        <f>AND(ABS(Table1[[#This Row],[tar-out]])&gt;=$O$1,ABS(Table1[[#This Row],[tar-out]])&lt;$P$1)</f>
        <v>0</v>
      </c>
      <c r="P2568" s="1">
        <f>ROUND(Table1[[#This Row],[tar-out]],0)</f>
        <v>1</v>
      </c>
      <c r="Q2568" s="3">
        <v>2566</v>
      </c>
      <c r="U2568">
        <f>IF(Table1[[#This Row],[tar-out in '[0,1)]],1,0)</f>
        <v>1</v>
      </c>
      <c r="V2568">
        <f>IF(Table1[[#This Row],[tar-out in '[1,2)]],1,0)</f>
        <v>0</v>
      </c>
      <c r="W2568">
        <f>IF(Table1[[#This Row],[tar-out'[2,5)]],1,0)</f>
        <v>0</v>
      </c>
      <c r="X2568">
        <f>IF(Table1[[#This Row],[tar-out in '[5, 10)]],1,0)</f>
        <v>0</v>
      </c>
      <c r="Y2568">
        <f>IF(Table1[[#This Row],[tar-out in '[10,20)]],1,0)</f>
        <v>0</v>
      </c>
      <c r="Z2568">
        <f>IF(Table1[[#This Row],[tar-out in '[20, 10000)]],1,0)</f>
        <v>0</v>
      </c>
    </row>
    <row r="2569" spans="1:26" x14ac:dyDescent="0.25">
      <c r="A2569">
        <v>15</v>
      </c>
      <c r="B2569">
        <v>98</v>
      </c>
      <c r="C2569">
        <v>4.8</v>
      </c>
      <c r="D2569">
        <v>2</v>
      </c>
      <c r="E2569">
        <v>141</v>
      </c>
      <c r="F2569">
        <v>4.5208333333333304</v>
      </c>
      <c r="G2569">
        <v>4.3835616111755398</v>
      </c>
      <c r="H2569">
        <f>Table1[[#This Row],[target]]-Table1[[#This Row],[output]]</f>
        <v>0.1372717221577906</v>
      </c>
      <c r="I2569">
        <f>Table1[[#This Row],[tar-out]]*Table1[[#This Row],[tar-out]]</f>
        <v>1.884352570416566E-2</v>
      </c>
      <c r="J2569" t="b">
        <f>AND(ABS(Table1[[#This Row],[tar-out]])&gt;=$J$1,ABS(Table1[[#This Row],[tar-out]])&lt;$K$1)</f>
        <v>1</v>
      </c>
      <c r="K2569" t="b">
        <f>AND(ABS(Table1[[#This Row],[tar-out]])&gt;=$K$1,ABS(Table1[[#This Row],[tar-out]])&lt;$L$1)</f>
        <v>0</v>
      </c>
      <c r="L2569" t="b">
        <f>AND(ABS(Table1[[#This Row],[tar-out]])&gt;=$L$1,ABS(Table1[[#This Row],[tar-out]])&lt;$M$1)</f>
        <v>0</v>
      </c>
      <c r="M2569" t="b">
        <f>AND(ABS(Table1[[#This Row],[tar-out]])&gt;=$M$1,ABS(Table1[[#This Row],[tar-out]])&lt;$N$1)</f>
        <v>0</v>
      </c>
      <c r="N2569" t="b">
        <f>AND(ABS(Table1[[#This Row],[tar-out]])&gt;=$N$1,ABS(Table1[[#This Row],[tar-out]])&lt;$O$1)</f>
        <v>0</v>
      </c>
      <c r="O2569" t="b">
        <f>AND(ABS(Table1[[#This Row],[tar-out]])&gt;=$O$1,ABS(Table1[[#This Row],[tar-out]])&lt;$P$1)</f>
        <v>0</v>
      </c>
      <c r="P2569" s="1">
        <f>ROUND(Table1[[#This Row],[tar-out]],0)</f>
        <v>0</v>
      </c>
      <c r="Q2569" s="2">
        <v>2567</v>
      </c>
      <c r="U2569">
        <f>IF(Table1[[#This Row],[tar-out in '[0,1)]],1,0)</f>
        <v>1</v>
      </c>
      <c r="V2569">
        <f>IF(Table1[[#This Row],[tar-out in '[1,2)]],1,0)</f>
        <v>0</v>
      </c>
      <c r="W2569">
        <f>IF(Table1[[#This Row],[tar-out'[2,5)]],1,0)</f>
        <v>0</v>
      </c>
      <c r="X2569">
        <f>IF(Table1[[#This Row],[tar-out in '[5, 10)]],1,0)</f>
        <v>0</v>
      </c>
      <c r="Y2569">
        <f>IF(Table1[[#This Row],[tar-out in '[10,20)]],1,0)</f>
        <v>0</v>
      </c>
      <c r="Z2569">
        <f>IF(Table1[[#This Row],[tar-out in '[20, 10000)]],1,0)</f>
        <v>0</v>
      </c>
    </row>
    <row r="2570" spans="1:26" x14ac:dyDescent="0.25">
      <c r="A2570">
        <v>15</v>
      </c>
      <c r="B2570">
        <v>98</v>
      </c>
      <c r="C2570">
        <v>4.8</v>
      </c>
      <c r="D2570">
        <v>2</v>
      </c>
      <c r="E2570">
        <v>180</v>
      </c>
      <c r="F2570">
        <v>4.9090909090909101</v>
      </c>
      <c r="G2570">
        <v>4.4116172790527299</v>
      </c>
      <c r="H2570">
        <f>Table1[[#This Row],[target]]-Table1[[#This Row],[output]]</f>
        <v>0.49747363003818013</v>
      </c>
      <c r="I2570">
        <f>Table1[[#This Row],[tar-out]]*Table1[[#This Row],[tar-out]]</f>
        <v>0.24748001258336411</v>
      </c>
      <c r="J2570" t="b">
        <f>AND(ABS(Table1[[#This Row],[tar-out]])&gt;=$J$1,ABS(Table1[[#This Row],[tar-out]])&lt;$K$1)</f>
        <v>1</v>
      </c>
      <c r="K2570" t="b">
        <f>AND(ABS(Table1[[#This Row],[tar-out]])&gt;=$K$1,ABS(Table1[[#This Row],[tar-out]])&lt;$L$1)</f>
        <v>0</v>
      </c>
      <c r="L2570" t="b">
        <f>AND(ABS(Table1[[#This Row],[tar-out]])&gt;=$L$1,ABS(Table1[[#This Row],[tar-out]])&lt;$M$1)</f>
        <v>0</v>
      </c>
      <c r="M2570" t="b">
        <f>AND(ABS(Table1[[#This Row],[tar-out]])&gt;=$M$1,ABS(Table1[[#This Row],[tar-out]])&lt;$N$1)</f>
        <v>0</v>
      </c>
      <c r="N2570" t="b">
        <f>AND(ABS(Table1[[#This Row],[tar-out]])&gt;=$N$1,ABS(Table1[[#This Row],[tar-out]])&lt;$O$1)</f>
        <v>0</v>
      </c>
      <c r="O2570" t="b">
        <f>AND(ABS(Table1[[#This Row],[tar-out]])&gt;=$O$1,ABS(Table1[[#This Row],[tar-out]])&lt;$P$1)</f>
        <v>0</v>
      </c>
      <c r="P2570" s="1">
        <f>ROUND(Table1[[#This Row],[tar-out]],0)</f>
        <v>0</v>
      </c>
      <c r="Q2570" s="3">
        <v>2568</v>
      </c>
      <c r="U2570">
        <f>IF(Table1[[#This Row],[tar-out in '[0,1)]],1,0)</f>
        <v>1</v>
      </c>
      <c r="V2570">
        <f>IF(Table1[[#This Row],[tar-out in '[1,2)]],1,0)</f>
        <v>0</v>
      </c>
      <c r="W2570">
        <f>IF(Table1[[#This Row],[tar-out'[2,5)]],1,0)</f>
        <v>0</v>
      </c>
      <c r="X2570">
        <f>IF(Table1[[#This Row],[tar-out in '[5, 10)]],1,0)</f>
        <v>0</v>
      </c>
      <c r="Y2570">
        <f>IF(Table1[[#This Row],[tar-out in '[10,20)]],1,0)</f>
        <v>0</v>
      </c>
      <c r="Z2570">
        <f>IF(Table1[[#This Row],[tar-out in '[20, 10000)]],1,0)</f>
        <v>0</v>
      </c>
    </row>
    <row r="2571" spans="1:26" x14ac:dyDescent="0.25">
      <c r="A2571">
        <v>15</v>
      </c>
      <c r="B2571">
        <v>98</v>
      </c>
      <c r="C2571">
        <v>4.8</v>
      </c>
      <c r="D2571">
        <v>2</v>
      </c>
      <c r="E2571">
        <v>36</v>
      </c>
      <c r="F2571">
        <v>4.9450588655012497</v>
      </c>
      <c r="G2571">
        <v>4.2377371788024902</v>
      </c>
      <c r="H2571">
        <f>Table1[[#This Row],[target]]-Table1[[#This Row],[output]]</f>
        <v>0.7073216866987595</v>
      </c>
      <c r="I2571">
        <f>Table1[[#This Row],[tar-out]]*Table1[[#This Row],[tar-out]]</f>
        <v>0.50030396847437808</v>
      </c>
      <c r="J2571" t="b">
        <f>AND(ABS(Table1[[#This Row],[tar-out]])&gt;=$J$1,ABS(Table1[[#This Row],[tar-out]])&lt;$K$1)</f>
        <v>1</v>
      </c>
      <c r="K2571" t="b">
        <f>AND(ABS(Table1[[#This Row],[tar-out]])&gt;=$K$1,ABS(Table1[[#This Row],[tar-out]])&lt;$L$1)</f>
        <v>0</v>
      </c>
      <c r="L2571" t="b">
        <f>AND(ABS(Table1[[#This Row],[tar-out]])&gt;=$L$1,ABS(Table1[[#This Row],[tar-out]])&lt;$M$1)</f>
        <v>0</v>
      </c>
      <c r="M2571" t="b">
        <f>AND(ABS(Table1[[#This Row],[tar-out]])&gt;=$M$1,ABS(Table1[[#This Row],[tar-out]])&lt;$N$1)</f>
        <v>0</v>
      </c>
      <c r="N2571" t="b">
        <f>AND(ABS(Table1[[#This Row],[tar-out]])&gt;=$N$1,ABS(Table1[[#This Row],[tar-out]])&lt;$O$1)</f>
        <v>0</v>
      </c>
      <c r="O2571" t="b">
        <f>AND(ABS(Table1[[#This Row],[tar-out]])&gt;=$O$1,ABS(Table1[[#This Row],[tar-out]])&lt;$P$1)</f>
        <v>0</v>
      </c>
      <c r="P2571" s="1">
        <f>ROUND(Table1[[#This Row],[tar-out]],0)</f>
        <v>1</v>
      </c>
      <c r="Q2571" s="2">
        <v>2569</v>
      </c>
      <c r="U2571">
        <f>IF(Table1[[#This Row],[tar-out in '[0,1)]],1,0)</f>
        <v>1</v>
      </c>
      <c r="V2571">
        <f>IF(Table1[[#This Row],[tar-out in '[1,2)]],1,0)</f>
        <v>0</v>
      </c>
      <c r="W2571">
        <f>IF(Table1[[#This Row],[tar-out'[2,5)]],1,0)</f>
        <v>0</v>
      </c>
      <c r="X2571">
        <f>IF(Table1[[#This Row],[tar-out in '[5, 10)]],1,0)</f>
        <v>0</v>
      </c>
      <c r="Y2571">
        <f>IF(Table1[[#This Row],[tar-out in '[10,20)]],1,0)</f>
        <v>0</v>
      </c>
      <c r="Z2571">
        <f>IF(Table1[[#This Row],[tar-out in '[20, 10000)]],1,0)</f>
        <v>0</v>
      </c>
    </row>
    <row r="2572" spans="1:26" x14ac:dyDescent="0.25">
      <c r="A2572">
        <v>15</v>
      </c>
      <c r="B2572">
        <v>98</v>
      </c>
      <c r="C2572">
        <v>4.8</v>
      </c>
      <c r="D2572">
        <v>2</v>
      </c>
      <c r="E2572">
        <v>164</v>
      </c>
      <c r="F2572">
        <v>5.9600564573041597</v>
      </c>
      <c r="G2572">
        <v>4.3948488235473597</v>
      </c>
      <c r="H2572">
        <f>Table1[[#This Row],[target]]-Table1[[#This Row],[output]]</f>
        <v>1.5652076337567999</v>
      </c>
      <c r="I2572">
        <f>Table1[[#This Row],[tar-out]]*Table1[[#This Row],[tar-out]]</f>
        <v>2.449874936770561</v>
      </c>
      <c r="J2572" t="b">
        <f>AND(ABS(Table1[[#This Row],[tar-out]])&gt;=$J$1,ABS(Table1[[#This Row],[tar-out]])&lt;$K$1)</f>
        <v>0</v>
      </c>
      <c r="K2572" t="b">
        <f>AND(ABS(Table1[[#This Row],[tar-out]])&gt;=$K$1,ABS(Table1[[#This Row],[tar-out]])&lt;$L$1)</f>
        <v>1</v>
      </c>
      <c r="L2572" t="b">
        <f>AND(ABS(Table1[[#This Row],[tar-out]])&gt;=$L$1,ABS(Table1[[#This Row],[tar-out]])&lt;$M$1)</f>
        <v>0</v>
      </c>
      <c r="M2572" t="b">
        <f>AND(ABS(Table1[[#This Row],[tar-out]])&gt;=$M$1,ABS(Table1[[#This Row],[tar-out]])&lt;$N$1)</f>
        <v>0</v>
      </c>
      <c r="N2572" t="b">
        <f>AND(ABS(Table1[[#This Row],[tar-out]])&gt;=$N$1,ABS(Table1[[#This Row],[tar-out]])&lt;$O$1)</f>
        <v>0</v>
      </c>
      <c r="O2572" t="b">
        <f>AND(ABS(Table1[[#This Row],[tar-out]])&gt;=$O$1,ABS(Table1[[#This Row],[tar-out]])&lt;$P$1)</f>
        <v>0</v>
      </c>
      <c r="P2572" s="1">
        <f>ROUND(Table1[[#This Row],[tar-out]],0)</f>
        <v>2</v>
      </c>
      <c r="Q2572" s="3">
        <v>2570</v>
      </c>
      <c r="U2572">
        <f>IF(Table1[[#This Row],[tar-out in '[0,1)]],1,0)</f>
        <v>0</v>
      </c>
      <c r="V2572">
        <f>IF(Table1[[#This Row],[tar-out in '[1,2)]],1,0)</f>
        <v>1</v>
      </c>
      <c r="W2572">
        <f>IF(Table1[[#This Row],[tar-out'[2,5)]],1,0)</f>
        <v>0</v>
      </c>
      <c r="X2572">
        <f>IF(Table1[[#This Row],[tar-out in '[5, 10)]],1,0)</f>
        <v>0</v>
      </c>
      <c r="Y2572">
        <f>IF(Table1[[#This Row],[tar-out in '[10,20)]],1,0)</f>
        <v>0</v>
      </c>
      <c r="Z2572">
        <f>IF(Table1[[#This Row],[tar-out in '[20, 10000)]],1,0)</f>
        <v>0</v>
      </c>
    </row>
    <row r="2573" spans="1:26" x14ac:dyDescent="0.25">
      <c r="A2573">
        <v>15</v>
      </c>
      <c r="B2573">
        <v>98</v>
      </c>
      <c r="C2573">
        <v>4.8</v>
      </c>
      <c r="D2573">
        <v>2</v>
      </c>
      <c r="E2573">
        <v>142</v>
      </c>
      <c r="F2573">
        <v>5.03125</v>
      </c>
      <c r="G2573">
        <v>4.3843808174133301</v>
      </c>
      <c r="H2573">
        <f>Table1[[#This Row],[target]]-Table1[[#This Row],[output]]</f>
        <v>0.64686918258666992</v>
      </c>
      <c r="I2573">
        <f>Table1[[#This Row],[tar-out]]*Table1[[#This Row],[tar-out]]</f>
        <v>0.41843973938034651</v>
      </c>
      <c r="J2573" t="b">
        <f>AND(ABS(Table1[[#This Row],[tar-out]])&gt;=$J$1,ABS(Table1[[#This Row],[tar-out]])&lt;$K$1)</f>
        <v>1</v>
      </c>
      <c r="K2573" t="b">
        <f>AND(ABS(Table1[[#This Row],[tar-out]])&gt;=$K$1,ABS(Table1[[#This Row],[tar-out]])&lt;$L$1)</f>
        <v>0</v>
      </c>
      <c r="L2573" t="b">
        <f>AND(ABS(Table1[[#This Row],[tar-out]])&gt;=$L$1,ABS(Table1[[#This Row],[tar-out]])&lt;$M$1)</f>
        <v>0</v>
      </c>
      <c r="M2573" t="b">
        <f>AND(ABS(Table1[[#This Row],[tar-out]])&gt;=$M$1,ABS(Table1[[#This Row],[tar-out]])&lt;$N$1)</f>
        <v>0</v>
      </c>
      <c r="N2573" t="b">
        <f>AND(ABS(Table1[[#This Row],[tar-out]])&gt;=$N$1,ABS(Table1[[#This Row],[tar-out]])&lt;$O$1)</f>
        <v>0</v>
      </c>
      <c r="O2573" t="b">
        <f>AND(ABS(Table1[[#This Row],[tar-out]])&gt;=$O$1,ABS(Table1[[#This Row],[tar-out]])&lt;$P$1)</f>
        <v>0</v>
      </c>
      <c r="P2573" s="1">
        <f>ROUND(Table1[[#This Row],[tar-out]],0)</f>
        <v>1</v>
      </c>
      <c r="Q2573" s="2">
        <v>2571</v>
      </c>
      <c r="U2573">
        <f>IF(Table1[[#This Row],[tar-out in '[0,1)]],1,0)</f>
        <v>1</v>
      </c>
      <c r="V2573">
        <f>IF(Table1[[#This Row],[tar-out in '[1,2)]],1,0)</f>
        <v>0</v>
      </c>
      <c r="W2573">
        <f>IF(Table1[[#This Row],[tar-out'[2,5)]],1,0)</f>
        <v>0</v>
      </c>
      <c r="X2573">
        <f>IF(Table1[[#This Row],[tar-out in '[5, 10)]],1,0)</f>
        <v>0</v>
      </c>
      <c r="Y2573">
        <f>IF(Table1[[#This Row],[tar-out in '[10,20)]],1,0)</f>
        <v>0</v>
      </c>
      <c r="Z2573">
        <f>IF(Table1[[#This Row],[tar-out in '[20, 10000)]],1,0)</f>
        <v>0</v>
      </c>
    </row>
    <row r="2574" spans="1:26" x14ac:dyDescent="0.25">
      <c r="A2574">
        <v>15</v>
      </c>
      <c r="B2574">
        <v>98</v>
      </c>
      <c r="C2574">
        <v>4.8</v>
      </c>
      <c r="D2574">
        <v>2</v>
      </c>
      <c r="E2574">
        <v>111</v>
      </c>
      <c r="F2574">
        <v>5.6261916708479696</v>
      </c>
      <c r="G2574">
        <v>4.3586654663085902</v>
      </c>
      <c r="H2574">
        <f>Table1[[#This Row],[target]]-Table1[[#This Row],[output]]</f>
        <v>1.2675262045393794</v>
      </c>
      <c r="I2574">
        <f>Table1[[#This Row],[tar-out]]*Table1[[#This Row],[tar-out]]</f>
        <v>1.6066226791940046</v>
      </c>
      <c r="J2574" t="b">
        <f>AND(ABS(Table1[[#This Row],[tar-out]])&gt;=$J$1,ABS(Table1[[#This Row],[tar-out]])&lt;$K$1)</f>
        <v>0</v>
      </c>
      <c r="K2574" t="b">
        <f>AND(ABS(Table1[[#This Row],[tar-out]])&gt;=$K$1,ABS(Table1[[#This Row],[tar-out]])&lt;$L$1)</f>
        <v>1</v>
      </c>
      <c r="L2574" t="b">
        <f>AND(ABS(Table1[[#This Row],[tar-out]])&gt;=$L$1,ABS(Table1[[#This Row],[tar-out]])&lt;$M$1)</f>
        <v>0</v>
      </c>
      <c r="M2574" t="b">
        <f>AND(ABS(Table1[[#This Row],[tar-out]])&gt;=$M$1,ABS(Table1[[#This Row],[tar-out]])&lt;$N$1)</f>
        <v>0</v>
      </c>
      <c r="N2574" t="b">
        <f>AND(ABS(Table1[[#This Row],[tar-out]])&gt;=$N$1,ABS(Table1[[#This Row],[tar-out]])&lt;$O$1)</f>
        <v>0</v>
      </c>
      <c r="O2574" t="b">
        <f>AND(ABS(Table1[[#This Row],[tar-out]])&gt;=$O$1,ABS(Table1[[#This Row],[tar-out]])&lt;$P$1)</f>
        <v>0</v>
      </c>
      <c r="P2574" s="1">
        <f>ROUND(Table1[[#This Row],[tar-out]],0)</f>
        <v>1</v>
      </c>
      <c r="Q2574" s="3">
        <v>2572</v>
      </c>
      <c r="U2574">
        <f>IF(Table1[[#This Row],[tar-out in '[0,1)]],1,0)</f>
        <v>0</v>
      </c>
      <c r="V2574">
        <f>IF(Table1[[#This Row],[tar-out in '[1,2)]],1,0)</f>
        <v>1</v>
      </c>
      <c r="W2574">
        <f>IF(Table1[[#This Row],[tar-out'[2,5)]],1,0)</f>
        <v>0</v>
      </c>
      <c r="X2574">
        <f>IF(Table1[[#This Row],[tar-out in '[5, 10)]],1,0)</f>
        <v>0</v>
      </c>
      <c r="Y2574">
        <f>IF(Table1[[#This Row],[tar-out in '[10,20)]],1,0)</f>
        <v>0</v>
      </c>
      <c r="Z2574">
        <f>IF(Table1[[#This Row],[tar-out in '[20, 10000)]],1,0)</f>
        <v>0</v>
      </c>
    </row>
    <row r="2575" spans="1:26" x14ac:dyDescent="0.25">
      <c r="A2575">
        <v>15</v>
      </c>
      <c r="B2575">
        <v>98</v>
      </c>
      <c r="C2575">
        <v>4.8</v>
      </c>
      <c r="D2575">
        <v>2</v>
      </c>
      <c r="E2575">
        <v>69</v>
      </c>
      <c r="F2575">
        <v>5.0469998142299799</v>
      </c>
      <c r="G2575">
        <v>4.3192186355590803</v>
      </c>
      <c r="H2575">
        <f>Table1[[#This Row],[target]]-Table1[[#This Row],[output]]</f>
        <v>0.72778117867089964</v>
      </c>
      <c r="I2575">
        <f>Table1[[#This Row],[tar-out]]*Table1[[#This Row],[tar-out]]</f>
        <v>0.52966544402760396</v>
      </c>
      <c r="J2575" t="b">
        <f>AND(ABS(Table1[[#This Row],[tar-out]])&gt;=$J$1,ABS(Table1[[#This Row],[tar-out]])&lt;$K$1)</f>
        <v>1</v>
      </c>
      <c r="K2575" t="b">
        <f>AND(ABS(Table1[[#This Row],[tar-out]])&gt;=$K$1,ABS(Table1[[#This Row],[tar-out]])&lt;$L$1)</f>
        <v>0</v>
      </c>
      <c r="L2575" t="b">
        <f>AND(ABS(Table1[[#This Row],[tar-out]])&gt;=$L$1,ABS(Table1[[#This Row],[tar-out]])&lt;$M$1)</f>
        <v>0</v>
      </c>
      <c r="M2575" t="b">
        <f>AND(ABS(Table1[[#This Row],[tar-out]])&gt;=$M$1,ABS(Table1[[#This Row],[tar-out]])&lt;$N$1)</f>
        <v>0</v>
      </c>
      <c r="N2575" t="b">
        <f>AND(ABS(Table1[[#This Row],[tar-out]])&gt;=$N$1,ABS(Table1[[#This Row],[tar-out]])&lt;$O$1)</f>
        <v>0</v>
      </c>
      <c r="O2575" t="b">
        <f>AND(ABS(Table1[[#This Row],[tar-out]])&gt;=$O$1,ABS(Table1[[#This Row],[tar-out]])&lt;$P$1)</f>
        <v>0</v>
      </c>
      <c r="P2575" s="1">
        <f>ROUND(Table1[[#This Row],[tar-out]],0)</f>
        <v>1</v>
      </c>
      <c r="Q2575" s="2">
        <v>2573</v>
      </c>
      <c r="U2575">
        <f>IF(Table1[[#This Row],[tar-out in '[0,1)]],1,0)</f>
        <v>1</v>
      </c>
      <c r="V2575">
        <f>IF(Table1[[#This Row],[tar-out in '[1,2)]],1,0)</f>
        <v>0</v>
      </c>
      <c r="W2575">
        <f>IF(Table1[[#This Row],[tar-out'[2,5)]],1,0)</f>
        <v>0</v>
      </c>
      <c r="X2575">
        <f>IF(Table1[[#This Row],[tar-out in '[5, 10)]],1,0)</f>
        <v>0</v>
      </c>
      <c r="Y2575">
        <f>IF(Table1[[#This Row],[tar-out in '[10,20)]],1,0)</f>
        <v>0</v>
      </c>
      <c r="Z2575">
        <f>IF(Table1[[#This Row],[tar-out in '[20, 10000)]],1,0)</f>
        <v>0</v>
      </c>
    </row>
    <row r="2576" spans="1:26" x14ac:dyDescent="0.25">
      <c r="A2576">
        <v>15</v>
      </c>
      <c r="B2576">
        <v>98</v>
      </c>
      <c r="C2576">
        <v>4.8</v>
      </c>
      <c r="D2576">
        <v>2</v>
      </c>
      <c r="E2576">
        <v>24</v>
      </c>
      <c r="F2576">
        <v>5.7275669314504301</v>
      </c>
      <c r="G2576">
        <v>4.2162666320800799</v>
      </c>
      <c r="H2576">
        <f>Table1[[#This Row],[target]]-Table1[[#This Row],[output]]</f>
        <v>1.5113002993703502</v>
      </c>
      <c r="I2576">
        <f>Table1[[#This Row],[tar-out]]*Table1[[#This Row],[tar-out]]</f>
        <v>2.2840285948769101</v>
      </c>
      <c r="J2576" t="b">
        <f>AND(ABS(Table1[[#This Row],[tar-out]])&gt;=$J$1,ABS(Table1[[#This Row],[tar-out]])&lt;$K$1)</f>
        <v>0</v>
      </c>
      <c r="K2576" t="b">
        <f>AND(ABS(Table1[[#This Row],[tar-out]])&gt;=$K$1,ABS(Table1[[#This Row],[tar-out]])&lt;$L$1)</f>
        <v>1</v>
      </c>
      <c r="L2576" t="b">
        <f>AND(ABS(Table1[[#This Row],[tar-out]])&gt;=$L$1,ABS(Table1[[#This Row],[tar-out]])&lt;$M$1)</f>
        <v>0</v>
      </c>
      <c r="M2576" t="b">
        <f>AND(ABS(Table1[[#This Row],[tar-out]])&gt;=$M$1,ABS(Table1[[#This Row],[tar-out]])&lt;$N$1)</f>
        <v>0</v>
      </c>
      <c r="N2576" t="b">
        <f>AND(ABS(Table1[[#This Row],[tar-out]])&gt;=$N$1,ABS(Table1[[#This Row],[tar-out]])&lt;$O$1)</f>
        <v>0</v>
      </c>
      <c r="O2576" t="b">
        <f>AND(ABS(Table1[[#This Row],[tar-out]])&gt;=$O$1,ABS(Table1[[#This Row],[tar-out]])&lt;$P$1)</f>
        <v>0</v>
      </c>
      <c r="P2576" s="1">
        <f>ROUND(Table1[[#This Row],[tar-out]],0)</f>
        <v>2</v>
      </c>
      <c r="Q2576" s="3">
        <v>2574</v>
      </c>
      <c r="U2576">
        <f>IF(Table1[[#This Row],[tar-out in '[0,1)]],1,0)</f>
        <v>0</v>
      </c>
      <c r="V2576">
        <f>IF(Table1[[#This Row],[tar-out in '[1,2)]],1,0)</f>
        <v>1</v>
      </c>
      <c r="W2576">
        <f>IF(Table1[[#This Row],[tar-out'[2,5)]],1,0)</f>
        <v>0</v>
      </c>
      <c r="X2576">
        <f>IF(Table1[[#This Row],[tar-out in '[5, 10)]],1,0)</f>
        <v>0</v>
      </c>
      <c r="Y2576">
        <f>IF(Table1[[#This Row],[tar-out in '[10,20)]],1,0)</f>
        <v>0</v>
      </c>
      <c r="Z2576">
        <f>IF(Table1[[#This Row],[tar-out in '[20, 10000)]],1,0)</f>
        <v>0</v>
      </c>
    </row>
    <row r="2577" spans="1:26" x14ac:dyDescent="0.25">
      <c r="A2577">
        <v>15</v>
      </c>
      <c r="B2577">
        <v>98</v>
      </c>
      <c r="C2577">
        <v>4.8</v>
      </c>
      <c r="D2577">
        <v>2</v>
      </c>
      <c r="E2577">
        <v>114</v>
      </c>
      <c r="F2577">
        <v>5.8586789554531498</v>
      </c>
      <c r="G2577">
        <v>4.3605194091796902</v>
      </c>
      <c r="H2577">
        <f>Table1[[#This Row],[target]]-Table1[[#This Row],[output]]</f>
        <v>1.4981595462734596</v>
      </c>
      <c r="I2577">
        <f>Table1[[#This Row],[tar-out]]*Table1[[#This Row],[tar-out]]</f>
        <v>2.2444820260902985</v>
      </c>
      <c r="J2577" t="b">
        <f>AND(ABS(Table1[[#This Row],[tar-out]])&gt;=$J$1,ABS(Table1[[#This Row],[tar-out]])&lt;$K$1)</f>
        <v>0</v>
      </c>
      <c r="K2577" t="b">
        <f>AND(ABS(Table1[[#This Row],[tar-out]])&gt;=$K$1,ABS(Table1[[#This Row],[tar-out]])&lt;$L$1)</f>
        <v>1</v>
      </c>
      <c r="L2577" t="b">
        <f>AND(ABS(Table1[[#This Row],[tar-out]])&gt;=$L$1,ABS(Table1[[#This Row],[tar-out]])&lt;$M$1)</f>
        <v>0</v>
      </c>
      <c r="M2577" t="b">
        <f>AND(ABS(Table1[[#This Row],[tar-out]])&gt;=$M$1,ABS(Table1[[#This Row],[tar-out]])&lt;$N$1)</f>
        <v>0</v>
      </c>
      <c r="N2577" t="b">
        <f>AND(ABS(Table1[[#This Row],[tar-out]])&gt;=$N$1,ABS(Table1[[#This Row],[tar-out]])&lt;$O$1)</f>
        <v>0</v>
      </c>
      <c r="O2577" t="b">
        <f>AND(ABS(Table1[[#This Row],[tar-out]])&gt;=$O$1,ABS(Table1[[#This Row],[tar-out]])&lt;$P$1)</f>
        <v>0</v>
      </c>
      <c r="P2577" s="1">
        <f>ROUND(Table1[[#This Row],[tar-out]],0)</f>
        <v>1</v>
      </c>
      <c r="Q2577" s="2">
        <v>2575</v>
      </c>
      <c r="U2577">
        <f>IF(Table1[[#This Row],[tar-out in '[0,1)]],1,0)</f>
        <v>0</v>
      </c>
      <c r="V2577">
        <f>IF(Table1[[#This Row],[tar-out in '[1,2)]],1,0)</f>
        <v>1</v>
      </c>
      <c r="W2577">
        <f>IF(Table1[[#This Row],[tar-out'[2,5)]],1,0)</f>
        <v>0</v>
      </c>
      <c r="X2577">
        <f>IF(Table1[[#This Row],[tar-out in '[5, 10)]],1,0)</f>
        <v>0</v>
      </c>
      <c r="Y2577">
        <f>IF(Table1[[#This Row],[tar-out in '[10,20)]],1,0)</f>
        <v>0</v>
      </c>
      <c r="Z2577">
        <f>IF(Table1[[#This Row],[tar-out in '[20, 10000)]],1,0)</f>
        <v>0</v>
      </c>
    </row>
    <row r="2578" spans="1:26" x14ac:dyDescent="0.25">
      <c r="A2578">
        <v>15</v>
      </c>
      <c r="B2578">
        <v>98</v>
      </c>
      <c r="C2578">
        <v>4.8</v>
      </c>
      <c r="D2578">
        <v>2</v>
      </c>
      <c r="E2578">
        <v>49</v>
      </c>
      <c r="F2578">
        <v>5.28</v>
      </c>
      <c r="G2578">
        <v>4.2908444404602104</v>
      </c>
      <c r="H2578">
        <f>Table1[[#This Row],[target]]-Table1[[#This Row],[output]]</f>
        <v>0.98915555953978984</v>
      </c>
      <c r="I2578">
        <f>Table1[[#This Row],[tar-out]]*Table1[[#This Row],[tar-out]]</f>
        <v>0.97842872096847477</v>
      </c>
      <c r="J2578" t="b">
        <f>AND(ABS(Table1[[#This Row],[tar-out]])&gt;=$J$1,ABS(Table1[[#This Row],[tar-out]])&lt;$K$1)</f>
        <v>1</v>
      </c>
      <c r="K2578" t="b">
        <f>AND(ABS(Table1[[#This Row],[tar-out]])&gt;=$K$1,ABS(Table1[[#This Row],[tar-out]])&lt;$L$1)</f>
        <v>0</v>
      </c>
      <c r="L2578" t="b">
        <f>AND(ABS(Table1[[#This Row],[tar-out]])&gt;=$L$1,ABS(Table1[[#This Row],[tar-out]])&lt;$M$1)</f>
        <v>0</v>
      </c>
      <c r="M2578" t="b">
        <f>AND(ABS(Table1[[#This Row],[tar-out]])&gt;=$M$1,ABS(Table1[[#This Row],[tar-out]])&lt;$N$1)</f>
        <v>0</v>
      </c>
      <c r="N2578" t="b">
        <f>AND(ABS(Table1[[#This Row],[tar-out]])&gt;=$N$1,ABS(Table1[[#This Row],[tar-out]])&lt;$O$1)</f>
        <v>0</v>
      </c>
      <c r="O2578" t="b">
        <f>AND(ABS(Table1[[#This Row],[tar-out]])&gt;=$O$1,ABS(Table1[[#This Row],[tar-out]])&lt;$P$1)</f>
        <v>0</v>
      </c>
      <c r="P2578" s="1">
        <f>ROUND(Table1[[#This Row],[tar-out]],0)</f>
        <v>1</v>
      </c>
      <c r="Q2578" s="3">
        <v>2576</v>
      </c>
      <c r="U2578">
        <f>IF(Table1[[#This Row],[tar-out in '[0,1)]],1,0)</f>
        <v>1</v>
      </c>
      <c r="V2578">
        <f>IF(Table1[[#This Row],[tar-out in '[1,2)]],1,0)</f>
        <v>0</v>
      </c>
      <c r="W2578">
        <f>IF(Table1[[#This Row],[tar-out'[2,5)]],1,0)</f>
        <v>0</v>
      </c>
      <c r="X2578">
        <f>IF(Table1[[#This Row],[tar-out in '[5, 10)]],1,0)</f>
        <v>0</v>
      </c>
      <c r="Y2578">
        <f>IF(Table1[[#This Row],[tar-out in '[10,20)]],1,0)</f>
        <v>0</v>
      </c>
      <c r="Z2578">
        <f>IF(Table1[[#This Row],[tar-out in '[20, 10000)]],1,0)</f>
        <v>0</v>
      </c>
    </row>
    <row r="2579" spans="1:26" x14ac:dyDescent="0.25">
      <c r="A2579">
        <v>15</v>
      </c>
      <c r="B2579">
        <v>98</v>
      </c>
      <c r="C2579">
        <v>4.8</v>
      </c>
      <c r="D2579">
        <v>2</v>
      </c>
      <c r="E2579">
        <v>219</v>
      </c>
      <c r="F2579">
        <v>5.9090909090909101</v>
      </c>
      <c r="G2579">
        <v>4.42960453033447</v>
      </c>
      <c r="H2579">
        <f>Table1[[#This Row],[target]]-Table1[[#This Row],[output]]</f>
        <v>1.4794863787564401</v>
      </c>
      <c r="I2579">
        <f>Table1[[#This Row],[tar-out]]*Table1[[#This Row],[tar-out]]</f>
        <v>2.1888799449258443</v>
      </c>
      <c r="J2579" t="b">
        <f>AND(ABS(Table1[[#This Row],[tar-out]])&gt;=$J$1,ABS(Table1[[#This Row],[tar-out]])&lt;$K$1)</f>
        <v>0</v>
      </c>
      <c r="K2579" t="b">
        <f>AND(ABS(Table1[[#This Row],[tar-out]])&gt;=$K$1,ABS(Table1[[#This Row],[tar-out]])&lt;$L$1)</f>
        <v>1</v>
      </c>
      <c r="L2579" t="b">
        <f>AND(ABS(Table1[[#This Row],[tar-out]])&gt;=$L$1,ABS(Table1[[#This Row],[tar-out]])&lt;$M$1)</f>
        <v>0</v>
      </c>
      <c r="M2579" t="b">
        <f>AND(ABS(Table1[[#This Row],[tar-out]])&gt;=$M$1,ABS(Table1[[#This Row],[tar-out]])&lt;$N$1)</f>
        <v>0</v>
      </c>
      <c r="N2579" t="b">
        <f>AND(ABS(Table1[[#This Row],[tar-out]])&gt;=$N$1,ABS(Table1[[#This Row],[tar-out]])&lt;$O$1)</f>
        <v>0</v>
      </c>
      <c r="O2579" t="b">
        <f>AND(ABS(Table1[[#This Row],[tar-out]])&gt;=$O$1,ABS(Table1[[#This Row],[tar-out]])&lt;$P$1)</f>
        <v>0</v>
      </c>
      <c r="P2579" s="1">
        <f>ROUND(Table1[[#This Row],[tar-out]],0)</f>
        <v>1</v>
      </c>
      <c r="Q2579" s="2">
        <v>2577</v>
      </c>
      <c r="U2579">
        <f>IF(Table1[[#This Row],[tar-out in '[0,1)]],1,0)</f>
        <v>0</v>
      </c>
      <c r="V2579">
        <f>IF(Table1[[#This Row],[tar-out in '[1,2)]],1,0)</f>
        <v>1</v>
      </c>
      <c r="W2579">
        <f>IF(Table1[[#This Row],[tar-out'[2,5)]],1,0)</f>
        <v>0</v>
      </c>
      <c r="X2579">
        <f>IF(Table1[[#This Row],[tar-out in '[5, 10)]],1,0)</f>
        <v>0</v>
      </c>
      <c r="Y2579">
        <f>IF(Table1[[#This Row],[tar-out in '[10,20)]],1,0)</f>
        <v>0</v>
      </c>
      <c r="Z2579">
        <f>IF(Table1[[#This Row],[tar-out in '[20, 10000)]],1,0)</f>
        <v>0</v>
      </c>
    </row>
    <row r="2580" spans="1:26" x14ac:dyDescent="0.25">
      <c r="A2580">
        <v>15</v>
      </c>
      <c r="B2580">
        <v>98</v>
      </c>
      <c r="C2580">
        <v>4.8</v>
      </c>
      <c r="D2580">
        <v>2</v>
      </c>
      <c r="E2580">
        <v>153</v>
      </c>
      <c r="F2580">
        <v>5.24347826086957</v>
      </c>
      <c r="G2580">
        <v>4.3890552520751998</v>
      </c>
      <c r="H2580">
        <f>Table1[[#This Row],[target]]-Table1[[#This Row],[output]]</f>
        <v>0.85442300879437028</v>
      </c>
      <c r="I2580">
        <f>Table1[[#This Row],[tar-out]]*Table1[[#This Row],[tar-out]]</f>
        <v>0.73003867795722455</v>
      </c>
      <c r="J2580" t="b">
        <f>AND(ABS(Table1[[#This Row],[tar-out]])&gt;=$J$1,ABS(Table1[[#This Row],[tar-out]])&lt;$K$1)</f>
        <v>1</v>
      </c>
      <c r="K2580" t="b">
        <f>AND(ABS(Table1[[#This Row],[tar-out]])&gt;=$K$1,ABS(Table1[[#This Row],[tar-out]])&lt;$L$1)</f>
        <v>0</v>
      </c>
      <c r="L2580" t="b">
        <f>AND(ABS(Table1[[#This Row],[tar-out]])&gt;=$L$1,ABS(Table1[[#This Row],[tar-out]])&lt;$M$1)</f>
        <v>0</v>
      </c>
      <c r="M2580" t="b">
        <f>AND(ABS(Table1[[#This Row],[tar-out]])&gt;=$M$1,ABS(Table1[[#This Row],[tar-out]])&lt;$N$1)</f>
        <v>0</v>
      </c>
      <c r="N2580" t="b">
        <f>AND(ABS(Table1[[#This Row],[tar-out]])&gt;=$N$1,ABS(Table1[[#This Row],[tar-out]])&lt;$O$1)</f>
        <v>0</v>
      </c>
      <c r="O2580" t="b">
        <f>AND(ABS(Table1[[#This Row],[tar-out]])&gt;=$O$1,ABS(Table1[[#This Row],[tar-out]])&lt;$P$1)</f>
        <v>0</v>
      </c>
      <c r="P2580" s="1">
        <f>ROUND(Table1[[#This Row],[tar-out]],0)</f>
        <v>1</v>
      </c>
      <c r="Q2580" s="3">
        <v>2578</v>
      </c>
      <c r="U2580">
        <f>IF(Table1[[#This Row],[tar-out in '[0,1)]],1,0)</f>
        <v>1</v>
      </c>
      <c r="V2580">
        <f>IF(Table1[[#This Row],[tar-out in '[1,2)]],1,0)</f>
        <v>0</v>
      </c>
      <c r="W2580">
        <f>IF(Table1[[#This Row],[tar-out'[2,5)]],1,0)</f>
        <v>0</v>
      </c>
      <c r="X2580">
        <f>IF(Table1[[#This Row],[tar-out in '[5, 10)]],1,0)</f>
        <v>0</v>
      </c>
      <c r="Y2580">
        <f>IF(Table1[[#This Row],[tar-out in '[10,20)]],1,0)</f>
        <v>0</v>
      </c>
      <c r="Z2580">
        <f>IF(Table1[[#This Row],[tar-out in '[20, 10000)]],1,0)</f>
        <v>0</v>
      </c>
    </row>
    <row r="2581" spans="1:26" x14ac:dyDescent="0.25">
      <c r="A2581">
        <v>15</v>
      </c>
      <c r="B2581">
        <v>98</v>
      </c>
      <c r="C2581">
        <v>4.8</v>
      </c>
      <c r="D2581">
        <v>2</v>
      </c>
      <c r="E2581">
        <v>201</v>
      </c>
      <c r="F2581">
        <v>5.3559412550066803</v>
      </c>
      <c r="G2581">
        <v>4.41959476470947</v>
      </c>
      <c r="H2581">
        <f>Table1[[#This Row],[target]]-Table1[[#This Row],[output]]</f>
        <v>0.93634649029721029</v>
      </c>
      <c r="I2581">
        <f>Table1[[#This Row],[tar-out]]*Table1[[#This Row],[tar-out]]</f>
        <v>0.87674474989190376</v>
      </c>
      <c r="J2581" t="b">
        <f>AND(ABS(Table1[[#This Row],[tar-out]])&gt;=$J$1,ABS(Table1[[#This Row],[tar-out]])&lt;$K$1)</f>
        <v>1</v>
      </c>
      <c r="K2581" t="b">
        <f>AND(ABS(Table1[[#This Row],[tar-out]])&gt;=$K$1,ABS(Table1[[#This Row],[tar-out]])&lt;$L$1)</f>
        <v>0</v>
      </c>
      <c r="L2581" t="b">
        <f>AND(ABS(Table1[[#This Row],[tar-out]])&gt;=$L$1,ABS(Table1[[#This Row],[tar-out]])&lt;$M$1)</f>
        <v>0</v>
      </c>
      <c r="M2581" t="b">
        <f>AND(ABS(Table1[[#This Row],[tar-out]])&gt;=$M$1,ABS(Table1[[#This Row],[tar-out]])&lt;$N$1)</f>
        <v>0</v>
      </c>
      <c r="N2581" t="b">
        <f>AND(ABS(Table1[[#This Row],[tar-out]])&gt;=$N$1,ABS(Table1[[#This Row],[tar-out]])&lt;$O$1)</f>
        <v>0</v>
      </c>
      <c r="O2581" t="b">
        <f>AND(ABS(Table1[[#This Row],[tar-out]])&gt;=$O$1,ABS(Table1[[#This Row],[tar-out]])&lt;$P$1)</f>
        <v>0</v>
      </c>
      <c r="P2581" s="1">
        <f>ROUND(Table1[[#This Row],[tar-out]],0)</f>
        <v>1</v>
      </c>
      <c r="Q2581" s="2">
        <v>2579</v>
      </c>
      <c r="U2581">
        <f>IF(Table1[[#This Row],[tar-out in '[0,1)]],1,0)</f>
        <v>1</v>
      </c>
      <c r="V2581">
        <f>IF(Table1[[#This Row],[tar-out in '[1,2)]],1,0)</f>
        <v>0</v>
      </c>
      <c r="W2581">
        <f>IF(Table1[[#This Row],[tar-out'[2,5)]],1,0)</f>
        <v>0</v>
      </c>
      <c r="X2581">
        <f>IF(Table1[[#This Row],[tar-out in '[5, 10)]],1,0)</f>
        <v>0</v>
      </c>
      <c r="Y2581">
        <f>IF(Table1[[#This Row],[tar-out in '[10,20)]],1,0)</f>
        <v>0</v>
      </c>
      <c r="Z2581">
        <f>IF(Table1[[#This Row],[tar-out in '[20, 10000)]],1,0)</f>
        <v>0</v>
      </c>
    </row>
    <row r="2582" spans="1:26" x14ac:dyDescent="0.25">
      <c r="A2582">
        <v>15</v>
      </c>
      <c r="B2582">
        <v>98</v>
      </c>
      <c r="C2582">
        <v>4.8</v>
      </c>
      <c r="D2582">
        <v>2</v>
      </c>
      <c r="E2582">
        <v>99</v>
      </c>
      <c r="F2582">
        <v>4.0999999999999996</v>
      </c>
      <c r="G2582">
        <v>4.3530125617981001</v>
      </c>
      <c r="H2582">
        <f>Table1[[#This Row],[target]]-Table1[[#This Row],[output]]</f>
        <v>-0.2530125617981005</v>
      </c>
      <c r="I2582">
        <f>Table1[[#This Row],[tar-out]]*Table1[[#This Row],[tar-out]]</f>
        <v>6.4015356427637629E-2</v>
      </c>
      <c r="J2582" t="b">
        <f>AND(ABS(Table1[[#This Row],[tar-out]])&gt;=$J$1,ABS(Table1[[#This Row],[tar-out]])&lt;$K$1)</f>
        <v>1</v>
      </c>
      <c r="K2582" t="b">
        <f>AND(ABS(Table1[[#This Row],[tar-out]])&gt;=$K$1,ABS(Table1[[#This Row],[tar-out]])&lt;$L$1)</f>
        <v>0</v>
      </c>
      <c r="L2582" t="b">
        <f>AND(ABS(Table1[[#This Row],[tar-out]])&gt;=$L$1,ABS(Table1[[#This Row],[tar-out]])&lt;$M$1)</f>
        <v>0</v>
      </c>
      <c r="M2582" t="b">
        <f>AND(ABS(Table1[[#This Row],[tar-out]])&gt;=$M$1,ABS(Table1[[#This Row],[tar-out]])&lt;$N$1)</f>
        <v>0</v>
      </c>
      <c r="N2582" t="b">
        <f>AND(ABS(Table1[[#This Row],[tar-out]])&gt;=$N$1,ABS(Table1[[#This Row],[tar-out]])&lt;$O$1)</f>
        <v>0</v>
      </c>
      <c r="O2582" t="b">
        <f>AND(ABS(Table1[[#This Row],[tar-out]])&gt;=$O$1,ABS(Table1[[#This Row],[tar-out]])&lt;$P$1)</f>
        <v>0</v>
      </c>
      <c r="P2582" s="1">
        <f>ROUND(Table1[[#This Row],[tar-out]],0)</f>
        <v>0</v>
      </c>
      <c r="Q2582" s="3">
        <v>2580</v>
      </c>
      <c r="U2582">
        <f>IF(Table1[[#This Row],[tar-out in '[0,1)]],1,0)</f>
        <v>1</v>
      </c>
      <c r="V2582">
        <f>IF(Table1[[#This Row],[tar-out in '[1,2)]],1,0)</f>
        <v>0</v>
      </c>
      <c r="W2582">
        <f>IF(Table1[[#This Row],[tar-out'[2,5)]],1,0)</f>
        <v>0</v>
      </c>
      <c r="X2582">
        <f>IF(Table1[[#This Row],[tar-out in '[5, 10)]],1,0)</f>
        <v>0</v>
      </c>
      <c r="Y2582">
        <f>IF(Table1[[#This Row],[tar-out in '[10,20)]],1,0)</f>
        <v>0</v>
      </c>
      <c r="Z2582">
        <f>IF(Table1[[#This Row],[tar-out in '[20, 10000)]],1,0)</f>
        <v>0</v>
      </c>
    </row>
    <row r="2583" spans="1:26" x14ac:dyDescent="0.25">
      <c r="A2583">
        <v>15</v>
      </c>
      <c r="B2583">
        <v>98</v>
      </c>
      <c r="C2583">
        <v>4.8</v>
      </c>
      <c r="D2583">
        <v>2</v>
      </c>
      <c r="E2583">
        <v>120</v>
      </c>
      <c r="F2583">
        <v>5.2714285714285696</v>
      </c>
      <c r="G2583">
        <v>4.3657793998718297</v>
      </c>
      <c r="H2583">
        <f>Table1[[#This Row],[target]]-Table1[[#This Row],[output]]</f>
        <v>0.90564917155673985</v>
      </c>
      <c r="I2583">
        <f>Table1[[#This Row],[tar-out]]*Table1[[#This Row],[tar-out]]</f>
        <v>0.82020042194140919</v>
      </c>
      <c r="J2583" t="b">
        <f>AND(ABS(Table1[[#This Row],[tar-out]])&gt;=$J$1,ABS(Table1[[#This Row],[tar-out]])&lt;$K$1)</f>
        <v>1</v>
      </c>
      <c r="K2583" t="b">
        <f>AND(ABS(Table1[[#This Row],[tar-out]])&gt;=$K$1,ABS(Table1[[#This Row],[tar-out]])&lt;$L$1)</f>
        <v>0</v>
      </c>
      <c r="L2583" t="b">
        <f>AND(ABS(Table1[[#This Row],[tar-out]])&gt;=$L$1,ABS(Table1[[#This Row],[tar-out]])&lt;$M$1)</f>
        <v>0</v>
      </c>
      <c r="M2583" t="b">
        <f>AND(ABS(Table1[[#This Row],[tar-out]])&gt;=$M$1,ABS(Table1[[#This Row],[tar-out]])&lt;$N$1)</f>
        <v>0</v>
      </c>
      <c r="N2583" t="b">
        <f>AND(ABS(Table1[[#This Row],[tar-out]])&gt;=$N$1,ABS(Table1[[#This Row],[tar-out]])&lt;$O$1)</f>
        <v>0</v>
      </c>
      <c r="O2583" t="b">
        <f>AND(ABS(Table1[[#This Row],[tar-out]])&gt;=$O$1,ABS(Table1[[#This Row],[tar-out]])&lt;$P$1)</f>
        <v>0</v>
      </c>
      <c r="P2583" s="1">
        <f>ROUND(Table1[[#This Row],[tar-out]],0)</f>
        <v>1</v>
      </c>
      <c r="Q2583" s="2">
        <v>2581</v>
      </c>
      <c r="U2583">
        <f>IF(Table1[[#This Row],[tar-out in '[0,1)]],1,0)</f>
        <v>1</v>
      </c>
      <c r="V2583">
        <f>IF(Table1[[#This Row],[tar-out in '[1,2)]],1,0)</f>
        <v>0</v>
      </c>
      <c r="W2583">
        <f>IF(Table1[[#This Row],[tar-out'[2,5)]],1,0)</f>
        <v>0</v>
      </c>
      <c r="X2583">
        <f>IF(Table1[[#This Row],[tar-out in '[5, 10)]],1,0)</f>
        <v>0</v>
      </c>
      <c r="Y2583">
        <f>IF(Table1[[#This Row],[tar-out in '[10,20)]],1,0)</f>
        <v>0</v>
      </c>
      <c r="Z2583">
        <f>IF(Table1[[#This Row],[tar-out in '[20, 10000)]],1,0)</f>
        <v>0</v>
      </c>
    </row>
    <row r="2584" spans="1:26" x14ac:dyDescent="0.25">
      <c r="A2584">
        <v>15</v>
      </c>
      <c r="B2584">
        <v>98</v>
      </c>
      <c r="C2584">
        <v>4.8</v>
      </c>
      <c r="D2584">
        <v>2</v>
      </c>
      <c r="E2584">
        <v>57</v>
      </c>
      <c r="F2584">
        <v>6.1715001790189801</v>
      </c>
      <c r="G2584">
        <v>4.3017306327819798</v>
      </c>
      <c r="H2584">
        <f>Table1[[#This Row],[target]]-Table1[[#This Row],[output]]</f>
        <v>1.8697695462370003</v>
      </c>
      <c r="I2584">
        <f>Table1[[#This Row],[tar-out]]*Table1[[#This Row],[tar-out]]</f>
        <v>3.496038156035318</v>
      </c>
      <c r="J2584" t="b">
        <f>AND(ABS(Table1[[#This Row],[tar-out]])&gt;=$J$1,ABS(Table1[[#This Row],[tar-out]])&lt;$K$1)</f>
        <v>0</v>
      </c>
      <c r="K2584" t="b">
        <f>AND(ABS(Table1[[#This Row],[tar-out]])&gt;=$K$1,ABS(Table1[[#This Row],[tar-out]])&lt;$L$1)</f>
        <v>1</v>
      </c>
      <c r="L2584" t="b">
        <f>AND(ABS(Table1[[#This Row],[tar-out]])&gt;=$L$1,ABS(Table1[[#This Row],[tar-out]])&lt;$M$1)</f>
        <v>0</v>
      </c>
      <c r="M2584" t="b">
        <f>AND(ABS(Table1[[#This Row],[tar-out]])&gt;=$M$1,ABS(Table1[[#This Row],[tar-out]])&lt;$N$1)</f>
        <v>0</v>
      </c>
      <c r="N2584" t="b">
        <f>AND(ABS(Table1[[#This Row],[tar-out]])&gt;=$N$1,ABS(Table1[[#This Row],[tar-out]])&lt;$O$1)</f>
        <v>0</v>
      </c>
      <c r="O2584" t="b">
        <f>AND(ABS(Table1[[#This Row],[tar-out]])&gt;=$O$1,ABS(Table1[[#This Row],[tar-out]])&lt;$P$1)</f>
        <v>0</v>
      </c>
      <c r="P2584" s="1">
        <f>ROUND(Table1[[#This Row],[tar-out]],0)</f>
        <v>2</v>
      </c>
      <c r="Q2584" s="3">
        <v>2582</v>
      </c>
      <c r="U2584">
        <f>IF(Table1[[#This Row],[tar-out in '[0,1)]],1,0)</f>
        <v>0</v>
      </c>
      <c r="V2584">
        <f>IF(Table1[[#This Row],[tar-out in '[1,2)]],1,0)</f>
        <v>1</v>
      </c>
      <c r="W2584">
        <f>IF(Table1[[#This Row],[tar-out'[2,5)]],1,0)</f>
        <v>0</v>
      </c>
      <c r="X2584">
        <f>IF(Table1[[#This Row],[tar-out in '[5, 10)]],1,0)</f>
        <v>0</v>
      </c>
      <c r="Y2584">
        <f>IF(Table1[[#This Row],[tar-out in '[10,20)]],1,0)</f>
        <v>0</v>
      </c>
      <c r="Z2584">
        <f>IF(Table1[[#This Row],[tar-out in '[20, 10000)]],1,0)</f>
        <v>0</v>
      </c>
    </row>
    <row r="2585" spans="1:26" x14ac:dyDescent="0.25">
      <c r="A2585">
        <v>15</v>
      </c>
      <c r="B2585">
        <v>98</v>
      </c>
      <c r="C2585">
        <v>4.8</v>
      </c>
      <c r="D2585">
        <v>2</v>
      </c>
      <c r="E2585">
        <v>102</v>
      </c>
      <c r="F2585">
        <v>5.9006951340615696</v>
      </c>
      <c r="G2585">
        <v>4.3541107177734402</v>
      </c>
      <c r="H2585">
        <f>Table1[[#This Row],[target]]-Table1[[#This Row],[output]]</f>
        <v>1.5465844162881295</v>
      </c>
      <c r="I2585">
        <f>Table1[[#This Row],[tar-out]]*Table1[[#This Row],[tar-out]]</f>
        <v>2.391923356705294</v>
      </c>
      <c r="J2585" t="b">
        <f>AND(ABS(Table1[[#This Row],[tar-out]])&gt;=$J$1,ABS(Table1[[#This Row],[tar-out]])&lt;$K$1)</f>
        <v>0</v>
      </c>
      <c r="K2585" t="b">
        <f>AND(ABS(Table1[[#This Row],[tar-out]])&gt;=$K$1,ABS(Table1[[#This Row],[tar-out]])&lt;$L$1)</f>
        <v>1</v>
      </c>
      <c r="L2585" t="b">
        <f>AND(ABS(Table1[[#This Row],[tar-out]])&gt;=$L$1,ABS(Table1[[#This Row],[tar-out]])&lt;$M$1)</f>
        <v>0</v>
      </c>
      <c r="M2585" t="b">
        <f>AND(ABS(Table1[[#This Row],[tar-out]])&gt;=$M$1,ABS(Table1[[#This Row],[tar-out]])&lt;$N$1)</f>
        <v>0</v>
      </c>
      <c r="N2585" t="b">
        <f>AND(ABS(Table1[[#This Row],[tar-out]])&gt;=$N$1,ABS(Table1[[#This Row],[tar-out]])&lt;$O$1)</f>
        <v>0</v>
      </c>
      <c r="O2585" t="b">
        <f>AND(ABS(Table1[[#This Row],[tar-out]])&gt;=$O$1,ABS(Table1[[#This Row],[tar-out]])&lt;$P$1)</f>
        <v>0</v>
      </c>
      <c r="P2585" s="1">
        <f>ROUND(Table1[[#This Row],[tar-out]],0)</f>
        <v>2</v>
      </c>
      <c r="Q2585" s="2">
        <v>2583</v>
      </c>
      <c r="U2585">
        <f>IF(Table1[[#This Row],[tar-out in '[0,1)]],1,0)</f>
        <v>0</v>
      </c>
      <c r="V2585">
        <f>IF(Table1[[#This Row],[tar-out in '[1,2)]],1,0)</f>
        <v>1</v>
      </c>
      <c r="W2585">
        <f>IF(Table1[[#This Row],[tar-out'[2,5)]],1,0)</f>
        <v>0</v>
      </c>
      <c r="X2585">
        <f>IF(Table1[[#This Row],[tar-out in '[5, 10)]],1,0)</f>
        <v>0</v>
      </c>
      <c r="Y2585">
        <f>IF(Table1[[#This Row],[tar-out in '[10,20)]],1,0)</f>
        <v>0</v>
      </c>
      <c r="Z2585">
        <f>IF(Table1[[#This Row],[tar-out in '[20, 10000)]],1,0)</f>
        <v>0</v>
      </c>
    </row>
    <row r="2586" spans="1:26" x14ac:dyDescent="0.25">
      <c r="A2586">
        <v>15</v>
      </c>
      <c r="B2586">
        <v>98</v>
      </c>
      <c r="C2586">
        <v>4.8</v>
      </c>
      <c r="D2586">
        <v>2</v>
      </c>
      <c r="E2586">
        <v>78</v>
      </c>
      <c r="F2586">
        <v>5.9429347826086998</v>
      </c>
      <c r="G2586">
        <v>4.3326482772827104</v>
      </c>
      <c r="H2586">
        <f>Table1[[#This Row],[target]]-Table1[[#This Row],[output]]</f>
        <v>1.6102865053259894</v>
      </c>
      <c r="I2586">
        <f>Table1[[#This Row],[tar-out]]*Table1[[#This Row],[tar-out]]</f>
        <v>2.5930226292349876</v>
      </c>
      <c r="J2586" t="b">
        <f>AND(ABS(Table1[[#This Row],[tar-out]])&gt;=$J$1,ABS(Table1[[#This Row],[tar-out]])&lt;$K$1)</f>
        <v>0</v>
      </c>
      <c r="K2586" t="b">
        <f>AND(ABS(Table1[[#This Row],[tar-out]])&gt;=$K$1,ABS(Table1[[#This Row],[tar-out]])&lt;$L$1)</f>
        <v>1</v>
      </c>
      <c r="L2586" t="b">
        <f>AND(ABS(Table1[[#This Row],[tar-out]])&gt;=$L$1,ABS(Table1[[#This Row],[tar-out]])&lt;$M$1)</f>
        <v>0</v>
      </c>
      <c r="M2586" t="b">
        <f>AND(ABS(Table1[[#This Row],[tar-out]])&gt;=$M$1,ABS(Table1[[#This Row],[tar-out]])&lt;$N$1)</f>
        <v>0</v>
      </c>
      <c r="N2586" t="b">
        <f>AND(ABS(Table1[[#This Row],[tar-out]])&gt;=$N$1,ABS(Table1[[#This Row],[tar-out]])&lt;$O$1)</f>
        <v>0</v>
      </c>
      <c r="O2586" t="b">
        <f>AND(ABS(Table1[[#This Row],[tar-out]])&gt;=$O$1,ABS(Table1[[#This Row],[tar-out]])&lt;$P$1)</f>
        <v>0</v>
      </c>
      <c r="P2586" s="1">
        <f>ROUND(Table1[[#This Row],[tar-out]],0)</f>
        <v>2</v>
      </c>
      <c r="Q2586" s="3">
        <v>2584</v>
      </c>
      <c r="U2586">
        <f>IF(Table1[[#This Row],[tar-out in '[0,1)]],1,0)</f>
        <v>0</v>
      </c>
      <c r="V2586">
        <f>IF(Table1[[#This Row],[tar-out in '[1,2)]],1,0)</f>
        <v>1</v>
      </c>
      <c r="W2586">
        <f>IF(Table1[[#This Row],[tar-out'[2,5)]],1,0)</f>
        <v>0</v>
      </c>
      <c r="X2586">
        <f>IF(Table1[[#This Row],[tar-out in '[5, 10)]],1,0)</f>
        <v>0</v>
      </c>
      <c r="Y2586">
        <f>IF(Table1[[#This Row],[tar-out in '[10,20)]],1,0)</f>
        <v>0</v>
      </c>
      <c r="Z2586">
        <f>IF(Table1[[#This Row],[tar-out in '[20, 10000)]],1,0)</f>
        <v>0</v>
      </c>
    </row>
    <row r="2587" spans="1:26" x14ac:dyDescent="0.25">
      <c r="A2587">
        <v>15</v>
      </c>
      <c r="B2587">
        <v>98</v>
      </c>
      <c r="C2587">
        <v>4.8</v>
      </c>
      <c r="D2587">
        <v>2</v>
      </c>
      <c r="E2587">
        <v>70</v>
      </c>
      <c r="F2587">
        <v>5.9360734237829202</v>
      </c>
      <c r="G2587">
        <v>4.3207106590270996</v>
      </c>
      <c r="H2587">
        <f>Table1[[#This Row],[target]]-Table1[[#This Row],[output]]</f>
        <v>1.6153627647558206</v>
      </c>
      <c r="I2587">
        <f>Table1[[#This Row],[tar-out]]*Table1[[#This Row],[tar-out]]</f>
        <v>2.6093968617595689</v>
      </c>
      <c r="J2587" t="b">
        <f>AND(ABS(Table1[[#This Row],[tar-out]])&gt;=$J$1,ABS(Table1[[#This Row],[tar-out]])&lt;$K$1)</f>
        <v>0</v>
      </c>
      <c r="K2587" t="b">
        <f>AND(ABS(Table1[[#This Row],[tar-out]])&gt;=$K$1,ABS(Table1[[#This Row],[tar-out]])&lt;$L$1)</f>
        <v>1</v>
      </c>
      <c r="L2587" t="b">
        <f>AND(ABS(Table1[[#This Row],[tar-out]])&gt;=$L$1,ABS(Table1[[#This Row],[tar-out]])&lt;$M$1)</f>
        <v>0</v>
      </c>
      <c r="M2587" t="b">
        <f>AND(ABS(Table1[[#This Row],[tar-out]])&gt;=$M$1,ABS(Table1[[#This Row],[tar-out]])&lt;$N$1)</f>
        <v>0</v>
      </c>
      <c r="N2587" t="b">
        <f>AND(ABS(Table1[[#This Row],[tar-out]])&gt;=$N$1,ABS(Table1[[#This Row],[tar-out]])&lt;$O$1)</f>
        <v>0</v>
      </c>
      <c r="O2587" t="b">
        <f>AND(ABS(Table1[[#This Row],[tar-out]])&gt;=$O$1,ABS(Table1[[#This Row],[tar-out]])&lt;$P$1)</f>
        <v>0</v>
      </c>
      <c r="P2587" s="1">
        <f>ROUND(Table1[[#This Row],[tar-out]],0)</f>
        <v>2</v>
      </c>
      <c r="Q2587" s="2">
        <v>2585</v>
      </c>
      <c r="U2587">
        <f>IF(Table1[[#This Row],[tar-out in '[0,1)]],1,0)</f>
        <v>0</v>
      </c>
      <c r="V2587">
        <f>IF(Table1[[#This Row],[tar-out in '[1,2)]],1,0)</f>
        <v>1</v>
      </c>
      <c r="W2587">
        <f>IF(Table1[[#This Row],[tar-out'[2,5)]],1,0)</f>
        <v>0</v>
      </c>
      <c r="X2587">
        <f>IF(Table1[[#This Row],[tar-out in '[5, 10)]],1,0)</f>
        <v>0</v>
      </c>
      <c r="Y2587">
        <f>IF(Table1[[#This Row],[tar-out in '[10,20)]],1,0)</f>
        <v>0</v>
      </c>
      <c r="Z2587">
        <f>IF(Table1[[#This Row],[tar-out in '[20, 10000)]],1,0)</f>
        <v>0</v>
      </c>
    </row>
    <row r="2588" spans="1:26" x14ac:dyDescent="0.25">
      <c r="A2588">
        <v>15</v>
      </c>
      <c r="B2588">
        <v>98</v>
      </c>
      <c r="C2588">
        <v>4.8</v>
      </c>
      <c r="D2588">
        <v>2</v>
      </c>
      <c r="E2588">
        <v>157</v>
      </c>
      <c r="F2588">
        <v>5.8032490974729196</v>
      </c>
      <c r="G2588">
        <v>4.3901276588439897</v>
      </c>
      <c r="H2588">
        <f>Table1[[#This Row],[target]]-Table1[[#This Row],[output]]</f>
        <v>1.4131214386289299</v>
      </c>
      <c r="I2588">
        <f>Table1[[#This Row],[tar-out]]*Table1[[#This Row],[tar-out]]</f>
        <v>1.9969122003126965</v>
      </c>
      <c r="J2588" t="b">
        <f>AND(ABS(Table1[[#This Row],[tar-out]])&gt;=$J$1,ABS(Table1[[#This Row],[tar-out]])&lt;$K$1)</f>
        <v>0</v>
      </c>
      <c r="K2588" t="b">
        <f>AND(ABS(Table1[[#This Row],[tar-out]])&gt;=$K$1,ABS(Table1[[#This Row],[tar-out]])&lt;$L$1)</f>
        <v>1</v>
      </c>
      <c r="L2588" t="b">
        <f>AND(ABS(Table1[[#This Row],[tar-out]])&gt;=$L$1,ABS(Table1[[#This Row],[tar-out]])&lt;$M$1)</f>
        <v>0</v>
      </c>
      <c r="M2588" t="b">
        <f>AND(ABS(Table1[[#This Row],[tar-out]])&gt;=$M$1,ABS(Table1[[#This Row],[tar-out]])&lt;$N$1)</f>
        <v>0</v>
      </c>
      <c r="N2588" t="b">
        <f>AND(ABS(Table1[[#This Row],[tar-out]])&gt;=$N$1,ABS(Table1[[#This Row],[tar-out]])&lt;$O$1)</f>
        <v>0</v>
      </c>
      <c r="O2588" t="b">
        <f>AND(ABS(Table1[[#This Row],[tar-out]])&gt;=$O$1,ABS(Table1[[#This Row],[tar-out]])&lt;$P$1)</f>
        <v>0</v>
      </c>
      <c r="P2588" s="1">
        <f>ROUND(Table1[[#This Row],[tar-out]],0)</f>
        <v>1</v>
      </c>
      <c r="Q2588" s="3">
        <v>2586</v>
      </c>
      <c r="U2588">
        <f>IF(Table1[[#This Row],[tar-out in '[0,1)]],1,0)</f>
        <v>0</v>
      </c>
      <c r="V2588">
        <f>IF(Table1[[#This Row],[tar-out in '[1,2)]],1,0)</f>
        <v>1</v>
      </c>
      <c r="W2588">
        <f>IF(Table1[[#This Row],[tar-out'[2,5)]],1,0)</f>
        <v>0</v>
      </c>
      <c r="X2588">
        <f>IF(Table1[[#This Row],[tar-out in '[5, 10)]],1,0)</f>
        <v>0</v>
      </c>
      <c r="Y2588">
        <f>IF(Table1[[#This Row],[tar-out in '[10,20)]],1,0)</f>
        <v>0</v>
      </c>
      <c r="Z2588">
        <f>IF(Table1[[#This Row],[tar-out in '[20, 10000)]],1,0)</f>
        <v>0</v>
      </c>
    </row>
    <row r="2589" spans="1:26" x14ac:dyDescent="0.25">
      <c r="A2589">
        <v>15</v>
      </c>
      <c r="B2589">
        <v>98</v>
      </c>
      <c r="C2589">
        <v>4.8</v>
      </c>
      <c r="D2589">
        <v>2</v>
      </c>
      <c r="E2589">
        <v>121</v>
      </c>
      <c r="F2589">
        <v>5.74</v>
      </c>
      <c r="G2589">
        <v>4.3667373657226598</v>
      </c>
      <c r="H2589">
        <f>Table1[[#This Row],[target]]-Table1[[#This Row],[output]]</f>
        <v>1.3732626342773404</v>
      </c>
      <c r="I2589">
        <f>Table1[[#This Row],[tar-out]]*Table1[[#This Row],[tar-out]]</f>
        <v>1.8858502627023404</v>
      </c>
      <c r="J2589" t="b">
        <f>AND(ABS(Table1[[#This Row],[tar-out]])&gt;=$J$1,ABS(Table1[[#This Row],[tar-out]])&lt;$K$1)</f>
        <v>0</v>
      </c>
      <c r="K2589" t="b">
        <f>AND(ABS(Table1[[#This Row],[tar-out]])&gt;=$K$1,ABS(Table1[[#This Row],[tar-out]])&lt;$L$1)</f>
        <v>1</v>
      </c>
      <c r="L2589" t="b">
        <f>AND(ABS(Table1[[#This Row],[tar-out]])&gt;=$L$1,ABS(Table1[[#This Row],[tar-out]])&lt;$M$1)</f>
        <v>0</v>
      </c>
      <c r="M2589" t="b">
        <f>AND(ABS(Table1[[#This Row],[tar-out]])&gt;=$M$1,ABS(Table1[[#This Row],[tar-out]])&lt;$N$1)</f>
        <v>0</v>
      </c>
      <c r="N2589" t="b">
        <f>AND(ABS(Table1[[#This Row],[tar-out]])&gt;=$N$1,ABS(Table1[[#This Row],[tar-out]])&lt;$O$1)</f>
        <v>0</v>
      </c>
      <c r="O2589" t="b">
        <f>AND(ABS(Table1[[#This Row],[tar-out]])&gt;=$O$1,ABS(Table1[[#This Row],[tar-out]])&lt;$P$1)</f>
        <v>0</v>
      </c>
      <c r="P2589" s="1">
        <f>ROUND(Table1[[#This Row],[tar-out]],0)</f>
        <v>1</v>
      </c>
      <c r="Q2589" s="2">
        <v>2587</v>
      </c>
      <c r="U2589">
        <f>IF(Table1[[#This Row],[tar-out in '[0,1)]],1,0)</f>
        <v>0</v>
      </c>
      <c r="V2589">
        <f>IF(Table1[[#This Row],[tar-out in '[1,2)]],1,0)</f>
        <v>1</v>
      </c>
      <c r="W2589">
        <f>IF(Table1[[#This Row],[tar-out'[2,5)]],1,0)</f>
        <v>0</v>
      </c>
      <c r="X2589">
        <f>IF(Table1[[#This Row],[tar-out in '[5, 10)]],1,0)</f>
        <v>0</v>
      </c>
      <c r="Y2589">
        <f>IF(Table1[[#This Row],[tar-out in '[10,20)]],1,0)</f>
        <v>0</v>
      </c>
      <c r="Z2589">
        <f>IF(Table1[[#This Row],[tar-out in '[20, 10000)]],1,0)</f>
        <v>0</v>
      </c>
    </row>
    <row r="2590" spans="1:26" x14ac:dyDescent="0.25">
      <c r="A2590">
        <v>15</v>
      </c>
      <c r="B2590">
        <v>98</v>
      </c>
      <c r="C2590">
        <v>4.8</v>
      </c>
      <c r="D2590">
        <v>2</v>
      </c>
      <c r="E2590">
        <v>22</v>
      </c>
      <c r="F2590">
        <v>5.3213613679129503</v>
      </c>
      <c r="G2590">
        <v>4.2150030136108398</v>
      </c>
      <c r="H2590">
        <f>Table1[[#This Row],[target]]-Table1[[#This Row],[output]]</f>
        <v>1.1063583543021105</v>
      </c>
      <c r="I2590">
        <f>Table1[[#This Row],[tar-out]]*Table1[[#This Row],[tar-out]]</f>
        <v>1.2240288081340742</v>
      </c>
      <c r="J2590" t="b">
        <f>AND(ABS(Table1[[#This Row],[tar-out]])&gt;=$J$1,ABS(Table1[[#This Row],[tar-out]])&lt;$K$1)</f>
        <v>0</v>
      </c>
      <c r="K2590" t="b">
        <f>AND(ABS(Table1[[#This Row],[tar-out]])&gt;=$K$1,ABS(Table1[[#This Row],[tar-out]])&lt;$L$1)</f>
        <v>1</v>
      </c>
      <c r="L2590" t="b">
        <f>AND(ABS(Table1[[#This Row],[tar-out]])&gt;=$L$1,ABS(Table1[[#This Row],[tar-out]])&lt;$M$1)</f>
        <v>0</v>
      </c>
      <c r="M2590" t="b">
        <f>AND(ABS(Table1[[#This Row],[tar-out]])&gt;=$M$1,ABS(Table1[[#This Row],[tar-out]])&lt;$N$1)</f>
        <v>0</v>
      </c>
      <c r="N2590" t="b">
        <f>AND(ABS(Table1[[#This Row],[tar-out]])&gt;=$N$1,ABS(Table1[[#This Row],[tar-out]])&lt;$O$1)</f>
        <v>0</v>
      </c>
      <c r="O2590" t="b">
        <f>AND(ABS(Table1[[#This Row],[tar-out]])&gt;=$O$1,ABS(Table1[[#This Row],[tar-out]])&lt;$P$1)</f>
        <v>0</v>
      </c>
      <c r="P2590" s="1">
        <f>ROUND(Table1[[#This Row],[tar-out]],0)</f>
        <v>1</v>
      </c>
      <c r="Q2590" s="3">
        <v>2588</v>
      </c>
      <c r="U2590">
        <f>IF(Table1[[#This Row],[tar-out in '[0,1)]],1,0)</f>
        <v>0</v>
      </c>
      <c r="V2590">
        <f>IF(Table1[[#This Row],[tar-out in '[1,2)]],1,0)</f>
        <v>1</v>
      </c>
      <c r="W2590">
        <f>IF(Table1[[#This Row],[tar-out'[2,5)]],1,0)</f>
        <v>0</v>
      </c>
      <c r="X2590">
        <f>IF(Table1[[#This Row],[tar-out in '[5, 10)]],1,0)</f>
        <v>0</v>
      </c>
      <c r="Y2590">
        <f>IF(Table1[[#This Row],[tar-out in '[10,20)]],1,0)</f>
        <v>0</v>
      </c>
      <c r="Z2590">
        <f>IF(Table1[[#This Row],[tar-out in '[20, 10000)]],1,0)</f>
        <v>0</v>
      </c>
    </row>
    <row r="2591" spans="1:26" x14ac:dyDescent="0.25">
      <c r="A2591">
        <v>15</v>
      </c>
      <c r="B2591">
        <v>98</v>
      </c>
      <c r="C2591">
        <v>4.8</v>
      </c>
      <c r="D2591">
        <v>2</v>
      </c>
      <c r="E2591">
        <v>14</v>
      </c>
      <c r="F2591">
        <v>5.2141927083333304</v>
      </c>
      <c r="G2591">
        <v>4.2114768028259304</v>
      </c>
      <c r="H2591">
        <f>Table1[[#This Row],[target]]-Table1[[#This Row],[output]]</f>
        <v>1.0027159055074</v>
      </c>
      <c r="I2591">
        <f>Table1[[#This Row],[tar-out]]*Table1[[#This Row],[tar-out]]</f>
        <v>1.005439187157525</v>
      </c>
      <c r="J2591" t="b">
        <f>AND(ABS(Table1[[#This Row],[tar-out]])&gt;=$J$1,ABS(Table1[[#This Row],[tar-out]])&lt;$K$1)</f>
        <v>0</v>
      </c>
      <c r="K2591" t="b">
        <f>AND(ABS(Table1[[#This Row],[tar-out]])&gt;=$K$1,ABS(Table1[[#This Row],[tar-out]])&lt;$L$1)</f>
        <v>1</v>
      </c>
      <c r="L2591" t="b">
        <f>AND(ABS(Table1[[#This Row],[tar-out]])&gt;=$L$1,ABS(Table1[[#This Row],[tar-out]])&lt;$M$1)</f>
        <v>0</v>
      </c>
      <c r="M2591" t="b">
        <f>AND(ABS(Table1[[#This Row],[tar-out]])&gt;=$M$1,ABS(Table1[[#This Row],[tar-out]])&lt;$N$1)</f>
        <v>0</v>
      </c>
      <c r="N2591" t="b">
        <f>AND(ABS(Table1[[#This Row],[tar-out]])&gt;=$N$1,ABS(Table1[[#This Row],[tar-out]])&lt;$O$1)</f>
        <v>0</v>
      </c>
      <c r="O2591" t="b">
        <f>AND(ABS(Table1[[#This Row],[tar-out]])&gt;=$O$1,ABS(Table1[[#This Row],[tar-out]])&lt;$P$1)</f>
        <v>0</v>
      </c>
      <c r="P2591" s="1">
        <f>ROUND(Table1[[#This Row],[tar-out]],0)</f>
        <v>1</v>
      </c>
      <c r="Q2591" s="2">
        <v>2589</v>
      </c>
      <c r="U2591">
        <f>IF(Table1[[#This Row],[tar-out in '[0,1)]],1,0)</f>
        <v>0</v>
      </c>
      <c r="V2591">
        <f>IF(Table1[[#This Row],[tar-out in '[1,2)]],1,0)</f>
        <v>1</v>
      </c>
      <c r="W2591">
        <f>IF(Table1[[#This Row],[tar-out'[2,5)]],1,0)</f>
        <v>0</v>
      </c>
      <c r="X2591">
        <f>IF(Table1[[#This Row],[tar-out in '[5, 10)]],1,0)</f>
        <v>0</v>
      </c>
      <c r="Y2591">
        <f>IF(Table1[[#This Row],[tar-out in '[10,20)]],1,0)</f>
        <v>0</v>
      </c>
      <c r="Z2591">
        <f>IF(Table1[[#This Row],[tar-out in '[20, 10000)]],1,0)</f>
        <v>0</v>
      </c>
    </row>
    <row r="2592" spans="1:26" x14ac:dyDescent="0.25">
      <c r="A2592">
        <v>15</v>
      </c>
      <c r="B2592">
        <v>98</v>
      </c>
      <c r="C2592">
        <v>4.8</v>
      </c>
      <c r="D2592">
        <v>2</v>
      </c>
      <c r="E2592">
        <v>95</v>
      </c>
      <c r="F2592">
        <v>5.3863636363636402</v>
      </c>
      <c r="G2592">
        <v>4.3515491485595703</v>
      </c>
      <c r="H2592">
        <f>Table1[[#This Row],[target]]-Table1[[#This Row],[output]]</f>
        <v>1.0348144878040699</v>
      </c>
      <c r="I2592">
        <f>Table1[[#This Row],[tar-out]]*Table1[[#This Row],[tar-out]]</f>
        <v>1.0708410241691997</v>
      </c>
      <c r="J2592" t="b">
        <f>AND(ABS(Table1[[#This Row],[tar-out]])&gt;=$J$1,ABS(Table1[[#This Row],[tar-out]])&lt;$K$1)</f>
        <v>0</v>
      </c>
      <c r="K2592" t="b">
        <f>AND(ABS(Table1[[#This Row],[tar-out]])&gt;=$K$1,ABS(Table1[[#This Row],[tar-out]])&lt;$L$1)</f>
        <v>1</v>
      </c>
      <c r="L2592" t="b">
        <f>AND(ABS(Table1[[#This Row],[tar-out]])&gt;=$L$1,ABS(Table1[[#This Row],[tar-out]])&lt;$M$1)</f>
        <v>0</v>
      </c>
      <c r="M2592" t="b">
        <f>AND(ABS(Table1[[#This Row],[tar-out]])&gt;=$M$1,ABS(Table1[[#This Row],[tar-out]])&lt;$N$1)</f>
        <v>0</v>
      </c>
      <c r="N2592" t="b">
        <f>AND(ABS(Table1[[#This Row],[tar-out]])&gt;=$N$1,ABS(Table1[[#This Row],[tar-out]])&lt;$O$1)</f>
        <v>0</v>
      </c>
      <c r="O2592" t="b">
        <f>AND(ABS(Table1[[#This Row],[tar-out]])&gt;=$O$1,ABS(Table1[[#This Row],[tar-out]])&lt;$P$1)</f>
        <v>0</v>
      </c>
      <c r="P2592" s="1">
        <f>ROUND(Table1[[#This Row],[tar-out]],0)</f>
        <v>1</v>
      </c>
      <c r="Q2592" s="3">
        <v>2590</v>
      </c>
      <c r="U2592">
        <f>IF(Table1[[#This Row],[tar-out in '[0,1)]],1,0)</f>
        <v>0</v>
      </c>
      <c r="V2592">
        <f>IF(Table1[[#This Row],[tar-out in '[1,2)]],1,0)</f>
        <v>1</v>
      </c>
      <c r="W2592">
        <f>IF(Table1[[#This Row],[tar-out'[2,5)]],1,0)</f>
        <v>0</v>
      </c>
      <c r="X2592">
        <f>IF(Table1[[#This Row],[tar-out in '[5, 10)]],1,0)</f>
        <v>0</v>
      </c>
      <c r="Y2592">
        <f>IF(Table1[[#This Row],[tar-out in '[10,20)]],1,0)</f>
        <v>0</v>
      </c>
      <c r="Z2592">
        <f>IF(Table1[[#This Row],[tar-out in '[20, 10000)]],1,0)</f>
        <v>0</v>
      </c>
    </row>
    <row r="2593" spans="1:26" x14ac:dyDescent="0.25">
      <c r="A2593">
        <v>15</v>
      </c>
      <c r="B2593">
        <v>98</v>
      </c>
      <c r="C2593">
        <v>4.8</v>
      </c>
      <c r="D2593">
        <v>2</v>
      </c>
      <c r="E2593">
        <v>94</v>
      </c>
      <c r="F2593">
        <v>4.6428571428571397</v>
      </c>
      <c r="G2593">
        <v>4.3511829376220703</v>
      </c>
      <c r="H2593">
        <f>Table1[[#This Row],[target]]-Table1[[#This Row],[output]]</f>
        <v>0.29167420523506937</v>
      </c>
      <c r="I2593">
        <f>Table1[[#This Row],[tar-out]]*Table1[[#This Row],[tar-out]]</f>
        <v>8.5073841999509375E-2</v>
      </c>
      <c r="J2593" t="b">
        <f>AND(ABS(Table1[[#This Row],[tar-out]])&gt;=$J$1,ABS(Table1[[#This Row],[tar-out]])&lt;$K$1)</f>
        <v>1</v>
      </c>
      <c r="K2593" t="b">
        <f>AND(ABS(Table1[[#This Row],[tar-out]])&gt;=$K$1,ABS(Table1[[#This Row],[tar-out]])&lt;$L$1)</f>
        <v>0</v>
      </c>
      <c r="L2593" t="b">
        <f>AND(ABS(Table1[[#This Row],[tar-out]])&gt;=$L$1,ABS(Table1[[#This Row],[tar-out]])&lt;$M$1)</f>
        <v>0</v>
      </c>
      <c r="M2593" t="b">
        <f>AND(ABS(Table1[[#This Row],[tar-out]])&gt;=$M$1,ABS(Table1[[#This Row],[tar-out]])&lt;$N$1)</f>
        <v>0</v>
      </c>
      <c r="N2593" t="b">
        <f>AND(ABS(Table1[[#This Row],[tar-out]])&gt;=$N$1,ABS(Table1[[#This Row],[tar-out]])&lt;$O$1)</f>
        <v>0</v>
      </c>
      <c r="O2593" t="b">
        <f>AND(ABS(Table1[[#This Row],[tar-out]])&gt;=$O$1,ABS(Table1[[#This Row],[tar-out]])&lt;$P$1)</f>
        <v>0</v>
      </c>
      <c r="P2593" s="1">
        <f>ROUND(Table1[[#This Row],[tar-out]],0)</f>
        <v>0</v>
      </c>
      <c r="Q2593" s="2">
        <v>2591</v>
      </c>
      <c r="U2593">
        <f>IF(Table1[[#This Row],[tar-out in '[0,1)]],1,0)</f>
        <v>1</v>
      </c>
      <c r="V2593">
        <f>IF(Table1[[#This Row],[tar-out in '[1,2)]],1,0)</f>
        <v>0</v>
      </c>
      <c r="W2593">
        <f>IF(Table1[[#This Row],[tar-out'[2,5)]],1,0)</f>
        <v>0</v>
      </c>
      <c r="X2593">
        <f>IF(Table1[[#This Row],[tar-out in '[5, 10)]],1,0)</f>
        <v>0</v>
      </c>
      <c r="Y2593">
        <f>IF(Table1[[#This Row],[tar-out in '[10,20)]],1,0)</f>
        <v>0</v>
      </c>
      <c r="Z2593">
        <f>IF(Table1[[#This Row],[tar-out in '[20, 10000)]],1,0)</f>
        <v>0</v>
      </c>
    </row>
    <row r="2594" spans="1:26" x14ac:dyDescent="0.25">
      <c r="A2594">
        <v>15</v>
      </c>
      <c r="B2594">
        <v>98</v>
      </c>
      <c r="C2594">
        <v>4.8</v>
      </c>
      <c r="D2594">
        <v>2</v>
      </c>
      <c r="E2594">
        <v>58</v>
      </c>
      <c r="F2594">
        <v>5.4599109131403099</v>
      </c>
      <c r="G2594">
        <v>4.3030910491943404</v>
      </c>
      <c r="H2594">
        <f>Table1[[#This Row],[target]]-Table1[[#This Row],[output]]</f>
        <v>1.1568198639459695</v>
      </c>
      <c r="I2594">
        <f>Table1[[#This Row],[tar-out]]*Table1[[#This Row],[tar-out]]</f>
        <v>1.3382321976199714</v>
      </c>
      <c r="J2594" t="b">
        <f>AND(ABS(Table1[[#This Row],[tar-out]])&gt;=$J$1,ABS(Table1[[#This Row],[tar-out]])&lt;$K$1)</f>
        <v>0</v>
      </c>
      <c r="K2594" t="b">
        <f>AND(ABS(Table1[[#This Row],[tar-out]])&gt;=$K$1,ABS(Table1[[#This Row],[tar-out]])&lt;$L$1)</f>
        <v>1</v>
      </c>
      <c r="L2594" t="b">
        <f>AND(ABS(Table1[[#This Row],[tar-out]])&gt;=$L$1,ABS(Table1[[#This Row],[tar-out]])&lt;$M$1)</f>
        <v>0</v>
      </c>
      <c r="M2594" t="b">
        <f>AND(ABS(Table1[[#This Row],[tar-out]])&gt;=$M$1,ABS(Table1[[#This Row],[tar-out]])&lt;$N$1)</f>
        <v>0</v>
      </c>
      <c r="N2594" t="b">
        <f>AND(ABS(Table1[[#This Row],[tar-out]])&gt;=$N$1,ABS(Table1[[#This Row],[tar-out]])&lt;$O$1)</f>
        <v>0</v>
      </c>
      <c r="O2594" t="b">
        <f>AND(ABS(Table1[[#This Row],[tar-out]])&gt;=$O$1,ABS(Table1[[#This Row],[tar-out]])&lt;$P$1)</f>
        <v>0</v>
      </c>
      <c r="P2594" s="1">
        <f>ROUND(Table1[[#This Row],[tar-out]],0)</f>
        <v>1</v>
      </c>
      <c r="Q2594" s="3">
        <v>2592</v>
      </c>
      <c r="U2594">
        <f>IF(Table1[[#This Row],[tar-out in '[0,1)]],1,0)</f>
        <v>0</v>
      </c>
      <c r="V2594">
        <f>IF(Table1[[#This Row],[tar-out in '[1,2)]],1,0)</f>
        <v>1</v>
      </c>
      <c r="W2594">
        <f>IF(Table1[[#This Row],[tar-out'[2,5)]],1,0)</f>
        <v>0</v>
      </c>
      <c r="X2594">
        <f>IF(Table1[[#This Row],[tar-out in '[5, 10)]],1,0)</f>
        <v>0</v>
      </c>
      <c r="Y2594">
        <f>IF(Table1[[#This Row],[tar-out in '[10,20)]],1,0)</f>
        <v>0</v>
      </c>
      <c r="Z2594">
        <f>IF(Table1[[#This Row],[tar-out in '[20, 10000)]],1,0)</f>
        <v>0</v>
      </c>
    </row>
    <row r="2595" spans="1:26" x14ac:dyDescent="0.25">
      <c r="A2595">
        <v>15</v>
      </c>
      <c r="B2595">
        <v>98</v>
      </c>
      <c r="C2595">
        <v>4.8</v>
      </c>
      <c r="D2595">
        <v>2</v>
      </c>
      <c r="E2595">
        <v>72</v>
      </c>
      <c r="F2595">
        <v>5.9921077065923898</v>
      </c>
      <c r="G2595">
        <v>4.3236951828002903</v>
      </c>
      <c r="H2595">
        <f>Table1[[#This Row],[target]]-Table1[[#This Row],[output]]</f>
        <v>1.6684125237920995</v>
      </c>
      <c r="I2595">
        <f>Table1[[#This Row],[tar-out]]*Table1[[#This Row],[tar-out]]</f>
        <v>2.7836003495463228</v>
      </c>
      <c r="J2595" t="b">
        <f>AND(ABS(Table1[[#This Row],[tar-out]])&gt;=$J$1,ABS(Table1[[#This Row],[tar-out]])&lt;$K$1)</f>
        <v>0</v>
      </c>
      <c r="K2595" t="b">
        <f>AND(ABS(Table1[[#This Row],[tar-out]])&gt;=$K$1,ABS(Table1[[#This Row],[tar-out]])&lt;$L$1)</f>
        <v>1</v>
      </c>
      <c r="L2595" t="b">
        <f>AND(ABS(Table1[[#This Row],[tar-out]])&gt;=$L$1,ABS(Table1[[#This Row],[tar-out]])&lt;$M$1)</f>
        <v>0</v>
      </c>
      <c r="M2595" t="b">
        <f>AND(ABS(Table1[[#This Row],[tar-out]])&gt;=$M$1,ABS(Table1[[#This Row],[tar-out]])&lt;$N$1)</f>
        <v>0</v>
      </c>
      <c r="N2595" t="b">
        <f>AND(ABS(Table1[[#This Row],[tar-out]])&gt;=$N$1,ABS(Table1[[#This Row],[tar-out]])&lt;$O$1)</f>
        <v>0</v>
      </c>
      <c r="O2595" t="b">
        <f>AND(ABS(Table1[[#This Row],[tar-out]])&gt;=$O$1,ABS(Table1[[#This Row],[tar-out]])&lt;$P$1)</f>
        <v>0</v>
      </c>
      <c r="P2595" s="1">
        <f>ROUND(Table1[[#This Row],[tar-out]],0)</f>
        <v>2</v>
      </c>
      <c r="Q2595" s="2">
        <v>2593</v>
      </c>
      <c r="U2595">
        <f>IF(Table1[[#This Row],[tar-out in '[0,1)]],1,0)</f>
        <v>0</v>
      </c>
      <c r="V2595">
        <f>IF(Table1[[#This Row],[tar-out in '[1,2)]],1,0)</f>
        <v>1</v>
      </c>
      <c r="W2595">
        <f>IF(Table1[[#This Row],[tar-out'[2,5)]],1,0)</f>
        <v>0</v>
      </c>
      <c r="X2595">
        <f>IF(Table1[[#This Row],[tar-out in '[5, 10)]],1,0)</f>
        <v>0</v>
      </c>
      <c r="Y2595">
        <f>IF(Table1[[#This Row],[tar-out in '[10,20)]],1,0)</f>
        <v>0</v>
      </c>
      <c r="Z2595">
        <f>IF(Table1[[#This Row],[tar-out in '[20, 10000)]],1,0)</f>
        <v>0</v>
      </c>
    </row>
    <row r="2596" spans="1:26" x14ac:dyDescent="0.25">
      <c r="A2596">
        <v>15</v>
      </c>
      <c r="B2596">
        <v>98</v>
      </c>
      <c r="C2596">
        <v>4.8</v>
      </c>
      <c r="D2596">
        <v>2</v>
      </c>
      <c r="E2596">
        <v>73</v>
      </c>
      <c r="F2596">
        <v>5.8491295938104404</v>
      </c>
      <c r="G2596">
        <v>4.3251872062683097</v>
      </c>
      <c r="H2596">
        <f>Table1[[#This Row],[target]]-Table1[[#This Row],[output]]</f>
        <v>1.5239423875421307</v>
      </c>
      <c r="I2596">
        <f>Table1[[#This Row],[tar-out]]*Table1[[#This Row],[tar-out]]</f>
        <v>2.3224004005476098</v>
      </c>
      <c r="J2596" t="b">
        <f>AND(ABS(Table1[[#This Row],[tar-out]])&gt;=$J$1,ABS(Table1[[#This Row],[tar-out]])&lt;$K$1)</f>
        <v>0</v>
      </c>
      <c r="K2596" t="b">
        <f>AND(ABS(Table1[[#This Row],[tar-out]])&gt;=$K$1,ABS(Table1[[#This Row],[tar-out]])&lt;$L$1)</f>
        <v>1</v>
      </c>
      <c r="L2596" t="b">
        <f>AND(ABS(Table1[[#This Row],[tar-out]])&gt;=$L$1,ABS(Table1[[#This Row],[tar-out]])&lt;$M$1)</f>
        <v>0</v>
      </c>
      <c r="M2596" t="b">
        <f>AND(ABS(Table1[[#This Row],[tar-out]])&gt;=$M$1,ABS(Table1[[#This Row],[tar-out]])&lt;$N$1)</f>
        <v>0</v>
      </c>
      <c r="N2596" t="b">
        <f>AND(ABS(Table1[[#This Row],[tar-out]])&gt;=$N$1,ABS(Table1[[#This Row],[tar-out]])&lt;$O$1)</f>
        <v>0</v>
      </c>
      <c r="O2596" t="b">
        <f>AND(ABS(Table1[[#This Row],[tar-out]])&gt;=$O$1,ABS(Table1[[#This Row],[tar-out]])&lt;$P$1)</f>
        <v>0</v>
      </c>
      <c r="P2596" s="1">
        <f>ROUND(Table1[[#This Row],[tar-out]],0)</f>
        <v>2</v>
      </c>
      <c r="Q2596" s="3">
        <v>2594</v>
      </c>
      <c r="U2596">
        <f>IF(Table1[[#This Row],[tar-out in '[0,1)]],1,0)</f>
        <v>0</v>
      </c>
      <c r="V2596">
        <f>IF(Table1[[#This Row],[tar-out in '[1,2)]],1,0)</f>
        <v>1</v>
      </c>
      <c r="W2596">
        <f>IF(Table1[[#This Row],[tar-out'[2,5)]],1,0)</f>
        <v>0</v>
      </c>
      <c r="X2596">
        <f>IF(Table1[[#This Row],[tar-out in '[5, 10)]],1,0)</f>
        <v>0</v>
      </c>
      <c r="Y2596">
        <f>IF(Table1[[#This Row],[tar-out in '[10,20)]],1,0)</f>
        <v>0</v>
      </c>
      <c r="Z2596">
        <f>IF(Table1[[#This Row],[tar-out in '[20, 10000)]],1,0)</f>
        <v>0</v>
      </c>
    </row>
    <row r="2597" spans="1:26" x14ac:dyDescent="0.25">
      <c r="A2597">
        <v>15</v>
      </c>
      <c r="B2597">
        <v>98</v>
      </c>
      <c r="C2597">
        <v>4.8</v>
      </c>
      <c r="D2597">
        <v>2</v>
      </c>
      <c r="E2597">
        <v>55</v>
      </c>
      <c r="F2597">
        <v>5.8159178229450799</v>
      </c>
      <c r="G2597">
        <v>4.2990088462829599</v>
      </c>
      <c r="H2597">
        <f>Table1[[#This Row],[target]]-Table1[[#This Row],[output]]</f>
        <v>1.51690897666212</v>
      </c>
      <c r="I2597">
        <f>Table1[[#This Row],[tar-out]]*Table1[[#This Row],[tar-out]]</f>
        <v>2.3010128434781203</v>
      </c>
      <c r="J2597" t="b">
        <f>AND(ABS(Table1[[#This Row],[tar-out]])&gt;=$J$1,ABS(Table1[[#This Row],[tar-out]])&lt;$K$1)</f>
        <v>0</v>
      </c>
      <c r="K2597" t="b">
        <f>AND(ABS(Table1[[#This Row],[tar-out]])&gt;=$K$1,ABS(Table1[[#This Row],[tar-out]])&lt;$L$1)</f>
        <v>1</v>
      </c>
      <c r="L2597" t="b">
        <f>AND(ABS(Table1[[#This Row],[tar-out]])&gt;=$L$1,ABS(Table1[[#This Row],[tar-out]])&lt;$M$1)</f>
        <v>0</v>
      </c>
      <c r="M2597" t="b">
        <f>AND(ABS(Table1[[#This Row],[tar-out]])&gt;=$M$1,ABS(Table1[[#This Row],[tar-out]])&lt;$N$1)</f>
        <v>0</v>
      </c>
      <c r="N2597" t="b">
        <f>AND(ABS(Table1[[#This Row],[tar-out]])&gt;=$N$1,ABS(Table1[[#This Row],[tar-out]])&lt;$O$1)</f>
        <v>0</v>
      </c>
      <c r="O2597" t="b">
        <f>AND(ABS(Table1[[#This Row],[tar-out]])&gt;=$O$1,ABS(Table1[[#This Row],[tar-out]])&lt;$P$1)</f>
        <v>0</v>
      </c>
      <c r="P2597" s="1">
        <f>ROUND(Table1[[#This Row],[tar-out]],0)</f>
        <v>2</v>
      </c>
      <c r="Q2597" s="2">
        <v>2595</v>
      </c>
      <c r="U2597">
        <f>IF(Table1[[#This Row],[tar-out in '[0,1)]],1,0)</f>
        <v>0</v>
      </c>
      <c r="V2597">
        <f>IF(Table1[[#This Row],[tar-out in '[1,2)]],1,0)</f>
        <v>1</v>
      </c>
      <c r="W2597">
        <f>IF(Table1[[#This Row],[tar-out'[2,5)]],1,0)</f>
        <v>0</v>
      </c>
      <c r="X2597">
        <f>IF(Table1[[#This Row],[tar-out in '[5, 10)]],1,0)</f>
        <v>0</v>
      </c>
      <c r="Y2597">
        <f>IF(Table1[[#This Row],[tar-out in '[10,20)]],1,0)</f>
        <v>0</v>
      </c>
      <c r="Z2597">
        <f>IF(Table1[[#This Row],[tar-out in '[20, 10000)]],1,0)</f>
        <v>0</v>
      </c>
    </row>
    <row r="2598" spans="1:26" x14ac:dyDescent="0.25">
      <c r="A2598">
        <v>15</v>
      </c>
      <c r="B2598">
        <v>98</v>
      </c>
      <c r="C2598">
        <v>4.8</v>
      </c>
      <c r="D2598">
        <v>2</v>
      </c>
      <c r="E2598">
        <v>46</v>
      </c>
      <c r="F2598">
        <v>5.9247264770240697</v>
      </c>
      <c r="G2598">
        <v>4.2868747711181596</v>
      </c>
      <c r="H2598">
        <f>Table1[[#This Row],[target]]-Table1[[#This Row],[output]]</f>
        <v>1.6378517059059101</v>
      </c>
      <c r="I2598">
        <f>Table1[[#This Row],[tar-out]]*Table1[[#This Row],[tar-out]]</f>
        <v>2.6825582105388999</v>
      </c>
      <c r="J2598" t="b">
        <f>AND(ABS(Table1[[#This Row],[tar-out]])&gt;=$J$1,ABS(Table1[[#This Row],[tar-out]])&lt;$K$1)</f>
        <v>0</v>
      </c>
      <c r="K2598" t="b">
        <f>AND(ABS(Table1[[#This Row],[tar-out]])&gt;=$K$1,ABS(Table1[[#This Row],[tar-out]])&lt;$L$1)</f>
        <v>1</v>
      </c>
      <c r="L2598" t="b">
        <f>AND(ABS(Table1[[#This Row],[tar-out]])&gt;=$L$1,ABS(Table1[[#This Row],[tar-out]])&lt;$M$1)</f>
        <v>0</v>
      </c>
      <c r="M2598" t="b">
        <f>AND(ABS(Table1[[#This Row],[tar-out]])&gt;=$M$1,ABS(Table1[[#This Row],[tar-out]])&lt;$N$1)</f>
        <v>0</v>
      </c>
      <c r="N2598" t="b">
        <f>AND(ABS(Table1[[#This Row],[tar-out]])&gt;=$N$1,ABS(Table1[[#This Row],[tar-out]])&lt;$O$1)</f>
        <v>0</v>
      </c>
      <c r="O2598" t="b">
        <f>AND(ABS(Table1[[#This Row],[tar-out]])&gt;=$O$1,ABS(Table1[[#This Row],[tar-out]])&lt;$P$1)</f>
        <v>0</v>
      </c>
      <c r="P2598" s="1">
        <f>ROUND(Table1[[#This Row],[tar-out]],0)</f>
        <v>2</v>
      </c>
      <c r="Q2598" s="3">
        <v>2596</v>
      </c>
      <c r="U2598">
        <f>IF(Table1[[#This Row],[tar-out in '[0,1)]],1,0)</f>
        <v>0</v>
      </c>
      <c r="V2598">
        <f>IF(Table1[[#This Row],[tar-out in '[1,2)]],1,0)</f>
        <v>1</v>
      </c>
      <c r="W2598">
        <f>IF(Table1[[#This Row],[tar-out'[2,5)]],1,0)</f>
        <v>0</v>
      </c>
      <c r="X2598">
        <f>IF(Table1[[#This Row],[tar-out in '[5, 10)]],1,0)</f>
        <v>0</v>
      </c>
      <c r="Y2598">
        <f>IF(Table1[[#This Row],[tar-out in '[10,20)]],1,0)</f>
        <v>0</v>
      </c>
      <c r="Z2598">
        <f>IF(Table1[[#This Row],[tar-out in '[20, 10000)]],1,0)</f>
        <v>0</v>
      </c>
    </row>
    <row r="2599" spans="1:26" x14ac:dyDescent="0.25">
      <c r="A2599">
        <v>15</v>
      </c>
      <c r="B2599">
        <v>98</v>
      </c>
      <c r="C2599">
        <v>4.8</v>
      </c>
      <c r="D2599">
        <v>2</v>
      </c>
      <c r="E2599">
        <v>56</v>
      </c>
      <c r="F2599">
        <v>6.2339028912161103</v>
      </c>
      <c r="G2599">
        <v>4.3003697395324698</v>
      </c>
      <c r="H2599">
        <f>Table1[[#This Row],[target]]-Table1[[#This Row],[output]]</f>
        <v>1.9335331516836405</v>
      </c>
      <c r="I2599">
        <f>Table1[[#This Row],[tar-out]]*Table1[[#This Row],[tar-out]]</f>
        <v>3.7385504486596717</v>
      </c>
      <c r="J2599" t="b">
        <f>AND(ABS(Table1[[#This Row],[tar-out]])&gt;=$J$1,ABS(Table1[[#This Row],[tar-out]])&lt;$K$1)</f>
        <v>0</v>
      </c>
      <c r="K2599" t="b">
        <f>AND(ABS(Table1[[#This Row],[tar-out]])&gt;=$K$1,ABS(Table1[[#This Row],[tar-out]])&lt;$L$1)</f>
        <v>1</v>
      </c>
      <c r="L2599" t="b">
        <f>AND(ABS(Table1[[#This Row],[tar-out]])&gt;=$L$1,ABS(Table1[[#This Row],[tar-out]])&lt;$M$1)</f>
        <v>0</v>
      </c>
      <c r="M2599" t="b">
        <f>AND(ABS(Table1[[#This Row],[tar-out]])&gt;=$M$1,ABS(Table1[[#This Row],[tar-out]])&lt;$N$1)</f>
        <v>0</v>
      </c>
      <c r="N2599" t="b">
        <f>AND(ABS(Table1[[#This Row],[tar-out]])&gt;=$N$1,ABS(Table1[[#This Row],[tar-out]])&lt;$O$1)</f>
        <v>0</v>
      </c>
      <c r="O2599" t="b">
        <f>AND(ABS(Table1[[#This Row],[tar-out]])&gt;=$O$1,ABS(Table1[[#This Row],[tar-out]])&lt;$P$1)</f>
        <v>0</v>
      </c>
      <c r="P2599" s="1">
        <f>ROUND(Table1[[#This Row],[tar-out]],0)</f>
        <v>2</v>
      </c>
      <c r="Q2599" s="2">
        <v>2597</v>
      </c>
      <c r="U2599">
        <f>IF(Table1[[#This Row],[tar-out in '[0,1)]],1,0)</f>
        <v>0</v>
      </c>
      <c r="V2599">
        <f>IF(Table1[[#This Row],[tar-out in '[1,2)]],1,0)</f>
        <v>1</v>
      </c>
      <c r="W2599">
        <f>IF(Table1[[#This Row],[tar-out'[2,5)]],1,0)</f>
        <v>0</v>
      </c>
      <c r="X2599">
        <f>IF(Table1[[#This Row],[tar-out in '[5, 10)]],1,0)</f>
        <v>0</v>
      </c>
      <c r="Y2599">
        <f>IF(Table1[[#This Row],[tar-out in '[10,20)]],1,0)</f>
        <v>0</v>
      </c>
      <c r="Z2599">
        <f>IF(Table1[[#This Row],[tar-out in '[20, 10000)]],1,0)</f>
        <v>0</v>
      </c>
    </row>
    <row r="2600" spans="1:26" x14ac:dyDescent="0.25">
      <c r="A2600">
        <v>15</v>
      </c>
      <c r="B2600">
        <v>98</v>
      </c>
      <c r="C2600">
        <v>4.8</v>
      </c>
      <c r="D2600">
        <v>2</v>
      </c>
      <c r="E2600">
        <v>77</v>
      </c>
      <c r="F2600">
        <v>5.0454937845303904</v>
      </c>
      <c r="G2600">
        <v>4.3311562538146999</v>
      </c>
      <c r="H2600">
        <f>Table1[[#This Row],[target]]-Table1[[#This Row],[output]]</f>
        <v>0.71433753071569051</v>
      </c>
      <c r="I2600">
        <f>Table1[[#This Row],[tar-out]]*Table1[[#This Row],[tar-out]]</f>
        <v>0.51027810778899008</v>
      </c>
      <c r="J2600" t="b">
        <f>AND(ABS(Table1[[#This Row],[tar-out]])&gt;=$J$1,ABS(Table1[[#This Row],[tar-out]])&lt;$K$1)</f>
        <v>1</v>
      </c>
      <c r="K2600" t="b">
        <f>AND(ABS(Table1[[#This Row],[tar-out]])&gt;=$K$1,ABS(Table1[[#This Row],[tar-out]])&lt;$L$1)</f>
        <v>0</v>
      </c>
      <c r="L2600" t="b">
        <f>AND(ABS(Table1[[#This Row],[tar-out]])&gt;=$L$1,ABS(Table1[[#This Row],[tar-out]])&lt;$M$1)</f>
        <v>0</v>
      </c>
      <c r="M2600" t="b">
        <f>AND(ABS(Table1[[#This Row],[tar-out]])&gt;=$M$1,ABS(Table1[[#This Row],[tar-out]])&lt;$N$1)</f>
        <v>0</v>
      </c>
      <c r="N2600" t="b">
        <f>AND(ABS(Table1[[#This Row],[tar-out]])&gt;=$N$1,ABS(Table1[[#This Row],[tar-out]])&lt;$O$1)</f>
        <v>0</v>
      </c>
      <c r="O2600" t="b">
        <f>AND(ABS(Table1[[#This Row],[tar-out]])&gt;=$O$1,ABS(Table1[[#This Row],[tar-out]])&lt;$P$1)</f>
        <v>0</v>
      </c>
      <c r="P2600" s="1">
        <f>ROUND(Table1[[#This Row],[tar-out]],0)</f>
        <v>1</v>
      </c>
      <c r="Q2600" s="3">
        <v>2598</v>
      </c>
      <c r="U2600">
        <f>IF(Table1[[#This Row],[tar-out in '[0,1)]],1,0)</f>
        <v>1</v>
      </c>
      <c r="V2600">
        <f>IF(Table1[[#This Row],[tar-out in '[1,2)]],1,0)</f>
        <v>0</v>
      </c>
      <c r="W2600">
        <f>IF(Table1[[#This Row],[tar-out'[2,5)]],1,0)</f>
        <v>0</v>
      </c>
      <c r="X2600">
        <f>IF(Table1[[#This Row],[tar-out in '[5, 10)]],1,0)</f>
        <v>0</v>
      </c>
      <c r="Y2600">
        <f>IF(Table1[[#This Row],[tar-out in '[10,20)]],1,0)</f>
        <v>0</v>
      </c>
      <c r="Z2600">
        <f>IF(Table1[[#This Row],[tar-out in '[20, 10000)]],1,0)</f>
        <v>0</v>
      </c>
    </row>
    <row r="2601" spans="1:26" x14ac:dyDescent="0.25">
      <c r="A2601">
        <v>15</v>
      </c>
      <c r="B2601">
        <v>98</v>
      </c>
      <c r="C2601">
        <v>4.8</v>
      </c>
      <c r="D2601">
        <v>2</v>
      </c>
      <c r="E2601">
        <v>90</v>
      </c>
      <c r="F2601">
        <v>5.4976402726796003</v>
      </c>
      <c r="G2601">
        <v>4.34841060638428</v>
      </c>
      <c r="H2601">
        <f>Table1[[#This Row],[target]]-Table1[[#This Row],[output]]</f>
        <v>1.1492296662953203</v>
      </c>
      <c r="I2601">
        <f>Table1[[#This Row],[tar-out]]*Table1[[#This Row],[tar-out]]</f>
        <v>1.3207288258932532</v>
      </c>
      <c r="J2601" t="b">
        <f>AND(ABS(Table1[[#This Row],[tar-out]])&gt;=$J$1,ABS(Table1[[#This Row],[tar-out]])&lt;$K$1)</f>
        <v>0</v>
      </c>
      <c r="K2601" t="b">
        <f>AND(ABS(Table1[[#This Row],[tar-out]])&gt;=$K$1,ABS(Table1[[#This Row],[tar-out]])&lt;$L$1)</f>
        <v>1</v>
      </c>
      <c r="L2601" t="b">
        <f>AND(ABS(Table1[[#This Row],[tar-out]])&gt;=$L$1,ABS(Table1[[#This Row],[tar-out]])&lt;$M$1)</f>
        <v>0</v>
      </c>
      <c r="M2601" t="b">
        <f>AND(ABS(Table1[[#This Row],[tar-out]])&gt;=$M$1,ABS(Table1[[#This Row],[tar-out]])&lt;$N$1)</f>
        <v>0</v>
      </c>
      <c r="N2601" t="b">
        <f>AND(ABS(Table1[[#This Row],[tar-out]])&gt;=$N$1,ABS(Table1[[#This Row],[tar-out]])&lt;$O$1)</f>
        <v>0</v>
      </c>
      <c r="O2601" t="b">
        <f>AND(ABS(Table1[[#This Row],[tar-out]])&gt;=$O$1,ABS(Table1[[#This Row],[tar-out]])&lt;$P$1)</f>
        <v>0</v>
      </c>
      <c r="P2601" s="1">
        <f>ROUND(Table1[[#This Row],[tar-out]],0)</f>
        <v>1</v>
      </c>
      <c r="Q2601" s="2">
        <v>2599</v>
      </c>
      <c r="U2601">
        <f>IF(Table1[[#This Row],[tar-out in '[0,1)]],1,0)</f>
        <v>0</v>
      </c>
      <c r="V2601">
        <f>IF(Table1[[#This Row],[tar-out in '[1,2)]],1,0)</f>
        <v>1</v>
      </c>
      <c r="W2601">
        <f>IF(Table1[[#This Row],[tar-out'[2,5)]],1,0)</f>
        <v>0</v>
      </c>
      <c r="X2601">
        <f>IF(Table1[[#This Row],[tar-out in '[5, 10)]],1,0)</f>
        <v>0</v>
      </c>
      <c r="Y2601">
        <f>IF(Table1[[#This Row],[tar-out in '[10,20)]],1,0)</f>
        <v>0</v>
      </c>
      <c r="Z2601">
        <f>IF(Table1[[#This Row],[tar-out in '[20, 10000)]],1,0)</f>
        <v>0</v>
      </c>
    </row>
    <row r="2602" spans="1:26" x14ac:dyDescent="0.25">
      <c r="A2602">
        <v>15</v>
      </c>
      <c r="B2602">
        <v>98</v>
      </c>
      <c r="C2602">
        <v>4.8</v>
      </c>
      <c r="D2602">
        <v>2</v>
      </c>
      <c r="E2602">
        <v>61</v>
      </c>
      <c r="F2602">
        <v>6.0930232558139501</v>
      </c>
      <c r="G2602">
        <v>4.3072805404663104</v>
      </c>
      <c r="H2602">
        <f>Table1[[#This Row],[target]]-Table1[[#This Row],[output]]</f>
        <v>1.7857427153476397</v>
      </c>
      <c r="I2602">
        <f>Table1[[#This Row],[tar-out]]*Table1[[#This Row],[tar-out]]</f>
        <v>3.1888770454171613</v>
      </c>
      <c r="J2602" t="b">
        <f>AND(ABS(Table1[[#This Row],[tar-out]])&gt;=$J$1,ABS(Table1[[#This Row],[tar-out]])&lt;$K$1)</f>
        <v>0</v>
      </c>
      <c r="K2602" t="b">
        <f>AND(ABS(Table1[[#This Row],[tar-out]])&gt;=$K$1,ABS(Table1[[#This Row],[tar-out]])&lt;$L$1)</f>
        <v>1</v>
      </c>
      <c r="L2602" t="b">
        <f>AND(ABS(Table1[[#This Row],[tar-out]])&gt;=$L$1,ABS(Table1[[#This Row],[tar-out]])&lt;$M$1)</f>
        <v>0</v>
      </c>
      <c r="M2602" t="b">
        <f>AND(ABS(Table1[[#This Row],[tar-out]])&gt;=$M$1,ABS(Table1[[#This Row],[tar-out]])&lt;$N$1)</f>
        <v>0</v>
      </c>
      <c r="N2602" t="b">
        <f>AND(ABS(Table1[[#This Row],[tar-out]])&gt;=$N$1,ABS(Table1[[#This Row],[tar-out]])&lt;$O$1)</f>
        <v>0</v>
      </c>
      <c r="O2602" t="b">
        <f>AND(ABS(Table1[[#This Row],[tar-out]])&gt;=$O$1,ABS(Table1[[#This Row],[tar-out]])&lt;$P$1)</f>
        <v>0</v>
      </c>
      <c r="P2602" s="1">
        <f>ROUND(Table1[[#This Row],[tar-out]],0)</f>
        <v>2</v>
      </c>
      <c r="Q2602" s="3">
        <v>2600</v>
      </c>
      <c r="U2602">
        <f>IF(Table1[[#This Row],[tar-out in '[0,1)]],1,0)</f>
        <v>0</v>
      </c>
      <c r="V2602">
        <f>IF(Table1[[#This Row],[tar-out in '[1,2)]],1,0)</f>
        <v>1</v>
      </c>
      <c r="W2602">
        <f>IF(Table1[[#This Row],[tar-out'[2,5)]],1,0)</f>
        <v>0</v>
      </c>
      <c r="X2602">
        <f>IF(Table1[[#This Row],[tar-out in '[5, 10)]],1,0)</f>
        <v>0</v>
      </c>
      <c r="Y2602">
        <f>IF(Table1[[#This Row],[tar-out in '[10,20)]],1,0)</f>
        <v>0</v>
      </c>
      <c r="Z2602">
        <f>IF(Table1[[#This Row],[tar-out in '[20, 10000)]],1,0)</f>
        <v>0</v>
      </c>
    </row>
    <row r="2603" spans="1:26" x14ac:dyDescent="0.25">
      <c r="A2603">
        <v>15</v>
      </c>
      <c r="B2603">
        <v>98</v>
      </c>
      <c r="C2603">
        <v>4.8</v>
      </c>
      <c r="D2603">
        <v>2</v>
      </c>
      <c r="E2603">
        <v>15</v>
      </c>
      <c r="F2603">
        <v>5.8860425692220799</v>
      </c>
      <c r="G2603">
        <v>4.21185207366943</v>
      </c>
      <c r="H2603">
        <f>Table1[[#This Row],[target]]-Table1[[#This Row],[output]]</f>
        <v>1.6741904955526499</v>
      </c>
      <c r="I2603">
        <f>Table1[[#This Row],[tar-out]]*Table1[[#This Row],[tar-out]]</f>
        <v>2.8029138153988273</v>
      </c>
      <c r="J2603" t="b">
        <f>AND(ABS(Table1[[#This Row],[tar-out]])&gt;=$J$1,ABS(Table1[[#This Row],[tar-out]])&lt;$K$1)</f>
        <v>0</v>
      </c>
      <c r="K2603" t="b">
        <f>AND(ABS(Table1[[#This Row],[tar-out]])&gt;=$K$1,ABS(Table1[[#This Row],[tar-out]])&lt;$L$1)</f>
        <v>1</v>
      </c>
      <c r="L2603" t="b">
        <f>AND(ABS(Table1[[#This Row],[tar-out]])&gt;=$L$1,ABS(Table1[[#This Row],[tar-out]])&lt;$M$1)</f>
        <v>0</v>
      </c>
      <c r="M2603" t="b">
        <f>AND(ABS(Table1[[#This Row],[tar-out]])&gt;=$M$1,ABS(Table1[[#This Row],[tar-out]])&lt;$N$1)</f>
        <v>0</v>
      </c>
      <c r="N2603" t="b">
        <f>AND(ABS(Table1[[#This Row],[tar-out]])&gt;=$N$1,ABS(Table1[[#This Row],[tar-out]])&lt;$O$1)</f>
        <v>0</v>
      </c>
      <c r="O2603" t="b">
        <f>AND(ABS(Table1[[#This Row],[tar-out]])&gt;=$O$1,ABS(Table1[[#This Row],[tar-out]])&lt;$P$1)</f>
        <v>0</v>
      </c>
      <c r="P2603" s="1">
        <f>ROUND(Table1[[#This Row],[tar-out]],0)</f>
        <v>2</v>
      </c>
      <c r="Q2603" s="2">
        <v>2601</v>
      </c>
      <c r="U2603">
        <f>IF(Table1[[#This Row],[tar-out in '[0,1)]],1,0)</f>
        <v>0</v>
      </c>
      <c r="V2603">
        <f>IF(Table1[[#This Row],[tar-out in '[1,2)]],1,0)</f>
        <v>1</v>
      </c>
      <c r="W2603">
        <f>IF(Table1[[#This Row],[tar-out'[2,5)]],1,0)</f>
        <v>0</v>
      </c>
      <c r="X2603">
        <f>IF(Table1[[#This Row],[tar-out in '[5, 10)]],1,0)</f>
        <v>0</v>
      </c>
      <c r="Y2603">
        <f>IF(Table1[[#This Row],[tar-out in '[10,20)]],1,0)</f>
        <v>0</v>
      </c>
      <c r="Z2603">
        <f>IF(Table1[[#This Row],[tar-out in '[20, 10000)]],1,0)</f>
        <v>0</v>
      </c>
    </row>
    <row r="2604" spans="1:26" x14ac:dyDescent="0.25">
      <c r="A2604">
        <v>15</v>
      </c>
      <c r="B2604">
        <v>98</v>
      </c>
      <c r="C2604">
        <v>4.8</v>
      </c>
      <c r="D2604">
        <v>2</v>
      </c>
      <c r="E2604">
        <v>79</v>
      </c>
      <c r="F2604">
        <v>6.5246166263115404</v>
      </c>
      <c r="G2604">
        <v>4.3341407775878897</v>
      </c>
      <c r="H2604">
        <f>Table1[[#This Row],[target]]-Table1[[#This Row],[output]]</f>
        <v>2.1904758487236506</v>
      </c>
      <c r="I2604">
        <f>Table1[[#This Row],[tar-out]]*Table1[[#This Row],[tar-out]]</f>
        <v>4.7981844438415973</v>
      </c>
      <c r="J2604" t="b">
        <f>AND(ABS(Table1[[#This Row],[tar-out]])&gt;=$J$1,ABS(Table1[[#This Row],[tar-out]])&lt;$K$1)</f>
        <v>0</v>
      </c>
      <c r="K2604" t="b">
        <f>AND(ABS(Table1[[#This Row],[tar-out]])&gt;=$K$1,ABS(Table1[[#This Row],[tar-out]])&lt;$L$1)</f>
        <v>0</v>
      </c>
      <c r="L2604" t="b">
        <f>AND(ABS(Table1[[#This Row],[tar-out]])&gt;=$L$1,ABS(Table1[[#This Row],[tar-out]])&lt;$M$1)</f>
        <v>1</v>
      </c>
      <c r="M2604" t="b">
        <f>AND(ABS(Table1[[#This Row],[tar-out]])&gt;=$M$1,ABS(Table1[[#This Row],[tar-out]])&lt;$N$1)</f>
        <v>0</v>
      </c>
      <c r="N2604" t="b">
        <f>AND(ABS(Table1[[#This Row],[tar-out]])&gt;=$N$1,ABS(Table1[[#This Row],[tar-out]])&lt;$O$1)</f>
        <v>0</v>
      </c>
      <c r="O2604" t="b">
        <f>AND(ABS(Table1[[#This Row],[tar-out]])&gt;=$O$1,ABS(Table1[[#This Row],[tar-out]])&lt;$P$1)</f>
        <v>0</v>
      </c>
      <c r="P2604" s="1">
        <f>ROUND(Table1[[#This Row],[tar-out]],0)</f>
        <v>2</v>
      </c>
      <c r="Q2604" s="3">
        <v>2602</v>
      </c>
      <c r="U2604">
        <f>IF(Table1[[#This Row],[tar-out in '[0,1)]],1,0)</f>
        <v>0</v>
      </c>
      <c r="V2604">
        <f>IF(Table1[[#This Row],[tar-out in '[1,2)]],1,0)</f>
        <v>0</v>
      </c>
      <c r="W2604">
        <f>IF(Table1[[#This Row],[tar-out'[2,5)]],1,0)</f>
        <v>1</v>
      </c>
      <c r="X2604">
        <f>IF(Table1[[#This Row],[tar-out in '[5, 10)]],1,0)</f>
        <v>0</v>
      </c>
      <c r="Y2604">
        <f>IF(Table1[[#This Row],[tar-out in '[10,20)]],1,0)</f>
        <v>0</v>
      </c>
      <c r="Z2604">
        <f>IF(Table1[[#This Row],[tar-out in '[20, 10000)]],1,0)</f>
        <v>0</v>
      </c>
    </row>
    <row r="2605" spans="1:26" x14ac:dyDescent="0.25">
      <c r="A2605">
        <v>15</v>
      </c>
      <c r="B2605">
        <v>98</v>
      </c>
      <c r="C2605">
        <v>4.8</v>
      </c>
      <c r="D2605">
        <v>2</v>
      </c>
      <c r="E2605">
        <v>31</v>
      </c>
      <c r="F2605">
        <v>5.6553120008812003</v>
      </c>
      <c r="G2605">
        <v>4.2206892967224103</v>
      </c>
      <c r="H2605">
        <f>Table1[[#This Row],[target]]-Table1[[#This Row],[output]]</f>
        <v>1.43462270415879</v>
      </c>
      <c r="I2605">
        <f>Table1[[#This Row],[tar-out]]*Table1[[#This Row],[tar-out]]</f>
        <v>2.0581423032878789</v>
      </c>
      <c r="J2605" t="b">
        <f>AND(ABS(Table1[[#This Row],[tar-out]])&gt;=$J$1,ABS(Table1[[#This Row],[tar-out]])&lt;$K$1)</f>
        <v>0</v>
      </c>
      <c r="K2605" t="b">
        <f>AND(ABS(Table1[[#This Row],[tar-out]])&gt;=$K$1,ABS(Table1[[#This Row],[tar-out]])&lt;$L$1)</f>
        <v>1</v>
      </c>
      <c r="L2605" t="b">
        <f>AND(ABS(Table1[[#This Row],[tar-out]])&gt;=$L$1,ABS(Table1[[#This Row],[tar-out]])&lt;$M$1)</f>
        <v>0</v>
      </c>
      <c r="M2605" t="b">
        <f>AND(ABS(Table1[[#This Row],[tar-out]])&gt;=$M$1,ABS(Table1[[#This Row],[tar-out]])&lt;$N$1)</f>
        <v>0</v>
      </c>
      <c r="N2605" t="b">
        <f>AND(ABS(Table1[[#This Row],[tar-out]])&gt;=$N$1,ABS(Table1[[#This Row],[tar-out]])&lt;$O$1)</f>
        <v>0</v>
      </c>
      <c r="O2605" t="b">
        <f>AND(ABS(Table1[[#This Row],[tar-out]])&gt;=$O$1,ABS(Table1[[#This Row],[tar-out]])&lt;$P$1)</f>
        <v>0</v>
      </c>
      <c r="P2605" s="1">
        <f>ROUND(Table1[[#This Row],[tar-out]],0)</f>
        <v>1</v>
      </c>
      <c r="Q2605" s="2">
        <v>2603</v>
      </c>
      <c r="U2605">
        <f>IF(Table1[[#This Row],[tar-out in '[0,1)]],1,0)</f>
        <v>0</v>
      </c>
      <c r="V2605">
        <f>IF(Table1[[#This Row],[tar-out in '[1,2)]],1,0)</f>
        <v>1</v>
      </c>
      <c r="W2605">
        <f>IF(Table1[[#This Row],[tar-out'[2,5)]],1,0)</f>
        <v>0</v>
      </c>
      <c r="X2605">
        <f>IF(Table1[[#This Row],[tar-out in '[5, 10)]],1,0)</f>
        <v>0</v>
      </c>
      <c r="Y2605">
        <f>IF(Table1[[#This Row],[tar-out in '[10,20)]],1,0)</f>
        <v>0</v>
      </c>
      <c r="Z2605">
        <f>IF(Table1[[#This Row],[tar-out in '[20, 10000)]],1,0)</f>
        <v>0</v>
      </c>
    </row>
    <row r="2606" spans="1:26" x14ac:dyDescent="0.25">
      <c r="A2606">
        <v>15</v>
      </c>
      <c r="B2606">
        <v>98</v>
      </c>
      <c r="C2606">
        <v>4.8</v>
      </c>
      <c r="D2606">
        <v>2</v>
      </c>
      <c r="E2606">
        <v>9</v>
      </c>
      <c r="F2606">
        <v>5.2973501606668796</v>
      </c>
      <c r="G2606">
        <v>4.2095994949340803</v>
      </c>
      <c r="H2606">
        <f>Table1[[#This Row],[target]]-Table1[[#This Row],[output]]</f>
        <v>1.0877506657327993</v>
      </c>
      <c r="I2606">
        <f>Table1[[#This Row],[tar-out]]*Table1[[#This Row],[tar-out]]</f>
        <v>1.1832015108021481</v>
      </c>
      <c r="J2606" t="b">
        <f>AND(ABS(Table1[[#This Row],[tar-out]])&gt;=$J$1,ABS(Table1[[#This Row],[tar-out]])&lt;$K$1)</f>
        <v>0</v>
      </c>
      <c r="K2606" t="b">
        <f>AND(ABS(Table1[[#This Row],[tar-out]])&gt;=$K$1,ABS(Table1[[#This Row],[tar-out]])&lt;$L$1)</f>
        <v>1</v>
      </c>
      <c r="L2606" t="b">
        <f>AND(ABS(Table1[[#This Row],[tar-out]])&gt;=$L$1,ABS(Table1[[#This Row],[tar-out]])&lt;$M$1)</f>
        <v>0</v>
      </c>
      <c r="M2606" t="b">
        <f>AND(ABS(Table1[[#This Row],[tar-out]])&gt;=$M$1,ABS(Table1[[#This Row],[tar-out]])&lt;$N$1)</f>
        <v>0</v>
      </c>
      <c r="N2606" t="b">
        <f>AND(ABS(Table1[[#This Row],[tar-out]])&gt;=$N$1,ABS(Table1[[#This Row],[tar-out]])&lt;$O$1)</f>
        <v>0</v>
      </c>
      <c r="O2606" t="b">
        <f>AND(ABS(Table1[[#This Row],[tar-out]])&gt;=$O$1,ABS(Table1[[#This Row],[tar-out]])&lt;$P$1)</f>
        <v>0</v>
      </c>
      <c r="P2606" s="1">
        <f>ROUND(Table1[[#This Row],[tar-out]],0)</f>
        <v>1</v>
      </c>
      <c r="Q2606" s="3">
        <v>2604</v>
      </c>
      <c r="U2606">
        <f>IF(Table1[[#This Row],[tar-out in '[0,1)]],1,0)</f>
        <v>0</v>
      </c>
      <c r="V2606">
        <f>IF(Table1[[#This Row],[tar-out in '[1,2)]],1,0)</f>
        <v>1</v>
      </c>
      <c r="W2606">
        <f>IF(Table1[[#This Row],[tar-out'[2,5)]],1,0)</f>
        <v>0</v>
      </c>
      <c r="X2606">
        <f>IF(Table1[[#This Row],[tar-out in '[5, 10)]],1,0)</f>
        <v>0</v>
      </c>
      <c r="Y2606">
        <f>IF(Table1[[#This Row],[tar-out in '[10,20)]],1,0)</f>
        <v>0</v>
      </c>
      <c r="Z2606">
        <f>IF(Table1[[#This Row],[tar-out in '[20, 10000)]],1,0)</f>
        <v>0</v>
      </c>
    </row>
    <row r="2607" spans="1:26" x14ac:dyDescent="0.25">
      <c r="A2607">
        <v>15</v>
      </c>
      <c r="B2607">
        <v>98</v>
      </c>
      <c r="C2607">
        <v>4.8</v>
      </c>
      <c r="D2607">
        <v>2</v>
      </c>
      <c r="E2607">
        <v>789</v>
      </c>
      <c r="F2607">
        <v>5</v>
      </c>
      <c r="G2607">
        <v>4.5455007553100604</v>
      </c>
      <c r="H2607">
        <f>Table1[[#This Row],[target]]-Table1[[#This Row],[output]]</f>
        <v>0.45449924468993963</v>
      </c>
      <c r="I2607">
        <f>Table1[[#This Row],[tar-out]]*Table1[[#This Row],[tar-out]]</f>
        <v>0.20656956342372562</v>
      </c>
      <c r="J2607" t="b">
        <f>AND(ABS(Table1[[#This Row],[tar-out]])&gt;=$J$1,ABS(Table1[[#This Row],[tar-out]])&lt;$K$1)</f>
        <v>1</v>
      </c>
      <c r="K2607" t="b">
        <f>AND(ABS(Table1[[#This Row],[tar-out]])&gt;=$K$1,ABS(Table1[[#This Row],[tar-out]])&lt;$L$1)</f>
        <v>0</v>
      </c>
      <c r="L2607" t="b">
        <f>AND(ABS(Table1[[#This Row],[tar-out]])&gt;=$L$1,ABS(Table1[[#This Row],[tar-out]])&lt;$M$1)</f>
        <v>0</v>
      </c>
      <c r="M2607" t="b">
        <f>AND(ABS(Table1[[#This Row],[tar-out]])&gt;=$M$1,ABS(Table1[[#This Row],[tar-out]])&lt;$N$1)</f>
        <v>0</v>
      </c>
      <c r="N2607" t="b">
        <f>AND(ABS(Table1[[#This Row],[tar-out]])&gt;=$N$1,ABS(Table1[[#This Row],[tar-out]])&lt;$O$1)</f>
        <v>0</v>
      </c>
      <c r="O2607" t="b">
        <f>AND(ABS(Table1[[#This Row],[tar-out]])&gt;=$O$1,ABS(Table1[[#This Row],[tar-out]])&lt;$P$1)</f>
        <v>0</v>
      </c>
      <c r="P2607" s="1">
        <f>ROUND(Table1[[#This Row],[tar-out]],0)</f>
        <v>0</v>
      </c>
      <c r="Q2607" s="2">
        <v>2605</v>
      </c>
      <c r="U2607">
        <f>IF(Table1[[#This Row],[tar-out in '[0,1)]],1,0)</f>
        <v>1</v>
      </c>
      <c r="V2607">
        <f>IF(Table1[[#This Row],[tar-out in '[1,2)]],1,0)</f>
        <v>0</v>
      </c>
      <c r="W2607">
        <f>IF(Table1[[#This Row],[tar-out'[2,5)]],1,0)</f>
        <v>0</v>
      </c>
      <c r="X2607">
        <f>IF(Table1[[#This Row],[tar-out in '[5, 10)]],1,0)</f>
        <v>0</v>
      </c>
      <c r="Y2607">
        <f>IF(Table1[[#This Row],[tar-out in '[10,20)]],1,0)</f>
        <v>0</v>
      </c>
      <c r="Z2607">
        <f>IF(Table1[[#This Row],[tar-out in '[20, 10000)]],1,0)</f>
        <v>0</v>
      </c>
    </row>
    <row r="2608" spans="1:26" x14ac:dyDescent="0.25">
      <c r="A2608">
        <v>15</v>
      </c>
      <c r="B2608">
        <v>98</v>
      </c>
      <c r="C2608">
        <v>4.8</v>
      </c>
      <c r="D2608">
        <v>2</v>
      </c>
      <c r="E2608">
        <v>630</v>
      </c>
      <c r="F2608">
        <v>5</v>
      </c>
      <c r="G2608">
        <v>4.5668778419494602</v>
      </c>
      <c r="H2608">
        <f>Table1[[#This Row],[target]]-Table1[[#This Row],[output]]</f>
        <v>0.43312215805053977</v>
      </c>
      <c r="I2608">
        <f>Table1[[#This Row],[tar-out]]*Table1[[#This Row],[tar-out]]</f>
        <v>0.18759480379435675</v>
      </c>
      <c r="J2608" t="b">
        <f>AND(ABS(Table1[[#This Row],[tar-out]])&gt;=$J$1,ABS(Table1[[#This Row],[tar-out]])&lt;$K$1)</f>
        <v>1</v>
      </c>
      <c r="K2608" t="b">
        <f>AND(ABS(Table1[[#This Row],[tar-out]])&gt;=$K$1,ABS(Table1[[#This Row],[tar-out]])&lt;$L$1)</f>
        <v>0</v>
      </c>
      <c r="L2608" t="b">
        <f>AND(ABS(Table1[[#This Row],[tar-out]])&gt;=$L$1,ABS(Table1[[#This Row],[tar-out]])&lt;$M$1)</f>
        <v>0</v>
      </c>
      <c r="M2608" t="b">
        <f>AND(ABS(Table1[[#This Row],[tar-out]])&gt;=$M$1,ABS(Table1[[#This Row],[tar-out]])&lt;$N$1)</f>
        <v>0</v>
      </c>
      <c r="N2608" t="b">
        <f>AND(ABS(Table1[[#This Row],[tar-out]])&gt;=$N$1,ABS(Table1[[#This Row],[tar-out]])&lt;$O$1)</f>
        <v>0</v>
      </c>
      <c r="O2608" t="b">
        <f>AND(ABS(Table1[[#This Row],[tar-out]])&gt;=$O$1,ABS(Table1[[#This Row],[tar-out]])&lt;$P$1)</f>
        <v>0</v>
      </c>
      <c r="P2608" s="1">
        <f>ROUND(Table1[[#This Row],[tar-out]],0)</f>
        <v>0</v>
      </c>
      <c r="Q2608" s="3">
        <v>2606</v>
      </c>
      <c r="U2608">
        <f>IF(Table1[[#This Row],[tar-out in '[0,1)]],1,0)</f>
        <v>1</v>
      </c>
      <c r="V2608">
        <f>IF(Table1[[#This Row],[tar-out in '[1,2)]],1,0)</f>
        <v>0</v>
      </c>
      <c r="W2608">
        <f>IF(Table1[[#This Row],[tar-out'[2,5)]],1,0)</f>
        <v>0</v>
      </c>
      <c r="X2608">
        <f>IF(Table1[[#This Row],[tar-out in '[5, 10)]],1,0)</f>
        <v>0</v>
      </c>
      <c r="Y2608">
        <f>IF(Table1[[#This Row],[tar-out in '[10,20)]],1,0)</f>
        <v>0</v>
      </c>
      <c r="Z2608">
        <f>IF(Table1[[#This Row],[tar-out in '[20, 10000)]],1,0)</f>
        <v>0</v>
      </c>
    </row>
    <row r="2609" spans="1:26" x14ac:dyDescent="0.25">
      <c r="A2609">
        <v>15</v>
      </c>
      <c r="B2609">
        <v>98</v>
      </c>
      <c r="C2609">
        <v>4.8</v>
      </c>
      <c r="D2609">
        <v>2</v>
      </c>
      <c r="E2609">
        <v>223</v>
      </c>
      <c r="F2609">
        <v>5.6538672517827804</v>
      </c>
      <c r="G2609">
        <v>4.4322409629821804</v>
      </c>
      <c r="H2609">
        <f>Table1[[#This Row],[target]]-Table1[[#This Row],[output]]</f>
        <v>1.2216262888006</v>
      </c>
      <c r="I2609">
        <f>Table1[[#This Row],[tar-out]]*Table1[[#This Row],[tar-out]]</f>
        <v>1.4923707894887268</v>
      </c>
      <c r="J2609" t="b">
        <f>AND(ABS(Table1[[#This Row],[tar-out]])&gt;=$J$1,ABS(Table1[[#This Row],[tar-out]])&lt;$K$1)</f>
        <v>0</v>
      </c>
      <c r="K2609" t="b">
        <f>AND(ABS(Table1[[#This Row],[tar-out]])&gt;=$K$1,ABS(Table1[[#This Row],[tar-out]])&lt;$L$1)</f>
        <v>1</v>
      </c>
      <c r="L2609" t="b">
        <f>AND(ABS(Table1[[#This Row],[tar-out]])&gt;=$L$1,ABS(Table1[[#This Row],[tar-out]])&lt;$M$1)</f>
        <v>0</v>
      </c>
      <c r="M2609" t="b">
        <f>AND(ABS(Table1[[#This Row],[tar-out]])&gt;=$M$1,ABS(Table1[[#This Row],[tar-out]])&lt;$N$1)</f>
        <v>0</v>
      </c>
      <c r="N2609" t="b">
        <f>AND(ABS(Table1[[#This Row],[tar-out]])&gt;=$N$1,ABS(Table1[[#This Row],[tar-out]])&lt;$O$1)</f>
        <v>0</v>
      </c>
      <c r="O2609" t="b">
        <f>AND(ABS(Table1[[#This Row],[tar-out]])&gt;=$O$1,ABS(Table1[[#This Row],[tar-out]])&lt;$P$1)</f>
        <v>0</v>
      </c>
      <c r="P2609" s="1">
        <f>ROUND(Table1[[#This Row],[tar-out]],0)</f>
        <v>1</v>
      </c>
      <c r="Q2609" s="2">
        <v>2607</v>
      </c>
      <c r="U2609">
        <f>IF(Table1[[#This Row],[tar-out in '[0,1)]],1,0)</f>
        <v>0</v>
      </c>
      <c r="V2609">
        <f>IF(Table1[[#This Row],[tar-out in '[1,2)]],1,0)</f>
        <v>1</v>
      </c>
      <c r="W2609">
        <f>IF(Table1[[#This Row],[tar-out'[2,5)]],1,0)</f>
        <v>0</v>
      </c>
      <c r="X2609">
        <f>IF(Table1[[#This Row],[tar-out in '[5, 10)]],1,0)</f>
        <v>0</v>
      </c>
      <c r="Y2609">
        <f>IF(Table1[[#This Row],[tar-out in '[10,20)]],1,0)</f>
        <v>0</v>
      </c>
      <c r="Z2609">
        <f>IF(Table1[[#This Row],[tar-out in '[20, 10000)]],1,0)</f>
        <v>0</v>
      </c>
    </row>
    <row r="2610" spans="1:26" x14ac:dyDescent="0.25">
      <c r="A2610">
        <v>15</v>
      </c>
      <c r="B2610">
        <v>98</v>
      </c>
      <c r="C2610">
        <v>4.8</v>
      </c>
      <c r="D2610">
        <v>2</v>
      </c>
      <c r="E2610">
        <v>446</v>
      </c>
      <c r="F2610">
        <v>5.0103448275862101</v>
      </c>
      <c r="G2610">
        <v>4.4773764610290501</v>
      </c>
      <c r="H2610">
        <f>Table1[[#This Row],[target]]-Table1[[#This Row],[output]]</f>
        <v>0.53296836655716007</v>
      </c>
      <c r="I2610">
        <f>Table1[[#This Row],[tar-out]]*Table1[[#This Row],[tar-out]]</f>
        <v>0.28405527975060735</v>
      </c>
      <c r="J2610" t="b">
        <f>AND(ABS(Table1[[#This Row],[tar-out]])&gt;=$J$1,ABS(Table1[[#This Row],[tar-out]])&lt;$K$1)</f>
        <v>1</v>
      </c>
      <c r="K2610" t="b">
        <f>AND(ABS(Table1[[#This Row],[tar-out]])&gt;=$K$1,ABS(Table1[[#This Row],[tar-out]])&lt;$L$1)</f>
        <v>0</v>
      </c>
      <c r="L2610" t="b">
        <f>AND(ABS(Table1[[#This Row],[tar-out]])&gt;=$L$1,ABS(Table1[[#This Row],[tar-out]])&lt;$M$1)</f>
        <v>0</v>
      </c>
      <c r="M2610" t="b">
        <f>AND(ABS(Table1[[#This Row],[tar-out]])&gt;=$M$1,ABS(Table1[[#This Row],[tar-out]])&lt;$N$1)</f>
        <v>0</v>
      </c>
      <c r="N2610" t="b">
        <f>AND(ABS(Table1[[#This Row],[tar-out]])&gt;=$N$1,ABS(Table1[[#This Row],[tar-out]])&lt;$O$1)</f>
        <v>0</v>
      </c>
      <c r="O2610" t="b">
        <f>AND(ABS(Table1[[#This Row],[tar-out]])&gt;=$O$1,ABS(Table1[[#This Row],[tar-out]])&lt;$P$1)</f>
        <v>0</v>
      </c>
      <c r="P2610" s="1">
        <f>ROUND(Table1[[#This Row],[tar-out]],0)</f>
        <v>1</v>
      </c>
      <c r="Q2610" s="3">
        <v>2608</v>
      </c>
      <c r="U2610">
        <f>IF(Table1[[#This Row],[tar-out in '[0,1)]],1,0)</f>
        <v>1</v>
      </c>
      <c r="V2610">
        <f>IF(Table1[[#This Row],[tar-out in '[1,2)]],1,0)</f>
        <v>0</v>
      </c>
      <c r="W2610">
        <f>IF(Table1[[#This Row],[tar-out'[2,5)]],1,0)</f>
        <v>0</v>
      </c>
      <c r="X2610">
        <f>IF(Table1[[#This Row],[tar-out in '[5, 10)]],1,0)</f>
        <v>0</v>
      </c>
      <c r="Y2610">
        <f>IF(Table1[[#This Row],[tar-out in '[10,20)]],1,0)</f>
        <v>0</v>
      </c>
      <c r="Z2610">
        <f>IF(Table1[[#This Row],[tar-out in '[20, 10000)]],1,0)</f>
        <v>0</v>
      </c>
    </row>
    <row r="2611" spans="1:26" x14ac:dyDescent="0.25">
      <c r="A2611">
        <v>15</v>
      </c>
      <c r="B2611">
        <v>98</v>
      </c>
      <c r="C2611">
        <v>4.8</v>
      </c>
      <c r="D2611">
        <v>2</v>
      </c>
      <c r="E2611">
        <v>366</v>
      </c>
      <c r="F2611">
        <v>5.00229357798165</v>
      </c>
      <c r="G2611">
        <v>4.4594187736511204</v>
      </c>
      <c r="H2611">
        <f>Table1[[#This Row],[target]]-Table1[[#This Row],[output]]</f>
        <v>0.54287480433052959</v>
      </c>
      <c r="I2611">
        <f>Table1[[#This Row],[tar-out]]*Table1[[#This Row],[tar-out]]</f>
        <v>0.29471305317691077</v>
      </c>
      <c r="J2611" t="b">
        <f>AND(ABS(Table1[[#This Row],[tar-out]])&gt;=$J$1,ABS(Table1[[#This Row],[tar-out]])&lt;$K$1)</f>
        <v>1</v>
      </c>
      <c r="K2611" t="b">
        <f>AND(ABS(Table1[[#This Row],[tar-out]])&gt;=$K$1,ABS(Table1[[#This Row],[tar-out]])&lt;$L$1)</f>
        <v>0</v>
      </c>
      <c r="L2611" t="b">
        <f>AND(ABS(Table1[[#This Row],[tar-out]])&gt;=$L$1,ABS(Table1[[#This Row],[tar-out]])&lt;$M$1)</f>
        <v>0</v>
      </c>
      <c r="M2611" t="b">
        <f>AND(ABS(Table1[[#This Row],[tar-out]])&gt;=$M$1,ABS(Table1[[#This Row],[tar-out]])&lt;$N$1)</f>
        <v>0</v>
      </c>
      <c r="N2611" t="b">
        <f>AND(ABS(Table1[[#This Row],[tar-out]])&gt;=$N$1,ABS(Table1[[#This Row],[tar-out]])&lt;$O$1)</f>
        <v>0</v>
      </c>
      <c r="O2611" t="b">
        <f>AND(ABS(Table1[[#This Row],[tar-out]])&gt;=$O$1,ABS(Table1[[#This Row],[tar-out]])&lt;$P$1)</f>
        <v>0</v>
      </c>
      <c r="P2611" s="1">
        <f>ROUND(Table1[[#This Row],[tar-out]],0)</f>
        <v>1</v>
      </c>
      <c r="Q2611" s="2">
        <v>2609</v>
      </c>
      <c r="U2611">
        <f>IF(Table1[[#This Row],[tar-out in '[0,1)]],1,0)</f>
        <v>1</v>
      </c>
      <c r="V2611">
        <f>IF(Table1[[#This Row],[tar-out in '[1,2)]],1,0)</f>
        <v>0</v>
      </c>
      <c r="W2611">
        <f>IF(Table1[[#This Row],[tar-out'[2,5)]],1,0)</f>
        <v>0</v>
      </c>
      <c r="X2611">
        <f>IF(Table1[[#This Row],[tar-out in '[5, 10)]],1,0)</f>
        <v>0</v>
      </c>
      <c r="Y2611">
        <f>IF(Table1[[#This Row],[tar-out in '[10,20)]],1,0)</f>
        <v>0</v>
      </c>
      <c r="Z2611">
        <f>IF(Table1[[#This Row],[tar-out in '[20, 10000)]],1,0)</f>
        <v>0</v>
      </c>
    </row>
    <row r="2612" spans="1:26" x14ac:dyDescent="0.25">
      <c r="A2612">
        <v>15</v>
      </c>
      <c r="B2612">
        <v>98</v>
      </c>
      <c r="C2612">
        <v>4.8</v>
      </c>
      <c r="D2612">
        <v>2</v>
      </c>
      <c r="E2612">
        <v>80</v>
      </c>
      <c r="F2612">
        <v>5.9684210526315802</v>
      </c>
      <c r="G2612">
        <v>4.33563280105591</v>
      </c>
      <c r="H2612">
        <f>Table1[[#This Row],[target]]-Table1[[#This Row],[output]]</f>
        <v>1.6327882515756702</v>
      </c>
      <c r="I2612">
        <f>Table1[[#This Row],[tar-out]]*Table1[[#This Row],[tar-out]]</f>
        <v>2.6659974744835342</v>
      </c>
      <c r="J2612" t="b">
        <f>AND(ABS(Table1[[#This Row],[tar-out]])&gt;=$J$1,ABS(Table1[[#This Row],[tar-out]])&lt;$K$1)</f>
        <v>0</v>
      </c>
      <c r="K2612" t="b">
        <f>AND(ABS(Table1[[#This Row],[tar-out]])&gt;=$K$1,ABS(Table1[[#This Row],[tar-out]])&lt;$L$1)</f>
        <v>1</v>
      </c>
      <c r="L2612" t="b">
        <f>AND(ABS(Table1[[#This Row],[tar-out]])&gt;=$L$1,ABS(Table1[[#This Row],[tar-out]])&lt;$M$1)</f>
        <v>0</v>
      </c>
      <c r="M2612" t="b">
        <f>AND(ABS(Table1[[#This Row],[tar-out]])&gt;=$M$1,ABS(Table1[[#This Row],[tar-out]])&lt;$N$1)</f>
        <v>0</v>
      </c>
      <c r="N2612" t="b">
        <f>AND(ABS(Table1[[#This Row],[tar-out]])&gt;=$N$1,ABS(Table1[[#This Row],[tar-out]])&lt;$O$1)</f>
        <v>0</v>
      </c>
      <c r="O2612" t="b">
        <f>AND(ABS(Table1[[#This Row],[tar-out]])&gt;=$O$1,ABS(Table1[[#This Row],[tar-out]])&lt;$P$1)</f>
        <v>0</v>
      </c>
      <c r="P2612" s="1">
        <f>ROUND(Table1[[#This Row],[tar-out]],0)</f>
        <v>2</v>
      </c>
      <c r="Q2612" s="3">
        <v>2610</v>
      </c>
      <c r="U2612">
        <f>IF(Table1[[#This Row],[tar-out in '[0,1)]],1,0)</f>
        <v>0</v>
      </c>
      <c r="V2612">
        <f>IF(Table1[[#This Row],[tar-out in '[1,2)]],1,0)</f>
        <v>1</v>
      </c>
      <c r="W2612">
        <f>IF(Table1[[#This Row],[tar-out'[2,5)]],1,0)</f>
        <v>0</v>
      </c>
      <c r="X2612">
        <f>IF(Table1[[#This Row],[tar-out in '[5, 10)]],1,0)</f>
        <v>0</v>
      </c>
      <c r="Y2612">
        <f>IF(Table1[[#This Row],[tar-out in '[10,20)]],1,0)</f>
        <v>0</v>
      </c>
      <c r="Z2612">
        <f>IF(Table1[[#This Row],[tar-out in '[20, 10000)]],1,0)</f>
        <v>0</v>
      </c>
    </row>
    <row r="2613" spans="1:26" x14ac:dyDescent="0.25">
      <c r="A2613">
        <v>15</v>
      </c>
      <c r="B2613">
        <v>98</v>
      </c>
      <c r="C2613">
        <v>4.8</v>
      </c>
      <c r="D2613">
        <v>2</v>
      </c>
      <c r="E2613">
        <v>679</v>
      </c>
      <c r="F2613">
        <v>5.2692307692307701</v>
      </c>
      <c r="G2613">
        <v>4.5537753105163601</v>
      </c>
      <c r="H2613">
        <f>Table1[[#This Row],[target]]-Table1[[#This Row],[output]]</f>
        <v>0.71545545871440996</v>
      </c>
      <c r="I2613">
        <f>Table1[[#This Row],[tar-out]]*Table1[[#This Row],[tar-out]]</f>
        <v>0.51187651340424678</v>
      </c>
      <c r="J2613" t="b">
        <f>AND(ABS(Table1[[#This Row],[tar-out]])&gt;=$J$1,ABS(Table1[[#This Row],[tar-out]])&lt;$K$1)</f>
        <v>1</v>
      </c>
      <c r="K2613" t="b">
        <f>AND(ABS(Table1[[#This Row],[tar-out]])&gt;=$K$1,ABS(Table1[[#This Row],[tar-out]])&lt;$L$1)</f>
        <v>0</v>
      </c>
      <c r="L2613" t="b">
        <f>AND(ABS(Table1[[#This Row],[tar-out]])&gt;=$L$1,ABS(Table1[[#This Row],[tar-out]])&lt;$M$1)</f>
        <v>0</v>
      </c>
      <c r="M2613" t="b">
        <f>AND(ABS(Table1[[#This Row],[tar-out]])&gt;=$M$1,ABS(Table1[[#This Row],[tar-out]])&lt;$N$1)</f>
        <v>0</v>
      </c>
      <c r="N2613" t="b">
        <f>AND(ABS(Table1[[#This Row],[tar-out]])&gt;=$N$1,ABS(Table1[[#This Row],[tar-out]])&lt;$O$1)</f>
        <v>0</v>
      </c>
      <c r="O2613" t="b">
        <f>AND(ABS(Table1[[#This Row],[tar-out]])&gt;=$O$1,ABS(Table1[[#This Row],[tar-out]])&lt;$P$1)</f>
        <v>0</v>
      </c>
      <c r="P2613" s="1">
        <f>ROUND(Table1[[#This Row],[tar-out]],0)</f>
        <v>1</v>
      </c>
      <c r="Q2613" s="2">
        <v>2611</v>
      </c>
      <c r="U2613">
        <f>IF(Table1[[#This Row],[tar-out in '[0,1)]],1,0)</f>
        <v>1</v>
      </c>
      <c r="V2613">
        <f>IF(Table1[[#This Row],[tar-out in '[1,2)]],1,0)</f>
        <v>0</v>
      </c>
      <c r="W2613">
        <f>IF(Table1[[#This Row],[tar-out'[2,5)]],1,0)</f>
        <v>0</v>
      </c>
      <c r="X2613">
        <f>IF(Table1[[#This Row],[tar-out in '[5, 10)]],1,0)</f>
        <v>0</v>
      </c>
      <c r="Y2613">
        <f>IF(Table1[[#This Row],[tar-out in '[10,20)]],1,0)</f>
        <v>0</v>
      </c>
      <c r="Z2613">
        <f>IF(Table1[[#This Row],[tar-out in '[20, 10000)]],1,0)</f>
        <v>0</v>
      </c>
    </row>
    <row r="2614" spans="1:26" x14ac:dyDescent="0.25">
      <c r="A2614">
        <v>15</v>
      </c>
      <c r="B2614">
        <v>98</v>
      </c>
      <c r="C2614">
        <v>4.8</v>
      </c>
      <c r="D2614">
        <v>2</v>
      </c>
      <c r="E2614">
        <v>415</v>
      </c>
      <c r="F2614">
        <v>5.04182509505703</v>
      </c>
      <c r="G2614">
        <v>4.4710488319396999</v>
      </c>
      <c r="H2614">
        <f>Table1[[#This Row],[target]]-Table1[[#This Row],[output]]</f>
        <v>0.5707762631173301</v>
      </c>
      <c r="I2614">
        <f>Table1[[#This Row],[tar-out]]*Table1[[#This Row],[tar-out]]</f>
        <v>0.32578554253818365</v>
      </c>
      <c r="J2614" t="b">
        <f>AND(ABS(Table1[[#This Row],[tar-out]])&gt;=$J$1,ABS(Table1[[#This Row],[tar-out]])&lt;$K$1)</f>
        <v>1</v>
      </c>
      <c r="K2614" t="b">
        <f>AND(ABS(Table1[[#This Row],[tar-out]])&gt;=$K$1,ABS(Table1[[#This Row],[tar-out]])&lt;$L$1)</f>
        <v>0</v>
      </c>
      <c r="L2614" t="b">
        <f>AND(ABS(Table1[[#This Row],[tar-out]])&gt;=$L$1,ABS(Table1[[#This Row],[tar-out]])&lt;$M$1)</f>
        <v>0</v>
      </c>
      <c r="M2614" t="b">
        <f>AND(ABS(Table1[[#This Row],[tar-out]])&gt;=$M$1,ABS(Table1[[#This Row],[tar-out]])&lt;$N$1)</f>
        <v>0</v>
      </c>
      <c r="N2614" t="b">
        <f>AND(ABS(Table1[[#This Row],[tar-out]])&gt;=$N$1,ABS(Table1[[#This Row],[tar-out]])&lt;$O$1)</f>
        <v>0</v>
      </c>
      <c r="O2614" t="b">
        <f>AND(ABS(Table1[[#This Row],[tar-out]])&gt;=$O$1,ABS(Table1[[#This Row],[tar-out]])&lt;$P$1)</f>
        <v>0</v>
      </c>
      <c r="P2614" s="1">
        <f>ROUND(Table1[[#This Row],[tar-out]],0)</f>
        <v>1</v>
      </c>
      <c r="Q2614" s="3">
        <v>2612</v>
      </c>
      <c r="U2614">
        <f>IF(Table1[[#This Row],[tar-out in '[0,1)]],1,0)</f>
        <v>1</v>
      </c>
      <c r="V2614">
        <f>IF(Table1[[#This Row],[tar-out in '[1,2)]],1,0)</f>
        <v>0</v>
      </c>
      <c r="W2614">
        <f>IF(Table1[[#This Row],[tar-out'[2,5)]],1,0)</f>
        <v>0</v>
      </c>
      <c r="X2614">
        <f>IF(Table1[[#This Row],[tar-out in '[5, 10)]],1,0)</f>
        <v>0</v>
      </c>
      <c r="Y2614">
        <f>IF(Table1[[#This Row],[tar-out in '[10,20)]],1,0)</f>
        <v>0</v>
      </c>
      <c r="Z2614">
        <f>IF(Table1[[#This Row],[tar-out in '[20, 10000)]],1,0)</f>
        <v>0</v>
      </c>
    </row>
    <row r="2615" spans="1:26" x14ac:dyDescent="0.25">
      <c r="A2615">
        <v>15</v>
      </c>
      <c r="B2615">
        <v>98</v>
      </c>
      <c r="C2615">
        <v>4.8</v>
      </c>
      <c r="D2615">
        <v>2</v>
      </c>
      <c r="E2615">
        <v>581</v>
      </c>
      <c r="F2615">
        <v>5.0461538461538504</v>
      </c>
      <c r="G2615">
        <v>4.5918073654174796</v>
      </c>
      <c r="H2615">
        <f>Table1[[#This Row],[target]]-Table1[[#This Row],[output]]</f>
        <v>0.45434648073637085</v>
      </c>
      <c r="I2615">
        <f>Table1[[#This Row],[tar-out]]*Table1[[#This Row],[tar-out]]</f>
        <v>0.2064307245575254</v>
      </c>
      <c r="J2615" t="b">
        <f>AND(ABS(Table1[[#This Row],[tar-out]])&gt;=$J$1,ABS(Table1[[#This Row],[tar-out]])&lt;$K$1)</f>
        <v>1</v>
      </c>
      <c r="K2615" t="b">
        <f>AND(ABS(Table1[[#This Row],[tar-out]])&gt;=$K$1,ABS(Table1[[#This Row],[tar-out]])&lt;$L$1)</f>
        <v>0</v>
      </c>
      <c r="L2615" t="b">
        <f>AND(ABS(Table1[[#This Row],[tar-out]])&gt;=$L$1,ABS(Table1[[#This Row],[tar-out]])&lt;$M$1)</f>
        <v>0</v>
      </c>
      <c r="M2615" t="b">
        <f>AND(ABS(Table1[[#This Row],[tar-out]])&gt;=$M$1,ABS(Table1[[#This Row],[tar-out]])&lt;$N$1)</f>
        <v>0</v>
      </c>
      <c r="N2615" t="b">
        <f>AND(ABS(Table1[[#This Row],[tar-out]])&gt;=$N$1,ABS(Table1[[#This Row],[tar-out]])&lt;$O$1)</f>
        <v>0</v>
      </c>
      <c r="O2615" t="b">
        <f>AND(ABS(Table1[[#This Row],[tar-out]])&gt;=$O$1,ABS(Table1[[#This Row],[tar-out]])&lt;$P$1)</f>
        <v>0</v>
      </c>
      <c r="P2615" s="1">
        <f>ROUND(Table1[[#This Row],[tar-out]],0)</f>
        <v>0</v>
      </c>
      <c r="Q2615" s="2">
        <v>2613</v>
      </c>
      <c r="U2615">
        <f>IF(Table1[[#This Row],[tar-out in '[0,1)]],1,0)</f>
        <v>1</v>
      </c>
      <c r="V2615">
        <f>IF(Table1[[#This Row],[tar-out in '[1,2)]],1,0)</f>
        <v>0</v>
      </c>
      <c r="W2615">
        <f>IF(Table1[[#This Row],[tar-out'[2,5)]],1,0)</f>
        <v>0</v>
      </c>
      <c r="X2615">
        <f>IF(Table1[[#This Row],[tar-out in '[5, 10)]],1,0)</f>
        <v>0</v>
      </c>
      <c r="Y2615">
        <f>IF(Table1[[#This Row],[tar-out in '[10,20)]],1,0)</f>
        <v>0</v>
      </c>
      <c r="Z2615">
        <f>IF(Table1[[#This Row],[tar-out in '[20, 10000)]],1,0)</f>
        <v>0</v>
      </c>
    </row>
    <row r="2616" spans="1:26" x14ac:dyDescent="0.25">
      <c r="A2616">
        <v>15</v>
      </c>
      <c r="B2616">
        <v>98</v>
      </c>
      <c r="C2616">
        <v>4.8</v>
      </c>
      <c r="D2616">
        <v>2</v>
      </c>
      <c r="E2616">
        <v>525</v>
      </c>
      <c r="F2616">
        <v>5.2761904761904797</v>
      </c>
      <c r="G2616">
        <v>4.5312976837158203</v>
      </c>
      <c r="H2616">
        <f>Table1[[#This Row],[target]]-Table1[[#This Row],[output]]</f>
        <v>0.74489279247465934</v>
      </c>
      <c r="I2616">
        <f>Table1[[#This Row],[tar-out]]*Table1[[#This Row],[tar-out]]</f>
        <v>0.55486527228069593</v>
      </c>
      <c r="J2616" t="b">
        <f>AND(ABS(Table1[[#This Row],[tar-out]])&gt;=$J$1,ABS(Table1[[#This Row],[tar-out]])&lt;$K$1)</f>
        <v>1</v>
      </c>
      <c r="K2616" t="b">
        <f>AND(ABS(Table1[[#This Row],[tar-out]])&gt;=$K$1,ABS(Table1[[#This Row],[tar-out]])&lt;$L$1)</f>
        <v>0</v>
      </c>
      <c r="L2616" t="b">
        <f>AND(ABS(Table1[[#This Row],[tar-out]])&gt;=$L$1,ABS(Table1[[#This Row],[tar-out]])&lt;$M$1)</f>
        <v>0</v>
      </c>
      <c r="M2616" t="b">
        <f>AND(ABS(Table1[[#This Row],[tar-out]])&gt;=$M$1,ABS(Table1[[#This Row],[tar-out]])&lt;$N$1)</f>
        <v>0</v>
      </c>
      <c r="N2616" t="b">
        <f>AND(ABS(Table1[[#This Row],[tar-out]])&gt;=$N$1,ABS(Table1[[#This Row],[tar-out]])&lt;$O$1)</f>
        <v>0</v>
      </c>
      <c r="O2616" t="b">
        <f>AND(ABS(Table1[[#This Row],[tar-out]])&gt;=$O$1,ABS(Table1[[#This Row],[tar-out]])&lt;$P$1)</f>
        <v>0</v>
      </c>
      <c r="P2616" s="1">
        <f>ROUND(Table1[[#This Row],[tar-out]],0)</f>
        <v>1</v>
      </c>
      <c r="Q2616" s="3">
        <v>2614</v>
      </c>
      <c r="U2616">
        <f>IF(Table1[[#This Row],[tar-out in '[0,1)]],1,0)</f>
        <v>1</v>
      </c>
      <c r="V2616">
        <f>IF(Table1[[#This Row],[tar-out in '[1,2)]],1,0)</f>
        <v>0</v>
      </c>
      <c r="W2616">
        <f>IF(Table1[[#This Row],[tar-out'[2,5)]],1,0)</f>
        <v>0</v>
      </c>
      <c r="X2616">
        <f>IF(Table1[[#This Row],[tar-out in '[5, 10)]],1,0)</f>
        <v>0</v>
      </c>
      <c r="Y2616">
        <f>IF(Table1[[#This Row],[tar-out in '[10,20)]],1,0)</f>
        <v>0</v>
      </c>
      <c r="Z2616">
        <f>IF(Table1[[#This Row],[tar-out in '[20, 10000)]],1,0)</f>
        <v>0</v>
      </c>
    </row>
    <row r="2617" spans="1:26" x14ac:dyDescent="0.25">
      <c r="A2617">
        <v>15</v>
      </c>
      <c r="B2617">
        <v>98</v>
      </c>
      <c r="C2617">
        <v>4.8</v>
      </c>
      <c r="D2617">
        <v>2</v>
      </c>
      <c r="E2617">
        <v>582</v>
      </c>
      <c r="F2617">
        <v>5.875</v>
      </c>
      <c r="G2617">
        <v>4.59146976470947</v>
      </c>
      <c r="H2617">
        <f>Table1[[#This Row],[target]]-Table1[[#This Row],[output]]</f>
        <v>1.28353023529053</v>
      </c>
      <c r="I2617">
        <f>Table1[[#This Row],[tar-out]]*Table1[[#This Row],[tar-out]]</f>
        <v>1.6474498649049634</v>
      </c>
      <c r="J2617" t="b">
        <f>AND(ABS(Table1[[#This Row],[tar-out]])&gt;=$J$1,ABS(Table1[[#This Row],[tar-out]])&lt;$K$1)</f>
        <v>0</v>
      </c>
      <c r="K2617" t="b">
        <f>AND(ABS(Table1[[#This Row],[tar-out]])&gt;=$K$1,ABS(Table1[[#This Row],[tar-out]])&lt;$L$1)</f>
        <v>1</v>
      </c>
      <c r="L2617" t="b">
        <f>AND(ABS(Table1[[#This Row],[tar-out]])&gt;=$L$1,ABS(Table1[[#This Row],[tar-out]])&lt;$M$1)</f>
        <v>0</v>
      </c>
      <c r="M2617" t="b">
        <f>AND(ABS(Table1[[#This Row],[tar-out]])&gt;=$M$1,ABS(Table1[[#This Row],[tar-out]])&lt;$N$1)</f>
        <v>0</v>
      </c>
      <c r="N2617" t="b">
        <f>AND(ABS(Table1[[#This Row],[tar-out]])&gt;=$N$1,ABS(Table1[[#This Row],[tar-out]])&lt;$O$1)</f>
        <v>0</v>
      </c>
      <c r="O2617" t="b">
        <f>AND(ABS(Table1[[#This Row],[tar-out]])&gt;=$O$1,ABS(Table1[[#This Row],[tar-out]])&lt;$P$1)</f>
        <v>0</v>
      </c>
      <c r="P2617" s="1">
        <f>ROUND(Table1[[#This Row],[tar-out]],0)</f>
        <v>1</v>
      </c>
      <c r="Q2617" s="2">
        <v>2615</v>
      </c>
      <c r="U2617">
        <f>IF(Table1[[#This Row],[tar-out in '[0,1)]],1,0)</f>
        <v>0</v>
      </c>
      <c r="V2617">
        <f>IF(Table1[[#This Row],[tar-out in '[1,2)]],1,0)</f>
        <v>1</v>
      </c>
      <c r="W2617">
        <f>IF(Table1[[#This Row],[tar-out'[2,5)]],1,0)</f>
        <v>0</v>
      </c>
      <c r="X2617">
        <f>IF(Table1[[#This Row],[tar-out in '[5, 10)]],1,0)</f>
        <v>0</v>
      </c>
      <c r="Y2617">
        <f>IF(Table1[[#This Row],[tar-out in '[10,20)]],1,0)</f>
        <v>0</v>
      </c>
      <c r="Z2617">
        <f>IF(Table1[[#This Row],[tar-out in '[20, 10000)]],1,0)</f>
        <v>0</v>
      </c>
    </row>
    <row r="2618" spans="1:26" x14ac:dyDescent="0.25">
      <c r="A2618">
        <v>15</v>
      </c>
      <c r="B2618">
        <v>98</v>
      </c>
      <c r="C2618">
        <v>4.8</v>
      </c>
      <c r="D2618">
        <v>2</v>
      </c>
      <c r="E2618">
        <v>447</v>
      </c>
      <c r="F2618">
        <v>5.9661590524534702</v>
      </c>
      <c r="G2618">
        <v>4.4776268005371103</v>
      </c>
      <c r="H2618">
        <f>Table1[[#This Row],[target]]-Table1[[#This Row],[output]]</f>
        <v>1.48853225191636</v>
      </c>
      <c r="I2618">
        <f>Table1[[#This Row],[tar-out]]*Table1[[#This Row],[tar-out]]</f>
        <v>2.2157282649951897</v>
      </c>
      <c r="J2618" t="b">
        <f>AND(ABS(Table1[[#This Row],[tar-out]])&gt;=$J$1,ABS(Table1[[#This Row],[tar-out]])&lt;$K$1)</f>
        <v>0</v>
      </c>
      <c r="K2618" t="b">
        <f>AND(ABS(Table1[[#This Row],[tar-out]])&gt;=$K$1,ABS(Table1[[#This Row],[tar-out]])&lt;$L$1)</f>
        <v>1</v>
      </c>
      <c r="L2618" t="b">
        <f>AND(ABS(Table1[[#This Row],[tar-out]])&gt;=$L$1,ABS(Table1[[#This Row],[tar-out]])&lt;$M$1)</f>
        <v>0</v>
      </c>
      <c r="M2618" t="b">
        <f>AND(ABS(Table1[[#This Row],[tar-out]])&gt;=$M$1,ABS(Table1[[#This Row],[tar-out]])&lt;$N$1)</f>
        <v>0</v>
      </c>
      <c r="N2618" t="b">
        <f>AND(ABS(Table1[[#This Row],[tar-out]])&gt;=$N$1,ABS(Table1[[#This Row],[tar-out]])&lt;$O$1)</f>
        <v>0</v>
      </c>
      <c r="O2618" t="b">
        <f>AND(ABS(Table1[[#This Row],[tar-out]])&gt;=$O$1,ABS(Table1[[#This Row],[tar-out]])&lt;$P$1)</f>
        <v>0</v>
      </c>
      <c r="P2618" s="1">
        <f>ROUND(Table1[[#This Row],[tar-out]],0)</f>
        <v>1</v>
      </c>
      <c r="Q2618" s="3">
        <v>2616</v>
      </c>
      <c r="U2618">
        <f>IF(Table1[[#This Row],[tar-out in '[0,1)]],1,0)</f>
        <v>0</v>
      </c>
      <c r="V2618">
        <f>IF(Table1[[#This Row],[tar-out in '[1,2)]],1,0)</f>
        <v>1</v>
      </c>
      <c r="W2618">
        <f>IF(Table1[[#This Row],[tar-out'[2,5)]],1,0)</f>
        <v>0</v>
      </c>
      <c r="X2618">
        <f>IF(Table1[[#This Row],[tar-out in '[5, 10)]],1,0)</f>
        <v>0</v>
      </c>
      <c r="Y2618">
        <f>IF(Table1[[#This Row],[tar-out in '[10,20)]],1,0)</f>
        <v>0</v>
      </c>
      <c r="Z2618">
        <f>IF(Table1[[#This Row],[tar-out in '[20, 10000)]],1,0)</f>
        <v>0</v>
      </c>
    </row>
    <row r="2619" spans="1:26" x14ac:dyDescent="0.25">
      <c r="A2619">
        <v>15</v>
      </c>
      <c r="B2619">
        <v>98</v>
      </c>
      <c r="C2619">
        <v>4.8</v>
      </c>
      <c r="D2619">
        <v>2</v>
      </c>
      <c r="E2619">
        <v>489</v>
      </c>
      <c r="F2619">
        <v>5</v>
      </c>
      <c r="G2619">
        <v>4.4916629791259801</v>
      </c>
      <c r="H2619">
        <f>Table1[[#This Row],[target]]-Table1[[#This Row],[output]]</f>
        <v>0.50833702087401988</v>
      </c>
      <c r="I2619">
        <f>Table1[[#This Row],[tar-out]]*Table1[[#This Row],[tar-out]]</f>
        <v>0.25840652679107373</v>
      </c>
      <c r="J2619" t="b">
        <f>AND(ABS(Table1[[#This Row],[tar-out]])&gt;=$J$1,ABS(Table1[[#This Row],[tar-out]])&lt;$K$1)</f>
        <v>1</v>
      </c>
      <c r="K2619" t="b">
        <f>AND(ABS(Table1[[#This Row],[tar-out]])&gt;=$K$1,ABS(Table1[[#This Row],[tar-out]])&lt;$L$1)</f>
        <v>0</v>
      </c>
      <c r="L2619" t="b">
        <f>AND(ABS(Table1[[#This Row],[tar-out]])&gt;=$L$1,ABS(Table1[[#This Row],[tar-out]])&lt;$M$1)</f>
        <v>0</v>
      </c>
      <c r="M2619" t="b">
        <f>AND(ABS(Table1[[#This Row],[tar-out]])&gt;=$M$1,ABS(Table1[[#This Row],[tar-out]])&lt;$N$1)</f>
        <v>0</v>
      </c>
      <c r="N2619" t="b">
        <f>AND(ABS(Table1[[#This Row],[tar-out]])&gt;=$N$1,ABS(Table1[[#This Row],[tar-out]])&lt;$O$1)</f>
        <v>0</v>
      </c>
      <c r="O2619" t="b">
        <f>AND(ABS(Table1[[#This Row],[tar-out]])&gt;=$O$1,ABS(Table1[[#This Row],[tar-out]])&lt;$P$1)</f>
        <v>0</v>
      </c>
      <c r="P2619" s="1">
        <f>ROUND(Table1[[#This Row],[tar-out]],0)</f>
        <v>1</v>
      </c>
      <c r="Q2619" s="2">
        <v>2617</v>
      </c>
      <c r="U2619">
        <f>IF(Table1[[#This Row],[tar-out in '[0,1)]],1,0)</f>
        <v>1</v>
      </c>
      <c r="V2619">
        <f>IF(Table1[[#This Row],[tar-out in '[1,2)]],1,0)</f>
        <v>0</v>
      </c>
      <c r="W2619">
        <f>IF(Table1[[#This Row],[tar-out'[2,5)]],1,0)</f>
        <v>0</v>
      </c>
      <c r="X2619">
        <f>IF(Table1[[#This Row],[tar-out in '[5, 10)]],1,0)</f>
        <v>0</v>
      </c>
      <c r="Y2619">
        <f>IF(Table1[[#This Row],[tar-out in '[10,20)]],1,0)</f>
        <v>0</v>
      </c>
      <c r="Z2619">
        <f>IF(Table1[[#This Row],[tar-out in '[20, 10000)]],1,0)</f>
        <v>0</v>
      </c>
    </row>
    <row r="2620" spans="1:26" x14ac:dyDescent="0.25">
      <c r="A2620">
        <v>15</v>
      </c>
      <c r="B2620">
        <v>98</v>
      </c>
      <c r="C2620">
        <v>4.8</v>
      </c>
      <c r="D2620">
        <v>2</v>
      </c>
      <c r="E2620">
        <v>150</v>
      </c>
      <c r="F2620">
        <v>5.9862488987627804</v>
      </c>
      <c r="G2620">
        <v>4.3886857032775897</v>
      </c>
      <c r="H2620">
        <f>Table1[[#This Row],[target]]-Table1[[#This Row],[output]]</f>
        <v>1.5975631954851908</v>
      </c>
      <c r="I2620">
        <f>Table1[[#This Row],[tar-out]]*Table1[[#This Row],[tar-out]]</f>
        <v>2.5522081635688538</v>
      </c>
      <c r="J2620" t="b">
        <f>AND(ABS(Table1[[#This Row],[tar-out]])&gt;=$J$1,ABS(Table1[[#This Row],[tar-out]])&lt;$K$1)</f>
        <v>0</v>
      </c>
      <c r="K2620" t="b">
        <f>AND(ABS(Table1[[#This Row],[tar-out]])&gt;=$K$1,ABS(Table1[[#This Row],[tar-out]])&lt;$L$1)</f>
        <v>1</v>
      </c>
      <c r="L2620" t="b">
        <f>AND(ABS(Table1[[#This Row],[tar-out]])&gt;=$L$1,ABS(Table1[[#This Row],[tar-out]])&lt;$M$1)</f>
        <v>0</v>
      </c>
      <c r="M2620" t="b">
        <f>AND(ABS(Table1[[#This Row],[tar-out]])&gt;=$M$1,ABS(Table1[[#This Row],[tar-out]])&lt;$N$1)</f>
        <v>0</v>
      </c>
      <c r="N2620" t="b">
        <f>AND(ABS(Table1[[#This Row],[tar-out]])&gt;=$N$1,ABS(Table1[[#This Row],[tar-out]])&lt;$O$1)</f>
        <v>0</v>
      </c>
      <c r="O2620" t="b">
        <f>AND(ABS(Table1[[#This Row],[tar-out]])&gt;=$O$1,ABS(Table1[[#This Row],[tar-out]])&lt;$P$1)</f>
        <v>0</v>
      </c>
      <c r="P2620" s="1">
        <f>ROUND(Table1[[#This Row],[tar-out]],0)</f>
        <v>2</v>
      </c>
      <c r="Q2620" s="3">
        <v>2618</v>
      </c>
      <c r="U2620">
        <f>IF(Table1[[#This Row],[tar-out in '[0,1)]],1,0)</f>
        <v>0</v>
      </c>
      <c r="V2620">
        <f>IF(Table1[[#This Row],[tar-out in '[1,2)]],1,0)</f>
        <v>1</v>
      </c>
      <c r="W2620">
        <f>IF(Table1[[#This Row],[tar-out'[2,5)]],1,0)</f>
        <v>0</v>
      </c>
      <c r="X2620">
        <f>IF(Table1[[#This Row],[tar-out in '[5, 10)]],1,0)</f>
        <v>0</v>
      </c>
      <c r="Y2620">
        <f>IF(Table1[[#This Row],[tar-out in '[10,20)]],1,0)</f>
        <v>0</v>
      </c>
      <c r="Z2620">
        <f>IF(Table1[[#This Row],[tar-out in '[20, 10000)]],1,0)</f>
        <v>0</v>
      </c>
    </row>
    <row r="2621" spans="1:26" x14ac:dyDescent="0.25">
      <c r="A2621">
        <v>15</v>
      </c>
      <c r="B2621">
        <v>98</v>
      </c>
      <c r="C2621">
        <v>4.8</v>
      </c>
      <c r="D2621">
        <v>2</v>
      </c>
      <c r="E2621">
        <v>127</v>
      </c>
      <c r="F2621">
        <v>5.97419057495103</v>
      </c>
      <c r="G2621">
        <v>4.3717179298400897</v>
      </c>
      <c r="H2621">
        <f>Table1[[#This Row],[target]]-Table1[[#This Row],[output]]</f>
        <v>1.6024726451109403</v>
      </c>
      <c r="I2621">
        <f>Table1[[#This Row],[tar-out]]*Table1[[#This Row],[tar-out]]</f>
        <v>2.5679185783288538</v>
      </c>
      <c r="J2621" t="b">
        <f>AND(ABS(Table1[[#This Row],[tar-out]])&gt;=$J$1,ABS(Table1[[#This Row],[tar-out]])&lt;$K$1)</f>
        <v>0</v>
      </c>
      <c r="K2621" t="b">
        <f>AND(ABS(Table1[[#This Row],[tar-out]])&gt;=$K$1,ABS(Table1[[#This Row],[tar-out]])&lt;$L$1)</f>
        <v>1</v>
      </c>
      <c r="L2621" t="b">
        <f>AND(ABS(Table1[[#This Row],[tar-out]])&gt;=$L$1,ABS(Table1[[#This Row],[tar-out]])&lt;$M$1)</f>
        <v>0</v>
      </c>
      <c r="M2621" t="b">
        <f>AND(ABS(Table1[[#This Row],[tar-out]])&gt;=$M$1,ABS(Table1[[#This Row],[tar-out]])&lt;$N$1)</f>
        <v>0</v>
      </c>
      <c r="N2621" t="b">
        <f>AND(ABS(Table1[[#This Row],[tar-out]])&gt;=$N$1,ABS(Table1[[#This Row],[tar-out]])&lt;$O$1)</f>
        <v>0</v>
      </c>
      <c r="O2621" t="b">
        <f>AND(ABS(Table1[[#This Row],[tar-out]])&gt;=$O$1,ABS(Table1[[#This Row],[tar-out]])&lt;$P$1)</f>
        <v>0</v>
      </c>
      <c r="P2621" s="1">
        <f>ROUND(Table1[[#This Row],[tar-out]],0)</f>
        <v>2</v>
      </c>
      <c r="Q2621" s="2">
        <v>2619</v>
      </c>
      <c r="U2621">
        <f>IF(Table1[[#This Row],[tar-out in '[0,1)]],1,0)</f>
        <v>0</v>
      </c>
      <c r="V2621">
        <f>IF(Table1[[#This Row],[tar-out in '[1,2)]],1,0)</f>
        <v>1</v>
      </c>
      <c r="W2621">
        <f>IF(Table1[[#This Row],[tar-out'[2,5)]],1,0)</f>
        <v>0</v>
      </c>
      <c r="X2621">
        <f>IF(Table1[[#This Row],[tar-out in '[5, 10)]],1,0)</f>
        <v>0</v>
      </c>
      <c r="Y2621">
        <f>IF(Table1[[#This Row],[tar-out in '[10,20)]],1,0)</f>
        <v>0</v>
      </c>
      <c r="Z2621">
        <f>IF(Table1[[#This Row],[tar-out in '[20, 10000)]],1,0)</f>
        <v>0</v>
      </c>
    </row>
    <row r="2622" spans="1:26" x14ac:dyDescent="0.25">
      <c r="A2622">
        <v>15</v>
      </c>
      <c r="B2622">
        <v>98</v>
      </c>
      <c r="C2622">
        <v>4.8</v>
      </c>
      <c r="D2622">
        <v>2</v>
      </c>
      <c r="E2622">
        <v>185</v>
      </c>
      <c r="F2622">
        <v>5.6904948939512998</v>
      </c>
      <c r="G2622">
        <v>4.4155845642089799</v>
      </c>
      <c r="H2622">
        <f>Table1[[#This Row],[target]]-Table1[[#This Row],[output]]</f>
        <v>1.2749103297423199</v>
      </c>
      <c r="I2622">
        <f>Table1[[#This Row],[tar-out]]*Table1[[#This Row],[tar-out]]</f>
        <v>1.6253963488836709</v>
      </c>
      <c r="J2622" t="b">
        <f>AND(ABS(Table1[[#This Row],[tar-out]])&gt;=$J$1,ABS(Table1[[#This Row],[tar-out]])&lt;$K$1)</f>
        <v>0</v>
      </c>
      <c r="K2622" t="b">
        <f>AND(ABS(Table1[[#This Row],[tar-out]])&gt;=$K$1,ABS(Table1[[#This Row],[tar-out]])&lt;$L$1)</f>
        <v>1</v>
      </c>
      <c r="L2622" t="b">
        <f>AND(ABS(Table1[[#This Row],[tar-out]])&gt;=$L$1,ABS(Table1[[#This Row],[tar-out]])&lt;$M$1)</f>
        <v>0</v>
      </c>
      <c r="M2622" t="b">
        <f>AND(ABS(Table1[[#This Row],[tar-out]])&gt;=$M$1,ABS(Table1[[#This Row],[tar-out]])&lt;$N$1)</f>
        <v>0</v>
      </c>
      <c r="N2622" t="b">
        <f>AND(ABS(Table1[[#This Row],[tar-out]])&gt;=$N$1,ABS(Table1[[#This Row],[tar-out]])&lt;$O$1)</f>
        <v>0</v>
      </c>
      <c r="O2622" t="b">
        <f>AND(ABS(Table1[[#This Row],[tar-out]])&gt;=$O$1,ABS(Table1[[#This Row],[tar-out]])&lt;$P$1)</f>
        <v>0</v>
      </c>
      <c r="P2622" s="1">
        <f>ROUND(Table1[[#This Row],[tar-out]],0)</f>
        <v>1</v>
      </c>
      <c r="Q2622" s="3">
        <v>2620</v>
      </c>
      <c r="U2622">
        <f>IF(Table1[[#This Row],[tar-out in '[0,1)]],1,0)</f>
        <v>0</v>
      </c>
      <c r="V2622">
        <f>IF(Table1[[#This Row],[tar-out in '[1,2)]],1,0)</f>
        <v>1</v>
      </c>
      <c r="W2622">
        <f>IF(Table1[[#This Row],[tar-out'[2,5)]],1,0)</f>
        <v>0</v>
      </c>
      <c r="X2622">
        <f>IF(Table1[[#This Row],[tar-out in '[5, 10)]],1,0)</f>
        <v>0</v>
      </c>
      <c r="Y2622">
        <f>IF(Table1[[#This Row],[tar-out in '[10,20)]],1,0)</f>
        <v>0</v>
      </c>
      <c r="Z2622">
        <f>IF(Table1[[#This Row],[tar-out in '[20, 10000)]],1,0)</f>
        <v>0</v>
      </c>
    </row>
    <row r="2623" spans="1:26" x14ac:dyDescent="0.25">
      <c r="A2623">
        <v>15</v>
      </c>
      <c r="B2623">
        <v>98</v>
      </c>
      <c r="C2623">
        <v>4.8</v>
      </c>
      <c r="D2623">
        <v>2</v>
      </c>
      <c r="E2623">
        <v>166</v>
      </c>
      <c r="F2623">
        <v>5.5739795918367303</v>
      </c>
      <c r="G2623">
        <v>4.3963389396667498</v>
      </c>
      <c r="H2623">
        <f>Table1[[#This Row],[target]]-Table1[[#This Row],[output]]</f>
        <v>1.1776406521699805</v>
      </c>
      <c r="I2623">
        <f>Table1[[#This Row],[tar-out]]*Table1[[#This Row],[tar-out]]</f>
        <v>1.3868375056433369</v>
      </c>
      <c r="J2623" t="b">
        <f>AND(ABS(Table1[[#This Row],[tar-out]])&gt;=$J$1,ABS(Table1[[#This Row],[tar-out]])&lt;$K$1)</f>
        <v>0</v>
      </c>
      <c r="K2623" t="b">
        <f>AND(ABS(Table1[[#This Row],[tar-out]])&gt;=$K$1,ABS(Table1[[#This Row],[tar-out]])&lt;$L$1)</f>
        <v>1</v>
      </c>
      <c r="L2623" t="b">
        <f>AND(ABS(Table1[[#This Row],[tar-out]])&gt;=$L$1,ABS(Table1[[#This Row],[tar-out]])&lt;$M$1)</f>
        <v>0</v>
      </c>
      <c r="M2623" t="b">
        <f>AND(ABS(Table1[[#This Row],[tar-out]])&gt;=$M$1,ABS(Table1[[#This Row],[tar-out]])&lt;$N$1)</f>
        <v>0</v>
      </c>
      <c r="N2623" t="b">
        <f>AND(ABS(Table1[[#This Row],[tar-out]])&gt;=$N$1,ABS(Table1[[#This Row],[tar-out]])&lt;$O$1)</f>
        <v>0</v>
      </c>
      <c r="O2623" t="b">
        <f>AND(ABS(Table1[[#This Row],[tar-out]])&gt;=$O$1,ABS(Table1[[#This Row],[tar-out]])&lt;$P$1)</f>
        <v>0</v>
      </c>
      <c r="P2623" s="1">
        <f>ROUND(Table1[[#This Row],[tar-out]],0)</f>
        <v>1</v>
      </c>
      <c r="Q2623" s="2">
        <v>2621</v>
      </c>
      <c r="U2623">
        <f>IF(Table1[[#This Row],[tar-out in '[0,1)]],1,0)</f>
        <v>0</v>
      </c>
      <c r="V2623">
        <f>IF(Table1[[#This Row],[tar-out in '[1,2)]],1,0)</f>
        <v>1</v>
      </c>
      <c r="W2623">
        <f>IF(Table1[[#This Row],[tar-out'[2,5)]],1,0)</f>
        <v>0</v>
      </c>
      <c r="X2623">
        <f>IF(Table1[[#This Row],[tar-out in '[5, 10)]],1,0)</f>
        <v>0</v>
      </c>
      <c r="Y2623">
        <f>IF(Table1[[#This Row],[tar-out in '[10,20)]],1,0)</f>
        <v>0</v>
      </c>
      <c r="Z2623">
        <f>IF(Table1[[#This Row],[tar-out in '[20, 10000)]],1,0)</f>
        <v>0</v>
      </c>
    </row>
    <row r="2624" spans="1:26" x14ac:dyDescent="0.25">
      <c r="A2624">
        <v>15</v>
      </c>
      <c r="B2624">
        <v>98</v>
      </c>
      <c r="C2624">
        <v>4.8</v>
      </c>
      <c r="D2624">
        <v>2</v>
      </c>
      <c r="E2624">
        <v>163</v>
      </c>
      <c r="F2624">
        <v>5.9961774032405204</v>
      </c>
      <c r="G2624">
        <v>4.39410352706909</v>
      </c>
      <c r="H2624">
        <f>Table1[[#This Row],[target]]-Table1[[#This Row],[output]]</f>
        <v>1.6020738761714304</v>
      </c>
      <c r="I2624">
        <f>Table1[[#This Row],[tar-out]]*Table1[[#This Row],[tar-out]]</f>
        <v>2.5666407047109518</v>
      </c>
      <c r="J2624" t="b">
        <f>AND(ABS(Table1[[#This Row],[tar-out]])&gt;=$J$1,ABS(Table1[[#This Row],[tar-out]])&lt;$K$1)</f>
        <v>0</v>
      </c>
      <c r="K2624" t="b">
        <f>AND(ABS(Table1[[#This Row],[tar-out]])&gt;=$K$1,ABS(Table1[[#This Row],[tar-out]])&lt;$L$1)</f>
        <v>1</v>
      </c>
      <c r="L2624" t="b">
        <f>AND(ABS(Table1[[#This Row],[tar-out]])&gt;=$L$1,ABS(Table1[[#This Row],[tar-out]])&lt;$M$1)</f>
        <v>0</v>
      </c>
      <c r="M2624" t="b">
        <f>AND(ABS(Table1[[#This Row],[tar-out]])&gt;=$M$1,ABS(Table1[[#This Row],[tar-out]])&lt;$N$1)</f>
        <v>0</v>
      </c>
      <c r="N2624" t="b">
        <f>AND(ABS(Table1[[#This Row],[tar-out]])&gt;=$N$1,ABS(Table1[[#This Row],[tar-out]])&lt;$O$1)</f>
        <v>0</v>
      </c>
      <c r="O2624" t="b">
        <f>AND(ABS(Table1[[#This Row],[tar-out]])&gt;=$O$1,ABS(Table1[[#This Row],[tar-out]])&lt;$P$1)</f>
        <v>0</v>
      </c>
      <c r="P2624" s="1">
        <f>ROUND(Table1[[#This Row],[tar-out]],0)</f>
        <v>2</v>
      </c>
      <c r="Q2624" s="3">
        <v>2622</v>
      </c>
      <c r="U2624">
        <f>IF(Table1[[#This Row],[tar-out in '[0,1)]],1,0)</f>
        <v>0</v>
      </c>
      <c r="V2624">
        <f>IF(Table1[[#This Row],[tar-out in '[1,2)]],1,0)</f>
        <v>1</v>
      </c>
      <c r="W2624">
        <f>IF(Table1[[#This Row],[tar-out'[2,5)]],1,0)</f>
        <v>0</v>
      </c>
      <c r="X2624">
        <f>IF(Table1[[#This Row],[tar-out in '[5, 10)]],1,0)</f>
        <v>0</v>
      </c>
      <c r="Y2624">
        <f>IF(Table1[[#This Row],[tar-out in '[10,20)]],1,0)</f>
        <v>0</v>
      </c>
      <c r="Z2624">
        <f>IF(Table1[[#This Row],[tar-out in '[20, 10000)]],1,0)</f>
        <v>0</v>
      </c>
    </row>
    <row r="2625" spans="1:26" x14ac:dyDescent="0.25">
      <c r="A2625">
        <v>15</v>
      </c>
      <c r="B2625">
        <v>98</v>
      </c>
      <c r="C2625">
        <v>4.8</v>
      </c>
      <c r="D2625">
        <v>2</v>
      </c>
      <c r="E2625">
        <v>330</v>
      </c>
      <c r="F2625">
        <v>5.3160132890365404</v>
      </c>
      <c r="G2625">
        <v>4.4562692642211896</v>
      </c>
      <c r="H2625">
        <f>Table1[[#This Row],[target]]-Table1[[#This Row],[output]]</f>
        <v>0.85974402481535073</v>
      </c>
      <c r="I2625">
        <f>Table1[[#This Row],[tar-out]]*Table1[[#This Row],[tar-out]]</f>
        <v>0.73915978820569839</v>
      </c>
      <c r="J2625" t="b">
        <f>AND(ABS(Table1[[#This Row],[tar-out]])&gt;=$J$1,ABS(Table1[[#This Row],[tar-out]])&lt;$K$1)</f>
        <v>1</v>
      </c>
      <c r="K2625" t="b">
        <f>AND(ABS(Table1[[#This Row],[tar-out]])&gt;=$K$1,ABS(Table1[[#This Row],[tar-out]])&lt;$L$1)</f>
        <v>0</v>
      </c>
      <c r="L2625" t="b">
        <f>AND(ABS(Table1[[#This Row],[tar-out]])&gt;=$L$1,ABS(Table1[[#This Row],[tar-out]])&lt;$M$1)</f>
        <v>0</v>
      </c>
      <c r="M2625" t="b">
        <f>AND(ABS(Table1[[#This Row],[tar-out]])&gt;=$M$1,ABS(Table1[[#This Row],[tar-out]])&lt;$N$1)</f>
        <v>0</v>
      </c>
      <c r="N2625" t="b">
        <f>AND(ABS(Table1[[#This Row],[tar-out]])&gt;=$N$1,ABS(Table1[[#This Row],[tar-out]])&lt;$O$1)</f>
        <v>0</v>
      </c>
      <c r="O2625" t="b">
        <f>AND(ABS(Table1[[#This Row],[tar-out]])&gt;=$O$1,ABS(Table1[[#This Row],[tar-out]])&lt;$P$1)</f>
        <v>0</v>
      </c>
      <c r="P2625" s="1">
        <f>ROUND(Table1[[#This Row],[tar-out]],0)</f>
        <v>1</v>
      </c>
      <c r="Q2625" s="2">
        <v>2623</v>
      </c>
      <c r="U2625">
        <f>IF(Table1[[#This Row],[tar-out in '[0,1)]],1,0)</f>
        <v>1</v>
      </c>
      <c r="V2625">
        <f>IF(Table1[[#This Row],[tar-out in '[1,2)]],1,0)</f>
        <v>0</v>
      </c>
      <c r="W2625">
        <f>IF(Table1[[#This Row],[tar-out'[2,5)]],1,0)</f>
        <v>0</v>
      </c>
      <c r="X2625">
        <f>IF(Table1[[#This Row],[tar-out in '[5, 10)]],1,0)</f>
        <v>0</v>
      </c>
      <c r="Y2625">
        <f>IF(Table1[[#This Row],[tar-out in '[10,20)]],1,0)</f>
        <v>0</v>
      </c>
      <c r="Z2625">
        <f>IF(Table1[[#This Row],[tar-out in '[20, 10000)]],1,0)</f>
        <v>0</v>
      </c>
    </row>
    <row r="2626" spans="1:26" x14ac:dyDescent="0.25">
      <c r="A2626">
        <v>15</v>
      </c>
      <c r="B2626">
        <v>98</v>
      </c>
      <c r="C2626">
        <v>4.8</v>
      </c>
      <c r="D2626">
        <v>2</v>
      </c>
      <c r="E2626">
        <v>262</v>
      </c>
      <c r="F2626">
        <v>5.7142488384099099</v>
      </c>
      <c r="G2626">
        <v>4.45035743713379</v>
      </c>
      <c r="H2626">
        <f>Table1[[#This Row],[target]]-Table1[[#This Row],[output]]</f>
        <v>1.26389140127612</v>
      </c>
      <c r="I2626">
        <f>Table1[[#This Row],[tar-out]]*Table1[[#This Row],[tar-out]]</f>
        <v>1.5974214742197141</v>
      </c>
      <c r="J2626" t="b">
        <f>AND(ABS(Table1[[#This Row],[tar-out]])&gt;=$J$1,ABS(Table1[[#This Row],[tar-out]])&lt;$K$1)</f>
        <v>0</v>
      </c>
      <c r="K2626" t="b">
        <f>AND(ABS(Table1[[#This Row],[tar-out]])&gt;=$K$1,ABS(Table1[[#This Row],[tar-out]])&lt;$L$1)</f>
        <v>1</v>
      </c>
      <c r="L2626" t="b">
        <f>AND(ABS(Table1[[#This Row],[tar-out]])&gt;=$L$1,ABS(Table1[[#This Row],[tar-out]])&lt;$M$1)</f>
        <v>0</v>
      </c>
      <c r="M2626" t="b">
        <f>AND(ABS(Table1[[#This Row],[tar-out]])&gt;=$M$1,ABS(Table1[[#This Row],[tar-out]])&lt;$N$1)</f>
        <v>0</v>
      </c>
      <c r="N2626" t="b">
        <f>AND(ABS(Table1[[#This Row],[tar-out]])&gt;=$N$1,ABS(Table1[[#This Row],[tar-out]])&lt;$O$1)</f>
        <v>0</v>
      </c>
      <c r="O2626" t="b">
        <f>AND(ABS(Table1[[#This Row],[tar-out]])&gt;=$O$1,ABS(Table1[[#This Row],[tar-out]])&lt;$P$1)</f>
        <v>0</v>
      </c>
      <c r="P2626" s="1">
        <f>ROUND(Table1[[#This Row],[tar-out]],0)</f>
        <v>1</v>
      </c>
      <c r="Q2626" s="3">
        <v>2624</v>
      </c>
      <c r="U2626">
        <f>IF(Table1[[#This Row],[tar-out in '[0,1)]],1,0)</f>
        <v>0</v>
      </c>
      <c r="V2626">
        <f>IF(Table1[[#This Row],[tar-out in '[1,2)]],1,0)</f>
        <v>1</v>
      </c>
      <c r="W2626">
        <f>IF(Table1[[#This Row],[tar-out'[2,5)]],1,0)</f>
        <v>0</v>
      </c>
      <c r="X2626">
        <f>IF(Table1[[#This Row],[tar-out in '[5, 10)]],1,0)</f>
        <v>0</v>
      </c>
      <c r="Y2626">
        <f>IF(Table1[[#This Row],[tar-out in '[10,20)]],1,0)</f>
        <v>0</v>
      </c>
      <c r="Z2626">
        <f>IF(Table1[[#This Row],[tar-out in '[20, 10000)]],1,0)</f>
        <v>0</v>
      </c>
    </row>
    <row r="2627" spans="1:26" x14ac:dyDescent="0.25">
      <c r="A2627">
        <v>15</v>
      </c>
      <c r="B2627">
        <v>98</v>
      </c>
      <c r="C2627">
        <v>4.8</v>
      </c>
      <c r="D2627">
        <v>2</v>
      </c>
      <c r="E2627">
        <v>294</v>
      </c>
      <c r="F2627">
        <v>5.251953125</v>
      </c>
      <c r="G2627">
        <v>4.4531297683715803</v>
      </c>
      <c r="H2627">
        <f>Table1[[#This Row],[target]]-Table1[[#This Row],[output]]</f>
        <v>0.79882335662841975</v>
      </c>
      <c r="I2627">
        <f>Table1[[#This Row],[tar-out]]*Table1[[#This Row],[tar-out]]</f>
        <v>0.63811875509509552</v>
      </c>
      <c r="J2627" t="b">
        <f>AND(ABS(Table1[[#This Row],[tar-out]])&gt;=$J$1,ABS(Table1[[#This Row],[tar-out]])&lt;$K$1)</f>
        <v>1</v>
      </c>
      <c r="K2627" t="b">
        <f>AND(ABS(Table1[[#This Row],[tar-out]])&gt;=$K$1,ABS(Table1[[#This Row],[tar-out]])&lt;$L$1)</f>
        <v>0</v>
      </c>
      <c r="L2627" t="b">
        <f>AND(ABS(Table1[[#This Row],[tar-out]])&gt;=$L$1,ABS(Table1[[#This Row],[tar-out]])&lt;$M$1)</f>
        <v>0</v>
      </c>
      <c r="M2627" t="b">
        <f>AND(ABS(Table1[[#This Row],[tar-out]])&gt;=$M$1,ABS(Table1[[#This Row],[tar-out]])&lt;$N$1)</f>
        <v>0</v>
      </c>
      <c r="N2627" t="b">
        <f>AND(ABS(Table1[[#This Row],[tar-out]])&gt;=$N$1,ABS(Table1[[#This Row],[tar-out]])&lt;$O$1)</f>
        <v>0</v>
      </c>
      <c r="O2627" t="b">
        <f>AND(ABS(Table1[[#This Row],[tar-out]])&gt;=$O$1,ABS(Table1[[#This Row],[tar-out]])&lt;$P$1)</f>
        <v>0</v>
      </c>
      <c r="P2627" s="1">
        <f>ROUND(Table1[[#This Row],[tar-out]],0)</f>
        <v>1</v>
      </c>
      <c r="Q2627" s="2">
        <v>2625</v>
      </c>
      <c r="U2627">
        <f>IF(Table1[[#This Row],[tar-out in '[0,1)]],1,0)</f>
        <v>1</v>
      </c>
      <c r="V2627">
        <f>IF(Table1[[#This Row],[tar-out in '[1,2)]],1,0)</f>
        <v>0</v>
      </c>
      <c r="W2627">
        <f>IF(Table1[[#This Row],[tar-out'[2,5)]],1,0)</f>
        <v>0</v>
      </c>
      <c r="X2627">
        <f>IF(Table1[[#This Row],[tar-out in '[5, 10)]],1,0)</f>
        <v>0</v>
      </c>
      <c r="Y2627">
        <f>IF(Table1[[#This Row],[tar-out in '[10,20)]],1,0)</f>
        <v>0</v>
      </c>
      <c r="Z2627">
        <f>IF(Table1[[#This Row],[tar-out in '[20, 10000)]],1,0)</f>
        <v>0</v>
      </c>
    </row>
    <row r="2628" spans="1:26" x14ac:dyDescent="0.25">
      <c r="A2628">
        <v>15</v>
      </c>
      <c r="B2628">
        <v>98</v>
      </c>
      <c r="C2628">
        <v>4.8</v>
      </c>
      <c r="D2628">
        <v>2</v>
      </c>
      <c r="E2628">
        <v>42</v>
      </c>
      <c r="F2628">
        <v>5.90825359921309</v>
      </c>
      <c r="G2628">
        <v>4.2818665504455602</v>
      </c>
      <c r="H2628">
        <f>Table1[[#This Row],[target]]-Table1[[#This Row],[output]]</f>
        <v>1.6263870487675298</v>
      </c>
      <c r="I2628">
        <f>Table1[[#This Row],[tar-out]]*Table1[[#This Row],[tar-out]]</f>
        <v>2.6451348323987554</v>
      </c>
      <c r="J2628" t="b">
        <f>AND(ABS(Table1[[#This Row],[tar-out]])&gt;=$J$1,ABS(Table1[[#This Row],[tar-out]])&lt;$K$1)</f>
        <v>0</v>
      </c>
      <c r="K2628" t="b">
        <f>AND(ABS(Table1[[#This Row],[tar-out]])&gt;=$K$1,ABS(Table1[[#This Row],[tar-out]])&lt;$L$1)</f>
        <v>1</v>
      </c>
      <c r="L2628" t="b">
        <f>AND(ABS(Table1[[#This Row],[tar-out]])&gt;=$L$1,ABS(Table1[[#This Row],[tar-out]])&lt;$M$1)</f>
        <v>0</v>
      </c>
      <c r="M2628" t="b">
        <f>AND(ABS(Table1[[#This Row],[tar-out]])&gt;=$M$1,ABS(Table1[[#This Row],[tar-out]])&lt;$N$1)</f>
        <v>0</v>
      </c>
      <c r="N2628" t="b">
        <f>AND(ABS(Table1[[#This Row],[tar-out]])&gt;=$N$1,ABS(Table1[[#This Row],[tar-out]])&lt;$O$1)</f>
        <v>0</v>
      </c>
      <c r="O2628" t="b">
        <f>AND(ABS(Table1[[#This Row],[tar-out]])&gt;=$O$1,ABS(Table1[[#This Row],[tar-out]])&lt;$P$1)</f>
        <v>0</v>
      </c>
      <c r="P2628" s="1">
        <f>ROUND(Table1[[#This Row],[tar-out]],0)</f>
        <v>2</v>
      </c>
      <c r="Q2628" s="3">
        <v>2626</v>
      </c>
      <c r="U2628">
        <f>IF(Table1[[#This Row],[tar-out in '[0,1)]],1,0)</f>
        <v>0</v>
      </c>
      <c r="V2628">
        <f>IF(Table1[[#This Row],[tar-out in '[1,2)]],1,0)</f>
        <v>1</v>
      </c>
      <c r="W2628">
        <f>IF(Table1[[#This Row],[tar-out'[2,5)]],1,0)</f>
        <v>0</v>
      </c>
      <c r="X2628">
        <f>IF(Table1[[#This Row],[tar-out in '[5, 10)]],1,0)</f>
        <v>0</v>
      </c>
      <c r="Y2628">
        <f>IF(Table1[[#This Row],[tar-out in '[10,20)]],1,0)</f>
        <v>0</v>
      </c>
      <c r="Z2628">
        <f>IF(Table1[[#This Row],[tar-out in '[20, 10000)]],1,0)</f>
        <v>0</v>
      </c>
    </row>
    <row r="2629" spans="1:26" x14ac:dyDescent="0.25">
      <c r="A2629">
        <v>15</v>
      </c>
      <c r="B2629">
        <v>98</v>
      </c>
      <c r="C2629">
        <v>4.8</v>
      </c>
      <c r="D2629">
        <v>2</v>
      </c>
      <c r="E2629">
        <v>81</v>
      </c>
      <c r="F2629">
        <v>5.4996805111821097</v>
      </c>
      <c r="G2629">
        <v>4.3371253013610804</v>
      </c>
      <c r="H2629">
        <f>Table1[[#This Row],[target]]-Table1[[#This Row],[output]]</f>
        <v>1.1625552098210292</v>
      </c>
      <c r="I2629">
        <f>Table1[[#This Row],[tar-out]]*Table1[[#This Row],[tar-out]]</f>
        <v>1.3515346158820172</v>
      </c>
      <c r="J2629" t="b">
        <f>AND(ABS(Table1[[#This Row],[tar-out]])&gt;=$J$1,ABS(Table1[[#This Row],[tar-out]])&lt;$K$1)</f>
        <v>0</v>
      </c>
      <c r="K2629" t="b">
        <f>AND(ABS(Table1[[#This Row],[tar-out]])&gt;=$K$1,ABS(Table1[[#This Row],[tar-out]])&lt;$L$1)</f>
        <v>1</v>
      </c>
      <c r="L2629" t="b">
        <f>AND(ABS(Table1[[#This Row],[tar-out]])&gt;=$L$1,ABS(Table1[[#This Row],[tar-out]])&lt;$M$1)</f>
        <v>0</v>
      </c>
      <c r="M2629" t="b">
        <f>AND(ABS(Table1[[#This Row],[tar-out]])&gt;=$M$1,ABS(Table1[[#This Row],[tar-out]])&lt;$N$1)</f>
        <v>0</v>
      </c>
      <c r="N2629" t="b">
        <f>AND(ABS(Table1[[#This Row],[tar-out]])&gt;=$N$1,ABS(Table1[[#This Row],[tar-out]])&lt;$O$1)</f>
        <v>0</v>
      </c>
      <c r="O2629" t="b">
        <f>AND(ABS(Table1[[#This Row],[tar-out]])&gt;=$O$1,ABS(Table1[[#This Row],[tar-out]])&lt;$P$1)</f>
        <v>0</v>
      </c>
      <c r="P2629" s="1">
        <f>ROUND(Table1[[#This Row],[tar-out]],0)</f>
        <v>1</v>
      </c>
      <c r="Q2629" s="2">
        <v>2627</v>
      </c>
      <c r="U2629">
        <f>IF(Table1[[#This Row],[tar-out in '[0,1)]],1,0)</f>
        <v>0</v>
      </c>
      <c r="V2629">
        <f>IF(Table1[[#This Row],[tar-out in '[1,2)]],1,0)</f>
        <v>1</v>
      </c>
      <c r="W2629">
        <f>IF(Table1[[#This Row],[tar-out'[2,5)]],1,0)</f>
        <v>0</v>
      </c>
      <c r="X2629">
        <f>IF(Table1[[#This Row],[tar-out in '[5, 10)]],1,0)</f>
        <v>0</v>
      </c>
      <c r="Y2629">
        <f>IF(Table1[[#This Row],[tar-out in '[10,20)]],1,0)</f>
        <v>0</v>
      </c>
      <c r="Z2629">
        <f>IF(Table1[[#This Row],[tar-out in '[20, 10000)]],1,0)</f>
        <v>0</v>
      </c>
    </row>
    <row r="2630" spans="1:26" x14ac:dyDescent="0.25">
      <c r="A2630">
        <v>15</v>
      </c>
      <c r="B2630">
        <v>98</v>
      </c>
      <c r="C2630">
        <v>4.8</v>
      </c>
      <c r="D2630">
        <v>2</v>
      </c>
      <c r="E2630">
        <v>333</v>
      </c>
      <c r="F2630">
        <v>5.82706766917293</v>
      </c>
      <c r="G2630">
        <v>4.4565329551696804</v>
      </c>
      <c r="H2630">
        <f>Table1[[#This Row],[target]]-Table1[[#This Row],[output]]</f>
        <v>1.3705347140032496</v>
      </c>
      <c r="I2630">
        <f>Table1[[#This Row],[tar-out]]*Table1[[#This Row],[tar-out]]</f>
        <v>1.878365402287969</v>
      </c>
      <c r="J2630" t="b">
        <f>AND(ABS(Table1[[#This Row],[tar-out]])&gt;=$J$1,ABS(Table1[[#This Row],[tar-out]])&lt;$K$1)</f>
        <v>0</v>
      </c>
      <c r="K2630" t="b">
        <f>AND(ABS(Table1[[#This Row],[tar-out]])&gt;=$K$1,ABS(Table1[[#This Row],[tar-out]])&lt;$L$1)</f>
        <v>1</v>
      </c>
      <c r="L2630" t="b">
        <f>AND(ABS(Table1[[#This Row],[tar-out]])&gt;=$L$1,ABS(Table1[[#This Row],[tar-out]])&lt;$M$1)</f>
        <v>0</v>
      </c>
      <c r="M2630" t="b">
        <f>AND(ABS(Table1[[#This Row],[tar-out]])&gt;=$M$1,ABS(Table1[[#This Row],[tar-out]])&lt;$N$1)</f>
        <v>0</v>
      </c>
      <c r="N2630" t="b">
        <f>AND(ABS(Table1[[#This Row],[tar-out]])&gt;=$N$1,ABS(Table1[[#This Row],[tar-out]])&lt;$O$1)</f>
        <v>0</v>
      </c>
      <c r="O2630" t="b">
        <f>AND(ABS(Table1[[#This Row],[tar-out]])&gt;=$O$1,ABS(Table1[[#This Row],[tar-out]])&lt;$P$1)</f>
        <v>0</v>
      </c>
      <c r="P2630" s="1">
        <f>ROUND(Table1[[#This Row],[tar-out]],0)</f>
        <v>1</v>
      </c>
      <c r="Q2630" s="3">
        <v>2628</v>
      </c>
      <c r="U2630">
        <f>IF(Table1[[#This Row],[tar-out in '[0,1)]],1,0)</f>
        <v>0</v>
      </c>
      <c r="V2630">
        <f>IF(Table1[[#This Row],[tar-out in '[1,2)]],1,0)</f>
        <v>1</v>
      </c>
      <c r="W2630">
        <f>IF(Table1[[#This Row],[tar-out'[2,5)]],1,0)</f>
        <v>0</v>
      </c>
      <c r="X2630">
        <f>IF(Table1[[#This Row],[tar-out in '[5, 10)]],1,0)</f>
        <v>0</v>
      </c>
      <c r="Y2630">
        <f>IF(Table1[[#This Row],[tar-out in '[10,20)]],1,0)</f>
        <v>0</v>
      </c>
      <c r="Z2630">
        <f>IF(Table1[[#This Row],[tar-out in '[20, 10000)]],1,0)</f>
        <v>0</v>
      </c>
    </row>
    <row r="2631" spans="1:26" x14ac:dyDescent="0.25">
      <c r="A2631">
        <v>15</v>
      </c>
      <c r="B2631">
        <v>98</v>
      </c>
      <c r="C2631">
        <v>4.8</v>
      </c>
      <c r="D2631">
        <v>2</v>
      </c>
      <c r="E2631">
        <v>265</v>
      </c>
      <c r="F2631">
        <v>5.6111111111111098</v>
      </c>
      <c r="G2631">
        <v>4.4506173133850098</v>
      </c>
      <c r="H2631">
        <f>Table1[[#This Row],[target]]-Table1[[#This Row],[output]]</f>
        <v>1.1604937977261001</v>
      </c>
      <c r="I2631">
        <f>Table1[[#This Row],[tar-out]]*Table1[[#This Row],[tar-out]]</f>
        <v>1.3467458545607465</v>
      </c>
      <c r="J2631" t="b">
        <f>AND(ABS(Table1[[#This Row],[tar-out]])&gt;=$J$1,ABS(Table1[[#This Row],[tar-out]])&lt;$K$1)</f>
        <v>0</v>
      </c>
      <c r="K2631" t="b">
        <f>AND(ABS(Table1[[#This Row],[tar-out]])&gt;=$K$1,ABS(Table1[[#This Row],[tar-out]])&lt;$L$1)</f>
        <v>1</v>
      </c>
      <c r="L2631" t="b">
        <f>AND(ABS(Table1[[#This Row],[tar-out]])&gt;=$L$1,ABS(Table1[[#This Row],[tar-out]])&lt;$M$1)</f>
        <v>0</v>
      </c>
      <c r="M2631" t="b">
        <f>AND(ABS(Table1[[#This Row],[tar-out]])&gt;=$M$1,ABS(Table1[[#This Row],[tar-out]])&lt;$N$1)</f>
        <v>0</v>
      </c>
      <c r="N2631" t="b">
        <f>AND(ABS(Table1[[#This Row],[tar-out]])&gt;=$N$1,ABS(Table1[[#This Row],[tar-out]])&lt;$O$1)</f>
        <v>0</v>
      </c>
      <c r="O2631" t="b">
        <f>AND(ABS(Table1[[#This Row],[tar-out]])&gt;=$O$1,ABS(Table1[[#This Row],[tar-out]])&lt;$P$1)</f>
        <v>0</v>
      </c>
      <c r="P2631" s="1">
        <f>ROUND(Table1[[#This Row],[tar-out]],0)</f>
        <v>1</v>
      </c>
      <c r="Q2631" s="2">
        <v>2629</v>
      </c>
      <c r="U2631">
        <f>IF(Table1[[#This Row],[tar-out in '[0,1)]],1,0)</f>
        <v>0</v>
      </c>
      <c r="V2631">
        <f>IF(Table1[[#This Row],[tar-out in '[1,2)]],1,0)</f>
        <v>1</v>
      </c>
      <c r="W2631">
        <f>IF(Table1[[#This Row],[tar-out'[2,5)]],1,0)</f>
        <v>0</v>
      </c>
      <c r="X2631">
        <f>IF(Table1[[#This Row],[tar-out in '[5, 10)]],1,0)</f>
        <v>0</v>
      </c>
      <c r="Y2631">
        <f>IF(Table1[[#This Row],[tar-out in '[10,20)]],1,0)</f>
        <v>0</v>
      </c>
      <c r="Z2631">
        <f>IF(Table1[[#This Row],[tar-out in '[20, 10000)]],1,0)</f>
        <v>0</v>
      </c>
    </row>
    <row r="2632" spans="1:26" x14ac:dyDescent="0.25">
      <c r="A2632">
        <v>15</v>
      </c>
      <c r="B2632">
        <v>98</v>
      </c>
      <c r="C2632">
        <v>4.8</v>
      </c>
      <c r="D2632">
        <v>2</v>
      </c>
      <c r="E2632">
        <v>482</v>
      </c>
      <c r="F2632">
        <v>5.2818181818181804</v>
      </c>
      <c r="G2632">
        <v>4.4892072677612296</v>
      </c>
      <c r="H2632">
        <f>Table1[[#This Row],[target]]-Table1[[#This Row],[output]]</f>
        <v>0.79261091405695083</v>
      </c>
      <c r="I2632">
        <f>Table1[[#This Row],[tar-out]]*Table1[[#This Row],[tar-out]]</f>
        <v>0.62823206108219509</v>
      </c>
      <c r="J2632" t="b">
        <f>AND(ABS(Table1[[#This Row],[tar-out]])&gt;=$J$1,ABS(Table1[[#This Row],[tar-out]])&lt;$K$1)</f>
        <v>1</v>
      </c>
      <c r="K2632" t="b">
        <f>AND(ABS(Table1[[#This Row],[tar-out]])&gt;=$K$1,ABS(Table1[[#This Row],[tar-out]])&lt;$L$1)</f>
        <v>0</v>
      </c>
      <c r="L2632" t="b">
        <f>AND(ABS(Table1[[#This Row],[tar-out]])&gt;=$L$1,ABS(Table1[[#This Row],[tar-out]])&lt;$M$1)</f>
        <v>0</v>
      </c>
      <c r="M2632" t="b">
        <f>AND(ABS(Table1[[#This Row],[tar-out]])&gt;=$M$1,ABS(Table1[[#This Row],[tar-out]])&lt;$N$1)</f>
        <v>0</v>
      </c>
      <c r="N2632" t="b">
        <f>AND(ABS(Table1[[#This Row],[tar-out]])&gt;=$N$1,ABS(Table1[[#This Row],[tar-out]])&lt;$O$1)</f>
        <v>0</v>
      </c>
      <c r="O2632" t="b">
        <f>AND(ABS(Table1[[#This Row],[tar-out]])&gt;=$O$1,ABS(Table1[[#This Row],[tar-out]])&lt;$P$1)</f>
        <v>0</v>
      </c>
      <c r="P2632" s="1">
        <f>ROUND(Table1[[#This Row],[tar-out]],0)</f>
        <v>1</v>
      </c>
      <c r="Q2632" s="3">
        <v>2630</v>
      </c>
      <c r="U2632">
        <f>IF(Table1[[#This Row],[tar-out in '[0,1)]],1,0)</f>
        <v>1</v>
      </c>
      <c r="V2632">
        <f>IF(Table1[[#This Row],[tar-out in '[1,2)]],1,0)</f>
        <v>0</v>
      </c>
      <c r="W2632">
        <f>IF(Table1[[#This Row],[tar-out'[2,5)]],1,0)</f>
        <v>0</v>
      </c>
      <c r="X2632">
        <f>IF(Table1[[#This Row],[tar-out in '[5, 10)]],1,0)</f>
        <v>0</v>
      </c>
      <c r="Y2632">
        <f>IF(Table1[[#This Row],[tar-out in '[10,20)]],1,0)</f>
        <v>0</v>
      </c>
      <c r="Z2632">
        <f>IF(Table1[[#This Row],[tar-out in '[20, 10000)]],1,0)</f>
        <v>0</v>
      </c>
    </row>
    <row r="2633" spans="1:26" x14ac:dyDescent="0.25">
      <c r="A2633">
        <v>15</v>
      </c>
      <c r="B2633">
        <v>98</v>
      </c>
      <c r="C2633">
        <v>4.8</v>
      </c>
      <c r="D2633">
        <v>2</v>
      </c>
      <c r="E2633">
        <v>354</v>
      </c>
      <c r="F2633">
        <v>5.3055555555555598</v>
      </c>
      <c r="G2633">
        <v>4.4583778381347701</v>
      </c>
      <c r="H2633">
        <f>Table1[[#This Row],[target]]-Table1[[#This Row],[output]]</f>
        <v>0.84717771742078973</v>
      </c>
      <c r="I2633">
        <f>Table1[[#This Row],[tar-out]]*Table1[[#This Row],[tar-out]]</f>
        <v>0.71771008489429944</v>
      </c>
      <c r="J2633" t="b">
        <f>AND(ABS(Table1[[#This Row],[tar-out]])&gt;=$J$1,ABS(Table1[[#This Row],[tar-out]])&lt;$K$1)</f>
        <v>1</v>
      </c>
      <c r="K2633" t="b">
        <f>AND(ABS(Table1[[#This Row],[tar-out]])&gt;=$K$1,ABS(Table1[[#This Row],[tar-out]])&lt;$L$1)</f>
        <v>0</v>
      </c>
      <c r="L2633" t="b">
        <f>AND(ABS(Table1[[#This Row],[tar-out]])&gt;=$L$1,ABS(Table1[[#This Row],[tar-out]])&lt;$M$1)</f>
        <v>0</v>
      </c>
      <c r="M2633" t="b">
        <f>AND(ABS(Table1[[#This Row],[tar-out]])&gt;=$M$1,ABS(Table1[[#This Row],[tar-out]])&lt;$N$1)</f>
        <v>0</v>
      </c>
      <c r="N2633" t="b">
        <f>AND(ABS(Table1[[#This Row],[tar-out]])&gt;=$N$1,ABS(Table1[[#This Row],[tar-out]])&lt;$O$1)</f>
        <v>0</v>
      </c>
      <c r="O2633" t="b">
        <f>AND(ABS(Table1[[#This Row],[tar-out]])&gt;=$O$1,ABS(Table1[[#This Row],[tar-out]])&lt;$P$1)</f>
        <v>0</v>
      </c>
      <c r="P2633" s="1">
        <f>ROUND(Table1[[#This Row],[tar-out]],0)</f>
        <v>1</v>
      </c>
      <c r="Q2633" s="2">
        <v>2631</v>
      </c>
      <c r="U2633">
        <f>IF(Table1[[#This Row],[tar-out in '[0,1)]],1,0)</f>
        <v>1</v>
      </c>
      <c r="V2633">
        <f>IF(Table1[[#This Row],[tar-out in '[1,2)]],1,0)</f>
        <v>0</v>
      </c>
      <c r="W2633">
        <f>IF(Table1[[#This Row],[tar-out'[2,5)]],1,0)</f>
        <v>0</v>
      </c>
      <c r="X2633">
        <f>IF(Table1[[#This Row],[tar-out in '[5, 10)]],1,0)</f>
        <v>0</v>
      </c>
      <c r="Y2633">
        <f>IF(Table1[[#This Row],[tar-out in '[10,20)]],1,0)</f>
        <v>0</v>
      </c>
      <c r="Z2633">
        <f>IF(Table1[[#This Row],[tar-out in '[20, 10000)]],1,0)</f>
        <v>0</v>
      </c>
    </row>
    <row r="2634" spans="1:26" x14ac:dyDescent="0.25">
      <c r="A2634">
        <v>15</v>
      </c>
      <c r="B2634">
        <v>98</v>
      </c>
      <c r="C2634">
        <v>4.8</v>
      </c>
      <c r="D2634">
        <v>2</v>
      </c>
      <c r="E2634">
        <v>106</v>
      </c>
      <c r="F2634">
        <v>5.9372008871250204</v>
      </c>
      <c r="G2634">
        <v>4.3558516502380398</v>
      </c>
      <c r="H2634">
        <f>Table1[[#This Row],[target]]-Table1[[#This Row],[output]]</f>
        <v>1.5813492368869806</v>
      </c>
      <c r="I2634">
        <f>Table1[[#This Row],[tar-out]]*Table1[[#This Row],[tar-out]]</f>
        <v>2.500665409003036</v>
      </c>
      <c r="J2634" t="b">
        <f>AND(ABS(Table1[[#This Row],[tar-out]])&gt;=$J$1,ABS(Table1[[#This Row],[tar-out]])&lt;$K$1)</f>
        <v>0</v>
      </c>
      <c r="K2634" t="b">
        <f>AND(ABS(Table1[[#This Row],[tar-out]])&gt;=$K$1,ABS(Table1[[#This Row],[tar-out]])&lt;$L$1)</f>
        <v>1</v>
      </c>
      <c r="L2634" t="b">
        <f>AND(ABS(Table1[[#This Row],[tar-out]])&gt;=$L$1,ABS(Table1[[#This Row],[tar-out]])&lt;$M$1)</f>
        <v>0</v>
      </c>
      <c r="M2634" t="b">
        <f>AND(ABS(Table1[[#This Row],[tar-out]])&gt;=$M$1,ABS(Table1[[#This Row],[tar-out]])&lt;$N$1)</f>
        <v>0</v>
      </c>
      <c r="N2634" t="b">
        <f>AND(ABS(Table1[[#This Row],[tar-out]])&gt;=$N$1,ABS(Table1[[#This Row],[tar-out]])&lt;$O$1)</f>
        <v>0</v>
      </c>
      <c r="O2634" t="b">
        <f>AND(ABS(Table1[[#This Row],[tar-out]])&gt;=$O$1,ABS(Table1[[#This Row],[tar-out]])&lt;$P$1)</f>
        <v>0</v>
      </c>
      <c r="P2634" s="1">
        <f>ROUND(Table1[[#This Row],[tar-out]],0)</f>
        <v>2</v>
      </c>
      <c r="Q2634" s="3">
        <v>2632</v>
      </c>
      <c r="U2634">
        <f>IF(Table1[[#This Row],[tar-out in '[0,1)]],1,0)</f>
        <v>0</v>
      </c>
      <c r="V2634">
        <f>IF(Table1[[#This Row],[tar-out in '[1,2)]],1,0)</f>
        <v>1</v>
      </c>
      <c r="W2634">
        <f>IF(Table1[[#This Row],[tar-out'[2,5)]],1,0)</f>
        <v>0</v>
      </c>
      <c r="X2634">
        <f>IF(Table1[[#This Row],[tar-out in '[5, 10)]],1,0)</f>
        <v>0</v>
      </c>
      <c r="Y2634">
        <f>IF(Table1[[#This Row],[tar-out in '[10,20)]],1,0)</f>
        <v>0</v>
      </c>
      <c r="Z2634">
        <f>IF(Table1[[#This Row],[tar-out in '[20, 10000)]],1,0)</f>
        <v>0</v>
      </c>
    </row>
    <row r="2635" spans="1:26" x14ac:dyDescent="0.25">
      <c r="A2635">
        <v>15</v>
      </c>
      <c r="B2635">
        <v>98</v>
      </c>
      <c r="C2635">
        <v>4.8</v>
      </c>
      <c r="D2635">
        <v>2</v>
      </c>
      <c r="E2635">
        <v>87</v>
      </c>
      <c r="F2635">
        <v>5.9514875368533904</v>
      </c>
      <c r="G2635">
        <v>4.3460783958435103</v>
      </c>
      <c r="H2635">
        <f>Table1[[#This Row],[target]]-Table1[[#This Row],[output]]</f>
        <v>1.6054091410098801</v>
      </c>
      <c r="I2635">
        <f>Table1[[#This Row],[tar-out]]*Table1[[#This Row],[tar-out]]</f>
        <v>2.5773385100380812</v>
      </c>
      <c r="J2635" t="b">
        <f>AND(ABS(Table1[[#This Row],[tar-out]])&gt;=$J$1,ABS(Table1[[#This Row],[tar-out]])&lt;$K$1)</f>
        <v>0</v>
      </c>
      <c r="K2635" t="b">
        <f>AND(ABS(Table1[[#This Row],[tar-out]])&gt;=$K$1,ABS(Table1[[#This Row],[tar-out]])&lt;$L$1)</f>
        <v>1</v>
      </c>
      <c r="L2635" t="b">
        <f>AND(ABS(Table1[[#This Row],[tar-out]])&gt;=$L$1,ABS(Table1[[#This Row],[tar-out]])&lt;$M$1)</f>
        <v>0</v>
      </c>
      <c r="M2635" t="b">
        <f>AND(ABS(Table1[[#This Row],[tar-out]])&gt;=$M$1,ABS(Table1[[#This Row],[tar-out]])&lt;$N$1)</f>
        <v>0</v>
      </c>
      <c r="N2635" t="b">
        <f>AND(ABS(Table1[[#This Row],[tar-out]])&gt;=$N$1,ABS(Table1[[#This Row],[tar-out]])&lt;$O$1)</f>
        <v>0</v>
      </c>
      <c r="O2635" t="b">
        <f>AND(ABS(Table1[[#This Row],[tar-out]])&gt;=$O$1,ABS(Table1[[#This Row],[tar-out]])&lt;$P$1)</f>
        <v>0</v>
      </c>
      <c r="P2635" s="1">
        <f>ROUND(Table1[[#This Row],[tar-out]],0)</f>
        <v>2</v>
      </c>
      <c r="Q2635" s="2">
        <v>2633</v>
      </c>
      <c r="U2635">
        <f>IF(Table1[[#This Row],[tar-out in '[0,1)]],1,0)</f>
        <v>0</v>
      </c>
      <c r="V2635">
        <f>IF(Table1[[#This Row],[tar-out in '[1,2)]],1,0)</f>
        <v>1</v>
      </c>
      <c r="W2635">
        <f>IF(Table1[[#This Row],[tar-out'[2,5)]],1,0)</f>
        <v>0</v>
      </c>
      <c r="X2635">
        <f>IF(Table1[[#This Row],[tar-out in '[5, 10)]],1,0)</f>
        <v>0</v>
      </c>
      <c r="Y2635">
        <f>IF(Table1[[#This Row],[tar-out in '[10,20)]],1,0)</f>
        <v>0</v>
      </c>
      <c r="Z2635">
        <f>IF(Table1[[#This Row],[tar-out in '[20, 10000)]],1,0)</f>
        <v>0</v>
      </c>
    </row>
    <row r="2636" spans="1:26" x14ac:dyDescent="0.25">
      <c r="A2636">
        <v>15</v>
      </c>
      <c r="B2636">
        <v>98</v>
      </c>
      <c r="C2636">
        <v>4.8</v>
      </c>
      <c r="D2636">
        <v>2</v>
      </c>
      <c r="E2636">
        <v>112</v>
      </c>
      <c r="F2636">
        <v>5.9605093488072196</v>
      </c>
      <c r="G2636">
        <v>4.3592281341552699</v>
      </c>
      <c r="H2636">
        <f>Table1[[#This Row],[target]]-Table1[[#This Row],[output]]</f>
        <v>1.6012812146519497</v>
      </c>
      <c r="I2636">
        <f>Table1[[#This Row],[tar-out]]*Table1[[#This Row],[tar-out]]</f>
        <v>2.5641015283972233</v>
      </c>
      <c r="J2636" t="b">
        <f>AND(ABS(Table1[[#This Row],[tar-out]])&gt;=$J$1,ABS(Table1[[#This Row],[tar-out]])&lt;$K$1)</f>
        <v>0</v>
      </c>
      <c r="K2636" t="b">
        <f>AND(ABS(Table1[[#This Row],[tar-out]])&gt;=$K$1,ABS(Table1[[#This Row],[tar-out]])&lt;$L$1)</f>
        <v>1</v>
      </c>
      <c r="L2636" t="b">
        <f>AND(ABS(Table1[[#This Row],[tar-out]])&gt;=$L$1,ABS(Table1[[#This Row],[tar-out]])&lt;$M$1)</f>
        <v>0</v>
      </c>
      <c r="M2636" t="b">
        <f>AND(ABS(Table1[[#This Row],[tar-out]])&gt;=$M$1,ABS(Table1[[#This Row],[tar-out]])&lt;$N$1)</f>
        <v>0</v>
      </c>
      <c r="N2636" t="b">
        <f>AND(ABS(Table1[[#This Row],[tar-out]])&gt;=$N$1,ABS(Table1[[#This Row],[tar-out]])&lt;$O$1)</f>
        <v>0</v>
      </c>
      <c r="O2636" t="b">
        <f>AND(ABS(Table1[[#This Row],[tar-out]])&gt;=$O$1,ABS(Table1[[#This Row],[tar-out]])&lt;$P$1)</f>
        <v>0</v>
      </c>
      <c r="P2636" s="1">
        <f>ROUND(Table1[[#This Row],[tar-out]],0)</f>
        <v>2</v>
      </c>
      <c r="Q2636" s="3">
        <v>2634</v>
      </c>
      <c r="U2636">
        <f>IF(Table1[[#This Row],[tar-out in '[0,1)]],1,0)</f>
        <v>0</v>
      </c>
      <c r="V2636">
        <f>IF(Table1[[#This Row],[tar-out in '[1,2)]],1,0)</f>
        <v>1</v>
      </c>
      <c r="W2636">
        <f>IF(Table1[[#This Row],[tar-out'[2,5)]],1,0)</f>
        <v>0</v>
      </c>
      <c r="X2636">
        <f>IF(Table1[[#This Row],[tar-out in '[5, 10)]],1,0)</f>
        <v>0</v>
      </c>
      <c r="Y2636">
        <f>IF(Table1[[#This Row],[tar-out in '[10,20)]],1,0)</f>
        <v>0</v>
      </c>
      <c r="Z2636">
        <f>IF(Table1[[#This Row],[tar-out in '[20, 10000)]],1,0)</f>
        <v>0</v>
      </c>
    </row>
    <row r="2637" spans="1:26" x14ac:dyDescent="0.25">
      <c r="A2637">
        <v>15</v>
      </c>
      <c r="B2637">
        <v>98</v>
      </c>
      <c r="C2637">
        <v>4.8</v>
      </c>
      <c r="D2637">
        <v>2</v>
      </c>
      <c r="E2637">
        <v>115</v>
      </c>
      <c r="F2637">
        <v>5.7597042513863199</v>
      </c>
      <c r="G2637">
        <v>4.3613820075988796</v>
      </c>
      <c r="H2637">
        <f>Table1[[#This Row],[target]]-Table1[[#This Row],[output]]</f>
        <v>1.3983222437874403</v>
      </c>
      <c r="I2637">
        <f>Table1[[#This Row],[tar-out]]*Table1[[#This Row],[tar-out]]</f>
        <v>1.9553050974707415</v>
      </c>
      <c r="J2637" t="b">
        <f>AND(ABS(Table1[[#This Row],[tar-out]])&gt;=$J$1,ABS(Table1[[#This Row],[tar-out]])&lt;$K$1)</f>
        <v>0</v>
      </c>
      <c r="K2637" t="b">
        <f>AND(ABS(Table1[[#This Row],[tar-out]])&gt;=$K$1,ABS(Table1[[#This Row],[tar-out]])&lt;$L$1)</f>
        <v>1</v>
      </c>
      <c r="L2637" t="b">
        <f>AND(ABS(Table1[[#This Row],[tar-out]])&gt;=$L$1,ABS(Table1[[#This Row],[tar-out]])&lt;$M$1)</f>
        <v>0</v>
      </c>
      <c r="M2637" t="b">
        <f>AND(ABS(Table1[[#This Row],[tar-out]])&gt;=$M$1,ABS(Table1[[#This Row],[tar-out]])&lt;$N$1)</f>
        <v>0</v>
      </c>
      <c r="N2637" t="b">
        <f>AND(ABS(Table1[[#This Row],[tar-out]])&gt;=$N$1,ABS(Table1[[#This Row],[tar-out]])&lt;$O$1)</f>
        <v>0</v>
      </c>
      <c r="O2637" t="b">
        <f>AND(ABS(Table1[[#This Row],[tar-out]])&gt;=$O$1,ABS(Table1[[#This Row],[tar-out]])&lt;$P$1)</f>
        <v>0</v>
      </c>
      <c r="P2637" s="1">
        <f>ROUND(Table1[[#This Row],[tar-out]],0)</f>
        <v>1</v>
      </c>
      <c r="Q2637" s="2">
        <v>2635</v>
      </c>
      <c r="U2637">
        <f>IF(Table1[[#This Row],[tar-out in '[0,1)]],1,0)</f>
        <v>0</v>
      </c>
      <c r="V2637">
        <f>IF(Table1[[#This Row],[tar-out in '[1,2)]],1,0)</f>
        <v>1</v>
      </c>
      <c r="W2637">
        <f>IF(Table1[[#This Row],[tar-out'[2,5)]],1,0)</f>
        <v>0</v>
      </c>
      <c r="X2637">
        <f>IF(Table1[[#This Row],[tar-out in '[5, 10)]],1,0)</f>
        <v>0</v>
      </c>
      <c r="Y2637">
        <f>IF(Table1[[#This Row],[tar-out in '[10,20)]],1,0)</f>
        <v>0</v>
      </c>
      <c r="Z2637">
        <f>IF(Table1[[#This Row],[tar-out in '[20, 10000)]],1,0)</f>
        <v>0</v>
      </c>
    </row>
    <row r="2638" spans="1:26" x14ac:dyDescent="0.25">
      <c r="A2638">
        <v>15</v>
      </c>
      <c r="B2638">
        <v>98</v>
      </c>
      <c r="C2638">
        <v>4.8</v>
      </c>
      <c r="D2638">
        <v>2</v>
      </c>
      <c r="E2638">
        <v>155</v>
      </c>
      <c r="F2638">
        <v>6.0553145336225596</v>
      </c>
      <c r="G2638">
        <v>4.3893876075744602</v>
      </c>
      <c r="H2638">
        <f>Table1[[#This Row],[target]]-Table1[[#This Row],[output]]</f>
        <v>1.6659269260480993</v>
      </c>
      <c r="I2638">
        <f>Table1[[#This Row],[tar-out]]*Table1[[#This Row],[tar-out]]</f>
        <v>2.7753125229320692</v>
      </c>
      <c r="J2638" t="b">
        <f>AND(ABS(Table1[[#This Row],[tar-out]])&gt;=$J$1,ABS(Table1[[#This Row],[tar-out]])&lt;$K$1)</f>
        <v>0</v>
      </c>
      <c r="K2638" t="b">
        <f>AND(ABS(Table1[[#This Row],[tar-out]])&gt;=$K$1,ABS(Table1[[#This Row],[tar-out]])&lt;$L$1)</f>
        <v>1</v>
      </c>
      <c r="L2638" t="b">
        <f>AND(ABS(Table1[[#This Row],[tar-out]])&gt;=$L$1,ABS(Table1[[#This Row],[tar-out]])&lt;$M$1)</f>
        <v>0</v>
      </c>
      <c r="M2638" t="b">
        <f>AND(ABS(Table1[[#This Row],[tar-out]])&gt;=$M$1,ABS(Table1[[#This Row],[tar-out]])&lt;$N$1)</f>
        <v>0</v>
      </c>
      <c r="N2638" t="b">
        <f>AND(ABS(Table1[[#This Row],[tar-out]])&gt;=$N$1,ABS(Table1[[#This Row],[tar-out]])&lt;$O$1)</f>
        <v>0</v>
      </c>
      <c r="O2638" t="b">
        <f>AND(ABS(Table1[[#This Row],[tar-out]])&gt;=$O$1,ABS(Table1[[#This Row],[tar-out]])&lt;$P$1)</f>
        <v>0</v>
      </c>
      <c r="P2638" s="1">
        <f>ROUND(Table1[[#This Row],[tar-out]],0)</f>
        <v>2</v>
      </c>
      <c r="Q2638" s="3">
        <v>2636</v>
      </c>
      <c r="U2638">
        <f>IF(Table1[[#This Row],[tar-out in '[0,1)]],1,0)</f>
        <v>0</v>
      </c>
      <c r="V2638">
        <f>IF(Table1[[#This Row],[tar-out in '[1,2)]],1,0)</f>
        <v>1</v>
      </c>
      <c r="W2638">
        <f>IF(Table1[[#This Row],[tar-out'[2,5)]],1,0)</f>
        <v>0</v>
      </c>
      <c r="X2638">
        <f>IF(Table1[[#This Row],[tar-out in '[5, 10)]],1,0)</f>
        <v>0</v>
      </c>
      <c r="Y2638">
        <f>IF(Table1[[#This Row],[tar-out in '[10,20)]],1,0)</f>
        <v>0</v>
      </c>
      <c r="Z2638">
        <f>IF(Table1[[#This Row],[tar-out in '[20, 10000)]],1,0)</f>
        <v>0</v>
      </c>
    </row>
    <row r="2639" spans="1:26" x14ac:dyDescent="0.25">
      <c r="A2639">
        <v>15</v>
      </c>
      <c r="B2639">
        <v>98</v>
      </c>
      <c r="C2639">
        <v>4.8</v>
      </c>
      <c r="D2639">
        <v>2</v>
      </c>
      <c r="E2639">
        <v>231</v>
      </c>
      <c r="F2639">
        <v>5.63060897435897</v>
      </c>
      <c r="G2639">
        <v>4.4375133514404297</v>
      </c>
      <c r="H2639">
        <f>Table1[[#This Row],[target]]-Table1[[#This Row],[output]]</f>
        <v>1.1930956229185403</v>
      </c>
      <c r="I2639">
        <f>Table1[[#This Row],[tar-out]]*Table1[[#This Row],[tar-out]]</f>
        <v>1.4234771654273797</v>
      </c>
      <c r="J2639" t="b">
        <f>AND(ABS(Table1[[#This Row],[tar-out]])&gt;=$J$1,ABS(Table1[[#This Row],[tar-out]])&lt;$K$1)</f>
        <v>0</v>
      </c>
      <c r="K2639" t="b">
        <f>AND(ABS(Table1[[#This Row],[tar-out]])&gt;=$K$1,ABS(Table1[[#This Row],[tar-out]])&lt;$L$1)</f>
        <v>1</v>
      </c>
      <c r="L2639" t="b">
        <f>AND(ABS(Table1[[#This Row],[tar-out]])&gt;=$L$1,ABS(Table1[[#This Row],[tar-out]])&lt;$M$1)</f>
        <v>0</v>
      </c>
      <c r="M2639" t="b">
        <f>AND(ABS(Table1[[#This Row],[tar-out]])&gt;=$M$1,ABS(Table1[[#This Row],[tar-out]])&lt;$N$1)</f>
        <v>0</v>
      </c>
      <c r="N2639" t="b">
        <f>AND(ABS(Table1[[#This Row],[tar-out]])&gt;=$N$1,ABS(Table1[[#This Row],[tar-out]])&lt;$O$1)</f>
        <v>0</v>
      </c>
      <c r="O2639" t="b">
        <f>AND(ABS(Table1[[#This Row],[tar-out]])&gt;=$O$1,ABS(Table1[[#This Row],[tar-out]])&lt;$P$1)</f>
        <v>0</v>
      </c>
      <c r="P2639" s="1">
        <f>ROUND(Table1[[#This Row],[tar-out]],0)</f>
        <v>1</v>
      </c>
      <c r="Q2639" s="2">
        <v>2637</v>
      </c>
      <c r="U2639">
        <f>IF(Table1[[#This Row],[tar-out in '[0,1)]],1,0)</f>
        <v>0</v>
      </c>
      <c r="V2639">
        <f>IF(Table1[[#This Row],[tar-out in '[1,2)]],1,0)</f>
        <v>1</v>
      </c>
      <c r="W2639">
        <f>IF(Table1[[#This Row],[tar-out'[2,5)]],1,0)</f>
        <v>0</v>
      </c>
      <c r="X2639">
        <f>IF(Table1[[#This Row],[tar-out in '[5, 10)]],1,0)</f>
        <v>0</v>
      </c>
      <c r="Y2639">
        <f>IF(Table1[[#This Row],[tar-out in '[10,20)]],1,0)</f>
        <v>0</v>
      </c>
      <c r="Z2639">
        <f>IF(Table1[[#This Row],[tar-out in '[20, 10000)]],1,0)</f>
        <v>0</v>
      </c>
    </row>
    <row r="2640" spans="1:26" x14ac:dyDescent="0.25">
      <c r="A2640">
        <v>15</v>
      </c>
      <c r="B2640">
        <v>98</v>
      </c>
      <c r="C2640">
        <v>4.8</v>
      </c>
      <c r="D2640">
        <v>2</v>
      </c>
      <c r="E2640">
        <v>175</v>
      </c>
      <c r="F2640">
        <v>5.9733875017117803</v>
      </c>
      <c r="G2640">
        <v>4.4064440727233896</v>
      </c>
      <c r="H2640">
        <f>Table1[[#This Row],[target]]-Table1[[#This Row],[output]]</f>
        <v>1.5669434289883908</v>
      </c>
      <c r="I2640">
        <f>Table1[[#This Row],[tar-out]]*Table1[[#This Row],[tar-out]]</f>
        <v>2.4553117096498962</v>
      </c>
      <c r="J2640" t="b">
        <f>AND(ABS(Table1[[#This Row],[tar-out]])&gt;=$J$1,ABS(Table1[[#This Row],[tar-out]])&lt;$K$1)</f>
        <v>0</v>
      </c>
      <c r="K2640" t="b">
        <f>AND(ABS(Table1[[#This Row],[tar-out]])&gt;=$K$1,ABS(Table1[[#This Row],[tar-out]])&lt;$L$1)</f>
        <v>1</v>
      </c>
      <c r="L2640" t="b">
        <f>AND(ABS(Table1[[#This Row],[tar-out]])&gt;=$L$1,ABS(Table1[[#This Row],[tar-out]])&lt;$M$1)</f>
        <v>0</v>
      </c>
      <c r="M2640" t="b">
        <f>AND(ABS(Table1[[#This Row],[tar-out]])&gt;=$M$1,ABS(Table1[[#This Row],[tar-out]])&lt;$N$1)</f>
        <v>0</v>
      </c>
      <c r="N2640" t="b">
        <f>AND(ABS(Table1[[#This Row],[tar-out]])&gt;=$N$1,ABS(Table1[[#This Row],[tar-out]])&lt;$O$1)</f>
        <v>0</v>
      </c>
      <c r="O2640" t="b">
        <f>AND(ABS(Table1[[#This Row],[tar-out]])&gt;=$O$1,ABS(Table1[[#This Row],[tar-out]])&lt;$P$1)</f>
        <v>0</v>
      </c>
      <c r="P2640" s="1">
        <f>ROUND(Table1[[#This Row],[tar-out]],0)</f>
        <v>2</v>
      </c>
      <c r="Q2640" s="3">
        <v>2638</v>
      </c>
      <c r="U2640">
        <f>IF(Table1[[#This Row],[tar-out in '[0,1)]],1,0)</f>
        <v>0</v>
      </c>
      <c r="V2640">
        <f>IF(Table1[[#This Row],[tar-out in '[1,2)]],1,0)</f>
        <v>1</v>
      </c>
      <c r="W2640">
        <f>IF(Table1[[#This Row],[tar-out'[2,5)]],1,0)</f>
        <v>0</v>
      </c>
      <c r="X2640">
        <f>IF(Table1[[#This Row],[tar-out in '[5, 10)]],1,0)</f>
        <v>0</v>
      </c>
      <c r="Y2640">
        <f>IF(Table1[[#This Row],[tar-out in '[10,20)]],1,0)</f>
        <v>0</v>
      </c>
      <c r="Z2640">
        <f>IF(Table1[[#This Row],[tar-out in '[20, 10000)]],1,0)</f>
        <v>0</v>
      </c>
    </row>
    <row r="2641" spans="1:26" x14ac:dyDescent="0.25">
      <c r="A2641">
        <v>15</v>
      </c>
      <c r="B2641">
        <v>98</v>
      </c>
      <c r="C2641">
        <v>4.8</v>
      </c>
      <c r="D2641">
        <v>2</v>
      </c>
      <c r="E2641">
        <v>59</v>
      </c>
      <c r="F2641">
        <v>5.4776176024279204</v>
      </c>
      <c r="G2641">
        <v>4.3044519424438503</v>
      </c>
      <c r="H2641">
        <f>Table1[[#This Row],[target]]-Table1[[#This Row],[output]]</f>
        <v>1.1731656599840701</v>
      </c>
      <c r="I2641">
        <f>Table1[[#This Row],[tar-out]]*Table1[[#This Row],[tar-out]]</f>
        <v>1.3763176657658587</v>
      </c>
      <c r="J2641" t="b">
        <f>AND(ABS(Table1[[#This Row],[tar-out]])&gt;=$J$1,ABS(Table1[[#This Row],[tar-out]])&lt;$K$1)</f>
        <v>0</v>
      </c>
      <c r="K2641" t="b">
        <f>AND(ABS(Table1[[#This Row],[tar-out]])&gt;=$K$1,ABS(Table1[[#This Row],[tar-out]])&lt;$L$1)</f>
        <v>1</v>
      </c>
      <c r="L2641" t="b">
        <f>AND(ABS(Table1[[#This Row],[tar-out]])&gt;=$L$1,ABS(Table1[[#This Row],[tar-out]])&lt;$M$1)</f>
        <v>0</v>
      </c>
      <c r="M2641" t="b">
        <f>AND(ABS(Table1[[#This Row],[tar-out]])&gt;=$M$1,ABS(Table1[[#This Row],[tar-out]])&lt;$N$1)</f>
        <v>0</v>
      </c>
      <c r="N2641" t="b">
        <f>AND(ABS(Table1[[#This Row],[tar-out]])&gt;=$N$1,ABS(Table1[[#This Row],[tar-out]])&lt;$O$1)</f>
        <v>0</v>
      </c>
      <c r="O2641" t="b">
        <f>AND(ABS(Table1[[#This Row],[tar-out]])&gt;=$O$1,ABS(Table1[[#This Row],[tar-out]])&lt;$P$1)</f>
        <v>0</v>
      </c>
      <c r="P2641" s="1">
        <f>ROUND(Table1[[#This Row],[tar-out]],0)</f>
        <v>1</v>
      </c>
      <c r="Q2641" s="2">
        <v>2639</v>
      </c>
      <c r="U2641">
        <f>IF(Table1[[#This Row],[tar-out in '[0,1)]],1,0)</f>
        <v>0</v>
      </c>
      <c r="V2641">
        <f>IF(Table1[[#This Row],[tar-out in '[1,2)]],1,0)</f>
        <v>1</v>
      </c>
      <c r="W2641">
        <f>IF(Table1[[#This Row],[tar-out'[2,5)]],1,0)</f>
        <v>0</v>
      </c>
      <c r="X2641">
        <f>IF(Table1[[#This Row],[tar-out in '[5, 10)]],1,0)</f>
        <v>0</v>
      </c>
      <c r="Y2641">
        <f>IF(Table1[[#This Row],[tar-out in '[10,20)]],1,0)</f>
        <v>0</v>
      </c>
      <c r="Z2641">
        <f>IF(Table1[[#This Row],[tar-out in '[20, 10000)]],1,0)</f>
        <v>0</v>
      </c>
    </row>
    <row r="2642" spans="1:26" x14ac:dyDescent="0.25">
      <c r="A2642">
        <v>15</v>
      </c>
      <c r="B2642">
        <v>98</v>
      </c>
      <c r="C2642">
        <v>4.8</v>
      </c>
      <c r="D2642">
        <v>2</v>
      </c>
      <c r="E2642">
        <v>25</v>
      </c>
      <c r="F2642">
        <v>5.4409646100845599</v>
      </c>
      <c r="G2642">
        <v>4.2168984413146999</v>
      </c>
      <c r="H2642">
        <f>Table1[[#This Row],[target]]-Table1[[#This Row],[output]]</f>
        <v>1.22406616876986</v>
      </c>
      <c r="I2642">
        <f>Table1[[#This Row],[tar-out]]*Table1[[#This Row],[tar-out]]</f>
        <v>1.4983379855269232</v>
      </c>
      <c r="J2642" t="b">
        <f>AND(ABS(Table1[[#This Row],[tar-out]])&gt;=$J$1,ABS(Table1[[#This Row],[tar-out]])&lt;$K$1)</f>
        <v>0</v>
      </c>
      <c r="K2642" t="b">
        <f>AND(ABS(Table1[[#This Row],[tar-out]])&gt;=$K$1,ABS(Table1[[#This Row],[tar-out]])&lt;$L$1)</f>
        <v>1</v>
      </c>
      <c r="L2642" t="b">
        <f>AND(ABS(Table1[[#This Row],[tar-out]])&gt;=$L$1,ABS(Table1[[#This Row],[tar-out]])&lt;$M$1)</f>
        <v>0</v>
      </c>
      <c r="M2642" t="b">
        <f>AND(ABS(Table1[[#This Row],[tar-out]])&gt;=$M$1,ABS(Table1[[#This Row],[tar-out]])&lt;$N$1)</f>
        <v>0</v>
      </c>
      <c r="N2642" t="b">
        <f>AND(ABS(Table1[[#This Row],[tar-out]])&gt;=$N$1,ABS(Table1[[#This Row],[tar-out]])&lt;$O$1)</f>
        <v>0</v>
      </c>
      <c r="O2642" t="b">
        <f>AND(ABS(Table1[[#This Row],[tar-out]])&gt;=$O$1,ABS(Table1[[#This Row],[tar-out]])&lt;$P$1)</f>
        <v>0</v>
      </c>
      <c r="P2642" s="1">
        <f>ROUND(Table1[[#This Row],[tar-out]],0)</f>
        <v>1</v>
      </c>
      <c r="Q2642" s="3">
        <v>2640</v>
      </c>
      <c r="U2642">
        <f>IF(Table1[[#This Row],[tar-out in '[0,1)]],1,0)</f>
        <v>0</v>
      </c>
      <c r="V2642">
        <f>IF(Table1[[#This Row],[tar-out in '[1,2)]],1,0)</f>
        <v>1</v>
      </c>
      <c r="W2642">
        <f>IF(Table1[[#This Row],[tar-out'[2,5)]],1,0)</f>
        <v>0</v>
      </c>
      <c r="X2642">
        <f>IF(Table1[[#This Row],[tar-out in '[5, 10)]],1,0)</f>
        <v>0</v>
      </c>
      <c r="Y2642">
        <f>IF(Table1[[#This Row],[tar-out in '[10,20)]],1,0)</f>
        <v>0</v>
      </c>
      <c r="Z2642">
        <f>IF(Table1[[#This Row],[tar-out in '[20, 10000)]],1,0)</f>
        <v>0</v>
      </c>
    </row>
    <row r="2643" spans="1:26" x14ac:dyDescent="0.25">
      <c r="A2643">
        <v>15</v>
      </c>
      <c r="B2643">
        <v>98</v>
      </c>
      <c r="C2643">
        <v>4.8</v>
      </c>
      <c r="D2643">
        <v>2</v>
      </c>
      <c r="E2643">
        <v>561</v>
      </c>
      <c r="F2643">
        <v>5.56666666666667</v>
      </c>
      <c r="G2643">
        <v>4.6002058982849103</v>
      </c>
      <c r="H2643">
        <f>Table1[[#This Row],[target]]-Table1[[#This Row],[output]]</f>
        <v>0.96646076838175965</v>
      </c>
      <c r="I2643">
        <f>Table1[[#This Row],[tar-out]]*Table1[[#This Row],[tar-out]]</f>
        <v>0.93404641682106126</v>
      </c>
      <c r="J2643" t="b">
        <f>AND(ABS(Table1[[#This Row],[tar-out]])&gt;=$J$1,ABS(Table1[[#This Row],[tar-out]])&lt;$K$1)</f>
        <v>1</v>
      </c>
      <c r="K2643" t="b">
        <f>AND(ABS(Table1[[#This Row],[tar-out]])&gt;=$K$1,ABS(Table1[[#This Row],[tar-out]])&lt;$L$1)</f>
        <v>0</v>
      </c>
      <c r="L2643" t="b">
        <f>AND(ABS(Table1[[#This Row],[tar-out]])&gt;=$L$1,ABS(Table1[[#This Row],[tar-out]])&lt;$M$1)</f>
        <v>0</v>
      </c>
      <c r="M2643" t="b">
        <f>AND(ABS(Table1[[#This Row],[tar-out]])&gt;=$M$1,ABS(Table1[[#This Row],[tar-out]])&lt;$N$1)</f>
        <v>0</v>
      </c>
      <c r="N2643" t="b">
        <f>AND(ABS(Table1[[#This Row],[tar-out]])&gt;=$N$1,ABS(Table1[[#This Row],[tar-out]])&lt;$O$1)</f>
        <v>0</v>
      </c>
      <c r="O2643" t="b">
        <f>AND(ABS(Table1[[#This Row],[tar-out]])&gt;=$O$1,ABS(Table1[[#This Row],[tar-out]])&lt;$P$1)</f>
        <v>0</v>
      </c>
      <c r="P2643" s="1">
        <f>ROUND(Table1[[#This Row],[tar-out]],0)</f>
        <v>1</v>
      </c>
      <c r="Q2643" s="2">
        <v>2641</v>
      </c>
      <c r="U2643">
        <f>IF(Table1[[#This Row],[tar-out in '[0,1)]],1,0)</f>
        <v>1</v>
      </c>
      <c r="V2643">
        <f>IF(Table1[[#This Row],[tar-out in '[1,2)]],1,0)</f>
        <v>0</v>
      </c>
      <c r="W2643">
        <f>IF(Table1[[#This Row],[tar-out'[2,5)]],1,0)</f>
        <v>0</v>
      </c>
      <c r="X2643">
        <f>IF(Table1[[#This Row],[tar-out in '[5, 10)]],1,0)</f>
        <v>0</v>
      </c>
      <c r="Y2643">
        <f>IF(Table1[[#This Row],[tar-out in '[10,20)]],1,0)</f>
        <v>0</v>
      </c>
      <c r="Z2643">
        <f>IF(Table1[[#This Row],[tar-out in '[20, 10000)]],1,0)</f>
        <v>0</v>
      </c>
    </row>
    <row r="2644" spans="1:26" x14ac:dyDescent="0.25">
      <c r="A2644">
        <v>15</v>
      </c>
      <c r="B2644">
        <v>98</v>
      </c>
      <c r="C2644">
        <v>4.8</v>
      </c>
      <c r="D2644">
        <v>2</v>
      </c>
      <c r="E2644">
        <v>298</v>
      </c>
      <c r="F2644">
        <v>5.8509575353871801</v>
      </c>
      <c r="G2644">
        <v>4.4534764289856001</v>
      </c>
      <c r="H2644">
        <f>Table1[[#This Row],[target]]-Table1[[#This Row],[output]]</f>
        <v>1.39748110640158</v>
      </c>
      <c r="I2644">
        <f>Table1[[#This Row],[tar-out]]*Table1[[#This Row],[tar-out]]</f>
        <v>1.952953442749384</v>
      </c>
      <c r="J2644" t="b">
        <f>AND(ABS(Table1[[#This Row],[tar-out]])&gt;=$J$1,ABS(Table1[[#This Row],[tar-out]])&lt;$K$1)</f>
        <v>0</v>
      </c>
      <c r="K2644" t="b">
        <f>AND(ABS(Table1[[#This Row],[tar-out]])&gt;=$K$1,ABS(Table1[[#This Row],[tar-out]])&lt;$L$1)</f>
        <v>1</v>
      </c>
      <c r="L2644" t="b">
        <f>AND(ABS(Table1[[#This Row],[tar-out]])&gt;=$L$1,ABS(Table1[[#This Row],[tar-out]])&lt;$M$1)</f>
        <v>0</v>
      </c>
      <c r="M2644" t="b">
        <f>AND(ABS(Table1[[#This Row],[tar-out]])&gt;=$M$1,ABS(Table1[[#This Row],[tar-out]])&lt;$N$1)</f>
        <v>0</v>
      </c>
      <c r="N2644" t="b">
        <f>AND(ABS(Table1[[#This Row],[tar-out]])&gt;=$N$1,ABS(Table1[[#This Row],[tar-out]])&lt;$O$1)</f>
        <v>0</v>
      </c>
      <c r="O2644" t="b">
        <f>AND(ABS(Table1[[#This Row],[tar-out]])&gt;=$O$1,ABS(Table1[[#This Row],[tar-out]])&lt;$P$1)</f>
        <v>0</v>
      </c>
      <c r="P2644" s="1">
        <f>ROUND(Table1[[#This Row],[tar-out]],0)</f>
        <v>1</v>
      </c>
      <c r="Q2644" s="3">
        <v>2642</v>
      </c>
      <c r="U2644">
        <f>IF(Table1[[#This Row],[tar-out in '[0,1)]],1,0)</f>
        <v>0</v>
      </c>
      <c r="V2644">
        <f>IF(Table1[[#This Row],[tar-out in '[1,2)]],1,0)</f>
        <v>1</v>
      </c>
      <c r="W2644">
        <f>IF(Table1[[#This Row],[tar-out'[2,5)]],1,0)</f>
        <v>0</v>
      </c>
      <c r="X2644">
        <f>IF(Table1[[#This Row],[tar-out in '[5, 10)]],1,0)</f>
        <v>0</v>
      </c>
      <c r="Y2644">
        <f>IF(Table1[[#This Row],[tar-out in '[10,20)]],1,0)</f>
        <v>0</v>
      </c>
      <c r="Z2644">
        <f>IF(Table1[[#This Row],[tar-out in '[20, 10000)]],1,0)</f>
        <v>0</v>
      </c>
    </row>
    <row r="2645" spans="1:26" x14ac:dyDescent="0.25">
      <c r="A2645">
        <v>15</v>
      </c>
      <c r="B2645">
        <v>98</v>
      </c>
      <c r="C2645">
        <v>4.8</v>
      </c>
      <c r="D2645">
        <v>2</v>
      </c>
      <c r="E2645">
        <v>406</v>
      </c>
      <c r="F2645">
        <v>5</v>
      </c>
      <c r="G2645">
        <v>4.46966552734375</v>
      </c>
      <c r="H2645">
        <f>Table1[[#This Row],[target]]-Table1[[#This Row],[output]]</f>
        <v>0.53033447265625</v>
      </c>
      <c r="I2645">
        <f>Table1[[#This Row],[tar-out]]*Table1[[#This Row],[tar-out]]</f>
        <v>0.28125465288758278</v>
      </c>
      <c r="J2645" t="b">
        <f>AND(ABS(Table1[[#This Row],[tar-out]])&gt;=$J$1,ABS(Table1[[#This Row],[tar-out]])&lt;$K$1)</f>
        <v>1</v>
      </c>
      <c r="K2645" t="b">
        <f>AND(ABS(Table1[[#This Row],[tar-out]])&gt;=$K$1,ABS(Table1[[#This Row],[tar-out]])&lt;$L$1)</f>
        <v>0</v>
      </c>
      <c r="L2645" t="b">
        <f>AND(ABS(Table1[[#This Row],[tar-out]])&gt;=$L$1,ABS(Table1[[#This Row],[tar-out]])&lt;$M$1)</f>
        <v>0</v>
      </c>
      <c r="M2645" t="b">
        <f>AND(ABS(Table1[[#This Row],[tar-out]])&gt;=$M$1,ABS(Table1[[#This Row],[tar-out]])&lt;$N$1)</f>
        <v>0</v>
      </c>
      <c r="N2645" t="b">
        <f>AND(ABS(Table1[[#This Row],[tar-out]])&gt;=$N$1,ABS(Table1[[#This Row],[tar-out]])&lt;$O$1)</f>
        <v>0</v>
      </c>
      <c r="O2645" t="b">
        <f>AND(ABS(Table1[[#This Row],[tar-out]])&gt;=$O$1,ABS(Table1[[#This Row],[tar-out]])&lt;$P$1)</f>
        <v>0</v>
      </c>
      <c r="P2645" s="1">
        <f>ROUND(Table1[[#This Row],[tar-out]],0)</f>
        <v>1</v>
      </c>
      <c r="Q2645" s="2">
        <v>2643</v>
      </c>
      <c r="U2645">
        <f>IF(Table1[[#This Row],[tar-out in '[0,1)]],1,0)</f>
        <v>1</v>
      </c>
      <c r="V2645">
        <f>IF(Table1[[#This Row],[tar-out in '[1,2)]],1,0)</f>
        <v>0</v>
      </c>
      <c r="W2645">
        <f>IF(Table1[[#This Row],[tar-out'[2,5)]],1,0)</f>
        <v>0</v>
      </c>
      <c r="X2645">
        <f>IF(Table1[[#This Row],[tar-out in '[5, 10)]],1,0)</f>
        <v>0</v>
      </c>
      <c r="Y2645">
        <f>IF(Table1[[#This Row],[tar-out in '[10,20)]],1,0)</f>
        <v>0</v>
      </c>
      <c r="Z2645">
        <f>IF(Table1[[#This Row],[tar-out in '[20, 10000)]],1,0)</f>
        <v>0</v>
      </c>
    </row>
    <row r="2646" spans="1:26" x14ac:dyDescent="0.25">
      <c r="A2646">
        <v>15</v>
      </c>
      <c r="B2646">
        <v>98</v>
      </c>
      <c r="C2646">
        <v>4.8</v>
      </c>
      <c r="D2646">
        <v>2</v>
      </c>
      <c r="E2646">
        <v>295</v>
      </c>
      <c r="F2646">
        <v>5.9737800436999304</v>
      </c>
      <c r="G2646">
        <v>4.4532165527343803</v>
      </c>
      <c r="H2646">
        <f>Table1[[#This Row],[target]]-Table1[[#This Row],[output]]</f>
        <v>1.5205634909655501</v>
      </c>
      <c r="I2646">
        <f>Table1[[#This Row],[tar-out]]*Table1[[#This Row],[tar-out]]</f>
        <v>2.3121133300573407</v>
      </c>
      <c r="J2646" t="b">
        <f>AND(ABS(Table1[[#This Row],[tar-out]])&gt;=$J$1,ABS(Table1[[#This Row],[tar-out]])&lt;$K$1)</f>
        <v>0</v>
      </c>
      <c r="K2646" t="b">
        <f>AND(ABS(Table1[[#This Row],[tar-out]])&gt;=$K$1,ABS(Table1[[#This Row],[tar-out]])&lt;$L$1)</f>
        <v>1</v>
      </c>
      <c r="L2646" t="b">
        <f>AND(ABS(Table1[[#This Row],[tar-out]])&gt;=$L$1,ABS(Table1[[#This Row],[tar-out]])&lt;$M$1)</f>
        <v>0</v>
      </c>
      <c r="M2646" t="b">
        <f>AND(ABS(Table1[[#This Row],[tar-out]])&gt;=$M$1,ABS(Table1[[#This Row],[tar-out]])&lt;$N$1)</f>
        <v>0</v>
      </c>
      <c r="N2646" t="b">
        <f>AND(ABS(Table1[[#This Row],[tar-out]])&gt;=$N$1,ABS(Table1[[#This Row],[tar-out]])&lt;$O$1)</f>
        <v>0</v>
      </c>
      <c r="O2646" t="b">
        <f>AND(ABS(Table1[[#This Row],[tar-out]])&gt;=$O$1,ABS(Table1[[#This Row],[tar-out]])&lt;$P$1)</f>
        <v>0</v>
      </c>
      <c r="P2646" s="1">
        <f>ROUND(Table1[[#This Row],[tar-out]],0)</f>
        <v>2</v>
      </c>
      <c r="Q2646" s="3">
        <v>2644</v>
      </c>
      <c r="U2646">
        <f>IF(Table1[[#This Row],[tar-out in '[0,1)]],1,0)</f>
        <v>0</v>
      </c>
      <c r="V2646">
        <f>IF(Table1[[#This Row],[tar-out in '[1,2)]],1,0)</f>
        <v>1</v>
      </c>
      <c r="W2646">
        <f>IF(Table1[[#This Row],[tar-out'[2,5)]],1,0)</f>
        <v>0</v>
      </c>
      <c r="X2646">
        <f>IF(Table1[[#This Row],[tar-out in '[5, 10)]],1,0)</f>
        <v>0</v>
      </c>
      <c r="Y2646">
        <f>IF(Table1[[#This Row],[tar-out in '[10,20)]],1,0)</f>
        <v>0</v>
      </c>
      <c r="Z2646">
        <f>IF(Table1[[#This Row],[tar-out in '[20, 10000)]],1,0)</f>
        <v>0</v>
      </c>
    </row>
    <row r="2647" spans="1:26" x14ac:dyDescent="0.25">
      <c r="A2647">
        <v>15</v>
      </c>
      <c r="B2647">
        <v>98</v>
      </c>
      <c r="C2647">
        <v>4.8</v>
      </c>
      <c r="D2647">
        <v>2</v>
      </c>
      <c r="E2647">
        <v>416</v>
      </c>
      <c r="F2647">
        <v>6.0052757793765004</v>
      </c>
      <c r="G2647">
        <v>4.4712023735046396</v>
      </c>
      <c r="H2647">
        <f>Table1[[#This Row],[target]]-Table1[[#This Row],[output]]</f>
        <v>1.5340734058718608</v>
      </c>
      <c r="I2647">
        <f>Table1[[#This Row],[tar-out]]*Table1[[#This Row],[tar-out]]</f>
        <v>2.3533812146032909</v>
      </c>
      <c r="J2647" t="b">
        <f>AND(ABS(Table1[[#This Row],[tar-out]])&gt;=$J$1,ABS(Table1[[#This Row],[tar-out]])&lt;$K$1)</f>
        <v>0</v>
      </c>
      <c r="K2647" t="b">
        <f>AND(ABS(Table1[[#This Row],[tar-out]])&gt;=$K$1,ABS(Table1[[#This Row],[tar-out]])&lt;$L$1)</f>
        <v>1</v>
      </c>
      <c r="L2647" t="b">
        <f>AND(ABS(Table1[[#This Row],[tar-out]])&gt;=$L$1,ABS(Table1[[#This Row],[tar-out]])&lt;$M$1)</f>
        <v>0</v>
      </c>
      <c r="M2647" t="b">
        <f>AND(ABS(Table1[[#This Row],[tar-out]])&gt;=$M$1,ABS(Table1[[#This Row],[tar-out]])&lt;$N$1)</f>
        <v>0</v>
      </c>
      <c r="N2647" t="b">
        <f>AND(ABS(Table1[[#This Row],[tar-out]])&gt;=$N$1,ABS(Table1[[#This Row],[tar-out]])&lt;$O$1)</f>
        <v>0</v>
      </c>
      <c r="O2647" t="b">
        <f>AND(ABS(Table1[[#This Row],[tar-out]])&gt;=$O$1,ABS(Table1[[#This Row],[tar-out]])&lt;$P$1)</f>
        <v>0</v>
      </c>
      <c r="P2647" s="1">
        <f>ROUND(Table1[[#This Row],[tar-out]],0)</f>
        <v>2</v>
      </c>
      <c r="Q2647" s="2">
        <v>2645</v>
      </c>
      <c r="U2647">
        <f>IF(Table1[[#This Row],[tar-out in '[0,1)]],1,0)</f>
        <v>0</v>
      </c>
      <c r="V2647">
        <f>IF(Table1[[#This Row],[tar-out in '[1,2)]],1,0)</f>
        <v>1</v>
      </c>
      <c r="W2647">
        <f>IF(Table1[[#This Row],[tar-out'[2,5)]],1,0)</f>
        <v>0</v>
      </c>
      <c r="X2647">
        <f>IF(Table1[[#This Row],[tar-out in '[5, 10)]],1,0)</f>
        <v>0</v>
      </c>
      <c r="Y2647">
        <f>IF(Table1[[#This Row],[tar-out in '[10,20)]],1,0)</f>
        <v>0</v>
      </c>
      <c r="Z2647">
        <f>IF(Table1[[#This Row],[tar-out in '[20, 10000)]],1,0)</f>
        <v>0</v>
      </c>
    </row>
    <row r="2648" spans="1:26" x14ac:dyDescent="0.25">
      <c r="A2648">
        <v>15</v>
      </c>
      <c r="B2648">
        <v>98</v>
      </c>
      <c r="C2648">
        <v>4.8</v>
      </c>
      <c r="D2648">
        <v>2</v>
      </c>
      <c r="E2648">
        <v>483</v>
      </c>
      <c r="F2648">
        <v>5.9508196721311499</v>
      </c>
      <c r="G2648">
        <v>4.4895529747009304</v>
      </c>
      <c r="H2648">
        <f>Table1[[#This Row],[target]]-Table1[[#This Row],[output]]</f>
        <v>1.4612666974302195</v>
      </c>
      <c r="I2648">
        <f>Table1[[#This Row],[tar-out]]*Table1[[#This Row],[tar-out]]</f>
        <v>2.1353003610186208</v>
      </c>
      <c r="J2648" t="b">
        <f>AND(ABS(Table1[[#This Row],[tar-out]])&gt;=$J$1,ABS(Table1[[#This Row],[tar-out]])&lt;$K$1)</f>
        <v>0</v>
      </c>
      <c r="K2648" t="b">
        <f>AND(ABS(Table1[[#This Row],[tar-out]])&gt;=$K$1,ABS(Table1[[#This Row],[tar-out]])&lt;$L$1)</f>
        <v>1</v>
      </c>
      <c r="L2648" t="b">
        <f>AND(ABS(Table1[[#This Row],[tar-out]])&gt;=$L$1,ABS(Table1[[#This Row],[tar-out]])&lt;$M$1)</f>
        <v>0</v>
      </c>
      <c r="M2648" t="b">
        <f>AND(ABS(Table1[[#This Row],[tar-out]])&gt;=$M$1,ABS(Table1[[#This Row],[tar-out]])&lt;$N$1)</f>
        <v>0</v>
      </c>
      <c r="N2648" t="b">
        <f>AND(ABS(Table1[[#This Row],[tar-out]])&gt;=$N$1,ABS(Table1[[#This Row],[tar-out]])&lt;$O$1)</f>
        <v>0</v>
      </c>
      <c r="O2648" t="b">
        <f>AND(ABS(Table1[[#This Row],[tar-out]])&gt;=$O$1,ABS(Table1[[#This Row],[tar-out]])&lt;$P$1)</f>
        <v>0</v>
      </c>
      <c r="P2648" s="1">
        <f>ROUND(Table1[[#This Row],[tar-out]],0)</f>
        <v>1</v>
      </c>
      <c r="Q2648" s="3">
        <v>2646</v>
      </c>
      <c r="U2648">
        <f>IF(Table1[[#This Row],[tar-out in '[0,1)]],1,0)</f>
        <v>0</v>
      </c>
      <c r="V2648">
        <f>IF(Table1[[#This Row],[tar-out in '[1,2)]],1,0)</f>
        <v>1</v>
      </c>
      <c r="W2648">
        <f>IF(Table1[[#This Row],[tar-out'[2,5)]],1,0)</f>
        <v>0</v>
      </c>
      <c r="X2648">
        <f>IF(Table1[[#This Row],[tar-out in '[5, 10)]],1,0)</f>
        <v>0</v>
      </c>
      <c r="Y2648">
        <f>IF(Table1[[#This Row],[tar-out in '[10,20)]],1,0)</f>
        <v>0</v>
      </c>
      <c r="Z2648">
        <f>IF(Table1[[#This Row],[tar-out in '[20, 10000)]],1,0)</f>
        <v>0</v>
      </c>
    </row>
    <row r="2649" spans="1:26" x14ac:dyDescent="0.25">
      <c r="A2649">
        <v>15</v>
      </c>
      <c r="B2649">
        <v>98</v>
      </c>
      <c r="C2649">
        <v>4.8</v>
      </c>
      <c r="D2649">
        <v>2</v>
      </c>
      <c r="E2649">
        <v>355</v>
      </c>
      <c r="F2649">
        <v>5.9003267973856204</v>
      </c>
      <c r="G2649">
        <v>4.4584655761718803</v>
      </c>
      <c r="H2649">
        <f>Table1[[#This Row],[target]]-Table1[[#This Row],[output]]</f>
        <v>1.4418612212137401</v>
      </c>
      <c r="I2649">
        <f>Table1[[#This Row],[tar-out]]*Table1[[#This Row],[tar-out]]</f>
        <v>2.0789637812399779</v>
      </c>
      <c r="J2649" t="b">
        <f>AND(ABS(Table1[[#This Row],[tar-out]])&gt;=$J$1,ABS(Table1[[#This Row],[tar-out]])&lt;$K$1)</f>
        <v>0</v>
      </c>
      <c r="K2649" t="b">
        <f>AND(ABS(Table1[[#This Row],[tar-out]])&gt;=$K$1,ABS(Table1[[#This Row],[tar-out]])&lt;$L$1)</f>
        <v>1</v>
      </c>
      <c r="L2649" t="b">
        <f>AND(ABS(Table1[[#This Row],[tar-out]])&gt;=$L$1,ABS(Table1[[#This Row],[tar-out]])&lt;$M$1)</f>
        <v>0</v>
      </c>
      <c r="M2649" t="b">
        <f>AND(ABS(Table1[[#This Row],[tar-out]])&gt;=$M$1,ABS(Table1[[#This Row],[tar-out]])&lt;$N$1)</f>
        <v>0</v>
      </c>
      <c r="N2649" t="b">
        <f>AND(ABS(Table1[[#This Row],[tar-out]])&gt;=$N$1,ABS(Table1[[#This Row],[tar-out]])&lt;$O$1)</f>
        <v>0</v>
      </c>
      <c r="O2649" t="b">
        <f>AND(ABS(Table1[[#This Row],[tar-out]])&gt;=$O$1,ABS(Table1[[#This Row],[tar-out]])&lt;$P$1)</f>
        <v>0</v>
      </c>
      <c r="P2649" s="1">
        <f>ROUND(Table1[[#This Row],[tar-out]],0)</f>
        <v>1</v>
      </c>
      <c r="Q2649" s="2">
        <v>2647</v>
      </c>
      <c r="U2649">
        <f>IF(Table1[[#This Row],[tar-out in '[0,1)]],1,0)</f>
        <v>0</v>
      </c>
      <c r="V2649">
        <f>IF(Table1[[#This Row],[tar-out in '[1,2)]],1,0)</f>
        <v>1</v>
      </c>
      <c r="W2649">
        <f>IF(Table1[[#This Row],[tar-out'[2,5)]],1,0)</f>
        <v>0</v>
      </c>
      <c r="X2649">
        <f>IF(Table1[[#This Row],[tar-out in '[5, 10)]],1,0)</f>
        <v>0</v>
      </c>
      <c r="Y2649">
        <f>IF(Table1[[#This Row],[tar-out in '[10,20)]],1,0)</f>
        <v>0</v>
      </c>
      <c r="Z2649">
        <f>IF(Table1[[#This Row],[tar-out in '[20, 10000)]],1,0)</f>
        <v>0</v>
      </c>
    </row>
    <row r="2650" spans="1:26" x14ac:dyDescent="0.25">
      <c r="A2650">
        <v>15</v>
      </c>
      <c r="B2650">
        <v>98</v>
      </c>
      <c r="C2650">
        <v>4.8</v>
      </c>
      <c r="D2650">
        <v>2</v>
      </c>
      <c r="E2650">
        <v>391</v>
      </c>
      <c r="F2650">
        <v>5.28494623655914</v>
      </c>
      <c r="G2650">
        <v>4.4661059379577601</v>
      </c>
      <c r="H2650">
        <f>Table1[[#This Row],[target]]-Table1[[#This Row],[output]]</f>
        <v>0.81884029860137986</v>
      </c>
      <c r="I2650">
        <f>Table1[[#This Row],[tar-out]]*Table1[[#This Row],[tar-out]]</f>
        <v>0.67049943461359696</v>
      </c>
      <c r="J2650" t="b">
        <f>AND(ABS(Table1[[#This Row],[tar-out]])&gt;=$J$1,ABS(Table1[[#This Row],[tar-out]])&lt;$K$1)</f>
        <v>1</v>
      </c>
      <c r="K2650" t="b">
        <f>AND(ABS(Table1[[#This Row],[tar-out]])&gt;=$K$1,ABS(Table1[[#This Row],[tar-out]])&lt;$L$1)</f>
        <v>0</v>
      </c>
      <c r="L2650" t="b">
        <f>AND(ABS(Table1[[#This Row],[tar-out]])&gt;=$L$1,ABS(Table1[[#This Row],[tar-out]])&lt;$M$1)</f>
        <v>0</v>
      </c>
      <c r="M2650" t="b">
        <f>AND(ABS(Table1[[#This Row],[tar-out]])&gt;=$M$1,ABS(Table1[[#This Row],[tar-out]])&lt;$N$1)</f>
        <v>0</v>
      </c>
      <c r="N2650" t="b">
        <f>AND(ABS(Table1[[#This Row],[tar-out]])&gt;=$N$1,ABS(Table1[[#This Row],[tar-out]])&lt;$O$1)</f>
        <v>0</v>
      </c>
      <c r="O2650" t="b">
        <f>AND(ABS(Table1[[#This Row],[tar-out]])&gt;=$O$1,ABS(Table1[[#This Row],[tar-out]])&lt;$P$1)</f>
        <v>0</v>
      </c>
      <c r="P2650" s="1">
        <f>ROUND(Table1[[#This Row],[tar-out]],0)</f>
        <v>1</v>
      </c>
      <c r="Q2650" s="3">
        <v>2648</v>
      </c>
      <c r="U2650">
        <f>IF(Table1[[#This Row],[tar-out in '[0,1)]],1,0)</f>
        <v>1</v>
      </c>
      <c r="V2650">
        <f>IF(Table1[[#This Row],[tar-out in '[1,2)]],1,0)</f>
        <v>0</v>
      </c>
      <c r="W2650">
        <f>IF(Table1[[#This Row],[tar-out'[2,5)]],1,0)</f>
        <v>0</v>
      </c>
      <c r="X2650">
        <f>IF(Table1[[#This Row],[tar-out in '[5, 10)]],1,0)</f>
        <v>0</v>
      </c>
      <c r="Y2650">
        <f>IF(Table1[[#This Row],[tar-out in '[10,20)]],1,0)</f>
        <v>0</v>
      </c>
      <c r="Z2650">
        <f>IF(Table1[[#This Row],[tar-out in '[20, 10000)]],1,0)</f>
        <v>0</v>
      </c>
    </row>
    <row r="2651" spans="1:26" x14ac:dyDescent="0.25">
      <c r="A2651">
        <v>15</v>
      </c>
      <c r="B2651">
        <v>98</v>
      </c>
      <c r="C2651">
        <v>4.8</v>
      </c>
      <c r="D2651">
        <v>2</v>
      </c>
      <c r="E2651">
        <v>134</v>
      </c>
      <c r="F2651">
        <v>5.7435897435897401</v>
      </c>
      <c r="G2651">
        <v>4.3781938552856401</v>
      </c>
      <c r="H2651">
        <f>Table1[[#This Row],[target]]-Table1[[#This Row],[output]]</f>
        <v>1.3653958883041</v>
      </c>
      <c r="I2651">
        <f>Table1[[#This Row],[tar-out]]*Table1[[#This Row],[tar-out]]</f>
        <v>1.8643059317977422</v>
      </c>
      <c r="J2651" t="b">
        <f>AND(ABS(Table1[[#This Row],[tar-out]])&gt;=$J$1,ABS(Table1[[#This Row],[tar-out]])&lt;$K$1)</f>
        <v>0</v>
      </c>
      <c r="K2651" t="b">
        <f>AND(ABS(Table1[[#This Row],[tar-out]])&gt;=$K$1,ABS(Table1[[#This Row],[tar-out]])&lt;$L$1)</f>
        <v>1</v>
      </c>
      <c r="L2651" t="b">
        <f>AND(ABS(Table1[[#This Row],[tar-out]])&gt;=$L$1,ABS(Table1[[#This Row],[tar-out]])&lt;$M$1)</f>
        <v>0</v>
      </c>
      <c r="M2651" t="b">
        <f>AND(ABS(Table1[[#This Row],[tar-out]])&gt;=$M$1,ABS(Table1[[#This Row],[tar-out]])&lt;$N$1)</f>
        <v>0</v>
      </c>
      <c r="N2651" t="b">
        <f>AND(ABS(Table1[[#This Row],[tar-out]])&gt;=$N$1,ABS(Table1[[#This Row],[tar-out]])&lt;$O$1)</f>
        <v>0</v>
      </c>
      <c r="O2651" t="b">
        <f>AND(ABS(Table1[[#This Row],[tar-out]])&gt;=$O$1,ABS(Table1[[#This Row],[tar-out]])&lt;$P$1)</f>
        <v>0</v>
      </c>
      <c r="P2651" s="1">
        <f>ROUND(Table1[[#This Row],[tar-out]],0)</f>
        <v>1</v>
      </c>
      <c r="Q2651" s="2">
        <v>2649</v>
      </c>
      <c r="U2651">
        <f>IF(Table1[[#This Row],[tar-out in '[0,1)]],1,0)</f>
        <v>0</v>
      </c>
      <c r="V2651">
        <f>IF(Table1[[#This Row],[tar-out in '[1,2)]],1,0)</f>
        <v>1</v>
      </c>
      <c r="W2651">
        <f>IF(Table1[[#This Row],[tar-out'[2,5)]],1,0)</f>
        <v>0</v>
      </c>
      <c r="X2651">
        <f>IF(Table1[[#This Row],[tar-out in '[5, 10)]],1,0)</f>
        <v>0</v>
      </c>
      <c r="Y2651">
        <f>IF(Table1[[#This Row],[tar-out in '[10,20)]],1,0)</f>
        <v>0</v>
      </c>
      <c r="Z2651">
        <f>IF(Table1[[#This Row],[tar-out in '[20, 10000)]],1,0)</f>
        <v>0</v>
      </c>
    </row>
    <row r="2652" spans="1:26" x14ac:dyDescent="0.25">
      <c r="A2652">
        <v>15</v>
      </c>
      <c r="B2652">
        <v>98</v>
      </c>
      <c r="C2652">
        <v>4.8</v>
      </c>
      <c r="D2652">
        <v>2</v>
      </c>
      <c r="E2652">
        <v>158</v>
      </c>
      <c r="F2652">
        <v>5.05531914893617</v>
      </c>
      <c r="G2652">
        <v>4.3904981613159197</v>
      </c>
      <c r="H2652">
        <f>Table1[[#This Row],[target]]-Table1[[#This Row],[output]]</f>
        <v>0.66482098762025021</v>
      </c>
      <c r="I2652">
        <f>Table1[[#This Row],[tar-out]]*Table1[[#This Row],[tar-out]]</f>
        <v>0.44198694558036489</v>
      </c>
      <c r="J2652" t="b">
        <f>AND(ABS(Table1[[#This Row],[tar-out]])&gt;=$J$1,ABS(Table1[[#This Row],[tar-out]])&lt;$K$1)</f>
        <v>1</v>
      </c>
      <c r="K2652" t="b">
        <f>AND(ABS(Table1[[#This Row],[tar-out]])&gt;=$K$1,ABS(Table1[[#This Row],[tar-out]])&lt;$L$1)</f>
        <v>0</v>
      </c>
      <c r="L2652" t="b">
        <f>AND(ABS(Table1[[#This Row],[tar-out]])&gt;=$L$1,ABS(Table1[[#This Row],[tar-out]])&lt;$M$1)</f>
        <v>0</v>
      </c>
      <c r="M2652" t="b">
        <f>AND(ABS(Table1[[#This Row],[tar-out]])&gt;=$M$1,ABS(Table1[[#This Row],[tar-out]])&lt;$N$1)</f>
        <v>0</v>
      </c>
      <c r="N2652" t="b">
        <f>AND(ABS(Table1[[#This Row],[tar-out]])&gt;=$N$1,ABS(Table1[[#This Row],[tar-out]])&lt;$O$1)</f>
        <v>0</v>
      </c>
      <c r="O2652" t="b">
        <f>AND(ABS(Table1[[#This Row],[tar-out]])&gt;=$O$1,ABS(Table1[[#This Row],[tar-out]])&lt;$P$1)</f>
        <v>0</v>
      </c>
      <c r="P2652" s="1">
        <f>ROUND(Table1[[#This Row],[tar-out]],0)</f>
        <v>1</v>
      </c>
      <c r="Q2652" s="3">
        <v>2650</v>
      </c>
      <c r="U2652">
        <f>IF(Table1[[#This Row],[tar-out in '[0,1)]],1,0)</f>
        <v>1</v>
      </c>
      <c r="V2652">
        <f>IF(Table1[[#This Row],[tar-out in '[1,2)]],1,0)</f>
        <v>0</v>
      </c>
      <c r="W2652">
        <f>IF(Table1[[#This Row],[tar-out'[2,5)]],1,0)</f>
        <v>0</v>
      </c>
      <c r="X2652">
        <f>IF(Table1[[#This Row],[tar-out in '[5, 10)]],1,0)</f>
        <v>0</v>
      </c>
      <c r="Y2652">
        <f>IF(Table1[[#This Row],[tar-out in '[10,20)]],1,0)</f>
        <v>0</v>
      </c>
      <c r="Z2652">
        <f>IF(Table1[[#This Row],[tar-out in '[20, 10000)]],1,0)</f>
        <v>0</v>
      </c>
    </row>
    <row r="2653" spans="1:26" x14ac:dyDescent="0.25">
      <c r="A2653">
        <v>15</v>
      </c>
      <c r="B2653">
        <v>98</v>
      </c>
      <c r="C2653">
        <v>4.8</v>
      </c>
      <c r="D2653">
        <v>2</v>
      </c>
      <c r="E2653">
        <v>227</v>
      </c>
      <c r="F2653">
        <v>5.7310866574965598</v>
      </c>
      <c r="G2653">
        <v>4.4348902702331499</v>
      </c>
      <c r="H2653">
        <f>Table1[[#This Row],[target]]-Table1[[#This Row],[output]]</f>
        <v>1.2961963872634099</v>
      </c>
      <c r="I2653">
        <f>Table1[[#This Row],[tar-out]]*Table1[[#This Row],[tar-out]]</f>
        <v>1.6801250743547158</v>
      </c>
      <c r="J2653" t="b">
        <f>AND(ABS(Table1[[#This Row],[tar-out]])&gt;=$J$1,ABS(Table1[[#This Row],[tar-out]])&lt;$K$1)</f>
        <v>0</v>
      </c>
      <c r="K2653" t="b">
        <f>AND(ABS(Table1[[#This Row],[tar-out]])&gt;=$K$1,ABS(Table1[[#This Row],[tar-out]])&lt;$L$1)</f>
        <v>1</v>
      </c>
      <c r="L2653" t="b">
        <f>AND(ABS(Table1[[#This Row],[tar-out]])&gt;=$L$1,ABS(Table1[[#This Row],[tar-out]])&lt;$M$1)</f>
        <v>0</v>
      </c>
      <c r="M2653" t="b">
        <f>AND(ABS(Table1[[#This Row],[tar-out]])&gt;=$M$1,ABS(Table1[[#This Row],[tar-out]])&lt;$N$1)</f>
        <v>0</v>
      </c>
      <c r="N2653" t="b">
        <f>AND(ABS(Table1[[#This Row],[tar-out]])&gt;=$N$1,ABS(Table1[[#This Row],[tar-out]])&lt;$O$1)</f>
        <v>0</v>
      </c>
      <c r="O2653" t="b">
        <f>AND(ABS(Table1[[#This Row],[tar-out]])&gt;=$O$1,ABS(Table1[[#This Row],[tar-out]])&lt;$P$1)</f>
        <v>0</v>
      </c>
      <c r="P2653" s="1">
        <f>ROUND(Table1[[#This Row],[tar-out]],0)</f>
        <v>1</v>
      </c>
      <c r="Q2653" s="2">
        <v>2651</v>
      </c>
      <c r="U2653">
        <f>IF(Table1[[#This Row],[tar-out in '[0,1)]],1,0)</f>
        <v>0</v>
      </c>
      <c r="V2653">
        <f>IF(Table1[[#This Row],[tar-out in '[1,2)]],1,0)</f>
        <v>1</v>
      </c>
      <c r="W2653">
        <f>IF(Table1[[#This Row],[tar-out'[2,5)]],1,0)</f>
        <v>0</v>
      </c>
      <c r="X2653">
        <f>IF(Table1[[#This Row],[tar-out in '[5, 10)]],1,0)</f>
        <v>0</v>
      </c>
      <c r="Y2653">
        <f>IF(Table1[[#This Row],[tar-out in '[10,20)]],1,0)</f>
        <v>0</v>
      </c>
      <c r="Z2653">
        <f>IF(Table1[[#This Row],[tar-out in '[20, 10000)]],1,0)</f>
        <v>0</v>
      </c>
    </row>
    <row r="2654" spans="1:26" x14ac:dyDescent="0.25">
      <c r="A2654">
        <v>15</v>
      </c>
      <c r="B2654">
        <v>98</v>
      </c>
      <c r="C2654">
        <v>4.8</v>
      </c>
      <c r="D2654">
        <v>2</v>
      </c>
      <c r="E2654">
        <v>280</v>
      </c>
      <c r="F2654">
        <v>5.1134564643799498</v>
      </c>
      <c r="G2654">
        <v>4.4519166946411097</v>
      </c>
      <c r="H2654">
        <f>Table1[[#This Row],[target]]-Table1[[#This Row],[output]]</f>
        <v>0.6615397697388401</v>
      </c>
      <c r="I2654">
        <f>Table1[[#This Row],[tar-out]]*Table1[[#This Row],[tar-out]]</f>
        <v>0.43763486694611758</v>
      </c>
      <c r="J2654" t="b">
        <f>AND(ABS(Table1[[#This Row],[tar-out]])&gt;=$J$1,ABS(Table1[[#This Row],[tar-out]])&lt;$K$1)</f>
        <v>1</v>
      </c>
      <c r="K2654" t="b">
        <f>AND(ABS(Table1[[#This Row],[tar-out]])&gt;=$K$1,ABS(Table1[[#This Row],[tar-out]])&lt;$L$1)</f>
        <v>0</v>
      </c>
      <c r="L2654" t="b">
        <f>AND(ABS(Table1[[#This Row],[tar-out]])&gt;=$L$1,ABS(Table1[[#This Row],[tar-out]])&lt;$M$1)</f>
        <v>0</v>
      </c>
      <c r="M2654" t="b">
        <f>AND(ABS(Table1[[#This Row],[tar-out]])&gt;=$M$1,ABS(Table1[[#This Row],[tar-out]])&lt;$N$1)</f>
        <v>0</v>
      </c>
      <c r="N2654" t="b">
        <f>AND(ABS(Table1[[#This Row],[tar-out]])&gt;=$N$1,ABS(Table1[[#This Row],[tar-out]])&lt;$O$1)</f>
        <v>0</v>
      </c>
      <c r="O2654" t="b">
        <f>AND(ABS(Table1[[#This Row],[tar-out]])&gt;=$O$1,ABS(Table1[[#This Row],[tar-out]])&lt;$P$1)</f>
        <v>0</v>
      </c>
      <c r="P2654" s="1">
        <f>ROUND(Table1[[#This Row],[tar-out]],0)</f>
        <v>1</v>
      </c>
      <c r="Q2654" s="3">
        <v>2652</v>
      </c>
      <c r="U2654">
        <f>IF(Table1[[#This Row],[tar-out in '[0,1)]],1,0)</f>
        <v>1</v>
      </c>
      <c r="V2654">
        <f>IF(Table1[[#This Row],[tar-out in '[1,2)]],1,0)</f>
        <v>0</v>
      </c>
      <c r="W2654">
        <f>IF(Table1[[#This Row],[tar-out'[2,5)]],1,0)</f>
        <v>0</v>
      </c>
      <c r="X2654">
        <f>IF(Table1[[#This Row],[tar-out in '[5, 10)]],1,0)</f>
        <v>0</v>
      </c>
      <c r="Y2654">
        <f>IF(Table1[[#This Row],[tar-out in '[10,20)]],1,0)</f>
        <v>0</v>
      </c>
      <c r="Z2654">
        <f>IF(Table1[[#This Row],[tar-out in '[20, 10000)]],1,0)</f>
        <v>0</v>
      </c>
    </row>
    <row r="2655" spans="1:26" x14ac:dyDescent="0.25">
      <c r="A2655">
        <v>15</v>
      </c>
      <c r="B2655">
        <v>98</v>
      </c>
      <c r="C2655">
        <v>4.8</v>
      </c>
      <c r="D2655">
        <v>2</v>
      </c>
      <c r="E2655">
        <v>255</v>
      </c>
      <c r="F2655">
        <v>5.0335008375209398</v>
      </c>
      <c r="G2655">
        <v>4.4491000175476101</v>
      </c>
      <c r="H2655">
        <f>Table1[[#This Row],[target]]-Table1[[#This Row],[output]]</f>
        <v>0.58440081997332971</v>
      </c>
      <c r="I2655">
        <f>Table1[[#This Row],[tar-out]]*Table1[[#This Row],[tar-out]]</f>
        <v>0.34152431838550013</v>
      </c>
      <c r="J2655" t="b">
        <f>AND(ABS(Table1[[#This Row],[tar-out]])&gt;=$J$1,ABS(Table1[[#This Row],[tar-out]])&lt;$K$1)</f>
        <v>1</v>
      </c>
      <c r="K2655" t="b">
        <f>AND(ABS(Table1[[#This Row],[tar-out]])&gt;=$K$1,ABS(Table1[[#This Row],[tar-out]])&lt;$L$1)</f>
        <v>0</v>
      </c>
      <c r="L2655" t="b">
        <f>AND(ABS(Table1[[#This Row],[tar-out]])&gt;=$L$1,ABS(Table1[[#This Row],[tar-out]])&lt;$M$1)</f>
        <v>0</v>
      </c>
      <c r="M2655" t="b">
        <f>AND(ABS(Table1[[#This Row],[tar-out]])&gt;=$M$1,ABS(Table1[[#This Row],[tar-out]])&lt;$N$1)</f>
        <v>0</v>
      </c>
      <c r="N2655" t="b">
        <f>AND(ABS(Table1[[#This Row],[tar-out]])&gt;=$N$1,ABS(Table1[[#This Row],[tar-out]])&lt;$O$1)</f>
        <v>0</v>
      </c>
      <c r="O2655" t="b">
        <f>AND(ABS(Table1[[#This Row],[tar-out]])&gt;=$O$1,ABS(Table1[[#This Row],[tar-out]])&lt;$P$1)</f>
        <v>0</v>
      </c>
      <c r="P2655" s="1">
        <f>ROUND(Table1[[#This Row],[tar-out]],0)</f>
        <v>1</v>
      </c>
      <c r="Q2655" s="2">
        <v>2653</v>
      </c>
      <c r="U2655">
        <f>IF(Table1[[#This Row],[tar-out in '[0,1)]],1,0)</f>
        <v>1</v>
      </c>
      <c r="V2655">
        <f>IF(Table1[[#This Row],[tar-out in '[1,2)]],1,0)</f>
        <v>0</v>
      </c>
      <c r="W2655">
        <f>IF(Table1[[#This Row],[tar-out'[2,5)]],1,0)</f>
        <v>0</v>
      </c>
      <c r="X2655">
        <f>IF(Table1[[#This Row],[tar-out in '[5, 10)]],1,0)</f>
        <v>0</v>
      </c>
      <c r="Y2655">
        <f>IF(Table1[[#This Row],[tar-out in '[10,20)]],1,0)</f>
        <v>0</v>
      </c>
      <c r="Z2655">
        <f>IF(Table1[[#This Row],[tar-out in '[20, 10000)]],1,0)</f>
        <v>0</v>
      </c>
    </row>
    <row r="2656" spans="1:26" x14ac:dyDescent="0.25">
      <c r="A2656">
        <v>15</v>
      </c>
      <c r="B2656">
        <v>98</v>
      </c>
      <c r="C2656">
        <v>4.8</v>
      </c>
      <c r="D2656">
        <v>2</v>
      </c>
      <c r="E2656">
        <v>202</v>
      </c>
      <c r="F2656">
        <v>5.9845711759504896</v>
      </c>
      <c r="G2656">
        <v>4.4199852943420401</v>
      </c>
      <c r="H2656">
        <f>Table1[[#This Row],[target]]-Table1[[#This Row],[output]]</f>
        <v>1.5645858816084495</v>
      </c>
      <c r="I2656">
        <f>Table1[[#This Row],[tar-out]]*Table1[[#This Row],[tar-out]]</f>
        <v>2.4479289809284892</v>
      </c>
      <c r="J2656" t="b">
        <f>AND(ABS(Table1[[#This Row],[tar-out]])&gt;=$J$1,ABS(Table1[[#This Row],[tar-out]])&lt;$K$1)</f>
        <v>0</v>
      </c>
      <c r="K2656" t="b">
        <f>AND(ABS(Table1[[#This Row],[tar-out]])&gt;=$K$1,ABS(Table1[[#This Row],[tar-out]])&lt;$L$1)</f>
        <v>1</v>
      </c>
      <c r="L2656" t="b">
        <f>AND(ABS(Table1[[#This Row],[tar-out]])&gt;=$L$1,ABS(Table1[[#This Row],[tar-out]])&lt;$M$1)</f>
        <v>0</v>
      </c>
      <c r="M2656" t="b">
        <f>AND(ABS(Table1[[#This Row],[tar-out]])&gt;=$M$1,ABS(Table1[[#This Row],[tar-out]])&lt;$N$1)</f>
        <v>0</v>
      </c>
      <c r="N2656" t="b">
        <f>AND(ABS(Table1[[#This Row],[tar-out]])&gt;=$N$1,ABS(Table1[[#This Row],[tar-out]])&lt;$O$1)</f>
        <v>0</v>
      </c>
      <c r="O2656" t="b">
        <f>AND(ABS(Table1[[#This Row],[tar-out]])&gt;=$O$1,ABS(Table1[[#This Row],[tar-out]])&lt;$P$1)</f>
        <v>0</v>
      </c>
      <c r="P2656" s="1">
        <f>ROUND(Table1[[#This Row],[tar-out]],0)</f>
        <v>2</v>
      </c>
      <c r="Q2656" s="3">
        <v>2654</v>
      </c>
      <c r="U2656">
        <f>IF(Table1[[#This Row],[tar-out in '[0,1)]],1,0)</f>
        <v>0</v>
      </c>
      <c r="V2656">
        <f>IF(Table1[[#This Row],[tar-out in '[1,2)]],1,0)</f>
        <v>1</v>
      </c>
      <c r="W2656">
        <f>IF(Table1[[#This Row],[tar-out'[2,5)]],1,0)</f>
        <v>0</v>
      </c>
      <c r="X2656">
        <f>IF(Table1[[#This Row],[tar-out in '[5, 10)]],1,0)</f>
        <v>0</v>
      </c>
      <c r="Y2656">
        <f>IF(Table1[[#This Row],[tar-out in '[10,20)]],1,0)</f>
        <v>0</v>
      </c>
      <c r="Z2656">
        <f>IF(Table1[[#This Row],[tar-out in '[20, 10000)]],1,0)</f>
        <v>0</v>
      </c>
    </row>
    <row r="2657" spans="1:26" x14ac:dyDescent="0.25">
      <c r="A2657">
        <v>15</v>
      </c>
      <c r="B2657">
        <v>98</v>
      </c>
      <c r="C2657">
        <v>4.8</v>
      </c>
      <c r="D2657">
        <v>2</v>
      </c>
      <c r="E2657">
        <v>251</v>
      </c>
      <c r="F2657">
        <v>5.0231213872832399</v>
      </c>
      <c r="G2657">
        <v>4.4481606483459499</v>
      </c>
      <c r="H2657">
        <f>Table1[[#This Row],[target]]-Table1[[#This Row],[output]]</f>
        <v>0.57496073893728994</v>
      </c>
      <c r="I2657">
        <f>Table1[[#This Row],[tar-out]]*Table1[[#This Row],[tar-out]]</f>
        <v>0.3305798513193145</v>
      </c>
      <c r="J2657" t="b">
        <f>AND(ABS(Table1[[#This Row],[tar-out]])&gt;=$J$1,ABS(Table1[[#This Row],[tar-out]])&lt;$K$1)</f>
        <v>1</v>
      </c>
      <c r="K2657" t="b">
        <f>AND(ABS(Table1[[#This Row],[tar-out]])&gt;=$K$1,ABS(Table1[[#This Row],[tar-out]])&lt;$L$1)</f>
        <v>0</v>
      </c>
      <c r="L2657" t="b">
        <f>AND(ABS(Table1[[#This Row],[tar-out]])&gt;=$L$1,ABS(Table1[[#This Row],[tar-out]])&lt;$M$1)</f>
        <v>0</v>
      </c>
      <c r="M2657" t="b">
        <f>AND(ABS(Table1[[#This Row],[tar-out]])&gt;=$M$1,ABS(Table1[[#This Row],[tar-out]])&lt;$N$1)</f>
        <v>0</v>
      </c>
      <c r="N2657" t="b">
        <f>AND(ABS(Table1[[#This Row],[tar-out]])&gt;=$N$1,ABS(Table1[[#This Row],[tar-out]])&lt;$O$1)</f>
        <v>0</v>
      </c>
      <c r="O2657" t="b">
        <f>AND(ABS(Table1[[#This Row],[tar-out]])&gt;=$O$1,ABS(Table1[[#This Row],[tar-out]])&lt;$P$1)</f>
        <v>0</v>
      </c>
      <c r="P2657" s="1">
        <f>ROUND(Table1[[#This Row],[tar-out]],0)</f>
        <v>1</v>
      </c>
      <c r="Q2657" s="2">
        <v>2655</v>
      </c>
      <c r="U2657">
        <f>IF(Table1[[#This Row],[tar-out in '[0,1)]],1,0)</f>
        <v>1</v>
      </c>
      <c r="V2657">
        <f>IF(Table1[[#This Row],[tar-out in '[1,2)]],1,0)</f>
        <v>0</v>
      </c>
      <c r="W2657">
        <f>IF(Table1[[#This Row],[tar-out'[2,5)]],1,0)</f>
        <v>0</v>
      </c>
      <c r="X2657">
        <f>IF(Table1[[#This Row],[tar-out in '[5, 10)]],1,0)</f>
        <v>0</v>
      </c>
      <c r="Y2657">
        <f>IF(Table1[[#This Row],[tar-out in '[10,20)]],1,0)</f>
        <v>0</v>
      </c>
      <c r="Z2657">
        <f>IF(Table1[[#This Row],[tar-out in '[20, 10000)]],1,0)</f>
        <v>0</v>
      </c>
    </row>
    <row r="2658" spans="1:26" x14ac:dyDescent="0.25">
      <c r="A2658">
        <v>15</v>
      </c>
      <c r="B2658">
        <v>98</v>
      </c>
      <c r="C2658">
        <v>4.8</v>
      </c>
      <c r="D2658">
        <v>2</v>
      </c>
      <c r="E2658">
        <v>301</v>
      </c>
      <c r="F2658">
        <v>5.6687500000000002</v>
      </c>
      <c r="G2658">
        <v>4.45373630523682</v>
      </c>
      <c r="H2658">
        <f>Table1[[#This Row],[target]]-Table1[[#This Row],[output]]</f>
        <v>1.2150136947631802</v>
      </c>
      <c r="I2658">
        <f>Table1[[#This Row],[tar-out]]*Table1[[#This Row],[tar-out]]</f>
        <v>1.4762582784620746</v>
      </c>
      <c r="J2658" t="b">
        <f>AND(ABS(Table1[[#This Row],[tar-out]])&gt;=$J$1,ABS(Table1[[#This Row],[tar-out]])&lt;$K$1)</f>
        <v>0</v>
      </c>
      <c r="K2658" t="b">
        <f>AND(ABS(Table1[[#This Row],[tar-out]])&gt;=$K$1,ABS(Table1[[#This Row],[tar-out]])&lt;$L$1)</f>
        <v>1</v>
      </c>
      <c r="L2658" t="b">
        <f>AND(ABS(Table1[[#This Row],[tar-out]])&gt;=$L$1,ABS(Table1[[#This Row],[tar-out]])&lt;$M$1)</f>
        <v>0</v>
      </c>
      <c r="M2658" t="b">
        <f>AND(ABS(Table1[[#This Row],[tar-out]])&gt;=$M$1,ABS(Table1[[#This Row],[tar-out]])&lt;$N$1)</f>
        <v>0</v>
      </c>
      <c r="N2658" t="b">
        <f>AND(ABS(Table1[[#This Row],[tar-out]])&gt;=$N$1,ABS(Table1[[#This Row],[tar-out]])&lt;$O$1)</f>
        <v>0</v>
      </c>
      <c r="O2658" t="b">
        <f>AND(ABS(Table1[[#This Row],[tar-out]])&gt;=$O$1,ABS(Table1[[#This Row],[tar-out]])&lt;$P$1)</f>
        <v>0</v>
      </c>
      <c r="P2658" s="1">
        <f>ROUND(Table1[[#This Row],[tar-out]],0)</f>
        <v>1</v>
      </c>
      <c r="Q2658" s="3">
        <v>2656</v>
      </c>
      <c r="U2658">
        <f>IF(Table1[[#This Row],[tar-out in '[0,1)]],1,0)</f>
        <v>0</v>
      </c>
      <c r="V2658">
        <f>IF(Table1[[#This Row],[tar-out in '[1,2)]],1,0)</f>
        <v>1</v>
      </c>
      <c r="W2658">
        <f>IF(Table1[[#This Row],[tar-out'[2,5)]],1,0)</f>
        <v>0</v>
      </c>
      <c r="X2658">
        <f>IF(Table1[[#This Row],[tar-out in '[5, 10)]],1,0)</f>
        <v>0</v>
      </c>
      <c r="Y2658">
        <f>IF(Table1[[#This Row],[tar-out in '[10,20)]],1,0)</f>
        <v>0</v>
      </c>
      <c r="Z2658">
        <f>IF(Table1[[#This Row],[tar-out in '[20, 10000)]],1,0)</f>
        <v>0</v>
      </c>
    </row>
    <row r="2659" spans="1:26" x14ac:dyDescent="0.25">
      <c r="A2659">
        <v>15</v>
      </c>
      <c r="B2659">
        <v>98</v>
      </c>
      <c r="C2659">
        <v>4.8</v>
      </c>
      <c r="D2659">
        <v>2</v>
      </c>
      <c r="E2659">
        <v>234</v>
      </c>
      <c r="F2659">
        <v>5.6463414634146298</v>
      </c>
      <c r="G2659">
        <v>4.4400143623352104</v>
      </c>
      <c r="H2659">
        <f>Table1[[#This Row],[target]]-Table1[[#This Row],[output]]</f>
        <v>1.2063271010794194</v>
      </c>
      <c r="I2659">
        <f>Table1[[#This Row],[tar-out]]*Table1[[#This Row],[tar-out]]</f>
        <v>1.4552250747986759</v>
      </c>
      <c r="J2659" t="b">
        <f>AND(ABS(Table1[[#This Row],[tar-out]])&gt;=$J$1,ABS(Table1[[#This Row],[tar-out]])&lt;$K$1)</f>
        <v>0</v>
      </c>
      <c r="K2659" t="b">
        <f>AND(ABS(Table1[[#This Row],[tar-out]])&gt;=$K$1,ABS(Table1[[#This Row],[tar-out]])&lt;$L$1)</f>
        <v>1</v>
      </c>
      <c r="L2659" t="b">
        <f>AND(ABS(Table1[[#This Row],[tar-out]])&gt;=$L$1,ABS(Table1[[#This Row],[tar-out]])&lt;$M$1)</f>
        <v>0</v>
      </c>
      <c r="M2659" t="b">
        <f>AND(ABS(Table1[[#This Row],[tar-out]])&gt;=$M$1,ABS(Table1[[#This Row],[tar-out]])&lt;$N$1)</f>
        <v>0</v>
      </c>
      <c r="N2659" t="b">
        <f>AND(ABS(Table1[[#This Row],[tar-out]])&gt;=$N$1,ABS(Table1[[#This Row],[tar-out]])&lt;$O$1)</f>
        <v>0</v>
      </c>
      <c r="O2659" t="b">
        <f>AND(ABS(Table1[[#This Row],[tar-out]])&gt;=$O$1,ABS(Table1[[#This Row],[tar-out]])&lt;$P$1)</f>
        <v>0</v>
      </c>
      <c r="P2659" s="1">
        <f>ROUND(Table1[[#This Row],[tar-out]],0)</f>
        <v>1</v>
      </c>
      <c r="Q2659" s="2">
        <v>2657</v>
      </c>
      <c r="U2659">
        <f>IF(Table1[[#This Row],[tar-out in '[0,1)]],1,0)</f>
        <v>0</v>
      </c>
      <c r="V2659">
        <f>IF(Table1[[#This Row],[tar-out in '[1,2)]],1,0)</f>
        <v>1</v>
      </c>
      <c r="W2659">
        <f>IF(Table1[[#This Row],[tar-out'[2,5)]],1,0)</f>
        <v>0</v>
      </c>
      <c r="X2659">
        <f>IF(Table1[[#This Row],[tar-out in '[5, 10)]],1,0)</f>
        <v>0</v>
      </c>
      <c r="Y2659">
        <f>IF(Table1[[#This Row],[tar-out in '[10,20)]],1,0)</f>
        <v>0</v>
      </c>
      <c r="Z2659">
        <f>IF(Table1[[#This Row],[tar-out in '[20, 10000)]],1,0)</f>
        <v>0</v>
      </c>
    </row>
    <row r="2660" spans="1:26" x14ac:dyDescent="0.25">
      <c r="A2660">
        <v>15</v>
      </c>
      <c r="B2660">
        <v>98</v>
      </c>
      <c r="C2660">
        <v>4.8</v>
      </c>
      <c r="D2660">
        <v>2</v>
      </c>
      <c r="E2660">
        <v>178</v>
      </c>
      <c r="F2660">
        <v>5.8034188034187997</v>
      </c>
      <c r="G2660">
        <v>4.4101314544677699</v>
      </c>
      <c r="H2660">
        <f>Table1[[#This Row],[target]]-Table1[[#This Row],[output]]</f>
        <v>1.3932873489510298</v>
      </c>
      <c r="I2660">
        <f>Table1[[#This Row],[tar-out]]*Table1[[#This Row],[tar-out]]</f>
        <v>1.9412496367469887</v>
      </c>
      <c r="J2660" t="b">
        <f>AND(ABS(Table1[[#This Row],[tar-out]])&gt;=$J$1,ABS(Table1[[#This Row],[tar-out]])&lt;$K$1)</f>
        <v>0</v>
      </c>
      <c r="K2660" t="b">
        <f>AND(ABS(Table1[[#This Row],[tar-out]])&gt;=$K$1,ABS(Table1[[#This Row],[tar-out]])&lt;$L$1)</f>
        <v>1</v>
      </c>
      <c r="L2660" t="b">
        <f>AND(ABS(Table1[[#This Row],[tar-out]])&gt;=$L$1,ABS(Table1[[#This Row],[tar-out]])&lt;$M$1)</f>
        <v>0</v>
      </c>
      <c r="M2660" t="b">
        <f>AND(ABS(Table1[[#This Row],[tar-out]])&gt;=$M$1,ABS(Table1[[#This Row],[tar-out]])&lt;$N$1)</f>
        <v>0</v>
      </c>
      <c r="N2660" t="b">
        <f>AND(ABS(Table1[[#This Row],[tar-out]])&gt;=$N$1,ABS(Table1[[#This Row],[tar-out]])&lt;$O$1)</f>
        <v>0</v>
      </c>
      <c r="O2660" t="b">
        <f>AND(ABS(Table1[[#This Row],[tar-out]])&gt;=$O$1,ABS(Table1[[#This Row],[tar-out]])&lt;$P$1)</f>
        <v>0</v>
      </c>
      <c r="P2660" s="1">
        <f>ROUND(Table1[[#This Row],[tar-out]],0)</f>
        <v>1</v>
      </c>
      <c r="Q2660" s="3">
        <v>2658</v>
      </c>
      <c r="U2660">
        <f>IF(Table1[[#This Row],[tar-out in '[0,1)]],1,0)</f>
        <v>0</v>
      </c>
      <c r="V2660">
        <f>IF(Table1[[#This Row],[tar-out in '[1,2)]],1,0)</f>
        <v>1</v>
      </c>
      <c r="W2660">
        <f>IF(Table1[[#This Row],[tar-out'[2,5)]],1,0)</f>
        <v>0</v>
      </c>
      <c r="X2660">
        <f>IF(Table1[[#This Row],[tar-out in '[5, 10)]],1,0)</f>
        <v>0</v>
      </c>
      <c r="Y2660">
        <f>IF(Table1[[#This Row],[tar-out in '[10,20)]],1,0)</f>
        <v>0</v>
      </c>
      <c r="Z2660">
        <f>IF(Table1[[#This Row],[tar-out in '[20, 10000)]],1,0)</f>
        <v>0</v>
      </c>
    </row>
    <row r="2661" spans="1:26" x14ac:dyDescent="0.25">
      <c r="A2661">
        <v>15</v>
      </c>
      <c r="B2661">
        <v>98</v>
      </c>
      <c r="C2661">
        <v>4.8</v>
      </c>
      <c r="D2661">
        <v>2</v>
      </c>
      <c r="E2661">
        <v>181</v>
      </c>
      <c r="F2661">
        <v>5.0230414746543799</v>
      </c>
      <c r="G2661">
        <v>4.4124512672424299</v>
      </c>
      <c r="H2661">
        <f>Table1[[#This Row],[target]]-Table1[[#This Row],[output]]</f>
        <v>0.61059020741195003</v>
      </c>
      <c r="I2661">
        <f>Table1[[#This Row],[tar-out]]*Table1[[#This Row],[tar-out]]</f>
        <v>0.37282040138736816</v>
      </c>
      <c r="J2661" t="b">
        <f>AND(ABS(Table1[[#This Row],[tar-out]])&gt;=$J$1,ABS(Table1[[#This Row],[tar-out]])&lt;$K$1)</f>
        <v>1</v>
      </c>
      <c r="K2661" t="b">
        <f>AND(ABS(Table1[[#This Row],[tar-out]])&gt;=$K$1,ABS(Table1[[#This Row],[tar-out]])&lt;$L$1)</f>
        <v>0</v>
      </c>
      <c r="L2661" t="b">
        <f>AND(ABS(Table1[[#This Row],[tar-out]])&gt;=$L$1,ABS(Table1[[#This Row],[tar-out]])&lt;$M$1)</f>
        <v>0</v>
      </c>
      <c r="M2661" t="b">
        <f>AND(ABS(Table1[[#This Row],[tar-out]])&gt;=$M$1,ABS(Table1[[#This Row],[tar-out]])&lt;$N$1)</f>
        <v>0</v>
      </c>
      <c r="N2661" t="b">
        <f>AND(ABS(Table1[[#This Row],[tar-out]])&gt;=$N$1,ABS(Table1[[#This Row],[tar-out]])&lt;$O$1)</f>
        <v>0</v>
      </c>
      <c r="O2661" t="b">
        <f>AND(ABS(Table1[[#This Row],[tar-out]])&gt;=$O$1,ABS(Table1[[#This Row],[tar-out]])&lt;$P$1)</f>
        <v>0</v>
      </c>
      <c r="P2661" s="1">
        <f>ROUND(Table1[[#This Row],[tar-out]],0)</f>
        <v>1</v>
      </c>
      <c r="Q2661" s="2">
        <v>2659</v>
      </c>
      <c r="U2661">
        <f>IF(Table1[[#This Row],[tar-out in '[0,1)]],1,0)</f>
        <v>1</v>
      </c>
      <c r="V2661">
        <f>IF(Table1[[#This Row],[tar-out in '[1,2)]],1,0)</f>
        <v>0</v>
      </c>
      <c r="W2661">
        <f>IF(Table1[[#This Row],[tar-out'[2,5)]],1,0)</f>
        <v>0</v>
      </c>
      <c r="X2661">
        <f>IF(Table1[[#This Row],[tar-out in '[5, 10)]],1,0)</f>
        <v>0</v>
      </c>
      <c r="Y2661">
        <f>IF(Table1[[#This Row],[tar-out in '[10,20)]],1,0)</f>
        <v>0</v>
      </c>
      <c r="Z2661">
        <f>IF(Table1[[#This Row],[tar-out in '[20, 10000)]],1,0)</f>
        <v>0</v>
      </c>
    </row>
    <row r="2662" spans="1:26" x14ac:dyDescent="0.25">
      <c r="A2662">
        <v>15</v>
      </c>
      <c r="B2662">
        <v>98</v>
      </c>
      <c r="C2662">
        <v>4.8</v>
      </c>
      <c r="D2662">
        <v>2</v>
      </c>
      <c r="E2662">
        <v>405</v>
      </c>
      <c r="F2662">
        <v>5.1875</v>
      </c>
      <c r="G2662">
        <v>4.4695024490356401</v>
      </c>
      <c r="H2662">
        <f>Table1[[#This Row],[target]]-Table1[[#This Row],[output]]</f>
        <v>0.71799755096435991</v>
      </c>
      <c r="I2662">
        <f>Table1[[#This Row],[tar-out]]*Table1[[#This Row],[tar-out]]</f>
        <v>0.51552048319081856</v>
      </c>
      <c r="J2662" t="b">
        <f>AND(ABS(Table1[[#This Row],[tar-out]])&gt;=$J$1,ABS(Table1[[#This Row],[tar-out]])&lt;$K$1)</f>
        <v>1</v>
      </c>
      <c r="K2662" t="b">
        <f>AND(ABS(Table1[[#This Row],[tar-out]])&gt;=$K$1,ABS(Table1[[#This Row],[tar-out]])&lt;$L$1)</f>
        <v>0</v>
      </c>
      <c r="L2662" t="b">
        <f>AND(ABS(Table1[[#This Row],[tar-out]])&gt;=$L$1,ABS(Table1[[#This Row],[tar-out]])&lt;$M$1)</f>
        <v>0</v>
      </c>
      <c r="M2662" t="b">
        <f>AND(ABS(Table1[[#This Row],[tar-out]])&gt;=$M$1,ABS(Table1[[#This Row],[tar-out]])&lt;$N$1)</f>
        <v>0</v>
      </c>
      <c r="N2662" t="b">
        <f>AND(ABS(Table1[[#This Row],[tar-out]])&gt;=$N$1,ABS(Table1[[#This Row],[tar-out]])&lt;$O$1)</f>
        <v>0</v>
      </c>
      <c r="O2662" t="b">
        <f>AND(ABS(Table1[[#This Row],[tar-out]])&gt;=$O$1,ABS(Table1[[#This Row],[tar-out]])&lt;$P$1)</f>
        <v>0</v>
      </c>
      <c r="P2662" s="1">
        <f>ROUND(Table1[[#This Row],[tar-out]],0)</f>
        <v>1</v>
      </c>
      <c r="Q2662" s="3">
        <v>2660</v>
      </c>
      <c r="U2662">
        <f>IF(Table1[[#This Row],[tar-out in '[0,1)]],1,0)</f>
        <v>1</v>
      </c>
      <c r="V2662">
        <f>IF(Table1[[#This Row],[tar-out in '[1,2)]],1,0)</f>
        <v>0</v>
      </c>
      <c r="W2662">
        <f>IF(Table1[[#This Row],[tar-out'[2,5)]],1,0)</f>
        <v>0</v>
      </c>
      <c r="X2662">
        <f>IF(Table1[[#This Row],[tar-out in '[5, 10)]],1,0)</f>
        <v>0</v>
      </c>
      <c r="Y2662">
        <f>IF(Table1[[#This Row],[tar-out in '[10,20)]],1,0)</f>
        <v>0</v>
      </c>
      <c r="Z2662">
        <f>IF(Table1[[#This Row],[tar-out in '[20, 10000)]],1,0)</f>
        <v>0</v>
      </c>
    </row>
    <row r="2663" spans="1:26" x14ac:dyDescent="0.25">
      <c r="A2663">
        <v>15</v>
      </c>
      <c r="B2663">
        <v>98</v>
      </c>
      <c r="C2663">
        <v>4.8</v>
      </c>
      <c r="D2663">
        <v>2</v>
      </c>
      <c r="E2663">
        <v>319</v>
      </c>
      <c r="F2663">
        <v>5.34375</v>
      </c>
      <c r="G2663">
        <v>4.4553031921386701</v>
      </c>
      <c r="H2663">
        <f>Table1[[#This Row],[target]]-Table1[[#This Row],[output]]</f>
        <v>0.8884468078613299</v>
      </c>
      <c r="I2663">
        <f>Table1[[#This Row],[tar-out]]*Table1[[#This Row],[tar-out]]</f>
        <v>0.7893377303989868</v>
      </c>
      <c r="J2663" t="b">
        <f>AND(ABS(Table1[[#This Row],[tar-out]])&gt;=$J$1,ABS(Table1[[#This Row],[tar-out]])&lt;$K$1)</f>
        <v>1</v>
      </c>
      <c r="K2663" t="b">
        <f>AND(ABS(Table1[[#This Row],[tar-out]])&gt;=$K$1,ABS(Table1[[#This Row],[tar-out]])&lt;$L$1)</f>
        <v>0</v>
      </c>
      <c r="L2663" t="b">
        <f>AND(ABS(Table1[[#This Row],[tar-out]])&gt;=$L$1,ABS(Table1[[#This Row],[tar-out]])&lt;$M$1)</f>
        <v>0</v>
      </c>
      <c r="M2663" t="b">
        <f>AND(ABS(Table1[[#This Row],[tar-out]])&gt;=$M$1,ABS(Table1[[#This Row],[tar-out]])&lt;$N$1)</f>
        <v>0</v>
      </c>
      <c r="N2663" t="b">
        <f>AND(ABS(Table1[[#This Row],[tar-out]])&gt;=$N$1,ABS(Table1[[#This Row],[tar-out]])&lt;$O$1)</f>
        <v>0</v>
      </c>
      <c r="O2663" t="b">
        <f>AND(ABS(Table1[[#This Row],[tar-out]])&gt;=$O$1,ABS(Table1[[#This Row],[tar-out]])&lt;$P$1)</f>
        <v>0</v>
      </c>
      <c r="P2663" s="1">
        <f>ROUND(Table1[[#This Row],[tar-out]],0)</f>
        <v>1</v>
      </c>
      <c r="Q2663" s="2">
        <v>2661</v>
      </c>
      <c r="U2663">
        <f>IF(Table1[[#This Row],[tar-out in '[0,1)]],1,0)</f>
        <v>1</v>
      </c>
      <c r="V2663">
        <f>IF(Table1[[#This Row],[tar-out in '[1,2)]],1,0)</f>
        <v>0</v>
      </c>
      <c r="W2663">
        <f>IF(Table1[[#This Row],[tar-out'[2,5)]],1,0)</f>
        <v>0</v>
      </c>
      <c r="X2663">
        <f>IF(Table1[[#This Row],[tar-out in '[5, 10)]],1,0)</f>
        <v>0</v>
      </c>
      <c r="Y2663">
        <f>IF(Table1[[#This Row],[tar-out in '[10,20)]],1,0)</f>
        <v>0</v>
      </c>
      <c r="Z2663">
        <f>IF(Table1[[#This Row],[tar-out in '[20, 10000)]],1,0)</f>
        <v>0</v>
      </c>
    </row>
    <row r="2664" spans="1:26" x14ac:dyDescent="0.25">
      <c r="A2664">
        <v>15</v>
      </c>
      <c r="B2664">
        <v>98</v>
      </c>
      <c r="C2664">
        <v>4.8</v>
      </c>
      <c r="D2664">
        <v>2</v>
      </c>
      <c r="E2664">
        <v>379</v>
      </c>
      <c r="F2664">
        <v>5.5757575757575797</v>
      </c>
      <c r="G2664">
        <v>4.4605340957641602</v>
      </c>
      <c r="H2664">
        <f>Table1[[#This Row],[target]]-Table1[[#This Row],[output]]</f>
        <v>1.1152234799934195</v>
      </c>
      <c r="I2664">
        <f>Table1[[#This Row],[tar-out]]*Table1[[#This Row],[tar-out]]</f>
        <v>1.243723410328633</v>
      </c>
      <c r="J2664" t="b">
        <f>AND(ABS(Table1[[#This Row],[tar-out]])&gt;=$J$1,ABS(Table1[[#This Row],[tar-out]])&lt;$K$1)</f>
        <v>0</v>
      </c>
      <c r="K2664" t="b">
        <f>AND(ABS(Table1[[#This Row],[tar-out]])&gt;=$K$1,ABS(Table1[[#This Row],[tar-out]])&lt;$L$1)</f>
        <v>1</v>
      </c>
      <c r="L2664" t="b">
        <f>AND(ABS(Table1[[#This Row],[tar-out]])&gt;=$L$1,ABS(Table1[[#This Row],[tar-out]])&lt;$M$1)</f>
        <v>0</v>
      </c>
      <c r="M2664" t="b">
        <f>AND(ABS(Table1[[#This Row],[tar-out]])&gt;=$M$1,ABS(Table1[[#This Row],[tar-out]])&lt;$N$1)</f>
        <v>0</v>
      </c>
      <c r="N2664" t="b">
        <f>AND(ABS(Table1[[#This Row],[tar-out]])&gt;=$N$1,ABS(Table1[[#This Row],[tar-out]])&lt;$O$1)</f>
        <v>0</v>
      </c>
      <c r="O2664" t="b">
        <f>AND(ABS(Table1[[#This Row],[tar-out]])&gt;=$O$1,ABS(Table1[[#This Row],[tar-out]])&lt;$P$1)</f>
        <v>0</v>
      </c>
      <c r="P2664" s="1">
        <f>ROUND(Table1[[#This Row],[tar-out]],0)</f>
        <v>1</v>
      </c>
      <c r="Q2664" s="3">
        <v>2662</v>
      </c>
      <c r="U2664">
        <f>IF(Table1[[#This Row],[tar-out in '[0,1)]],1,0)</f>
        <v>0</v>
      </c>
      <c r="V2664">
        <f>IF(Table1[[#This Row],[tar-out in '[1,2)]],1,0)</f>
        <v>1</v>
      </c>
      <c r="W2664">
        <f>IF(Table1[[#This Row],[tar-out'[2,5)]],1,0)</f>
        <v>0</v>
      </c>
      <c r="X2664">
        <f>IF(Table1[[#This Row],[tar-out in '[5, 10)]],1,0)</f>
        <v>0</v>
      </c>
      <c r="Y2664">
        <f>IF(Table1[[#This Row],[tar-out in '[10,20)]],1,0)</f>
        <v>0</v>
      </c>
      <c r="Z2664">
        <f>IF(Table1[[#This Row],[tar-out in '[20, 10000)]],1,0)</f>
        <v>0</v>
      </c>
    </row>
    <row r="2665" spans="1:26" x14ac:dyDescent="0.25">
      <c r="A2665">
        <v>15</v>
      </c>
      <c r="B2665">
        <v>98</v>
      </c>
      <c r="C2665">
        <v>4.8</v>
      </c>
      <c r="D2665">
        <v>2</v>
      </c>
      <c r="E2665">
        <v>320</v>
      </c>
      <c r="F2665">
        <v>5.43333333333333</v>
      </c>
      <c r="G2665">
        <v>4.4553909301757804</v>
      </c>
      <c r="H2665">
        <f>Table1[[#This Row],[target]]-Table1[[#This Row],[output]]</f>
        <v>0.97794240315754966</v>
      </c>
      <c r="I2665">
        <f>Table1[[#This Row],[tar-out]]*Table1[[#This Row],[tar-out]]</f>
        <v>0.95637134389356337</v>
      </c>
      <c r="J2665" t="b">
        <f>AND(ABS(Table1[[#This Row],[tar-out]])&gt;=$J$1,ABS(Table1[[#This Row],[tar-out]])&lt;$K$1)</f>
        <v>1</v>
      </c>
      <c r="K2665" t="b">
        <f>AND(ABS(Table1[[#This Row],[tar-out]])&gt;=$K$1,ABS(Table1[[#This Row],[tar-out]])&lt;$L$1)</f>
        <v>0</v>
      </c>
      <c r="L2665" t="b">
        <f>AND(ABS(Table1[[#This Row],[tar-out]])&gt;=$L$1,ABS(Table1[[#This Row],[tar-out]])&lt;$M$1)</f>
        <v>0</v>
      </c>
      <c r="M2665" t="b">
        <f>AND(ABS(Table1[[#This Row],[tar-out]])&gt;=$M$1,ABS(Table1[[#This Row],[tar-out]])&lt;$N$1)</f>
        <v>0</v>
      </c>
      <c r="N2665" t="b">
        <f>AND(ABS(Table1[[#This Row],[tar-out]])&gt;=$N$1,ABS(Table1[[#This Row],[tar-out]])&lt;$O$1)</f>
        <v>0</v>
      </c>
      <c r="O2665" t="b">
        <f>AND(ABS(Table1[[#This Row],[tar-out]])&gt;=$O$1,ABS(Table1[[#This Row],[tar-out]])&lt;$P$1)</f>
        <v>0</v>
      </c>
      <c r="P2665" s="1">
        <f>ROUND(Table1[[#This Row],[tar-out]],0)</f>
        <v>1</v>
      </c>
      <c r="Q2665" s="2">
        <v>2663</v>
      </c>
      <c r="U2665">
        <f>IF(Table1[[#This Row],[tar-out in '[0,1)]],1,0)</f>
        <v>1</v>
      </c>
      <c r="V2665">
        <f>IF(Table1[[#This Row],[tar-out in '[1,2)]],1,0)</f>
        <v>0</v>
      </c>
      <c r="W2665">
        <f>IF(Table1[[#This Row],[tar-out'[2,5)]],1,0)</f>
        <v>0</v>
      </c>
      <c r="X2665">
        <f>IF(Table1[[#This Row],[tar-out in '[5, 10)]],1,0)</f>
        <v>0</v>
      </c>
      <c r="Y2665">
        <f>IF(Table1[[#This Row],[tar-out in '[10,20)]],1,0)</f>
        <v>0</v>
      </c>
      <c r="Z2665">
        <f>IF(Table1[[#This Row],[tar-out in '[20, 10000)]],1,0)</f>
        <v>0</v>
      </c>
    </row>
    <row r="2666" spans="1:26" x14ac:dyDescent="0.25">
      <c r="A2666">
        <v>15</v>
      </c>
      <c r="B2666">
        <v>98</v>
      </c>
      <c r="C2666">
        <v>4.8</v>
      </c>
      <c r="D2666">
        <v>2</v>
      </c>
      <c r="E2666">
        <v>218</v>
      </c>
      <c r="F2666">
        <v>5.5</v>
      </c>
      <c r="G2666">
        <v>4.4289455413818404</v>
      </c>
      <c r="H2666">
        <f>Table1[[#This Row],[target]]-Table1[[#This Row],[output]]</f>
        <v>1.0710544586181596</v>
      </c>
      <c r="I2666">
        <f>Table1[[#This Row],[tar-out]]*Table1[[#This Row],[tar-out]]</f>
        <v>1.147157653325839</v>
      </c>
      <c r="J2666" t="b">
        <f>AND(ABS(Table1[[#This Row],[tar-out]])&gt;=$J$1,ABS(Table1[[#This Row],[tar-out]])&lt;$K$1)</f>
        <v>0</v>
      </c>
      <c r="K2666" t="b">
        <f>AND(ABS(Table1[[#This Row],[tar-out]])&gt;=$K$1,ABS(Table1[[#This Row],[tar-out]])&lt;$L$1)</f>
        <v>1</v>
      </c>
      <c r="L2666" t="b">
        <f>AND(ABS(Table1[[#This Row],[tar-out]])&gt;=$L$1,ABS(Table1[[#This Row],[tar-out]])&lt;$M$1)</f>
        <v>0</v>
      </c>
      <c r="M2666" t="b">
        <f>AND(ABS(Table1[[#This Row],[tar-out]])&gt;=$M$1,ABS(Table1[[#This Row],[tar-out]])&lt;$N$1)</f>
        <v>0</v>
      </c>
      <c r="N2666" t="b">
        <f>AND(ABS(Table1[[#This Row],[tar-out]])&gt;=$N$1,ABS(Table1[[#This Row],[tar-out]])&lt;$O$1)</f>
        <v>0</v>
      </c>
      <c r="O2666" t="b">
        <f>AND(ABS(Table1[[#This Row],[tar-out]])&gt;=$O$1,ABS(Table1[[#This Row],[tar-out]])&lt;$P$1)</f>
        <v>0</v>
      </c>
      <c r="P2666" s="1">
        <f>ROUND(Table1[[#This Row],[tar-out]],0)</f>
        <v>1</v>
      </c>
      <c r="Q2666" s="3">
        <v>2664</v>
      </c>
      <c r="U2666">
        <f>IF(Table1[[#This Row],[tar-out in '[0,1)]],1,0)</f>
        <v>0</v>
      </c>
      <c r="V2666">
        <f>IF(Table1[[#This Row],[tar-out in '[1,2)]],1,0)</f>
        <v>1</v>
      </c>
      <c r="W2666">
        <f>IF(Table1[[#This Row],[tar-out'[2,5)]],1,0)</f>
        <v>0</v>
      </c>
      <c r="X2666">
        <f>IF(Table1[[#This Row],[tar-out in '[5, 10)]],1,0)</f>
        <v>0</v>
      </c>
      <c r="Y2666">
        <f>IF(Table1[[#This Row],[tar-out in '[10,20)]],1,0)</f>
        <v>0</v>
      </c>
      <c r="Z2666">
        <f>IF(Table1[[#This Row],[tar-out in '[20, 10000)]],1,0)</f>
        <v>0</v>
      </c>
    </row>
    <row r="2667" spans="1:26" x14ac:dyDescent="0.25">
      <c r="A2667">
        <v>15</v>
      </c>
      <c r="B2667">
        <v>98</v>
      </c>
      <c r="C2667">
        <v>4.8</v>
      </c>
      <c r="D2667">
        <v>2</v>
      </c>
      <c r="E2667">
        <v>246</v>
      </c>
      <c r="F2667">
        <v>5.3643410852713203</v>
      </c>
      <c r="G2667">
        <v>4.4469861984252903</v>
      </c>
      <c r="H2667">
        <f>Table1[[#This Row],[target]]-Table1[[#This Row],[output]]</f>
        <v>0.91735488684602995</v>
      </c>
      <c r="I2667">
        <f>Table1[[#This Row],[tar-out]]*Table1[[#This Row],[tar-out]]</f>
        <v>0.84153998842029243</v>
      </c>
      <c r="J2667" t="b">
        <f>AND(ABS(Table1[[#This Row],[tar-out]])&gt;=$J$1,ABS(Table1[[#This Row],[tar-out]])&lt;$K$1)</f>
        <v>1</v>
      </c>
      <c r="K2667" t="b">
        <f>AND(ABS(Table1[[#This Row],[tar-out]])&gt;=$K$1,ABS(Table1[[#This Row],[tar-out]])&lt;$L$1)</f>
        <v>0</v>
      </c>
      <c r="L2667" t="b">
        <f>AND(ABS(Table1[[#This Row],[tar-out]])&gt;=$L$1,ABS(Table1[[#This Row],[tar-out]])&lt;$M$1)</f>
        <v>0</v>
      </c>
      <c r="M2667" t="b">
        <f>AND(ABS(Table1[[#This Row],[tar-out]])&gt;=$M$1,ABS(Table1[[#This Row],[tar-out]])&lt;$N$1)</f>
        <v>0</v>
      </c>
      <c r="N2667" t="b">
        <f>AND(ABS(Table1[[#This Row],[tar-out]])&gt;=$N$1,ABS(Table1[[#This Row],[tar-out]])&lt;$O$1)</f>
        <v>0</v>
      </c>
      <c r="O2667" t="b">
        <f>AND(ABS(Table1[[#This Row],[tar-out]])&gt;=$O$1,ABS(Table1[[#This Row],[tar-out]])&lt;$P$1)</f>
        <v>0</v>
      </c>
      <c r="P2667" s="1">
        <f>ROUND(Table1[[#This Row],[tar-out]],0)</f>
        <v>1</v>
      </c>
      <c r="Q2667" s="2">
        <v>2665</v>
      </c>
      <c r="U2667">
        <f>IF(Table1[[#This Row],[tar-out in '[0,1)]],1,0)</f>
        <v>1</v>
      </c>
      <c r="V2667">
        <f>IF(Table1[[#This Row],[tar-out in '[1,2)]],1,0)</f>
        <v>0</v>
      </c>
      <c r="W2667">
        <f>IF(Table1[[#This Row],[tar-out'[2,5)]],1,0)</f>
        <v>0</v>
      </c>
      <c r="X2667">
        <f>IF(Table1[[#This Row],[tar-out in '[5, 10)]],1,0)</f>
        <v>0</v>
      </c>
      <c r="Y2667">
        <f>IF(Table1[[#This Row],[tar-out in '[10,20)]],1,0)</f>
        <v>0</v>
      </c>
      <c r="Z2667">
        <f>IF(Table1[[#This Row],[tar-out in '[20, 10000)]],1,0)</f>
        <v>0</v>
      </c>
    </row>
    <row r="2668" spans="1:26" x14ac:dyDescent="0.25">
      <c r="A2668">
        <v>15</v>
      </c>
      <c r="B2668">
        <v>98</v>
      </c>
      <c r="C2668">
        <v>4.8</v>
      </c>
      <c r="D2668">
        <v>2</v>
      </c>
      <c r="E2668">
        <v>47</v>
      </c>
      <c r="F2668">
        <v>6.3325123152709404</v>
      </c>
      <c r="G2668">
        <v>4.2881269454956099</v>
      </c>
      <c r="H2668">
        <f>Table1[[#This Row],[target]]-Table1[[#This Row],[output]]</f>
        <v>2.0443853697753305</v>
      </c>
      <c r="I2668">
        <f>Table1[[#This Row],[tar-out]]*Table1[[#This Row],[tar-out]]</f>
        <v>4.1795115401514149</v>
      </c>
      <c r="J2668" t="b">
        <f>AND(ABS(Table1[[#This Row],[tar-out]])&gt;=$J$1,ABS(Table1[[#This Row],[tar-out]])&lt;$K$1)</f>
        <v>0</v>
      </c>
      <c r="K2668" t="b">
        <f>AND(ABS(Table1[[#This Row],[tar-out]])&gt;=$K$1,ABS(Table1[[#This Row],[tar-out]])&lt;$L$1)</f>
        <v>0</v>
      </c>
      <c r="L2668" t="b">
        <f>AND(ABS(Table1[[#This Row],[tar-out]])&gt;=$L$1,ABS(Table1[[#This Row],[tar-out]])&lt;$M$1)</f>
        <v>1</v>
      </c>
      <c r="M2668" t="b">
        <f>AND(ABS(Table1[[#This Row],[tar-out]])&gt;=$M$1,ABS(Table1[[#This Row],[tar-out]])&lt;$N$1)</f>
        <v>0</v>
      </c>
      <c r="N2668" t="b">
        <f>AND(ABS(Table1[[#This Row],[tar-out]])&gt;=$N$1,ABS(Table1[[#This Row],[tar-out]])&lt;$O$1)</f>
        <v>0</v>
      </c>
      <c r="O2668" t="b">
        <f>AND(ABS(Table1[[#This Row],[tar-out]])&gt;=$O$1,ABS(Table1[[#This Row],[tar-out]])&lt;$P$1)</f>
        <v>0</v>
      </c>
      <c r="P2668" s="1">
        <f>ROUND(Table1[[#This Row],[tar-out]],0)</f>
        <v>2</v>
      </c>
      <c r="Q2668" s="3">
        <v>2666</v>
      </c>
      <c r="U2668">
        <f>IF(Table1[[#This Row],[tar-out in '[0,1)]],1,0)</f>
        <v>0</v>
      </c>
      <c r="V2668">
        <f>IF(Table1[[#This Row],[tar-out in '[1,2)]],1,0)</f>
        <v>0</v>
      </c>
      <c r="W2668">
        <f>IF(Table1[[#This Row],[tar-out'[2,5)]],1,0)</f>
        <v>1</v>
      </c>
      <c r="X2668">
        <f>IF(Table1[[#This Row],[tar-out in '[5, 10)]],1,0)</f>
        <v>0</v>
      </c>
      <c r="Y2668">
        <f>IF(Table1[[#This Row],[tar-out in '[10,20)]],1,0)</f>
        <v>0</v>
      </c>
      <c r="Z2668">
        <f>IF(Table1[[#This Row],[tar-out in '[20, 10000)]],1,0)</f>
        <v>0</v>
      </c>
    </row>
    <row r="2669" spans="1:26" x14ac:dyDescent="0.25">
      <c r="A2669">
        <v>15</v>
      </c>
      <c r="B2669">
        <v>98</v>
      </c>
      <c r="C2669">
        <v>4.8</v>
      </c>
      <c r="D2669">
        <v>2</v>
      </c>
      <c r="E2669">
        <v>71</v>
      </c>
      <c r="F2669">
        <v>6.51817398794143</v>
      </c>
      <c r="G2669">
        <v>4.3222026824951199</v>
      </c>
      <c r="H2669">
        <f>Table1[[#This Row],[target]]-Table1[[#This Row],[output]]</f>
        <v>2.1959713054463101</v>
      </c>
      <c r="I2669">
        <f>Table1[[#This Row],[tar-out]]*Table1[[#This Row],[tar-out]]</f>
        <v>4.8222899743435717</v>
      </c>
      <c r="J2669" t="b">
        <f>AND(ABS(Table1[[#This Row],[tar-out]])&gt;=$J$1,ABS(Table1[[#This Row],[tar-out]])&lt;$K$1)</f>
        <v>0</v>
      </c>
      <c r="K2669" t="b">
        <f>AND(ABS(Table1[[#This Row],[tar-out]])&gt;=$K$1,ABS(Table1[[#This Row],[tar-out]])&lt;$L$1)</f>
        <v>0</v>
      </c>
      <c r="L2669" t="b">
        <f>AND(ABS(Table1[[#This Row],[tar-out]])&gt;=$L$1,ABS(Table1[[#This Row],[tar-out]])&lt;$M$1)</f>
        <v>1</v>
      </c>
      <c r="M2669" t="b">
        <f>AND(ABS(Table1[[#This Row],[tar-out]])&gt;=$M$1,ABS(Table1[[#This Row],[tar-out]])&lt;$N$1)</f>
        <v>0</v>
      </c>
      <c r="N2669" t="b">
        <f>AND(ABS(Table1[[#This Row],[tar-out]])&gt;=$N$1,ABS(Table1[[#This Row],[tar-out]])&lt;$O$1)</f>
        <v>0</v>
      </c>
      <c r="O2669" t="b">
        <f>AND(ABS(Table1[[#This Row],[tar-out]])&gt;=$O$1,ABS(Table1[[#This Row],[tar-out]])&lt;$P$1)</f>
        <v>0</v>
      </c>
      <c r="P2669" s="1">
        <f>ROUND(Table1[[#This Row],[tar-out]],0)</f>
        <v>2</v>
      </c>
      <c r="Q2669" s="2">
        <v>2667</v>
      </c>
      <c r="U2669">
        <f>IF(Table1[[#This Row],[tar-out in '[0,1)]],1,0)</f>
        <v>0</v>
      </c>
      <c r="V2669">
        <f>IF(Table1[[#This Row],[tar-out in '[1,2)]],1,0)</f>
        <v>0</v>
      </c>
      <c r="W2669">
        <f>IF(Table1[[#This Row],[tar-out'[2,5)]],1,0)</f>
        <v>1</v>
      </c>
      <c r="X2669">
        <f>IF(Table1[[#This Row],[tar-out in '[5, 10)]],1,0)</f>
        <v>0</v>
      </c>
      <c r="Y2669">
        <f>IF(Table1[[#This Row],[tar-out in '[10,20)]],1,0)</f>
        <v>0</v>
      </c>
      <c r="Z2669">
        <f>IF(Table1[[#This Row],[tar-out in '[20, 10000)]],1,0)</f>
        <v>0</v>
      </c>
    </row>
    <row r="2670" spans="1:26" x14ac:dyDescent="0.25">
      <c r="A2670">
        <v>15</v>
      </c>
      <c r="B2670">
        <v>98</v>
      </c>
      <c r="C2670">
        <v>4.8</v>
      </c>
      <c r="D2670">
        <v>2</v>
      </c>
      <c r="E2670">
        <v>143</v>
      </c>
      <c r="F2670">
        <v>5.23058252427185</v>
      </c>
      <c r="G2670">
        <v>4.3851995468139604</v>
      </c>
      <c r="H2670">
        <f>Table1[[#This Row],[target]]-Table1[[#This Row],[output]]</f>
        <v>0.8453829774578896</v>
      </c>
      <c r="I2670">
        <f>Table1[[#This Row],[tar-out]]*Table1[[#This Row],[tar-out]]</f>
        <v>0.71467237857556665</v>
      </c>
      <c r="J2670" t="b">
        <f>AND(ABS(Table1[[#This Row],[tar-out]])&gt;=$J$1,ABS(Table1[[#This Row],[tar-out]])&lt;$K$1)</f>
        <v>1</v>
      </c>
      <c r="K2670" t="b">
        <f>AND(ABS(Table1[[#This Row],[tar-out]])&gt;=$K$1,ABS(Table1[[#This Row],[tar-out]])&lt;$L$1)</f>
        <v>0</v>
      </c>
      <c r="L2670" t="b">
        <f>AND(ABS(Table1[[#This Row],[tar-out]])&gt;=$L$1,ABS(Table1[[#This Row],[tar-out]])&lt;$M$1)</f>
        <v>0</v>
      </c>
      <c r="M2670" t="b">
        <f>AND(ABS(Table1[[#This Row],[tar-out]])&gt;=$M$1,ABS(Table1[[#This Row],[tar-out]])&lt;$N$1)</f>
        <v>0</v>
      </c>
      <c r="N2670" t="b">
        <f>AND(ABS(Table1[[#This Row],[tar-out]])&gt;=$N$1,ABS(Table1[[#This Row],[tar-out]])&lt;$O$1)</f>
        <v>0</v>
      </c>
      <c r="O2670" t="b">
        <f>AND(ABS(Table1[[#This Row],[tar-out]])&gt;=$O$1,ABS(Table1[[#This Row],[tar-out]])&lt;$P$1)</f>
        <v>0</v>
      </c>
      <c r="P2670" s="1">
        <f>ROUND(Table1[[#This Row],[tar-out]],0)</f>
        <v>1</v>
      </c>
      <c r="Q2670" s="3">
        <v>2668</v>
      </c>
      <c r="U2670">
        <f>IF(Table1[[#This Row],[tar-out in '[0,1)]],1,0)</f>
        <v>1</v>
      </c>
      <c r="V2670">
        <f>IF(Table1[[#This Row],[tar-out in '[1,2)]],1,0)</f>
        <v>0</v>
      </c>
      <c r="W2670">
        <f>IF(Table1[[#This Row],[tar-out'[2,5)]],1,0)</f>
        <v>0</v>
      </c>
      <c r="X2670">
        <f>IF(Table1[[#This Row],[tar-out in '[5, 10)]],1,0)</f>
        <v>0</v>
      </c>
      <c r="Y2670">
        <f>IF(Table1[[#This Row],[tar-out in '[10,20)]],1,0)</f>
        <v>0</v>
      </c>
      <c r="Z2670">
        <f>IF(Table1[[#This Row],[tar-out in '[20, 10000)]],1,0)</f>
        <v>0</v>
      </c>
    </row>
    <row r="2671" spans="1:26" x14ac:dyDescent="0.25">
      <c r="A2671">
        <v>15</v>
      </c>
      <c r="B2671">
        <v>98</v>
      </c>
      <c r="C2671">
        <v>4.8</v>
      </c>
      <c r="D2671">
        <v>2</v>
      </c>
      <c r="E2671">
        <v>203</v>
      </c>
      <c r="F2671">
        <v>6.4435564435564396</v>
      </c>
      <c r="G2671">
        <v>4.4203758239746103</v>
      </c>
      <c r="H2671">
        <f>Table1[[#This Row],[target]]-Table1[[#This Row],[output]]</f>
        <v>2.0231806195818294</v>
      </c>
      <c r="I2671">
        <f>Table1[[#This Row],[tar-out]]*Table1[[#This Row],[tar-out]]</f>
        <v>4.0932598194515153</v>
      </c>
      <c r="J2671" t="b">
        <f>AND(ABS(Table1[[#This Row],[tar-out]])&gt;=$J$1,ABS(Table1[[#This Row],[tar-out]])&lt;$K$1)</f>
        <v>0</v>
      </c>
      <c r="K2671" t="b">
        <f>AND(ABS(Table1[[#This Row],[tar-out]])&gt;=$K$1,ABS(Table1[[#This Row],[tar-out]])&lt;$L$1)</f>
        <v>0</v>
      </c>
      <c r="L2671" t="b">
        <f>AND(ABS(Table1[[#This Row],[tar-out]])&gt;=$L$1,ABS(Table1[[#This Row],[tar-out]])&lt;$M$1)</f>
        <v>1</v>
      </c>
      <c r="M2671" t="b">
        <f>AND(ABS(Table1[[#This Row],[tar-out]])&gt;=$M$1,ABS(Table1[[#This Row],[tar-out]])&lt;$N$1)</f>
        <v>0</v>
      </c>
      <c r="N2671" t="b">
        <f>AND(ABS(Table1[[#This Row],[tar-out]])&gt;=$N$1,ABS(Table1[[#This Row],[tar-out]])&lt;$O$1)</f>
        <v>0</v>
      </c>
      <c r="O2671" t="b">
        <f>AND(ABS(Table1[[#This Row],[tar-out]])&gt;=$O$1,ABS(Table1[[#This Row],[tar-out]])&lt;$P$1)</f>
        <v>0</v>
      </c>
      <c r="P2671" s="1">
        <f>ROUND(Table1[[#This Row],[tar-out]],0)</f>
        <v>2</v>
      </c>
      <c r="Q2671" s="2">
        <v>2669</v>
      </c>
      <c r="U2671">
        <f>IF(Table1[[#This Row],[tar-out in '[0,1)]],1,0)</f>
        <v>0</v>
      </c>
      <c r="V2671">
        <f>IF(Table1[[#This Row],[tar-out in '[1,2)]],1,0)</f>
        <v>0</v>
      </c>
      <c r="W2671">
        <f>IF(Table1[[#This Row],[tar-out'[2,5)]],1,0)</f>
        <v>1</v>
      </c>
      <c r="X2671">
        <f>IF(Table1[[#This Row],[tar-out in '[5, 10)]],1,0)</f>
        <v>0</v>
      </c>
      <c r="Y2671">
        <f>IF(Table1[[#This Row],[tar-out in '[10,20)]],1,0)</f>
        <v>0</v>
      </c>
      <c r="Z2671">
        <f>IF(Table1[[#This Row],[tar-out in '[20, 10000)]],1,0)</f>
        <v>0</v>
      </c>
    </row>
    <row r="2672" spans="1:26" x14ac:dyDescent="0.25">
      <c r="A2672">
        <v>15</v>
      </c>
      <c r="B2672">
        <v>98</v>
      </c>
      <c r="C2672">
        <v>4.8</v>
      </c>
      <c r="D2672">
        <v>2</v>
      </c>
      <c r="E2672">
        <v>146</v>
      </c>
      <c r="F2672">
        <v>5.7622950819672099</v>
      </c>
      <c r="G2672">
        <v>4.3878211975097701</v>
      </c>
      <c r="H2672">
        <f>Table1[[#This Row],[target]]-Table1[[#This Row],[output]]</f>
        <v>1.3744738844574398</v>
      </c>
      <c r="I2672">
        <f>Table1[[#This Row],[tar-out]]*Table1[[#This Row],[tar-out]]</f>
        <v>1.8891784590555236</v>
      </c>
      <c r="J2672" t="b">
        <f>AND(ABS(Table1[[#This Row],[tar-out]])&gt;=$J$1,ABS(Table1[[#This Row],[tar-out]])&lt;$K$1)</f>
        <v>0</v>
      </c>
      <c r="K2672" t="b">
        <f>AND(ABS(Table1[[#This Row],[tar-out]])&gt;=$K$1,ABS(Table1[[#This Row],[tar-out]])&lt;$L$1)</f>
        <v>1</v>
      </c>
      <c r="L2672" t="b">
        <f>AND(ABS(Table1[[#This Row],[tar-out]])&gt;=$L$1,ABS(Table1[[#This Row],[tar-out]])&lt;$M$1)</f>
        <v>0</v>
      </c>
      <c r="M2672" t="b">
        <f>AND(ABS(Table1[[#This Row],[tar-out]])&gt;=$M$1,ABS(Table1[[#This Row],[tar-out]])&lt;$N$1)</f>
        <v>0</v>
      </c>
      <c r="N2672" t="b">
        <f>AND(ABS(Table1[[#This Row],[tar-out]])&gt;=$N$1,ABS(Table1[[#This Row],[tar-out]])&lt;$O$1)</f>
        <v>0</v>
      </c>
      <c r="O2672" t="b">
        <f>AND(ABS(Table1[[#This Row],[tar-out]])&gt;=$O$1,ABS(Table1[[#This Row],[tar-out]])&lt;$P$1)</f>
        <v>0</v>
      </c>
      <c r="P2672" s="1">
        <f>ROUND(Table1[[#This Row],[tar-out]],0)</f>
        <v>1</v>
      </c>
      <c r="Q2672" s="3">
        <v>2670</v>
      </c>
      <c r="U2672">
        <f>IF(Table1[[#This Row],[tar-out in '[0,1)]],1,0)</f>
        <v>0</v>
      </c>
      <c r="V2672">
        <f>IF(Table1[[#This Row],[tar-out in '[1,2)]],1,0)</f>
        <v>1</v>
      </c>
      <c r="W2672">
        <f>IF(Table1[[#This Row],[tar-out'[2,5)]],1,0)</f>
        <v>0</v>
      </c>
      <c r="X2672">
        <f>IF(Table1[[#This Row],[tar-out in '[5, 10)]],1,0)</f>
        <v>0</v>
      </c>
      <c r="Y2672">
        <f>IF(Table1[[#This Row],[tar-out in '[10,20)]],1,0)</f>
        <v>0</v>
      </c>
      <c r="Z2672">
        <f>IF(Table1[[#This Row],[tar-out in '[20, 10000)]],1,0)</f>
        <v>0</v>
      </c>
    </row>
    <row r="2673" spans="1:26" x14ac:dyDescent="0.25">
      <c r="A2673">
        <v>15</v>
      </c>
      <c r="B2673">
        <v>98</v>
      </c>
      <c r="C2673">
        <v>4.8</v>
      </c>
      <c r="D2673">
        <v>2</v>
      </c>
      <c r="E2673">
        <v>131</v>
      </c>
      <c r="F2673">
        <v>5.9958953309389402</v>
      </c>
      <c r="G2673">
        <v>4.3758258819580096</v>
      </c>
      <c r="H2673">
        <f>Table1[[#This Row],[target]]-Table1[[#This Row],[output]]</f>
        <v>1.6200694489809306</v>
      </c>
      <c r="I2673">
        <f>Table1[[#This Row],[tar-out]]*Table1[[#This Row],[tar-out]]</f>
        <v>2.6246250195213761</v>
      </c>
      <c r="J2673" t="b">
        <f>AND(ABS(Table1[[#This Row],[tar-out]])&gt;=$J$1,ABS(Table1[[#This Row],[tar-out]])&lt;$K$1)</f>
        <v>0</v>
      </c>
      <c r="K2673" t="b">
        <f>AND(ABS(Table1[[#This Row],[tar-out]])&gt;=$K$1,ABS(Table1[[#This Row],[tar-out]])&lt;$L$1)</f>
        <v>1</v>
      </c>
      <c r="L2673" t="b">
        <f>AND(ABS(Table1[[#This Row],[tar-out]])&gt;=$L$1,ABS(Table1[[#This Row],[tar-out]])&lt;$M$1)</f>
        <v>0</v>
      </c>
      <c r="M2673" t="b">
        <f>AND(ABS(Table1[[#This Row],[tar-out]])&gt;=$M$1,ABS(Table1[[#This Row],[tar-out]])&lt;$N$1)</f>
        <v>0</v>
      </c>
      <c r="N2673" t="b">
        <f>AND(ABS(Table1[[#This Row],[tar-out]])&gt;=$N$1,ABS(Table1[[#This Row],[tar-out]])&lt;$O$1)</f>
        <v>0</v>
      </c>
      <c r="O2673" t="b">
        <f>AND(ABS(Table1[[#This Row],[tar-out]])&gt;=$O$1,ABS(Table1[[#This Row],[tar-out]])&lt;$P$1)</f>
        <v>0</v>
      </c>
      <c r="P2673" s="1">
        <f>ROUND(Table1[[#This Row],[tar-out]],0)</f>
        <v>2</v>
      </c>
      <c r="Q2673" s="2">
        <v>2671</v>
      </c>
      <c r="U2673">
        <f>IF(Table1[[#This Row],[tar-out in '[0,1)]],1,0)</f>
        <v>0</v>
      </c>
      <c r="V2673">
        <f>IF(Table1[[#This Row],[tar-out in '[1,2)]],1,0)</f>
        <v>1</v>
      </c>
      <c r="W2673">
        <f>IF(Table1[[#This Row],[tar-out'[2,5)]],1,0)</f>
        <v>0</v>
      </c>
      <c r="X2673">
        <f>IF(Table1[[#This Row],[tar-out in '[5, 10)]],1,0)</f>
        <v>0</v>
      </c>
      <c r="Y2673">
        <f>IF(Table1[[#This Row],[tar-out in '[10,20)]],1,0)</f>
        <v>0</v>
      </c>
      <c r="Z2673">
        <f>IF(Table1[[#This Row],[tar-out in '[20, 10000)]],1,0)</f>
        <v>0</v>
      </c>
    </row>
    <row r="2674" spans="1:26" x14ac:dyDescent="0.25">
      <c r="A2674">
        <v>15</v>
      </c>
      <c r="B2674">
        <v>98</v>
      </c>
      <c r="C2674">
        <v>4.8</v>
      </c>
      <c r="D2674">
        <v>2</v>
      </c>
      <c r="E2674">
        <v>205</v>
      </c>
      <c r="F2674">
        <v>5.5205479452054798</v>
      </c>
      <c r="G2674">
        <v>4.4211564064025897</v>
      </c>
      <c r="H2674">
        <f>Table1[[#This Row],[target]]-Table1[[#This Row],[output]]</f>
        <v>1.0993915388028901</v>
      </c>
      <c r="I2674">
        <f>Table1[[#This Row],[tar-out]]*Table1[[#This Row],[tar-out]]</f>
        <v>1.2086617555913866</v>
      </c>
      <c r="J2674" t="b">
        <f>AND(ABS(Table1[[#This Row],[tar-out]])&gt;=$J$1,ABS(Table1[[#This Row],[tar-out]])&lt;$K$1)</f>
        <v>0</v>
      </c>
      <c r="K2674" t="b">
        <f>AND(ABS(Table1[[#This Row],[tar-out]])&gt;=$K$1,ABS(Table1[[#This Row],[tar-out]])&lt;$L$1)</f>
        <v>1</v>
      </c>
      <c r="L2674" t="b">
        <f>AND(ABS(Table1[[#This Row],[tar-out]])&gt;=$L$1,ABS(Table1[[#This Row],[tar-out]])&lt;$M$1)</f>
        <v>0</v>
      </c>
      <c r="M2674" t="b">
        <f>AND(ABS(Table1[[#This Row],[tar-out]])&gt;=$M$1,ABS(Table1[[#This Row],[tar-out]])&lt;$N$1)</f>
        <v>0</v>
      </c>
      <c r="N2674" t="b">
        <f>AND(ABS(Table1[[#This Row],[tar-out]])&gt;=$N$1,ABS(Table1[[#This Row],[tar-out]])&lt;$O$1)</f>
        <v>0</v>
      </c>
      <c r="O2674" t="b">
        <f>AND(ABS(Table1[[#This Row],[tar-out]])&gt;=$O$1,ABS(Table1[[#This Row],[tar-out]])&lt;$P$1)</f>
        <v>0</v>
      </c>
      <c r="P2674" s="1">
        <f>ROUND(Table1[[#This Row],[tar-out]],0)</f>
        <v>1</v>
      </c>
      <c r="Q2674" s="3">
        <v>2672</v>
      </c>
      <c r="U2674">
        <f>IF(Table1[[#This Row],[tar-out in '[0,1)]],1,0)</f>
        <v>0</v>
      </c>
      <c r="V2674">
        <f>IF(Table1[[#This Row],[tar-out in '[1,2)]],1,0)</f>
        <v>1</v>
      </c>
      <c r="W2674">
        <f>IF(Table1[[#This Row],[tar-out'[2,5)]],1,0)</f>
        <v>0</v>
      </c>
      <c r="X2674">
        <f>IF(Table1[[#This Row],[tar-out in '[5, 10)]],1,0)</f>
        <v>0</v>
      </c>
      <c r="Y2674">
        <f>IF(Table1[[#This Row],[tar-out in '[10,20)]],1,0)</f>
        <v>0</v>
      </c>
      <c r="Z2674">
        <f>IF(Table1[[#This Row],[tar-out in '[20, 10000)]],1,0)</f>
        <v>0</v>
      </c>
    </row>
    <row r="2675" spans="1:26" x14ac:dyDescent="0.25">
      <c r="A2675">
        <v>15</v>
      </c>
      <c r="B2675">
        <v>98</v>
      </c>
      <c r="C2675">
        <v>4.8</v>
      </c>
      <c r="D2675">
        <v>2</v>
      </c>
      <c r="E2675">
        <v>217</v>
      </c>
      <c r="F2675">
        <v>5.4761904761904798</v>
      </c>
      <c r="G2675">
        <v>4.4282865524292001</v>
      </c>
      <c r="H2675">
        <f>Table1[[#This Row],[target]]-Table1[[#This Row],[output]]</f>
        <v>1.0479039237612797</v>
      </c>
      <c r="I2675">
        <f>Table1[[#This Row],[tar-out]]*Table1[[#This Row],[tar-out]]</f>
        <v>1.098102633434286</v>
      </c>
      <c r="J2675" t="b">
        <f>AND(ABS(Table1[[#This Row],[tar-out]])&gt;=$J$1,ABS(Table1[[#This Row],[tar-out]])&lt;$K$1)</f>
        <v>0</v>
      </c>
      <c r="K2675" t="b">
        <f>AND(ABS(Table1[[#This Row],[tar-out]])&gt;=$K$1,ABS(Table1[[#This Row],[tar-out]])&lt;$L$1)</f>
        <v>1</v>
      </c>
      <c r="L2675" t="b">
        <f>AND(ABS(Table1[[#This Row],[tar-out]])&gt;=$L$1,ABS(Table1[[#This Row],[tar-out]])&lt;$M$1)</f>
        <v>0</v>
      </c>
      <c r="M2675" t="b">
        <f>AND(ABS(Table1[[#This Row],[tar-out]])&gt;=$M$1,ABS(Table1[[#This Row],[tar-out]])&lt;$N$1)</f>
        <v>0</v>
      </c>
      <c r="N2675" t="b">
        <f>AND(ABS(Table1[[#This Row],[tar-out]])&gt;=$N$1,ABS(Table1[[#This Row],[tar-out]])&lt;$O$1)</f>
        <v>0</v>
      </c>
      <c r="O2675" t="b">
        <f>AND(ABS(Table1[[#This Row],[tar-out]])&gt;=$O$1,ABS(Table1[[#This Row],[tar-out]])&lt;$P$1)</f>
        <v>0</v>
      </c>
      <c r="P2675" s="1">
        <f>ROUND(Table1[[#This Row],[tar-out]],0)</f>
        <v>1</v>
      </c>
      <c r="Q2675" s="2">
        <v>2673</v>
      </c>
      <c r="U2675">
        <f>IF(Table1[[#This Row],[tar-out in '[0,1)]],1,0)</f>
        <v>0</v>
      </c>
      <c r="V2675">
        <f>IF(Table1[[#This Row],[tar-out in '[1,2)]],1,0)</f>
        <v>1</v>
      </c>
      <c r="W2675">
        <f>IF(Table1[[#This Row],[tar-out'[2,5)]],1,0)</f>
        <v>0</v>
      </c>
      <c r="X2675">
        <f>IF(Table1[[#This Row],[tar-out in '[5, 10)]],1,0)</f>
        <v>0</v>
      </c>
      <c r="Y2675">
        <f>IF(Table1[[#This Row],[tar-out in '[10,20)]],1,0)</f>
        <v>0</v>
      </c>
      <c r="Z2675">
        <f>IF(Table1[[#This Row],[tar-out in '[20, 10000)]],1,0)</f>
        <v>0</v>
      </c>
    </row>
    <row r="2676" spans="1:26" x14ac:dyDescent="0.25">
      <c r="A2676">
        <v>15</v>
      </c>
      <c r="B2676">
        <v>98</v>
      </c>
      <c r="C2676">
        <v>4.8</v>
      </c>
      <c r="D2676">
        <v>2</v>
      </c>
      <c r="E2676">
        <v>122</v>
      </c>
      <c r="F2676">
        <v>5.1732283464566899</v>
      </c>
      <c r="G2676">
        <v>4.3676958084106401</v>
      </c>
      <c r="H2676">
        <f>Table1[[#This Row],[target]]-Table1[[#This Row],[output]]</f>
        <v>0.80553253804604985</v>
      </c>
      <c r="I2676">
        <f>Table1[[#This Row],[tar-out]]*Table1[[#This Row],[tar-out]]</f>
        <v>0.6488826698509107</v>
      </c>
      <c r="J2676" t="b">
        <f>AND(ABS(Table1[[#This Row],[tar-out]])&gt;=$J$1,ABS(Table1[[#This Row],[tar-out]])&lt;$K$1)</f>
        <v>1</v>
      </c>
      <c r="K2676" t="b">
        <f>AND(ABS(Table1[[#This Row],[tar-out]])&gt;=$K$1,ABS(Table1[[#This Row],[tar-out]])&lt;$L$1)</f>
        <v>0</v>
      </c>
      <c r="L2676" t="b">
        <f>AND(ABS(Table1[[#This Row],[tar-out]])&gt;=$L$1,ABS(Table1[[#This Row],[tar-out]])&lt;$M$1)</f>
        <v>0</v>
      </c>
      <c r="M2676" t="b">
        <f>AND(ABS(Table1[[#This Row],[tar-out]])&gt;=$M$1,ABS(Table1[[#This Row],[tar-out]])&lt;$N$1)</f>
        <v>0</v>
      </c>
      <c r="N2676" t="b">
        <f>AND(ABS(Table1[[#This Row],[tar-out]])&gt;=$N$1,ABS(Table1[[#This Row],[tar-out]])&lt;$O$1)</f>
        <v>0</v>
      </c>
      <c r="O2676" t="b">
        <f>AND(ABS(Table1[[#This Row],[tar-out]])&gt;=$O$1,ABS(Table1[[#This Row],[tar-out]])&lt;$P$1)</f>
        <v>0</v>
      </c>
      <c r="P2676" s="1">
        <f>ROUND(Table1[[#This Row],[tar-out]],0)</f>
        <v>1</v>
      </c>
      <c r="Q2676" s="3">
        <v>2674</v>
      </c>
      <c r="U2676">
        <f>IF(Table1[[#This Row],[tar-out in '[0,1)]],1,0)</f>
        <v>1</v>
      </c>
      <c r="V2676">
        <f>IF(Table1[[#This Row],[tar-out in '[1,2)]],1,0)</f>
        <v>0</v>
      </c>
      <c r="W2676">
        <f>IF(Table1[[#This Row],[tar-out'[2,5)]],1,0)</f>
        <v>0</v>
      </c>
      <c r="X2676">
        <f>IF(Table1[[#This Row],[tar-out in '[5, 10)]],1,0)</f>
        <v>0</v>
      </c>
      <c r="Y2676">
        <f>IF(Table1[[#This Row],[tar-out in '[10,20)]],1,0)</f>
        <v>0</v>
      </c>
      <c r="Z2676">
        <f>IF(Table1[[#This Row],[tar-out in '[20, 10000)]],1,0)</f>
        <v>0</v>
      </c>
    </row>
    <row r="2677" spans="1:26" x14ac:dyDescent="0.25">
      <c r="A2677">
        <v>15</v>
      </c>
      <c r="B2677">
        <v>98</v>
      </c>
      <c r="C2677">
        <v>4.8</v>
      </c>
      <c r="D2677">
        <v>2</v>
      </c>
      <c r="E2677">
        <v>91</v>
      </c>
      <c r="F2677">
        <v>5.9953720844131801</v>
      </c>
      <c r="G2677">
        <v>4.3491525650024396</v>
      </c>
      <c r="H2677">
        <f>Table1[[#This Row],[target]]-Table1[[#This Row],[output]]</f>
        <v>1.6462195194107405</v>
      </c>
      <c r="I2677">
        <f>Table1[[#This Row],[tar-out]]*Table1[[#This Row],[tar-out]]</f>
        <v>2.7100387060889295</v>
      </c>
      <c r="J2677" t="b">
        <f>AND(ABS(Table1[[#This Row],[tar-out]])&gt;=$J$1,ABS(Table1[[#This Row],[tar-out]])&lt;$K$1)</f>
        <v>0</v>
      </c>
      <c r="K2677" t="b">
        <f>AND(ABS(Table1[[#This Row],[tar-out]])&gt;=$K$1,ABS(Table1[[#This Row],[tar-out]])&lt;$L$1)</f>
        <v>1</v>
      </c>
      <c r="L2677" t="b">
        <f>AND(ABS(Table1[[#This Row],[tar-out]])&gt;=$L$1,ABS(Table1[[#This Row],[tar-out]])&lt;$M$1)</f>
        <v>0</v>
      </c>
      <c r="M2677" t="b">
        <f>AND(ABS(Table1[[#This Row],[tar-out]])&gt;=$M$1,ABS(Table1[[#This Row],[tar-out]])&lt;$N$1)</f>
        <v>0</v>
      </c>
      <c r="N2677" t="b">
        <f>AND(ABS(Table1[[#This Row],[tar-out]])&gt;=$N$1,ABS(Table1[[#This Row],[tar-out]])&lt;$O$1)</f>
        <v>0</v>
      </c>
      <c r="O2677" t="b">
        <f>AND(ABS(Table1[[#This Row],[tar-out]])&gt;=$O$1,ABS(Table1[[#This Row],[tar-out]])&lt;$P$1)</f>
        <v>0</v>
      </c>
      <c r="P2677" s="1">
        <f>ROUND(Table1[[#This Row],[tar-out]],0)</f>
        <v>2</v>
      </c>
      <c r="Q2677" s="2">
        <v>2675</v>
      </c>
      <c r="U2677">
        <f>IF(Table1[[#This Row],[tar-out in '[0,1)]],1,0)</f>
        <v>0</v>
      </c>
      <c r="V2677">
        <f>IF(Table1[[#This Row],[tar-out in '[1,2)]],1,0)</f>
        <v>1</v>
      </c>
      <c r="W2677">
        <f>IF(Table1[[#This Row],[tar-out'[2,5)]],1,0)</f>
        <v>0</v>
      </c>
      <c r="X2677">
        <f>IF(Table1[[#This Row],[tar-out in '[5, 10)]],1,0)</f>
        <v>0</v>
      </c>
      <c r="Y2677">
        <f>IF(Table1[[#This Row],[tar-out in '[10,20)]],1,0)</f>
        <v>0</v>
      </c>
      <c r="Z2677">
        <f>IF(Table1[[#This Row],[tar-out in '[20, 10000)]],1,0)</f>
        <v>0</v>
      </c>
    </row>
    <row r="2678" spans="1:26" x14ac:dyDescent="0.25">
      <c r="A2678">
        <v>15</v>
      </c>
      <c r="B2678">
        <v>98</v>
      </c>
      <c r="C2678">
        <v>4.8</v>
      </c>
      <c r="D2678">
        <v>2</v>
      </c>
      <c r="E2678">
        <v>441</v>
      </c>
      <c r="F2678">
        <v>5.7777777777777803</v>
      </c>
      <c r="G2678">
        <v>4.4761228561401403</v>
      </c>
      <c r="H2678">
        <f>Table1[[#This Row],[target]]-Table1[[#This Row],[output]]</f>
        <v>1.3016549216376401</v>
      </c>
      <c r="I2678">
        <f>Table1[[#This Row],[tar-out]]*Table1[[#This Row],[tar-out]]</f>
        <v>1.694305535023491</v>
      </c>
      <c r="J2678" t="b">
        <f>AND(ABS(Table1[[#This Row],[tar-out]])&gt;=$J$1,ABS(Table1[[#This Row],[tar-out]])&lt;$K$1)</f>
        <v>0</v>
      </c>
      <c r="K2678" t="b">
        <f>AND(ABS(Table1[[#This Row],[tar-out]])&gt;=$K$1,ABS(Table1[[#This Row],[tar-out]])&lt;$L$1)</f>
        <v>1</v>
      </c>
      <c r="L2678" t="b">
        <f>AND(ABS(Table1[[#This Row],[tar-out]])&gt;=$L$1,ABS(Table1[[#This Row],[tar-out]])&lt;$M$1)</f>
        <v>0</v>
      </c>
      <c r="M2678" t="b">
        <f>AND(ABS(Table1[[#This Row],[tar-out]])&gt;=$M$1,ABS(Table1[[#This Row],[tar-out]])&lt;$N$1)</f>
        <v>0</v>
      </c>
      <c r="N2678" t="b">
        <f>AND(ABS(Table1[[#This Row],[tar-out]])&gt;=$N$1,ABS(Table1[[#This Row],[tar-out]])&lt;$O$1)</f>
        <v>0</v>
      </c>
      <c r="O2678" t="b">
        <f>AND(ABS(Table1[[#This Row],[tar-out]])&gt;=$O$1,ABS(Table1[[#This Row],[tar-out]])&lt;$P$1)</f>
        <v>0</v>
      </c>
      <c r="P2678" s="1">
        <f>ROUND(Table1[[#This Row],[tar-out]],0)</f>
        <v>1</v>
      </c>
      <c r="Q2678" s="3">
        <v>2676</v>
      </c>
      <c r="U2678">
        <f>IF(Table1[[#This Row],[tar-out in '[0,1)]],1,0)</f>
        <v>0</v>
      </c>
      <c r="V2678">
        <f>IF(Table1[[#This Row],[tar-out in '[1,2)]],1,0)</f>
        <v>1</v>
      </c>
      <c r="W2678">
        <f>IF(Table1[[#This Row],[tar-out'[2,5)]],1,0)</f>
        <v>0</v>
      </c>
      <c r="X2678">
        <f>IF(Table1[[#This Row],[tar-out in '[5, 10)]],1,0)</f>
        <v>0</v>
      </c>
      <c r="Y2678">
        <f>IF(Table1[[#This Row],[tar-out in '[10,20)]],1,0)</f>
        <v>0</v>
      </c>
      <c r="Z2678">
        <f>IF(Table1[[#This Row],[tar-out in '[20, 10000)]],1,0)</f>
        <v>0</v>
      </c>
    </row>
    <row r="2679" spans="1:26" x14ac:dyDescent="0.25">
      <c r="A2679">
        <v>15</v>
      </c>
      <c r="B2679">
        <v>98</v>
      </c>
      <c r="C2679">
        <v>4.8</v>
      </c>
      <c r="D2679">
        <v>2</v>
      </c>
      <c r="E2679">
        <v>252</v>
      </c>
      <c r="F2679">
        <v>5.8784629133154596</v>
      </c>
      <c r="G2679">
        <v>4.4483957290649396</v>
      </c>
      <c r="H2679">
        <f>Table1[[#This Row],[target]]-Table1[[#This Row],[output]]</f>
        <v>1.4300671842505199</v>
      </c>
      <c r="I2679">
        <f>Table1[[#This Row],[tar-out]]*Table1[[#This Row],[tar-out]]</f>
        <v>2.0450921514702105</v>
      </c>
      <c r="J2679" t="b">
        <f>AND(ABS(Table1[[#This Row],[tar-out]])&gt;=$J$1,ABS(Table1[[#This Row],[tar-out]])&lt;$K$1)</f>
        <v>0</v>
      </c>
      <c r="K2679" t="b">
        <f>AND(ABS(Table1[[#This Row],[tar-out]])&gt;=$K$1,ABS(Table1[[#This Row],[tar-out]])&lt;$L$1)</f>
        <v>1</v>
      </c>
      <c r="L2679" t="b">
        <f>AND(ABS(Table1[[#This Row],[tar-out]])&gt;=$L$1,ABS(Table1[[#This Row],[tar-out]])&lt;$M$1)</f>
        <v>0</v>
      </c>
      <c r="M2679" t="b">
        <f>AND(ABS(Table1[[#This Row],[tar-out]])&gt;=$M$1,ABS(Table1[[#This Row],[tar-out]])&lt;$N$1)</f>
        <v>0</v>
      </c>
      <c r="N2679" t="b">
        <f>AND(ABS(Table1[[#This Row],[tar-out]])&gt;=$N$1,ABS(Table1[[#This Row],[tar-out]])&lt;$O$1)</f>
        <v>0</v>
      </c>
      <c r="O2679" t="b">
        <f>AND(ABS(Table1[[#This Row],[tar-out]])&gt;=$O$1,ABS(Table1[[#This Row],[tar-out]])&lt;$P$1)</f>
        <v>0</v>
      </c>
      <c r="P2679" s="1">
        <f>ROUND(Table1[[#This Row],[tar-out]],0)</f>
        <v>1</v>
      </c>
      <c r="Q2679" s="2">
        <v>2677</v>
      </c>
      <c r="U2679">
        <f>IF(Table1[[#This Row],[tar-out in '[0,1)]],1,0)</f>
        <v>0</v>
      </c>
      <c r="V2679">
        <f>IF(Table1[[#This Row],[tar-out in '[1,2)]],1,0)</f>
        <v>1</v>
      </c>
      <c r="W2679">
        <f>IF(Table1[[#This Row],[tar-out'[2,5)]],1,0)</f>
        <v>0</v>
      </c>
      <c r="X2679">
        <f>IF(Table1[[#This Row],[tar-out in '[5, 10)]],1,0)</f>
        <v>0</v>
      </c>
      <c r="Y2679">
        <f>IF(Table1[[#This Row],[tar-out in '[10,20)]],1,0)</f>
        <v>0</v>
      </c>
      <c r="Z2679">
        <f>IF(Table1[[#This Row],[tar-out in '[20, 10000)]],1,0)</f>
        <v>0</v>
      </c>
    </row>
    <row r="2680" spans="1:26" x14ac:dyDescent="0.25">
      <c r="A2680">
        <v>15</v>
      </c>
      <c r="B2680">
        <v>98</v>
      </c>
      <c r="C2680">
        <v>4.8</v>
      </c>
      <c r="D2680">
        <v>2</v>
      </c>
      <c r="E2680">
        <v>305</v>
      </c>
      <c r="F2680">
        <v>5</v>
      </c>
      <c r="G2680">
        <v>4.4540829658508301</v>
      </c>
      <c r="H2680">
        <f>Table1[[#This Row],[target]]-Table1[[#This Row],[output]]</f>
        <v>0.54591703414916992</v>
      </c>
      <c r="I2680">
        <f>Table1[[#This Row],[tar-out]]*Table1[[#This Row],[tar-out]]</f>
        <v>0.29802540817422596</v>
      </c>
      <c r="J2680" t="b">
        <f>AND(ABS(Table1[[#This Row],[tar-out]])&gt;=$J$1,ABS(Table1[[#This Row],[tar-out]])&lt;$K$1)</f>
        <v>1</v>
      </c>
      <c r="K2680" t="b">
        <f>AND(ABS(Table1[[#This Row],[tar-out]])&gt;=$K$1,ABS(Table1[[#This Row],[tar-out]])&lt;$L$1)</f>
        <v>0</v>
      </c>
      <c r="L2680" t="b">
        <f>AND(ABS(Table1[[#This Row],[tar-out]])&gt;=$L$1,ABS(Table1[[#This Row],[tar-out]])&lt;$M$1)</f>
        <v>0</v>
      </c>
      <c r="M2680" t="b">
        <f>AND(ABS(Table1[[#This Row],[tar-out]])&gt;=$M$1,ABS(Table1[[#This Row],[tar-out]])&lt;$N$1)</f>
        <v>0</v>
      </c>
      <c r="N2680" t="b">
        <f>AND(ABS(Table1[[#This Row],[tar-out]])&gt;=$N$1,ABS(Table1[[#This Row],[tar-out]])&lt;$O$1)</f>
        <v>0</v>
      </c>
      <c r="O2680" t="b">
        <f>AND(ABS(Table1[[#This Row],[tar-out]])&gt;=$O$1,ABS(Table1[[#This Row],[tar-out]])&lt;$P$1)</f>
        <v>0</v>
      </c>
      <c r="P2680" s="1">
        <f>ROUND(Table1[[#This Row],[tar-out]],0)</f>
        <v>1</v>
      </c>
      <c r="Q2680" s="3">
        <v>2678</v>
      </c>
      <c r="U2680">
        <f>IF(Table1[[#This Row],[tar-out in '[0,1)]],1,0)</f>
        <v>1</v>
      </c>
      <c r="V2680">
        <f>IF(Table1[[#This Row],[tar-out in '[1,2)]],1,0)</f>
        <v>0</v>
      </c>
      <c r="W2680">
        <f>IF(Table1[[#This Row],[tar-out'[2,5)]],1,0)</f>
        <v>0</v>
      </c>
      <c r="X2680">
        <f>IF(Table1[[#This Row],[tar-out in '[5, 10)]],1,0)</f>
        <v>0</v>
      </c>
      <c r="Y2680">
        <f>IF(Table1[[#This Row],[tar-out in '[10,20)]],1,0)</f>
        <v>0</v>
      </c>
      <c r="Z2680">
        <f>IF(Table1[[#This Row],[tar-out in '[20, 10000)]],1,0)</f>
        <v>0</v>
      </c>
    </row>
    <row r="2681" spans="1:26" x14ac:dyDescent="0.25">
      <c r="A2681">
        <v>15</v>
      </c>
      <c r="B2681">
        <v>98</v>
      </c>
      <c r="C2681">
        <v>4.8</v>
      </c>
      <c r="D2681">
        <v>2</v>
      </c>
      <c r="E2681">
        <v>380</v>
      </c>
      <c r="F2681">
        <v>5.9873737373737397</v>
      </c>
      <c r="G2681">
        <v>4.4606199264526403</v>
      </c>
      <c r="H2681">
        <f>Table1[[#This Row],[target]]-Table1[[#This Row],[output]]</f>
        <v>1.5267538109210994</v>
      </c>
      <c r="I2681">
        <f>Table1[[#This Row],[tar-out]]*Table1[[#This Row],[tar-out]]</f>
        <v>2.3309771991621</v>
      </c>
      <c r="J2681" t="b">
        <f>AND(ABS(Table1[[#This Row],[tar-out]])&gt;=$J$1,ABS(Table1[[#This Row],[tar-out]])&lt;$K$1)</f>
        <v>0</v>
      </c>
      <c r="K2681" t="b">
        <f>AND(ABS(Table1[[#This Row],[tar-out]])&gt;=$K$1,ABS(Table1[[#This Row],[tar-out]])&lt;$L$1)</f>
        <v>1</v>
      </c>
      <c r="L2681" t="b">
        <f>AND(ABS(Table1[[#This Row],[tar-out]])&gt;=$L$1,ABS(Table1[[#This Row],[tar-out]])&lt;$M$1)</f>
        <v>0</v>
      </c>
      <c r="M2681" t="b">
        <f>AND(ABS(Table1[[#This Row],[tar-out]])&gt;=$M$1,ABS(Table1[[#This Row],[tar-out]])&lt;$N$1)</f>
        <v>0</v>
      </c>
      <c r="N2681" t="b">
        <f>AND(ABS(Table1[[#This Row],[tar-out]])&gt;=$N$1,ABS(Table1[[#This Row],[tar-out]])&lt;$O$1)</f>
        <v>0</v>
      </c>
      <c r="O2681" t="b">
        <f>AND(ABS(Table1[[#This Row],[tar-out]])&gt;=$O$1,ABS(Table1[[#This Row],[tar-out]])&lt;$P$1)</f>
        <v>0</v>
      </c>
      <c r="P2681" s="1">
        <f>ROUND(Table1[[#This Row],[tar-out]],0)</f>
        <v>2</v>
      </c>
      <c r="Q2681" s="2">
        <v>2679</v>
      </c>
      <c r="U2681">
        <f>IF(Table1[[#This Row],[tar-out in '[0,1)]],1,0)</f>
        <v>0</v>
      </c>
      <c r="V2681">
        <f>IF(Table1[[#This Row],[tar-out in '[1,2)]],1,0)</f>
        <v>1</v>
      </c>
      <c r="W2681">
        <f>IF(Table1[[#This Row],[tar-out'[2,5)]],1,0)</f>
        <v>0</v>
      </c>
      <c r="X2681">
        <f>IF(Table1[[#This Row],[tar-out in '[5, 10)]],1,0)</f>
        <v>0</v>
      </c>
      <c r="Y2681">
        <f>IF(Table1[[#This Row],[tar-out in '[10,20)]],1,0)</f>
        <v>0</v>
      </c>
      <c r="Z2681">
        <f>IF(Table1[[#This Row],[tar-out in '[20, 10000)]],1,0)</f>
        <v>0</v>
      </c>
    </row>
    <row r="2682" spans="1:26" x14ac:dyDescent="0.25">
      <c r="A2682">
        <v>15</v>
      </c>
      <c r="B2682">
        <v>98</v>
      </c>
      <c r="C2682">
        <v>4.8</v>
      </c>
      <c r="D2682">
        <v>2</v>
      </c>
      <c r="E2682">
        <v>62</v>
      </c>
      <c r="F2682">
        <v>5.3709198813056398</v>
      </c>
      <c r="G2682">
        <v>4.3087730407714799</v>
      </c>
      <c r="H2682">
        <f>Table1[[#This Row],[target]]-Table1[[#This Row],[output]]</f>
        <v>1.0621468405341599</v>
      </c>
      <c r="I2682">
        <f>Table1[[#This Row],[tar-out]]*Table1[[#This Row],[tar-out]]</f>
        <v>1.1281559108566981</v>
      </c>
      <c r="J2682" t="b">
        <f>AND(ABS(Table1[[#This Row],[tar-out]])&gt;=$J$1,ABS(Table1[[#This Row],[tar-out]])&lt;$K$1)</f>
        <v>0</v>
      </c>
      <c r="K2682" t="b">
        <f>AND(ABS(Table1[[#This Row],[tar-out]])&gt;=$K$1,ABS(Table1[[#This Row],[tar-out]])&lt;$L$1)</f>
        <v>1</v>
      </c>
      <c r="L2682" t="b">
        <f>AND(ABS(Table1[[#This Row],[tar-out]])&gt;=$L$1,ABS(Table1[[#This Row],[tar-out]])&lt;$M$1)</f>
        <v>0</v>
      </c>
      <c r="M2682" t="b">
        <f>AND(ABS(Table1[[#This Row],[tar-out]])&gt;=$M$1,ABS(Table1[[#This Row],[tar-out]])&lt;$N$1)</f>
        <v>0</v>
      </c>
      <c r="N2682" t="b">
        <f>AND(ABS(Table1[[#This Row],[tar-out]])&gt;=$N$1,ABS(Table1[[#This Row],[tar-out]])&lt;$O$1)</f>
        <v>0</v>
      </c>
      <c r="O2682" t="b">
        <f>AND(ABS(Table1[[#This Row],[tar-out]])&gt;=$O$1,ABS(Table1[[#This Row],[tar-out]])&lt;$P$1)</f>
        <v>0</v>
      </c>
      <c r="P2682" s="1">
        <f>ROUND(Table1[[#This Row],[tar-out]],0)</f>
        <v>1</v>
      </c>
      <c r="Q2682" s="3">
        <v>2680</v>
      </c>
      <c r="U2682">
        <f>IF(Table1[[#This Row],[tar-out in '[0,1)]],1,0)</f>
        <v>0</v>
      </c>
      <c r="V2682">
        <f>IF(Table1[[#This Row],[tar-out in '[1,2)]],1,0)</f>
        <v>1</v>
      </c>
      <c r="W2682">
        <f>IF(Table1[[#This Row],[tar-out'[2,5)]],1,0)</f>
        <v>0</v>
      </c>
      <c r="X2682">
        <f>IF(Table1[[#This Row],[tar-out in '[5, 10)]],1,0)</f>
        <v>0</v>
      </c>
      <c r="Y2682">
        <f>IF(Table1[[#This Row],[tar-out in '[10,20)]],1,0)</f>
        <v>0</v>
      </c>
      <c r="Z2682">
        <f>IF(Table1[[#This Row],[tar-out in '[20, 10000)]],1,0)</f>
        <v>0</v>
      </c>
    </row>
    <row r="2683" spans="1:26" x14ac:dyDescent="0.25">
      <c r="A2683">
        <v>15</v>
      </c>
      <c r="B2683">
        <v>98</v>
      </c>
      <c r="C2683">
        <v>4.8</v>
      </c>
      <c r="D2683">
        <v>2</v>
      </c>
      <c r="E2683">
        <v>309</v>
      </c>
      <c r="F2683">
        <v>5.8039215686274499</v>
      </c>
      <c r="G2683">
        <v>4.4544296264648402</v>
      </c>
      <c r="H2683">
        <f>Table1[[#This Row],[target]]-Table1[[#This Row],[output]]</f>
        <v>1.3494919421626097</v>
      </c>
      <c r="I2683">
        <f>Table1[[#This Row],[tar-out]]*Table1[[#This Row],[tar-out]]</f>
        <v>1.8211285019618124</v>
      </c>
      <c r="J2683" t="b">
        <f>AND(ABS(Table1[[#This Row],[tar-out]])&gt;=$J$1,ABS(Table1[[#This Row],[tar-out]])&lt;$K$1)</f>
        <v>0</v>
      </c>
      <c r="K2683" t="b">
        <f>AND(ABS(Table1[[#This Row],[tar-out]])&gt;=$K$1,ABS(Table1[[#This Row],[tar-out]])&lt;$L$1)</f>
        <v>1</v>
      </c>
      <c r="L2683" t="b">
        <f>AND(ABS(Table1[[#This Row],[tar-out]])&gt;=$L$1,ABS(Table1[[#This Row],[tar-out]])&lt;$M$1)</f>
        <v>0</v>
      </c>
      <c r="M2683" t="b">
        <f>AND(ABS(Table1[[#This Row],[tar-out]])&gt;=$M$1,ABS(Table1[[#This Row],[tar-out]])&lt;$N$1)</f>
        <v>0</v>
      </c>
      <c r="N2683" t="b">
        <f>AND(ABS(Table1[[#This Row],[tar-out]])&gt;=$N$1,ABS(Table1[[#This Row],[tar-out]])&lt;$O$1)</f>
        <v>0</v>
      </c>
      <c r="O2683" t="b">
        <f>AND(ABS(Table1[[#This Row],[tar-out]])&gt;=$O$1,ABS(Table1[[#This Row],[tar-out]])&lt;$P$1)</f>
        <v>0</v>
      </c>
      <c r="P2683" s="1">
        <f>ROUND(Table1[[#This Row],[tar-out]],0)</f>
        <v>1</v>
      </c>
      <c r="Q2683" s="2">
        <v>2681</v>
      </c>
      <c r="U2683">
        <f>IF(Table1[[#This Row],[tar-out in '[0,1)]],1,0)</f>
        <v>0</v>
      </c>
      <c r="V2683">
        <f>IF(Table1[[#This Row],[tar-out in '[1,2)]],1,0)</f>
        <v>1</v>
      </c>
      <c r="W2683">
        <f>IF(Table1[[#This Row],[tar-out'[2,5)]],1,0)</f>
        <v>0</v>
      </c>
      <c r="X2683">
        <f>IF(Table1[[#This Row],[tar-out in '[5, 10)]],1,0)</f>
        <v>0</v>
      </c>
      <c r="Y2683">
        <f>IF(Table1[[#This Row],[tar-out in '[10,20)]],1,0)</f>
        <v>0</v>
      </c>
      <c r="Z2683">
        <f>IF(Table1[[#This Row],[tar-out in '[20, 10000)]],1,0)</f>
        <v>0</v>
      </c>
    </row>
    <row r="2684" spans="1:26" x14ac:dyDescent="0.25">
      <c r="A2684">
        <v>15</v>
      </c>
      <c r="B2684">
        <v>98</v>
      </c>
      <c r="C2684">
        <v>4.8</v>
      </c>
      <c r="D2684">
        <v>2</v>
      </c>
      <c r="E2684">
        <v>247</v>
      </c>
      <c r="F2684">
        <v>5.5</v>
      </c>
      <c r="G2684">
        <v>4.4472212791442898</v>
      </c>
      <c r="H2684">
        <f>Table1[[#This Row],[target]]-Table1[[#This Row],[output]]</f>
        <v>1.0527787208557102</v>
      </c>
      <c r="I2684">
        <f>Table1[[#This Row],[tar-out]]*Table1[[#This Row],[tar-out]]</f>
        <v>1.1083430350865855</v>
      </c>
      <c r="J2684" t="b">
        <f>AND(ABS(Table1[[#This Row],[tar-out]])&gt;=$J$1,ABS(Table1[[#This Row],[tar-out]])&lt;$K$1)</f>
        <v>0</v>
      </c>
      <c r="K2684" t="b">
        <f>AND(ABS(Table1[[#This Row],[tar-out]])&gt;=$K$1,ABS(Table1[[#This Row],[tar-out]])&lt;$L$1)</f>
        <v>1</v>
      </c>
      <c r="L2684" t="b">
        <f>AND(ABS(Table1[[#This Row],[tar-out]])&gt;=$L$1,ABS(Table1[[#This Row],[tar-out]])&lt;$M$1)</f>
        <v>0</v>
      </c>
      <c r="M2684" t="b">
        <f>AND(ABS(Table1[[#This Row],[tar-out]])&gt;=$M$1,ABS(Table1[[#This Row],[tar-out]])&lt;$N$1)</f>
        <v>0</v>
      </c>
      <c r="N2684" t="b">
        <f>AND(ABS(Table1[[#This Row],[tar-out]])&gt;=$N$1,ABS(Table1[[#This Row],[tar-out]])&lt;$O$1)</f>
        <v>0</v>
      </c>
      <c r="O2684" t="b">
        <f>AND(ABS(Table1[[#This Row],[tar-out]])&gt;=$O$1,ABS(Table1[[#This Row],[tar-out]])&lt;$P$1)</f>
        <v>0</v>
      </c>
      <c r="P2684" s="1">
        <f>ROUND(Table1[[#This Row],[tar-out]],0)</f>
        <v>1</v>
      </c>
      <c r="Q2684" s="3">
        <v>2682</v>
      </c>
      <c r="U2684">
        <f>IF(Table1[[#This Row],[tar-out in '[0,1)]],1,0)</f>
        <v>0</v>
      </c>
      <c r="V2684">
        <f>IF(Table1[[#This Row],[tar-out in '[1,2)]],1,0)</f>
        <v>1</v>
      </c>
      <c r="W2684">
        <f>IF(Table1[[#This Row],[tar-out'[2,5)]],1,0)</f>
        <v>0</v>
      </c>
      <c r="X2684">
        <f>IF(Table1[[#This Row],[tar-out in '[5, 10)]],1,0)</f>
        <v>0</v>
      </c>
      <c r="Y2684">
        <f>IF(Table1[[#This Row],[tar-out in '[10,20)]],1,0)</f>
        <v>0</v>
      </c>
      <c r="Z2684">
        <f>IF(Table1[[#This Row],[tar-out in '[20, 10000)]],1,0)</f>
        <v>0</v>
      </c>
    </row>
    <row r="2685" spans="1:26" x14ac:dyDescent="0.25">
      <c r="A2685">
        <v>15</v>
      </c>
      <c r="B2685">
        <v>98</v>
      </c>
      <c r="C2685">
        <v>4.8</v>
      </c>
      <c r="D2685">
        <v>2</v>
      </c>
      <c r="E2685">
        <v>263</v>
      </c>
      <c r="F2685">
        <v>6.0074183976261102</v>
      </c>
      <c r="G2685">
        <v>4.4504437446594203</v>
      </c>
      <c r="H2685">
        <f>Table1[[#This Row],[target]]-Table1[[#This Row],[output]]</f>
        <v>1.5569746529666899</v>
      </c>
      <c r="I2685">
        <f>Table1[[#This Row],[tar-out]]*Table1[[#This Row],[tar-out]]</f>
        <v>2.4241700699807445</v>
      </c>
      <c r="J2685" t="b">
        <f>AND(ABS(Table1[[#This Row],[tar-out]])&gt;=$J$1,ABS(Table1[[#This Row],[tar-out]])&lt;$K$1)</f>
        <v>0</v>
      </c>
      <c r="K2685" t="b">
        <f>AND(ABS(Table1[[#This Row],[tar-out]])&gt;=$K$1,ABS(Table1[[#This Row],[tar-out]])&lt;$L$1)</f>
        <v>1</v>
      </c>
      <c r="L2685" t="b">
        <f>AND(ABS(Table1[[#This Row],[tar-out]])&gt;=$L$1,ABS(Table1[[#This Row],[tar-out]])&lt;$M$1)</f>
        <v>0</v>
      </c>
      <c r="M2685" t="b">
        <f>AND(ABS(Table1[[#This Row],[tar-out]])&gt;=$M$1,ABS(Table1[[#This Row],[tar-out]])&lt;$N$1)</f>
        <v>0</v>
      </c>
      <c r="N2685" t="b">
        <f>AND(ABS(Table1[[#This Row],[tar-out]])&gt;=$N$1,ABS(Table1[[#This Row],[tar-out]])&lt;$O$1)</f>
        <v>0</v>
      </c>
      <c r="O2685" t="b">
        <f>AND(ABS(Table1[[#This Row],[tar-out]])&gt;=$O$1,ABS(Table1[[#This Row],[tar-out]])&lt;$P$1)</f>
        <v>0</v>
      </c>
      <c r="P2685" s="1">
        <f>ROUND(Table1[[#This Row],[tar-out]],0)</f>
        <v>2</v>
      </c>
      <c r="Q2685" s="2">
        <v>2683</v>
      </c>
      <c r="U2685">
        <f>IF(Table1[[#This Row],[tar-out in '[0,1)]],1,0)</f>
        <v>0</v>
      </c>
      <c r="V2685">
        <f>IF(Table1[[#This Row],[tar-out in '[1,2)]],1,0)</f>
        <v>1</v>
      </c>
      <c r="W2685">
        <f>IF(Table1[[#This Row],[tar-out'[2,5)]],1,0)</f>
        <v>0</v>
      </c>
      <c r="X2685">
        <f>IF(Table1[[#This Row],[tar-out in '[5, 10)]],1,0)</f>
        <v>0</v>
      </c>
      <c r="Y2685">
        <f>IF(Table1[[#This Row],[tar-out in '[10,20)]],1,0)</f>
        <v>0</v>
      </c>
      <c r="Z2685">
        <f>IF(Table1[[#This Row],[tar-out in '[20, 10000)]],1,0)</f>
        <v>0</v>
      </c>
    </row>
    <row r="2686" spans="1:26" x14ac:dyDescent="0.25">
      <c r="A2686">
        <v>15</v>
      </c>
      <c r="B2686">
        <v>98</v>
      </c>
      <c r="C2686">
        <v>4.8</v>
      </c>
      <c r="D2686">
        <v>2</v>
      </c>
      <c r="E2686">
        <v>277</v>
      </c>
      <c r="F2686">
        <v>5.2962962962963003</v>
      </c>
      <c r="G2686">
        <v>4.4516568183898899</v>
      </c>
      <c r="H2686">
        <f>Table1[[#This Row],[target]]-Table1[[#This Row],[output]]</f>
        <v>0.84463947790641036</v>
      </c>
      <c r="I2686">
        <f>Table1[[#This Row],[tar-out]]*Table1[[#This Row],[tar-out]]</f>
        <v>0.71341584763801347</v>
      </c>
      <c r="J2686" t="b">
        <f>AND(ABS(Table1[[#This Row],[tar-out]])&gt;=$J$1,ABS(Table1[[#This Row],[tar-out]])&lt;$K$1)</f>
        <v>1</v>
      </c>
      <c r="K2686" t="b">
        <f>AND(ABS(Table1[[#This Row],[tar-out]])&gt;=$K$1,ABS(Table1[[#This Row],[tar-out]])&lt;$L$1)</f>
        <v>0</v>
      </c>
      <c r="L2686" t="b">
        <f>AND(ABS(Table1[[#This Row],[tar-out]])&gt;=$L$1,ABS(Table1[[#This Row],[tar-out]])&lt;$M$1)</f>
        <v>0</v>
      </c>
      <c r="M2686" t="b">
        <f>AND(ABS(Table1[[#This Row],[tar-out]])&gt;=$M$1,ABS(Table1[[#This Row],[tar-out]])&lt;$N$1)</f>
        <v>0</v>
      </c>
      <c r="N2686" t="b">
        <f>AND(ABS(Table1[[#This Row],[tar-out]])&gt;=$N$1,ABS(Table1[[#This Row],[tar-out]])&lt;$O$1)</f>
        <v>0</v>
      </c>
      <c r="O2686" t="b">
        <f>AND(ABS(Table1[[#This Row],[tar-out]])&gt;=$O$1,ABS(Table1[[#This Row],[tar-out]])&lt;$P$1)</f>
        <v>0</v>
      </c>
      <c r="P2686" s="1">
        <f>ROUND(Table1[[#This Row],[tar-out]],0)</f>
        <v>1</v>
      </c>
      <c r="Q2686" s="3">
        <v>2684</v>
      </c>
      <c r="U2686">
        <f>IF(Table1[[#This Row],[tar-out in '[0,1)]],1,0)</f>
        <v>1</v>
      </c>
      <c r="V2686">
        <f>IF(Table1[[#This Row],[tar-out in '[1,2)]],1,0)</f>
        <v>0</v>
      </c>
      <c r="W2686">
        <f>IF(Table1[[#This Row],[tar-out'[2,5)]],1,0)</f>
        <v>0</v>
      </c>
      <c r="X2686">
        <f>IF(Table1[[#This Row],[tar-out in '[5, 10)]],1,0)</f>
        <v>0</v>
      </c>
      <c r="Y2686">
        <f>IF(Table1[[#This Row],[tar-out in '[10,20)]],1,0)</f>
        <v>0</v>
      </c>
      <c r="Z2686">
        <f>IF(Table1[[#This Row],[tar-out in '[20, 10000)]],1,0)</f>
        <v>0</v>
      </c>
    </row>
    <row r="2687" spans="1:26" x14ac:dyDescent="0.25">
      <c r="A2687">
        <v>15</v>
      </c>
      <c r="B2687">
        <v>98</v>
      </c>
      <c r="C2687">
        <v>4.8</v>
      </c>
      <c r="D2687">
        <v>2</v>
      </c>
      <c r="E2687">
        <v>182</v>
      </c>
      <c r="F2687">
        <v>5.7076612903225801</v>
      </c>
      <c r="G2687">
        <v>4.4132966995239302</v>
      </c>
      <c r="H2687">
        <f>Table1[[#This Row],[target]]-Table1[[#This Row],[output]]</f>
        <v>1.2943645907986499</v>
      </c>
      <c r="I2687">
        <f>Table1[[#This Row],[tar-out]]*Table1[[#This Row],[tar-out]]</f>
        <v>1.6753796939133563</v>
      </c>
      <c r="J2687" t="b">
        <f>AND(ABS(Table1[[#This Row],[tar-out]])&gt;=$J$1,ABS(Table1[[#This Row],[tar-out]])&lt;$K$1)</f>
        <v>0</v>
      </c>
      <c r="K2687" t="b">
        <f>AND(ABS(Table1[[#This Row],[tar-out]])&gt;=$K$1,ABS(Table1[[#This Row],[tar-out]])&lt;$L$1)</f>
        <v>1</v>
      </c>
      <c r="L2687" t="b">
        <f>AND(ABS(Table1[[#This Row],[tar-out]])&gt;=$L$1,ABS(Table1[[#This Row],[tar-out]])&lt;$M$1)</f>
        <v>0</v>
      </c>
      <c r="M2687" t="b">
        <f>AND(ABS(Table1[[#This Row],[tar-out]])&gt;=$M$1,ABS(Table1[[#This Row],[tar-out]])&lt;$N$1)</f>
        <v>0</v>
      </c>
      <c r="N2687" t="b">
        <f>AND(ABS(Table1[[#This Row],[tar-out]])&gt;=$N$1,ABS(Table1[[#This Row],[tar-out]])&lt;$O$1)</f>
        <v>0</v>
      </c>
      <c r="O2687" t="b">
        <f>AND(ABS(Table1[[#This Row],[tar-out]])&gt;=$O$1,ABS(Table1[[#This Row],[tar-out]])&lt;$P$1)</f>
        <v>0</v>
      </c>
      <c r="P2687" s="1">
        <f>ROUND(Table1[[#This Row],[tar-out]],0)</f>
        <v>1</v>
      </c>
      <c r="Q2687" s="2">
        <v>2685</v>
      </c>
      <c r="U2687">
        <f>IF(Table1[[#This Row],[tar-out in '[0,1)]],1,0)</f>
        <v>0</v>
      </c>
      <c r="V2687">
        <f>IF(Table1[[#This Row],[tar-out in '[1,2)]],1,0)</f>
        <v>1</v>
      </c>
      <c r="W2687">
        <f>IF(Table1[[#This Row],[tar-out'[2,5)]],1,0)</f>
        <v>0</v>
      </c>
      <c r="X2687">
        <f>IF(Table1[[#This Row],[tar-out in '[5, 10)]],1,0)</f>
        <v>0</v>
      </c>
      <c r="Y2687">
        <f>IF(Table1[[#This Row],[tar-out in '[10,20)]],1,0)</f>
        <v>0</v>
      </c>
      <c r="Z2687">
        <f>IF(Table1[[#This Row],[tar-out in '[20, 10000)]],1,0)</f>
        <v>0</v>
      </c>
    </row>
    <row r="2688" spans="1:26" x14ac:dyDescent="0.25">
      <c r="A2688">
        <v>15</v>
      </c>
      <c r="B2688">
        <v>98</v>
      </c>
      <c r="C2688">
        <v>4.8</v>
      </c>
      <c r="D2688">
        <v>2</v>
      </c>
      <c r="E2688">
        <v>159</v>
      </c>
      <c r="F2688">
        <v>5.7297895902547102</v>
      </c>
      <c r="G2688">
        <v>4.3910436630248997</v>
      </c>
      <c r="H2688">
        <f>Table1[[#This Row],[target]]-Table1[[#This Row],[output]]</f>
        <v>1.3387459272298106</v>
      </c>
      <c r="I2688">
        <f>Table1[[#This Row],[tar-out]]*Table1[[#This Row],[tar-out]]</f>
        <v>1.7922406576744052</v>
      </c>
      <c r="J2688" t="b">
        <f>AND(ABS(Table1[[#This Row],[tar-out]])&gt;=$J$1,ABS(Table1[[#This Row],[tar-out]])&lt;$K$1)</f>
        <v>0</v>
      </c>
      <c r="K2688" t="b">
        <f>AND(ABS(Table1[[#This Row],[tar-out]])&gt;=$K$1,ABS(Table1[[#This Row],[tar-out]])&lt;$L$1)</f>
        <v>1</v>
      </c>
      <c r="L2688" t="b">
        <f>AND(ABS(Table1[[#This Row],[tar-out]])&gt;=$L$1,ABS(Table1[[#This Row],[tar-out]])&lt;$M$1)</f>
        <v>0</v>
      </c>
      <c r="M2688" t="b">
        <f>AND(ABS(Table1[[#This Row],[tar-out]])&gt;=$M$1,ABS(Table1[[#This Row],[tar-out]])&lt;$N$1)</f>
        <v>0</v>
      </c>
      <c r="N2688" t="b">
        <f>AND(ABS(Table1[[#This Row],[tar-out]])&gt;=$N$1,ABS(Table1[[#This Row],[tar-out]])&lt;$O$1)</f>
        <v>0</v>
      </c>
      <c r="O2688" t="b">
        <f>AND(ABS(Table1[[#This Row],[tar-out]])&gt;=$O$1,ABS(Table1[[#This Row],[tar-out]])&lt;$P$1)</f>
        <v>0</v>
      </c>
      <c r="P2688" s="1">
        <f>ROUND(Table1[[#This Row],[tar-out]],0)</f>
        <v>1</v>
      </c>
      <c r="Q2688" s="3">
        <v>2686</v>
      </c>
      <c r="U2688">
        <f>IF(Table1[[#This Row],[tar-out in '[0,1)]],1,0)</f>
        <v>0</v>
      </c>
      <c r="V2688">
        <f>IF(Table1[[#This Row],[tar-out in '[1,2)]],1,0)</f>
        <v>1</v>
      </c>
      <c r="W2688">
        <f>IF(Table1[[#This Row],[tar-out'[2,5)]],1,0)</f>
        <v>0</v>
      </c>
      <c r="X2688">
        <f>IF(Table1[[#This Row],[tar-out in '[5, 10)]],1,0)</f>
        <v>0</v>
      </c>
      <c r="Y2688">
        <f>IF(Table1[[#This Row],[tar-out in '[10,20)]],1,0)</f>
        <v>0</v>
      </c>
      <c r="Z2688">
        <f>IF(Table1[[#This Row],[tar-out in '[20, 10000)]],1,0)</f>
        <v>0</v>
      </c>
    </row>
    <row r="2689" spans="1:26" x14ac:dyDescent="0.25">
      <c r="A2689">
        <v>15</v>
      </c>
      <c r="B2689">
        <v>98</v>
      </c>
      <c r="C2689">
        <v>4.8</v>
      </c>
      <c r="D2689">
        <v>2</v>
      </c>
      <c r="E2689">
        <v>197</v>
      </c>
      <c r="F2689">
        <v>5</v>
      </c>
      <c r="G2689">
        <v>4.41859674453735</v>
      </c>
      <c r="H2689">
        <f>Table1[[#This Row],[target]]-Table1[[#This Row],[output]]</f>
        <v>0.58140325546265004</v>
      </c>
      <c r="I2689">
        <f>Table1[[#This Row],[tar-out]]*Table1[[#This Row],[tar-out]]</f>
        <v>0.33802974546256748</v>
      </c>
      <c r="J2689" t="b">
        <f>AND(ABS(Table1[[#This Row],[tar-out]])&gt;=$J$1,ABS(Table1[[#This Row],[tar-out]])&lt;$K$1)</f>
        <v>1</v>
      </c>
      <c r="K2689" t="b">
        <f>AND(ABS(Table1[[#This Row],[tar-out]])&gt;=$K$1,ABS(Table1[[#This Row],[tar-out]])&lt;$L$1)</f>
        <v>0</v>
      </c>
      <c r="L2689" t="b">
        <f>AND(ABS(Table1[[#This Row],[tar-out]])&gt;=$L$1,ABS(Table1[[#This Row],[tar-out]])&lt;$M$1)</f>
        <v>0</v>
      </c>
      <c r="M2689" t="b">
        <f>AND(ABS(Table1[[#This Row],[tar-out]])&gt;=$M$1,ABS(Table1[[#This Row],[tar-out]])&lt;$N$1)</f>
        <v>0</v>
      </c>
      <c r="N2689" t="b">
        <f>AND(ABS(Table1[[#This Row],[tar-out]])&gt;=$N$1,ABS(Table1[[#This Row],[tar-out]])&lt;$O$1)</f>
        <v>0</v>
      </c>
      <c r="O2689" t="b">
        <f>AND(ABS(Table1[[#This Row],[tar-out]])&gt;=$O$1,ABS(Table1[[#This Row],[tar-out]])&lt;$P$1)</f>
        <v>0</v>
      </c>
      <c r="P2689" s="1">
        <f>ROUND(Table1[[#This Row],[tar-out]],0)</f>
        <v>1</v>
      </c>
      <c r="Q2689" s="2">
        <v>2687</v>
      </c>
      <c r="U2689">
        <f>IF(Table1[[#This Row],[tar-out in '[0,1)]],1,0)</f>
        <v>1</v>
      </c>
      <c r="V2689">
        <f>IF(Table1[[#This Row],[tar-out in '[1,2)]],1,0)</f>
        <v>0</v>
      </c>
      <c r="W2689">
        <f>IF(Table1[[#This Row],[tar-out'[2,5)]],1,0)</f>
        <v>0</v>
      </c>
      <c r="X2689">
        <f>IF(Table1[[#This Row],[tar-out in '[5, 10)]],1,0)</f>
        <v>0</v>
      </c>
      <c r="Y2689">
        <f>IF(Table1[[#This Row],[tar-out in '[10,20)]],1,0)</f>
        <v>0</v>
      </c>
      <c r="Z2689">
        <f>IF(Table1[[#This Row],[tar-out in '[20, 10000)]],1,0)</f>
        <v>0</v>
      </c>
    </row>
    <row r="2690" spans="1:26" x14ac:dyDescent="0.25">
      <c r="A2690">
        <v>15</v>
      </c>
      <c r="B2690">
        <v>98</v>
      </c>
      <c r="C2690">
        <v>4.8</v>
      </c>
      <c r="D2690">
        <v>2</v>
      </c>
      <c r="E2690">
        <v>233</v>
      </c>
      <c r="F2690">
        <v>6.0790697674418599</v>
      </c>
      <c r="G2690">
        <v>4.4391803741455096</v>
      </c>
      <c r="H2690">
        <f>Table1[[#This Row],[target]]-Table1[[#This Row],[output]]</f>
        <v>1.6398893932963503</v>
      </c>
      <c r="I2690">
        <f>Table1[[#This Row],[tar-out]]*Table1[[#This Row],[tar-out]]</f>
        <v>2.6892372222458718</v>
      </c>
      <c r="J2690" t="b">
        <f>AND(ABS(Table1[[#This Row],[tar-out]])&gt;=$J$1,ABS(Table1[[#This Row],[tar-out]])&lt;$K$1)</f>
        <v>0</v>
      </c>
      <c r="K2690" t="b">
        <f>AND(ABS(Table1[[#This Row],[tar-out]])&gt;=$K$1,ABS(Table1[[#This Row],[tar-out]])&lt;$L$1)</f>
        <v>1</v>
      </c>
      <c r="L2690" t="b">
        <f>AND(ABS(Table1[[#This Row],[tar-out]])&gt;=$L$1,ABS(Table1[[#This Row],[tar-out]])&lt;$M$1)</f>
        <v>0</v>
      </c>
      <c r="M2690" t="b">
        <f>AND(ABS(Table1[[#This Row],[tar-out]])&gt;=$M$1,ABS(Table1[[#This Row],[tar-out]])&lt;$N$1)</f>
        <v>0</v>
      </c>
      <c r="N2690" t="b">
        <f>AND(ABS(Table1[[#This Row],[tar-out]])&gt;=$N$1,ABS(Table1[[#This Row],[tar-out]])&lt;$O$1)</f>
        <v>0</v>
      </c>
      <c r="O2690" t="b">
        <f>AND(ABS(Table1[[#This Row],[tar-out]])&gt;=$O$1,ABS(Table1[[#This Row],[tar-out]])&lt;$P$1)</f>
        <v>0</v>
      </c>
      <c r="P2690" s="1">
        <f>ROUND(Table1[[#This Row],[tar-out]],0)</f>
        <v>2</v>
      </c>
      <c r="Q2690" s="3">
        <v>2688</v>
      </c>
      <c r="U2690">
        <f>IF(Table1[[#This Row],[tar-out in '[0,1)]],1,0)</f>
        <v>0</v>
      </c>
      <c r="V2690">
        <f>IF(Table1[[#This Row],[tar-out in '[1,2)]],1,0)</f>
        <v>1</v>
      </c>
      <c r="W2690">
        <f>IF(Table1[[#This Row],[tar-out'[2,5)]],1,0)</f>
        <v>0</v>
      </c>
      <c r="X2690">
        <f>IF(Table1[[#This Row],[tar-out in '[5, 10)]],1,0)</f>
        <v>0</v>
      </c>
      <c r="Y2690">
        <f>IF(Table1[[#This Row],[tar-out in '[10,20)]],1,0)</f>
        <v>0</v>
      </c>
      <c r="Z2690">
        <f>IF(Table1[[#This Row],[tar-out in '[20, 10000)]],1,0)</f>
        <v>0</v>
      </c>
    </row>
    <row r="2691" spans="1:26" x14ac:dyDescent="0.25">
      <c r="A2691">
        <v>15</v>
      </c>
      <c r="B2691">
        <v>98</v>
      </c>
      <c r="C2691">
        <v>4.8</v>
      </c>
      <c r="D2691">
        <v>2</v>
      </c>
      <c r="E2691">
        <v>278</v>
      </c>
      <c r="F2691">
        <v>5.78571428571429</v>
      </c>
      <c r="G2691">
        <v>4.45174360275269</v>
      </c>
      <c r="H2691">
        <f>Table1[[#This Row],[target]]-Table1[[#This Row],[output]]</f>
        <v>1.3339706829616</v>
      </c>
      <c r="I2691">
        <f>Table1[[#This Row],[tar-out]]*Table1[[#This Row],[tar-out]]</f>
        <v>1.7794777830010375</v>
      </c>
      <c r="J2691" t="b">
        <f>AND(ABS(Table1[[#This Row],[tar-out]])&gt;=$J$1,ABS(Table1[[#This Row],[tar-out]])&lt;$K$1)</f>
        <v>0</v>
      </c>
      <c r="K2691" t="b">
        <f>AND(ABS(Table1[[#This Row],[tar-out]])&gt;=$K$1,ABS(Table1[[#This Row],[tar-out]])&lt;$L$1)</f>
        <v>1</v>
      </c>
      <c r="L2691" t="b">
        <f>AND(ABS(Table1[[#This Row],[tar-out]])&gt;=$L$1,ABS(Table1[[#This Row],[tar-out]])&lt;$M$1)</f>
        <v>0</v>
      </c>
      <c r="M2691" t="b">
        <f>AND(ABS(Table1[[#This Row],[tar-out]])&gt;=$M$1,ABS(Table1[[#This Row],[tar-out]])&lt;$N$1)</f>
        <v>0</v>
      </c>
      <c r="N2691" t="b">
        <f>AND(ABS(Table1[[#This Row],[tar-out]])&gt;=$N$1,ABS(Table1[[#This Row],[tar-out]])&lt;$O$1)</f>
        <v>0</v>
      </c>
      <c r="O2691" t="b">
        <f>AND(ABS(Table1[[#This Row],[tar-out]])&gt;=$O$1,ABS(Table1[[#This Row],[tar-out]])&lt;$P$1)</f>
        <v>0</v>
      </c>
      <c r="P2691" s="1">
        <f>ROUND(Table1[[#This Row],[tar-out]],0)</f>
        <v>1</v>
      </c>
      <c r="Q2691" s="2">
        <v>2689</v>
      </c>
      <c r="U2691">
        <f>IF(Table1[[#This Row],[tar-out in '[0,1)]],1,0)</f>
        <v>0</v>
      </c>
      <c r="V2691">
        <f>IF(Table1[[#This Row],[tar-out in '[1,2)]],1,0)</f>
        <v>1</v>
      </c>
      <c r="W2691">
        <f>IF(Table1[[#This Row],[tar-out'[2,5)]],1,0)</f>
        <v>0</v>
      </c>
      <c r="X2691">
        <f>IF(Table1[[#This Row],[tar-out in '[5, 10)]],1,0)</f>
        <v>0</v>
      </c>
      <c r="Y2691">
        <f>IF(Table1[[#This Row],[tar-out in '[10,20)]],1,0)</f>
        <v>0</v>
      </c>
      <c r="Z2691">
        <f>IF(Table1[[#This Row],[tar-out in '[20, 10000)]],1,0)</f>
        <v>0</v>
      </c>
    </row>
    <row r="2692" spans="1:26" x14ac:dyDescent="0.25">
      <c r="A2692">
        <v>15</v>
      </c>
      <c r="B2692">
        <v>98</v>
      </c>
      <c r="C2692">
        <v>4.8</v>
      </c>
      <c r="D2692">
        <v>2</v>
      </c>
      <c r="E2692">
        <v>176</v>
      </c>
      <c r="F2692">
        <v>6.2485148514851501</v>
      </c>
      <c r="G2692">
        <v>4.40771389007568</v>
      </c>
      <c r="H2692">
        <f>Table1[[#This Row],[target]]-Table1[[#This Row],[output]]</f>
        <v>1.84080096140947</v>
      </c>
      <c r="I2692">
        <f>Table1[[#This Row],[tar-out]]*Table1[[#This Row],[tar-out]]</f>
        <v>3.3885481795260293</v>
      </c>
      <c r="J2692" t="b">
        <f>AND(ABS(Table1[[#This Row],[tar-out]])&gt;=$J$1,ABS(Table1[[#This Row],[tar-out]])&lt;$K$1)</f>
        <v>0</v>
      </c>
      <c r="K2692" t="b">
        <f>AND(ABS(Table1[[#This Row],[tar-out]])&gt;=$K$1,ABS(Table1[[#This Row],[tar-out]])&lt;$L$1)</f>
        <v>1</v>
      </c>
      <c r="L2692" t="b">
        <f>AND(ABS(Table1[[#This Row],[tar-out]])&gt;=$L$1,ABS(Table1[[#This Row],[tar-out]])&lt;$M$1)</f>
        <v>0</v>
      </c>
      <c r="M2692" t="b">
        <f>AND(ABS(Table1[[#This Row],[tar-out]])&gt;=$M$1,ABS(Table1[[#This Row],[tar-out]])&lt;$N$1)</f>
        <v>0</v>
      </c>
      <c r="N2692" t="b">
        <f>AND(ABS(Table1[[#This Row],[tar-out]])&gt;=$N$1,ABS(Table1[[#This Row],[tar-out]])&lt;$O$1)</f>
        <v>0</v>
      </c>
      <c r="O2692" t="b">
        <f>AND(ABS(Table1[[#This Row],[tar-out]])&gt;=$O$1,ABS(Table1[[#This Row],[tar-out]])&lt;$P$1)</f>
        <v>0</v>
      </c>
      <c r="P2692" s="1">
        <f>ROUND(Table1[[#This Row],[tar-out]],0)</f>
        <v>2</v>
      </c>
      <c r="Q2692" s="3">
        <v>2690</v>
      </c>
      <c r="U2692">
        <f>IF(Table1[[#This Row],[tar-out in '[0,1)]],1,0)</f>
        <v>0</v>
      </c>
      <c r="V2692">
        <f>IF(Table1[[#This Row],[tar-out in '[1,2)]],1,0)</f>
        <v>1</v>
      </c>
      <c r="W2692">
        <f>IF(Table1[[#This Row],[tar-out'[2,5)]],1,0)</f>
        <v>0</v>
      </c>
      <c r="X2692">
        <f>IF(Table1[[#This Row],[tar-out in '[5, 10)]],1,0)</f>
        <v>0</v>
      </c>
      <c r="Y2692">
        <f>IF(Table1[[#This Row],[tar-out in '[10,20)]],1,0)</f>
        <v>0</v>
      </c>
      <c r="Z2692">
        <f>IF(Table1[[#This Row],[tar-out in '[20, 10000)]],1,0)</f>
        <v>0</v>
      </c>
    </row>
    <row r="2693" spans="1:26" x14ac:dyDescent="0.25">
      <c r="A2693">
        <v>15</v>
      </c>
      <c r="B2693">
        <v>98</v>
      </c>
      <c r="C2693">
        <v>4.8</v>
      </c>
      <c r="D2693">
        <v>2</v>
      </c>
      <c r="E2693">
        <v>145</v>
      </c>
      <c r="F2693">
        <v>5.8811881188118802</v>
      </c>
      <c r="G2693">
        <v>4.3868894577026403</v>
      </c>
      <c r="H2693">
        <f>Table1[[#This Row],[target]]-Table1[[#This Row],[output]]</f>
        <v>1.4942986611092399</v>
      </c>
      <c r="I2693">
        <f>Table1[[#This Row],[tar-out]]*Table1[[#This Row],[tar-out]]</f>
        <v>2.2329284885928669</v>
      </c>
      <c r="J2693" t="b">
        <f>AND(ABS(Table1[[#This Row],[tar-out]])&gt;=$J$1,ABS(Table1[[#This Row],[tar-out]])&lt;$K$1)</f>
        <v>0</v>
      </c>
      <c r="K2693" t="b">
        <f>AND(ABS(Table1[[#This Row],[tar-out]])&gt;=$K$1,ABS(Table1[[#This Row],[tar-out]])&lt;$L$1)</f>
        <v>1</v>
      </c>
      <c r="L2693" t="b">
        <f>AND(ABS(Table1[[#This Row],[tar-out]])&gt;=$L$1,ABS(Table1[[#This Row],[tar-out]])&lt;$M$1)</f>
        <v>0</v>
      </c>
      <c r="M2693" t="b">
        <f>AND(ABS(Table1[[#This Row],[tar-out]])&gt;=$M$1,ABS(Table1[[#This Row],[tar-out]])&lt;$N$1)</f>
        <v>0</v>
      </c>
      <c r="N2693" t="b">
        <f>AND(ABS(Table1[[#This Row],[tar-out]])&gt;=$N$1,ABS(Table1[[#This Row],[tar-out]])&lt;$O$1)</f>
        <v>0</v>
      </c>
      <c r="O2693" t="b">
        <f>AND(ABS(Table1[[#This Row],[tar-out]])&gt;=$O$1,ABS(Table1[[#This Row],[tar-out]])&lt;$P$1)</f>
        <v>0</v>
      </c>
      <c r="P2693" s="1">
        <f>ROUND(Table1[[#This Row],[tar-out]],0)</f>
        <v>1</v>
      </c>
      <c r="Q2693" s="2">
        <v>2691</v>
      </c>
      <c r="U2693">
        <f>IF(Table1[[#This Row],[tar-out in '[0,1)]],1,0)</f>
        <v>0</v>
      </c>
      <c r="V2693">
        <f>IF(Table1[[#This Row],[tar-out in '[1,2)]],1,0)</f>
        <v>1</v>
      </c>
      <c r="W2693">
        <f>IF(Table1[[#This Row],[tar-out'[2,5)]],1,0)</f>
        <v>0</v>
      </c>
      <c r="X2693">
        <f>IF(Table1[[#This Row],[tar-out in '[5, 10)]],1,0)</f>
        <v>0</v>
      </c>
      <c r="Y2693">
        <f>IF(Table1[[#This Row],[tar-out in '[10,20)]],1,0)</f>
        <v>0</v>
      </c>
      <c r="Z2693">
        <f>IF(Table1[[#This Row],[tar-out in '[20, 10000)]],1,0)</f>
        <v>0</v>
      </c>
    </row>
    <row r="2694" spans="1:26" x14ac:dyDescent="0.25">
      <c r="A2694">
        <v>15</v>
      </c>
      <c r="B2694">
        <v>98</v>
      </c>
      <c r="C2694">
        <v>4.8</v>
      </c>
      <c r="D2694">
        <v>2</v>
      </c>
      <c r="E2694">
        <v>136</v>
      </c>
      <c r="F2694">
        <v>5.9766081871344996</v>
      </c>
      <c r="G2694">
        <v>4.3794841766357404</v>
      </c>
      <c r="H2694">
        <f>Table1[[#This Row],[target]]-Table1[[#This Row],[output]]</f>
        <v>1.5971240104987592</v>
      </c>
      <c r="I2694">
        <f>Table1[[#This Row],[tar-out]]*Table1[[#This Row],[tar-out]]</f>
        <v>2.5508051049116407</v>
      </c>
      <c r="J2694" t="b">
        <f>AND(ABS(Table1[[#This Row],[tar-out]])&gt;=$J$1,ABS(Table1[[#This Row],[tar-out]])&lt;$K$1)</f>
        <v>0</v>
      </c>
      <c r="K2694" t="b">
        <f>AND(ABS(Table1[[#This Row],[tar-out]])&gt;=$K$1,ABS(Table1[[#This Row],[tar-out]])&lt;$L$1)</f>
        <v>1</v>
      </c>
      <c r="L2694" t="b">
        <f>AND(ABS(Table1[[#This Row],[tar-out]])&gt;=$L$1,ABS(Table1[[#This Row],[tar-out]])&lt;$M$1)</f>
        <v>0</v>
      </c>
      <c r="M2694" t="b">
        <f>AND(ABS(Table1[[#This Row],[tar-out]])&gt;=$M$1,ABS(Table1[[#This Row],[tar-out]])&lt;$N$1)</f>
        <v>0</v>
      </c>
      <c r="N2694" t="b">
        <f>AND(ABS(Table1[[#This Row],[tar-out]])&gt;=$N$1,ABS(Table1[[#This Row],[tar-out]])&lt;$O$1)</f>
        <v>0</v>
      </c>
      <c r="O2694" t="b">
        <f>AND(ABS(Table1[[#This Row],[tar-out]])&gt;=$O$1,ABS(Table1[[#This Row],[tar-out]])&lt;$P$1)</f>
        <v>0</v>
      </c>
      <c r="P2694" s="1">
        <f>ROUND(Table1[[#This Row],[tar-out]],0)</f>
        <v>2</v>
      </c>
      <c r="Q2694" s="3">
        <v>2692</v>
      </c>
      <c r="U2694">
        <f>IF(Table1[[#This Row],[tar-out in '[0,1)]],1,0)</f>
        <v>0</v>
      </c>
      <c r="V2694">
        <f>IF(Table1[[#This Row],[tar-out in '[1,2)]],1,0)</f>
        <v>1</v>
      </c>
      <c r="W2694">
        <f>IF(Table1[[#This Row],[tar-out'[2,5)]],1,0)</f>
        <v>0</v>
      </c>
      <c r="X2694">
        <f>IF(Table1[[#This Row],[tar-out in '[5, 10)]],1,0)</f>
        <v>0</v>
      </c>
      <c r="Y2694">
        <f>IF(Table1[[#This Row],[tar-out in '[10,20)]],1,0)</f>
        <v>0</v>
      </c>
      <c r="Z2694">
        <f>IF(Table1[[#This Row],[tar-out in '[20, 10000)]],1,0)</f>
        <v>0</v>
      </c>
    </row>
    <row r="2695" spans="1:26" x14ac:dyDescent="0.25">
      <c r="A2695">
        <v>15</v>
      </c>
      <c r="B2695">
        <v>98</v>
      </c>
      <c r="C2695">
        <v>4.8</v>
      </c>
      <c r="D2695">
        <v>2</v>
      </c>
      <c r="E2695">
        <v>144</v>
      </c>
      <c r="F2695">
        <v>5.9738955823293196</v>
      </c>
      <c r="G2695">
        <v>4.3860187530517596</v>
      </c>
      <c r="H2695">
        <f>Table1[[#This Row],[target]]-Table1[[#This Row],[output]]</f>
        <v>1.58787682927756</v>
      </c>
      <c r="I2695">
        <f>Table1[[#This Row],[tar-out]]*Table1[[#This Row],[tar-out]]</f>
        <v>2.5213528249565575</v>
      </c>
      <c r="J2695" t="b">
        <f>AND(ABS(Table1[[#This Row],[tar-out]])&gt;=$J$1,ABS(Table1[[#This Row],[tar-out]])&lt;$K$1)</f>
        <v>0</v>
      </c>
      <c r="K2695" t="b">
        <f>AND(ABS(Table1[[#This Row],[tar-out]])&gt;=$K$1,ABS(Table1[[#This Row],[tar-out]])&lt;$L$1)</f>
        <v>1</v>
      </c>
      <c r="L2695" t="b">
        <f>AND(ABS(Table1[[#This Row],[tar-out]])&gt;=$L$1,ABS(Table1[[#This Row],[tar-out]])&lt;$M$1)</f>
        <v>0</v>
      </c>
      <c r="M2695" t="b">
        <f>AND(ABS(Table1[[#This Row],[tar-out]])&gt;=$M$1,ABS(Table1[[#This Row],[tar-out]])&lt;$N$1)</f>
        <v>0</v>
      </c>
      <c r="N2695" t="b">
        <f>AND(ABS(Table1[[#This Row],[tar-out]])&gt;=$N$1,ABS(Table1[[#This Row],[tar-out]])&lt;$O$1)</f>
        <v>0</v>
      </c>
      <c r="O2695" t="b">
        <f>AND(ABS(Table1[[#This Row],[tar-out]])&gt;=$O$1,ABS(Table1[[#This Row],[tar-out]])&lt;$P$1)</f>
        <v>0</v>
      </c>
      <c r="P2695" s="1">
        <f>ROUND(Table1[[#This Row],[tar-out]],0)</f>
        <v>2</v>
      </c>
      <c r="Q2695" s="2">
        <v>2693</v>
      </c>
      <c r="U2695">
        <f>IF(Table1[[#This Row],[tar-out in '[0,1)]],1,0)</f>
        <v>0</v>
      </c>
      <c r="V2695">
        <f>IF(Table1[[#This Row],[tar-out in '[1,2)]],1,0)</f>
        <v>1</v>
      </c>
      <c r="W2695">
        <f>IF(Table1[[#This Row],[tar-out'[2,5)]],1,0)</f>
        <v>0</v>
      </c>
      <c r="X2695">
        <f>IF(Table1[[#This Row],[tar-out in '[5, 10)]],1,0)</f>
        <v>0</v>
      </c>
      <c r="Y2695">
        <f>IF(Table1[[#This Row],[tar-out in '[10,20)]],1,0)</f>
        <v>0</v>
      </c>
      <c r="Z2695">
        <f>IF(Table1[[#This Row],[tar-out in '[20, 10000)]],1,0)</f>
        <v>0</v>
      </c>
    </row>
    <row r="2696" spans="1:26" x14ac:dyDescent="0.25">
      <c r="A2696">
        <v>15</v>
      </c>
      <c r="B2696">
        <v>98</v>
      </c>
      <c r="C2696">
        <v>4.8</v>
      </c>
      <c r="D2696">
        <v>2</v>
      </c>
      <c r="E2696">
        <v>167</v>
      </c>
      <c r="F2696">
        <v>5.9930851063829804</v>
      </c>
      <c r="G2696">
        <v>4.3971853256225604</v>
      </c>
      <c r="H2696">
        <f>Table1[[#This Row],[target]]-Table1[[#This Row],[output]]</f>
        <v>1.5958997807604201</v>
      </c>
      <c r="I2696">
        <f>Table1[[#This Row],[tar-out]]*Table1[[#This Row],[tar-out]]</f>
        <v>2.5468961102311569</v>
      </c>
      <c r="J2696" t="b">
        <f>AND(ABS(Table1[[#This Row],[tar-out]])&gt;=$J$1,ABS(Table1[[#This Row],[tar-out]])&lt;$K$1)</f>
        <v>0</v>
      </c>
      <c r="K2696" t="b">
        <f>AND(ABS(Table1[[#This Row],[tar-out]])&gt;=$K$1,ABS(Table1[[#This Row],[tar-out]])&lt;$L$1)</f>
        <v>1</v>
      </c>
      <c r="L2696" t="b">
        <f>AND(ABS(Table1[[#This Row],[tar-out]])&gt;=$L$1,ABS(Table1[[#This Row],[tar-out]])&lt;$M$1)</f>
        <v>0</v>
      </c>
      <c r="M2696" t="b">
        <f>AND(ABS(Table1[[#This Row],[tar-out]])&gt;=$M$1,ABS(Table1[[#This Row],[tar-out]])&lt;$N$1)</f>
        <v>0</v>
      </c>
      <c r="N2696" t="b">
        <f>AND(ABS(Table1[[#This Row],[tar-out]])&gt;=$N$1,ABS(Table1[[#This Row],[tar-out]])&lt;$O$1)</f>
        <v>0</v>
      </c>
      <c r="O2696" t="b">
        <f>AND(ABS(Table1[[#This Row],[tar-out]])&gt;=$O$1,ABS(Table1[[#This Row],[tar-out]])&lt;$P$1)</f>
        <v>0</v>
      </c>
      <c r="P2696" s="1">
        <f>ROUND(Table1[[#This Row],[tar-out]],0)</f>
        <v>2</v>
      </c>
      <c r="Q2696" s="3">
        <v>2694</v>
      </c>
      <c r="U2696">
        <f>IF(Table1[[#This Row],[tar-out in '[0,1)]],1,0)</f>
        <v>0</v>
      </c>
      <c r="V2696">
        <f>IF(Table1[[#This Row],[tar-out in '[1,2)]],1,0)</f>
        <v>1</v>
      </c>
      <c r="W2696">
        <f>IF(Table1[[#This Row],[tar-out'[2,5)]],1,0)</f>
        <v>0</v>
      </c>
      <c r="X2696">
        <f>IF(Table1[[#This Row],[tar-out in '[5, 10)]],1,0)</f>
        <v>0</v>
      </c>
      <c r="Y2696">
        <f>IF(Table1[[#This Row],[tar-out in '[10,20)]],1,0)</f>
        <v>0</v>
      </c>
      <c r="Z2696">
        <f>IF(Table1[[#This Row],[tar-out in '[20, 10000)]],1,0)</f>
        <v>0</v>
      </c>
    </row>
    <row r="2697" spans="1:26" x14ac:dyDescent="0.25">
      <c r="A2697">
        <v>15</v>
      </c>
      <c r="B2697">
        <v>98</v>
      </c>
      <c r="C2697">
        <v>4.8</v>
      </c>
      <c r="D2697">
        <v>2</v>
      </c>
      <c r="E2697">
        <v>113</v>
      </c>
      <c r="F2697">
        <v>5.9845995893223796</v>
      </c>
      <c r="G2697">
        <v>4.3597908020019496</v>
      </c>
      <c r="H2697">
        <f>Table1[[#This Row],[target]]-Table1[[#This Row],[output]]</f>
        <v>1.62480878732043</v>
      </c>
      <c r="I2697">
        <f>Table1[[#This Row],[tar-out]]*Table1[[#This Row],[tar-out]]</f>
        <v>2.6400035953536864</v>
      </c>
      <c r="J2697" t="b">
        <f>AND(ABS(Table1[[#This Row],[tar-out]])&gt;=$J$1,ABS(Table1[[#This Row],[tar-out]])&lt;$K$1)</f>
        <v>0</v>
      </c>
      <c r="K2697" t="b">
        <f>AND(ABS(Table1[[#This Row],[tar-out]])&gt;=$K$1,ABS(Table1[[#This Row],[tar-out]])&lt;$L$1)</f>
        <v>1</v>
      </c>
      <c r="L2697" t="b">
        <f>AND(ABS(Table1[[#This Row],[tar-out]])&gt;=$L$1,ABS(Table1[[#This Row],[tar-out]])&lt;$M$1)</f>
        <v>0</v>
      </c>
      <c r="M2697" t="b">
        <f>AND(ABS(Table1[[#This Row],[tar-out]])&gt;=$M$1,ABS(Table1[[#This Row],[tar-out]])&lt;$N$1)</f>
        <v>0</v>
      </c>
      <c r="N2697" t="b">
        <f>AND(ABS(Table1[[#This Row],[tar-out]])&gt;=$N$1,ABS(Table1[[#This Row],[tar-out]])&lt;$O$1)</f>
        <v>0</v>
      </c>
      <c r="O2697" t="b">
        <f>AND(ABS(Table1[[#This Row],[tar-out]])&gt;=$O$1,ABS(Table1[[#This Row],[tar-out]])&lt;$P$1)</f>
        <v>0</v>
      </c>
      <c r="P2697" s="1">
        <f>ROUND(Table1[[#This Row],[tar-out]],0)</f>
        <v>2</v>
      </c>
      <c r="Q2697" s="2">
        <v>2695</v>
      </c>
      <c r="U2697">
        <f>IF(Table1[[#This Row],[tar-out in '[0,1)]],1,0)</f>
        <v>0</v>
      </c>
      <c r="V2697">
        <f>IF(Table1[[#This Row],[tar-out in '[1,2)]],1,0)</f>
        <v>1</v>
      </c>
      <c r="W2697">
        <f>IF(Table1[[#This Row],[tar-out'[2,5)]],1,0)</f>
        <v>0</v>
      </c>
      <c r="X2697">
        <f>IF(Table1[[#This Row],[tar-out in '[5, 10)]],1,0)</f>
        <v>0</v>
      </c>
      <c r="Y2697">
        <f>IF(Table1[[#This Row],[tar-out in '[10,20)]],1,0)</f>
        <v>0</v>
      </c>
      <c r="Z2697">
        <f>IF(Table1[[#This Row],[tar-out in '[20, 10000)]],1,0)</f>
        <v>0</v>
      </c>
    </row>
    <row r="2698" spans="1:26" x14ac:dyDescent="0.25">
      <c r="A2698">
        <v>15</v>
      </c>
      <c r="B2698">
        <v>98</v>
      </c>
      <c r="C2698">
        <v>4.8</v>
      </c>
      <c r="D2698">
        <v>2</v>
      </c>
      <c r="E2698">
        <v>169</v>
      </c>
      <c r="F2698">
        <v>5.7864077669902896</v>
      </c>
      <c r="G2698">
        <v>4.3993234634399396</v>
      </c>
      <c r="H2698">
        <f>Table1[[#This Row],[target]]-Table1[[#This Row],[output]]</f>
        <v>1.38708430355035</v>
      </c>
      <c r="I2698">
        <f>Table1[[#This Row],[tar-out]]*Table1[[#This Row],[tar-out]]</f>
        <v>1.9240028651557595</v>
      </c>
      <c r="J2698" t="b">
        <f>AND(ABS(Table1[[#This Row],[tar-out]])&gt;=$J$1,ABS(Table1[[#This Row],[tar-out]])&lt;$K$1)</f>
        <v>0</v>
      </c>
      <c r="K2698" t="b">
        <f>AND(ABS(Table1[[#This Row],[tar-out]])&gt;=$K$1,ABS(Table1[[#This Row],[tar-out]])&lt;$L$1)</f>
        <v>1</v>
      </c>
      <c r="L2698" t="b">
        <f>AND(ABS(Table1[[#This Row],[tar-out]])&gt;=$L$1,ABS(Table1[[#This Row],[tar-out]])&lt;$M$1)</f>
        <v>0</v>
      </c>
      <c r="M2698" t="b">
        <f>AND(ABS(Table1[[#This Row],[tar-out]])&gt;=$M$1,ABS(Table1[[#This Row],[tar-out]])&lt;$N$1)</f>
        <v>0</v>
      </c>
      <c r="N2698" t="b">
        <f>AND(ABS(Table1[[#This Row],[tar-out]])&gt;=$N$1,ABS(Table1[[#This Row],[tar-out]])&lt;$O$1)</f>
        <v>0</v>
      </c>
      <c r="O2698" t="b">
        <f>AND(ABS(Table1[[#This Row],[tar-out]])&gt;=$O$1,ABS(Table1[[#This Row],[tar-out]])&lt;$P$1)</f>
        <v>0</v>
      </c>
      <c r="P2698" s="1">
        <f>ROUND(Table1[[#This Row],[tar-out]],0)</f>
        <v>1</v>
      </c>
      <c r="Q2698" s="3">
        <v>2696</v>
      </c>
      <c r="U2698">
        <f>IF(Table1[[#This Row],[tar-out in '[0,1)]],1,0)</f>
        <v>0</v>
      </c>
      <c r="V2698">
        <f>IF(Table1[[#This Row],[tar-out in '[1,2)]],1,0)</f>
        <v>1</v>
      </c>
      <c r="W2698">
        <f>IF(Table1[[#This Row],[tar-out'[2,5)]],1,0)</f>
        <v>0</v>
      </c>
      <c r="X2698">
        <f>IF(Table1[[#This Row],[tar-out in '[5, 10)]],1,0)</f>
        <v>0</v>
      </c>
      <c r="Y2698">
        <f>IF(Table1[[#This Row],[tar-out in '[10,20)]],1,0)</f>
        <v>0</v>
      </c>
      <c r="Z2698">
        <f>IF(Table1[[#This Row],[tar-out in '[20, 10000)]],1,0)</f>
        <v>0</v>
      </c>
    </row>
    <row r="2699" spans="1:26" x14ac:dyDescent="0.25">
      <c r="A2699">
        <v>15</v>
      </c>
      <c r="B2699">
        <v>98</v>
      </c>
      <c r="C2699">
        <v>4.8</v>
      </c>
      <c r="D2699">
        <v>2</v>
      </c>
      <c r="E2699">
        <v>168</v>
      </c>
      <c r="F2699">
        <v>6.4883720930232602</v>
      </c>
      <c r="G2699">
        <v>4.39825439453125</v>
      </c>
      <c r="H2699">
        <f>Table1[[#This Row],[target]]-Table1[[#This Row],[output]]</f>
        <v>2.0901176984920102</v>
      </c>
      <c r="I2699">
        <f>Table1[[#This Row],[tar-out]]*Table1[[#This Row],[tar-out]]</f>
        <v>4.3685919935495381</v>
      </c>
      <c r="J2699" t="b">
        <f>AND(ABS(Table1[[#This Row],[tar-out]])&gt;=$J$1,ABS(Table1[[#This Row],[tar-out]])&lt;$K$1)</f>
        <v>0</v>
      </c>
      <c r="K2699" t="b">
        <f>AND(ABS(Table1[[#This Row],[tar-out]])&gt;=$K$1,ABS(Table1[[#This Row],[tar-out]])&lt;$L$1)</f>
        <v>0</v>
      </c>
      <c r="L2699" t="b">
        <f>AND(ABS(Table1[[#This Row],[tar-out]])&gt;=$L$1,ABS(Table1[[#This Row],[tar-out]])&lt;$M$1)</f>
        <v>1</v>
      </c>
      <c r="M2699" t="b">
        <f>AND(ABS(Table1[[#This Row],[tar-out]])&gt;=$M$1,ABS(Table1[[#This Row],[tar-out]])&lt;$N$1)</f>
        <v>0</v>
      </c>
      <c r="N2699" t="b">
        <f>AND(ABS(Table1[[#This Row],[tar-out]])&gt;=$N$1,ABS(Table1[[#This Row],[tar-out]])&lt;$O$1)</f>
        <v>0</v>
      </c>
      <c r="O2699" t="b">
        <f>AND(ABS(Table1[[#This Row],[tar-out]])&gt;=$O$1,ABS(Table1[[#This Row],[tar-out]])&lt;$P$1)</f>
        <v>0</v>
      </c>
      <c r="P2699" s="1">
        <f>ROUND(Table1[[#This Row],[tar-out]],0)</f>
        <v>2</v>
      </c>
      <c r="Q2699" s="2">
        <v>2697</v>
      </c>
      <c r="U2699">
        <f>IF(Table1[[#This Row],[tar-out in '[0,1)]],1,0)</f>
        <v>0</v>
      </c>
      <c r="V2699">
        <f>IF(Table1[[#This Row],[tar-out in '[1,2)]],1,0)</f>
        <v>0</v>
      </c>
      <c r="W2699">
        <f>IF(Table1[[#This Row],[tar-out'[2,5)]],1,0)</f>
        <v>1</v>
      </c>
      <c r="X2699">
        <f>IF(Table1[[#This Row],[tar-out in '[5, 10)]],1,0)</f>
        <v>0</v>
      </c>
      <c r="Y2699">
        <f>IF(Table1[[#This Row],[tar-out in '[10,20)]],1,0)</f>
        <v>0</v>
      </c>
      <c r="Z2699">
        <f>IF(Table1[[#This Row],[tar-out in '[20, 10000)]],1,0)</f>
        <v>0</v>
      </c>
    </row>
    <row r="2700" spans="1:26" x14ac:dyDescent="0.25">
      <c r="A2700">
        <v>15</v>
      </c>
      <c r="B2700">
        <v>98</v>
      </c>
      <c r="C2700">
        <v>4.8</v>
      </c>
      <c r="D2700">
        <v>2</v>
      </c>
      <c r="E2700">
        <v>96</v>
      </c>
      <c r="F2700">
        <v>5.4074074074074101</v>
      </c>
      <c r="G2700">
        <v>4.3519148826599103</v>
      </c>
      <c r="H2700">
        <f>Table1[[#This Row],[target]]-Table1[[#This Row],[output]]</f>
        <v>1.0554925247474998</v>
      </c>
      <c r="I2700">
        <f>Table1[[#This Row],[tar-out]]*Table1[[#This Row],[tar-out]]</f>
        <v>1.1140644697978515</v>
      </c>
      <c r="J2700" t="b">
        <f>AND(ABS(Table1[[#This Row],[tar-out]])&gt;=$J$1,ABS(Table1[[#This Row],[tar-out]])&lt;$K$1)</f>
        <v>0</v>
      </c>
      <c r="K2700" t="b">
        <f>AND(ABS(Table1[[#This Row],[tar-out]])&gt;=$K$1,ABS(Table1[[#This Row],[tar-out]])&lt;$L$1)</f>
        <v>1</v>
      </c>
      <c r="L2700" t="b">
        <f>AND(ABS(Table1[[#This Row],[tar-out]])&gt;=$L$1,ABS(Table1[[#This Row],[tar-out]])&lt;$M$1)</f>
        <v>0</v>
      </c>
      <c r="M2700" t="b">
        <f>AND(ABS(Table1[[#This Row],[tar-out]])&gt;=$M$1,ABS(Table1[[#This Row],[tar-out]])&lt;$N$1)</f>
        <v>0</v>
      </c>
      <c r="N2700" t="b">
        <f>AND(ABS(Table1[[#This Row],[tar-out]])&gt;=$N$1,ABS(Table1[[#This Row],[tar-out]])&lt;$O$1)</f>
        <v>0</v>
      </c>
      <c r="O2700" t="b">
        <f>AND(ABS(Table1[[#This Row],[tar-out]])&gt;=$O$1,ABS(Table1[[#This Row],[tar-out]])&lt;$P$1)</f>
        <v>0</v>
      </c>
      <c r="P2700" s="1">
        <f>ROUND(Table1[[#This Row],[tar-out]],0)</f>
        <v>1</v>
      </c>
      <c r="Q2700" s="3">
        <v>2698</v>
      </c>
      <c r="U2700">
        <f>IF(Table1[[#This Row],[tar-out in '[0,1)]],1,0)</f>
        <v>0</v>
      </c>
      <c r="V2700">
        <f>IF(Table1[[#This Row],[tar-out in '[1,2)]],1,0)</f>
        <v>1</v>
      </c>
      <c r="W2700">
        <f>IF(Table1[[#This Row],[tar-out'[2,5)]],1,0)</f>
        <v>0</v>
      </c>
      <c r="X2700">
        <f>IF(Table1[[#This Row],[tar-out in '[5, 10)]],1,0)</f>
        <v>0</v>
      </c>
      <c r="Y2700">
        <f>IF(Table1[[#This Row],[tar-out in '[10,20)]],1,0)</f>
        <v>0</v>
      </c>
      <c r="Z2700">
        <f>IF(Table1[[#This Row],[tar-out in '[20, 10000)]],1,0)</f>
        <v>0</v>
      </c>
    </row>
    <row r="2701" spans="1:26" x14ac:dyDescent="0.25">
      <c r="A2701">
        <v>15</v>
      </c>
      <c r="B2701">
        <v>98</v>
      </c>
      <c r="C2701">
        <v>4.8</v>
      </c>
      <c r="D2701">
        <v>2</v>
      </c>
      <c r="E2701">
        <v>304</v>
      </c>
      <c r="F2701">
        <v>5</v>
      </c>
      <c r="G2701">
        <v>4.4539961814880398</v>
      </c>
      <c r="H2701">
        <f>Table1[[#This Row],[target]]-Table1[[#This Row],[output]]</f>
        <v>0.54600381851196023</v>
      </c>
      <c r="I2701">
        <f>Table1[[#This Row],[tar-out]]*Table1[[#This Row],[tar-out]]</f>
        <v>0.29812016982964162</v>
      </c>
      <c r="J2701" t="b">
        <f>AND(ABS(Table1[[#This Row],[tar-out]])&gt;=$J$1,ABS(Table1[[#This Row],[tar-out]])&lt;$K$1)</f>
        <v>1</v>
      </c>
      <c r="K2701" t="b">
        <f>AND(ABS(Table1[[#This Row],[tar-out]])&gt;=$K$1,ABS(Table1[[#This Row],[tar-out]])&lt;$L$1)</f>
        <v>0</v>
      </c>
      <c r="L2701" t="b">
        <f>AND(ABS(Table1[[#This Row],[tar-out]])&gt;=$L$1,ABS(Table1[[#This Row],[tar-out]])&lt;$M$1)</f>
        <v>0</v>
      </c>
      <c r="M2701" t="b">
        <f>AND(ABS(Table1[[#This Row],[tar-out]])&gt;=$M$1,ABS(Table1[[#This Row],[tar-out]])&lt;$N$1)</f>
        <v>0</v>
      </c>
      <c r="N2701" t="b">
        <f>AND(ABS(Table1[[#This Row],[tar-out]])&gt;=$N$1,ABS(Table1[[#This Row],[tar-out]])&lt;$O$1)</f>
        <v>0</v>
      </c>
      <c r="O2701" t="b">
        <f>AND(ABS(Table1[[#This Row],[tar-out]])&gt;=$O$1,ABS(Table1[[#This Row],[tar-out]])&lt;$P$1)</f>
        <v>0</v>
      </c>
      <c r="P2701" s="1">
        <f>ROUND(Table1[[#This Row],[tar-out]],0)</f>
        <v>1</v>
      </c>
      <c r="Q2701" s="2">
        <v>2699</v>
      </c>
      <c r="U2701">
        <f>IF(Table1[[#This Row],[tar-out in '[0,1)]],1,0)</f>
        <v>1</v>
      </c>
      <c r="V2701">
        <f>IF(Table1[[#This Row],[tar-out in '[1,2)]],1,0)</f>
        <v>0</v>
      </c>
      <c r="W2701">
        <f>IF(Table1[[#This Row],[tar-out'[2,5)]],1,0)</f>
        <v>0</v>
      </c>
      <c r="X2701">
        <f>IF(Table1[[#This Row],[tar-out in '[5, 10)]],1,0)</f>
        <v>0</v>
      </c>
      <c r="Y2701">
        <f>IF(Table1[[#This Row],[tar-out in '[10,20)]],1,0)</f>
        <v>0</v>
      </c>
      <c r="Z2701">
        <f>IF(Table1[[#This Row],[tar-out in '[20, 10000)]],1,0)</f>
        <v>0</v>
      </c>
    </row>
    <row r="2702" spans="1:26" x14ac:dyDescent="0.25">
      <c r="A2702">
        <v>15</v>
      </c>
      <c r="B2702">
        <v>98</v>
      </c>
      <c r="C2702">
        <v>4.8</v>
      </c>
      <c r="D2702">
        <v>2</v>
      </c>
      <c r="E2702">
        <v>196</v>
      </c>
      <c r="F2702">
        <v>5</v>
      </c>
      <c r="G2702">
        <v>4.4183535575866699</v>
      </c>
      <c r="H2702">
        <f>Table1[[#This Row],[target]]-Table1[[#This Row],[output]]</f>
        <v>0.58164644241333008</v>
      </c>
      <c r="I2702">
        <f>Table1[[#This Row],[tar-out]]*Table1[[#This Row],[tar-out]]</f>
        <v>0.3383125839720833</v>
      </c>
      <c r="J2702" t="b">
        <f>AND(ABS(Table1[[#This Row],[tar-out]])&gt;=$J$1,ABS(Table1[[#This Row],[tar-out]])&lt;$K$1)</f>
        <v>1</v>
      </c>
      <c r="K2702" t="b">
        <f>AND(ABS(Table1[[#This Row],[tar-out]])&gt;=$K$1,ABS(Table1[[#This Row],[tar-out]])&lt;$L$1)</f>
        <v>0</v>
      </c>
      <c r="L2702" t="b">
        <f>AND(ABS(Table1[[#This Row],[tar-out]])&gt;=$L$1,ABS(Table1[[#This Row],[tar-out]])&lt;$M$1)</f>
        <v>0</v>
      </c>
      <c r="M2702" t="b">
        <f>AND(ABS(Table1[[#This Row],[tar-out]])&gt;=$M$1,ABS(Table1[[#This Row],[tar-out]])&lt;$N$1)</f>
        <v>0</v>
      </c>
      <c r="N2702" t="b">
        <f>AND(ABS(Table1[[#This Row],[tar-out]])&gt;=$N$1,ABS(Table1[[#This Row],[tar-out]])&lt;$O$1)</f>
        <v>0</v>
      </c>
      <c r="O2702" t="b">
        <f>AND(ABS(Table1[[#This Row],[tar-out]])&gt;=$O$1,ABS(Table1[[#This Row],[tar-out]])&lt;$P$1)</f>
        <v>0</v>
      </c>
      <c r="P2702" s="1">
        <f>ROUND(Table1[[#This Row],[tar-out]],0)</f>
        <v>1</v>
      </c>
      <c r="Q2702" s="3">
        <v>2700</v>
      </c>
      <c r="U2702">
        <f>IF(Table1[[#This Row],[tar-out in '[0,1)]],1,0)</f>
        <v>1</v>
      </c>
      <c r="V2702">
        <f>IF(Table1[[#This Row],[tar-out in '[1,2)]],1,0)</f>
        <v>0</v>
      </c>
      <c r="W2702">
        <f>IF(Table1[[#This Row],[tar-out'[2,5)]],1,0)</f>
        <v>0</v>
      </c>
      <c r="X2702">
        <f>IF(Table1[[#This Row],[tar-out in '[5, 10)]],1,0)</f>
        <v>0</v>
      </c>
      <c r="Y2702">
        <f>IF(Table1[[#This Row],[tar-out in '[10,20)]],1,0)</f>
        <v>0</v>
      </c>
      <c r="Z2702">
        <f>IF(Table1[[#This Row],[tar-out in '[20, 10000)]],1,0)</f>
        <v>0</v>
      </c>
    </row>
    <row r="2703" spans="1:26" x14ac:dyDescent="0.25">
      <c r="A2703">
        <v>15</v>
      </c>
      <c r="B2703">
        <v>98</v>
      </c>
      <c r="C2703">
        <v>4.8</v>
      </c>
      <c r="D2703">
        <v>2</v>
      </c>
      <c r="E2703">
        <v>63</v>
      </c>
      <c r="F2703">
        <v>6</v>
      </c>
      <c r="G2703">
        <v>4.3102650642395002</v>
      </c>
      <c r="H2703">
        <f>Table1[[#This Row],[target]]-Table1[[#This Row],[output]]</f>
        <v>1.6897349357604998</v>
      </c>
      <c r="I2703">
        <f>Table1[[#This Row],[tar-out]]*Table1[[#This Row],[tar-out]]</f>
        <v>2.8552041531295407</v>
      </c>
      <c r="J2703" t="b">
        <f>AND(ABS(Table1[[#This Row],[tar-out]])&gt;=$J$1,ABS(Table1[[#This Row],[tar-out]])&lt;$K$1)</f>
        <v>0</v>
      </c>
      <c r="K2703" t="b">
        <f>AND(ABS(Table1[[#This Row],[tar-out]])&gt;=$K$1,ABS(Table1[[#This Row],[tar-out]])&lt;$L$1)</f>
        <v>1</v>
      </c>
      <c r="L2703" t="b">
        <f>AND(ABS(Table1[[#This Row],[tar-out]])&gt;=$L$1,ABS(Table1[[#This Row],[tar-out]])&lt;$M$1)</f>
        <v>0</v>
      </c>
      <c r="M2703" t="b">
        <f>AND(ABS(Table1[[#This Row],[tar-out]])&gt;=$M$1,ABS(Table1[[#This Row],[tar-out]])&lt;$N$1)</f>
        <v>0</v>
      </c>
      <c r="N2703" t="b">
        <f>AND(ABS(Table1[[#This Row],[tar-out]])&gt;=$N$1,ABS(Table1[[#This Row],[tar-out]])&lt;$O$1)</f>
        <v>0</v>
      </c>
      <c r="O2703" t="b">
        <f>AND(ABS(Table1[[#This Row],[tar-out]])&gt;=$O$1,ABS(Table1[[#This Row],[tar-out]])&lt;$P$1)</f>
        <v>0</v>
      </c>
      <c r="P2703" s="1">
        <f>ROUND(Table1[[#This Row],[tar-out]],0)</f>
        <v>2</v>
      </c>
      <c r="Q2703" s="2">
        <v>2701</v>
      </c>
      <c r="U2703">
        <f>IF(Table1[[#This Row],[tar-out in '[0,1)]],1,0)</f>
        <v>0</v>
      </c>
      <c r="V2703">
        <f>IF(Table1[[#This Row],[tar-out in '[1,2)]],1,0)</f>
        <v>1</v>
      </c>
      <c r="W2703">
        <f>IF(Table1[[#This Row],[tar-out'[2,5)]],1,0)</f>
        <v>0</v>
      </c>
      <c r="X2703">
        <f>IF(Table1[[#This Row],[tar-out in '[5, 10)]],1,0)</f>
        <v>0</v>
      </c>
      <c r="Y2703">
        <f>IF(Table1[[#This Row],[tar-out in '[10,20)]],1,0)</f>
        <v>0</v>
      </c>
      <c r="Z2703">
        <f>IF(Table1[[#This Row],[tar-out in '[20, 10000)]],1,0)</f>
        <v>0</v>
      </c>
    </row>
    <row r="2704" spans="1:26" x14ac:dyDescent="0.25">
      <c r="A2704">
        <v>15</v>
      </c>
      <c r="B2704">
        <v>98</v>
      </c>
      <c r="C2704">
        <v>4.8</v>
      </c>
      <c r="D2704">
        <v>2</v>
      </c>
      <c r="E2704">
        <v>1231</v>
      </c>
      <c r="F2704">
        <v>6</v>
      </c>
      <c r="G2704">
        <v>4.54144191741943</v>
      </c>
      <c r="H2704">
        <f>Table1[[#This Row],[target]]-Table1[[#This Row],[output]]</f>
        <v>1.45855808258057</v>
      </c>
      <c r="I2704">
        <f>Table1[[#This Row],[tar-out]]*Table1[[#This Row],[tar-out]]</f>
        <v>2.1273916802611086</v>
      </c>
      <c r="J2704" t="b">
        <f>AND(ABS(Table1[[#This Row],[tar-out]])&gt;=$J$1,ABS(Table1[[#This Row],[tar-out]])&lt;$K$1)</f>
        <v>0</v>
      </c>
      <c r="K2704" t="b">
        <f>AND(ABS(Table1[[#This Row],[tar-out]])&gt;=$K$1,ABS(Table1[[#This Row],[tar-out]])&lt;$L$1)</f>
        <v>1</v>
      </c>
      <c r="L2704" t="b">
        <f>AND(ABS(Table1[[#This Row],[tar-out]])&gt;=$L$1,ABS(Table1[[#This Row],[tar-out]])&lt;$M$1)</f>
        <v>0</v>
      </c>
      <c r="M2704" t="b">
        <f>AND(ABS(Table1[[#This Row],[tar-out]])&gt;=$M$1,ABS(Table1[[#This Row],[tar-out]])&lt;$N$1)</f>
        <v>0</v>
      </c>
      <c r="N2704" t="b">
        <f>AND(ABS(Table1[[#This Row],[tar-out]])&gt;=$N$1,ABS(Table1[[#This Row],[tar-out]])&lt;$O$1)</f>
        <v>0</v>
      </c>
      <c r="O2704" t="b">
        <f>AND(ABS(Table1[[#This Row],[tar-out]])&gt;=$O$1,ABS(Table1[[#This Row],[tar-out]])&lt;$P$1)</f>
        <v>0</v>
      </c>
      <c r="P2704" s="1">
        <f>ROUND(Table1[[#This Row],[tar-out]],0)</f>
        <v>1</v>
      </c>
      <c r="Q2704" s="3">
        <v>2702</v>
      </c>
      <c r="U2704">
        <f>IF(Table1[[#This Row],[tar-out in '[0,1)]],1,0)</f>
        <v>0</v>
      </c>
      <c r="V2704">
        <f>IF(Table1[[#This Row],[tar-out in '[1,2)]],1,0)</f>
        <v>1</v>
      </c>
      <c r="W2704">
        <f>IF(Table1[[#This Row],[tar-out'[2,5)]],1,0)</f>
        <v>0</v>
      </c>
      <c r="X2704">
        <f>IF(Table1[[#This Row],[tar-out in '[5, 10)]],1,0)</f>
        <v>0</v>
      </c>
      <c r="Y2704">
        <f>IF(Table1[[#This Row],[tar-out in '[10,20)]],1,0)</f>
        <v>0</v>
      </c>
      <c r="Z2704">
        <f>IF(Table1[[#This Row],[tar-out in '[20, 10000)]],1,0)</f>
        <v>0</v>
      </c>
    </row>
    <row r="2705" spans="1:26" x14ac:dyDescent="0.25">
      <c r="A2705">
        <v>15</v>
      </c>
      <c r="B2705">
        <v>98</v>
      </c>
      <c r="C2705">
        <v>4.8</v>
      </c>
      <c r="D2705">
        <v>2</v>
      </c>
      <c r="E2705">
        <v>967</v>
      </c>
      <c r="F2705">
        <v>6</v>
      </c>
      <c r="G2705">
        <v>4.5624446868896502</v>
      </c>
      <c r="H2705">
        <f>Table1[[#This Row],[target]]-Table1[[#This Row],[output]]</f>
        <v>1.4375553131103498</v>
      </c>
      <c r="I2705">
        <f>Table1[[#This Row],[tar-out]]*Table1[[#This Row],[tar-out]]</f>
        <v>2.0665652782517956</v>
      </c>
      <c r="J2705" t="b">
        <f>AND(ABS(Table1[[#This Row],[tar-out]])&gt;=$J$1,ABS(Table1[[#This Row],[tar-out]])&lt;$K$1)</f>
        <v>0</v>
      </c>
      <c r="K2705" t="b">
        <f>AND(ABS(Table1[[#This Row],[tar-out]])&gt;=$K$1,ABS(Table1[[#This Row],[tar-out]])&lt;$L$1)</f>
        <v>1</v>
      </c>
      <c r="L2705" t="b">
        <f>AND(ABS(Table1[[#This Row],[tar-out]])&gt;=$L$1,ABS(Table1[[#This Row],[tar-out]])&lt;$M$1)</f>
        <v>0</v>
      </c>
      <c r="M2705" t="b">
        <f>AND(ABS(Table1[[#This Row],[tar-out]])&gt;=$M$1,ABS(Table1[[#This Row],[tar-out]])&lt;$N$1)</f>
        <v>0</v>
      </c>
      <c r="N2705" t="b">
        <f>AND(ABS(Table1[[#This Row],[tar-out]])&gt;=$N$1,ABS(Table1[[#This Row],[tar-out]])&lt;$O$1)</f>
        <v>0</v>
      </c>
      <c r="O2705" t="b">
        <f>AND(ABS(Table1[[#This Row],[tar-out]])&gt;=$O$1,ABS(Table1[[#This Row],[tar-out]])&lt;$P$1)</f>
        <v>0</v>
      </c>
      <c r="P2705" s="1">
        <f>ROUND(Table1[[#This Row],[tar-out]],0)</f>
        <v>1</v>
      </c>
      <c r="Q2705" s="2">
        <v>2703</v>
      </c>
      <c r="U2705">
        <f>IF(Table1[[#This Row],[tar-out in '[0,1)]],1,0)</f>
        <v>0</v>
      </c>
      <c r="V2705">
        <f>IF(Table1[[#This Row],[tar-out in '[1,2)]],1,0)</f>
        <v>1</v>
      </c>
      <c r="W2705">
        <f>IF(Table1[[#This Row],[tar-out'[2,5)]],1,0)</f>
        <v>0</v>
      </c>
      <c r="X2705">
        <f>IF(Table1[[#This Row],[tar-out in '[5, 10)]],1,0)</f>
        <v>0</v>
      </c>
      <c r="Y2705">
        <f>IF(Table1[[#This Row],[tar-out in '[10,20)]],1,0)</f>
        <v>0</v>
      </c>
      <c r="Z2705">
        <f>IF(Table1[[#This Row],[tar-out in '[20, 10000)]],1,0)</f>
        <v>0</v>
      </c>
    </row>
    <row r="2706" spans="1:26" x14ac:dyDescent="0.25">
      <c r="A2706">
        <v>15</v>
      </c>
      <c r="B2706">
        <v>98</v>
      </c>
      <c r="C2706">
        <v>4.8</v>
      </c>
      <c r="D2706">
        <v>2</v>
      </c>
      <c r="E2706">
        <v>367</v>
      </c>
      <c r="F2706">
        <v>6.0245769540692997</v>
      </c>
      <c r="G2706">
        <v>4.4595046043395996</v>
      </c>
      <c r="H2706">
        <f>Table1[[#This Row],[target]]-Table1[[#This Row],[output]]</f>
        <v>1.5650723497297001</v>
      </c>
      <c r="I2706">
        <f>Table1[[#This Row],[tar-out]]*Table1[[#This Row],[tar-out]]</f>
        <v>2.4494514598884449</v>
      </c>
      <c r="J2706" t="b">
        <f>AND(ABS(Table1[[#This Row],[tar-out]])&gt;=$J$1,ABS(Table1[[#This Row],[tar-out]])&lt;$K$1)</f>
        <v>0</v>
      </c>
      <c r="K2706" t="b">
        <f>AND(ABS(Table1[[#This Row],[tar-out]])&gt;=$K$1,ABS(Table1[[#This Row],[tar-out]])&lt;$L$1)</f>
        <v>1</v>
      </c>
      <c r="L2706" t="b">
        <f>AND(ABS(Table1[[#This Row],[tar-out]])&gt;=$L$1,ABS(Table1[[#This Row],[tar-out]])&lt;$M$1)</f>
        <v>0</v>
      </c>
      <c r="M2706" t="b">
        <f>AND(ABS(Table1[[#This Row],[tar-out]])&gt;=$M$1,ABS(Table1[[#This Row],[tar-out]])&lt;$N$1)</f>
        <v>0</v>
      </c>
      <c r="N2706" t="b">
        <f>AND(ABS(Table1[[#This Row],[tar-out]])&gt;=$N$1,ABS(Table1[[#This Row],[tar-out]])&lt;$O$1)</f>
        <v>0</v>
      </c>
      <c r="O2706" t="b">
        <f>AND(ABS(Table1[[#This Row],[tar-out]])&gt;=$O$1,ABS(Table1[[#This Row],[tar-out]])&lt;$P$1)</f>
        <v>0</v>
      </c>
      <c r="P2706" s="1">
        <f>ROUND(Table1[[#This Row],[tar-out]],0)</f>
        <v>2</v>
      </c>
      <c r="Q2706" s="3">
        <v>2704</v>
      </c>
      <c r="U2706">
        <f>IF(Table1[[#This Row],[tar-out in '[0,1)]],1,0)</f>
        <v>0</v>
      </c>
      <c r="V2706">
        <f>IF(Table1[[#This Row],[tar-out in '[1,2)]],1,0)</f>
        <v>1</v>
      </c>
      <c r="W2706">
        <f>IF(Table1[[#This Row],[tar-out'[2,5)]],1,0)</f>
        <v>0</v>
      </c>
      <c r="X2706">
        <f>IF(Table1[[#This Row],[tar-out in '[5, 10)]],1,0)</f>
        <v>0</v>
      </c>
      <c r="Y2706">
        <f>IF(Table1[[#This Row],[tar-out in '[10,20)]],1,0)</f>
        <v>0</v>
      </c>
      <c r="Z2706">
        <f>IF(Table1[[#This Row],[tar-out in '[20, 10000)]],1,0)</f>
        <v>0</v>
      </c>
    </row>
    <row r="2707" spans="1:26" x14ac:dyDescent="0.25">
      <c r="A2707">
        <v>15</v>
      </c>
      <c r="B2707">
        <v>98</v>
      </c>
      <c r="C2707">
        <v>4.8</v>
      </c>
      <c r="D2707">
        <v>2</v>
      </c>
      <c r="E2707">
        <v>790</v>
      </c>
      <c r="F2707">
        <v>6</v>
      </c>
      <c r="G2707">
        <v>4.5455474853515598</v>
      </c>
      <c r="H2707">
        <f>Table1[[#This Row],[target]]-Table1[[#This Row],[output]]</f>
        <v>1.4544525146484402</v>
      </c>
      <c r="I2707">
        <f>Table1[[#This Row],[tar-out]]*Table1[[#This Row],[tar-out]]</f>
        <v>2.1154321173671709</v>
      </c>
      <c r="J2707" t="b">
        <f>AND(ABS(Table1[[#This Row],[tar-out]])&gt;=$J$1,ABS(Table1[[#This Row],[tar-out]])&lt;$K$1)</f>
        <v>0</v>
      </c>
      <c r="K2707" t="b">
        <f>AND(ABS(Table1[[#This Row],[tar-out]])&gt;=$K$1,ABS(Table1[[#This Row],[tar-out]])&lt;$L$1)</f>
        <v>1</v>
      </c>
      <c r="L2707" t="b">
        <f>AND(ABS(Table1[[#This Row],[tar-out]])&gt;=$L$1,ABS(Table1[[#This Row],[tar-out]])&lt;$M$1)</f>
        <v>0</v>
      </c>
      <c r="M2707" t="b">
        <f>AND(ABS(Table1[[#This Row],[tar-out]])&gt;=$M$1,ABS(Table1[[#This Row],[tar-out]])&lt;$N$1)</f>
        <v>0</v>
      </c>
      <c r="N2707" t="b">
        <f>AND(ABS(Table1[[#This Row],[tar-out]])&gt;=$N$1,ABS(Table1[[#This Row],[tar-out]])&lt;$O$1)</f>
        <v>0</v>
      </c>
      <c r="O2707" t="b">
        <f>AND(ABS(Table1[[#This Row],[tar-out]])&gt;=$O$1,ABS(Table1[[#This Row],[tar-out]])&lt;$P$1)</f>
        <v>0</v>
      </c>
      <c r="P2707" s="1">
        <f>ROUND(Table1[[#This Row],[tar-out]],0)</f>
        <v>1</v>
      </c>
      <c r="Q2707" s="2">
        <v>2705</v>
      </c>
      <c r="U2707">
        <f>IF(Table1[[#This Row],[tar-out in '[0,1)]],1,0)</f>
        <v>0</v>
      </c>
      <c r="V2707">
        <f>IF(Table1[[#This Row],[tar-out in '[1,2)]],1,0)</f>
        <v>1</v>
      </c>
      <c r="W2707">
        <f>IF(Table1[[#This Row],[tar-out'[2,5)]],1,0)</f>
        <v>0</v>
      </c>
      <c r="X2707">
        <f>IF(Table1[[#This Row],[tar-out in '[5, 10)]],1,0)</f>
        <v>0</v>
      </c>
      <c r="Y2707">
        <f>IF(Table1[[#This Row],[tar-out in '[10,20)]],1,0)</f>
        <v>0</v>
      </c>
      <c r="Z2707">
        <f>IF(Table1[[#This Row],[tar-out in '[20, 10000)]],1,0)</f>
        <v>0</v>
      </c>
    </row>
    <row r="2708" spans="1:26" x14ac:dyDescent="0.25">
      <c r="A2708">
        <v>15</v>
      </c>
      <c r="B2708">
        <v>98</v>
      </c>
      <c r="C2708">
        <v>4.8</v>
      </c>
      <c r="D2708">
        <v>2</v>
      </c>
      <c r="E2708">
        <v>631</v>
      </c>
      <c r="F2708">
        <v>6</v>
      </c>
      <c r="G2708">
        <v>4.5664997100830096</v>
      </c>
      <c r="H2708">
        <f>Table1[[#This Row],[target]]-Table1[[#This Row],[output]]</f>
        <v>1.4335002899169904</v>
      </c>
      <c r="I2708">
        <f>Table1[[#This Row],[tar-out]]*Table1[[#This Row],[tar-out]]</f>
        <v>2.0549230811920958</v>
      </c>
      <c r="J2708" t="b">
        <f>AND(ABS(Table1[[#This Row],[tar-out]])&gt;=$J$1,ABS(Table1[[#This Row],[tar-out]])&lt;$K$1)</f>
        <v>0</v>
      </c>
      <c r="K2708" t="b">
        <f>AND(ABS(Table1[[#This Row],[tar-out]])&gt;=$K$1,ABS(Table1[[#This Row],[tar-out]])&lt;$L$1)</f>
        <v>1</v>
      </c>
      <c r="L2708" t="b">
        <f>AND(ABS(Table1[[#This Row],[tar-out]])&gt;=$L$1,ABS(Table1[[#This Row],[tar-out]])&lt;$M$1)</f>
        <v>0</v>
      </c>
      <c r="M2708" t="b">
        <f>AND(ABS(Table1[[#This Row],[tar-out]])&gt;=$M$1,ABS(Table1[[#This Row],[tar-out]])&lt;$N$1)</f>
        <v>0</v>
      </c>
      <c r="N2708" t="b">
        <f>AND(ABS(Table1[[#This Row],[tar-out]])&gt;=$N$1,ABS(Table1[[#This Row],[tar-out]])&lt;$O$1)</f>
        <v>0</v>
      </c>
      <c r="O2708" t="b">
        <f>AND(ABS(Table1[[#This Row],[tar-out]])&gt;=$O$1,ABS(Table1[[#This Row],[tar-out]])&lt;$P$1)</f>
        <v>0</v>
      </c>
      <c r="P2708" s="1">
        <f>ROUND(Table1[[#This Row],[tar-out]],0)</f>
        <v>1</v>
      </c>
      <c r="Q2708" s="3">
        <v>2706</v>
      </c>
      <c r="U2708">
        <f>IF(Table1[[#This Row],[tar-out in '[0,1)]],1,0)</f>
        <v>0</v>
      </c>
      <c r="V2708">
        <f>IF(Table1[[#This Row],[tar-out in '[1,2)]],1,0)</f>
        <v>1</v>
      </c>
      <c r="W2708">
        <f>IF(Table1[[#This Row],[tar-out'[2,5)]],1,0)</f>
        <v>0</v>
      </c>
      <c r="X2708">
        <f>IF(Table1[[#This Row],[tar-out in '[5, 10)]],1,0)</f>
        <v>0</v>
      </c>
      <c r="Y2708">
        <f>IF(Table1[[#This Row],[tar-out in '[10,20)]],1,0)</f>
        <v>0</v>
      </c>
      <c r="Z2708">
        <f>IF(Table1[[#This Row],[tar-out in '[20, 10000)]],1,0)</f>
        <v>0</v>
      </c>
    </row>
    <row r="2709" spans="1:26" x14ac:dyDescent="0.25">
      <c r="A2709">
        <v>15</v>
      </c>
      <c r="B2709">
        <v>98</v>
      </c>
      <c r="C2709">
        <v>4.8</v>
      </c>
      <c r="D2709">
        <v>2</v>
      </c>
      <c r="E2709">
        <v>224</v>
      </c>
      <c r="F2709">
        <v>6.0003563791874601</v>
      </c>
      <c r="G2709">
        <v>4.43289995193481</v>
      </c>
      <c r="H2709">
        <f>Table1[[#This Row],[target]]-Table1[[#This Row],[output]]</f>
        <v>1.5674564272526501</v>
      </c>
      <c r="I2709">
        <f>Table1[[#This Row],[tar-out]]*Table1[[#This Row],[tar-out]]</f>
        <v>2.4569196513356424</v>
      </c>
      <c r="J2709" t="b">
        <f>AND(ABS(Table1[[#This Row],[tar-out]])&gt;=$J$1,ABS(Table1[[#This Row],[tar-out]])&lt;$K$1)</f>
        <v>0</v>
      </c>
      <c r="K2709" t="b">
        <f>AND(ABS(Table1[[#This Row],[tar-out]])&gt;=$K$1,ABS(Table1[[#This Row],[tar-out]])&lt;$L$1)</f>
        <v>1</v>
      </c>
      <c r="L2709" t="b">
        <f>AND(ABS(Table1[[#This Row],[tar-out]])&gt;=$L$1,ABS(Table1[[#This Row],[tar-out]])&lt;$M$1)</f>
        <v>0</v>
      </c>
      <c r="M2709" t="b">
        <f>AND(ABS(Table1[[#This Row],[tar-out]])&gt;=$M$1,ABS(Table1[[#This Row],[tar-out]])&lt;$N$1)</f>
        <v>0</v>
      </c>
      <c r="N2709" t="b">
        <f>AND(ABS(Table1[[#This Row],[tar-out]])&gt;=$N$1,ABS(Table1[[#This Row],[tar-out]])&lt;$O$1)</f>
        <v>0</v>
      </c>
      <c r="O2709" t="b">
        <f>AND(ABS(Table1[[#This Row],[tar-out]])&gt;=$O$1,ABS(Table1[[#This Row],[tar-out]])&lt;$P$1)</f>
        <v>0</v>
      </c>
      <c r="P2709" s="1">
        <f>ROUND(Table1[[#This Row],[tar-out]],0)</f>
        <v>2</v>
      </c>
      <c r="Q2709" s="2">
        <v>2707</v>
      </c>
      <c r="U2709">
        <f>IF(Table1[[#This Row],[tar-out in '[0,1)]],1,0)</f>
        <v>0</v>
      </c>
      <c r="V2709">
        <f>IF(Table1[[#This Row],[tar-out in '[1,2)]],1,0)</f>
        <v>1</v>
      </c>
      <c r="W2709">
        <f>IF(Table1[[#This Row],[tar-out'[2,5)]],1,0)</f>
        <v>0</v>
      </c>
      <c r="X2709">
        <f>IF(Table1[[#This Row],[tar-out in '[5, 10)]],1,0)</f>
        <v>0</v>
      </c>
      <c r="Y2709">
        <f>IF(Table1[[#This Row],[tar-out in '[10,20)]],1,0)</f>
        <v>0</v>
      </c>
      <c r="Z2709">
        <f>IF(Table1[[#This Row],[tar-out in '[20, 10000)]],1,0)</f>
        <v>0</v>
      </c>
    </row>
    <row r="2710" spans="1:26" x14ac:dyDescent="0.25">
      <c r="A2710">
        <v>15</v>
      </c>
      <c r="B2710">
        <v>98</v>
      </c>
      <c r="C2710">
        <v>4.8</v>
      </c>
      <c r="D2710">
        <v>2</v>
      </c>
      <c r="E2710">
        <v>1016</v>
      </c>
      <c r="F2710">
        <v>6.0723562152133601</v>
      </c>
      <c r="G2710">
        <v>4.5689773559570304</v>
      </c>
      <c r="H2710">
        <f>Table1[[#This Row],[target]]-Table1[[#This Row],[output]]</f>
        <v>1.5033788592563297</v>
      </c>
      <c r="I2710">
        <f>Table1[[#This Row],[tar-out]]*Table1[[#This Row],[tar-out]]</f>
        <v>2.2601479944588632</v>
      </c>
      <c r="J2710" t="b">
        <f>AND(ABS(Table1[[#This Row],[tar-out]])&gt;=$J$1,ABS(Table1[[#This Row],[tar-out]])&lt;$K$1)</f>
        <v>0</v>
      </c>
      <c r="K2710" t="b">
        <f>AND(ABS(Table1[[#This Row],[tar-out]])&gt;=$K$1,ABS(Table1[[#This Row],[tar-out]])&lt;$L$1)</f>
        <v>1</v>
      </c>
      <c r="L2710" t="b">
        <f>AND(ABS(Table1[[#This Row],[tar-out]])&gt;=$L$1,ABS(Table1[[#This Row],[tar-out]])&lt;$M$1)</f>
        <v>0</v>
      </c>
      <c r="M2710" t="b">
        <f>AND(ABS(Table1[[#This Row],[tar-out]])&gt;=$M$1,ABS(Table1[[#This Row],[tar-out]])&lt;$N$1)</f>
        <v>0</v>
      </c>
      <c r="N2710" t="b">
        <f>AND(ABS(Table1[[#This Row],[tar-out]])&gt;=$N$1,ABS(Table1[[#This Row],[tar-out]])&lt;$O$1)</f>
        <v>0</v>
      </c>
      <c r="O2710" t="b">
        <f>AND(ABS(Table1[[#This Row],[tar-out]])&gt;=$O$1,ABS(Table1[[#This Row],[tar-out]])&lt;$P$1)</f>
        <v>0</v>
      </c>
      <c r="P2710" s="1">
        <f>ROUND(Table1[[#This Row],[tar-out]],0)</f>
        <v>2</v>
      </c>
      <c r="Q2710" s="3">
        <v>2708</v>
      </c>
      <c r="U2710">
        <f>IF(Table1[[#This Row],[tar-out in '[0,1)]],1,0)</f>
        <v>0</v>
      </c>
      <c r="V2710">
        <f>IF(Table1[[#This Row],[tar-out in '[1,2)]],1,0)</f>
        <v>1</v>
      </c>
      <c r="W2710">
        <f>IF(Table1[[#This Row],[tar-out'[2,5)]],1,0)</f>
        <v>0</v>
      </c>
      <c r="X2710">
        <f>IF(Table1[[#This Row],[tar-out in '[5, 10)]],1,0)</f>
        <v>0</v>
      </c>
      <c r="Y2710">
        <f>IF(Table1[[#This Row],[tar-out in '[10,20)]],1,0)</f>
        <v>0</v>
      </c>
      <c r="Z2710">
        <f>IF(Table1[[#This Row],[tar-out in '[20, 10000)]],1,0)</f>
        <v>0</v>
      </c>
    </row>
    <row r="2711" spans="1:26" x14ac:dyDescent="0.25">
      <c r="A2711">
        <v>15</v>
      </c>
      <c r="B2711">
        <v>98</v>
      </c>
      <c r="C2711">
        <v>4.8</v>
      </c>
      <c r="D2711">
        <v>2</v>
      </c>
      <c r="E2711">
        <v>680</v>
      </c>
      <c r="F2711">
        <v>6</v>
      </c>
      <c r="G2711">
        <v>4.5535550117492702</v>
      </c>
      <c r="H2711">
        <f>Table1[[#This Row],[target]]-Table1[[#This Row],[output]]</f>
        <v>1.4464449882507298</v>
      </c>
      <c r="I2711">
        <f>Table1[[#This Row],[tar-out]]*Table1[[#This Row],[tar-out]]</f>
        <v>2.0922031040356539</v>
      </c>
      <c r="J2711" t="b">
        <f>AND(ABS(Table1[[#This Row],[tar-out]])&gt;=$J$1,ABS(Table1[[#This Row],[tar-out]])&lt;$K$1)</f>
        <v>0</v>
      </c>
      <c r="K2711" t="b">
        <f>AND(ABS(Table1[[#This Row],[tar-out]])&gt;=$K$1,ABS(Table1[[#This Row],[tar-out]])&lt;$L$1)</f>
        <v>1</v>
      </c>
      <c r="L2711" t="b">
        <f>AND(ABS(Table1[[#This Row],[tar-out]])&gt;=$L$1,ABS(Table1[[#This Row],[tar-out]])&lt;$M$1)</f>
        <v>0</v>
      </c>
      <c r="M2711" t="b">
        <f>AND(ABS(Table1[[#This Row],[tar-out]])&gt;=$M$1,ABS(Table1[[#This Row],[tar-out]])&lt;$N$1)</f>
        <v>0</v>
      </c>
      <c r="N2711" t="b">
        <f>AND(ABS(Table1[[#This Row],[tar-out]])&gt;=$N$1,ABS(Table1[[#This Row],[tar-out]])&lt;$O$1)</f>
        <v>0</v>
      </c>
      <c r="O2711" t="b">
        <f>AND(ABS(Table1[[#This Row],[tar-out]])&gt;=$O$1,ABS(Table1[[#This Row],[tar-out]])&lt;$P$1)</f>
        <v>0</v>
      </c>
      <c r="P2711" s="1">
        <f>ROUND(Table1[[#This Row],[tar-out]],0)</f>
        <v>1</v>
      </c>
      <c r="Q2711" s="2">
        <v>2709</v>
      </c>
      <c r="U2711">
        <f>IF(Table1[[#This Row],[tar-out in '[0,1)]],1,0)</f>
        <v>0</v>
      </c>
      <c r="V2711">
        <f>IF(Table1[[#This Row],[tar-out in '[1,2)]],1,0)</f>
        <v>1</v>
      </c>
      <c r="W2711">
        <f>IF(Table1[[#This Row],[tar-out'[2,5)]],1,0)</f>
        <v>0</v>
      </c>
      <c r="X2711">
        <f>IF(Table1[[#This Row],[tar-out in '[5, 10)]],1,0)</f>
        <v>0</v>
      </c>
      <c r="Y2711">
        <f>IF(Table1[[#This Row],[tar-out in '[10,20)]],1,0)</f>
        <v>0</v>
      </c>
      <c r="Z2711">
        <f>IF(Table1[[#This Row],[tar-out in '[20, 10000)]],1,0)</f>
        <v>0</v>
      </c>
    </row>
    <row r="2712" spans="1:26" x14ac:dyDescent="0.25">
      <c r="A2712">
        <v>15</v>
      </c>
      <c r="B2712">
        <v>98</v>
      </c>
      <c r="C2712">
        <v>4.8</v>
      </c>
      <c r="D2712">
        <v>2</v>
      </c>
      <c r="E2712">
        <v>807</v>
      </c>
      <c r="F2712">
        <v>6.0583657587548601</v>
      </c>
      <c r="G2712">
        <v>4.5463428497314498</v>
      </c>
      <c r="H2712">
        <f>Table1[[#This Row],[target]]-Table1[[#This Row],[output]]</f>
        <v>1.5120229090234103</v>
      </c>
      <c r="I2712">
        <f>Table1[[#This Row],[tar-out]]*Table1[[#This Row],[tar-out]]</f>
        <v>2.286213277411616</v>
      </c>
      <c r="J2712" t="b">
        <f>AND(ABS(Table1[[#This Row],[tar-out]])&gt;=$J$1,ABS(Table1[[#This Row],[tar-out]])&lt;$K$1)</f>
        <v>0</v>
      </c>
      <c r="K2712" t="b">
        <f>AND(ABS(Table1[[#This Row],[tar-out]])&gt;=$K$1,ABS(Table1[[#This Row],[tar-out]])&lt;$L$1)</f>
        <v>1</v>
      </c>
      <c r="L2712" t="b">
        <f>AND(ABS(Table1[[#This Row],[tar-out]])&gt;=$L$1,ABS(Table1[[#This Row],[tar-out]])&lt;$M$1)</f>
        <v>0</v>
      </c>
      <c r="M2712" t="b">
        <f>AND(ABS(Table1[[#This Row],[tar-out]])&gt;=$M$1,ABS(Table1[[#This Row],[tar-out]])&lt;$N$1)</f>
        <v>0</v>
      </c>
      <c r="N2712" t="b">
        <f>AND(ABS(Table1[[#This Row],[tar-out]])&gt;=$N$1,ABS(Table1[[#This Row],[tar-out]])&lt;$O$1)</f>
        <v>0</v>
      </c>
      <c r="O2712" t="b">
        <f>AND(ABS(Table1[[#This Row],[tar-out]])&gt;=$O$1,ABS(Table1[[#This Row],[tar-out]])&lt;$P$1)</f>
        <v>0</v>
      </c>
      <c r="P2712" s="1">
        <f>ROUND(Table1[[#This Row],[tar-out]],0)</f>
        <v>2</v>
      </c>
      <c r="Q2712" s="3">
        <v>2710</v>
      </c>
      <c r="U2712">
        <f>IF(Table1[[#This Row],[tar-out in '[0,1)]],1,0)</f>
        <v>0</v>
      </c>
      <c r="V2712">
        <f>IF(Table1[[#This Row],[tar-out in '[1,2)]],1,0)</f>
        <v>1</v>
      </c>
      <c r="W2712">
        <f>IF(Table1[[#This Row],[tar-out'[2,5)]],1,0)</f>
        <v>0</v>
      </c>
      <c r="X2712">
        <f>IF(Table1[[#This Row],[tar-out in '[5, 10)]],1,0)</f>
        <v>0</v>
      </c>
      <c r="Y2712">
        <f>IF(Table1[[#This Row],[tar-out in '[10,20)]],1,0)</f>
        <v>0</v>
      </c>
      <c r="Z2712">
        <f>IF(Table1[[#This Row],[tar-out in '[20, 10000)]],1,0)</f>
        <v>0</v>
      </c>
    </row>
    <row r="2713" spans="1:26" x14ac:dyDescent="0.25">
      <c r="A2713">
        <v>15</v>
      </c>
      <c r="B2713">
        <v>98</v>
      </c>
      <c r="C2713">
        <v>4.8</v>
      </c>
      <c r="D2713">
        <v>2</v>
      </c>
      <c r="E2713">
        <v>906</v>
      </c>
      <c r="F2713">
        <v>6.0606060606060597</v>
      </c>
      <c r="G2713">
        <v>4.5550947189331099</v>
      </c>
      <c r="H2713">
        <f>Table1[[#This Row],[target]]-Table1[[#This Row],[output]]</f>
        <v>1.5055113416729498</v>
      </c>
      <c r="I2713">
        <f>Table1[[#This Row],[tar-out]]*Table1[[#This Row],[tar-out]]</f>
        <v>2.2665643999058851</v>
      </c>
      <c r="J2713" t="b">
        <f>AND(ABS(Table1[[#This Row],[tar-out]])&gt;=$J$1,ABS(Table1[[#This Row],[tar-out]])&lt;$K$1)</f>
        <v>0</v>
      </c>
      <c r="K2713" t="b">
        <f>AND(ABS(Table1[[#This Row],[tar-out]])&gt;=$K$1,ABS(Table1[[#This Row],[tar-out]])&lt;$L$1)</f>
        <v>1</v>
      </c>
      <c r="L2713" t="b">
        <f>AND(ABS(Table1[[#This Row],[tar-out]])&gt;=$L$1,ABS(Table1[[#This Row],[tar-out]])&lt;$M$1)</f>
        <v>0</v>
      </c>
      <c r="M2713" t="b">
        <f>AND(ABS(Table1[[#This Row],[tar-out]])&gt;=$M$1,ABS(Table1[[#This Row],[tar-out]])&lt;$N$1)</f>
        <v>0</v>
      </c>
      <c r="N2713" t="b">
        <f>AND(ABS(Table1[[#This Row],[tar-out]])&gt;=$N$1,ABS(Table1[[#This Row],[tar-out]])&lt;$O$1)</f>
        <v>0</v>
      </c>
      <c r="O2713" t="b">
        <f>AND(ABS(Table1[[#This Row],[tar-out]])&gt;=$O$1,ABS(Table1[[#This Row],[tar-out]])&lt;$P$1)</f>
        <v>0</v>
      </c>
      <c r="P2713" s="1">
        <f>ROUND(Table1[[#This Row],[tar-out]],0)</f>
        <v>2</v>
      </c>
      <c r="Q2713" s="2">
        <v>2711</v>
      </c>
      <c r="U2713">
        <f>IF(Table1[[#This Row],[tar-out in '[0,1)]],1,0)</f>
        <v>0</v>
      </c>
      <c r="V2713">
        <f>IF(Table1[[#This Row],[tar-out in '[1,2)]],1,0)</f>
        <v>1</v>
      </c>
      <c r="W2713">
        <f>IF(Table1[[#This Row],[tar-out'[2,5)]],1,0)</f>
        <v>0</v>
      </c>
      <c r="X2713">
        <f>IF(Table1[[#This Row],[tar-out in '[5, 10)]],1,0)</f>
        <v>0</v>
      </c>
      <c r="Y2713">
        <f>IF(Table1[[#This Row],[tar-out in '[10,20)]],1,0)</f>
        <v>0</v>
      </c>
      <c r="Z2713">
        <f>IF(Table1[[#This Row],[tar-out in '[20, 10000)]],1,0)</f>
        <v>0</v>
      </c>
    </row>
    <row r="2714" spans="1:26" x14ac:dyDescent="0.25">
      <c r="A2714">
        <v>15</v>
      </c>
      <c r="B2714">
        <v>98</v>
      </c>
      <c r="C2714">
        <v>4.8</v>
      </c>
      <c r="D2714">
        <v>2</v>
      </c>
      <c r="E2714">
        <v>718</v>
      </c>
      <c r="F2714">
        <v>6.0956521739130398</v>
      </c>
      <c r="G2714">
        <v>4.5475006103515598</v>
      </c>
      <c r="H2714">
        <f>Table1[[#This Row],[target]]-Table1[[#This Row],[output]]</f>
        <v>1.54815156356148</v>
      </c>
      <c r="I2714">
        <f>Table1[[#This Row],[tar-out]]*Table1[[#This Row],[tar-out]]</f>
        <v>2.3967732637578552</v>
      </c>
      <c r="J2714" t="b">
        <f>AND(ABS(Table1[[#This Row],[tar-out]])&gt;=$J$1,ABS(Table1[[#This Row],[tar-out]])&lt;$K$1)</f>
        <v>0</v>
      </c>
      <c r="K2714" t="b">
        <f>AND(ABS(Table1[[#This Row],[tar-out]])&gt;=$K$1,ABS(Table1[[#This Row],[tar-out]])&lt;$L$1)</f>
        <v>1</v>
      </c>
      <c r="L2714" t="b">
        <f>AND(ABS(Table1[[#This Row],[tar-out]])&gt;=$L$1,ABS(Table1[[#This Row],[tar-out]])&lt;$M$1)</f>
        <v>0</v>
      </c>
      <c r="M2714" t="b">
        <f>AND(ABS(Table1[[#This Row],[tar-out]])&gt;=$M$1,ABS(Table1[[#This Row],[tar-out]])&lt;$N$1)</f>
        <v>0</v>
      </c>
      <c r="N2714" t="b">
        <f>AND(ABS(Table1[[#This Row],[tar-out]])&gt;=$N$1,ABS(Table1[[#This Row],[tar-out]])&lt;$O$1)</f>
        <v>0</v>
      </c>
      <c r="O2714" t="b">
        <f>AND(ABS(Table1[[#This Row],[tar-out]])&gt;=$O$1,ABS(Table1[[#This Row],[tar-out]])&lt;$P$1)</f>
        <v>0</v>
      </c>
      <c r="P2714" s="1">
        <f>ROUND(Table1[[#This Row],[tar-out]],0)</f>
        <v>2</v>
      </c>
      <c r="Q2714" s="3">
        <v>2712</v>
      </c>
      <c r="U2714">
        <f>IF(Table1[[#This Row],[tar-out in '[0,1)]],1,0)</f>
        <v>0</v>
      </c>
      <c r="V2714">
        <f>IF(Table1[[#This Row],[tar-out in '[1,2)]],1,0)</f>
        <v>1</v>
      </c>
      <c r="W2714">
        <f>IF(Table1[[#This Row],[tar-out'[2,5)]],1,0)</f>
        <v>0</v>
      </c>
      <c r="X2714">
        <f>IF(Table1[[#This Row],[tar-out in '[5, 10)]],1,0)</f>
        <v>0</v>
      </c>
      <c r="Y2714">
        <f>IF(Table1[[#This Row],[tar-out in '[10,20)]],1,0)</f>
        <v>0</v>
      </c>
      <c r="Z2714">
        <f>IF(Table1[[#This Row],[tar-out in '[20, 10000)]],1,0)</f>
        <v>0</v>
      </c>
    </row>
    <row r="2715" spans="1:26" x14ac:dyDescent="0.25">
      <c r="A2715">
        <v>15</v>
      </c>
      <c r="B2715">
        <v>98</v>
      </c>
      <c r="C2715">
        <v>4.8</v>
      </c>
      <c r="D2715">
        <v>2</v>
      </c>
      <c r="E2715">
        <v>771</v>
      </c>
      <c r="F2715">
        <v>6.0384615384615401</v>
      </c>
      <c r="G2715">
        <v>4.5449571609497097</v>
      </c>
      <c r="H2715">
        <f>Table1[[#This Row],[target]]-Table1[[#This Row],[output]]</f>
        <v>1.4935043775118304</v>
      </c>
      <c r="I2715">
        <f>Table1[[#This Row],[tar-out]]*Table1[[#This Row],[tar-out]]</f>
        <v>2.2305553256469999</v>
      </c>
      <c r="J2715" t="b">
        <f>AND(ABS(Table1[[#This Row],[tar-out]])&gt;=$J$1,ABS(Table1[[#This Row],[tar-out]])&lt;$K$1)</f>
        <v>0</v>
      </c>
      <c r="K2715" t="b">
        <f>AND(ABS(Table1[[#This Row],[tar-out]])&gt;=$K$1,ABS(Table1[[#This Row],[tar-out]])&lt;$L$1)</f>
        <v>1</v>
      </c>
      <c r="L2715" t="b">
        <f>AND(ABS(Table1[[#This Row],[tar-out]])&gt;=$L$1,ABS(Table1[[#This Row],[tar-out]])&lt;$M$1)</f>
        <v>0</v>
      </c>
      <c r="M2715" t="b">
        <f>AND(ABS(Table1[[#This Row],[tar-out]])&gt;=$M$1,ABS(Table1[[#This Row],[tar-out]])&lt;$N$1)</f>
        <v>0</v>
      </c>
      <c r="N2715" t="b">
        <f>AND(ABS(Table1[[#This Row],[tar-out]])&gt;=$N$1,ABS(Table1[[#This Row],[tar-out]])&lt;$O$1)</f>
        <v>0</v>
      </c>
      <c r="O2715" t="b">
        <f>AND(ABS(Table1[[#This Row],[tar-out]])&gt;=$O$1,ABS(Table1[[#This Row],[tar-out]])&lt;$P$1)</f>
        <v>0</v>
      </c>
      <c r="P2715" s="1">
        <f>ROUND(Table1[[#This Row],[tar-out]],0)</f>
        <v>1</v>
      </c>
      <c r="Q2715" s="2">
        <v>2713</v>
      </c>
      <c r="U2715">
        <f>IF(Table1[[#This Row],[tar-out in '[0,1)]],1,0)</f>
        <v>0</v>
      </c>
      <c r="V2715">
        <f>IF(Table1[[#This Row],[tar-out in '[1,2)]],1,0)</f>
        <v>1</v>
      </c>
      <c r="W2715">
        <f>IF(Table1[[#This Row],[tar-out'[2,5)]],1,0)</f>
        <v>0</v>
      </c>
      <c r="X2715">
        <f>IF(Table1[[#This Row],[tar-out in '[5, 10)]],1,0)</f>
        <v>0</v>
      </c>
      <c r="Y2715">
        <f>IF(Table1[[#This Row],[tar-out in '[10,20)]],1,0)</f>
        <v>0</v>
      </c>
      <c r="Z2715">
        <f>IF(Table1[[#This Row],[tar-out in '[20, 10000)]],1,0)</f>
        <v>0</v>
      </c>
    </row>
    <row r="2716" spans="1:26" x14ac:dyDescent="0.25">
      <c r="A2716">
        <v>15</v>
      </c>
      <c r="B2716">
        <v>98</v>
      </c>
      <c r="C2716">
        <v>4.8</v>
      </c>
      <c r="D2716">
        <v>2</v>
      </c>
      <c r="E2716">
        <v>907</v>
      </c>
      <c r="F2716">
        <v>6</v>
      </c>
      <c r="G2716">
        <v>4.55521535873413</v>
      </c>
      <c r="H2716">
        <f>Table1[[#This Row],[target]]-Table1[[#This Row],[output]]</f>
        <v>1.44478464126587</v>
      </c>
      <c r="I2716">
        <f>Table1[[#This Row],[tar-out]]*Table1[[#This Row],[tar-out]]</f>
        <v>2.0874026596377488</v>
      </c>
      <c r="J2716" t="b">
        <f>AND(ABS(Table1[[#This Row],[tar-out]])&gt;=$J$1,ABS(Table1[[#This Row],[tar-out]])&lt;$K$1)</f>
        <v>0</v>
      </c>
      <c r="K2716" t="b">
        <f>AND(ABS(Table1[[#This Row],[tar-out]])&gt;=$K$1,ABS(Table1[[#This Row],[tar-out]])&lt;$L$1)</f>
        <v>1</v>
      </c>
      <c r="L2716" t="b">
        <f>AND(ABS(Table1[[#This Row],[tar-out]])&gt;=$L$1,ABS(Table1[[#This Row],[tar-out]])&lt;$M$1)</f>
        <v>0</v>
      </c>
      <c r="M2716" t="b">
        <f>AND(ABS(Table1[[#This Row],[tar-out]])&gt;=$M$1,ABS(Table1[[#This Row],[tar-out]])&lt;$N$1)</f>
        <v>0</v>
      </c>
      <c r="N2716" t="b">
        <f>AND(ABS(Table1[[#This Row],[tar-out]])&gt;=$N$1,ABS(Table1[[#This Row],[tar-out]])&lt;$O$1)</f>
        <v>0</v>
      </c>
      <c r="O2716" t="b">
        <f>AND(ABS(Table1[[#This Row],[tar-out]])&gt;=$O$1,ABS(Table1[[#This Row],[tar-out]])&lt;$P$1)</f>
        <v>0</v>
      </c>
      <c r="P2716" s="1">
        <f>ROUND(Table1[[#This Row],[tar-out]],0)</f>
        <v>1</v>
      </c>
      <c r="Q2716" s="3">
        <v>2714</v>
      </c>
      <c r="U2716">
        <f>IF(Table1[[#This Row],[tar-out in '[0,1)]],1,0)</f>
        <v>0</v>
      </c>
      <c r="V2716">
        <f>IF(Table1[[#This Row],[tar-out in '[1,2)]],1,0)</f>
        <v>1</v>
      </c>
      <c r="W2716">
        <f>IF(Table1[[#This Row],[tar-out'[2,5)]],1,0)</f>
        <v>0</v>
      </c>
      <c r="X2716">
        <f>IF(Table1[[#This Row],[tar-out in '[5, 10)]],1,0)</f>
        <v>0</v>
      </c>
      <c r="Y2716">
        <f>IF(Table1[[#This Row],[tar-out in '[10,20)]],1,0)</f>
        <v>0</v>
      </c>
      <c r="Z2716">
        <f>IF(Table1[[#This Row],[tar-out in '[20, 10000)]],1,0)</f>
        <v>0</v>
      </c>
    </row>
    <row r="2717" spans="1:26" x14ac:dyDescent="0.25">
      <c r="A2717">
        <v>15</v>
      </c>
      <c r="B2717">
        <v>98</v>
      </c>
      <c r="C2717">
        <v>4.8</v>
      </c>
      <c r="D2717">
        <v>2</v>
      </c>
      <c r="E2717">
        <v>683</v>
      </c>
      <c r="F2717">
        <v>6</v>
      </c>
      <c r="G2717">
        <v>4.5528941154479998</v>
      </c>
      <c r="H2717">
        <f>Table1[[#This Row],[target]]-Table1[[#This Row],[output]]</f>
        <v>1.4471058845520002</v>
      </c>
      <c r="I2717">
        <f>Table1[[#This Row],[tar-out]]*Table1[[#This Row],[tar-out]]</f>
        <v>2.0941154411050267</v>
      </c>
      <c r="J2717" t="b">
        <f>AND(ABS(Table1[[#This Row],[tar-out]])&gt;=$J$1,ABS(Table1[[#This Row],[tar-out]])&lt;$K$1)</f>
        <v>0</v>
      </c>
      <c r="K2717" t="b">
        <f>AND(ABS(Table1[[#This Row],[tar-out]])&gt;=$K$1,ABS(Table1[[#This Row],[tar-out]])&lt;$L$1)</f>
        <v>1</v>
      </c>
      <c r="L2717" t="b">
        <f>AND(ABS(Table1[[#This Row],[tar-out]])&gt;=$L$1,ABS(Table1[[#This Row],[tar-out]])&lt;$M$1)</f>
        <v>0</v>
      </c>
      <c r="M2717" t="b">
        <f>AND(ABS(Table1[[#This Row],[tar-out]])&gt;=$M$1,ABS(Table1[[#This Row],[tar-out]])&lt;$N$1)</f>
        <v>0</v>
      </c>
      <c r="N2717" t="b">
        <f>AND(ABS(Table1[[#This Row],[tar-out]])&gt;=$N$1,ABS(Table1[[#This Row],[tar-out]])&lt;$O$1)</f>
        <v>0</v>
      </c>
      <c r="O2717" t="b">
        <f>AND(ABS(Table1[[#This Row],[tar-out]])&gt;=$O$1,ABS(Table1[[#This Row],[tar-out]])&lt;$P$1)</f>
        <v>0</v>
      </c>
      <c r="P2717" s="1">
        <f>ROUND(Table1[[#This Row],[tar-out]],0)</f>
        <v>1</v>
      </c>
      <c r="Q2717" s="2">
        <v>2715</v>
      </c>
      <c r="U2717">
        <f>IF(Table1[[#This Row],[tar-out in '[0,1)]],1,0)</f>
        <v>0</v>
      </c>
      <c r="V2717">
        <f>IF(Table1[[#This Row],[tar-out in '[1,2)]],1,0)</f>
        <v>1</v>
      </c>
      <c r="W2717">
        <f>IF(Table1[[#This Row],[tar-out'[2,5)]],1,0)</f>
        <v>0</v>
      </c>
      <c r="X2717">
        <f>IF(Table1[[#This Row],[tar-out in '[5, 10)]],1,0)</f>
        <v>0</v>
      </c>
      <c r="Y2717">
        <f>IF(Table1[[#This Row],[tar-out in '[10,20)]],1,0)</f>
        <v>0</v>
      </c>
      <c r="Z2717">
        <f>IF(Table1[[#This Row],[tar-out in '[20, 10000)]],1,0)</f>
        <v>0</v>
      </c>
    </row>
    <row r="2718" spans="1:26" x14ac:dyDescent="0.25">
      <c r="A2718">
        <v>15</v>
      </c>
      <c r="B2718">
        <v>98</v>
      </c>
      <c r="C2718">
        <v>4.8</v>
      </c>
      <c r="D2718">
        <v>2</v>
      </c>
      <c r="E2718">
        <v>334</v>
      </c>
      <c r="F2718">
        <v>6.0073529411764701</v>
      </c>
      <c r="G2718">
        <v>4.4566206932067898</v>
      </c>
      <c r="H2718">
        <f>Table1[[#This Row],[target]]-Table1[[#This Row],[output]]</f>
        <v>1.5507322479696803</v>
      </c>
      <c r="I2718">
        <f>Table1[[#This Row],[tar-out]]*Table1[[#This Row],[tar-out]]</f>
        <v>2.4047705048930981</v>
      </c>
      <c r="J2718" t="b">
        <f>AND(ABS(Table1[[#This Row],[tar-out]])&gt;=$J$1,ABS(Table1[[#This Row],[tar-out]])&lt;$K$1)</f>
        <v>0</v>
      </c>
      <c r="K2718" t="b">
        <f>AND(ABS(Table1[[#This Row],[tar-out]])&gt;=$K$1,ABS(Table1[[#This Row],[tar-out]])&lt;$L$1)</f>
        <v>1</v>
      </c>
      <c r="L2718" t="b">
        <f>AND(ABS(Table1[[#This Row],[tar-out]])&gt;=$L$1,ABS(Table1[[#This Row],[tar-out]])&lt;$M$1)</f>
        <v>0</v>
      </c>
      <c r="M2718" t="b">
        <f>AND(ABS(Table1[[#This Row],[tar-out]])&gt;=$M$1,ABS(Table1[[#This Row],[tar-out]])&lt;$N$1)</f>
        <v>0</v>
      </c>
      <c r="N2718" t="b">
        <f>AND(ABS(Table1[[#This Row],[tar-out]])&gt;=$N$1,ABS(Table1[[#This Row],[tar-out]])&lt;$O$1)</f>
        <v>0</v>
      </c>
      <c r="O2718" t="b">
        <f>AND(ABS(Table1[[#This Row],[tar-out]])&gt;=$O$1,ABS(Table1[[#This Row],[tar-out]])&lt;$P$1)</f>
        <v>0</v>
      </c>
      <c r="P2718" s="1">
        <f>ROUND(Table1[[#This Row],[tar-out]],0)</f>
        <v>2</v>
      </c>
      <c r="Q2718" s="3">
        <v>2716</v>
      </c>
      <c r="U2718">
        <f>IF(Table1[[#This Row],[tar-out in '[0,1)]],1,0)</f>
        <v>0</v>
      </c>
      <c r="V2718">
        <f>IF(Table1[[#This Row],[tar-out in '[1,2)]],1,0)</f>
        <v>1</v>
      </c>
      <c r="W2718">
        <f>IF(Table1[[#This Row],[tar-out'[2,5)]],1,0)</f>
        <v>0</v>
      </c>
      <c r="X2718">
        <f>IF(Table1[[#This Row],[tar-out in '[5, 10)]],1,0)</f>
        <v>0</v>
      </c>
      <c r="Y2718">
        <f>IF(Table1[[#This Row],[tar-out in '[10,20)]],1,0)</f>
        <v>0</v>
      </c>
      <c r="Z2718">
        <f>IF(Table1[[#This Row],[tar-out in '[20, 10000)]],1,0)</f>
        <v>0</v>
      </c>
    </row>
    <row r="2719" spans="1:26" x14ac:dyDescent="0.25">
      <c r="A2719">
        <v>15</v>
      </c>
      <c r="B2719">
        <v>98</v>
      </c>
      <c r="C2719">
        <v>4.8</v>
      </c>
      <c r="D2719">
        <v>2</v>
      </c>
      <c r="E2719">
        <v>302</v>
      </c>
      <c r="F2719">
        <v>6.1193737769080201</v>
      </c>
      <c r="G2719">
        <v>4.4538230895996103</v>
      </c>
      <c r="H2719">
        <f>Table1[[#This Row],[target]]-Table1[[#This Row],[output]]</f>
        <v>1.6655506873084098</v>
      </c>
      <c r="I2719">
        <f>Table1[[#This Row],[tar-out]]*Table1[[#This Row],[tar-out]]</f>
        <v>2.7740590919935162</v>
      </c>
      <c r="J2719" t="b">
        <f>AND(ABS(Table1[[#This Row],[tar-out]])&gt;=$J$1,ABS(Table1[[#This Row],[tar-out]])&lt;$K$1)</f>
        <v>0</v>
      </c>
      <c r="K2719" t="b">
        <f>AND(ABS(Table1[[#This Row],[tar-out]])&gt;=$K$1,ABS(Table1[[#This Row],[tar-out]])&lt;$L$1)</f>
        <v>1</v>
      </c>
      <c r="L2719" t="b">
        <f>AND(ABS(Table1[[#This Row],[tar-out]])&gt;=$L$1,ABS(Table1[[#This Row],[tar-out]])&lt;$M$1)</f>
        <v>0</v>
      </c>
      <c r="M2719" t="b">
        <f>AND(ABS(Table1[[#This Row],[tar-out]])&gt;=$M$1,ABS(Table1[[#This Row],[tar-out]])&lt;$N$1)</f>
        <v>0</v>
      </c>
      <c r="N2719" t="b">
        <f>AND(ABS(Table1[[#This Row],[tar-out]])&gt;=$N$1,ABS(Table1[[#This Row],[tar-out]])&lt;$O$1)</f>
        <v>0</v>
      </c>
      <c r="O2719" t="b">
        <f>AND(ABS(Table1[[#This Row],[tar-out]])&gt;=$O$1,ABS(Table1[[#This Row],[tar-out]])&lt;$P$1)</f>
        <v>0</v>
      </c>
      <c r="P2719" s="1">
        <f>ROUND(Table1[[#This Row],[tar-out]],0)</f>
        <v>2</v>
      </c>
      <c r="Q2719" s="2">
        <v>2717</v>
      </c>
      <c r="U2719">
        <f>IF(Table1[[#This Row],[tar-out in '[0,1)]],1,0)</f>
        <v>0</v>
      </c>
      <c r="V2719">
        <f>IF(Table1[[#This Row],[tar-out in '[1,2)]],1,0)</f>
        <v>1</v>
      </c>
      <c r="W2719">
        <f>IF(Table1[[#This Row],[tar-out'[2,5)]],1,0)</f>
        <v>0</v>
      </c>
      <c r="X2719">
        <f>IF(Table1[[#This Row],[tar-out in '[5, 10)]],1,0)</f>
        <v>0</v>
      </c>
      <c r="Y2719">
        <f>IF(Table1[[#This Row],[tar-out in '[10,20)]],1,0)</f>
        <v>0</v>
      </c>
      <c r="Z2719">
        <f>IF(Table1[[#This Row],[tar-out in '[20, 10000)]],1,0)</f>
        <v>0</v>
      </c>
    </row>
    <row r="2720" spans="1:26" x14ac:dyDescent="0.25">
      <c r="A2720">
        <v>15</v>
      </c>
      <c r="B2720">
        <v>98</v>
      </c>
      <c r="C2720">
        <v>4.8</v>
      </c>
      <c r="D2720">
        <v>2</v>
      </c>
      <c r="E2720">
        <v>331</v>
      </c>
      <c r="F2720">
        <v>6.1005056890012597</v>
      </c>
      <c r="G2720">
        <v>4.4563570022582999</v>
      </c>
      <c r="H2720">
        <f>Table1[[#This Row],[target]]-Table1[[#This Row],[output]]</f>
        <v>1.6441486867429598</v>
      </c>
      <c r="I2720">
        <f>Table1[[#This Row],[tar-out]]*Table1[[#This Row],[tar-out]]</f>
        <v>2.7032249041185992</v>
      </c>
      <c r="J2720" t="b">
        <f>AND(ABS(Table1[[#This Row],[tar-out]])&gt;=$J$1,ABS(Table1[[#This Row],[tar-out]])&lt;$K$1)</f>
        <v>0</v>
      </c>
      <c r="K2720" t="b">
        <f>AND(ABS(Table1[[#This Row],[tar-out]])&gt;=$K$1,ABS(Table1[[#This Row],[tar-out]])&lt;$L$1)</f>
        <v>1</v>
      </c>
      <c r="L2720" t="b">
        <f>AND(ABS(Table1[[#This Row],[tar-out]])&gt;=$L$1,ABS(Table1[[#This Row],[tar-out]])&lt;$M$1)</f>
        <v>0</v>
      </c>
      <c r="M2720" t="b">
        <f>AND(ABS(Table1[[#This Row],[tar-out]])&gt;=$M$1,ABS(Table1[[#This Row],[tar-out]])&lt;$N$1)</f>
        <v>0</v>
      </c>
      <c r="N2720" t="b">
        <f>AND(ABS(Table1[[#This Row],[tar-out]])&gt;=$N$1,ABS(Table1[[#This Row],[tar-out]])&lt;$O$1)</f>
        <v>0</v>
      </c>
      <c r="O2720" t="b">
        <f>AND(ABS(Table1[[#This Row],[tar-out]])&gt;=$O$1,ABS(Table1[[#This Row],[tar-out]])&lt;$P$1)</f>
        <v>0</v>
      </c>
      <c r="P2720" s="1">
        <f>ROUND(Table1[[#This Row],[tar-out]],0)</f>
        <v>2</v>
      </c>
      <c r="Q2720" s="3">
        <v>2718</v>
      </c>
      <c r="U2720">
        <f>IF(Table1[[#This Row],[tar-out in '[0,1)]],1,0)</f>
        <v>0</v>
      </c>
      <c r="V2720">
        <f>IF(Table1[[#This Row],[tar-out in '[1,2)]],1,0)</f>
        <v>1</v>
      </c>
      <c r="W2720">
        <f>IF(Table1[[#This Row],[tar-out'[2,5)]],1,0)</f>
        <v>0</v>
      </c>
      <c r="X2720">
        <f>IF(Table1[[#This Row],[tar-out in '[5, 10)]],1,0)</f>
        <v>0</v>
      </c>
      <c r="Y2720">
        <f>IF(Table1[[#This Row],[tar-out in '[10,20)]],1,0)</f>
        <v>0</v>
      </c>
      <c r="Z2720">
        <f>IF(Table1[[#This Row],[tar-out in '[20, 10000)]],1,0)</f>
        <v>0</v>
      </c>
    </row>
    <row r="2721" spans="1:26" x14ac:dyDescent="0.25">
      <c r="A2721">
        <v>15</v>
      </c>
      <c r="B2721">
        <v>98</v>
      </c>
      <c r="C2721">
        <v>4.8</v>
      </c>
      <c r="D2721">
        <v>2</v>
      </c>
      <c r="E2721">
        <v>299</v>
      </c>
      <c r="F2721">
        <v>6.3291731669266804</v>
      </c>
      <c r="G2721">
        <v>4.4535632133483896</v>
      </c>
      <c r="H2721">
        <f>Table1[[#This Row],[target]]-Table1[[#This Row],[output]]</f>
        <v>1.8756099535782909</v>
      </c>
      <c r="I2721">
        <f>Table1[[#This Row],[tar-out]]*Table1[[#This Row],[tar-out]]</f>
        <v>3.5179126979619584</v>
      </c>
      <c r="J2721" t="b">
        <f>AND(ABS(Table1[[#This Row],[tar-out]])&gt;=$J$1,ABS(Table1[[#This Row],[tar-out]])&lt;$K$1)</f>
        <v>0</v>
      </c>
      <c r="K2721" t="b">
        <f>AND(ABS(Table1[[#This Row],[tar-out]])&gt;=$K$1,ABS(Table1[[#This Row],[tar-out]])&lt;$L$1)</f>
        <v>1</v>
      </c>
      <c r="L2721" t="b">
        <f>AND(ABS(Table1[[#This Row],[tar-out]])&gt;=$L$1,ABS(Table1[[#This Row],[tar-out]])&lt;$M$1)</f>
        <v>0</v>
      </c>
      <c r="M2721" t="b">
        <f>AND(ABS(Table1[[#This Row],[tar-out]])&gt;=$M$1,ABS(Table1[[#This Row],[tar-out]])&lt;$N$1)</f>
        <v>0</v>
      </c>
      <c r="N2721" t="b">
        <f>AND(ABS(Table1[[#This Row],[tar-out]])&gt;=$N$1,ABS(Table1[[#This Row],[tar-out]])&lt;$O$1)</f>
        <v>0</v>
      </c>
      <c r="O2721" t="b">
        <f>AND(ABS(Table1[[#This Row],[tar-out]])&gt;=$O$1,ABS(Table1[[#This Row],[tar-out]])&lt;$P$1)</f>
        <v>0</v>
      </c>
      <c r="P2721" s="1">
        <f>ROUND(Table1[[#This Row],[tar-out]],0)</f>
        <v>2</v>
      </c>
      <c r="Q2721" s="2">
        <v>2719</v>
      </c>
      <c r="U2721">
        <f>IF(Table1[[#This Row],[tar-out in '[0,1)]],1,0)</f>
        <v>0</v>
      </c>
      <c r="V2721">
        <f>IF(Table1[[#This Row],[tar-out in '[1,2)]],1,0)</f>
        <v>1</v>
      </c>
      <c r="W2721">
        <f>IF(Table1[[#This Row],[tar-out'[2,5)]],1,0)</f>
        <v>0</v>
      </c>
      <c r="X2721">
        <f>IF(Table1[[#This Row],[tar-out in '[5, 10)]],1,0)</f>
        <v>0</v>
      </c>
      <c r="Y2721">
        <f>IF(Table1[[#This Row],[tar-out in '[10,20)]],1,0)</f>
        <v>0</v>
      </c>
      <c r="Z2721">
        <f>IF(Table1[[#This Row],[tar-out in '[20, 10000)]],1,0)</f>
        <v>0</v>
      </c>
    </row>
    <row r="2722" spans="1:26" x14ac:dyDescent="0.25">
      <c r="A2722">
        <v>15</v>
      </c>
      <c r="B2722">
        <v>98</v>
      </c>
      <c r="C2722">
        <v>4.8</v>
      </c>
      <c r="D2722">
        <v>2</v>
      </c>
      <c r="E2722">
        <v>266</v>
      </c>
      <c r="F2722">
        <v>6.0074074074074097</v>
      </c>
      <c r="G2722">
        <v>4.4507036209106401</v>
      </c>
      <c r="H2722">
        <f>Table1[[#This Row],[target]]-Table1[[#This Row],[output]]</f>
        <v>1.5567037864967697</v>
      </c>
      <c r="I2722">
        <f>Table1[[#This Row],[tar-out]]*Table1[[#This Row],[tar-out]]</f>
        <v>2.42332667889338</v>
      </c>
      <c r="J2722" t="b">
        <f>AND(ABS(Table1[[#This Row],[tar-out]])&gt;=$J$1,ABS(Table1[[#This Row],[tar-out]])&lt;$K$1)</f>
        <v>0</v>
      </c>
      <c r="K2722" t="b">
        <f>AND(ABS(Table1[[#This Row],[tar-out]])&gt;=$K$1,ABS(Table1[[#This Row],[tar-out]])&lt;$L$1)</f>
        <v>1</v>
      </c>
      <c r="L2722" t="b">
        <f>AND(ABS(Table1[[#This Row],[tar-out]])&gt;=$L$1,ABS(Table1[[#This Row],[tar-out]])&lt;$M$1)</f>
        <v>0</v>
      </c>
      <c r="M2722" t="b">
        <f>AND(ABS(Table1[[#This Row],[tar-out]])&gt;=$M$1,ABS(Table1[[#This Row],[tar-out]])&lt;$N$1)</f>
        <v>0</v>
      </c>
      <c r="N2722" t="b">
        <f>AND(ABS(Table1[[#This Row],[tar-out]])&gt;=$N$1,ABS(Table1[[#This Row],[tar-out]])&lt;$O$1)</f>
        <v>0</v>
      </c>
      <c r="O2722" t="b">
        <f>AND(ABS(Table1[[#This Row],[tar-out]])&gt;=$O$1,ABS(Table1[[#This Row],[tar-out]])&lt;$P$1)</f>
        <v>0</v>
      </c>
      <c r="P2722" s="1">
        <f>ROUND(Table1[[#This Row],[tar-out]],0)</f>
        <v>2</v>
      </c>
      <c r="Q2722" s="3">
        <v>2720</v>
      </c>
      <c r="U2722">
        <f>IF(Table1[[#This Row],[tar-out in '[0,1)]],1,0)</f>
        <v>0</v>
      </c>
      <c r="V2722">
        <f>IF(Table1[[#This Row],[tar-out in '[1,2)]],1,0)</f>
        <v>1</v>
      </c>
      <c r="W2722">
        <f>IF(Table1[[#This Row],[tar-out'[2,5)]],1,0)</f>
        <v>0</v>
      </c>
      <c r="X2722">
        <f>IF(Table1[[#This Row],[tar-out in '[5, 10)]],1,0)</f>
        <v>0</v>
      </c>
      <c r="Y2722">
        <f>IF(Table1[[#This Row],[tar-out in '[10,20)]],1,0)</f>
        <v>0</v>
      </c>
      <c r="Z2722">
        <f>IF(Table1[[#This Row],[tar-out in '[20, 10000)]],1,0)</f>
        <v>0</v>
      </c>
    </row>
    <row r="2723" spans="1:26" x14ac:dyDescent="0.25">
      <c r="A2723">
        <v>15</v>
      </c>
      <c r="B2723">
        <v>98</v>
      </c>
      <c r="C2723">
        <v>4.8</v>
      </c>
      <c r="D2723">
        <v>2</v>
      </c>
      <c r="E2723">
        <v>562</v>
      </c>
      <c r="F2723">
        <v>6</v>
      </c>
      <c r="G2723">
        <v>4.5996437072753897</v>
      </c>
      <c r="H2723">
        <f>Table1[[#This Row],[target]]-Table1[[#This Row],[output]]</f>
        <v>1.4003562927246103</v>
      </c>
      <c r="I2723">
        <f>Table1[[#This Row],[tar-out]]*Table1[[#This Row],[tar-out]]</f>
        <v>1.9609977465734143</v>
      </c>
      <c r="J2723" t="b">
        <f>AND(ABS(Table1[[#This Row],[tar-out]])&gt;=$J$1,ABS(Table1[[#This Row],[tar-out]])&lt;$K$1)</f>
        <v>0</v>
      </c>
      <c r="K2723" t="b">
        <f>AND(ABS(Table1[[#This Row],[tar-out]])&gt;=$K$1,ABS(Table1[[#This Row],[tar-out]])&lt;$L$1)</f>
        <v>1</v>
      </c>
      <c r="L2723" t="b">
        <f>AND(ABS(Table1[[#This Row],[tar-out]])&gt;=$L$1,ABS(Table1[[#This Row],[tar-out]])&lt;$M$1)</f>
        <v>0</v>
      </c>
      <c r="M2723" t="b">
        <f>AND(ABS(Table1[[#This Row],[tar-out]])&gt;=$M$1,ABS(Table1[[#This Row],[tar-out]])&lt;$N$1)</f>
        <v>0</v>
      </c>
      <c r="N2723" t="b">
        <f>AND(ABS(Table1[[#This Row],[tar-out]])&gt;=$N$1,ABS(Table1[[#This Row],[tar-out]])&lt;$O$1)</f>
        <v>0</v>
      </c>
      <c r="O2723" t="b">
        <f>AND(ABS(Table1[[#This Row],[tar-out]])&gt;=$O$1,ABS(Table1[[#This Row],[tar-out]])&lt;$P$1)</f>
        <v>0</v>
      </c>
      <c r="P2723" s="1">
        <f>ROUND(Table1[[#This Row],[tar-out]],0)</f>
        <v>1</v>
      </c>
      <c r="Q2723" s="2">
        <v>2721</v>
      </c>
      <c r="U2723">
        <f>IF(Table1[[#This Row],[tar-out in '[0,1)]],1,0)</f>
        <v>0</v>
      </c>
      <c r="V2723">
        <f>IF(Table1[[#This Row],[tar-out in '[1,2)]],1,0)</f>
        <v>1</v>
      </c>
      <c r="W2723">
        <f>IF(Table1[[#This Row],[tar-out'[2,5)]],1,0)</f>
        <v>0</v>
      </c>
      <c r="X2723">
        <f>IF(Table1[[#This Row],[tar-out in '[5, 10)]],1,0)</f>
        <v>0</v>
      </c>
      <c r="Y2723">
        <f>IF(Table1[[#This Row],[tar-out in '[10,20)]],1,0)</f>
        <v>0</v>
      </c>
      <c r="Z2723">
        <f>IF(Table1[[#This Row],[tar-out in '[20, 10000)]],1,0)</f>
        <v>0</v>
      </c>
    </row>
    <row r="2724" spans="1:26" x14ac:dyDescent="0.25">
      <c r="A2724">
        <v>15</v>
      </c>
      <c r="B2724">
        <v>98</v>
      </c>
      <c r="C2724">
        <v>4.8</v>
      </c>
      <c r="D2724">
        <v>2</v>
      </c>
      <c r="E2724">
        <v>583</v>
      </c>
      <c r="F2724">
        <v>6.1585760517799404</v>
      </c>
      <c r="G2724">
        <v>4.5911316871643102</v>
      </c>
      <c r="H2724">
        <f>Table1[[#This Row],[target]]-Table1[[#This Row],[output]]</f>
        <v>1.5674443646156302</v>
      </c>
      <c r="I2724">
        <f>Table1[[#This Row],[tar-out]]*Table1[[#This Row],[tar-out]]</f>
        <v>2.4568818361652967</v>
      </c>
      <c r="J2724" t="b">
        <f>AND(ABS(Table1[[#This Row],[tar-out]])&gt;=$J$1,ABS(Table1[[#This Row],[tar-out]])&lt;$K$1)</f>
        <v>0</v>
      </c>
      <c r="K2724" t="b">
        <f>AND(ABS(Table1[[#This Row],[tar-out]])&gt;=$K$1,ABS(Table1[[#This Row],[tar-out]])&lt;$L$1)</f>
        <v>1</v>
      </c>
      <c r="L2724" t="b">
        <f>AND(ABS(Table1[[#This Row],[tar-out]])&gt;=$L$1,ABS(Table1[[#This Row],[tar-out]])&lt;$M$1)</f>
        <v>0</v>
      </c>
      <c r="M2724" t="b">
        <f>AND(ABS(Table1[[#This Row],[tar-out]])&gt;=$M$1,ABS(Table1[[#This Row],[tar-out]])&lt;$N$1)</f>
        <v>0</v>
      </c>
      <c r="N2724" t="b">
        <f>AND(ABS(Table1[[#This Row],[tar-out]])&gt;=$N$1,ABS(Table1[[#This Row],[tar-out]])&lt;$O$1)</f>
        <v>0</v>
      </c>
      <c r="O2724" t="b">
        <f>AND(ABS(Table1[[#This Row],[tar-out]])&gt;=$O$1,ABS(Table1[[#This Row],[tar-out]])&lt;$P$1)</f>
        <v>0</v>
      </c>
      <c r="P2724" s="1">
        <f>ROUND(Table1[[#This Row],[tar-out]],0)</f>
        <v>2</v>
      </c>
      <c r="Q2724" s="3">
        <v>2722</v>
      </c>
      <c r="U2724">
        <f>IF(Table1[[#This Row],[tar-out in '[0,1)]],1,0)</f>
        <v>0</v>
      </c>
      <c r="V2724">
        <f>IF(Table1[[#This Row],[tar-out in '[1,2)]],1,0)</f>
        <v>1</v>
      </c>
      <c r="W2724">
        <f>IF(Table1[[#This Row],[tar-out'[2,5)]],1,0)</f>
        <v>0</v>
      </c>
      <c r="X2724">
        <f>IF(Table1[[#This Row],[tar-out in '[5, 10)]],1,0)</f>
        <v>0</v>
      </c>
      <c r="Y2724">
        <f>IF(Table1[[#This Row],[tar-out in '[10,20)]],1,0)</f>
        <v>0</v>
      </c>
      <c r="Z2724">
        <f>IF(Table1[[#This Row],[tar-out in '[20, 10000)]],1,0)</f>
        <v>0</v>
      </c>
    </row>
    <row r="2725" spans="1:26" x14ac:dyDescent="0.25">
      <c r="A2725">
        <v>15</v>
      </c>
      <c r="B2725">
        <v>98</v>
      </c>
      <c r="C2725">
        <v>4.8</v>
      </c>
      <c r="D2725">
        <v>2</v>
      </c>
      <c r="E2725">
        <v>484</v>
      </c>
      <c r="F2725">
        <v>6.07901907356948</v>
      </c>
      <c r="G2725">
        <v>4.4898986816406303</v>
      </c>
      <c r="H2725">
        <f>Table1[[#This Row],[target]]-Table1[[#This Row],[output]]</f>
        <v>1.5891203919288497</v>
      </c>
      <c r="I2725">
        <f>Table1[[#This Row],[tar-out]]*Table1[[#This Row],[tar-out]]</f>
        <v>2.525303620044101</v>
      </c>
      <c r="J2725" t="b">
        <f>AND(ABS(Table1[[#This Row],[tar-out]])&gt;=$J$1,ABS(Table1[[#This Row],[tar-out]])&lt;$K$1)</f>
        <v>0</v>
      </c>
      <c r="K2725" t="b">
        <f>AND(ABS(Table1[[#This Row],[tar-out]])&gt;=$K$1,ABS(Table1[[#This Row],[tar-out]])&lt;$L$1)</f>
        <v>1</v>
      </c>
      <c r="L2725" t="b">
        <f>AND(ABS(Table1[[#This Row],[tar-out]])&gt;=$L$1,ABS(Table1[[#This Row],[tar-out]])&lt;$M$1)</f>
        <v>0</v>
      </c>
      <c r="M2725" t="b">
        <f>AND(ABS(Table1[[#This Row],[tar-out]])&gt;=$M$1,ABS(Table1[[#This Row],[tar-out]])&lt;$N$1)</f>
        <v>0</v>
      </c>
      <c r="N2725" t="b">
        <f>AND(ABS(Table1[[#This Row],[tar-out]])&gt;=$N$1,ABS(Table1[[#This Row],[tar-out]])&lt;$O$1)</f>
        <v>0</v>
      </c>
      <c r="O2725" t="b">
        <f>AND(ABS(Table1[[#This Row],[tar-out]])&gt;=$O$1,ABS(Table1[[#This Row],[tar-out]])&lt;$P$1)</f>
        <v>0</v>
      </c>
      <c r="P2725" s="1">
        <f>ROUND(Table1[[#This Row],[tar-out]],0)</f>
        <v>2</v>
      </c>
      <c r="Q2725" s="2">
        <v>2723</v>
      </c>
      <c r="U2725">
        <f>IF(Table1[[#This Row],[tar-out in '[0,1)]],1,0)</f>
        <v>0</v>
      </c>
      <c r="V2725">
        <f>IF(Table1[[#This Row],[tar-out in '[1,2)]],1,0)</f>
        <v>1</v>
      </c>
      <c r="W2725">
        <f>IF(Table1[[#This Row],[tar-out'[2,5)]],1,0)</f>
        <v>0</v>
      </c>
      <c r="X2725">
        <f>IF(Table1[[#This Row],[tar-out in '[5, 10)]],1,0)</f>
        <v>0</v>
      </c>
      <c r="Y2725">
        <f>IF(Table1[[#This Row],[tar-out in '[10,20)]],1,0)</f>
        <v>0</v>
      </c>
      <c r="Z2725">
        <f>IF(Table1[[#This Row],[tar-out in '[20, 10000)]],1,0)</f>
        <v>0</v>
      </c>
    </row>
    <row r="2726" spans="1:26" x14ac:dyDescent="0.25">
      <c r="A2726">
        <v>15</v>
      </c>
      <c r="B2726">
        <v>98</v>
      </c>
      <c r="C2726">
        <v>4.8</v>
      </c>
      <c r="D2726">
        <v>2</v>
      </c>
      <c r="E2726">
        <v>526</v>
      </c>
      <c r="F2726">
        <v>6</v>
      </c>
      <c r="G2726">
        <v>4.5352258682251003</v>
      </c>
      <c r="H2726">
        <f>Table1[[#This Row],[target]]-Table1[[#This Row],[output]]</f>
        <v>1.4647741317748997</v>
      </c>
      <c r="I2726">
        <f>Table1[[#This Row],[tar-out]]*Table1[[#This Row],[tar-out]]</f>
        <v>2.145563257116911</v>
      </c>
      <c r="J2726" t="b">
        <f>AND(ABS(Table1[[#This Row],[tar-out]])&gt;=$J$1,ABS(Table1[[#This Row],[tar-out]])&lt;$K$1)</f>
        <v>0</v>
      </c>
      <c r="K2726" t="b">
        <f>AND(ABS(Table1[[#This Row],[tar-out]])&gt;=$K$1,ABS(Table1[[#This Row],[tar-out]])&lt;$L$1)</f>
        <v>1</v>
      </c>
      <c r="L2726" t="b">
        <f>AND(ABS(Table1[[#This Row],[tar-out]])&gt;=$L$1,ABS(Table1[[#This Row],[tar-out]])&lt;$M$1)</f>
        <v>0</v>
      </c>
      <c r="M2726" t="b">
        <f>AND(ABS(Table1[[#This Row],[tar-out]])&gt;=$M$1,ABS(Table1[[#This Row],[tar-out]])&lt;$N$1)</f>
        <v>0</v>
      </c>
      <c r="N2726" t="b">
        <f>AND(ABS(Table1[[#This Row],[tar-out]])&gt;=$N$1,ABS(Table1[[#This Row],[tar-out]])&lt;$O$1)</f>
        <v>0</v>
      </c>
      <c r="O2726" t="b">
        <f>AND(ABS(Table1[[#This Row],[tar-out]])&gt;=$O$1,ABS(Table1[[#This Row],[tar-out]])&lt;$P$1)</f>
        <v>0</v>
      </c>
      <c r="P2726" s="1">
        <f>ROUND(Table1[[#This Row],[tar-out]],0)</f>
        <v>1</v>
      </c>
      <c r="Q2726" s="3">
        <v>2724</v>
      </c>
      <c r="U2726">
        <f>IF(Table1[[#This Row],[tar-out in '[0,1)]],1,0)</f>
        <v>0</v>
      </c>
      <c r="V2726">
        <f>IF(Table1[[#This Row],[tar-out in '[1,2)]],1,0)</f>
        <v>1</v>
      </c>
      <c r="W2726">
        <f>IF(Table1[[#This Row],[tar-out'[2,5)]],1,0)</f>
        <v>0</v>
      </c>
      <c r="X2726">
        <f>IF(Table1[[#This Row],[tar-out in '[5, 10)]],1,0)</f>
        <v>0</v>
      </c>
      <c r="Y2726">
        <f>IF(Table1[[#This Row],[tar-out in '[10,20)]],1,0)</f>
        <v>0</v>
      </c>
      <c r="Z2726">
        <f>IF(Table1[[#This Row],[tar-out in '[20, 10000)]],1,0)</f>
        <v>0</v>
      </c>
    </row>
    <row r="2727" spans="1:26" x14ac:dyDescent="0.25">
      <c r="A2727">
        <v>15</v>
      </c>
      <c r="B2727">
        <v>98</v>
      </c>
      <c r="C2727">
        <v>4.8</v>
      </c>
      <c r="D2727">
        <v>2</v>
      </c>
      <c r="E2727">
        <v>448</v>
      </c>
      <c r="F2727">
        <v>6.8036677454153196</v>
      </c>
      <c r="G2727">
        <v>4.4778776168823198</v>
      </c>
      <c r="H2727">
        <f>Table1[[#This Row],[target]]-Table1[[#This Row],[output]]</f>
        <v>2.3257901285329998</v>
      </c>
      <c r="I2727">
        <f>Table1[[#This Row],[tar-out]]*Table1[[#This Row],[tar-out]]</f>
        <v>5.4092997219815482</v>
      </c>
      <c r="J2727" t="b">
        <f>AND(ABS(Table1[[#This Row],[tar-out]])&gt;=$J$1,ABS(Table1[[#This Row],[tar-out]])&lt;$K$1)</f>
        <v>0</v>
      </c>
      <c r="K2727" t="b">
        <f>AND(ABS(Table1[[#This Row],[tar-out]])&gt;=$K$1,ABS(Table1[[#This Row],[tar-out]])&lt;$L$1)</f>
        <v>0</v>
      </c>
      <c r="L2727" t="b">
        <f>AND(ABS(Table1[[#This Row],[tar-out]])&gt;=$L$1,ABS(Table1[[#This Row],[tar-out]])&lt;$M$1)</f>
        <v>1</v>
      </c>
      <c r="M2727" t="b">
        <f>AND(ABS(Table1[[#This Row],[tar-out]])&gt;=$M$1,ABS(Table1[[#This Row],[tar-out]])&lt;$N$1)</f>
        <v>0</v>
      </c>
      <c r="N2727" t="b">
        <f>AND(ABS(Table1[[#This Row],[tar-out]])&gt;=$N$1,ABS(Table1[[#This Row],[tar-out]])&lt;$O$1)</f>
        <v>0</v>
      </c>
      <c r="O2727" t="b">
        <f>AND(ABS(Table1[[#This Row],[tar-out]])&gt;=$O$1,ABS(Table1[[#This Row],[tar-out]])&lt;$P$1)</f>
        <v>0</v>
      </c>
      <c r="P2727" s="1">
        <f>ROUND(Table1[[#This Row],[tar-out]],0)</f>
        <v>2</v>
      </c>
      <c r="Q2727" s="2">
        <v>2725</v>
      </c>
      <c r="U2727">
        <f>IF(Table1[[#This Row],[tar-out in '[0,1)]],1,0)</f>
        <v>0</v>
      </c>
      <c r="V2727">
        <f>IF(Table1[[#This Row],[tar-out in '[1,2)]],1,0)</f>
        <v>0</v>
      </c>
      <c r="W2727">
        <f>IF(Table1[[#This Row],[tar-out'[2,5)]],1,0)</f>
        <v>1</v>
      </c>
      <c r="X2727">
        <f>IF(Table1[[#This Row],[tar-out in '[5, 10)]],1,0)</f>
        <v>0</v>
      </c>
      <c r="Y2727">
        <f>IF(Table1[[#This Row],[tar-out in '[10,20)]],1,0)</f>
        <v>0</v>
      </c>
      <c r="Z2727">
        <f>IF(Table1[[#This Row],[tar-out in '[20, 10000)]],1,0)</f>
        <v>0</v>
      </c>
    </row>
    <row r="2728" spans="1:26" x14ac:dyDescent="0.25">
      <c r="A2728">
        <v>15</v>
      </c>
      <c r="B2728">
        <v>98</v>
      </c>
      <c r="C2728">
        <v>4.8</v>
      </c>
      <c r="D2728">
        <v>2</v>
      </c>
      <c r="E2728">
        <v>119</v>
      </c>
      <c r="F2728">
        <v>6</v>
      </c>
      <c r="G2728">
        <v>4.3648314476013201</v>
      </c>
      <c r="H2728">
        <f>Table1[[#This Row],[target]]-Table1[[#This Row],[output]]</f>
        <v>1.6351685523986799</v>
      </c>
      <c r="I2728">
        <f>Table1[[#This Row],[tar-out]]*Table1[[#This Row],[tar-out]]</f>
        <v>2.6737761947535943</v>
      </c>
      <c r="J2728" t="b">
        <f>AND(ABS(Table1[[#This Row],[tar-out]])&gt;=$J$1,ABS(Table1[[#This Row],[tar-out]])&lt;$K$1)</f>
        <v>0</v>
      </c>
      <c r="K2728" t="b">
        <f>AND(ABS(Table1[[#This Row],[tar-out]])&gt;=$K$1,ABS(Table1[[#This Row],[tar-out]])&lt;$L$1)</f>
        <v>1</v>
      </c>
      <c r="L2728" t="b">
        <f>AND(ABS(Table1[[#This Row],[tar-out]])&gt;=$L$1,ABS(Table1[[#This Row],[tar-out]])&lt;$M$1)</f>
        <v>0</v>
      </c>
      <c r="M2728" t="b">
        <f>AND(ABS(Table1[[#This Row],[tar-out]])&gt;=$M$1,ABS(Table1[[#This Row],[tar-out]])&lt;$N$1)</f>
        <v>0</v>
      </c>
      <c r="N2728" t="b">
        <f>AND(ABS(Table1[[#This Row],[tar-out]])&gt;=$N$1,ABS(Table1[[#This Row],[tar-out]])&lt;$O$1)</f>
        <v>0</v>
      </c>
      <c r="O2728" t="b">
        <f>AND(ABS(Table1[[#This Row],[tar-out]])&gt;=$O$1,ABS(Table1[[#This Row],[tar-out]])&lt;$P$1)</f>
        <v>0</v>
      </c>
      <c r="P2728" s="1">
        <f>ROUND(Table1[[#This Row],[tar-out]],0)</f>
        <v>2</v>
      </c>
      <c r="Q2728" s="3">
        <v>2726</v>
      </c>
      <c r="U2728">
        <f>IF(Table1[[#This Row],[tar-out in '[0,1)]],1,0)</f>
        <v>0</v>
      </c>
      <c r="V2728">
        <f>IF(Table1[[#This Row],[tar-out in '[1,2)]],1,0)</f>
        <v>1</v>
      </c>
      <c r="W2728">
        <f>IF(Table1[[#This Row],[tar-out'[2,5)]],1,0)</f>
        <v>0</v>
      </c>
      <c r="X2728">
        <f>IF(Table1[[#This Row],[tar-out in '[5, 10)]],1,0)</f>
        <v>0</v>
      </c>
      <c r="Y2728">
        <f>IF(Table1[[#This Row],[tar-out in '[10,20)]],1,0)</f>
        <v>0</v>
      </c>
      <c r="Z2728">
        <f>IF(Table1[[#This Row],[tar-out in '[20, 10000)]],1,0)</f>
        <v>0</v>
      </c>
    </row>
    <row r="2729" spans="1:26" x14ac:dyDescent="0.25">
      <c r="A2729">
        <v>15</v>
      </c>
      <c r="B2729">
        <v>98</v>
      </c>
      <c r="C2729">
        <v>4.8</v>
      </c>
      <c r="D2729">
        <v>2</v>
      </c>
      <c r="E2729">
        <v>151</v>
      </c>
      <c r="F2729">
        <v>6.0200883466554496</v>
      </c>
      <c r="G2729">
        <v>4.3888092041015598</v>
      </c>
      <c r="H2729">
        <f>Table1[[#This Row],[target]]-Table1[[#This Row],[output]]</f>
        <v>1.6312791425538897</v>
      </c>
      <c r="I2729">
        <f>Table1[[#This Row],[tar-out]]*Table1[[#This Row],[tar-out]]</f>
        <v>2.6610716409313535</v>
      </c>
      <c r="J2729" t="b">
        <f>AND(ABS(Table1[[#This Row],[tar-out]])&gt;=$J$1,ABS(Table1[[#This Row],[tar-out]])&lt;$K$1)</f>
        <v>0</v>
      </c>
      <c r="K2729" t="b">
        <f>AND(ABS(Table1[[#This Row],[tar-out]])&gt;=$K$1,ABS(Table1[[#This Row],[tar-out]])&lt;$L$1)</f>
        <v>1</v>
      </c>
      <c r="L2729" t="b">
        <f>AND(ABS(Table1[[#This Row],[tar-out]])&gt;=$L$1,ABS(Table1[[#This Row],[tar-out]])&lt;$M$1)</f>
        <v>0</v>
      </c>
      <c r="M2729" t="b">
        <f>AND(ABS(Table1[[#This Row],[tar-out]])&gt;=$M$1,ABS(Table1[[#This Row],[tar-out]])&lt;$N$1)</f>
        <v>0</v>
      </c>
      <c r="N2729" t="b">
        <f>AND(ABS(Table1[[#This Row],[tar-out]])&gt;=$N$1,ABS(Table1[[#This Row],[tar-out]])&lt;$O$1)</f>
        <v>0</v>
      </c>
      <c r="O2729" t="b">
        <f>AND(ABS(Table1[[#This Row],[tar-out]])&gt;=$O$1,ABS(Table1[[#This Row],[tar-out]])&lt;$P$1)</f>
        <v>0</v>
      </c>
      <c r="P2729" s="1">
        <f>ROUND(Table1[[#This Row],[tar-out]],0)</f>
        <v>2</v>
      </c>
      <c r="Q2729" s="2">
        <v>2727</v>
      </c>
      <c r="U2729">
        <f>IF(Table1[[#This Row],[tar-out in '[0,1)]],1,0)</f>
        <v>0</v>
      </c>
      <c r="V2729">
        <f>IF(Table1[[#This Row],[tar-out in '[1,2)]],1,0)</f>
        <v>1</v>
      </c>
      <c r="W2729">
        <f>IF(Table1[[#This Row],[tar-out'[2,5)]],1,0)</f>
        <v>0</v>
      </c>
      <c r="X2729">
        <f>IF(Table1[[#This Row],[tar-out in '[5, 10)]],1,0)</f>
        <v>0</v>
      </c>
      <c r="Y2729">
        <f>IF(Table1[[#This Row],[tar-out in '[10,20)]],1,0)</f>
        <v>0</v>
      </c>
      <c r="Z2729">
        <f>IF(Table1[[#This Row],[tar-out in '[20, 10000)]],1,0)</f>
        <v>0</v>
      </c>
    </row>
    <row r="2730" spans="1:26" x14ac:dyDescent="0.25">
      <c r="A2730">
        <v>15</v>
      </c>
      <c r="B2730">
        <v>98</v>
      </c>
      <c r="C2730">
        <v>4.8</v>
      </c>
      <c r="D2730">
        <v>2</v>
      </c>
      <c r="E2730">
        <v>186</v>
      </c>
      <c r="F2730">
        <v>6.00044157908681</v>
      </c>
      <c r="G2730">
        <v>4.41577243804932</v>
      </c>
      <c r="H2730">
        <f>Table1[[#This Row],[target]]-Table1[[#This Row],[output]]</f>
        <v>1.58466914103749</v>
      </c>
      <c r="I2730">
        <f>Table1[[#This Row],[tar-out]]*Table1[[#This Row],[tar-out]]</f>
        <v>2.5111762865564966</v>
      </c>
      <c r="J2730" t="b">
        <f>AND(ABS(Table1[[#This Row],[tar-out]])&gt;=$J$1,ABS(Table1[[#This Row],[tar-out]])&lt;$K$1)</f>
        <v>0</v>
      </c>
      <c r="K2730" t="b">
        <f>AND(ABS(Table1[[#This Row],[tar-out]])&gt;=$K$1,ABS(Table1[[#This Row],[tar-out]])&lt;$L$1)</f>
        <v>1</v>
      </c>
      <c r="L2730" t="b">
        <f>AND(ABS(Table1[[#This Row],[tar-out]])&gt;=$L$1,ABS(Table1[[#This Row],[tar-out]])&lt;$M$1)</f>
        <v>0</v>
      </c>
      <c r="M2730" t="b">
        <f>AND(ABS(Table1[[#This Row],[tar-out]])&gt;=$M$1,ABS(Table1[[#This Row],[tar-out]])&lt;$N$1)</f>
        <v>0</v>
      </c>
      <c r="N2730" t="b">
        <f>AND(ABS(Table1[[#This Row],[tar-out]])&gt;=$N$1,ABS(Table1[[#This Row],[tar-out]])&lt;$O$1)</f>
        <v>0</v>
      </c>
      <c r="O2730" t="b">
        <f>AND(ABS(Table1[[#This Row],[tar-out]])&gt;=$O$1,ABS(Table1[[#This Row],[tar-out]])&lt;$P$1)</f>
        <v>0</v>
      </c>
      <c r="P2730" s="1">
        <f>ROUND(Table1[[#This Row],[tar-out]],0)</f>
        <v>2</v>
      </c>
      <c r="Q2730" s="3">
        <v>2728</v>
      </c>
      <c r="U2730">
        <f>IF(Table1[[#This Row],[tar-out in '[0,1)]],1,0)</f>
        <v>0</v>
      </c>
      <c r="V2730">
        <f>IF(Table1[[#This Row],[tar-out in '[1,2)]],1,0)</f>
        <v>1</v>
      </c>
      <c r="W2730">
        <f>IF(Table1[[#This Row],[tar-out'[2,5)]],1,0)</f>
        <v>0</v>
      </c>
      <c r="X2730">
        <f>IF(Table1[[#This Row],[tar-out in '[5, 10)]],1,0)</f>
        <v>0</v>
      </c>
      <c r="Y2730">
        <f>IF(Table1[[#This Row],[tar-out in '[10,20)]],1,0)</f>
        <v>0</v>
      </c>
      <c r="Z2730">
        <f>IF(Table1[[#This Row],[tar-out in '[20, 10000)]],1,0)</f>
        <v>0</v>
      </c>
    </row>
    <row r="2731" spans="1:26" x14ac:dyDescent="0.25">
      <c r="A2731">
        <v>15</v>
      </c>
      <c r="B2731">
        <v>98</v>
      </c>
      <c r="C2731">
        <v>4.8</v>
      </c>
      <c r="D2731">
        <v>2</v>
      </c>
      <c r="E2731">
        <v>586</v>
      </c>
      <c r="F2731">
        <v>6.1304347826086998</v>
      </c>
      <c r="G2731">
        <v>4.5901184082031303</v>
      </c>
      <c r="H2731">
        <f>Table1[[#This Row],[target]]-Table1[[#This Row],[output]]</f>
        <v>1.5403163744055695</v>
      </c>
      <c r="I2731">
        <f>Table1[[#This Row],[tar-out]]*Table1[[#This Row],[tar-out]]</f>
        <v>2.3725745332619184</v>
      </c>
      <c r="J2731" t="b">
        <f>AND(ABS(Table1[[#This Row],[tar-out]])&gt;=$J$1,ABS(Table1[[#This Row],[tar-out]])&lt;$K$1)</f>
        <v>0</v>
      </c>
      <c r="K2731" t="b">
        <f>AND(ABS(Table1[[#This Row],[tar-out]])&gt;=$K$1,ABS(Table1[[#This Row],[tar-out]])&lt;$L$1)</f>
        <v>1</v>
      </c>
      <c r="L2731" t="b">
        <f>AND(ABS(Table1[[#This Row],[tar-out]])&gt;=$L$1,ABS(Table1[[#This Row],[tar-out]])&lt;$M$1)</f>
        <v>0</v>
      </c>
      <c r="M2731" t="b">
        <f>AND(ABS(Table1[[#This Row],[tar-out]])&gt;=$M$1,ABS(Table1[[#This Row],[tar-out]])&lt;$N$1)</f>
        <v>0</v>
      </c>
      <c r="N2731" t="b">
        <f>AND(ABS(Table1[[#This Row],[tar-out]])&gt;=$N$1,ABS(Table1[[#This Row],[tar-out]])&lt;$O$1)</f>
        <v>0</v>
      </c>
      <c r="O2731" t="b">
        <f>AND(ABS(Table1[[#This Row],[tar-out]])&gt;=$O$1,ABS(Table1[[#This Row],[tar-out]])&lt;$P$1)</f>
        <v>0</v>
      </c>
      <c r="P2731" s="1">
        <f>ROUND(Table1[[#This Row],[tar-out]],0)</f>
        <v>2</v>
      </c>
      <c r="Q2731" s="2">
        <v>2729</v>
      </c>
      <c r="U2731">
        <f>IF(Table1[[#This Row],[tar-out in '[0,1)]],1,0)</f>
        <v>0</v>
      </c>
      <c r="V2731">
        <f>IF(Table1[[#This Row],[tar-out in '[1,2)]],1,0)</f>
        <v>1</v>
      </c>
      <c r="W2731">
        <f>IF(Table1[[#This Row],[tar-out'[2,5)]],1,0)</f>
        <v>0</v>
      </c>
      <c r="X2731">
        <f>IF(Table1[[#This Row],[tar-out in '[5, 10)]],1,0)</f>
        <v>0</v>
      </c>
      <c r="Y2731">
        <f>IF(Table1[[#This Row],[tar-out in '[10,20)]],1,0)</f>
        <v>0</v>
      </c>
      <c r="Z2731">
        <f>IF(Table1[[#This Row],[tar-out in '[20, 10000)]],1,0)</f>
        <v>0</v>
      </c>
    </row>
    <row r="2732" spans="1:26" x14ac:dyDescent="0.25">
      <c r="A2732">
        <v>15</v>
      </c>
      <c r="B2732">
        <v>98</v>
      </c>
      <c r="C2732">
        <v>4.8</v>
      </c>
      <c r="D2732">
        <v>2</v>
      </c>
      <c r="E2732">
        <v>451</v>
      </c>
      <c r="F2732">
        <v>6.06666666666667</v>
      </c>
      <c r="G2732">
        <v>4.4786291122436497</v>
      </c>
      <c r="H2732">
        <f>Table1[[#This Row],[target]]-Table1[[#This Row],[output]]</f>
        <v>1.5880375544230203</v>
      </c>
      <c r="I2732">
        <f>Table1[[#This Row],[tar-out]]*Table1[[#This Row],[tar-out]]</f>
        <v>2.5218632742578473</v>
      </c>
      <c r="J2732" t="b">
        <f>AND(ABS(Table1[[#This Row],[tar-out]])&gt;=$J$1,ABS(Table1[[#This Row],[tar-out]])&lt;$K$1)</f>
        <v>0</v>
      </c>
      <c r="K2732" t="b">
        <f>AND(ABS(Table1[[#This Row],[tar-out]])&gt;=$K$1,ABS(Table1[[#This Row],[tar-out]])&lt;$L$1)</f>
        <v>1</v>
      </c>
      <c r="L2732" t="b">
        <f>AND(ABS(Table1[[#This Row],[tar-out]])&gt;=$L$1,ABS(Table1[[#This Row],[tar-out]])&lt;$M$1)</f>
        <v>0</v>
      </c>
      <c r="M2732" t="b">
        <f>AND(ABS(Table1[[#This Row],[tar-out]])&gt;=$M$1,ABS(Table1[[#This Row],[tar-out]])&lt;$N$1)</f>
        <v>0</v>
      </c>
      <c r="N2732" t="b">
        <f>AND(ABS(Table1[[#This Row],[tar-out]])&gt;=$N$1,ABS(Table1[[#This Row],[tar-out]])&lt;$O$1)</f>
        <v>0</v>
      </c>
      <c r="O2732" t="b">
        <f>AND(ABS(Table1[[#This Row],[tar-out]])&gt;=$O$1,ABS(Table1[[#This Row],[tar-out]])&lt;$P$1)</f>
        <v>0</v>
      </c>
      <c r="P2732" s="1">
        <f>ROUND(Table1[[#This Row],[tar-out]],0)</f>
        <v>2</v>
      </c>
      <c r="Q2732" s="3">
        <v>2730</v>
      </c>
      <c r="U2732">
        <f>IF(Table1[[#This Row],[tar-out in '[0,1)]],1,0)</f>
        <v>0</v>
      </c>
      <c r="V2732">
        <f>IF(Table1[[#This Row],[tar-out in '[1,2)]],1,0)</f>
        <v>1</v>
      </c>
      <c r="W2732">
        <f>IF(Table1[[#This Row],[tar-out'[2,5)]],1,0)</f>
        <v>0</v>
      </c>
      <c r="X2732">
        <f>IF(Table1[[#This Row],[tar-out in '[5, 10)]],1,0)</f>
        <v>0</v>
      </c>
      <c r="Y2732">
        <f>IF(Table1[[#This Row],[tar-out in '[10,20)]],1,0)</f>
        <v>0</v>
      </c>
      <c r="Z2732">
        <f>IF(Table1[[#This Row],[tar-out in '[20, 10000)]],1,0)</f>
        <v>0</v>
      </c>
    </row>
    <row r="2733" spans="1:26" x14ac:dyDescent="0.25">
      <c r="A2733">
        <v>15</v>
      </c>
      <c r="B2733">
        <v>98</v>
      </c>
      <c r="C2733">
        <v>4.8</v>
      </c>
      <c r="D2733">
        <v>2</v>
      </c>
      <c r="E2733">
        <v>116</v>
      </c>
      <c r="F2733">
        <v>6.0004636068613797</v>
      </c>
      <c r="G2733">
        <v>4.36224412918091</v>
      </c>
      <c r="H2733">
        <f>Table1[[#This Row],[target]]-Table1[[#This Row],[output]]</f>
        <v>1.6382194776804697</v>
      </c>
      <c r="I2733">
        <f>Table1[[#This Row],[tar-out]]*Table1[[#This Row],[tar-out]]</f>
        <v>2.6837630570516708</v>
      </c>
      <c r="J2733" t="b">
        <f>AND(ABS(Table1[[#This Row],[tar-out]])&gt;=$J$1,ABS(Table1[[#This Row],[tar-out]])&lt;$K$1)</f>
        <v>0</v>
      </c>
      <c r="K2733" t="b">
        <f>AND(ABS(Table1[[#This Row],[tar-out]])&gt;=$K$1,ABS(Table1[[#This Row],[tar-out]])&lt;$L$1)</f>
        <v>1</v>
      </c>
      <c r="L2733" t="b">
        <f>AND(ABS(Table1[[#This Row],[tar-out]])&gt;=$L$1,ABS(Table1[[#This Row],[tar-out]])&lt;$M$1)</f>
        <v>0</v>
      </c>
      <c r="M2733" t="b">
        <f>AND(ABS(Table1[[#This Row],[tar-out]])&gt;=$M$1,ABS(Table1[[#This Row],[tar-out]])&lt;$N$1)</f>
        <v>0</v>
      </c>
      <c r="N2733" t="b">
        <f>AND(ABS(Table1[[#This Row],[tar-out]])&gt;=$N$1,ABS(Table1[[#This Row],[tar-out]])&lt;$O$1)</f>
        <v>0</v>
      </c>
      <c r="O2733" t="b">
        <f>AND(ABS(Table1[[#This Row],[tar-out]])&gt;=$O$1,ABS(Table1[[#This Row],[tar-out]])&lt;$P$1)</f>
        <v>0</v>
      </c>
      <c r="P2733" s="1">
        <f>ROUND(Table1[[#This Row],[tar-out]],0)</f>
        <v>2</v>
      </c>
      <c r="Q2733" s="2">
        <v>2731</v>
      </c>
      <c r="U2733">
        <f>IF(Table1[[#This Row],[tar-out in '[0,1)]],1,0)</f>
        <v>0</v>
      </c>
      <c r="V2733">
        <f>IF(Table1[[#This Row],[tar-out in '[1,2)]],1,0)</f>
        <v>1</v>
      </c>
      <c r="W2733">
        <f>IF(Table1[[#This Row],[tar-out'[2,5)]],1,0)</f>
        <v>0</v>
      </c>
      <c r="X2733">
        <f>IF(Table1[[#This Row],[tar-out in '[5, 10)]],1,0)</f>
        <v>0</v>
      </c>
      <c r="Y2733">
        <f>IF(Table1[[#This Row],[tar-out in '[10,20)]],1,0)</f>
        <v>0</v>
      </c>
      <c r="Z2733">
        <f>IF(Table1[[#This Row],[tar-out in '[20, 10000)]],1,0)</f>
        <v>0</v>
      </c>
    </row>
    <row r="2734" spans="1:26" x14ac:dyDescent="0.25">
      <c r="A2734">
        <v>15</v>
      </c>
      <c r="B2734">
        <v>98</v>
      </c>
      <c r="C2734">
        <v>4.8</v>
      </c>
      <c r="D2734">
        <v>2</v>
      </c>
      <c r="E2734">
        <v>156</v>
      </c>
      <c r="F2734">
        <v>6.0001784121320298</v>
      </c>
      <c r="G2734">
        <v>4.3897576332092303</v>
      </c>
      <c r="H2734">
        <f>Table1[[#This Row],[target]]-Table1[[#This Row],[output]]</f>
        <v>1.6104207789227996</v>
      </c>
      <c r="I2734">
        <f>Table1[[#This Row],[tar-out]]*Table1[[#This Row],[tar-out]]</f>
        <v>2.5934550851863163</v>
      </c>
      <c r="J2734" t="b">
        <f>AND(ABS(Table1[[#This Row],[tar-out]])&gt;=$J$1,ABS(Table1[[#This Row],[tar-out]])&lt;$K$1)</f>
        <v>0</v>
      </c>
      <c r="K2734" t="b">
        <f>AND(ABS(Table1[[#This Row],[tar-out]])&gt;=$K$1,ABS(Table1[[#This Row],[tar-out]])&lt;$L$1)</f>
        <v>1</v>
      </c>
      <c r="L2734" t="b">
        <f>AND(ABS(Table1[[#This Row],[tar-out]])&gt;=$L$1,ABS(Table1[[#This Row],[tar-out]])&lt;$M$1)</f>
        <v>0</v>
      </c>
      <c r="M2734" t="b">
        <f>AND(ABS(Table1[[#This Row],[tar-out]])&gt;=$M$1,ABS(Table1[[#This Row],[tar-out]])&lt;$N$1)</f>
        <v>0</v>
      </c>
      <c r="N2734" t="b">
        <f>AND(ABS(Table1[[#This Row],[tar-out]])&gt;=$N$1,ABS(Table1[[#This Row],[tar-out]])&lt;$O$1)</f>
        <v>0</v>
      </c>
      <c r="O2734" t="b">
        <f>AND(ABS(Table1[[#This Row],[tar-out]])&gt;=$O$1,ABS(Table1[[#This Row],[tar-out]])&lt;$P$1)</f>
        <v>0</v>
      </c>
      <c r="P2734" s="1">
        <f>ROUND(Table1[[#This Row],[tar-out]],0)</f>
        <v>2</v>
      </c>
      <c r="Q2734" s="3">
        <v>2732</v>
      </c>
      <c r="U2734">
        <f>IF(Table1[[#This Row],[tar-out in '[0,1)]],1,0)</f>
        <v>0</v>
      </c>
      <c r="V2734">
        <f>IF(Table1[[#This Row],[tar-out in '[1,2)]],1,0)</f>
        <v>1</v>
      </c>
      <c r="W2734">
        <f>IF(Table1[[#This Row],[tar-out'[2,5)]],1,0)</f>
        <v>0</v>
      </c>
      <c r="X2734">
        <f>IF(Table1[[#This Row],[tar-out in '[5, 10)]],1,0)</f>
        <v>0</v>
      </c>
      <c r="Y2734">
        <f>IF(Table1[[#This Row],[tar-out in '[10,20)]],1,0)</f>
        <v>0</v>
      </c>
      <c r="Z2734">
        <f>IF(Table1[[#This Row],[tar-out in '[20, 10000)]],1,0)</f>
        <v>0</v>
      </c>
    </row>
    <row r="2735" spans="1:26" x14ac:dyDescent="0.25">
      <c r="A2735">
        <v>15</v>
      </c>
      <c r="B2735">
        <v>98</v>
      </c>
      <c r="C2735">
        <v>4.8</v>
      </c>
      <c r="D2735">
        <v>2</v>
      </c>
      <c r="E2735">
        <v>107</v>
      </c>
      <c r="F2735">
        <v>6.0039906560249197</v>
      </c>
      <c r="G2735">
        <v>4.3564143180847203</v>
      </c>
      <c r="H2735">
        <f>Table1[[#This Row],[target]]-Table1[[#This Row],[output]]</f>
        <v>1.6475763379401993</v>
      </c>
      <c r="I2735">
        <f>Table1[[#This Row],[tar-out]]*Table1[[#This Row],[tar-out]]</f>
        <v>2.7145077893404377</v>
      </c>
      <c r="J2735" t="b">
        <f>AND(ABS(Table1[[#This Row],[tar-out]])&gt;=$J$1,ABS(Table1[[#This Row],[tar-out]])&lt;$K$1)</f>
        <v>0</v>
      </c>
      <c r="K2735" t="b">
        <f>AND(ABS(Table1[[#This Row],[tar-out]])&gt;=$K$1,ABS(Table1[[#This Row],[tar-out]])&lt;$L$1)</f>
        <v>1</v>
      </c>
      <c r="L2735" t="b">
        <f>AND(ABS(Table1[[#This Row],[tar-out]])&gt;=$L$1,ABS(Table1[[#This Row],[tar-out]])&lt;$M$1)</f>
        <v>0</v>
      </c>
      <c r="M2735" t="b">
        <f>AND(ABS(Table1[[#This Row],[tar-out]])&gt;=$M$1,ABS(Table1[[#This Row],[tar-out]])&lt;$N$1)</f>
        <v>0</v>
      </c>
      <c r="N2735" t="b">
        <f>AND(ABS(Table1[[#This Row],[tar-out]])&gt;=$N$1,ABS(Table1[[#This Row],[tar-out]])&lt;$O$1)</f>
        <v>0</v>
      </c>
      <c r="O2735" t="b">
        <f>AND(ABS(Table1[[#This Row],[tar-out]])&gt;=$O$1,ABS(Table1[[#This Row],[tar-out]])&lt;$P$1)</f>
        <v>0</v>
      </c>
      <c r="P2735" s="1">
        <f>ROUND(Table1[[#This Row],[tar-out]],0)</f>
        <v>2</v>
      </c>
      <c r="Q2735" s="2">
        <v>2733</v>
      </c>
      <c r="U2735">
        <f>IF(Table1[[#This Row],[tar-out in '[0,1)]],1,0)</f>
        <v>0</v>
      </c>
      <c r="V2735">
        <f>IF(Table1[[#This Row],[tar-out in '[1,2)]],1,0)</f>
        <v>1</v>
      </c>
      <c r="W2735">
        <f>IF(Table1[[#This Row],[tar-out'[2,5)]],1,0)</f>
        <v>0</v>
      </c>
      <c r="X2735">
        <f>IF(Table1[[#This Row],[tar-out in '[5, 10)]],1,0)</f>
        <v>0</v>
      </c>
      <c r="Y2735">
        <f>IF(Table1[[#This Row],[tar-out in '[10,20)]],1,0)</f>
        <v>0</v>
      </c>
      <c r="Z2735">
        <f>IF(Table1[[#This Row],[tar-out in '[20, 10000)]],1,0)</f>
        <v>0</v>
      </c>
    </row>
    <row r="2736" spans="1:26" x14ac:dyDescent="0.25">
      <c r="A2736">
        <v>15</v>
      </c>
      <c r="B2736">
        <v>98</v>
      </c>
      <c r="C2736">
        <v>4.8</v>
      </c>
      <c r="D2736">
        <v>2</v>
      </c>
      <c r="E2736">
        <v>540</v>
      </c>
      <c r="F2736">
        <v>6.0729927007299302</v>
      </c>
      <c r="G2736">
        <v>4.6120157241821298</v>
      </c>
      <c r="H2736">
        <f>Table1[[#This Row],[target]]-Table1[[#This Row],[output]]</f>
        <v>1.4609769765478005</v>
      </c>
      <c r="I2736">
        <f>Table1[[#This Row],[tar-out]]*Table1[[#This Row],[tar-out]]</f>
        <v>2.1344537260027523</v>
      </c>
      <c r="J2736" t="b">
        <f>AND(ABS(Table1[[#This Row],[tar-out]])&gt;=$J$1,ABS(Table1[[#This Row],[tar-out]])&lt;$K$1)</f>
        <v>0</v>
      </c>
      <c r="K2736" t="b">
        <f>AND(ABS(Table1[[#This Row],[tar-out]])&gt;=$K$1,ABS(Table1[[#This Row],[tar-out]])&lt;$L$1)</f>
        <v>1</v>
      </c>
      <c r="L2736" t="b">
        <f>AND(ABS(Table1[[#This Row],[tar-out]])&gt;=$L$1,ABS(Table1[[#This Row],[tar-out]])&lt;$M$1)</f>
        <v>0</v>
      </c>
      <c r="M2736" t="b">
        <f>AND(ABS(Table1[[#This Row],[tar-out]])&gt;=$M$1,ABS(Table1[[#This Row],[tar-out]])&lt;$N$1)</f>
        <v>0</v>
      </c>
      <c r="N2736" t="b">
        <f>AND(ABS(Table1[[#This Row],[tar-out]])&gt;=$N$1,ABS(Table1[[#This Row],[tar-out]])&lt;$O$1)</f>
        <v>0</v>
      </c>
      <c r="O2736" t="b">
        <f>AND(ABS(Table1[[#This Row],[tar-out]])&gt;=$O$1,ABS(Table1[[#This Row],[tar-out]])&lt;$P$1)</f>
        <v>0</v>
      </c>
      <c r="P2736" s="1">
        <f>ROUND(Table1[[#This Row],[tar-out]],0)</f>
        <v>1</v>
      </c>
      <c r="Q2736" s="3">
        <v>2734</v>
      </c>
      <c r="U2736">
        <f>IF(Table1[[#This Row],[tar-out in '[0,1)]],1,0)</f>
        <v>0</v>
      </c>
      <c r="V2736">
        <f>IF(Table1[[#This Row],[tar-out in '[1,2)]],1,0)</f>
        <v>1</v>
      </c>
      <c r="W2736">
        <f>IF(Table1[[#This Row],[tar-out'[2,5)]],1,0)</f>
        <v>0</v>
      </c>
      <c r="X2736">
        <f>IF(Table1[[#This Row],[tar-out in '[5, 10)]],1,0)</f>
        <v>0</v>
      </c>
      <c r="Y2736">
        <f>IF(Table1[[#This Row],[tar-out in '[10,20)]],1,0)</f>
        <v>0</v>
      </c>
      <c r="Z2736">
        <f>IF(Table1[[#This Row],[tar-out in '[20, 10000)]],1,0)</f>
        <v>0</v>
      </c>
    </row>
    <row r="2737" spans="1:26" x14ac:dyDescent="0.25">
      <c r="A2737">
        <v>15</v>
      </c>
      <c r="B2737">
        <v>98</v>
      </c>
      <c r="C2737">
        <v>4.8</v>
      </c>
      <c r="D2737">
        <v>2</v>
      </c>
      <c r="E2737">
        <v>235</v>
      </c>
      <c r="F2737">
        <v>6.00732600732601</v>
      </c>
      <c r="G2737">
        <v>4.4408483505248997</v>
      </c>
      <c r="H2737">
        <f>Table1[[#This Row],[target]]-Table1[[#This Row],[output]]</f>
        <v>1.5664776568011103</v>
      </c>
      <c r="I2737">
        <f>Table1[[#This Row],[tar-out]]*Table1[[#This Row],[tar-out]]</f>
        <v>2.4538522492570971</v>
      </c>
      <c r="J2737" t="b">
        <f>AND(ABS(Table1[[#This Row],[tar-out]])&gt;=$J$1,ABS(Table1[[#This Row],[tar-out]])&lt;$K$1)</f>
        <v>0</v>
      </c>
      <c r="K2737" t="b">
        <f>AND(ABS(Table1[[#This Row],[tar-out]])&gt;=$K$1,ABS(Table1[[#This Row],[tar-out]])&lt;$L$1)</f>
        <v>1</v>
      </c>
      <c r="L2737" t="b">
        <f>AND(ABS(Table1[[#This Row],[tar-out]])&gt;=$L$1,ABS(Table1[[#This Row],[tar-out]])&lt;$M$1)</f>
        <v>0</v>
      </c>
      <c r="M2737" t="b">
        <f>AND(ABS(Table1[[#This Row],[tar-out]])&gt;=$M$1,ABS(Table1[[#This Row],[tar-out]])&lt;$N$1)</f>
        <v>0</v>
      </c>
      <c r="N2737" t="b">
        <f>AND(ABS(Table1[[#This Row],[tar-out]])&gt;=$N$1,ABS(Table1[[#This Row],[tar-out]])&lt;$O$1)</f>
        <v>0</v>
      </c>
      <c r="O2737" t="b">
        <f>AND(ABS(Table1[[#This Row],[tar-out]])&gt;=$O$1,ABS(Table1[[#This Row],[tar-out]])&lt;$P$1)</f>
        <v>0</v>
      </c>
      <c r="P2737" s="1">
        <f>ROUND(Table1[[#This Row],[tar-out]],0)</f>
        <v>2</v>
      </c>
      <c r="Q2737" s="2">
        <v>2735</v>
      </c>
      <c r="U2737">
        <f>IF(Table1[[#This Row],[tar-out in '[0,1)]],1,0)</f>
        <v>0</v>
      </c>
      <c r="V2737">
        <f>IF(Table1[[#This Row],[tar-out in '[1,2)]],1,0)</f>
        <v>1</v>
      </c>
      <c r="W2737">
        <f>IF(Table1[[#This Row],[tar-out'[2,5)]],1,0)</f>
        <v>0</v>
      </c>
      <c r="X2737">
        <f>IF(Table1[[#This Row],[tar-out in '[5, 10)]],1,0)</f>
        <v>0</v>
      </c>
      <c r="Y2737">
        <f>IF(Table1[[#This Row],[tar-out in '[10,20)]],1,0)</f>
        <v>0</v>
      </c>
      <c r="Z2737">
        <f>IF(Table1[[#This Row],[tar-out in '[20, 10000)]],1,0)</f>
        <v>0</v>
      </c>
    </row>
    <row r="2738" spans="1:26" x14ac:dyDescent="0.25">
      <c r="A2738">
        <v>15</v>
      </c>
      <c r="B2738">
        <v>98</v>
      </c>
      <c r="C2738">
        <v>4.8</v>
      </c>
      <c r="D2738">
        <v>2</v>
      </c>
      <c r="E2738">
        <v>204</v>
      </c>
      <c r="F2738">
        <v>6.0927152317880804</v>
      </c>
      <c r="G2738">
        <v>4.4207658767700204</v>
      </c>
      <c r="H2738">
        <f>Table1[[#This Row],[target]]-Table1[[#This Row],[output]]</f>
        <v>1.67194935501806</v>
      </c>
      <c r="I2738">
        <f>Table1[[#This Row],[tar-out]]*Table1[[#This Row],[tar-out]]</f>
        <v>2.7954146457453066</v>
      </c>
      <c r="J2738" t="b">
        <f>AND(ABS(Table1[[#This Row],[tar-out]])&gt;=$J$1,ABS(Table1[[#This Row],[tar-out]])&lt;$K$1)</f>
        <v>0</v>
      </c>
      <c r="K2738" t="b">
        <f>AND(ABS(Table1[[#This Row],[tar-out]])&gt;=$K$1,ABS(Table1[[#This Row],[tar-out]])&lt;$L$1)</f>
        <v>1</v>
      </c>
      <c r="L2738" t="b">
        <f>AND(ABS(Table1[[#This Row],[tar-out]])&gt;=$L$1,ABS(Table1[[#This Row],[tar-out]])&lt;$M$1)</f>
        <v>0</v>
      </c>
      <c r="M2738" t="b">
        <f>AND(ABS(Table1[[#This Row],[tar-out]])&gt;=$M$1,ABS(Table1[[#This Row],[tar-out]])&lt;$N$1)</f>
        <v>0</v>
      </c>
      <c r="N2738" t="b">
        <f>AND(ABS(Table1[[#This Row],[tar-out]])&gt;=$N$1,ABS(Table1[[#This Row],[tar-out]])&lt;$O$1)</f>
        <v>0</v>
      </c>
      <c r="O2738" t="b">
        <f>AND(ABS(Table1[[#This Row],[tar-out]])&gt;=$O$1,ABS(Table1[[#This Row],[tar-out]])&lt;$P$1)</f>
        <v>0</v>
      </c>
      <c r="P2738" s="1">
        <f>ROUND(Table1[[#This Row],[tar-out]],0)</f>
        <v>2</v>
      </c>
      <c r="Q2738" s="3">
        <v>2736</v>
      </c>
      <c r="U2738">
        <f>IF(Table1[[#This Row],[tar-out in '[0,1)]],1,0)</f>
        <v>0</v>
      </c>
      <c r="V2738">
        <f>IF(Table1[[#This Row],[tar-out in '[1,2)]],1,0)</f>
        <v>1</v>
      </c>
      <c r="W2738">
        <f>IF(Table1[[#This Row],[tar-out'[2,5)]],1,0)</f>
        <v>0</v>
      </c>
      <c r="X2738">
        <f>IF(Table1[[#This Row],[tar-out in '[5, 10)]],1,0)</f>
        <v>0</v>
      </c>
      <c r="Y2738">
        <f>IF(Table1[[#This Row],[tar-out in '[10,20)]],1,0)</f>
        <v>0</v>
      </c>
      <c r="Z2738">
        <f>IF(Table1[[#This Row],[tar-out in '[20, 10000)]],1,0)</f>
        <v>0</v>
      </c>
    </row>
    <row r="2739" spans="1:26" x14ac:dyDescent="0.25">
      <c r="A2739">
        <v>15</v>
      </c>
      <c r="B2739">
        <v>98</v>
      </c>
      <c r="C2739">
        <v>4.8</v>
      </c>
      <c r="D2739">
        <v>2</v>
      </c>
      <c r="E2739">
        <v>232</v>
      </c>
      <c r="F2739">
        <v>6.0056577086280098</v>
      </c>
      <c r="G2739">
        <v>4.4383468627929696</v>
      </c>
      <c r="H2739">
        <f>Table1[[#This Row],[target]]-Table1[[#This Row],[output]]</f>
        <v>1.5673108458350402</v>
      </c>
      <c r="I2739">
        <f>Table1[[#This Row],[tar-out]]*Table1[[#This Row],[tar-out]]</f>
        <v>2.456463287472149</v>
      </c>
      <c r="J2739" t="b">
        <f>AND(ABS(Table1[[#This Row],[tar-out]])&gt;=$J$1,ABS(Table1[[#This Row],[tar-out]])&lt;$K$1)</f>
        <v>0</v>
      </c>
      <c r="K2739" t="b">
        <f>AND(ABS(Table1[[#This Row],[tar-out]])&gt;=$K$1,ABS(Table1[[#This Row],[tar-out]])&lt;$L$1)</f>
        <v>1</v>
      </c>
      <c r="L2739" t="b">
        <f>AND(ABS(Table1[[#This Row],[tar-out]])&gt;=$L$1,ABS(Table1[[#This Row],[tar-out]])&lt;$M$1)</f>
        <v>0</v>
      </c>
      <c r="M2739" t="b">
        <f>AND(ABS(Table1[[#This Row],[tar-out]])&gt;=$M$1,ABS(Table1[[#This Row],[tar-out]])&lt;$N$1)</f>
        <v>0</v>
      </c>
      <c r="N2739" t="b">
        <f>AND(ABS(Table1[[#This Row],[tar-out]])&gt;=$N$1,ABS(Table1[[#This Row],[tar-out]])&lt;$O$1)</f>
        <v>0</v>
      </c>
      <c r="O2739" t="b">
        <f>AND(ABS(Table1[[#This Row],[tar-out]])&gt;=$O$1,ABS(Table1[[#This Row],[tar-out]])&lt;$P$1)</f>
        <v>0</v>
      </c>
      <c r="P2739" s="1">
        <f>ROUND(Table1[[#This Row],[tar-out]],0)</f>
        <v>2</v>
      </c>
      <c r="Q2739" s="2">
        <v>2737</v>
      </c>
      <c r="U2739">
        <f>IF(Table1[[#This Row],[tar-out in '[0,1)]],1,0)</f>
        <v>0</v>
      </c>
      <c r="V2739">
        <f>IF(Table1[[#This Row],[tar-out in '[1,2)]],1,0)</f>
        <v>1</v>
      </c>
      <c r="W2739">
        <f>IF(Table1[[#This Row],[tar-out'[2,5)]],1,0)</f>
        <v>0</v>
      </c>
      <c r="X2739">
        <f>IF(Table1[[#This Row],[tar-out in '[5, 10)]],1,0)</f>
        <v>0</v>
      </c>
      <c r="Y2739">
        <f>IF(Table1[[#This Row],[tar-out in '[10,20)]],1,0)</f>
        <v>0</v>
      </c>
      <c r="Z2739">
        <f>IF(Table1[[#This Row],[tar-out in '[20, 10000)]],1,0)</f>
        <v>0</v>
      </c>
    </row>
    <row r="2740" spans="1:26" x14ac:dyDescent="0.25">
      <c r="A2740">
        <v>15</v>
      </c>
      <c r="B2740">
        <v>98</v>
      </c>
      <c r="C2740">
        <v>4.8</v>
      </c>
      <c r="D2740">
        <v>2</v>
      </c>
      <c r="E2740">
        <v>179</v>
      </c>
      <c r="F2740">
        <v>6.0289855072463796</v>
      </c>
      <c r="G2740">
        <v>4.4108743667602504</v>
      </c>
      <c r="H2740">
        <f>Table1[[#This Row],[target]]-Table1[[#This Row],[output]]</f>
        <v>1.6181111404861293</v>
      </c>
      <c r="I2740">
        <f>Table1[[#This Row],[tar-out]]*Table1[[#This Row],[tar-out]]</f>
        <v>2.6182836629653221</v>
      </c>
      <c r="J2740" t="b">
        <f>AND(ABS(Table1[[#This Row],[tar-out]])&gt;=$J$1,ABS(Table1[[#This Row],[tar-out]])&lt;$K$1)</f>
        <v>0</v>
      </c>
      <c r="K2740" t="b">
        <f>AND(ABS(Table1[[#This Row],[tar-out]])&gt;=$K$1,ABS(Table1[[#This Row],[tar-out]])&lt;$L$1)</f>
        <v>1</v>
      </c>
      <c r="L2740" t="b">
        <f>AND(ABS(Table1[[#This Row],[tar-out]])&gt;=$L$1,ABS(Table1[[#This Row],[tar-out]])&lt;$M$1)</f>
        <v>0</v>
      </c>
      <c r="M2740" t="b">
        <f>AND(ABS(Table1[[#This Row],[tar-out]])&gt;=$M$1,ABS(Table1[[#This Row],[tar-out]])&lt;$N$1)</f>
        <v>0</v>
      </c>
      <c r="N2740" t="b">
        <f>AND(ABS(Table1[[#This Row],[tar-out]])&gt;=$N$1,ABS(Table1[[#This Row],[tar-out]])&lt;$O$1)</f>
        <v>0</v>
      </c>
      <c r="O2740" t="b">
        <f>AND(ABS(Table1[[#This Row],[tar-out]])&gt;=$O$1,ABS(Table1[[#This Row],[tar-out]])&lt;$P$1)</f>
        <v>0</v>
      </c>
      <c r="P2740" s="1">
        <f>ROUND(Table1[[#This Row],[tar-out]],0)</f>
        <v>2</v>
      </c>
      <c r="Q2740" s="3">
        <v>2738</v>
      </c>
      <c r="U2740">
        <f>IF(Table1[[#This Row],[tar-out in '[0,1)]],1,0)</f>
        <v>0</v>
      </c>
      <c r="V2740">
        <f>IF(Table1[[#This Row],[tar-out in '[1,2)]],1,0)</f>
        <v>1</v>
      </c>
      <c r="W2740">
        <f>IF(Table1[[#This Row],[tar-out'[2,5)]],1,0)</f>
        <v>0</v>
      </c>
      <c r="X2740">
        <f>IF(Table1[[#This Row],[tar-out in '[5, 10)]],1,0)</f>
        <v>0</v>
      </c>
      <c r="Y2740">
        <f>IF(Table1[[#This Row],[tar-out in '[10,20)]],1,0)</f>
        <v>0</v>
      </c>
      <c r="Z2740">
        <f>IF(Table1[[#This Row],[tar-out in '[20, 10000)]],1,0)</f>
        <v>0</v>
      </c>
    </row>
    <row r="2741" spans="1:26" x14ac:dyDescent="0.25">
      <c r="A2741">
        <v>15</v>
      </c>
      <c r="B2741">
        <v>98</v>
      </c>
      <c r="C2741">
        <v>4.8</v>
      </c>
      <c r="D2741">
        <v>2</v>
      </c>
      <c r="E2741">
        <v>407</v>
      </c>
      <c r="F2741">
        <v>6.0175438596491198</v>
      </c>
      <c r="G2741">
        <v>4.4698190689086896</v>
      </c>
      <c r="H2741">
        <f>Table1[[#This Row],[target]]-Table1[[#This Row],[output]]</f>
        <v>1.5477247907404301</v>
      </c>
      <c r="I2741">
        <f>Table1[[#This Row],[tar-out]]*Table1[[#This Row],[tar-out]]</f>
        <v>2.395452027872508</v>
      </c>
      <c r="J2741" t="b">
        <f>AND(ABS(Table1[[#This Row],[tar-out]])&gt;=$J$1,ABS(Table1[[#This Row],[tar-out]])&lt;$K$1)</f>
        <v>0</v>
      </c>
      <c r="K2741" t="b">
        <f>AND(ABS(Table1[[#This Row],[tar-out]])&gt;=$K$1,ABS(Table1[[#This Row],[tar-out]])&lt;$L$1)</f>
        <v>1</v>
      </c>
      <c r="L2741" t="b">
        <f>AND(ABS(Table1[[#This Row],[tar-out]])&gt;=$L$1,ABS(Table1[[#This Row],[tar-out]])&lt;$M$1)</f>
        <v>0</v>
      </c>
      <c r="M2741" t="b">
        <f>AND(ABS(Table1[[#This Row],[tar-out]])&gt;=$M$1,ABS(Table1[[#This Row],[tar-out]])&lt;$N$1)</f>
        <v>0</v>
      </c>
      <c r="N2741" t="b">
        <f>AND(ABS(Table1[[#This Row],[tar-out]])&gt;=$N$1,ABS(Table1[[#This Row],[tar-out]])&lt;$O$1)</f>
        <v>0</v>
      </c>
      <c r="O2741" t="b">
        <f>AND(ABS(Table1[[#This Row],[tar-out]])&gt;=$O$1,ABS(Table1[[#This Row],[tar-out]])&lt;$P$1)</f>
        <v>0</v>
      </c>
      <c r="P2741" s="1">
        <f>ROUND(Table1[[#This Row],[tar-out]],0)</f>
        <v>2</v>
      </c>
      <c r="Q2741" s="2">
        <v>2739</v>
      </c>
      <c r="U2741">
        <f>IF(Table1[[#This Row],[tar-out in '[0,1)]],1,0)</f>
        <v>0</v>
      </c>
      <c r="V2741">
        <f>IF(Table1[[#This Row],[tar-out in '[1,2)]],1,0)</f>
        <v>1</v>
      </c>
      <c r="W2741">
        <f>IF(Table1[[#This Row],[tar-out'[2,5)]],1,0)</f>
        <v>0</v>
      </c>
      <c r="X2741">
        <f>IF(Table1[[#This Row],[tar-out in '[5, 10)]],1,0)</f>
        <v>0</v>
      </c>
      <c r="Y2741">
        <f>IF(Table1[[#This Row],[tar-out in '[10,20)]],1,0)</f>
        <v>0</v>
      </c>
      <c r="Z2741">
        <f>IF(Table1[[#This Row],[tar-out in '[20, 10000)]],1,0)</f>
        <v>0</v>
      </c>
    </row>
    <row r="2742" spans="1:26" x14ac:dyDescent="0.25">
      <c r="A2742">
        <v>15</v>
      </c>
      <c r="B2742">
        <v>98</v>
      </c>
      <c r="C2742">
        <v>4.8</v>
      </c>
      <c r="D2742">
        <v>2</v>
      </c>
      <c r="E2742">
        <v>321</v>
      </c>
      <c r="F2742">
        <v>6.0054644808743198</v>
      </c>
      <c r="G2742">
        <v>4.4554786682128897</v>
      </c>
      <c r="H2742">
        <f>Table1[[#This Row],[target]]-Table1[[#This Row],[output]]</f>
        <v>1.5499858126614301</v>
      </c>
      <c r="I2742">
        <f>Table1[[#This Row],[tar-out]]*Table1[[#This Row],[tar-out]]</f>
        <v>2.4024560194517139</v>
      </c>
      <c r="J2742" t="b">
        <f>AND(ABS(Table1[[#This Row],[tar-out]])&gt;=$J$1,ABS(Table1[[#This Row],[tar-out]])&lt;$K$1)</f>
        <v>0</v>
      </c>
      <c r="K2742" t="b">
        <f>AND(ABS(Table1[[#This Row],[tar-out]])&gt;=$K$1,ABS(Table1[[#This Row],[tar-out]])&lt;$L$1)</f>
        <v>1</v>
      </c>
      <c r="L2742" t="b">
        <f>AND(ABS(Table1[[#This Row],[tar-out]])&gt;=$L$1,ABS(Table1[[#This Row],[tar-out]])&lt;$M$1)</f>
        <v>0</v>
      </c>
      <c r="M2742" t="b">
        <f>AND(ABS(Table1[[#This Row],[tar-out]])&gt;=$M$1,ABS(Table1[[#This Row],[tar-out]])&lt;$N$1)</f>
        <v>0</v>
      </c>
      <c r="N2742" t="b">
        <f>AND(ABS(Table1[[#This Row],[tar-out]])&gt;=$N$1,ABS(Table1[[#This Row],[tar-out]])&lt;$O$1)</f>
        <v>0</v>
      </c>
      <c r="O2742" t="b">
        <f>AND(ABS(Table1[[#This Row],[tar-out]])&gt;=$O$1,ABS(Table1[[#This Row],[tar-out]])&lt;$P$1)</f>
        <v>0</v>
      </c>
      <c r="P2742" s="1">
        <f>ROUND(Table1[[#This Row],[tar-out]],0)</f>
        <v>2</v>
      </c>
      <c r="Q2742" s="3">
        <v>2740</v>
      </c>
      <c r="U2742">
        <f>IF(Table1[[#This Row],[tar-out in '[0,1)]],1,0)</f>
        <v>0</v>
      </c>
      <c r="V2742">
        <f>IF(Table1[[#This Row],[tar-out in '[1,2)]],1,0)</f>
        <v>1</v>
      </c>
      <c r="W2742">
        <f>IF(Table1[[#This Row],[tar-out'[2,5)]],1,0)</f>
        <v>0</v>
      </c>
      <c r="X2742">
        <f>IF(Table1[[#This Row],[tar-out in '[5, 10)]],1,0)</f>
        <v>0</v>
      </c>
      <c r="Y2742">
        <f>IF(Table1[[#This Row],[tar-out in '[10,20)]],1,0)</f>
        <v>0</v>
      </c>
      <c r="Z2742">
        <f>IF(Table1[[#This Row],[tar-out in '[20, 10000)]],1,0)</f>
        <v>0</v>
      </c>
    </row>
    <row r="2743" spans="1:26" x14ac:dyDescent="0.25">
      <c r="A2743">
        <v>15</v>
      </c>
      <c r="B2743">
        <v>98</v>
      </c>
      <c r="C2743">
        <v>4.8</v>
      </c>
      <c r="D2743">
        <v>2</v>
      </c>
      <c r="E2743">
        <v>735</v>
      </c>
      <c r="F2743">
        <v>6</v>
      </c>
      <c r="G2743">
        <v>4.5465888977050799</v>
      </c>
      <c r="H2743">
        <f>Table1[[#This Row],[target]]-Table1[[#This Row],[output]]</f>
        <v>1.4534111022949201</v>
      </c>
      <c r="I2743">
        <f>Table1[[#This Row],[tar-out]]*Table1[[#This Row],[tar-out]]</f>
        <v>2.1124038322741345</v>
      </c>
      <c r="J2743" t="b">
        <f>AND(ABS(Table1[[#This Row],[tar-out]])&gt;=$J$1,ABS(Table1[[#This Row],[tar-out]])&lt;$K$1)</f>
        <v>0</v>
      </c>
      <c r="K2743" t="b">
        <f>AND(ABS(Table1[[#This Row],[tar-out]])&gt;=$K$1,ABS(Table1[[#This Row],[tar-out]])&lt;$L$1)</f>
        <v>1</v>
      </c>
      <c r="L2743" t="b">
        <f>AND(ABS(Table1[[#This Row],[tar-out]])&gt;=$L$1,ABS(Table1[[#This Row],[tar-out]])&lt;$M$1)</f>
        <v>0</v>
      </c>
      <c r="M2743" t="b">
        <f>AND(ABS(Table1[[#This Row],[tar-out]])&gt;=$M$1,ABS(Table1[[#This Row],[tar-out]])&lt;$N$1)</f>
        <v>0</v>
      </c>
      <c r="N2743" t="b">
        <f>AND(ABS(Table1[[#This Row],[tar-out]])&gt;=$N$1,ABS(Table1[[#This Row],[tar-out]])&lt;$O$1)</f>
        <v>0</v>
      </c>
      <c r="O2743" t="b">
        <f>AND(ABS(Table1[[#This Row],[tar-out]])&gt;=$O$1,ABS(Table1[[#This Row],[tar-out]])&lt;$P$1)</f>
        <v>0</v>
      </c>
      <c r="P2743" s="1">
        <f>ROUND(Table1[[#This Row],[tar-out]],0)</f>
        <v>1</v>
      </c>
      <c r="Q2743" s="2">
        <v>2741</v>
      </c>
      <c r="U2743">
        <f>IF(Table1[[#This Row],[tar-out in '[0,1)]],1,0)</f>
        <v>0</v>
      </c>
      <c r="V2743">
        <f>IF(Table1[[#This Row],[tar-out in '[1,2)]],1,0)</f>
        <v>1</v>
      </c>
      <c r="W2743">
        <f>IF(Table1[[#This Row],[tar-out'[2,5)]],1,0)</f>
        <v>0</v>
      </c>
      <c r="X2743">
        <f>IF(Table1[[#This Row],[tar-out in '[5, 10)]],1,0)</f>
        <v>0</v>
      </c>
      <c r="Y2743">
        <f>IF(Table1[[#This Row],[tar-out in '[10,20)]],1,0)</f>
        <v>0</v>
      </c>
      <c r="Z2743">
        <f>IF(Table1[[#This Row],[tar-out in '[20, 10000)]],1,0)</f>
        <v>0</v>
      </c>
    </row>
    <row r="2744" spans="1:26" x14ac:dyDescent="0.25">
      <c r="A2744">
        <v>15</v>
      </c>
      <c r="B2744">
        <v>98</v>
      </c>
      <c r="C2744">
        <v>4.8</v>
      </c>
      <c r="D2744">
        <v>2</v>
      </c>
      <c r="E2744">
        <v>682</v>
      </c>
      <c r="F2744">
        <v>6.1379310344827598</v>
      </c>
      <c r="G2744">
        <v>4.5531144142150897</v>
      </c>
      <c r="H2744">
        <f>Table1[[#This Row],[target]]-Table1[[#This Row],[output]]</f>
        <v>1.5848166202676701</v>
      </c>
      <c r="I2744">
        <f>Table1[[#This Row],[tar-out]]*Table1[[#This Row],[tar-out]]</f>
        <v>2.5116437198766404</v>
      </c>
      <c r="J2744" t="b">
        <f>AND(ABS(Table1[[#This Row],[tar-out]])&gt;=$J$1,ABS(Table1[[#This Row],[tar-out]])&lt;$K$1)</f>
        <v>0</v>
      </c>
      <c r="K2744" t="b">
        <f>AND(ABS(Table1[[#This Row],[tar-out]])&gt;=$K$1,ABS(Table1[[#This Row],[tar-out]])&lt;$L$1)</f>
        <v>1</v>
      </c>
      <c r="L2744" t="b">
        <f>AND(ABS(Table1[[#This Row],[tar-out]])&gt;=$L$1,ABS(Table1[[#This Row],[tar-out]])&lt;$M$1)</f>
        <v>0</v>
      </c>
      <c r="M2744" t="b">
        <f>AND(ABS(Table1[[#This Row],[tar-out]])&gt;=$M$1,ABS(Table1[[#This Row],[tar-out]])&lt;$N$1)</f>
        <v>0</v>
      </c>
      <c r="N2744" t="b">
        <f>AND(ABS(Table1[[#This Row],[tar-out]])&gt;=$N$1,ABS(Table1[[#This Row],[tar-out]])&lt;$O$1)</f>
        <v>0</v>
      </c>
      <c r="O2744" t="b">
        <f>AND(ABS(Table1[[#This Row],[tar-out]])&gt;=$O$1,ABS(Table1[[#This Row],[tar-out]])&lt;$P$1)</f>
        <v>0</v>
      </c>
      <c r="P2744" s="1">
        <f>ROUND(Table1[[#This Row],[tar-out]],0)</f>
        <v>2</v>
      </c>
      <c r="Q2744" s="3">
        <v>2742</v>
      </c>
      <c r="U2744">
        <f>IF(Table1[[#This Row],[tar-out in '[0,1)]],1,0)</f>
        <v>0</v>
      </c>
      <c r="V2744">
        <f>IF(Table1[[#This Row],[tar-out in '[1,2)]],1,0)</f>
        <v>1</v>
      </c>
      <c r="W2744">
        <f>IF(Table1[[#This Row],[tar-out'[2,5)]],1,0)</f>
        <v>0</v>
      </c>
      <c r="X2744">
        <f>IF(Table1[[#This Row],[tar-out in '[5, 10)]],1,0)</f>
        <v>0</v>
      </c>
      <c r="Y2744">
        <f>IF(Table1[[#This Row],[tar-out in '[10,20)]],1,0)</f>
        <v>0</v>
      </c>
      <c r="Z2744">
        <f>IF(Table1[[#This Row],[tar-out in '[20, 10000)]],1,0)</f>
        <v>0</v>
      </c>
    </row>
    <row r="2745" spans="1:26" x14ac:dyDescent="0.25">
      <c r="A2745">
        <v>15</v>
      </c>
      <c r="B2745">
        <v>98</v>
      </c>
      <c r="C2745">
        <v>4.8</v>
      </c>
      <c r="D2745">
        <v>2</v>
      </c>
      <c r="E2745">
        <v>490</v>
      </c>
      <c r="F2745">
        <v>6.0019801980198002</v>
      </c>
      <c r="G2745">
        <v>4.4920024871826199</v>
      </c>
      <c r="H2745">
        <f>Table1[[#This Row],[target]]-Table1[[#This Row],[output]]</f>
        <v>1.5099777108371804</v>
      </c>
      <c r="I2745">
        <f>Table1[[#This Row],[tar-out]]*Table1[[#This Row],[tar-out]]</f>
        <v>2.2800326872250913</v>
      </c>
      <c r="J2745" t="b">
        <f>AND(ABS(Table1[[#This Row],[tar-out]])&gt;=$J$1,ABS(Table1[[#This Row],[tar-out]])&lt;$K$1)</f>
        <v>0</v>
      </c>
      <c r="K2745" t="b">
        <f>AND(ABS(Table1[[#This Row],[tar-out]])&gt;=$K$1,ABS(Table1[[#This Row],[tar-out]])&lt;$L$1)</f>
        <v>1</v>
      </c>
      <c r="L2745" t="b">
        <f>AND(ABS(Table1[[#This Row],[tar-out]])&gt;=$L$1,ABS(Table1[[#This Row],[tar-out]])&lt;$M$1)</f>
        <v>0</v>
      </c>
      <c r="M2745" t="b">
        <f>AND(ABS(Table1[[#This Row],[tar-out]])&gt;=$M$1,ABS(Table1[[#This Row],[tar-out]])&lt;$N$1)</f>
        <v>0</v>
      </c>
      <c r="N2745" t="b">
        <f>AND(ABS(Table1[[#This Row],[tar-out]])&gt;=$N$1,ABS(Table1[[#This Row],[tar-out]])&lt;$O$1)</f>
        <v>0</v>
      </c>
      <c r="O2745" t="b">
        <f>AND(ABS(Table1[[#This Row],[tar-out]])&gt;=$O$1,ABS(Table1[[#This Row],[tar-out]])&lt;$P$1)</f>
        <v>0</v>
      </c>
      <c r="P2745" s="1">
        <f>ROUND(Table1[[#This Row],[tar-out]],0)</f>
        <v>2</v>
      </c>
      <c r="Q2745" s="2">
        <v>2743</v>
      </c>
      <c r="U2745">
        <f>IF(Table1[[#This Row],[tar-out in '[0,1)]],1,0)</f>
        <v>0</v>
      </c>
      <c r="V2745">
        <f>IF(Table1[[#This Row],[tar-out in '[1,2)]],1,0)</f>
        <v>1</v>
      </c>
      <c r="W2745">
        <f>IF(Table1[[#This Row],[tar-out'[2,5)]],1,0)</f>
        <v>0</v>
      </c>
      <c r="X2745">
        <f>IF(Table1[[#This Row],[tar-out in '[5, 10)]],1,0)</f>
        <v>0</v>
      </c>
      <c r="Y2745">
        <f>IF(Table1[[#This Row],[tar-out in '[10,20)]],1,0)</f>
        <v>0</v>
      </c>
      <c r="Z2745">
        <f>IF(Table1[[#This Row],[tar-out in '[20, 10000)]],1,0)</f>
        <v>0</v>
      </c>
    </row>
    <row r="2746" spans="1:26" x14ac:dyDescent="0.25">
      <c r="A2746">
        <v>15</v>
      </c>
      <c r="B2746">
        <v>98</v>
      </c>
      <c r="C2746">
        <v>4.8</v>
      </c>
      <c r="D2746">
        <v>2</v>
      </c>
      <c r="E2746">
        <v>585</v>
      </c>
      <c r="F2746">
        <v>6.0162337662337704</v>
      </c>
      <c r="G2746">
        <v>4.5904560089111301</v>
      </c>
      <c r="H2746">
        <f>Table1[[#This Row],[target]]-Table1[[#This Row],[output]]</f>
        <v>1.4257777573226402</v>
      </c>
      <c r="I2746">
        <f>Table1[[#This Row],[tar-out]]*Table1[[#This Row],[tar-out]]</f>
        <v>2.0328422132759774</v>
      </c>
      <c r="J2746" t="b">
        <f>AND(ABS(Table1[[#This Row],[tar-out]])&gt;=$J$1,ABS(Table1[[#This Row],[tar-out]])&lt;$K$1)</f>
        <v>0</v>
      </c>
      <c r="K2746" t="b">
        <f>AND(ABS(Table1[[#This Row],[tar-out]])&gt;=$K$1,ABS(Table1[[#This Row],[tar-out]])&lt;$L$1)</f>
        <v>1</v>
      </c>
      <c r="L2746" t="b">
        <f>AND(ABS(Table1[[#This Row],[tar-out]])&gt;=$L$1,ABS(Table1[[#This Row],[tar-out]])&lt;$M$1)</f>
        <v>0</v>
      </c>
      <c r="M2746" t="b">
        <f>AND(ABS(Table1[[#This Row],[tar-out]])&gt;=$M$1,ABS(Table1[[#This Row],[tar-out]])&lt;$N$1)</f>
        <v>0</v>
      </c>
      <c r="N2746" t="b">
        <f>AND(ABS(Table1[[#This Row],[tar-out]])&gt;=$N$1,ABS(Table1[[#This Row],[tar-out]])&lt;$O$1)</f>
        <v>0</v>
      </c>
      <c r="O2746" t="b">
        <f>AND(ABS(Table1[[#This Row],[tar-out]])&gt;=$O$1,ABS(Table1[[#This Row],[tar-out]])&lt;$P$1)</f>
        <v>0</v>
      </c>
      <c r="P2746" s="1">
        <f>ROUND(Table1[[#This Row],[tar-out]],0)</f>
        <v>1</v>
      </c>
      <c r="Q2746" s="3">
        <v>2744</v>
      </c>
      <c r="U2746">
        <f>IF(Table1[[#This Row],[tar-out in '[0,1)]],1,0)</f>
        <v>0</v>
      </c>
      <c r="V2746">
        <f>IF(Table1[[#This Row],[tar-out in '[1,2)]],1,0)</f>
        <v>1</v>
      </c>
      <c r="W2746">
        <f>IF(Table1[[#This Row],[tar-out'[2,5)]],1,0)</f>
        <v>0</v>
      </c>
      <c r="X2746">
        <f>IF(Table1[[#This Row],[tar-out in '[5, 10)]],1,0)</f>
        <v>0</v>
      </c>
      <c r="Y2746">
        <f>IF(Table1[[#This Row],[tar-out in '[10,20)]],1,0)</f>
        <v>0</v>
      </c>
      <c r="Z2746">
        <f>IF(Table1[[#This Row],[tar-out in '[20, 10000)]],1,0)</f>
        <v>0</v>
      </c>
    </row>
    <row r="2747" spans="1:26" x14ac:dyDescent="0.25">
      <c r="A2747">
        <v>15</v>
      </c>
      <c r="B2747">
        <v>98</v>
      </c>
      <c r="C2747">
        <v>4.8</v>
      </c>
      <c r="D2747">
        <v>2</v>
      </c>
      <c r="E2747">
        <v>92</v>
      </c>
      <c r="F2747">
        <v>6.1405693950177902</v>
      </c>
      <c r="G2747">
        <v>4.3498950004577601</v>
      </c>
      <c r="H2747">
        <f>Table1[[#This Row],[target]]-Table1[[#This Row],[output]]</f>
        <v>1.7906743945600301</v>
      </c>
      <c r="I2747">
        <f>Table1[[#This Row],[tar-out]]*Table1[[#This Row],[tar-out]]</f>
        <v>3.2065147873329303</v>
      </c>
      <c r="J2747" t="b">
        <f>AND(ABS(Table1[[#This Row],[tar-out]])&gt;=$J$1,ABS(Table1[[#This Row],[tar-out]])&lt;$K$1)</f>
        <v>0</v>
      </c>
      <c r="K2747" t="b">
        <f>AND(ABS(Table1[[#This Row],[tar-out]])&gt;=$K$1,ABS(Table1[[#This Row],[tar-out]])&lt;$L$1)</f>
        <v>1</v>
      </c>
      <c r="L2747" t="b">
        <f>AND(ABS(Table1[[#This Row],[tar-out]])&gt;=$L$1,ABS(Table1[[#This Row],[tar-out]])&lt;$M$1)</f>
        <v>0</v>
      </c>
      <c r="M2747" t="b">
        <f>AND(ABS(Table1[[#This Row],[tar-out]])&gt;=$M$1,ABS(Table1[[#This Row],[tar-out]])&lt;$N$1)</f>
        <v>0</v>
      </c>
      <c r="N2747" t="b">
        <f>AND(ABS(Table1[[#This Row],[tar-out]])&gt;=$N$1,ABS(Table1[[#This Row],[tar-out]])&lt;$O$1)</f>
        <v>0</v>
      </c>
      <c r="O2747" t="b">
        <f>AND(ABS(Table1[[#This Row],[tar-out]])&gt;=$O$1,ABS(Table1[[#This Row],[tar-out]])&lt;$P$1)</f>
        <v>0</v>
      </c>
      <c r="P2747" s="1">
        <f>ROUND(Table1[[#This Row],[tar-out]],0)</f>
        <v>2</v>
      </c>
      <c r="Q2747" s="2">
        <v>2745</v>
      </c>
      <c r="U2747">
        <f>IF(Table1[[#This Row],[tar-out in '[0,1)]],1,0)</f>
        <v>0</v>
      </c>
      <c r="V2747">
        <f>IF(Table1[[#This Row],[tar-out in '[1,2)]],1,0)</f>
        <v>1</v>
      </c>
      <c r="W2747">
        <f>IF(Table1[[#This Row],[tar-out'[2,5)]],1,0)</f>
        <v>0</v>
      </c>
      <c r="X2747">
        <f>IF(Table1[[#This Row],[tar-out in '[5, 10)]],1,0)</f>
        <v>0</v>
      </c>
      <c r="Y2747">
        <f>IF(Table1[[#This Row],[tar-out in '[10,20)]],1,0)</f>
        <v>0</v>
      </c>
      <c r="Z2747">
        <f>IF(Table1[[#This Row],[tar-out in '[20, 10000)]],1,0)</f>
        <v>0</v>
      </c>
    </row>
    <row r="2748" spans="1:26" x14ac:dyDescent="0.25">
      <c r="A2748">
        <v>15</v>
      </c>
      <c r="B2748">
        <v>98</v>
      </c>
      <c r="C2748">
        <v>4.8</v>
      </c>
      <c r="D2748">
        <v>2</v>
      </c>
      <c r="E2748">
        <v>719</v>
      </c>
      <c r="F2748">
        <v>6.0714285714285703</v>
      </c>
      <c r="G2748">
        <v>4.54744672775269</v>
      </c>
      <c r="H2748">
        <f>Table1[[#This Row],[target]]-Table1[[#This Row],[output]]</f>
        <v>1.5239818436758803</v>
      </c>
      <c r="I2748">
        <f>Table1[[#This Row],[tar-out]]*Table1[[#This Row],[tar-out]]</f>
        <v>2.3225206598537351</v>
      </c>
      <c r="J2748" t="b">
        <f>AND(ABS(Table1[[#This Row],[tar-out]])&gt;=$J$1,ABS(Table1[[#This Row],[tar-out]])&lt;$K$1)</f>
        <v>0</v>
      </c>
      <c r="K2748" t="b">
        <f>AND(ABS(Table1[[#This Row],[tar-out]])&gt;=$K$1,ABS(Table1[[#This Row],[tar-out]])&lt;$L$1)</f>
        <v>1</v>
      </c>
      <c r="L2748" t="b">
        <f>AND(ABS(Table1[[#This Row],[tar-out]])&gt;=$L$1,ABS(Table1[[#This Row],[tar-out]])&lt;$M$1)</f>
        <v>0</v>
      </c>
      <c r="M2748" t="b">
        <f>AND(ABS(Table1[[#This Row],[tar-out]])&gt;=$M$1,ABS(Table1[[#This Row],[tar-out]])&lt;$N$1)</f>
        <v>0</v>
      </c>
      <c r="N2748" t="b">
        <f>AND(ABS(Table1[[#This Row],[tar-out]])&gt;=$N$1,ABS(Table1[[#This Row],[tar-out]])&lt;$O$1)</f>
        <v>0</v>
      </c>
      <c r="O2748" t="b">
        <f>AND(ABS(Table1[[#This Row],[tar-out]])&gt;=$O$1,ABS(Table1[[#This Row],[tar-out]])&lt;$P$1)</f>
        <v>0</v>
      </c>
      <c r="P2748" s="1">
        <f>ROUND(Table1[[#This Row],[tar-out]],0)</f>
        <v>2</v>
      </c>
      <c r="Q2748" s="3">
        <v>2746</v>
      </c>
      <c r="U2748">
        <f>IF(Table1[[#This Row],[tar-out in '[0,1)]],1,0)</f>
        <v>0</v>
      </c>
      <c r="V2748">
        <f>IF(Table1[[#This Row],[tar-out in '[1,2)]],1,0)</f>
        <v>1</v>
      </c>
      <c r="W2748">
        <f>IF(Table1[[#This Row],[tar-out'[2,5)]],1,0)</f>
        <v>0</v>
      </c>
      <c r="X2748">
        <f>IF(Table1[[#This Row],[tar-out in '[5, 10)]],1,0)</f>
        <v>0</v>
      </c>
      <c r="Y2748">
        <f>IF(Table1[[#This Row],[tar-out in '[10,20)]],1,0)</f>
        <v>0</v>
      </c>
      <c r="Z2748">
        <f>IF(Table1[[#This Row],[tar-out in '[20, 10000)]],1,0)</f>
        <v>0</v>
      </c>
    </row>
    <row r="2749" spans="1:26" x14ac:dyDescent="0.25">
      <c r="A2749">
        <v>15</v>
      </c>
      <c r="B2749">
        <v>98</v>
      </c>
      <c r="C2749">
        <v>4.8</v>
      </c>
      <c r="D2749">
        <v>2</v>
      </c>
      <c r="E2749">
        <v>516</v>
      </c>
      <c r="F2749">
        <v>6.0246913580246897</v>
      </c>
      <c r="G2749">
        <v>4.5067009925842303</v>
      </c>
      <c r="H2749">
        <f>Table1[[#This Row],[target]]-Table1[[#This Row],[output]]</f>
        <v>1.5179903654404594</v>
      </c>
      <c r="I2749">
        <f>Table1[[#This Row],[tar-out]]*Table1[[#This Row],[tar-out]]</f>
        <v>2.3042947495700594</v>
      </c>
      <c r="J2749" t="b">
        <f>AND(ABS(Table1[[#This Row],[tar-out]])&gt;=$J$1,ABS(Table1[[#This Row],[tar-out]])&lt;$K$1)</f>
        <v>0</v>
      </c>
      <c r="K2749" t="b">
        <f>AND(ABS(Table1[[#This Row],[tar-out]])&gt;=$K$1,ABS(Table1[[#This Row],[tar-out]])&lt;$L$1)</f>
        <v>1</v>
      </c>
      <c r="L2749" t="b">
        <f>AND(ABS(Table1[[#This Row],[tar-out]])&gt;=$L$1,ABS(Table1[[#This Row],[tar-out]])&lt;$M$1)</f>
        <v>0</v>
      </c>
      <c r="M2749" t="b">
        <f>AND(ABS(Table1[[#This Row],[tar-out]])&gt;=$M$1,ABS(Table1[[#This Row],[tar-out]])&lt;$N$1)</f>
        <v>0</v>
      </c>
      <c r="N2749" t="b">
        <f>AND(ABS(Table1[[#This Row],[tar-out]])&gt;=$N$1,ABS(Table1[[#This Row],[tar-out]])&lt;$O$1)</f>
        <v>0</v>
      </c>
      <c r="O2749" t="b">
        <f>AND(ABS(Table1[[#This Row],[tar-out]])&gt;=$O$1,ABS(Table1[[#This Row],[tar-out]])&lt;$P$1)</f>
        <v>0</v>
      </c>
      <c r="P2749" s="1">
        <f>ROUND(Table1[[#This Row],[tar-out]],0)</f>
        <v>2</v>
      </c>
      <c r="Q2749" s="2">
        <v>2747</v>
      </c>
      <c r="U2749">
        <f>IF(Table1[[#This Row],[tar-out in '[0,1)]],1,0)</f>
        <v>0</v>
      </c>
      <c r="V2749">
        <f>IF(Table1[[#This Row],[tar-out in '[1,2)]],1,0)</f>
        <v>1</v>
      </c>
      <c r="W2749">
        <f>IF(Table1[[#This Row],[tar-out'[2,5)]],1,0)</f>
        <v>0</v>
      </c>
      <c r="X2749">
        <f>IF(Table1[[#This Row],[tar-out in '[5, 10)]],1,0)</f>
        <v>0</v>
      </c>
      <c r="Y2749">
        <f>IF(Table1[[#This Row],[tar-out in '[10,20)]],1,0)</f>
        <v>0</v>
      </c>
      <c r="Z2749">
        <f>IF(Table1[[#This Row],[tar-out in '[20, 10000)]],1,0)</f>
        <v>0</v>
      </c>
    </row>
    <row r="2750" spans="1:26" x14ac:dyDescent="0.25">
      <c r="A2750">
        <v>15</v>
      </c>
      <c r="B2750">
        <v>98</v>
      </c>
      <c r="C2750">
        <v>4.8</v>
      </c>
      <c r="D2750">
        <v>2</v>
      </c>
      <c r="E2750">
        <v>610</v>
      </c>
      <c r="F2750">
        <v>6.0172413793103399</v>
      </c>
      <c r="G2750">
        <v>4.5764932632446298</v>
      </c>
      <c r="H2750">
        <f>Table1[[#This Row],[target]]-Table1[[#This Row],[output]]</f>
        <v>1.4407481160657101</v>
      </c>
      <c r="I2750">
        <f>Table1[[#This Row],[tar-out]]*Table1[[#This Row],[tar-out]]</f>
        <v>2.0757551339468927</v>
      </c>
      <c r="J2750" t="b">
        <f>AND(ABS(Table1[[#This Row],[tar-out]])&gt;=$J$1,ABS(Table1[[#This Row],[tar-out]])&lt;$K$1)</f>
        <v>0</v>
      </c>
      <c r="K2750" t="b">
        <f>AND(ABS(Table1[[#This Row],[tar-out]])&gt;=$K$1,ABS(Table1[[#This Row],[tar-out]])&lt;$L$1)</f>
        <v>1</v>
      </c>
      <c r="L2750" t="b">
        <f>AND(ABS(Table1[[#This Row],[tar-out]])&gt;=$L$1,ABS(Table1[[#This Row],[tar-out]])&lt;$M$1)</f>
        <v>0</v>
      </c>
      <c r="M2750" t="b">
        <f>AND(ABS(Table1[[#This Row],[tar-out]])&gt;=$M$1,ABS(Table1[[#This Row],[tar-out]])&lt;$N$1)</f>
        <v>0</v>
      </c>
      <c r="N2750" t="b">
        <f>AND(ABS(Table1[[#This Row],[tar-out]])&gt;=$N$1,ABS(Table1[[#This Row],[tar-out]])&lt;$O$1)</f>
        <v>0</v>
      </c>
      <c r="O2750" t="b">
        <f>AND(ABS(Table1[[#This Row],[tar-out]])&gt;=$O$1,ABS(Table1[[#This Row],[tar-out]])&lt;$P$1)</f>
        <v>0</v>
      </c>
      <c r="P2750" s="1">
        <f>ROUND(Table1[[#This Row],[tar-out]],0)</f>
        <v>1</v>
      </c>
      <c r="Q2750" s="3">
        <v>2748</v>
      </c>
      <c r="U2750">
        <f>IF(Table1[[#This Row],[tar-out in '[0,1)]],1,0)</f>
        <v>0</v>
      </c>
      <c r="V2750">
        <f>IF(Table1[[#This Row],[tar-out in '[1,2)]],1,0)</f>
        <v>1</v>
      </c>
      <c r="W2750">
        <f>IF(Table1[[#This Row],[tar-out'[2,5)]],1,0)</f>
        <v>0</v>
      </c>
      <c r="X2750">
        <f>IF(Table1[[#This Row],[tar-out in '[5, 10)]],1,0)</f>
        <v>0</v>
      </c>
      <c r="Y2750">
        <f>IF(Table1[[#This Row],[tar-out in '[10,20)]],1,0)</f>
        <v>0</v>
      </c>
      <c r="Z2750">
        <f>IF(Table1[[#This Row],[tar-out in '[20, 10000)]],1,0)</f>
        <v>0</v>
      </c>
    </row>
    <row r="2751" spans="1:26" x14ac:dyDescent="0.25">
      <c r="A2751">
        <v>15</v>
      </c>
      <c r="B2751">
        <v>98</v>
      </c>
      <c r="C2751">
        <v>4.8</v>
      </c>
      <c r="D2751">
        <v>2</v>
      </c>
      <c r="E2751">
        <v>560</v>
      </c>
      <c r="F2751">
        <v>6</v>
      </c>
      <c r="G2751">
        <v>4.60076856613159</v>
      </c>
      <c r="H2751">
        <f>Table1[[#This Row],[target]]-Table1[[#This Row],[output]]</f>
        <v>1.39923143386841</v>
      </c>
      <c r="I2751">
        <f>Table1[[#This Row],[tar-out]]*Table1[[#This Row],[tar-out]]</f>
        <v>1.9578486055254465</v>
      </c>
      <c r="J2751" t="b">
        <f>AND(ABS(Table1[[#This Row],[tar-out]])&gt;=$J$1,ABS(Table1[[#This Row],[tar-out]])&lt;$K$1)</f>
        <v>0</v>
      </c>
      <c r="K2751" t="b">
        <f>AND(ABS(Table1[[#This Row],[tar-out]])&gt;=$K$1,ABS(Table1[[#This Row],[tar-out]])&lt;$L$1)</f>
        <v>1</v>
      </c>
      <c r="L2751" t="b">
        <f>AND(ABS(Table1[[#This Row],[tar-out]])&gt;=$L$1,ABS(Table1[[#This Row],[tar-out]])&lt;$M$1)</f>
        <v>0</v>
      </c>
      <c r="M2751" t="b">
        <f>AND(ABS(Table1[[#This Row],[tar-out]])&gt;=$M$1,ABS(Table1[[#This Row],[tar-out]])&lt;$N$1)</f>
        <v>0</v>
      </c>
      <c r="N2751" t="b">
        <f>AND(ABS(Table1[[#This Row],[tar-out]])&gt;=$N$1,ABS(Table1[[#This Row],[tar-out]])&lt;$O$1)</f>
        <v>0</v>
      </c>
      <c r="O2751" t="b">
        <f>AND(ABS(Table1[[#This Row],[tar-out]])&gt;=$O$1,ABS(Table1[[#This Row],[tar-out]])&lt;$P$1)</f>
        <v>0</v>
      </c>
      <c r="P2751" s="1">
        <f>ROUND(Table1[[#This Row],[tar-out]],0)</f>
        <v>1</v>
      </c>
      <c r="Q2751" s="2">
        <v>2749</v>
      </c>
      <c r="U2751">
        <f>IF(Table1[[#This Row],[tar-out in '[0,1)]],1,0)</f>
        <v>0</v>
      </c>
      <c r="V2751">
        <f>IF(Table1[[#This Row],[tar-out in '[1,2)]],1,0)</f>
        <v>1</v>
      </c>
      <c r="W2751">
        <f>IF(Table1[[#This Row],[tar-out'[2,5)]],1,0)</f>
        <v>0</v>
      </c>
      <c r="X2751">
        <f>IF(Table1[[#This Row],[tar-out in '[5, 10)]],1,0)</f>
        <v>0</v>
      </c>
      <c r="Y2751">
        <f>IF(Table1[[#This Row],[tar-out in '[10,20)]],1,0)</f>
        <v>0</v>
      </c>
      <c r="Z2751">
        <f>IF(Table1[[#This Row],[tar-out in '[20, 10000)]],1,0)</f>
        <v>0</v>
      </c>
    </row>
    <row r="2752" spans="1:26" x14ac:dyDescent="0.25">
      <c r="A2752">
        <v>15</v>
      </c>
      <c r="B2752">
        <v>98</v>
      </c>
      <c r="C2752">
        <v>4.8</v>
      </c>
      <c r="D2752">
        <v>2</v>
      </c>
      <c r="E2752">
        <v>515</v>
      </c>
      <c r="F2752">
        <v>6.0595238095238102</v>
      </c>
      <c r="G2752">
        <v>4.50498342514038</v>
      </c>
      <c r="H2752">
        <f>Table1[[#This Row],[target]]-Table1[[#This Row],[output]]</f>
        <v>1.5545403843834302</v>
      </c>
      <c r="I2752">
        <f>Table1[[#This Row],[tar-out]]*Table1[[#This Row],[tar-out]]</f>
        <v>2.4165958066789832</v>
      </c>
      <c r="J2752" t="b">
        <f>AND(ABS(Table1[[#This Row],[tar-out]])&gt;=$J$1,ABS(Table1[[#This Row],[tar-out]])&lt;$K$1)</f>
        <v>0</v>
      </c>
      <c r="K2752" t="b">
        <f>AND(ABS(Table1[[#This Row],[tar-out]])&gt;=$K$1,ABS(Table1[[#This Row],[tar-out]])&lt;$L$1)</f>
        <v>1</v>
      </c>
      <c r="L2752" t="b">
        <f>AND(ABS(Table1[[#This Row],[tar-out]])&gt;=$L$1,ABS(Table1[[#This Row],[tar-out]])&lt;$M$1)</f>
        <v>0</v>
      </c>
      <c r="M2752" t="b">
        <f>AND(ABS(Table1[[#This Row],[tar-out]])&gt;=$M$1,ABS(Table1[[#This Row],[tar-out]])&lt;$N$1)</f>
        <v>0</v>
      </c>
      <c r="N2752" t="b">
        <f>AND(ABS(Table1[[#This Row],[tar-out]])&gt;=$N$1,ABS(Table1[[#This Row],[tar-out]])&lt;$O$1)</f>
        <v>0</v>
      </c>
      <c r="O2752" t="b">
        <f>AND(ABS(Table1[[#This Row],[tar-out]])&gt;=$O$1,ABS(Table1[[#This Row],[tar-out]])&lt;$P$1)</f>
        <v>0</v>
      </c>
      <c r="P2752" s="1">
        <f>ROUND(Table1[[#This Row],[tar-out]],0)</f>
        <v>2</v>
      </c>
      <c r="Q2752" s="3">
        <v>2750</v>
      </c>
      <c r="U2752">
        <f>IF(Table1[[#This Row],[tar-out in '[0,1)]],1,0)</f>
        <v>0</v>
      </c>
      <c r="V2752">
        <f>IF(Table1[[#This Row],[tar-out in '[1,2)]],1,0)</f>
        <v>1</v>
      </c>
      <c r="W2752">
        <f>IF(Table1[[#This Row],[tar-out'[2,5)]],1,0)</f>
        <v>0</v>
      </c>
      <c r="X2752">
        <f>IF(Table1[[#This Row],[tar-out in '[5, 10)]],1,0)</f>
        <v>0</v>
      </c>
      <c r="Y2752">
        <f>IF(Table1[[#This Row],[tar-out in '[10,20)]],1,0)</f>
        <v>0</v>
      </c>
      <c r="Z2752">
        <f>IF(Table1[[#This Row],[tar-out in '[20, 10000)]],1,0)</f>
        <v>0</v>
      </c>
    </row>
    <row r="2753" spans="1:26" x14ac:dyDescent="0.25">
      <c r="A2753">
        <v>15</v>
      </c>
      <c r="B2753">
        <v>98</v>
      </c>
      <c r="C2753">
        <v>4.8</v>
      </c>
      <c r="D2753">
        <v>2</v>
      </c>
      <c r="E2753">
        <v>60</v>
      </c>
      <c r="F2753">
        <v>6.28265237776289</v>
      </c>
      <c r="G2753">
        <v>4.3058128356933603</v>
      </c>
      <c r="H2753">
        <f>Table1[[#This Row],[target]]-Table1[[#This Row],[output]]</f>
        <v>1.9768395420695297</v>
      </c>
      <c r="I2753">
        <f>Table1[[#This Row],[tar-out]]*Table1[[#This Row],[tar-out]]</f>
        <v>3.9078945750896681</v>
      </c>
      <c r="J2753" t="b">
        <f>AND(ABS(Table1[[#This Row],[tar-out]])&gt;=$J$1,ABS(Table1[[#This Row],[tar-out]])&lt;$K$1)</f>
        <v>0</v>
      </c>
      <c r="K2753" t="b">
        <f>AND(ABS(Table1[[#This Row],[tar-out]])&gt;=$K$1,ABS(Table1[[#This Row],[tar-out]])&lt;$L$1)</f>
        <v>1</v>
      </c>
      <c r="L2753" t="b">
        <f>AND(ABS(Table1[[#This Row],[tar-out]])&gt;=$L$1,ABS(Table1[[#This Row],[tar-out]])&lt;$M$1)</f>
        <v>0</v>
      </c>
      <c r="M2753" t="b">
        <f>AND(ABS(Table1[[#This Row],[tar-out]])&gt;=$M$1,ABS(Table1[[#This Row],[tar-out]])&lt;$N$1)</f>
        <v>0</v>
      </c>
      <c r="N2753" t="b">
        <f>AND(ABS(Table1[[#This Row],[tar-out]])&gt;=$N$1,ABS(Table1[[#This Row],[tar-out]])&lt;$O$1)</f>
        <v>0</v>
      </c>
      <c r="O2753" t="b">
        <f>AND(ABS(Table1[[#This Row],[tar-out]])&gt;=$O$1,ABS(Table1[[#This Row],[tar-out]])&lt;$P$1)</f>
        <v>0</v>
      </c>
      <c r="P2753" s="1">
        <f>ROUND(Table1[[#This Row],[tar-out]],0)</f>
        <v>2</v>
      </c>
      <c r="Q2753" s="2">
        <v>2751</v>
      </c>
      <c r="U2753">
        <f>IF(Table1[[#This Row],[tar-out in '[0,1)]],1,0)</f>
        <v>0</v>
      </c>
      <c r="V2753">
        <f>IF(Table1[[#This Row],[tar-out in '[1,2)]],1,0)</f>
        <v>1</v>
      </c>
      <c r="W2753">
        <f>IF(Table1[[#This Row],[tar-out'[2,5)]],1,0)</f>
        <v>0</v>
      </c>
      <c r="X2753">
        <f>IF(Table1[[#This Row],[tar-out in '[5, 10)]],1,0)</f>
        <v>0</v>
      </c>
      <c r="Y2753">
        <f>IF(Table1[[#This Row],[tar-out in '[10,20)]],1,0)</f>
        <v>0</v>
      </c>
      <c r="Z2753">
        <f>IF(Table1[[#This Row],[tar-out in '[20, 10000)]],1,0)</f>
        <v>0</v>
      </c>
    </row>
    <row r="2754" spans="1:26" x14ac:dyDescent="0.25">
      <c r="A2754">
        <v>15</v>
      </c>
      <c r="B2754">
        <v>98</v>
      </c>
      <c r="C2754">
        <v>4.8</v>
      </c>
      <c r="D2754">
        <v>2</v>
      </c>
      <c r="E2754">
        <v>256</v>
      </c>
      <c r="F2754">
        <v>6.0252600297176802</v>
      </c>
      <c r="G2754">
        <v>4.4493350982665998</v>
      </c>
      <c r="H2754">
        <f>Table1[[#This Row],[target]]-Table1[[#This Row],[output]]</f>
        <v>1.5759249314510804</v>
      </c>
      <c r="I2754">
        <f>Table1[[#This Row],[tar-out]]*Table1[[#This Row],[tar-out]]</f>
        <v>2.4835393895690925</v>
      </c>
      <c r="J2754" t="b">
        <f>AND(ABS(Table1[[#This Row],[tar-out]])&gt;=$J$1,ABS(Table1[[#This Row],[tar-out]])&lt;$K$1)</f>
        <v>0</v>
      </c>
      <c r="K2754" t="b">
        <f>AND(ABS(Table1[[#This Row],[tar-out]])&gt;=$K$1,ABS(Table1[[#This Row],[tar-out]])&lt;$L$1)</f>
        <v>1</v>
      </c>
      <c r="L2754" t="b">
        <f>AND(ABS(Table1[[#This Row],[tar-out]])&gt;=$L$1,ABS(Table1[[#This Row],[tar-out]])&lt;$M$1)</f>
        <v>0</v>
      </c>
      <c r="M2754" t="b">
        <f>AND(ABS(Table1[[#This Row],[tar-out]])&gt;=$M$1,ABS(Table1[[#This Row],[tar-out]])&lt;$N$1)</f>
        <v>0</v>
      </c>
      <c r="N2754" t="b">
        <f>AND(ABS(Table1[[#This Row],[tar-out]])&gt;=$N$1,ABS(Table1[[#This Row],[tar-out]])&lt;$O$1)</f>
        <v>0</v>
      </c>
      <c r="O2754" t="b">
        <f>AND(ABS(Table1[[#This Row],[tar-out]])&gt;=$O$1,ABS(Table1[[#This Row],[tar-out]])&lt;$P$1)</f>
        <v>0</v>
      </c>
      <c r="P2754" s="1">
        <f>ROUND(Table1[[#This Row],[tar-out]],0)</f>
        <v>2</v>
      </c>
      <c r="Q2754" s="3">
        <v>2752</v>
      </c>
      <c r="U2754">
        <f>IF(Table1[[#This Row],[tar-out in '[0,1)]],1,0)</f>
        <v>0</v>
      </c>
      <c r="V2754">
        <f>IF(Table1[[#This Row],[tar-out in '[1,2)]],1,0)</f>
        <v>1</v>
      </c>
      <c r="W2754">
        <f>IF(Table1[[#This Row],[tar-out'[2,5)]],1,0)</f>
        <v>0</v>
      </c>
      <c r="X2754">
        <f>IF(Table1[[#This Row],[tar-out in '[5, 10)]],1,0)</f>
        <v>0</v>
      </c>
      <c r="Y2754">
        <f>IF(Table1[[#This Row],[tar-out in '[10,20)]],1,0)</f>
        <v>0</v>
      </c>
      <c r="Z2754">
        <f>IF(Table1[[#This Row],[tar-out in '[20, 10000)]],1,0)</f>
        <v>0</v>
      </c>
    </row>
    <row r="2755" spans="1:26" x14ac:dyDescent="0.25">
      <c r="A2755">
        <v>15</v>
      </c>
      <c r="B2755">
        <v>98</v>
      </c>
      <c r="C2755">
        <v>4.8</v>
      </c>
      <c r="D2755">
        <v>2</v>
      </c>
      <c r="E2755">
        <v>281</v>
      </c>
      <c r="F2755">
        <v>6.0345622119815703</v>
      </c>
      <c r="G2755">
        <v>4.4520034790039098</v>
      </c>
      <c r="H2755">
        <f>Table1[[#This Row],[target]]-Table1[[#This Row],[output]]</f>
        <v>1.5825587329776605</v>
      </c>
      <c r="I2755">
        <f>Table1[[#This Row],[tar-out]]*Table1[[#This Row],[tar-out]]</f>
        <v>2.5044921433238581</v>
      </c>
      <c r="J2755" t="b">
        <f>AND(ABS(Table1[[#This Row],[tar-out]])&gt;=$J$1,ABS(Table1[[#This Row],[tar-out]])&lt;$K$1)</f>
        <v>0</v>
      </c>
      <c r="K2755" t="b">
        <f>AND(ABS(Table1[[#This Row],[tar-out]])&gt;=$K$1,ABS(Table1[[#This Row],[tar-out]])&lt;$L$1)</f>
        <v>1</v>
      </c>
      <c r="L2755" t="b">
        <f>AND(ABS(Table1[[#This Row],[tar-out]])&gt;=$L$1,ABS(Table1[[#This Row],[tar-out]])&lt;$M$1)</f>
        <v>0</v>
      </c>
      <c r="M2755" t="b">
        <f>AND(ABS(Table1[[#This Row],[tar-out]])&gt;=$M$1,ABS(Table1[[#This Row],[tar-out]])&lt;$N$1)</f>
        <v>0</v>
      </c>
      <c r="N2755" t="b">
        <f>AND(ABS(Table1[[#This Row],[tar-out]])&gt;=$N$1,ABS(Table1[[#This Row],[tar-out]])&lt;$O$1)</f>
        <v>0</v>
      </c>
      <c r="O2755" t="b">
        <f>AND(ABS(Table1[[#This Row],[tar-out]])&gt;=$O$1,ABS(Table1[[#This Row],[tar-out]])&lt;$P$1)</f>
        <v>0</v>
      </c>
      <c r="P2755" s="1">
        <f>ROUND(Table1[[#This Row],[tar-out]],0)</f>
        <v>2</v>
      </c>
      <c r="Q2755" s="2">
        <v>2753</v>
      </c>
      <c r="U2755">
        <f>IF(Table1[[#This Row],[tar-out in '[0,1)]],1,0)</f>
        <v>0</v>
      </c>
      <c r="V2755">
        <f>IF(Table1[[#This Row],[tar-out in '[1,2)]],1,0)</f>
        <v>1</v>
      </c>
      <c r="W2755">
        <f>IF(Table1[[#This Row],[tar-out'[2,5)]],1,0)</f>
        <v>0</v>
      </c>
      <c r="X2755">
        <f>IF(Table1[[#This Row],[tar-out in '[5, 10)]],1,0)</f>
        <v>0</v>
      </c>
      <c r="Y2755">
        <f>IF(Table1[[#This Row],[tar-out in '[10,20)]],1,0)</f>
        <v>0</v>
      </c>
      <c r="Z2755">
        <f>IF(Table1[[#This Row],[tar-out in '[20, 10000)]],1,0)</f>
        <v>0</v>
      </c>
    </row>
    <row r="2756" spans="1:26" x14ac:dyDescent="0.25">
      <c r="A2756">
        <v>15</v>
      </c>
      <c r="B2756">
        <v>98</v>
      </c>
      <c r="C2756">
        <v>4.8</v>
      </c>
      <c r="D2756">
        <v>2</v>
      </c>
      <c r="E2756">
        <v>306</v>
      </c>
      <c r="F2756">
        <v>6.1463414634146298</v>
      </c>
      <c r="G2756">
        <v>4.4541697502136204</v>
      </c>
      <c r="H2756">
        <f>Table1[[#This Row],[target]]-Table1[[#This Row],[output]]</f>
        <v>1.6921717132010095</v>
      </c>
      <c r="I2756">
        <f>Table1[[#This Row],[tar-out]]*Table1[[#This Row],[tar-out]]</f>
        <v>2.8634451069576392</v>
      </c>
      <c r="J2756" t="b">
        <f>AND(ABS(Table1[[#This Row],[tar-out]])&gt;=$J$1,ABS(Table1[[#This Row],[tar-out]])&lt;$K$1)</f>
        <v>0</v>
      </c>
      <c r="K2756" t="b">
        <f>AND(ABS(Table1[[#This Row],[tar-out]])&gt;=$K$1,ABS(Table1[[#This Row],[tar-out]])&lt;$L$1)</f>
        <v>1</v>
      </c>
      <c r="L2756" t="b">
        <f>AND(ABS(Table1[[#This Row],[tar-out]])&gt;=$L$1,ABS(Table1[[#This Row],[tar-out]])&lt;$M$1)</f>
        <v>0</v>
      </c>
      <c r="M2756" t="b">
        <f>AND(ABS(Table1[[#This Row],[tar-out]])&gt;=$M$1,ABS(Table1[[#This Row],[tar-out]])&lt;$N$1)</f>
        <v>0</v>
      </c>
      <c r="N2756" t="b">
        <f>AND(ABS(Table1[[#This Row],[tar-out]])&gt;=$N$1,ABS(Table1[[#This Row],[tar-out]])&lt;$O$1)</f>
        <v>0</v>
      </c>
      <c r="O2756" t="b">
        <f>AND(ABS(Table1[[#This Row],[tar-out]])&gt;=$O$1,ABS(Table1[[#This Row],[tar-out]])&lt;$P$1)</f>
        <v>0</v>
      </c>
      <c r="P2756" s="1">
        <f>ROUND(Table1[[#This Row],[tar-out]],0)</f>
        <v>2</v>
      </c>
      <c r="Q2756" s="3">
        <v>2754</v>
      </c>
      <c r="U2756">
        <f>IF(Table1[[#This Row],[tar-out in '[0,1)]],1,0)</f>
        <v>0</v>
      </c>
      <c r="V2756">
        <f>IF(Table1[[#This Row],[tar-out in '[1,2)]],1,0)</f>
        <v>1</v>
      </c>
      <c r="W2756">
        <f>IF(Table1[[#This Row],[tar-out'[2,5)]],1,0)</f>
        <v>0</v>
      </c>
      <c r="X2756">
        <f>IF(Table1[[#This Row],[tar-out in '[5, 10)]],1,0)</f>
        <v>0</v>
      </c>
      <c r="Y2756">
        <f>IF(Table1[[#This Row],[tar-out in '[10,20)]],1,0)</f>
        <v>0</v>
      </c>
      <c r="Z2756">
        <f>IF(Table1[[#This Row],[tar-out in '[20, 10000)]],1,0)</f>
        <v>0</v>
      </c>
    </row>
    <row r="2757" spans="1:26" x14ac:dyDescent="0.25">
      <c r="A2757">
        <v>15</v>
      </c>
      <c r="B2757">
        <v>98</v>
      </c>
      <c r="C2757">
        <v>4.8</v>
      </c>
      <c r="D2757">
        <v>2</v>
      </c>
      <c r="E2757">
        <v>228</v>
      </c>
      <c r="F2757">
        <v>6.0436681222707396</v>
      </c>
      <c r="G2757">
        <v>4.4354481697082502</v>
      </c>
      <c r="H2757">
        <f>Table1[[#This Row],[target]]-Table1[[#This Row],[output]]</f>
        <v>1.6082199525624894</v>
      </c>
      <c r="I2757">
        <f>Table1[[#This Row],[tar-out]]*Table1[[#This Row],[tar-out]]</f>
        <v>2.5863714158200954</v>
      </c>
      <c r="J2757" t="b">
        <f>AND(ABS(Table1[[#This Row],[tar-out]])&gt;=$J$1,ABS(Table1[[#This Row],[tar-out]])&lt;$K$1)</f>
        <v>0</v>
      </c>
      <c r="K2757" t="b">
        <f>AND(ABS(Table1[[#This Row],[tar-out]])&gt;=$K$1,ABS(Table1[[#This Row],[tar-out]])&lt;$L$1)</f>
        <v>1</v>
      </c>
      <c r="L2757" t="b">
        <f>AND(ABS(Table1[[#This Row],[tar-out]])&gt;=$L$1,ABS(Table1[[#This Row],[tar-out]])&lt;$M$1)</f>
        <v>0</v>
      </c>
      <c r="M2757" t="b">
        <f>AND(ABS(Table1[[#This Row],[tar-out]])&gt;=$M$1,ABS(Table1[[#This Row],[tar-out]])&lt;$N$1)</f>
        <v>0</v>
      </c>
      <c r="N2757" t="b">
        <f>AND(ABS(Table1[[#This Row],[tar-out]])&gt;=$N$1,ABS(Table1[[#This Row],[tar-out]])&lt;$O$1)</f>
        <v>0</v>
      </c>
      <c r="O2757" t="b">
        <f>AND(ABS(Table1[[#This Row],[tar-out]])&gt;=$O$1,ABS(Table1[[#This Row],[tar-out]])&lt;$P$1)</f>
        <v>0</v>
      </c>
      <c r="P2757" s="1">
        <f>ROUND(Table1[[#This Row],[tar-out]],0)</f>
        <v>2</v>
      </c>
      <c r="Q2757" s="2">
        <v>2755</v>
      </c>
      <c r="U2757">
        <f>IF(Table1[[#This Row],[tar-out in '[0,1)]],1,0)</f>
        <v>0</v>
      </c>
      <c r="V2757">
        <f>IF(Table1[[#This Row],[tar-out in '[1,2)]],1,0)</f>
        <v>1</v>
      </c>
      <c r="W2757">
        <f>IF(Table1[[#This Row],[tar-out'[2,5)]],1,0)</f>
        <v>0</v>
      </c>
      <c r="X2757">
        <f>IF(Table1[[#This Row],[tar-out in '[5, 10)]],1,0)</f>
        <v>0</v>
      </c>
      <c r="Y2757">
        <f>IF(Table1[[#This Row],[tar-out in '[10,20)]],1,0)</f>
        <v>0</v>
      </c>
      <c r="Z2757">
        <f>IF(Table1[[#This Row],[tar-out in '[20, 10000)]],1,0)</f>
        <v>0</v>
      </c>
    </row>
    <row r="2758" spans="1:26" x14ac:dyDescent="0.25">
      <c r="A2758">
        <v>15</v>
      </c>
      <c r="B2758">
        <v>98</v>
      </c>
      <c r="C2758">
        <v>4.8</v>
      </c>
      <c r="D2758">
        <v>2</v>
      </c>
      <c r="E2758">
        <v>253</v>
      </c>
      <c r="F2758">
        <v>6.3115577889447199</v>
      </c>
      <c r="G2758">
        <v>4.44863033294678</v>
      </c>
      <c r="H2758">
        <f>Table1[[#This Row],[target]]-Table1[[#This Row],[output]]</f>
        <v>1.8629274559979399</v>
      </c>
      <c r="I2758">
        <f>Table1[[#This Row],[tar-out]]*Table1[[#This Row],[tar-out]]</f>
        <v>3.470498706310956</v>
      </c>
      <c r="J2758" t="b">
        <f>AND(ABS(Table1[[#This Row],[tar-out]])&gt;=$J$1,ABS(Table1[[#This Row],[tar-out]])&lt;$K$1)</f>
        <v>0</v>
      </c>
      <c r="K2758" t="b">
        <f>AND(ABS(Table1[[#This Row],[tar-out]])&gt;=$K$1,ABS(Table1[[#This Row],[tar-out]])&lt;$L$1)</f>
        <v>1</v>
      </c>
      <c r="L2758" t="b">
        <f>AND(ABS(Table1[[#This Row],[tar-out]])&gt;=$L$1,ABS(Table1[[#This Row],[tar-out]])&lt;$M$1)</f>
        <v>0</v>
      </c>
      <c r="M2758" t="b">
        <f>AND(ABS(Table1[[#This Row],[tar-out]])&gt;=$M$1,ABS(Table1[[#This Row],[tar-out]])&lt;$N$1)</f>
        <v>0</v>
      </c>
      <c r="N2758" t="b">
        <f>AND(ABS(Table1[[#This Row],[tar-out]])&gt;=$N$1,ABS(Table1[[#This Row],[tar-out]])&lt;$O$1)</f>
        <v>0</v>
      </c>
      <c r="O2758" t="b">
        <f>AND(ABS(Table1[[#This Row],[tar-out]])&gt;=$O$1,ABS(Table1[[#This Row],[tar-out]])&lt;$P$1)</f>
        <v>0</v>
      </c>
      <c r="P2758" s="1">
        <f>ROUND(Table1[[#This Row],[tar-out]],0)</f>
        <v>2</v>
      </c>
      <c r="Q2758" s="3">
        <v>2756</v>
      </c>
      <c r="U2758">
        <f>IF(Table1[[#This Row],[tar-out in '[0,1)]],1,0)</f>
        <v>0</v>
      </c>
      <c r="V2758">
        <f>IF(Table1[[#This Row],[tar-out in '[1,2)]],1,0)</f>
        <v>1</v>
      </c>
      <c r="W2758">
        <f>IF(Table1[[#This Row],[tar-out'[2,5)]],1,0)</f>
        <v>0</v>
      </c>
      <c r="X2758">
        <f>IF(Table1[[#This Row],[tar-out in '[5, 10)]],1,0)</f>
        <v>0</v>
      </c>
      <c r="Y2758">
        <f>IF(Table1[[#This Row],[tar-out in '[10,20)]],1,0)</f>
        <v>0</v>
      </c>
      <c r="Z2758">
        <f>IF(Table1[[#This Row],[tar-out in '[20, 10000)]],1,0)</f>
        <v>0</v>
      </c>
    </row>
    <row r="2759" spans="1:26" x14ac:dyDescent="0.25">
      <c r="A2759">
        <v>15</v>
      </c>
      <c r="B2759">
        <v>98</v>
      </c>
      <c r="C2759">
        <v>4.8</v>
      </c>
      <c r="D2759">
        <v>2</v>
      </c>
      <c r="E2759">
        <v>236</v>
      </c>
      <c r="F2759">
        <v>6.1724137931034502</v>
      </c>
      <c r="G2759">
        <v>4.4416146278381303</v>
      </c>
      <c r="H2759">
        <f>Table1[[#This Row],[target]]-Table1[[#This Row],[output]]</f>
        <v>1.7307991652653198</v>
      </c>
      <c r="I2759">
        <f>Table1[[#This Row],[tar-out]]*Table1[[#This Row],[tar-out]]</f>
        <v>2.9956657504831279</v>
      </c>
      <c r="J2759" t="b">
        <f>AND(ABS(Table1[[#This Row],[tar-out]])&gt;=$J$1,ABS(Table1[[#This Row],[tar-out]])&lt;$K$1)</f>
        <v>0</v>
      </c>
      <c r="K2759" t="b">
        <f>AND(ABS(Table1[[#This Row],[tar-out]])&gt;=$K$1,ABS(Table1[[#This Row],[tar-out]])&lt;$L$1)</f>
        <v>1</v>
      </c>
      <c r="L2759" t="b">
        <f>AND(ABS(Table1[[#This Row],[tar-out]])&gt;=$L$1,ABS(Table1[[#This Row],[tar-out]])&lt;$M$1)</f>
        <v>0</v>
      </c>
      <c r="M2759" t="b">
        <f>AND(ABS(Table1[[#This Row],[tar-out]])&gt;=$M$1,ABS(Table1[[#This Row],[tar-out]])&lt;$N$1)</f>
        <v>0</v>
      </c>
      <c r="N2759" t="b">
        <f>AND(ABS(Table1[[#This Row],[tar-out]])&gt;=$N$1,ABS(Table1[[#This Row],[tar-out]])&lt;$O$1)</f>
        <v>0</v>
      </c>
      <c r="O2759" t="b">
        <f>AND(ABS(Table1[[#This Row],[tar-out]])&gt;=$O$1,ABS(Table1[[#This Row],[tar-out]])&lt;$P$1)</f>
        <v>0</v>
      </c>
      <c r="P2759" s="1">
        <f>ROUND(Table1[[#This Row],[tar-out]],0)</f>
        <v>2</v>
      </c>
      <c r="Q2759" s="2">
        <v>2757</v>
      </c>
      <c r="U2759">
        <f>IF(Table1[[#This Row],[tar-out in '[0,1)]],1,0)</f>
        <v>0</v>
      </c>
      <c r="V2759">
        <f>IF(Table1[[#This Row],[tar-out in '[1,2)]],1,0)</f>
        <v>1</v>
      </c>
      <c r="W2759">
        <f>IF(Table1[[#This Row],[tar-out'[2,5)]],1,0)</f>
        <v>0</v>
      </c>
      <c r="X2759">
        <f>IF(Table1[[#This Row],[tar-out in '[5, 10)]],1,0)</f>
        <v>0</v>
      </c>
      <c r="Y2759">
        <f>IF(Table1[[#This Row],[tar-out in '[10,20)]],1,0)</f>
        <v>0</v>
      </c>
      <c r="Z2759">
        <f>IF(Table1[[#This Row],[tar-out in '[20, 10000)]],1,0)</f>
        <v>0</v>
      </c>
    </row>
    <row r="2760" spans="1:26" x14ac:dyDescent="0.25">
      <c r="A2760">
        <v>15</v>
      </c>
      <c r="B2760">
        <v>98</v>
      </c>
      <c r="C2760">
        <v>4.8</v>
      </c>
      <c r="D2760">
        <v>2</v>
      </c>
      <c r="E2760">
        <v>417</v>
      </c>
      <c r="F2760">
        <v>6.2834123222748799</v>
      </c>
      <c r="G2760">
        <v>4.4713559150695801</v>
      </c>
      <c r="H2760">
        <f>Table1[[#This Row],[target]]-Table1[[#This Row],[output]]</f>
        <v>1.8120564072052998</v>
      </c>
      <c r="I2760">
        <f>Table1[[#This Row],[tar-out]]*Table1[[#This Row],[tar-out]]</f>
        <v>3.2835484228937792</v>
      </c>
      <c r="J2760" t="b">
        <f>AND(ABS(Table1[[#This Row],[tar-out]])&gt;=$J$1,ABS(Table1[[#This Row],[tar-out]])&lt;$K$1)</f>
        <v>0</v>
      </c>
      <c r="K2760" t="b">
        <f>AND(ABS(Table1[[#This Row],[tar-out]])&gt;=$K$1,ABS(Table1[[#This Row],[tar-out]])&lt;$L$1)</f>
        <v>1</v>
      </c>
      <c r="L2760" t="b">
        <f>AND(ABS(Table1[[#This Row],[tar-out]])&gt;=$L$1,ABS(Table1[[#This Row],[tar-out]])&lt;$M$1)</f>
        <v>0</v>
      </c>
      <c r="M2760" t="b">
        <f>AND(ABS(Table1[[#This Row],[tar-out]])&gt;=$M$1,ABS(Table1[[#This Row],[tar-out]])&lt;$N$1)</f>
        <v>0</v>
      </c>
      <c r="N2760" t="b">
        <f>AND(ABS(Table1[[#This Row],[tar-out]])&gt;=$N$1,ABS(Table1[[#This Row],[tar-out]])&lt;$O$1)</f>
        <v>0</v>
      </c>
      <c r="O2760" t="b">
        <f>AND(ABS(Table1[[#This Row],[tar-out]])&gt;=$O$1,ABS(Table1[[#This Row],[tar-out]])&lt;$P$1)</f>
        <v>0</v>
      </c>
      <c r="P2760" s="1">
        <f>ROUND(Table1[[#This Row],[tar-out]],0)</f>
        <v>2</v>
      </c>
      <c r="Q2760" s="3">
        <v>2758</v>
      </c>
      <c r="U2760">
        <f>IF(Table1[[#This Row],[tar-out in '[0,1)]],1,0)</f>
        <v>0</v>
      </c>
      <c r="V2760">
        <f>IF(Table1[[#This Row],[tar-out in '[1,2)]],1,0)</f>
        <v>1</v>
      </c>
      <c r="W2760">
        <f>IF(Table1[[#This Row],[tar-out'[2,5)]],1,0)</f>
        <v>0</v>
      </c>
      <c r="X2760">
        <f>IF(Table1[[#This Row],[tar-out in '[5, 10)]],1,0)</f>
        <v>0</v>
      </c>
      <c r="Y2760">
        <f>IF(Table1[[#This Row],[tar-out in '[10,20)]],1,0)</f>
        <v>0</v>
      </c>
      <c r="Z2760">
        <f>IF(Table1[[#This Row],[tar-out in '[20, 10000)]],1,0)</f>
        <v>0</v>
      </c>
    </row>
    <row r="2761" spans="1:26" x14ac:dyDescent="0.25">
      <c r="A2761">
        <v>15</v>
      </c>
      <c r="B2761">
        <v>98</v>
      </c>
      <c r="C2761">
        <v>4.8</v>
      </c>
      <c r="D2761">
        <v>2</v>
      </c>
      <c r="E2761">
        <v>356</v>
      </c>
      <c r="F2761">
        <v>6.0046403712296996</v>
      </c>
      <c r="G2761">
        <v>4.4585533142089799</v>
      </c>
      <c r="H2761">
        <f>Table1[[#This Row],[target]]-Table1[[#This Row],[output]]</f>
        <v>1.5460870570207197</v>
      </c>
      <c r="I2761">
        <f>Table1[[#This Row],[tar-out]]*Table1[[#This Row],[tar-out]]</f>
        <v>2.3903851878869902</v>
      </c>
      <c r="J2761" t="b">
        <f>AND(ABS(Table1[[#This Row],[tar-out]])&gt;=$J$1,ABS(Table1[[#This Row],[tar-out]])&lt;$K$1)</f>
        <v>0</v>
      </c>
      <c r="K2761" t="b">
        <f>AND(ABS(Table1[[#This Row],[tar-out]])&gt;=$K$1,ABS(Table1[[#This Row],[tar-out]])&lt;$L$1)</f>
        <v>1</v>
      </c>
      <c r="L2761" t="b">
        <f>AND(ABS(Table1[[#This Row],[tar-out]])&gt;=$L$1,ABS(Table1[[#This Row],[tar-out]])&lt;$M$1)</f>
        <v>0</v>
      </c>
      <c r="M2761" t="b">
        <f>AND(ABS(Table1[[#This Row],[tar-out]])&gt;=$M$1,ABS(Table1[[#This Row],[tar-out]])&lt;$N$1)</f>
        <v>0</v>
      </c>
      <c r="N2761" t="b">
        <f>AND(ABS(Table1[[#This Row],[tar-out]])&gt;=$N$1,ABS(Table1[[#This Row],[tar-out]])&lt;$O$1)</f>
        <v>0</v>
      </c>
      <c r="O2761" t="b">
        <f>AND(ABS(Table1[[#This Row],[tar-out]])&gt;=$O$1,ABS(Table1[[#This Row],[tar-out]])&lt;$P$1)</f>
        <v>0</v>
      </c>
      <c r="P2761" s="1">
        <f>ROUND(Table1[[#This Row],[tar-out]],0)</f>
        <v>2</v>
      </c>
      <c r="Q2761" s="2">
        <v>2759</v>
      </c>
      <c r="U2761">
        <f>IF(Table1[[#This Row],[tar-out in '[0,1)]],1,0)</f>
        <v>0</v>
      </c>
      <c r="V2761">
        <f>IF(Table1[[#This Row],[tar-out in '[1,2)]],1,0)</f>
        <v>1</v>
      </c>
      <c r="W2761">
        <f>IF(Table1[[#This Row],[tar-out'[2,5)]],1,0)</f>
        <v>0</v>
      </c>
      <c r="X2761">
        <f>IF(Table1[[#This Row],[tar-out in '[5, 10)]],1,0)</f>
        <v>0</v>
      </c>
      <c r="Y2761">
        <f>IF(Table1[[#This Row],[tar-out in '[10,20)]],1,0)</f>
        <v>0</v>
      </c>
      <c r="Z2761">
        <f>IF(Table1[[#This Row],[tar-out in '[20, 10000)]],1,0)</f>
        <v>0</v>
      </c>
    </row>
    <row r="2762" spans="1:26" x14ac:dyDescent="0.25">
      <c r="A2762">
        <v>15</v>
      </c>
      <c r="B2762">
        <v>98</v>
      </c>
      <c r="C2762">
        <v>4.8</v>
      </c>
      <c r="D2762">
        <v>2</v>
      </c>
      <c r="E2762">
        <v>442</v>
      </c>
      <c r="F2762">
        <v>6</v>
      </c>
      <c r="G2762">
        <v>4.4763736724853498</v>
      </c>
      <c r="H2762">
        <f>Table1[[#This Row],[target]]-Table1[[#This Row],[output]]</f>
        <v>1.5236263275146502</v>
      </c>
      <c r="I2762">
        <f>Table1[[#This Row],[tar-out]]*Table1[[#This Row],[tar-out]]</f>
        <v>2.3214371858957801</v>
      </c>
      <c r="J2762" t="b">
        <f>AND(ABS(Table1[[#This Row],[tar-out]])&gt;=$J$1,ABS(Table1[[#This Row],[tar-out]])&lt;$K$1)</f>
        <v>0</v>
      </c>
      <c r="K2762" t="b">
        <f>AND(ABS(Table1[[#This Row],[tar-out]])&gt;=$K$1,ABS(Table1[[#This Row],[tar-out]])&lt;$L$1)</f>
        <v>1</v>
      </c>
      <c r="L2762" t="b">
        <f>AND(ABS(Table1[[#This Row],[tar-out]])&gt;=$L$1,ABS(Table1[[#This Row],[tar-out]])&lt;$M$1)</f>
        <v>0</v>
      </c>
      <c r="M2762" t="b">
        <f>AND(ABS(Table1[[#This Row],[tar-out]])&gt;=$M$1,ABS(Table1[[#This Row],[tar-out]])&lt;$N$1)</f>
        <v>0</v>
      </c>
      <c r="N2762" t="b">
        <f>AND(ABS(Table1[[#This Row],[tar-out]])&gt;=$N$1,ABS(Table1[[#This Row],[tar-out]])&lt;$O$1)</f>
        <v>0</v>
      </c>
      <c r="O2762" t="b">
        <f>AND(ABS(Table1[[#This Row],[tar-out]])&gt;=$O$1,ABS(Table1[[#This Row],[tar-out]])&lt;$P$1)</f>
        <v>0</v>
      </c>
      <c r="P2762" s="1">
        <f>ROUND(Table1[[#This Row],[tar-out]],0)</f>
        <v>2</v>
      </c>
      <c r="Q2762" s="3">
        <v>2760</v>
      </c>
      <c r="U2762">
        <f>IF(Table1[[#This Row],[tar-out in '[0,1)]],1,0)</f>
        <v>0</v>
      </c>
      <c r="V2762">
        <f>IF(Table1[[#This Row],[tar-out in '[1,2)]],1,0)</f>
        <v>1</v>
      </c>
      <c r="W2762">
        <f>IF(Table1[[#This Row],[tar-out'[2,5)]],1,0)</f>
        <v>0</v>
      </c>
      <c r="X2762">
        <f>IF(Table1[[#This Row],[tar-out in '[5, 10)]],1,0)</f>
        <v>0</v>
      </c>
      <c r="Y2762">
        <f>IF(Table1[[#This Row],[tar-out in '[10,20)]],1,0)</f>
        <v>0</v>
      </c>
      <c r="Z2762">
        <f>IF(Table1[[#This Row],[tar-out in '[20, 10000)]],1,0)</f>
        <v>0</v>
      </c>
    </row>
    <row r="2763" spans="1:26" x14ac:dyDescent="0.25">
      <c r="A2763">
        <v>15</v>
      </c>
      <c r="B2763">
        <v>98</v>
      </c>
      <c r="C2763">
        <v>4.8</v>
      </c>
      <c r="D2763">
        <v>2</v>
      </c>
      <c r="E2763">
        <v>381</v>
      </c>
      <c r="F2763">
        <v>6.0231213872832399</v>
      </c>
      <c r="G2763">
        <v>4.4607052803039604</v>
      </c>
      <c r="H2763">
        <f>Table1[[#This Row],[target]]-Table1[[#This Row],[output]]</f>
        <v>1.5624161069792795</v>
      </c>
      <c r="I2763">
        <f>Table1[[#This Row],[tar-out]]*Table1[[#This Row],[tar-out]]</f>
        <v>2.4411440913482871</v>
      </c>
      <c r="J2763" t="b">
        <f>AND(ABS(Table1[[#This Row],[tar-out]])&gt;=$J$1,ABS(Table1[[#This Row],[tar-out]])&lt;$K$1)</f>
        <v>0</v>
      </c>
      <c r="K2763" t="b">
        <f>AND(ABS(Table1[[#This Row],[tar-out]])&gt;=$K$1,ABS(Table1[[#This Row],[tar-out]])&lt;$L$1)</f>
        <v>1</v>
      </c>
      <c r="L2763" t="b">
        <f>AND(ABS(Table1[[#This Row],[tar-out]])&gt;=$L$1,ABS(Table1[[#This Row],[tar-out]])&lt;$M$1)</f>
        <v>0</v>
      </c>
      <c r="M2763" t="b">
        <f>AND(ABS(Table1[[#This Row],[tar-out]])&gt;=$M$1,ABS(Table1[[#This Row],[tar-out]])&lt;$N$1)</f>
        <v>0</v>
      </c>
      <c r="N2763" t="b">
        <f>AND(ABS(Table1[[#This Row],[tar-out]])&gt;=$N$1,ABS(Table1[[#This Row],[tar-out]])&lt;$O$1)</f>
        <v>0</v>
      </c>
      <c r="O2763" t="b">
        <f>AND(ABS(Table1[[#This Row],[tar-out]])&gt;=$O$1,ABS(Table1[[#This Row],[tar-out]])&lt;$P$1)</f>
        <v>0</v>
      </c>
      <c r="P2763" s="1">
        <f>ROUND(Table1[[#This Row],[tar-out]],0)</f>
        <v>2</v>
      </c>
      <c r="Q2763" s="2">
        <v>2761</v>
      </c>
      <c r="U2763">
        <f>IF(Table1[[#This Row],[tar-out in '[0,1)]],1,0)</f>
        <v>0</v>
      </c>
      <c r="V2763">
        <f>IF(Table1[[#This Row],[tar-out in '[1,2)]],1,0)</f>
        <v>1</v>
      </c>
      <c r="W2763">
        <f>IF(Table1[[#This Row],[tar-out'[2,5)]],1,0)</f>
        <v>0</v>
      </c>
      <c r="X2763">
        <f>IF(Table1[[#This Row],[tar-out in '[5, 10)]],1,0)</f>
        <v>0</v>
      </c>
      <c r="Y2763">
        <f>IF(Table1[[#This Row],[tar-out in '[10,20)]],1,0)</f>
        <v>0</v>
      </c>
      <c r="Z2763">
        <f>IF(Table1[[#This Row],[tar-out in '[20, 10000)]],1,0)</f>
        <v>0</v>
      </c>
    </row>
    <row r="2764" spans="1:26" x14ac:dyDescent="0.25">
      <c r="A2764">
        <v>15</v>
      </c>
      <c r="B2764">
        <v>98</v>
      </c>
      <c r="C2764">
        <v>4.8</v>
      </c>
      <c r="D2764">
        <v>2</v>
      </c>
      <c r="E2764">
        <v>392</v>
      </c>
      <c r="F2764">
        <v>6</v>
      </c>
      <c r="G2764">
        <v>4.4663925170898402</v>
      </c>
      <c r="H2764">
        <f>Table1[[#This Row],[target]]-Table1[[#This Row],[output]]</f>
        <v>1.5336074829101598</v>
      </c>
      <c r="I2764">
        <f>Table1[[#This Row],[tar-out]]*Table1[[#This Row],[tar-out]]</f>
        <v>2.3519519116380363</v>
      </c>
      <c r="J2764" t="b">
        <f>AND(ABS(Table1[[#This Row],[tar-out]])&gt;=$J$1,ABS(Table1[[#This Row],[tar-out]])&lt;$K$1)</f>
        <v>0</v>
      </c>
      <c r="K2764" t="b">
        <f>AND(ABS(Table1[[#This Row],[tar-out]])&gt;=$K$1,ABS(Table1[[#This Row],[tar-out]])&lt;$L$1)</f>
        <v>1</v>
      </c>
      <c r="L2764" t="b">
        <f>AND(ABS(Table1[[#This Row],[tar-out]])&gt;=$L$1,ABS(Table1[[#This Row],[tar-out]])&lt;$M$1)</f>
        <v>0</v>
      </c>
      <c r="M2764" t="b">
        <f>AND(ABS(Table1[[#This Row],[tar-out]])&gt;=$M$1,ABS(Table1[[#This Row],[tar-out]])&lt;$N$1)</f>
        <v>0</v>
      </c>
      <c r="N2764" t="b">
        <f>AND(ABS(Table1[[#This Row],[tar-out]])&gt;=$N$1,ABS(Table1[[#This Row],[tar-out]])&lt;$O$1)</f>
        <v>0</v>
      </c>
      <c r="O2764" t="b">
        <f>AND(ABS(Table1[[#This Row],[tar-out]])&gt;=$O$1,ABS(Table1[[#This Row],[tar-out]])&lt;$P$1)</f>
        <v>0</v>
      </c>
      <c r="P2764" s="1">
        <f>ROUND(Table1[[#This Row],[tar-out]],0)</f>
        <v>2</v>
      </c>
      <c r="Q2764" s="3">
        <v>2762</v>
      </c>
      <c r="U2764">
        <f>IF(Table1[[#This Row],[tar-out in '[0,1)]],1,0)</f>
        <v>0</v>
      </c>
      <c r="V2764">
        <f>IF(Table1[[#This Row],[tar-out in '[1,2)]],1,0)</f>
        <v>1</v>
      </c>
      <c r="W2764">
        <f>IF(Table1[[#This Row],[tar-out'[2,5)]],1,0)</f>
        <v>0</v>
      </c>
      <c r="X2764">
        <f>IF(Table1[[#This Row],[tar-out in '[5, 10)]],1,0)</f>
        <v>0</v>
      </c>
      <c r="Y2764">
        <f>IF(Table1[[#This Row],[tar-out in '[10,20)]],1,0)</f>
        <v>0</v>
      </c>
      <c r="Z2764">
        <f>IF(Table1[[#This Row],[tar-out in '[20, 10000)]],1,0)</f>
        <v>0</v>
      </c>
    </row>
    <row r="2765" spans="1:26" x14ac:dyDescent="0.25">
      <c r="A2765">
        <v>15</v>
      </c>
      <c r="B2765">
        <v>98</v>
      </c>
      <c r="C2765">
        <v>4.8</v>
      </c>
      <c r="D2765">
        <v>2</v>
      </c>
      <c r="E2765">
        <v>135</v>
      </c>
      <c r="F2765">
        <v>6</v>
      </c>
      <c r="G2765">
        <v>4.3788390159606898</v>
      </c>
      <c r="H2765">
        <f>Table1[[#This Row],[target]]-Table1[[#This Row],[output]]</f>
        <v>1.6211609840393102</v>
      </c>
      <c r="I2765">
        <f>Table1[[#This Row],[tar-out]]*Table1[[#This Row],[tar-out]]</f>
        <v>2.6281629361713046</v>
      </c>
      <c r="J2765" t="b">
        <f>AND(ABS(Table1[[#This Row],[tar-out]])&gt;=$J$1,ABS(Table1[[#This Row],[tar-out]])&lt;$K$1)</f>
        <v>0</v>
      </c>
      <c r="K2765" t="b">
        <f>AND(ABS(Table1[[#This Row],[tar-out]])&gt;=$K$1,ABS(Table1[[#This Row],[tar-out]])&lt;$L$1)</f>
        <v>1</v>
      </c>
      <c r="L2765" t="b">
        <f>AND(ABS(Table1[[#This Row],[tar-out]])&gt;=$L$1,ABS(Table1[[#This Row],[tar-out]])&lt;$M$1)</f>
        <v>0</v>
      </c>
      <c r="M2765" t="b">
        <f>AND(ABS(Table1[[#This Row],[tar-out]])&gt;=$M$1,ABS(Table1[[#This Row],[tar-out]])&lt;$N$1)</f>
        <v>0</v>
      </c>
      <c r="N2765" t="b">
        <f>AND(ABS(Table1[[#This Row],[tar-out]])&gt;=$N$1,ABS(Table1[[#This Row],[tar-out]])&lt;$O$1)</f>
        <v>0</v>
      </c>
      <c r="O2765" t="b">
        <f>AND(ABS(Table1[[#This Row],[tar-out]])&gt;=$O$1,ABS(Table1[[#This Row],[tar-out]])&lt;$P$1)</f>
        <v>0</v>
      </c>
      <c r="P2765" s="1">
        <f>ROUND(Table1[[#This Row],[tar-out]],0)</f>
        <v>2</v>
      </c>
      <c r="Q2765" s="2">
        <v>2763</v>
      </c>
      <c r="U2765">
        <f>IF(Table1[[#This Row],[tar-out in '[0,1)]],1,0)</f>
        <v>0</v>
      </c>
      <c r="V2765">
        <f>IF(Table1[[#This Row],[tar-out in '[1,2)]],1,0)</f>
        <v>1</v>
      </c>
      <c r="W2765">
        <f>IF(Table1[[#This Row],[tar-out'[2,5)]],1,0)</f>
        <v>0</v>
      </c>
      <c r="X2765">
        <f>IF(Table1[[#This Row],[tar-out in '[5, 10)]],1,0)</f>
        <v>0</v>
      </c>
      <c r="Y2765">
        <f>IF(Table1[[#This Row],[tar-out in '[10,20)]],1,0)</f>
        <v>0</v>
      </c>
      <c r="Z2765">
        <f>IF(Table1[[#This Row],[tar-out in '[20, 10000)]],1,0)</f>
        <v>0</v>
      </c>
    </row>
    <row r="2766" spans="1:26" x14ac:dyDescent="0.25">
      <c r="A2766">
        <v>15</v>
      </c>
      <c r="B2766">
        <v>98</v>
      </c>
      <c r="C2766">
        <v>4.8</v>
      </c>
      <c r="D2766">
        <v>2</v>
      </c>
      <c r="E2766">
        <v>132</v>
      </c>
      <c r="F2766">
        <v>6.0123674911660796</v>
      </c>
      <c r="G2766">
        <v>4.3768377304077104</v>
      </c>
      <c r="H2766">
        <f>Table1[[#This Row],[target]]-Table1[[#This Row],[output]]</f>
        <v>1.6355297607583692</v>
      </c>
      <c r="I2766">
        <f>Table1[[#This Row],[tar-out]]*Table1[[#This Row],[tar-out]]</f>
        <v>2.6749575983263285</v>
      </c>
      <c r="J2766" t="b">
        <f>AND(ABS(Table1[[#This Row],[tar-out]])&gt;=$J$1,ABS(Table1[[#This Row],[tar-out]])&lt;$K$1)</f>
        <v>0</v>
      </c>
      <c r="K2766" t="b">
        <f>AND(ABS(Table1[[#This Row],[tar-out]])&gt;=$K$1,ABS(Table1[[#This Row],[tar-out]])&lt;$L$1)</f>
        <v>1</v>
      </c>
      <c r="L2766" t="b">
        <f>AND(ABS(Table1[[#This Row],[tar-out]])&gt;=$L$1,ABS(Table1[[#This Row],[tar-out]])&lt;$M$1)</f>
        <v>0</v>
      </c>
      <c r="M2766" t="b">
        <f>AND(ABS(Table1[[#This Row],[tar-out]])&gt;=$M$1,ABS(Table1[[#This Row],[tar-out]])&lt;$N$1)</f>
        <v>0</v>
      </c>
      <c r="N2766" t="b">
        <f>AND(ABS(Table1[[#This Row],[tar-out]])&gt;=$N$1,ABS(Table1[[#This Row],[tar-out]])&lt;$O$1)</f>
        <v>0</v>
      </c>
      <c r="O2766" t="b">
        <f>AND(ABS(Table1[[#This Row],[tar-out]])&gt;=$O$1,ABS(Table1[[#This Row],[tar-out]])&lt;$P$1)</f>
        <v>0</v>
      </c>
      <c r="P2766" s="1">
        <f>ROUND(Table1[[#This Row],[tar-out]],0)</f>
        <v>2</v>
      </c>
      <c r="Q2766" s="3">
        <v>2764</v>
      </c>
      <c r="U2766">
        <f>IF(Table1[[#This Row],[tar-out in '[0,1)]],1,0)</f>
        <v>0</v>
      </c>
      <c r="V2766">
        <f>IF(Table1[[#This Row],[tar-out in '[1,2)]],1,0)</f>
        <v>1</v>
      </c>
      <c r="W2766">
        <f>IF(Table1[[#This Row],[tar-out'[2,5)]],1,0)</f>
        <v>0</v>
      </c>
      <c r="X2766">
        <f>IF(Table1[[#This Row],[tar-out in '[5, 10)]],1,0)</f>
        <v>0</v>
      </c>
      <c r="Y2766">
        <f>IF(Table1[[#This Row],[tar-out in '[10,20)]],1,0)</f>
        <v>0</v>
      </c>
      <c r="Z2766">
        <f>IF(Table1[[#This Row],[tar-out in '[20, 10000)]],1,0)</f>
        <v>0</v>
      </c>
    </row>
    <row r="2767" spans="1:26" x14ac:dyDescent="0.25">
      <c r="A2767">
        <v>15</v>
      </c>
      <c r="B2767">
        <v>98</v>
      </c>
      <c r="C2767">
        <v>4.8</v>
      </c>
      <c r="D2767">
        <v>2</v>
      </c>
      <c r="E2767">
        <v>117</v>
      </c>
      <c r="F2767">
        <v>6.02803738317757</v>
      </c>
      <c r="G2767">
        <v>4.3631067276001003</v>
      </c>
      <c r="H2767">
        <f>Table1[[#This Row],[target]]-Table1[[#This Row],[output]]</f>
        <v>1.6649306555774697</v>
      </c>
      <c r="I2767">
        <f>Table1[[#This Row],[tar-out]]*Table1[[#This Row],[tar-out]]</f>
        <v>2.7719940878816227</v>
      </c>
      <c r="J2767" t="b">
        <f>AND(ABS(Table1[[#This Row],[tar-out]])&gt;=$J$1,ABS(Table1[[#This Row],[tar-out]])&lt;$K$1)</f>
        <v>0</v>
      </c>
      <c r="K2767" t="b">
        <f>AND(ABS(Table1[[#This Row],[tar-out]])&gt;=$K$1,ABS(Table1[[#This Row],[tar-out]])&lt;$L$1)</f>
        <v>1</v>
      </c>
      <c r="L2767" t="b">
        <f>AND(ABS(Table1[[#This Row],[tar-out]])&gt;=$L$1,ABS(Table1[[#This Row],[tar-out]])&lt;$M$1)</f>
        <v>0</v>
      </c>
      <c r="M2767" t="b">
        <f>AND(ABS(Table1[[#This Row],[tar-out]])&gt;=$M$1,ABS(Table1[[#This Row],[tar-out]])&lt;$N$1)</f>
        <v>0</v>
      </c>
      <c r="N2767" t="b">
        <f>AND(ABS(Table1[[#This Row],[tar-out]])&gt;=$N$1,ABS(Table1[[#This Row],[tar-out]])&lt;$O$1)</f>
        <v>0</v>
      </c>
      <c r="O2767" t="b">
        <f>AND(ABS(Table1[[#This Row],[tar-out]])&gt;=$O$1,ABS(Table1[[#This Row],[tar-out]])&lt;$P$1)</f>
        <v>0</v>
      </c>
      <c r="P2767" s="1">
        <f>ROUND(Table1[[#This Row],[tar-out]],0)</f>
        <v>2</v>
      </c>
      <c r="Q2767" s="2">
        <v>2765</v>
      </c>
      <c r="U2767">
        <f>IF(Table1[[#This Row],[tar-out in '[0,1)]],1,0)</f>
        <v>0</v>
      </c>
      <c r="V2767">
        <f>IF(Table1[[#This Row],[tar-out in '[1,2)]],1,0)</f>
        <v>1</v>
      </c>
      <c r="W2767">
        <f>IF(Table1[[#This Row],[tar-out'[2,5)]],1,0)</f>
        <v>0</v>
      </c>
      <c r="X2767">
        <f>IF(Table1[[#This Row],[tar-out in '[5, 10)]],1,0)</f>
        <v>0</v>
      </c>
      <c r="Y2767">
        <f>IF(Table1[[#This Row],[tar-out in '[10,20)]],1,0)</f>
        <v>0</v>
      </c>
      <c r="Z2767">
        <f>IF(Table1[[#This Row],[tar-out in '[20, 10000)]],1,0)</f>
        <v>0</v>
      </c>
    </row>
    <row r="2768" spans="1:26" x14ac:dyDescent="0.25">
      <c r="A2768">
        <v>15</v>
      </c>
      <c r="B2768">
        <v>98</v>
      </c>
      <c r="C2768">
        <v>4.8</v>
      </c>
      <c r="D2768">
        <v>2</v>
      </c>
      <c r="E2768">
        <v>140</v>
      </c>
      <c r="F2768">
        <v>6</v>
      </c>
      <c r="G2768">
        <v>4.3827424049377397</v>
      </c>
      <c r="H2768">
        <f>Table1[[#This Row],[target]]-Table1[[#This Row],[output]]</f>
        <v>1.6172575950622603</v>
      </c>
      <c r="I2768">
        <f>Table1[[#This Row],[tar-out]]*Table1[[#This Row],[tar-out]]</f>
        <v>2.6155221287865658</v>
      </c>
      <c r="J2768" t="b">
        <f>AND(ABS(Table1[[#This Row],[tar-out]])&gt;=$J$1,ABS(Table1[[#This Row],[tar-out]])&lt;$K$1)</f>
        <v>0</v>
      </c>
      <c r="K2768" t="b">
        <f>AND(ABS(Table1[[#This Row],[tar-out]])&gt;=$K$1,ABS(Table1[[#This Row],[tar-out]])&lt;$L$1)</f>
        <v>1</v>
      </c>
      <c r="L2768" t="b">
        <f>AND(ABS(Table1[[#This Row],[tar-out]])&gt;=$L$1,ABS(Table1[[#This Row],[tar-out]])&lt;$M$1)</f>
        <v>0</v>
      </c>
      <c r="M2768" t="b">
        <f>AND(ABS(Table1[[#This Row],[tar-out]])&gt;=$M$1,ABS(Table1[[#This Row],[tar-out]])&lt;$N$1)</f>
        <v>0</v>
      </c>
      <c r="N2768" t="b">
        <f>AND(ABS(Table1[[#This Row],[tar-out]])&gt;=$N$1,ABS(Table1[[#This Row],[tar-out]])&lt;$O$1)</f>
        <v>0</v>
      </c>
      <c r="O2768" t="b">
        <f>AND(ABS(Table1[[#This Row],[tar-out]])&gt;=$O$1,ABS(Table1[[#This Row],[tar-out]])&lt;$P$1)</f>
        <v>0</v>
      </c>
      <c r="P2768" s="1">
        <f>ROUND(Table1[[#This Row],[tar-out]],0)</f>
        <v>2</v>
      </c>
      <c r="Q2768" s="3">
        <v>2766</v>
      </c>
      <c r="U2768">
        <f>IF(Table1[[#This Row],[tar-out in '[0,1)]],1,0)</f>
        <v>0</v>
      </c>
      <c r="V2768">
        <f>IF(Table1[[#This Row],[tar-out in '[1,2)]],1,0)</f>
        <v>1</v>
      </c>
      <c r="W2768">
        <f>IF(Table1[[#This Row],[tar-out'[2,5)]],1,0)</f>
        <v>0</v>
      </c>
      <c r="X2768">
        <f>IF(Table1[[#This Row],[tar-out in '[5, 10)]],1,0)</f>
        <v>0</v>
      </c>
      <c r="Y2768">
        <f>IF(Table1[[#This Row],[tar-out in '[10,20)]],1,0)</f>
        <v>0</v>
      </c>
      <c r="Z2768">
        <f>IF(Table1[[#This Row],[tar-out in '[20, 10000)]],1,0)</f>
        <v>0</v>
      </c>
    </row>
    <row r="2769" spans="1:26" x14ac:dyDescent="0.25">
      <c r="A2769">
        <v>15</v>
      </c>
      <c r="B2769">
        <v>98</v>
      </c>
      <c r="C2769">
        <v>4.8</v>
      </c>
      <c r="D2769">
        <v>2</v>
      </c>
      <c r="E2769">
        <v>97</v>
      </c>
      <c r="F2769">
        <v>6</v>
      </c>
      <c r="G2769">
        <v>4.3522806167602504</v>
      </c>
      <c r="H2769">
        <f>Table1[[#This Row],[target]]-Table1[[#This Row],[output]]</f>
        <v>1.6477193832397496</v>
      </c>
      <c r="I2769">
        <f>Table1[[#This Row],[tar-out]]*Table1[[#This Row],[tar-out]]</f>
        <v>2.7149791659039808</v>
      </c>
      <c r="J2769" t="b">
        <f>AND(ABS(Table1[[#This Row],[tar-out]])&gt;=$J$1,ABS(Table1[[#This Row],[tar-out]])&lt;$K$1)</f>
        <v>0</v>
      </c>
      <c r="K2769" t="b">
        <f>AND(ABS(Table1[[#This Row],[tar-out]])&gt;=$K$1,ABS(Table1[[#This Row],[tar-out]])&lt;$L$1)</f>
        <v>1</v>
      </c>
      <c r="L2769" t="b">
        <f>AND(ABS(Table1[[#This Row],[tar-out]])&gt;=$L$1,ABS(Table1[[#This Row],[tar-out]])&lt;$M$1)</f>
        <v>0</v>
      </c>
      <c r="M2769" t="b">
        <f>AND(ABS(Table1[[#This Row],[tar-out]])&gt;=$M$1,ABS(Table1[[#This Row],[tar-out]])&lt;$N$1)</f>
        <v>0</v>
      </c>
      <c r="N2769" t="b">
        <f>AND(ABS(Table1[[#This Row],[tar-out]])&gt;=$N$1,ABS(Table1[[#This Row],[tar-out]])&lt;$O$1)</f>
        <v>0</v>
      </c>
      <c r="O2769" t="b">
        <f>AND(ABS(Table1[[#This Row],[tar-out]])&gt;=$O$1,ABS(Table1[[#This Row],[tar-out]])&lt;$P$1)</f>
        <v>0</v>
      </c>
      <c r="P2769" s="1">
        <f>ROUND(Table1[[#This Row],[tar-out]],0)</f>
        <v>2</v>
      </c>
      <c r="Q2769" s="2">
        <v>2767</v>
      </c>
      <c r="U2769">
        <f>IF(Table1[[#This Row],[tar-out in '[0,1)]],1,0)</f>
        <v>0</v>
      </c>
      <c r="V2769">
        <f>IF(Table1[[#This Row],[tar-out in '[1,2)]],1,0)</f>
        <v>1</v>
      </c>
      <c r="W2769">
        <f>IF(Table1[[#This Row],[tar-out'[2,5)]],1,0)</f>
        <v>0</v>
      </c>
      <c r="X2769">
        <f>IF(Table1[[#This Row],[tar-out in '[5, 10)]],1,0)</f>
        <v>0</v>
      </c>
      <c r="Y2769">
        <f>IF(Table1[[#This Row],[tar-out in '[10,20)]],1,0)</f>
        <v>0</v>
      </c>
      <c r="Z2769">
        <f>IF(Table1[[#This Row],[tar-out in '[20, 10000)]],1,0)</f>
        <v>0</v>
      </c>
    </row>
    <row r="2770" spans="1:26" x14ac:dyDescent="0.25">
      <c r="A2770">
        <v>15</v>
      </c>
      <c r="B2770">
        <v>98</v>
      </c>
      <c r="C2770">
        <v>4.8</v>
      </c>
      <c r="D2770">
        <v>2</v>
      </c>
      <c r="E2770">
        <v>487</v>
      </c>
      <c r="F2770">
        <v>6.0370370370370399</v>
      </c>
      <c r="G2770">
        <v>4.4909472465515101</v>
      </c>
      <c r="H2770">
        <f>Table1[[#This Row],[target]]-Table1[[#This Row],[output]]</f>
        <v>1.5460897904855297</v>
      </c>
      <c r="I2770">
        <f>Table1[[#This Row],[tar-out]]*Table1[[#This Row],[tar-out]]</f>
        <v>2.3903936402435892</v>
      </c>
      <c r="J2770" t="b">
        <f>AND(ABS(Table1[[#This Row],[tar-out]])&gt;=$J$1,ABS(Table1[[#This Row],[tar-out]])&lt;$K$1)</f>
        <v>0</v>
      </c>
      <c r="K2770" t="b">
        <f>AND(ABS(Table1[[#This Row],[tar-out]])&gt;=$K$1,ABS(Table1[[#This Row],[tar-out]])&lt;$L$1)</f>
        <v>1</v>
      </c>
      <c r="L2770" t="b">
        <f>AND(ABS(Table1[[#This Row],[tar-out]])&gt;=$L$1,ABS(Table1[[#This Row],[tar-out]])&lt;$M$1)</f>
        <v>0</v>
      </c>
      <c r="M2770" t="b">
        <f>AND(ABS(Table1[[#This Row],[tar-out]])&gt;=$M$1,ABS(Table1[[#This Row],[tar-out]])&lt;$N$1)</f>
        <v>0</v>
      </c>
      <c r="N2770" t="b">
        <f>AND(ABS(Table1[[#This Row],[tar-out]])&gt;=$N$1,ABS(Table1[[#This Row],[tar-out]])&lt;$O$1)</f>
        <v>0</v>
      </c>
      <c r="O2770" t="b">
        <f>AND(ABS(Table1[[#This Row],[tar-out]])&gt;=$O$1,ABS(Table1[[#This Row],[tar-out]])&lt;$P$1)</f>
        <v>0</v>
      </c>
      <c r="P2770" s="1">
        <f>ROUND(Table1[[#This Row],[tar-out]],0)</f>
        <v>2</v>
      </c>
      <c r="Q2770" s="3">
        <v>2768</v>
      </c>
      <c r="U2770">
        <f>IF(Table1[[#This Row],[tar-out in '[0,1)]],1,0)</f>
        <v>0</v>
      </c>
      <c r="V2770">
        <f>IF(Table1[[#This Row],[tar-out in '[1,2)]],1,0)</f>
        <v>1</v>
      </c>
      <c r="W2770">
        <f>IF(Table1[[#This Row],[tar-out'[2,5)]],1,0)</f>
        <v>0</v>
      </c>
      <c r="X2770">
        <f>IF(Table1[[#This Row],[tar-out in '[5, 10)]],1,0)</f>
        <v>0</v>
      </c>
      <c r="Y2770">
        <f>IF(Table1[[#This Row],[tar-out in '[10,20)]],1,0)</f>
        <v>0</v>
      </c>
      <c r="Z2770">
        <f>IF(Table1[[#This Row],[tar-out in '[20, 10000)]],1,0)</f>
        <v>0</v>
      </c>
    </row>
    <row r="2771" spans="1:26" x14ac:dyDescent="0.25">
      <c r="A2771">
        <v>15</v>
      </c>
      <c r="B2771">
        <v>98</v>
      </c>
      <c r="C2771">
        <v>4.8</v>
      </c>
      <c r="D2771">
        <v>2</v>
      </c>
      <c r="E2771">
        <v>359</v>
      </c>
      <c r="F2771">
        <v>6</v>
      </c>
      <c r="G2771">
        <v>4.4588170051574698</v>
      </c>
      <c r="H2771">
        <f>Table1[[#This Row],[target]]-Table1[[#This Row],[output]]</f>
        <v>1.5411829948425302</v>
      </c>
      <c r="I2771">
        <f>Table1[[#This Row],[tar-out]]*Table1[[#This Row],[tar-out]]</f>
        <v>2.3752450235917903</v>
      </c>
      <c r="J2771" t="b">
        <f>AND(ABS(Table1[[#This Row],[tar-out]])&gt;=$J$1,ABS(Table1[[#This Row],[tar-out]])&lt;$K$1)</f>
        <v>0</v>
      </c>
      <c r="K2771" t="b">
        <f>AND(ABS(Table1[[#This Row],[tar-out]])&gt;=$K$1,ABS(Table1[[#This Row],[tar-out]])&lt;$L$1)</f>
        <v>1</v>
      </c>
      <c r="L2771" t="b">
        <f>AND(ABS(Table1[[#This Row],[tar-out]])&gt;=$L$1,ABS(Table1[[#This Row],[tar-out]])&lt;$M$1)</f>
        <v>0</v>
      </c>
      <c r="M2771" t="b">
        <f>AND(ABS(Table1[[#This Row],[tar-out]])&gt;=$M$1,ABS(Table1[[#This Row],[tar-out]])&lt;$N$1)</f>
        <v>0</v>
      </c>
      <c r="N2771" t="b">
        <f>AND(ABS(Table1[[#This Row],[tar-out]])&gt;=$N$1,ABS(Table1[[#This Row],[tar-out]])&lt;$O$1)</f>
        <v>0</v>
      </c>
      <c r="O2771" t="b">
        <f>AND(ABS(Table1[[#This Row],[tar-out]])&gt;=$O$1,ABS(Table1[[#This Row],[tar-out]])&lt;$P$1)</f>
        <v>0</v>
      </c>
      <c r="P2771" s="1">
        <f>ROUND(Table1[[#This Row],[tar-out]],0)</f>
        <v>2</v>
      </c>
      <c r="Q2771" s="2">
        <v>2769</v>
      </c>
      <c r="U2771">
        <f>IF(Table1[[#This Row],[tar-out in '[0,1)]],1,0)</f>
        <v>0</v>
      </c>
      <c r="V2771">
        <f>IF(Table1[[#This Row],[tar-out in '[1,2)]],1,0)</f>
        <v>1</v>
      </c>
      <c r="W2771">
        <f>IF(Table1[[#This Row],[tar-out'[2,5)]],1,0)</f>
        <v>0</v>
      </c>
      <c r="X2771">
        <f>IF(Table1[[#This Row],[tar-out in '[5, 10)]],1,0)</f>
        <v>0</v>
      </c>
      <c r="Y2771">
        <f>IF(Table1[[#This Row],[tar-out in '[10,20)]],1,0)</f>
        <v>0</v>
      </c>
      <c r="Z2771">
        <f>IF(Table1[[#This Row],[tar-out in '[20, 10000)]],1,0)</f>
        <v>0</v>
      </c>
    </row>
    <row r="2772" spans="1:26" x14ac:dyDescent="0.25">
      <c r="A2772">
        <v>15</v>
      </c>
      <c r="B2772">
        <v>98</v>
      </c>
      <c r="C2772">
        <v>4.8</v>
      </c>
      <c r="D2772">
        <v>2</v>
      </c>
      <c r="E2772">
        <v>378</v>
      </c>
      <c r="F2772">
        <v>6.0491803278688501</v>
      </c>
      <c r="G2772">
        <v>4.46044826507568</v>
      </c>
      <c r="H2772">
        <f>Table1[[#This Row],[target]]-Table1[[#This Row],[output]]</f>
        <v>1.58873206279317</v>
      </c>
      <c r="I2772">
        <f>Table1[[#This Row],[tar-out]]*Table1[[#This Row],[tar-out]]</f>
        <v>2.5240695673470412</v>
      </c>
      <c r="J2772" t="b">
        <f>AND(ABS(Table1[[#This Row],[tar-out]])&gt;=$J$1,ABS(Table1[[#This Row],[tar-out]])&lt;$K$1)</f>
        <v>0</v>
      </c>
      <c r="K2772" t="b">
        <f>AND(ABS(Table1[[#This Row],[tar-out]])&gt;=$K$1,ABS(Table1[[#This Row],[tar-out]])&lt;$L$1)</f>
        <v>1</v>
      </c>
      <c r="L2772" t="b">
        <f>AND(ABS(Table1[[#This Row],[tar-out]])&gt;=$L$1,ABS(Table1[[#This Row],[tar-out]])&lt;$M$1)</f>
        <v>0</v>
      </c>
      <c r="M2772" t="b">
        <f>AND(ABS(Table1[[#This Row],[tar-out]])&gt;=$M$1,ABS(Table1[[#This Row],[tar-out]])&lt;$N$1)</f>
        <v>0</v>
      </c>
      <c r="N2772" t="b">
        <f>AND(ABS(Table1[[#This Row],[tar-out]])&gt;=$N$1,ABS(Table1[[#This Row],[tar-out]])&lt;$O$1)</f>
        <v>0</v>
      </c>
      <c r="O2772" t="b">
        <f>AND(ABS(Table1[[#This Row],[tar-out]])&gt;=$O$1,ABS(Table1[[#This Row],[tar-out]])&lt;$P$1)</f>
        <v>0</v>
      </c>
      <c r="P2772" s="1">
        <f>ROUND(Table1[[#This Row],[tar-out]],0)</f>
        <v>2</v>
      </c>
      <c r="Q2772" s="3">
        <v>2770</v>
      </c>
      <c r="U2772">
        <f>IF(Table1[[#This Row],[tar-out in '[0,1)]],1,0)</f>
        <v>0</v>
      </c>
      <c r="V2772">
        <f>IF(Table1[[#This Row],[tar-out in '[1,2)]],1,0)</f>
        <v>1</v>
      </c>
      <c r="W2772">
        <f>IF(Table1[[#This Row],[tar-out'[2,5)]],1,0)</f>
        <v>0</v>
      </c>
      <c r="X2772">
        <f>IF(Table1[[#This Row],[tar-out in '[5, 10)]],1,0)</f>
        <v>0</v>
      </c>
      <c r="Y2772">
        <f>IF(Table1[[#This Row],[tar-out in '[10,20)]],1,0)</f>
        <v>0</v>
      </c>
      <c r="Z2772">
        <f>IF(Table1[[#This Row],[tar-out in '[20, 10000)]],1,0)</f>
        <v>0</v>
      </c>
    </row>
    <row r="2773" spans="1:26" x14ac:dyDescent="0.25">
      <c r="A2773">
        <v>15</v>
      </c>
      <c r="B2773">
        <v>98</v>
      </c>
      <c r="C2773">
        <v>4.8</v>
      </c>
      <c r="D2773">
        <v>2</v>
      </c>
      <c r="E2773">
        <v>362</v>
      </c>
      <c r="F2773">
        <v>6.02247191011236</v>
      </c>
      <c r="G2773">
        <v>4.4590759277343803</v>
      </c>
      <c r="H2773">
        <f>Table1[[#This Row],[target]]-Table1[[#This Row],[output]]</f>
        <v>1.5633959823779797</v>
      </c>
      <c r="I2773">
        <f>Table1[[#This Row],[tar-out]]*Table1[[#This Row],[tar-out]]</f>
        <v>2.4442069977156082</v>
      </c>
      <c r="J2773" t="b">
        <f>AND(ABS(Table1[[#This Row],[tar-out]])&gt;=$J$1,ABS(Table1[[#This Row],[tar-out]])&lt;$K$1)</f>
        <v>0</v>
      </c>
      <c r="K2773" t="b">
        <f>AND(ABS(Table1[[#This Row],[tar-out]])&gt;=$K$1,ABS(Table1[[#This Row],[tar-out]])&lt;$L$1)</f>
        <v>1</v>
      </c>
      <c r="L2773" t="b">
        <f>AND(ABS(Table1[[#This Row],[tar-out]])&gt;=$L$1,ABS(Table1[[#This Row],[tar-out]])&lt;$M$1)</f>
        <v>0</v>
      </c>
      <c r="M2773" t="b">
        <f>AND(ABS(Table1[[#This Row],[tar-out]])&gt;=$M$1,ABS(Table1[[#This Row],[tar-out]])&lt;$N$1)</f>
        <v>0</v>
      </c>
      <c r="N2773" t="b">
        <f>AND(ABS(Table1[[#This Row],[tar-out]])&gt;=$N$1,ABS(Table1[[#This Row],[tar-out]])&lt;$O$1)</f>
        <v>0</v>
      </c>
      <c r="O2773" t="b">
        <f>AND(ABS(Table1[[#This Row],[tar-out]])&gt;=$O$1,ABS(Table1[[#This Row],[tar-out]])&lt;$P$1)</f>
        <v>0</v>
      </c>
      <c r="P2773" s="1">
        <f>ROUND(Table1[[#This Row],[tar-out]],0)</f>
        <v>2</v>
      </c>
      <c r="Q2773" s="2">
        <v>2771</v>
      </c>
      <c r="U2773">
        <f>IF(Table1[[#This Row],[tar-out in '[0,1)]],1,0)</f>
        <v>0</v>
      </c>
      <c r="V2773">
        <f>IF(Table1[[#This Row],[tar-out in '[1,2)]],1,0)</f>
        <v>1</v>
      </c>
      <c r="W2773">
        <f>IF(Table1[[#This Row],[tar-out'[2,5)]],1,0)</f>
        <v>0</v>
      </c>
      <c r="X2773">
        <f>IF(Table1[[#This Row],[tar-out in '[5, 10)]],1,0)</f>
        <v>0</v>
      </c>
      <c r="Y2773">
        <f>IF(Table1[[#This Row],[tar-out in '[10,20)]],1,0)</f>
        <v>0</v>
      </c>
      <c r="Z2773">
        <f>IF(Table1[[#This Row],[tar-out in '[20, 10000)]],1,0)</f>
        <v>0</v>
      </c>
    </row>
    <row r="2774" spans="1:26" x14ac:dyDescent="0.25">
      <c r="A2774">
        <v>15</v>
      </c>
      <c r="B2774">
        <v>98</v>
      </c>
      <c r="C2774">
        <v>4.8</v>
      </c>
      <c r="D2774">
        <v>2</v>
      </c>
      <c r="E2774">
        <v>491</v>
      </c>
      <c r="F2774">
        <v>6.5</v>
      </c>
      <c r="G2774">
        <v>4.4923419952392596</v>
      </c>
      <c r="H2774">
        <f>Table1[[#This Row],[target]]-Table1[[#This Row],[output]]</f>
        <v>2.0076580047607404</v>
      </c>
      <c r="I2774">
        <f>Table1[[#This Row],[tar-out]]*Table1[[#This Row],[tar-out]]</f>
        <v>4.0306906640798772</v>
      </c>
      <c r="J2774" t="b">
        <f>AND(ABS(Table1[[#This Row],[tar-out]])&gt;=$J$1,ABS(Table1[[#This Row],[tar-out]])&lt;$K$1)</f>
        <v>0</v>
      </c>
      <c r="K2774" t="b">
        <f>AND(ABS(Table1[[#This Row],[tar-out]])&gt;=$K$1,ABS(Table1[[#This Row],[tar-out]])&lt;$L$1)</f>
        <v>0</v>
      </c>
      <c r="L2774" t="b">
        <f>AND(ABS(Table1[[#This Row],[tar-out]])&gt;=$L$1,ABS(Table1[[#This Row],[tar-out]])&lt;$M$1)</f>
        <v>1</v>
      </c>
      <c r="M2774" t="b">
        <f>AND(ABS(Table1[[#This Row],[tar-out]])&gt;=$M$1,ABS(Table1[[#This Row],[tar-out]])&lt;$N$1)</f>
        <v>0</v>
      </c>
      <c r="N2774" t="b">
        <f>AND(ABS(Table1[[#This Row],[tar-out]])&gt;=$N$1,ABS(Table1[[#This Row],[tar-out]])&lt;$O$1)</f>
        <v>0</v>
      </c>
      <c r="O2774" t="b">
        <f>AND(ABS(Table1[[#This Row],[tar-out]])&gt;=$O$1,ABS(Table1[[#This Row],[tar-out]])&lt;$P$1)</f>
        <v>0</v>
      </c>
      <c r="P2774" s="1">
        <f>ROUND(Table1[[#This Row],[tar-out]],0)</f>
        <v>2</v>
      </c>
      <c r="Q2774" s="3">
        <v>2772</v>
      </c>
      <c r="U2774">
        <f>IF(Table1[[#This Row],[tar-out in '[0,1)]],1,0)</f>
        <v>0</v>
      </c>
      <c r="V2774">
        <f>IF(Table1[[#This Row],[tar-out in '[1,2)]],1,0)</f>
        <v>0</v>
      </c>
      <c r="W2774">
        <f>IF(Table1[[#This Row],[tar-out'[2,5)]],1,0)</f>
        <v>1</v>
      </c>
      <c r="X2774">
        <f>IF(Table1[[#This Row],[tar-out in '[5, 10)]],1,0)</f>
        <v>0</v>
      </c>
      <c r="Y2774">
        <f>IF(Table1[[#This Row],[tar-out in '[10,20)]],1,0)</f>
        <v>0</v>
      </c>
      <c r="Z2774">
        <f>IF(Table1[[#This Row],[tar-out in '[20, 10000)]],1,0)</f>
        <v>0</v>
      </c>
    </row>
    <row r="2775" spans="1:26" x14ac:dyDescent="0.25">
      <c r="A2775">
        <v>15</v>
      </c>
      <c r="B2775">
        <v>98</v>
      </c>
      <c r="C2775">
        <v>4.8</v>
      </c>
      <c r="D2775">
        <v>2</v>
      </c>
      <c r="E2775">
        <v>206</v>
      </c>
      <c r="F2775">
        <v>6</v>
      </c>
      <c r="G2775">
        <v>4.4215469360351598</v>
      </c>
      <c r="H2775">
        <f>Table1[[#This Row],[target]]-Table1[[#This Row],[output]]</f>
        <v>1.5784530639648402</v>
      </c>
      <c r="I2775">
        <f>Table1[[#This Row],[tar-out]]*Table1[[#This Row],[tar-out]]</f>
        <v>2.491514075139992</v>
      </c>
      <c r="J2775" t="b">
        <f>AND(ABS(Table1[[#This Row],[tar-out]])&gt;=$J$1,ABS(Table1[[#This Row],[tar-out]])&lt;$K$1)</f>
        <v>0</v>
      </c>
      <c r="K2775" t="b">
        <f>AND(ABS(Table1[[#This Row],[tar-out]])&gt;=$K$1,ABS(Table1[[#This Row],[tar-out]])&lt;$L$1)</f>
        <v>1</v>
      </c>
      <c r="L2775" t="b">
        <f>AND(ABS(Table1[[#This Row],[tar-out]])&gt;=$L$1,ABS(Table1[[#This Row],[tar-out]])&lt;$M$1)</f>
        <v>0</v>
      </c>
      <c r="M2775" t="b">
        <f>AND(ABS(Table1[[#This Row],[tar-out]])&gt;=$M$1,ABS(Table1[[#This Row],[tar-out]])&lt;$N$1)</f>
        <v>0</v>
      </c>
      <c r="N2775" t="b">
        <f>AND(ABS(Table1[[#This Row],[tar-out]])&gt;=$N$1,ABS(Table1[[#This Row],[tar-out]])&lt;$O$1)</f>
        <v>0</v>
      </c>
      <c r="O2775" t="b">
        <f>AND(ABS(Table1[[#This Row],[tar-out]])&gt;=$O$1,ABS(Table1[[#This Row],[tar-out]])&lt;$P$1)</f>
        <v>0</v>
      </c>
      <c r="P2775" s="1">
        <f>ROUND(Table1[[#This Row],[tar-out]],0)</f>
        <v>2</v>
      </c>
      <c r="Q2775" s="2">
        <v>2773</v>
      </c>
      <c r="U2775">
        <f>IF(Table1[[#This Row],[tar-out in '[0,1)]],1,0)</f>
        <v>0</v>
      </c>
      <c r="V2775">
        <f>IF(Table1[[#This Row],[tar-out in '[1,2)]],1,0)</f>
        <v>1</v>
      </c>
      <c r="W2775">
        <f>IF(Table1[[#This Row],[tar-out'[2,5)]],1,0)</f>
        <v>0</v>
      </c>
      <c r="X2775">
        <f>IF(Table1[[#This Row],[tar-out in '[5, 10)]],1,0)</f>
        <v>0</v>
      </c>
      <c r="Y2775">
        <f>IF(Table1[[#This Row],[tar-out in '[10,20)]],1,0)</f>
        <v>0</v>
      </c>
      <c r="Z2775">
        <f>IF(Table1[[#This Row],[tar-out in '[20, 10000)]],1,0)</f>
        <v>0</v>
      </c>
    </row>
    <row r="2776" spans="1:26" x14ac:dyDescent="0.25">
      <c r="A2776">
        <v>15</v>
      </c>
      <c r="B2776">
        <v>98</v>
      </c>
      <c r="C2776">
        <v>4.8</v>
      </c>
      <c r="D2776">
        <v>2</v>
      </c>
      <c r="E2776">
        <v>123</v>
      </c>
      <c r="F2776">
        <v>6</v>
      </c>
      <c r="G2776">
        <v>4.3686537742614702</v>
      </c>
      <c r="H2776">
        <f>Table1[[#This Row],[target]]-Table1[[#This Row],[output]]</f>
        <v>1.6313462257385298</v>
      </c>
      <c r="I2776">
        <f>Table1[[#This Row],[tar-out]]*Table1[[#This Row],[tar-out]]</f>
        <v>2.6612905082313465</v>
      </c>
      <c r="J2776" t="b">
        <f>AND(ABS(Table1[[#This Row],[tar-out]])&gt;=$J$1,ABS(Table1[[#This Row],[tar-out]])&lt;$K$1)</f>
        <v>0</v>
      </c>
      <c r="K2776" t="b">
        <f>AND(ABS(Table1[[#This Row],[tar-out]])&gt;=$K$1,ABS(Table1[[#This Row],[tar-out]])&lt;$L$1)</f>
        <v>1</v>
      </c>
      <c r="L2776" t="b">
        <f>AND(ABS(Table1[[#This Row],[tar-out]])&gt;=$L$1,ABS(Table1[[#This Row],[tar-out]])&lt;$M$1)</f>
        <v>0</v>
      </c>
      <c r="M2776" t="b">
        <f>AND(ABS(Table1[[#This Row],[tar-out]])&gt;=$M$1,ABS(Table1[[#This Row],[tar-out]])&lt;$N$1)</f>
        <v>0</v>
      </c>
      <c r="N2776" t="b">
        <f>AND(ABS(Table1[[#This Row],[tar-out]])&gt;=$N$1,ABS(Table1[[#This Row],[tar-out]])&lt;$O$1)</f>
        <v>0</v>
      </c>
      <c r="O2776" t="b">
        <f>AND(ABS(Table1[[#This Row],[tar-out]])&gt;=$O$1,ABS(Table1[[#This Row],[tar-out]])&lt;$P$1)</f>
        <v>0</v>
      </c>
      <c r="P2776" s="1">
        <f>ROUND(Table1[[#This Row],[tar-out]],0)</f>
        <v>2</v>
      </c>
      <c r="Q2776" s="3">
        <v>2774</v>
      </c>
      <c r="U2776">
        <f>IF(Table1[[#This Row],[tar-out in '[0,1)]],1,0)</f>
        <v>0</v>
      </c>
      <c r="V2776">
        <f>IF(Table1[[#This Row],[tar-out in '[1,2)]],1,0)</f>
        <v>1</v>
      </c>
      <c r="W2776">
        <f>IF(Table1[[#This Row],[tar-out'[2,5)]],1,0)</f>
        <v>0</v>
      </c>
      <c r="X2776">
        <f>IF(Table1[[#This Row],[tar-out in '[5, 10)]],1,0)</f>
        <v>0</v>
      </c>
      <c r="Y2776">
        <f>IF(Table1[[#This Row],[tar-out in '[10,20)]],1,0)</f>
        <v>0</v>
      </c>
      <c r="Z2776">
        <f>IF(Table1[[#This Row],[tar-out in '[20, 10000)]],1,0)</f>
        <v>0</v>
      </c>
    </row>
    <row r="2777" spans="1:26" x14ac:dyDescent="0.25">
      <c r="A2777">
        <v>15</v>
      </c>
      <c r="B2777">
        <v>98</v>
      </c>
      <c r="C2777">
        <v>4.8</v>
      </c>
      <c r="D2777">
        <v>2</v>
      </c>
      <c r="E2777">
        <v>177</v>
      </c>
      <c r="F2777">
        <v>6</v>
      </c>
      <c r="G2777">
        <v>4.4089870452880904</v>
      </c>
      <c r="H2777">
        <f>Table1[[#This Row],[target]]-Table1[[#This Row],[output]]</f>
        <v>1.5910129547119096</v>
      </c>
      <c r="I2777">
        <f>Table1[[#This Row],[tar-out]]*Table1[[#This Row],[tar-out]]</f>
        <v>2.5313222220611209</v>
      </c>
      <c r="J2777" t="b">
        <f>AND(ABS(Table1[[#This Row],[tar-out]])&gt;=$J$1,ABS(Table1[[#This Row],[tar-out]])&lt;$K$1)</f>
        <v>0</v>
      </c>
      <c r="K2777" t="b">
        <f>AND(ABS(Table1[[#This Row],[tar-out]])&gt;=$K$1,ABS(Table1[[#This Row],[tar-out]])&lt;$L$1)</f>
        <v>1</v>
      </c>
      <c r="L2777" t="b">
        <f>AND(ABS(Table1[[#This Row],[tar-out]])&gt;=$L$1,ABS(Table1[[#This Row],[tar-out]])&lt;$M$1)</f>
        <v>0</v>
      </c>
      <c r="M2777" t="b">
        <f>AND(ABS(Table1[[#This Row],[tar-out]])&gt;=$M$1,ABS(Table1[[#This Row],[tar-out]])&lt;$N$1)</f>
        <v>0</v>
      </c>
      <c r="N2777" t="b">
        <f>AND(ABS(Table1[[#This Row],[tar-out]])&gt;=$N$1,ABS(Table1[[#This Row],[tar-out]])&lt;$O$1)</f>
        <v>0</v>
      </c>
      <c r="O2777" t="b">
        <f>AND(ABS(Table1[[#This Row],[tar-out]])&gt;=$O$1,ABS(Table1[[#This Row],[tar-out]])&lt;$P$1)</f>
        <v>0</v>
      </c>
      <c r="P2777" s="1">
        <f>ROUND(Table1[[#This Row],[tar-out]],0)</f>
        <v>2</v>
      </c>
      <c r="Q2777" s="2">
        <v>2775</v>
      </c>
      <c r="U2777">
        <f>IF(Table1[[#This Row],[tar-out in '[0,1)]],1,0)</f>
        <v>0</v>
      </c>
      <c r="V2777">
        <f>IF(Table1[[#This Row],[tar-out in '[1,2)]],1,0)</f>
        <v>1</v>
      </c>
      <c r="W2777">
        <f>IF(Table1[[#This Row],[tar-out'[2,5)]],1,0)</f>
        <v>0</v>
      </c>
      <c r="X2777">
        <f>IF(Table1[[#This Row],[tar-out in '[5, 10)]],1,0)</f>
        <v>0</v>
      </c>
      <c r="Y2777">
        <f>IF(Table1[[#This Row],[tar-out in '[10,20)]],1,0)</f>
        <v>0</v>
      </c>
      <c r="Z2777">
        <f>IF(Table1[[#This Row],[tar-out in '[20, 10000)]],1,0)</f>
        <v>0</v>
      </c>
    </row>
    <row r="2778" spans="1:26" x14ac:dyDescent="0.25">
      <c r="A2778">
        <v>15</v>
      </c>
      <c r="B2778">
        <v>98</v>
      </c>
      <c r="C2778">
        <v>4.8</v>
      </c>
      <c r="D2778">
        <v>2</v>
      </c>
      <c r="E2778">
        <v>325</v>
      </c>
      <c r="F2778">
        <v>6</v>
      </c>
      <c r="G2778">
        <v>4.4558300971984899</v>
      </c>
      <c r="H2778">
        <f>Table1[[#This Row],[target]]-Table1[[#This Row],[output]]</f>
        <v>1.5441699028015101</v>
      </c>
      <c r="I2778">
        <f>Table1[[#This Row],[tar-out]]*Table1[[#This Row],[tar-out]]</f>
        <v>2.3844606887180251</v>
      </c>
      <c r="J2778" t="b">
        <f>AND(ABS(Table1[[#This Row],[tar-out]])&gt;=$J$1,ABS(Table1[[#This Row],[tar-out]])&lt;$K$1)</f>
        <v>0</v>
      </c>
      <c r="K2778" t="b">
        <f>AND(ABS(Table1[[#This Row],[tar-out]])&gt;=$K$1,ABS(Table1[[#This Row],[tar-out]])&lt;$L$1)</f>
        <v>1</v>
      </c>
      <c r="L2778" t="b">
        <f>AND(ABS(Table1[[#This Row],[tar-out]])&gt;=$L$1,ABS(Table1[[#This Row],[tar-out]])&lt;$M$1)</f>
        <v>0</v>
      </c>
      <c r="M2778" t="b">
        <f>AND(ABS(Table1[[#This Row],[tar-out]])&gt;=$M$1,ABS(Table1[[#This Row],[tar-out]])&lt;$N$1)</f>
        <v>0</v>
      </c>
      <c r="N2778" t="b">
        <f>AND(ABS(Table1[[#This Row],[tar-out]])&gt;=$N$1,ABS(Table1[[#This Row],[tar-out]])&lt;$O$1)</f>
        <v>0</v>
      </c>
      <c r="O2778" t="b">
        <f>AND(ABS(Table1[[#This Row],[tar-out]])&gt;=$O$1,ABS(Table1[[#This Row],[tar-out]])&lt;$P$1)</f>
        <v>0</v>
      </c>
      <c r="P2778" s="1">
        <f>ROUND(Table1[[#This Row],[tar-out]],0)</f>
        <v>2</v>
      </c>
      <c r="Q2778" s="3">
        <v>2776</v>
      </c>
      <c r="U2778">
        <f>IF(Table1[[#This Row],[tar-out in '[0,1)]],1,0)</f>
        <v>0</v>
      </c>
      <c r="V2778">
        <f>IF(Table1[[#This Row],[tar-out in '[1,2)]],1,0)</f>
        <v>1</v>
      </c>
      <c r="W2778">
        <f>IF(Table1[[#This Row],[tar-out'[2,5)]],1,0)</f>
        <v>0</v>
      </c>
      <c r="X2778">
        <f>IF(Table1[[#This Row],[tar-out in '[5, 10)]],1,0)</f>
        <v>0</v>
      </c>
      <c r="Y2778">
        <f>IF(Table1[[#This Row],[tar-out in '[10,20)]],1,0)</f>
        <v>0</v>
      </c>
      <c r="Z2778">
        <f>IF(Table1[[#This Row],[tar-out in '[20, 10000)]],1,0)</f>
        <v>0</v>
      </c>
    </row>
    <row r="2779" spans="1:26" x14ac:dyDescent="0.25">
      <c r="A2779">
        <v>15</v>
      </c>
      <c r="B2779">
        <v>98</v>
      </c>
      <c r="C2779">
        <v>4.8</v>
      </c>
      <c r="D2779">
        <v>2</v>
      </c>
      <c r="E2779">
        <v>541</v>
      </c>
      <c r="F2779">
        <v>6</v>
      </c>
      <c r="G2779">
        <v>4.6114530563354501</v>
      </c>
      <c r="H2779">
        <f>Table1[[#This Row],[target]]-Table1[[#This Row],[output]]</f>
        <v>1.3885469436645499</v>
      </c>
      <c r="I2779">
        <f>Table1[[#This Row],[tar-out]]*Table1[[#This Row],[tar-out]]</f>
        <v>1.9280626147601627</v>
      </c>
      <c r="J2779" t="b">
        <f>AND(ABS(Table1[[#This Row],[tar-out]])&gt;=$J$1,ABS(Table1[[#This Row],[tar-out]])&lt;$K$1)</f>
        <v>0</v>
      </c>
      <c r="K2779" t="b">
        <f>AND(ABS(Table1[[#This Row],[tar-out]])&gt;=$K$1,ABS(Table1[[#This Row],[tar-out]])&lt;$L$1)</f>
        <v>1</v>
      </c>
      <c r="L2779" t="b">
        <f>AND(ABS(Table1[[#This Row],[tar-out]])&gt;=$L$1,ABS(Table1[[#This Row],[tar-out]])&lt;$M$1)</f>
        <v>0</v>
      </c>
      <c r="M2779" t="b">
        <f>AND(ABS(Table1[[#This Row],[tar-out]])&gt;=$M$1,ABS(Table1[[#This Row],[tar-out]])&lt;$N$1)</f>
        <v>0</v>
      </c>
      <c r="N2779" t="b">
        <f>AND(ABS(Table1[[#This Row],[tar-out]])&gt;=$N$1,ABS(Table1[[#This Row],[tar-out]])&lt;$O$1)</f>
        <v>0</v>
      </c>
      <c r="O2779" t="b">
        <f>AND(ABS(Table1[[#This Row],[tar-out]])&gt;=$O$1,ABS(Table1[[#This Row],[tar-out]])&lt;$P$1)</f>
        <v>0</v>
      </c>
      <c r="P2779" s="1">
        <f>ROUND(Table1[[#This Row],[tar-out]],0)</f>
        <v>1</v>
      </c>
      <c r="Q2779" s="2">
        <v>2777</v>
      </c>
      <c r="U2779">
        <f>IF(Table1[[#This Row],[tar-out in '[0,1)]],1,0)</f>
        <v>0</v>
      </c>
      <c r="V2779">
        <f>IF(Table1[[#This Row],[tar-out in '[1,2)]],1,0)</f>
        <v>1</v>
      </c>
      <c r="W2779">
        <f>IF(Table1[[#This Row],[tar-out'[2,5)]],1,0)</f>
        <v>0</v>
      </c>
      <c r="X2779">
        <f>IF(Table1[[#This Row],[tar-out in '[5, 10)]],1,0)</f>
        <v>0</v>
      </c>
      <c r="Y2779">
        <f>IF(Table1[[#This Row],[tar-out in '[10,20)]],1,0)</f>
        <v>0</v>
      </c>
      <c r="Z2779">
        <f>IF(Table1[[#This Row],[tar-out in '[20, 10000)]],1,0)</f>
        <v>0</v>
      </c>
    </row>
    <row r="2780" spans="1:26" x14ac:dyDescent="0.25">
      <c r="A2780">
        <v>15</v>
      </c>
      <c r="B2780">
        <v>98</v>
      </c>
      <c r="C2780">
        <v>4.8</v>
      </c>
      <c r="D2780">
        <v>2</v>
      </c>
      <c r="E2780">
        <v>384</v>
      </c>
      <c r="F2780">
        <v>6</v>
      </c>
      <c r="G2780">
        <v>4.4617691040039098</v>
      </c>
      <c r="H2780">
        <f>Table1[[#This Row],[target]]-Table1[[#This Row],[output]]</f>
        <v>1.5382308959960902</v>
      </c>
      <c r="I2780">
        <f>Table1[[#This Row],[tar-out]]*Table1[[#This Row],[tar-out]]</f>
        <v>2.3661542893969343</v>
      </c>
      <c r="J2780" t="b">
        <f>AND(ABS(Table1[[#This Row],[tar-out]])&gt;=$J$1,ABS(Table1[[#This Row],[tar-out]])&lt;$K$1)</f>
        <v>0</v>
      </c>
      <c r="K2780" t="b">
        <f>AND(ABS(Table1[[#This Row],[tar-out]])&gt;=$K$1,ABS(Table1[[#This Row],[tar-out]])&lt;$L$1)</f>
        <v>1</v>
      </c>
      <c r="L2780" t="b">
        <f>AND(ABS(Table1[[#This Row],[tar-out]])&gt;=$L$1,ABS(Table1[[#This Row],[tar-out]])&lt;$M$1)</f>
        <v>0</v>
      </c>
      <c r="M2780" t="b">
        <f>AND(ABS(Table1[[#This Row],[tar-out]])&gt;=$M$1,ABS(Table1[[#This Row],[tar-out]])&lt;$N$1)</f>
        <v>0</v>
      </c>
      <c r="N2780" t="b">
        <f>AND(ABS(Table1[[#This Row],[tar-out]])&gt;=$N$1,ABS(Table1[[#This Row],[tar-out]])&lt;$O$1)</f>
        <v>0</v>
      </c>
      <c r="O2780" t="b">
        <f>AND(ABS(Table1[[#This Row],[tar-out]])&gt;=$O$1,ABS(Table1[[#This Row],[tar-out]])&lt;$P$1)</f>
        <v>0</v>
      </c>
      <c r="P2780" s="1">
        <f>ROUND(Table1[[#This Row],[tar-out]],0)</f>
        <v>2</v>
      </c>
      <c r="Q2780" s="3">
        <v>2778</v>
      </c>
      <c r="U2780">
        <f>IF(Table1[[#This Row],[tar-out in '[0,1)]],1,0)</f>
        <v>0</v>
      </c>
      <c r="V2780">
        <f>IF(Table1[[#This Row],[tar-out in '[1,2)]],1,0)</f>
        <v>1</v>
      </c>
      <c r="W2780">
        <f>IF(Table1[[#This Row],[tar-out'[2,5)]],1,0)</f>
        <v>0</v>
      </c>
      <c r="X2780">
        <f>IF(Table1[[#This Row],[tar-out in '[5, 10)]],1,0)</f>
        <v>0</v>
      </c>
      <c r="Y2780">
        <f>IF(Table1[[#This Row],[tar-out in '[10,20)]],1,0)</f>
        <v>0</v>
      </c>
      <c r="Z2780">
        <f>IF(Table1[[#This Row],[tar-out in '[20, 10000)]],1,0)</f>
        <v>0</v>
      </c>
    </row>
    <row r="2781" spans="1:26" x14ac:dyDescent="0.25">
      <c r="A2781">
        <v>15</v>
      </c>
      <c r="B2781">
        <v>98</v>
      </c>
      <c r="C2781">
        <v>4.8</v>
      </c>
      <c r="D2781">
        <v>2</v>
      </c>
      <c r="E2781">
        <v>399</v>
      </c>
      <c r="F2781">
        <v>6</v>
      </c>
      <c r="G2781">
        <v>4.4683089256286603</v>
      </c>
      <c r="H2781">
        <f>Table1[[#This Row],[target]]-Table1[[#This Row],[output]]</f>
        <v>1.5316910743713397</v>
      </c>
      <c r="I2781">
        <f>Table1[[#This Row],[tar-out]]*Table1[[#This Row],[tar-out]]</f>
        <v>2.3460775473088287</v>
      </c>
      <c r="J2781" t="b">
        <f>AND(ABS(Table1[[#This Row],[tar-out]])&gt;=$J$1,ABS(Table1[[#This Row],[tar-out]])&lt;$K$1)</f>
        <v>0</v>
      </c>
      <c r="K2781" t="b">
        <f>AND(ABS(Table1[[#This Row],[tar-out]])&gt;=$K$1,ABS(Table1[[#This Row],[tar-out]])&lt;$L$1)</f>
        <v>1</v>
      </c>
      <c r="L2781" t="b">
        <f>AND(ABS(Table1[[#This Row],[tar-out]])&gt;=$L$1,ABS(Table1[[#This Row],[tar-out]])&lt;$M$1)</f>
        <v>0</v>
      </c>
      <c r="M2781" t="b">
        <f>AND(ABS(Table1[[#This Row],[tar-out]])&gt;=$M$1,ABS(Table1[[#This Row],[tar-out]])&lt;$N$1)</f>
        <v>0</v>
      </c>
      <c r="N2781" t="b">
        <f>AND(ABS(Table1[[#This Row],[tar-out]])&gt;=$N$1,ABS(Table1[[#This Row],[tar-out]])&lt;$O$1)</f>
        <v>0</v>
      </c>
      <c r="O2781" t="b">
        <f>AND(ABS(Table1[[#This Row],[tar-out]])&gt;=$O$1,ABS(Table1[[#This Row],[tar-out]])&lt;$P$1)</f>
        <v>0</v>
      </c>
      <c r="P2781" s="1">
        <f>ROUND(Table1[[#This Row],[tar-out]],0)</f>
        <v>2</v>
      </c>
      <c r="Q2781" s="2">
        <v>2779</v>
      </c>
      <c r="U2781">
        <f>IF(Table1[[#This Row],[tar-out in '[0,1)]],1,0)</f>
        <v>0</v>
      </c>
      <c r="V2781">
        <f>IF(Table1[[#This Row],[tar-out in '[1,2)]],1,0)</f>
        <v>1</v>
      </c>
      <c r="W2781">
        <f>IF(Table1[[#This Row],[tar-out'[2,5)]],1,0)</f>
        <v>0</v>
      </c>
      <c r="X2781">
        <f>IF(Table1[[#This Row],[tar-out in '[5, 10)]],1,0)</f>
        <v>0</v>
      </c>
      <c r="Y2781">
        <f>IF(Table1[[#This Row],[tar-out in '[10,20)]],1,0)</f>
        <v>0</v>
      </c>
      <c r="Z2781">
        <f>IF(Table1[[#This Row],[tar-out in '[20, 10000)]],1,0)</f>
        <v>0</v>
      </c>
    </row>
    <row r="2782" spans="1:26" x14ac:dyDescent="0.25">
      <c r="A2782">
        <v>15</v>
      </c>
      <c r="B2782">
        <v>98</v>
      </c>
      <c r="C2782">
        <v>4.8</v>
      </c>
      <c r="D2782">
        <v>2</v>
      </c>
      <c r="E2782">
        <v>363</v>
      </c>
      <c r="F2782">
        <v>6</v>
      </c>
      <c r="G2782">
        <v>4.4591617584228498</v>
      </c>
      <c r="H2782">
        <f>Table1[[#This Row],[target]]-Table1[[#This Row],[output]]</f>
        <v>1.5408382415771502</v>
      </c>
      <c r="I2782">
        <f>Table1[[#This Row],[tar-out]]*Table1[[#This Row],[tar-out]]</f>
        <v>2.3741824867065642</v>
      </c>
      <c r="J2782" t="b">
        <f>AND(ABS(Table1[[#This Row],[tar-out]])&gt;=$J$1,ABS(Table1[[#This Row],[tar-out]])&lt;$K$1)</f>
        <v>0</v>
      </c>
      <c r="K2782" t="b">
        <f>AND(ABS(Table1[[#This Row],[tar-out]])&gt;=$K$1,ABS(Table1[[#This Row],[tar-out]])&lt;$L$1)</f>
        <v>1</v>
      </c>
      <c r="L2782" t="b">
        <f>AND(ABS(Table1[[#This Row],[tar-out]])&gt;=$L$1,ABS(Table1[[#This Row],[tar-out]])&lt;$M$1)</f>
        <v>0</v>
      </c>
      <c r="M2782" t="b">
        <f>AND(ABS(Table1[[#This Row],[tar-out]])&gt;=$M$1,ABS(Table1[[#This Row],[tar-out]])&lt;$N$1)</f>
        <v>0</v>
      </c>
      <c r="N2782" t="b">
        <f>AND(ABS(Table1[[#This Row],[tar-out]])&gt;=$N$1,ABS(Table1[[#This Row],[tar-out]])&lt;$O$1)</f>
        <v>0</v>
      </c>
      <c r="O2782" t="b">
        <f>AND(ABS(Table1[[#This Row],[tar-out]])&gt;=$O$1,ABS(Table1[[#This Row],[tar-out]])&lt;$P$1)</f>
        <v>0</v>
      </c>
      <c r="P2782" s="1">
        <f>ROUND(Table1[[#This Row],[tar-out]],0)</f>
        <v>2</v>
      </c>
      <c r="Q2782" s="3">
        <v>2780</v>
      </c>
      <c r="U2782">
        <f>IF(Table1[[#This Row],[tar-out in '[0,1)]],1,0)</f>
        <v>0</v>
      </c>
      <c r="V2782">
        <f>IF(Table1[[#This Row],[tar-out in '[1,2)]],1,0)</f>
        <v>1</v>
      </c>
      <c r="W2782">
        <f>IF(Table1[[#This Row],[tar-out'[2,5)]],1,0)</f>
        <v>0</v>
      </c>
      <c r="X2782">
        <f>IF(Table1[[#This Row],[tar-out in '[5, 10)]],1,0)</f>
        <v>0</v>
      </c>
      <c r="Y2782">
        <f>IF(Table1[[#This Row],[tar-out in '[10,20)]],1,0)</f>
        <v>0</v>
      </c>
      <c r="Z2782">
        <f>IF(Table1[[#This Row],[tar-out in '[20, 10000)]],1,0)</f>
        <v>0</v>
      </c>
    </row>
    <row r="2783" spans="1:26" x14ac:dyDescent="0.25">
      <c r="A2783">
        <v>15</v>
      </c>
      <c r="B2783">
        <v>98</v>
      </c>
      <c r="C2783">
        <v>4.8</v>
      </c>
      <c r="D2783">
        <v>2</v>
      </c>
      <c r="E2783">
        <v>431</v>
      </c>
      <c r="F2783">
        <v>6</v>
      </c>
      <c r="G2783">
        <v>4.4736161231994602</v>
      </c>
      <c r="H2783">
        <f>Table1[[#This Row],[target]]-Table1[[#This Row],[output]]</f>
        <v>1.5263838768005398</v>
      </c>
      <c r="I2783">
        <f>Table1[[#This Row],[tar-out]]*Table1[[#This Row],[tar-out]]</f>
        <v>2.3298477393566452</v>
      </c>
      <c r="J2783" t="b">
        <f>AND(ABS(Table1[[#This Row],[tar-out]])&gt;=$J$1,ABS(Table1[[#This Row],[tar-out]])&lt;$K$1)</f>
        <v>0</v>
      </c>
      <c r="K2783" t="b">
        <f>AND(ABS(Table1[[#This Row],[tar-out]])&gt;=$K$1,ABS(Table1[[#This Row],[tar-out]])&lt;$L$1)</f>
        <v>1</v>
      </c>
      <c r="L2783" t="b">
        <f>AND(ABS(Table1[[#This Row],[tar-out]])&gt;=$L$1,ABS(Table1[[#This Row],[tar-out]])&lt;$M$1)</f>
        <v>0</v>
      </c>
      <c r="M2783" t="b">
        <f>AND(ABS(Table1[[#This Row],[tar-out]])&gt;=$M$1,ABS(Table1[[#This Row],[tar-out]])&lt;$N$1)</f>
        <v>0</v>
      </c>
      <c r="N2783" t="b">
        <f>AND(ABS(Table1[[#This Row],[tar-out]])&gt;=$N$1,ABS(Table1[[#This Row],[tar-out]])&lt;$O$1)</f>
        <v>0</v>
      </c>
      <c r="O2783" t="b">
        <f>AND(ABS(Table1[[#This Row],[tar-out]])&gt;=$O$1,ABS(Table1[[#This Row],[tar-out]])&lt;$P$1)</f>
        <v>0</v>
      </c>
      <c r="P2783" s="1">
        <f>ROUND(Table1[[#This Row],[tar-out]],0)</f>
        <v>2</v>
      </c>
      <c r="Q2783" s="2">
        <v>2781</v>
      </c>
      <c r="U2783">
        <f>IF(Table1[[#This Row],[tar-out in '[0,1)]],1,0)</f>
        <v>0</v>
      </c>
      <c r="V2783">
        <f>IF(Table1[[#This Row],[tar-out in '[1,2)]],1,0)</f>
        <v>1</v>
      </c>
      <c r="W2783">
        <f>IF(Table1[[#This Row],[tar-out'[2,5)]],1,0)</f>
        <v>0</v>
      </c>
      <c r="X2783">
        <f>IF(Table1[[#This Row],[tar-out in '[5, 10)]],1,0)</f>
        <v>0</v>
      </c>
      <c r="Y2783">
        <f>IF(Table1[[#This Row],[tar-out in '[10,20)]],1,0)</f>
        <v>0</v>
      </c>
      <c r="Z2783">
        <f>IF(Table1[[#This Row],[tar-out in '[20, 10000)]],1,0)</f>
        <v>0</v>
      </c>
    </row>
    <row r="2784" spans="1:26" x14ac:dyDescent="0.25">
      <c r="A2784">
        <v>15</v>
      </c>
      <c r="B2784">
        <v>98</v>
      </c>
      <c r="C2784">
        <v>4.8</v>
      </c>
      <c r="D2784">
        <v>2</v>
      </c>
      <c r="E2784">
        <v>347</v>
      </c>
      <c r="F2784">
        <v>6</v>
      </c>
      <c r="G2784">
        <v>4.45776271820068</v>
      </c>
      <c r="H2784">
        <f>Table1[[#This Row],[target]]-Table1[[#This Row],[output]]</f>
        <v>1.54223728179932</v>
      </c>
      <c r="I2784">
        <f>Table1[[#This Row],[tar-out]]*Table1[[#This Row],[tar-out]]</f>
        <v>2.3784958333717552</v>
      </c>
      <c r="J2784" t="b">
        <f>AND(ABS(Table1[[#This Row],[tar-out]])&gt;=$J$1,ABS(Table1[[#This Row],[tar-out]])&lt;$K$1)</f>
        <v>0</v>
      </c>
      <c r="K2784" t="b">
        <f>AND(ABS(Table1[[#This Row],[tar-out]])&gt;=$K$1,ABS(Table1[[#This Row],[tar-out]])&lt;$L$1)</f>
        <v>1</v>
      </c>
      <c r="L2784" t="b">
        <f>AND(ABS(Table1[[#This Row],[tar-out]])&gt;=$L$1,ABS(Table1[[#This Row],[tar-out]])&lt;$M$1)</f>
        <v>0</v>
      </c>
      <c r="M2784" t="b">
        <f>AND(ABS(Table1[[#This Row],[tar-out]])&gt;=$M$1,ABS(Table1[[#This Row],[tar-out]])&lt;$N$1)</f>
        <v>0</v>
      </c>
      <c r="N2784" t="b">
        <f>AND(ABS(Table1[[#This Row],[tar-out]])&gt;=$N$1,ABS(Table1[[#This Row],[tar-out]])&lt;$O$1)</f>
        <v>0</v>
      </c>
      <c r="O2784" t="b">
        <f>AND(ABS(Table1[[#This Row],[tar-out]])&gt;=$O$1,ABS(Table1[[#This Row],[tar-out]])&lt;$P$1)</f>
        <v>0</v>
      </c>
      <c r="P2784" s="1">
        <f>ROUND(Table1[[#This Row],[tar-out]],0)</f>
        <v>2</v>
      </c>
      <c r="Q2784" s="3">
        <v>2782</v>
      </c>
      <c r="U2784">
        <f>IF(Table1[[#This Row],[tar-out in '[0,1)]],1,0)</f>
        <v>0</v>
      </c>
      <c r="V2784">
        <f>IF(Table1[[#This Row],[tar-out in '[1,2)]],1,0)</f>
        <v>1</v>
      </c>
      <c r="W2784">
        <f>IF(Table1[[#This Row],[tar-out'[2,5)]],1,0)</f>
        <v>0</v>
      </c>
      <c r="X2784">
        <f>IF(Table1[[#This Row],[tar-out in '[5, 10)]],1,0)</f>
        <v>0</v>
      </c>
      <c r="Y2784">
        <f>IF(Table1[[#This Row],[tar-out in '[10,20)]],1,0)</f>
        <v>0</v>
      </c>
      <c r="Z2784">
        <f>IF(Table1[[#This Row],[tar-out in '[20, 10000)]],1,0)</f>
        <v>0</v>
      </c>
    </row>
    <row r="2785" spans="1:26" x14ac:dyDescent="0.25">
      <c r="A2785">
        <v>15</v>
      </c>
      <c r="B2785">
        <v>98</v>
      </c>
      <c r="C2785">
        <v>4.8</v>
      </c>
      <c r="D2785">
        <v>2</v>
      </c>
      <c r="E2785">
        <v>170</v>
      </c>
      <c r="F2785">
        <v>6</v>
      </c>
      <c r="G2785">
        <v>4.4003930091857901</v>
      </c>
      <c r="H2785">
        <f>Table1[[#This Row],[target]]-Table1[[#This Row],[output]]</f>
        <v>1.5996069908142099</v>
      </c>
      <c r="I2785">
        <f>Table1[[#This Row],[tar-out]]*Table1[[#This Row],[tar-out]]</f>
        <v>2.5587425250616915</v>
      </c>
      <c r="J2785" t="b">
        <f>AND(ABS(Table1[[#This Row],[tar-out]])&gt;=$J$1,ABS(Table1[[#This Row],[tar-out]])&lt;$K$1)</f>
        <v>0</v>
      </c>
      <c r="K2785" t="b">
        <f>AND(ABS(Table1[[#This Row],[tar-out]])&gt;=$K$1,ABS(Table1[[#This Row],[tar-out]])&lt;$L$1)</f>
        <v>1</v>
      </c>
      <c r="L2785" t="b">
        <f>AND(ABS(Table1[[#This Row],[tar-out]])&gt;=$L$1,ABS(Table1[[#This Row],[tar-out]])&lt;$M$1)</f>
        <v>0</v>
      </c>
      <c r="M2785" t="b">
        <f>AND(ABS(Table1[[#This Row],[tar-out]])&gt;=$M$1,ABS(Table1[[#This Row],[tar-out]])&lt;$N$1)</f>
        <v>0</v>
      </c>
      <c r="N2785" t="b">
        <f>AND(ABS(Table1[[#This Row],[tar-out]])&gt;=$N$1,ABS(Table1[[#This Row],[tar-out]])&lt;$O$1)</f>
        <v>0</v>
      </c>
      <c r="O2785" t="b">
        <f>AND(ABS(Table1[[#This Row],[tar-out]])&gt;=$O$1,ABS(Table1[[#This Row],[tar-out]])&lt;$P$1)</f>
        <v>0</v>
      </c>
      <c r="P2785" s="1">
        <f>ROUND(Table1[[#This Row],[tar-out]],0)</f>
        <v>2</v>
      </c>
      <c r="Q2785" s="2">
        <v>2783</v>
      </c>
      <c r="U2785">
        <f>IF(Table1[[#This Row],[tar-out in '[0,1)]],1,0)</f>
        <v>0</v>
      </c>
      <c r="V2785">
        <f>IF(Table1[[#This Row],[tar-out in '[1,2)]],1,0)</f>
        <v>1</v>
      </c>
      <c r="W2785">
        <f>IF(Table1[[#This Row],[tar-out'[2,5)]],1,0)</f>
        <v>0</v>
      </c>
      <c r="X2785">
        <f>IF(Table1[[#This Row],[tar-out in '[5, 10)]],1,0)</f>
        <v>0</v>
      </c>
      <c r="Y2785">
        <f>IF(Table1[[#This Row],[tar-out in '[10,20)]],1,0)</f>
        <v>0</v>
      </c>
      <c r="Z2785">
        <f>IF(Table1[[#This Row],[tar-out in '[20, 10000)]],1,0)</f>
        <v>0</v>
      </c>
    </row>
    <row r="2786" spans="1:26" x14ac:dyDescent="0.25">
      <c r="A2786">
        <v>15</v>
      </c>
      <c r="B2786">
        <v>98</v>
      </c>
      <c r="C2786">
        <v>4.8</v>
      </c>
      <c r="D2786">
        <v>2</v>
      </c>
      <c r="E2786">
        <v>310</v>
      </c>
      <c r="F2786">
        <v>6</v>
      </c>
      <c r="G2786">
        <v>4.4545154571533203</v>
      </c>
      <c r="H2786">
        <f>Table1[[#This Row],[target]]-Table1[[#This Row],[output]]</f>
        <v>1.5454845428466797</v>
      </c>
      <c r="I2786">
        <f>Table1[[#This Row],[tar-out]]*Table1[[#This Row],[tar-out]]</f>
        <v>2.3885224721780105</v>
      </c>
      <c r="J2786" t="b">
        <f>AND(ABS(Table1[[#This Row],[tar-out]])&gt;=$J$1,ABS(Table1[[#This Row],[tar-out]])&lt;$K$1)</f>
        <v>0</v>
      </c>
      <c r="K2786" t="b">
        <f>AND(ABS(Table1[[#This Row],[tar-out]])&gt;=$K$1,ABS(Table1[[#This Row],[tar-out]])&lt;$L$1)</f>
        <v>1</v>
      </c>
      <c r="L2786" t="b">
        <f>AND(ABS(Table1[[#This Row],[tar-out]])&gt;=$L$1,ABS(Table1[[#This Row],[tar-out]])&lt;$M$1)</f>
        <v>0</v>
      </c>
      <c r="M2786" t="b">
        <f>AND(ABS(Table1[[#This Row],[tar-out]])&gt;=$M$1,ABS(Table1[[#This Row],[tar-out]])&lt;$N$1)</f>
        <v>0</v>
      </c>
      <c r="N2786" t="b">
        <f>AND(ABS(Table1[[#This Row],[tar-out]])&gt;=$N$1,ABS(Table1[[#This Row],[tar-out]])&lt;$O$1)</f>
        <v>0</v>
      </c>
      <c r="O2786" t="b">
        <f>AND(ABS(Table1[[#This Row],[tar-out]])&gt;=$O$1,ABS(Table1[[#This Row],[tar-out]])&lt;$P$1)</f>
        <v>0</v>
      </c>
      <c r="P2786" s="1">
        <f>ROUND(Table1[[#This Row],[tar-out]],0)</f>
        <v>2</v>
      </c>
      <c r="Q2786" s="3">
        <v>2784</v>
      </c>
      <c r="U2786">
        <f>IF(Table1[[#This Row],[tar-out in '[0,1)]],1,0)</f>
        <v>0</v>
      </c>
      <c r="V2786">
        <f>IF(Table1[[#This Row],[tar-out in '[1,2)]],1,0)</f>
        <v>1</v>
      </c>
      <c r="W2786">
        <f>IF(Table1[[#This Row],[tar-out'[2,5)]],1,0)</f>
        <v>0</v>
      </c>
      <c r="X2786">
        <f>IF(Table1[[#This Row],[tar-out in '[5, 10)]],1,0)</f>
        <v>0</v>
      </c>
      <c r="Y2786">
        <f>IF(Table1[[#This Row],[tar-out in '[10,20)]],1,0)</f>
        <v>0</v>
      </c>
      <c r="Z2786">
        <f>IF(Table1[[#This Row],[tar-out in '[20, 10000)]],1,0)</f>
        <v>0</v>
      </c>
    </row>
    <row r="2787" spans="1:26" x14ac:dyDescent="0.25">
      <c r="A2787">
        <v>15</v>
      </c>
      <c r="B2787">
        <v>98</v>
      </c>
      <c r="C2787">
        <v>4.8</v>
      </c>
      <c r="D2787">
        <v>2</v>
      </c>
      <c r="E2787">
        <v>264</v>
      </c>
      <c r="F2787">
        <v>6.1926751592356704</v>
      </c>
      <c r="G2787">
        <v>4.4505305290222203</v>
      </c>
      <c r="H2787">
        <f>Table1[[#This Row],[target]]-Table1[[#This Row],[output]]</f>
        <v>1.74214463021345</v>
      </c>
      <c r="I2787">
        <f>Table1[[#This Row],[tar-out]]*Table1[[#This Row],[tar-out]]</f>
        <v>3.0350679125815585</v>
      </c>
      <c r="J2787" t="b">
        <f>AND(ABS(Table1[[#This Row],[tar-out]])&gt;=$J$1,ABS(Table1[[#This Row],[tar-out]])&lt;$K$1)</f>
        <v>0</v>
      </c>
      <c r="K2787" t="b">
        <f>AND(ABS(Table1[[#This Row],[tar-out]])&gt;=$K$1,ABS(Table1[[#This Row],[tar-out]])&lt;$L$1)</f>
        <v>1</v>
      </c>
      <c r="L2787" t="b">
        <f>AND(ABS(Table1[[#This Row],[tar-out]])&gt;=$L$1,ABS(Table1[[#This Row],[tar-out]])&lt;$M$1)</f>
        <v>0</v>
      </c>
      <c r="M2787" t="b">
        <f>AND(ABS(Table1[[#This Row],[tar-out]])&gt;=$M$1,ABS(Table1[[#This Row],[tar-out]])&lt;$N$1)</f>
        <v>0</v>
      </c>
      <c r="N2787" t="b">
        <f>AND(ABS(Table1[[#This Row],[tar-out]])&gt;=$N$1,ABS(Table1[[#This Row],[tar-out]])&lt;$O$1)</f>
        <v>0</v>
      </c>
      <c r="O2787" t="b">
        <f>AND(ABS(Table1[[#This Row],[tar-out]])&gt;=$O$1,ABS(Table1[[#This Row],[tar-out]])&lt;$P$1)</f>
        <v>0</v>
      </c>
      <c r="P2787" s="1">
        <f>ROUND(Table1[[#This Row],[tar-out]],0)</f>
        <v>2</v>
      </c>
      <c r="Q2787" s="2">
        <v>2785</v>
      </c>
      <c r="U2787">
        <f>IF(Table1[[#This Row],[tar-out in '[0,1)]],1,0)</f>
        <v>0</v>
      </c>
      <c r="V2787">
        <f>IF(Table1[[#This Row],[tar-out in '[1,2)]],1,0)</f>
        <v>1</v>
      </c>
      <c r="W2787">
        <f>IF(Table1[[#This Row],[tar-out'[2,5)]],1,0)</f>
        <v>0</v>
      </c>
      <c r="X2787">
        <f>IF(Table1[[#This Row],[tar-out in '[5, 10)]],1,0)</f>
        <v>0</v>
      </c>
      <c r="Y2787">
        <f>IF(Table1[[#This Row],[tar-out in '[10,20)]],1,0)</f>
        <v>0</v>
      </c>
      <c r="Z2787">
        <f>IF(Table1[[#This Row],[tar-out in '[20, 10000)]],1,0)</f>
        <v>0</v>
      </c>
    </row>
    <row r="2788" spans="1:26" x14ac:dyDescent="0.25">
      <c r="A2788">
        <v>15</v>
      </c>
      <c r="B2788">
        <v>98</v>
      </c>
      <c r="C2788">
        <v>4.8</v>
      </c>
      <c r="D2788">
        <v>2</v>
      </c>
      <c r="E2788">
        <v>248</v>
      </c>
      <c r="F2788">
        <v>6</v>
      </c>
      <c r="G2788">
        <v>4.4474558830261204</v>
      </c>
      <c r="H2788">
        <f>Table1[[#This Row],[target]]-Table1[[#This Row],[output]]</f>
        <v>1.5525441169738796</v>
      </c>
      <c r="I2788">
        <f>Table1[[#This Row],[tar-out]]*Table1[[#This Row],[tar-out]]</f>
        <v>2.4103932351502038</v>
      </c>
      <c r="J2788" t="b">
        <f>AND(ABS(Table1[[#This Row],[tar-out]])&gt;=$J$1,ABS(Table1[[#This Row],[tar-out]])&lt;$K$1)</f>
        <v>0</v>
      </c>
      <c r="K2788" t="b">
        <f>AND(ABS(Table1[[#This Row],[tar-out]])&gt;=$K$1,ABS(Table1[[#This Row],[tar-out]])&lt;$L$1)</f>
        <v>1</v>
      </c>
      <c r="L2788" t="b">
        <f>AND(ABS(Table1[[#This Row],[tar-out]])&gt;=$L$1,ABS(Table1[[#This Row],[tar-out]])&lt;$M$1)</f>
        <v>0</v>
      </c>
      <c r="M2788" t="b">
        <f>AND(ABS(Table1[[#This Row],[tar-out]])&gt;=$M$1,ABS(Table1[[#This Row],[tar-out]])&lt;$N$1)</f>
        <v>0</v>
      </c>
      <c r="N2788" t="b">
        <f>AND(ABS(Table1[[#This Row],[tar-out]])&gt;=$N$1,ABS(Table1[[#This Row],[tar-out]])&lt;$O$1)</f>
        <v>0</v>
      </c>
      <c r="O2788" t="b">
        <f>AND(ABS(Table1[[#This Row],[tar-out]])&gt;=$O$1,ABS(Table1[[#This Row],[tar-out]])&lt;$P$1)</f>
        <v>0</v>
      </c>
      <c r="P2788" s="1">
        <f>ROUND(Table1[[#This Row],[tar-out]],0)</f>
        <v>2</v>
      </c>
      <c r="Q2788" s="3">
        <v>2786</v>
      </c>
      <c r="U2788">
        <f>IF(Table1[[#This Row],[tar-out in '[0,1)]],1,0)</f>
        <v>0</v>
      </c>
      <c r="V2788">
        <f>IF(Table1[[#This Row],[tar-out in '[1,2)]],1,0)</f>
        <v>1</v>
      </c>
      <c r="W2788">
        <f>IF(Table1[[#This Row],[tar-out'[2,5)]],1,0)</f>
        <v>0</v>
      </c>
      <c r="X2788">
        <f>IF(Table1[[#This Row],[tar-out in '[5, 10)]],1,0)</f>
        <v>0</v>
      </c>
      <c r="Y2788">
        <f>IF(Table1[[#This Row],[tar-out in '[10,20)]],1,0)</f>
        <v>0</v>
      </c>
      <c r="Z2788">
        <f>IF(Table1[[#This Row],[tar-out in '[20, 10000)]],1,0)</f>
        <v>0</v>
      </c>
    </row>
    <row r="2789" spans="1:26" x14ac:dyDescent="0.25">
      <c r="A2789">
        <v>15</v>
      </c>
      <c r="B2789">
        <v>98</v>
      </c>
      <c r="C2789">
        <v>4.8</v>
      </c>
      <c r="D2789">
        <v>2</v>
      </c>
      <c r="E2789">
        <v>326</v>
      </c>
      <c r="F2789">
        <v>6</v>
      </c>
      <c r="G2789">
        <v>4.4559178352356001</v>
      </c>
      <c r="H2789">
        <f>Table1[[#This Row],[target]]-Table1[[#This Row],[output]]</f>
        <v>1.5440821647643999</v>
      </c>
      <c r="I2789">
        <f>Table1[[#This Row],[tar-out]]*Table1[[#This Row],[tar-out]]</f>
        <v>2.3841897315435152</v>
      </c>
      <c r="J2789" t="b">
        <f>AND(ABS(Table1[[#This Row],[tar-out]])&gt;=$J$1,ABS(Table1[[#This Row],[tar-out]])&lt;$K$1)</f>
        <v>0</v>
      </c>
      <c r="K2789" t="b">
        <f>AND(ABS(Table1[[#This Row],[tar-out]])&gt;=$K$1,ABS(Table1[[#This Row],[tar-out]])&lt;$L$1)</f>
        <v>1</v>
      </c>
      <c r="L2789" t="b">
        <f>AND(ABS(Table1[[#This Row],[tar-out]])&gt;=$L$1,ABS(Table1[[#This Row],[tar-out]])&lt;$M$1)</f>
        <v>0</v>
      </c>
      <c r="M2789" t="b">
        <f>AND(ABS(Table1[[#This Row],[tar-out]])&gt;=$M$1,ABS(Table1[[#This Row],[tar-out]])&lt;$N$1)</f>
        <v>0</v>
      </c>
      <c r="N2789" t="b">
        <f>AND(ABS(Table1[[#This Row],[tar-out]])&gt;=$N$1,ABS(Table1[[#This Row],[tar-out]])&lt;$O$1)</f>
        <v>0</v>
      </c>
      <c r="O2789" t="b">
        <f>AND(ABS(Table1[[#This Row],[tar-out]])&gt;=$O$1,ABS(Table1[[#This Row],[tar-out]])&lt;$P$1)</f>
        <v>0</v>
      </c>
      <c r="P2789" s="1">
        <f>ROUND(Table1[[#This Row],[tar-out]],0)</f>
        <v>2</v>
      </c>
      <c r="Q2789" s="2">
        <v>2787</v>
      </c>
      <c r="U2789">
        <f>IF(Table1[[#This Row],[tar-out in '[0,1)]],1,0)</f>
        <v>0</v>
      </c>
      <c r="V2789">
        <f>IF(Table1[[#This Row],[tar-out in '[1,2)]],1,0)</f>
        <v>1</v>
      </c>
      <c r="W2789">
        <f>IF(Table1[[#This Row],[tar-out'[2,5)]],1,0)</f>
        <v>0</v>
      </c>
      <c r="X2789">
        <f>IF(Table1[[#This Row],[tar-out in '[5, 10)]],1,0)</f>
        <v>0</v>
      </c>
      <c r="Y2789">
        <f>IF(Table1[[#This Row],[tar-out in '[10,20)]],1,0)</f>
        <v>0</v>
      </c>
      <c r="Z2789">
        <f>IF(Table1[[#This Row],[tar-out in '[20, 10000)]],1,0)</f>
        <v>0</v>
      </c>
    </row>
    <row r="2790" spans="1:26" x14ac:dyDescent="0.25">
      <c r="A2790">
        <v>15</v>
      </c>
      <c r="B2790">
        <v>98</v>
      </c>
      <c r="C2790">
        <v>4.8</v>
      </c>
      <c r="D2790">
        <v>2</v>
      </c>
      <c r="E2790">
        <v>267</v>
      </c>
      <c r="F2790">
        <v>6.5</v>
      </c>
      <c r="G2790">
        <v>4.4507904052734402</v>
      </c>
      <c r="H2790">
        <f>Table1[[#This Row],[target]]-Table1[[#This Row],[output]]</f>
        <v>2.0492095947265598</v>
      </c>
      <c r="I2790">
        <f>Table1[[#This Row],[tar-out]]*Table1[[#This Row],[tar-out]]</f>
        <v>4.1992599631193919</v>
      </c>
      <c r="J2790" t="b">
        <f>AND(ABS(Table1[[#This Row],[tar-out]])&gt;=$J$1,ABS(Table1[[#This Row],[tar-out]])&lt;$K$1)</f>
        <v>0</v>
      </c>
      <c r="K2790" t="b">
        <f>AND(ABS(Table1[[#This Row],[tar-out]])&gt;=$K$1,ABS(Table1[[#This Row],[tar-out]])&lt;$L$1)</f>
        <v>0</v>
      </c>
      <c r="L2790" t="b">
        <f>AND(ABS(Table1[[#This Row],[tar-out]])&gt;=$L$1,ABS(Table1[[#This Row],[tar-out]])&lt;$M$1)</f>
        <v>1</v>
      </c>
      <c r="M2790" t="b">
        <f>AND(ABS(Table1[[#This Row],[tar-out]])&gt;=$M$1,ABS(Table1[[#This Row],[tar-out]])&lt;$N$1)</f>
        <v>0</v>
      </c>
      <c r="N2790" t="b">
        <f>AND(ABS(Table1[[#This Row],[tar-out]])&gt;=$N$1,ABS(Table1[[#This Row],[tar-out]])&lt;$O$1)</f>
        <v>0</v>
      </c>
      <c r="O2790" t="b">
        <f>AND(ABS(Table1[[#This Row],[tar-out]])&gt;=$O$1,ABS(Table1[[#This Row],[tar-out]])&lt;$P$1)</f>
        <v>0</v>
      </c>
      <c r="P2790" s="1">
        <f>ROUND(Table1[[#This Row],[tar-out]],0)</f>
        <v>2</v>
      </c>
      <c r="Q2790" s="3">
        <v>2788</v>
      </c>
      <c r="U2790">
        <f>IF(Table1[[#This Row],[tar-out in '[0,1)]],1,0)</f>
        <v>0</v>
      </c>
      <c r="V2790">
        <f>IF(Table1[[#This Row],[tar-out in '[1,2)]],1,0)</f>
        <v>0</v>
      </c>
      <c r="W2790">
        <f>IF(Table1[[#This Row],[tar-out'[2,5)]],1,0)</f>
        <v>1</v>
      </c>
      <c r="X2790">
        <f>IF(Table1[[#This Row],[tar-out in '[5, 10)]],1,0)</f>
        <v>0</v>
      </c>
      <c r="Y2790">
        <f>IF(Table1[[#This Row],[tar-out in '[10,20)]],1,0)</f>
        <v>0</v>
      </c>
      <c r="Z2790">
        <f>IF(Table1[[#This Row],[tar-out in '[20, 10000)]],1,0)</f>
        <v>0</v>
      </c>
    </row>
    <row r="2791" spans="1:26" x14ac:dyDescent="0.25">
      <c r="A2791">
        <v>15</v>
      </c>
      <c r="B2791">
        <v>98</v>
      </c>
      <c r="C2791">
        <v>4.8</v>
      </c>
      <c r="D2791">
        <v>2</v>
      </c>
      <c r="E2791">
        <v>238</v>
      </c>
      <c r="F2791">
        <v>6</v>
      </c>
      <c r="G2791">
        <v>4.4429864883422896</v>
      </c>
      <c r="H2791">
        <f>Table1[[#This Row],[target]]-Table1[[#This Row],[output]]</f>
        <v>1.5570135116577104</v>
      </c>
      <c r="I2791">
        <f>Table1[[#This Row],[tar-out]]*Table1[[#This Row],[tar-out]]</f>
        <v>2.4242910754846752</v>
      </c>
      <c r="J2791" t="b">
        <f>AND(ABS(Table1[[#This Row],[tar-out]])&gt;=$J$1,ABS(Table1[[#This Row],[tar-out]])&lt;$K$1)</f>
        <v>0</v>
      </c>
      <c r="K2791" t="b">
        <f>AND(ABS(Table1[[#This Row],[tar-out]])&gt;=$K$1,ABS(Table1[[#This Row],[tar-out]])&lt;$L$1)</f>
        <v>1</v>
      </c>
      <c r="L2791" t="b">
        <f>AND(ABS(Table1[[#This Row],[tar-out]])&gt;=$L$1,ABS(Table1[[#This Row],[tar-out]])&lt;$M$1)</f>
        <v>0</v>
      </c>
      <c r="M2791" t="b">
        <f>AND(ABS(Table1[[#This Row],[tar-out]])&gt;=$M$1,ABS(Table1[[#This Row],[tar-out]])&lt;$N$1)</f>
        <v>0</v>
      </c>
      <c r="N2791" t="b">
        <f>AND(ABS(Table1[[#This Row],[tar-out]])&gt;=$N$1,ABS(Table1[[#This Row],[tar-out]])&lt;$O$1)</f>
        <v>0</v>
      </c>
      <c r="O2791" t="b">
        <f>AND(ABS(Table1[[#This Row],[tar-out]])&gt;=$O$1,ABS(Table1[[#This Row],[tar-out]])&lt;$P$1)</f>
        <v>0</v>
      </c>
      <c r="P2791" s="1">
        <f>ROUND(Table1[[#This Row],[tar-out]],0)</f>
        <v>2</v>
      </c>
      <c r="Q2791" s="2">
        <v>2789</v>
      </c>
      <c r="U2791">
        <f>IF(Table1[[#This Row],[tar-out in '[0,1)]],1,0)</f>
        <v>0</v>
      </c>
      <c r="V2791">
        <f>IF(Table1[[#This Row],[tar-out in '[1,2)]],1,0)</f>
        <v>1</v>
      </c>
      <c r="W2791">
        <f>IF(Table1[[#This Row],[tar-out'[2,5)]],1,0)</f>
        <v>0</v>
      </c>
      <c r="X2791">
        <f>IF(Table1[[#This Row],[tar-out in '[5, 10)]],1,0)</f>
        <v>0</v>
      </c>
      <c r="Y2791">
        <f>IF(Table1[[#This Row],[tar-out in '[10,20)]],1,0)</f>
        <v>0</v>
      </c>
      <c r="Z2791">
        <f>IF(Table1[[#This Row],[tar-out in '[20, 10000)]],1,0)</f>
        <v>0</v>
      </c>
    </row>
    <row r="2792" spans="1:26" x14ac:dyDescent="0.25">
      <c r="A2792">
        <v>15</v>
      </c>
      <c r="B2792">
        <v>98</v>
      </c>
      <c r="C2792">
        <v>4.8</v>
      </c>
      <c r="D2792">
        <v>2</v>
      </c>
      <c r="E2792">
        <v>118</v>
      </c>
      <c r="F2792">
        <v>6</v>
      </c>
      <c r="G2792">
        <v>4.3639688491821298</v>
      </c>
      <c r="H2792">
        <f>Table1[[#This Row],[target]]-Table1[[#This Row],[output]]</f>
        <v>1.6360311508178702</v>
      </c>
      <c r="I2792">
        <f>Table1[[#This Row],[tar-out]]*Table1[[#This Row],[tar-out]]</f>
        <v>2.6765979264464446</v>
      </c>
      <c r="J2792" t="b">
        <f>AND(ABS(Table1[[#This Row],[tar-out]])&gt;=$J$1,ABS(Table1[[#This Row],[tar-out]])&lt;$K$1)</f>
        <v>0</v>
      </c>
      <c r="K2792" t="b">
        <f>AND(ABS(Table1[[#This Row],[tar-out]])&gt;=$K$1,ABS(Table1[[#This Row],[tar-out]])&lt;$L$1)</f>
        <v>1</v>
      </c>
      <c r="L2792" t="b">
        <f>AND(ABS(Table1[[#This Row],[tar-out]])&gt;=$L$1,ABS(Table1[[#This Row],[tar-out]])&lt;$M$1)</f>
        <v>0</v>
      </c>
      <c r="M2792" t="b">
        <f>AND(ABS(Table1[[#This Row],[tar-out]])&gt;=$M$1,ABS(Table1[[#This Row],[tar-out]])&lt;$N$1)</f>
        <v>0</v>
      </c>
      <c r="N2792" t="b">
        <f>AND(ABS(Table1[[#This Row],[tar-out]])&gt;=$N$1,ABS(Table1[[#This Row],[tar-out]])&lt;$O$1)</f>
        <v>0</v>
      </c>
      <c r="O2792" t="b">
        <f>AND(ABS(Table1[[#This Row],[tar-out]])&gt;=$O$1,ABS(Table1[[#This Row],[tar-out]])&lt;$P$1)</f>
        <v>0</v>
      </c>
      <c r="P2792" s="1">
        <f>ROUND(Table1[[#This Row],[tar-out]],0)</f>
        <v>2</v>
      </c>
      <c r="Q2792" s="3">
        <v>2790</v>
      </c>
      <c r="U2792">
        <f>IF(Table1[[#This Row],[tar-out in '[0,1)]],1,0)</f>
        <v>0</v>
      </c>
      <c r="V2792">
        <f>IF(Table1[[#This Row],[tar-out in '[1,2)]],1,0)</f>
        <v>1</v>
      </c>
      <c r="W2792">
        <f>IF(Table1[[#This Row],[tar-out'[2,5)]],1,0)</f>
        <v>0</v>
      </c>
      <c r="X2792">
        <f>IF(Table1[[#This Row],[tar-out in '[5, 10)]],1,0)</f>
        <v>0</v>
      </c>
      <c r="Y2792">
        <f>IF(Table1[[#This Row],[tar-out in '[10,20)]],1,0)</f>
        <v>0</v>
      </c>
      <c r="Z2792">
        <f>IF(Table1[[#This Row],[tar-out in '[20, 10000)]],1,0)</f>
        <v>0</v>
      </c>
    </row>
    <row r="2793" spans="1:26" x14ac:dyDescent="0.25">
      <c r="A2793">
        <v>15</v>
      </c>
      <c r="B2793">
        <v>98</v>
      </c>
      <c r="C2793">
        <v>4.8</v>
      </c>
      <c r="D2793">
        <v>2</v>
      </c>
      <c r="E2793">
        <v>82</v>
      </c>
      <c r="F2793">
        <v>6.9375</v>
      </c>
      <c r="G2793">
        <v>4.3386173248290998</v>
      </c>
      <c r="H2793">
        <f>Table1[[#This Row],[target]]-Table1[[#This Row],[output]]</f>
        <v>2.5988826751709002</v>
      </c>
      <c r="I2793">
        <f>Table1[[#This Row],[tar-out]]*Table1[[#This Row],[tar-out]]</f>
        <v>6.7541911593034545</v>
      </c>
      <c r="J2793" t="b">
        <f>AND(ABS(Table1[[#This Row],[tar-out]])&gt;=$J$1,ABS(Table1[[#This Row],[tar-out]])&lt;$K$1)</f>
        <v>0</v>
      </c>
      <c r="K2793" t="b">
        <f>AND(ABS(Table1[[#This Row],[tar-out]])&gt;=$K$1,ABS(Table1[[#This Row],[tar-out]])&lt;$L$1)</f>
        <v>0</v>
      </c>
      <c r="L2793" t="b">
        <f>AND(ABS(Table1[[#This Row],[tar-out]])&gt;=$L$1,ABS(Table1[[#This Row],[tar-out]])&lt;$M$1)</f>
        <v>1</v>
      </c>
      <c r="M2793" t="b">
        <f>AND(ABS(Table1[[#This Row],[tar-out]])&gt;=$M$1,ABS(Table1[[#This Row],[tar-out]])&lt;$N$1)</f>
        <v>0</v>
      </c>
      <c r="N2793" t="b">
        <f>AND(ABS(Table1[[#This Row],[tar-out]])&gt;=$N$1,ABS(Table1[[#This Row],[tar-out]])&lt;$O$1)</f>
        <v>0</v>
      </c>
      <c r="O2793" t="b">
        <f>AND(ABS(Table1[[#This Row],[tar-out]])&gt;=$O$1,ABS(Table1[[#This Row],[tar-out]])&lt;$P$1)</f>
        <v>0</v>
      </c>
      <c r="P2793" s="1">
        <f>ROUND(Table1[[#This Row],[tar-out]],0)</f>
        <v>3</v>
      </c>
      <c r="Q2793" s="2">
        <v>2791</v>
      </c>
      <c r="U2793">
        <f>IF(Table1[[#This Row],[tar-out in '[0,1)]],1,0)</f>
        <v>0</v>
      </c>
      <c r="V2793">
        <f>IF(Table1[[#This Row],[tar-out in '[1,2)]],1,0)</f>
        <v>0</v>
      </c>
      <c r="W2793">
        <f>IF(Table1[[#This Row],[tar-out'[2,5)]],1,0)</f>
        <v>1</v>
      </c>
      <c r="X2793">
        <f>IF(Table1[[#This Row],[tar-out in '[5, 10)]],1,0)</f>
        <v>0</v>
      </c>
      <c r="Y2793">
        <f>IF(Table1[[#This Row],[tar-out in '[10,20)]],1,0)</f>
        <v>0</v>
      </c>
      <c r="Z2793">
        <f>IF(Table1[[#This Row],[tar-out in '[20, 10000)]],1,0)</f>
        <v>0</v>
      </c>
    </row>
    <row r="2794" spans="1:26" x14ac:dyDescent="0.25">
      <c r="A2794">
        <v>15</v>
      </c>
      <c r="B2794">
        <v>98</v>
      </c>
      <c r="C2794">
        <v>4.8</v>
      </c>
      <c r="D2794">
        <v>2</v>
      </c>
      <c r="E2794">
        <v>283</v>
      </c>
      <c r="F2794">
        <v>6</v>
      </c>
      <c r="G2794">
        <v>4.4521765708923304</v>
      </c>
      <c r="H2794">
        <f>Table1[[#This Row],[target]]-Table1[[#This Row],[output]]</f>
        <v>1.5478234291076696</v>
      </c>
      <c r="I2794">
        <f>Table1[[#This Row],[tar-out]]*Table1[[#This Row],[tar-out]]</f>
        <v>2.3957573676946251</v>
      </c>
      <c r="J2794" t="b">
        <f>AND(ABS(Table1[[#This Row],[tar-out]])&gt;=$J$1,ABS(Table1[[#This Row],[tar-out]])&lt;$K$1)</f>
        <v>0</v>
      </c>
      <c r="K2794" t="b">
        <f>AND(ABS(Table1[[#This Row],[tar-out]])&gt;=$K$1,ABS(Table1[[#This Row],[tar-out]])&lt;$L$1)</f>
        <v>1</v>
      </c>
      <c r="L2794" t="b">
        <f>AND(ABS(Table1[[#This Row],[tar-out]])&gt;=$L$1,ABS(Table1[[#This Row],[tar-out]])&lt;$M$1)</f>
        <v>0</v>
      </c>
      <c r="M2794" t="b">
        <f>AND(ABS(Table1[[#This Row],[tar-out]])&gt;=$M$1,ABS(Table1[[#This Row],[tar-out]])&lt;$N$1)</f>
        <v>0</v>
      </c>
      <c r="N2794" t="b">
        <f>AND(ABS(Table1[[#This Row],[tar-out]])&gt;=$N$1,ABS(Table1[[#This Row],[tar-out]])&lt;$O$1)</f>
        <v>0</v>
      </c>
      <c r="O2794" t="b">
        <f>AND(ABS(Table1[[#This Row],[tar-out]])&gt;=$O$1,ABS(Table1[[#This Row],[tar-out]])&lt;$P$1)</f>
        <v>0</v>
      </c>
      <c r="P2794" s="1">
        <f>ROUND(Table1[[#This Row],[tar-out]],0)</f>
        <v>2</v>
      </c>
      <c r="Q2794" s="3">
        <v>2792</v>
      </c>
      <c r="U2794">
        <f>IF(Table1[[#This Row],[tar-out in '[0,1)]],1,0)</f>
        <v>0</v>
      </c>
      <c r="V2794">
        <f>IF(Table1[[#This Row],[tar-out in '[1,2)]],1,0)</f>
        <v>1</v>
      </c>
      <c r="W2794">
        <f>IF(Table1[[#This Row],[tar-out'[2,5)]],1,0)</f>
        <v>0</v>
      </c>
      <c r="X2794">
        <f>IF(Table1[[#This Row],[tar-out in '[5, 10)]],1,0)</f>
        <v>0</v>
      </c>
      <c r="Y2794">
        <f>IF(Table1[[#This Row],[tar-out in '[10,20)]],1,0)</f>
        <v>0</v>
      </c>
      <c r="Z2794">
        <f>IF(Table1[[#This Row],[tar-out in '[20, 10000)]],1,0)</f>
        <v>0</v>
      </c>
    </row>
    <row r="2795" spans="1:26" x14ac:dyDescent="0.25">
      <c r="A2795">
        <v>15</v>
      </c>
      <c r="B2795">
        <v>98</v>
      </c>
      <c r="C2795">
        <v>4.8</v>
      </c>
      <c r="D2795">
        <v>2</v>
      </c>
      <c r="E2795">
        <v>258</v>
      </c>
      <c r="F2795">
        <v>6</v>
      </c>
      <c r="G2795">
        <v>4.4498047828674299</v>
      </c>
      <c r="H2795">
        <f>Table1[[#This Row],[target]]-Table1[[#This Row],[output]]</f>
        <v>1.5501952171325701</v>
      </c>
      <c r="I2795">
        <f>Table1[[#This Row],[tar-out]]*Table1[[#This Row],[tar-out]]</f>
        <v>2.4031052112206961</v>
      </c>
      <c r="J2795" t="b">
        <f>AND(ABS(Table1[[#This Row],[tar-out]])&gt;=$J$1,ABS(Table1[[#This Row],[tar-out]])&lt;$K$1)</f>
        <v>0</v>
      </c>
      <c r="K2795" t="b">
        <f>AND(ABS(Table1[[#This Row],[tar-out]])&gt;=$K$1,ABS(Table1[[#This Row],[tar-out]])&lt;$L$1)</f>
        <v>1</v>
      </c>
      <c r="L2795" t="b">
        <f>AND(ABS(Table1[[#This Row],[tar-out]])&gt;=$L$1,ABS(Table1[[#This Row],[tar-out]])&lt;$M$1)</f>
        <v>0</v>
      </c>
      <c r="M2795" t="b">
        <f>AND(ABS(Table1[[#This Row],[tar-out]])&gt;=$M$1,ABS(Table1[[#This Row],[tar-out]])&lt;$N$1)</f>
        <v>0</v>
      </c>
      <c r="N2795" t="b">
        <f>AND(ABS(Table1[[#This Row],[tar-out]])&gt;=$N$1,ABS(Table1[[#This Row],[tar-out]])&lt;$O$1)</f>
        <v>0</v>
      </c>
      <c r="O2795" t="b">
        <f>AND(ABS(Table1[[#This Row],[tar-out]])&gt;=$O$1,ABS(Table1[[#This Row],[tar-out]])&lt;$P$1)</f>
        <v>0</v>
      </c>
      <c r="P2795" s="1">
        <f>ROUND(Table1[[#This Row],[tar-out]],0)</f>
        <v>2</v>
      </c>
      <c r="Q2795" s="2">
        <v>2793</v>
      </c>
      <c r="U2795">
        <f>IF(Table1[[#This Row],[tar-out in '[0,1)]],1,0)</f>
        <v>0</v>
      </c>
      <c r="V2795">
        <f>IF(Table1[[#This Row],[tar-out in '[1,2)]],1,0)</f>
        <v>1</v>
      </c>
      <c r="W2795">
        <f>IF(Table1[[#This Row],[tar-out'[2,5)]],1,0)</f>
        <v>0</v>
      </c>
      <c r="X2795">
        <f>IF(Table1[[#This Row],[tar-out in '[5, 10)]],1,0)</f>
        <v>0</v>
      </c>
      <c r="Y2795">
        <f>IF(Table1[[#This Row],[tar-out in '[10,20)]],1,0)</f>
        <v>0</v>
      </c>
      <c r="Z2795">
        <f>IF(Table1[[#This Row],[tar-out in '[20, 10000)]],1,0)</f>
        <v>0</v>
      </c>
    </row>
    <row r="2796" spans="1:26" x14ac:dyDescent="0.25">
      <c r="A2796">
        <v>15</v>
      </c>
      <c r="B2796">
        <v>98</v>
      </c>
      <c r="C2796">
        <v>4.8</v>
      </c>
      <c r="D2796">
        <v>2</v>
      </c>
      <c r="E2796">
        <v>98</v>
      </c>
      <c r="F2796">
        <v>6</v>
      </c>
      <c r="G2796">
        <v>4.3526468276977504</v>
      </c>
      <c r="H2796">
        <f>Table1[[#This Row],[target]]-Table1[[#This Row],[output]]</f>
        <v>1.6473531723022496</v>
      </c>
      <c r="I2796">
        <f>Table1[[#This Row],[tar-out]]*Table1[[#This Row],[tar-out]]</f>
        <v>2.7137724742942853</v>
      </c>
      <c r="J2796" t="b">
        <f>AND(ABS(Table1[[#This Row],[tar-out]])&gt;=$J$1,ABS(Table1[[#This Row],[tar-out]])&lt;$K$1)</f>
        <v>0</v>
      </c>
      <c r="K2796" t="b">
        <f>AND(ABS(Table1[[#This Row],[tar-out]])&gt;=$K$1,ABS(Table1[[#This Row],[tar-out]])&lt;$L$1)</f>
        <v>1</v>
      </c>
      <c r="L2796" t="b">
        <f>AND(ABS(Table1[[#This Row],[tar-out]])&gt;=$L$1,ABS(Table1[[#This Row],[tar-out]])&lt;$M$1)</f>
        <v>0</v>
      </c>
      <c r="M2796" t="b">
        <f>AND(ABS(Table1[[#This Row],[tar-out]])&gt;=$M$1,ABS(Table1[[#This Row],[tar-out]])&lt;$N$1)</f>
        <v>0</v>
      </c>
      <c r="N2796" t="b">
        <f>AND(ABS(Table1[[#This Row],[tar-out]])&gt;=$N$1,ABS(Table1[[#This Row],[tar-out]])&lt;$O$1)</f>
        <v>0</v>
      </c>
      <c r="O2796" t="b">
        <f>AND(ABS(Table1[[#This Row],[tar-out]])&gt;=$O$1,ABS(Table1[[#This Row],[tar-out]])&lt;$P$1)</f>
        <v>0</v>
      </c>
      <c r="P2796" s="1">
        <f>ROUND(Table1[[#This Row],[tar-out]],0)</f>
        <v>2</v>
      </c>
      <c r="Q2796" s="3">
        <v>2794</v>
      </c>
      <c r="U2796">
        <f>IF(Table1[[#This Row],[tar-out in '[0,1)]],1,0)</f>
        <v>0</v>
      </c>
      <c r="V2796">
        <f>IF(Table1[[#This Row],[tar-out in '[1,2)]],1,0)</f>
        <v>1</v>
      </c>
      <c r="W2796">
        <f>IF(Table1[[#This Row],[tar-out'[2,5)]],1,0)</f>
        <v>0</v>
      </c>
      <c r="X2796">
        <f>IF(Table1[[#This Row],[tar-out in '[5, 10)]],1,0)</f>
        <v>0</v>
      </c>
      <c r="Y2796">
        <f>IF(Table1[[#This Row],[tar-out in '[10,20)]],1,0)</f>
        <v>0</v>
      </c>
      <c r="Z2796">
        <f>IF(Table1[[#This Row],[tar-out in '[20, 10000)]],1,0)</f>
        <v>0</v>
      </c>
    </row>
    <row r="2797" spans="1:26" x14ac:dyDescent="0.25">
      <c r="A2797">
        <v>15</v>
      </c>
      <c r="B2797">
        <v>98</v>
      </c>
      <c r="C2797">
        <v>4.8</v>
      </c>
      <c r="D2797">
        <v>2</v>
      </c>
      <c r="E2797">
        <v>791</v>
      </c>
      <c r="F2797">
        <v>7</v>
      </c>
      <c r="G2797">
        <v>4.54559421539307</v>
      </c>
      <c r="H2797">
        <f>Table1[[#This Row],[target]]-Table1[[#This Row],[output]]</f>
        <v>2.45440578460693</v>
      </c>
      <c r="I2797">
        <f>Table1[[#This Row],[tar-out]]*Table1[[#This Row],[tar-out]]</f>
        <v>6.0241077555119595</v>
      </c>
      <c r="J2797" t="b">
        <f>AND(ABS(Table1[[#This Row],[tar-out]])&gt;=$J$1,ABS(Table1[[#This Row],[tar-out]])&lt;$K$1)</f>
        <v>0</v>
      </c>
      <c r="K2797" t="b">
        <f>AND(ABS(Table1[[#This Row],[tar-out]])&gt;=$K$1,ABS(Table1[[#This Row],[tar-out]])&lt;$L$1)</f>
        <v>0</v>
      </c>
      <c r="L2797" t="b">
        <f>AND(ABS(Table1[[#This Row],[tar-out]])&gt;=$L$1,ABS(Table1[[#This Row],[tar-out]])&lt;$M$1)</f>
        <v>1</v>
      </c>
      <c r="M2797" t="b">
        <f>AND(ABS(Table1[[#This Row],[tar-out]])&gt;=$M$1,ABS(Table1[[#This Row],[tar-out]])&lt;$N$1)</f>
        <v>0</v>
      </c>
      <c r="N2797" t="b">
        <f>AND(ABS(Table1[[#This Row],[tar-out]])&gt;=$N$1,ABS(Table1[[#This Row],[tar-out]])&lt;$O$1)</f>
        <v>0</v>
      </c>
      <c r="O2797" t="b">
        <f>AND(ABS(Table1[[#This Row],[tar-out]])&gt;=$O$1,ABS(Table1[[#This Row],[tar-out]])&lt;$P$1)</f>
        <v>0</v>
      </c>
      <c r="P2797" s="1">
        <f>ROUND(Table1[[#This Row],[tar-out]],0)</f>
        <v>2</v>
      </c>
      <c r="Q2797" s="2">
        <v>2795</v>
      </c>
      <c r="U2797">
        <f>IF(Table1[[#This Row],[tar-out in '[0,1)]],1,0)</f>
        <v>0</v>
      </c>
      <c r="V2797">
        <f>IF(Table1[[#This Row],[tar-out in '[1,2)]],1,0)</f>
        <v>0</v>
      </c>
      <c r="W2797">
        <f>IF(Table1[[#This Row],[tar-out'[2,5)]],1,0)</f>
        <v>1</v>
      </c>
      <c r="X2797">
        <f>IF(Table1[[#This Row],[tar-out in '[5, 10)]],1,0)</f>
        <v>0</v>
      </c>
      <c r="Y2797">
        <f>IF(Table1[[#This Row],[tar-out in '[10,20)]],1,0)</f>
        <v>0</v>
      </c>
      <c r="Z2797">
        <f>IF(Table1[[#This Row],[tar-out in '[20, 10000)]],1,0)</f>
        <v>0</v>
      </c>
    </row>
    <row r="2798" spans="1:26" x14ac:dyDescent="0.25">
      <c r="A2798">
        <v>15</v>
      </c>
      <c r="B2798">
        <v>98</v>
      </c>
      <c r="C2798">
        <v>4.8</v>
      </c>
      <c r="D2798">
        <v>2</v>
      </c>
      <c r="E2798">
        <v>632</v>
      </c>
      <c r="F2798">
        <v>7</v>
      </c>
      <c r="G2798">
        <v>4.5661211013793901</v>
      </c>
      <c r="H2798">
        <f>Table1[[#This Row],[target]]-Table1[[#This Row],[output]]</f>
        <v>2.4338788986206099</v>
      </c>
      <c r="I2798">
        <f>Table1[[#This Row],[tar-out]]*Table1[[#This Row],[tar-out]]</f>
        <v>5.9237664931506728</v>
      </c>
      <c r="J2798" t="b">
        <f>AND(ABS(Table1[[#This Row],[tar-out]])&gt;=$J$1,ABS(Table1[[#This Row],[tar-out]])&lt;$K$1)</f>
        <v>0</v>
      </c>
      <c r="K2798" t="b">
        <f>AND(ABS(Table1[[#This Row],[tar-out]])&gt;=$K$1,ABS(Table1[[#This Row],[tar-out]])&lt;$L$1)</f>
        <v>0</v>
      </c>
      <c r="L2798" t="b">
        <f>AND(ABS(Table1[[#This Row],[tar-out]])&gt;=$L$1,ABS(Table1[[#This Row],[tar-out]])&lt;$M$1)</f>
        <v>1</v>
      </c>
      <c r="M2798" t="b">
        <f>AND(ABS(Table1[[#This Row],[tar-out]])&gt;=$M$1,ABS(Table1[[#This Row],[tar-out]])&lt;$N$1)</f>
        <v>0</v>
      </c>
      <c r="N2798" t="b">
        <f>AND(ABS(Table1[[#This Row],[tar-out]])&gt;=$N$1,ABS(Table1[[#This Row],[tar-out]])&lt;$O$1)</f>
        <v>0</v>
      </c>
      <c r="O2798" t="b">
        <f>AND(ABS(Table1[[#This Row],[tar-out]])&gt;=$O$1,ABS(Table1[[#This Row],[tar-out]])&lt;$P$1)</f>
        <v>0</v>
      </c>
      <c r="P2798" s="1">
        <f>ROUND(Table1[[#This Row],[tar-out]],0)</f>
        <v>2</v>
      </c>
      <c r="Q2798" s="3">
        <v>2796</v>
      </c>
      <c r="U2798">
        <f>IF(Table1[[#This Row],[tar-out in '[0,1)]],1,0)</f>
        <v>0</v>
      </c>
      <c r="V2798">
        <f>IF(Table1[[#This Row],[tar-out in '[1,2)]],1,0)</f>
        <v>0</v>
      </c>
      <c r="W2798">
        <f>IF(Table1[[#This Row],[tar-out'[2,5)]],1,0)</f>
        <v>1</v>
      </c>
      <c r="X2798">
        <f>IF(Table1[[#This Row],[tar-out in '[5, 10)]],1,0)</f>
        <v>0</v>
      </c>
      <c r="Y2798">
        <f>IF(Table1[[#This Row],[tar-out in '[10,20)]],1,0)</f>
        <v>0</v>
      </c>
      <c r="Z2798">
        <f>IF(Table1[[#This Row],[tar-out in '[20, 10000)]],1,0)</f>
        <v>0</v>
      </c>
    </row>
    <row r="2799" spans="1:26" x14ac:dyDescent="0.25">
      <c r="A2799">
        <v>15</v>
      </c>
      <c r="B2799">
        <v>98</v>
      </c>
      <c r="C2799">
        <v>4.8</v>
      </c>
      <c r="D2799">
        <v>2</v>
      </c>
      <c r="E2799">
        <v>681</v>
      </c>
      <c r="F2799">
        <v>7</v>
      </c>
      <c r="G2799">
        <v>4.5533347129821804</v>
      </c>
      <c r="H2799">
        <f>Table1[[#This Row],[target]]-Table1[[#This Row],[output]]</f>
        <v>2.4466652870178196</v>
      </c>
      <c r="I2799">
        <f>Table1[[#This Row],[tar-out]]*Table1[[#This Row],[tar-out]]</f>
        <v>5.9861710266979893</v>
      </c>
      <c r="J2799" t="b">
        <f>AND(ABS(Table1[[#This Row],[tar-out]])&gt;=$J$1,ABS(Table1[[#This Row],[tar-out]])&lt;$K$1)</f>
        <v>0</v>
      </c>
      <c r="K2799" t="b">
        <f>AND(ABS(Table1[[#This Row],[tar-out]])&gt;=$K$1,ABS(Table1[[#This Row],[tar-out]])&lt;$L$1)</f>
        <v>0</v>
      </c>
      <c r="L2799" t="b">
        <f>AND(ABS(Table1[[#This Row],[tar-out]])&gt;=$L$1,ABS(Table1[[#This Row],[tar-out]])&lt;$M$1)</f>
        <v>1</v>
      </c>
      <c r="M2799" t="b">
        <f>AND(ABS(Table1[[#This Row],[tar-out]])&gt;=$M$1,ABS(Table1[[#This Row],[tar-out]])&lt;$N$1)</f>
        <v>0</v>
      </c>
      <c r="N2799" t="b">
        <f>AND(ABS(Table1[[#This Row],[tar-out]])&gt;=$N$1,ABS(Table1[[#This Row],[tar-out]])&lt;$O$1)</f>
        <v>0</v>
      </c>
      <c r="O2799" t="b">
        <f>AND(ABS(Table1[[#This Row],[tar-out]])&gt;=$O$1,ABS(Table1[[#This Row],[tar-out]])&lt;$P$1)</f>
        <v>0</v>
      </c>
      <c r="P2799" s="1">
        <f>ROUND(Table1[[#This Row],[tar-out]],0)</f>
        <v>2</v>
      </c>
      <c r="Q2799" s="2">
        <v>2797</v>
      </c>
      <c r="U2799">
        <f>IF(Table1[[#This Row],[tar-out in '[0,1)]],1,0)</f>
        <v>0</v>
      </c>
      <c r="V2799">
        <f>IF(Table1[[#This Row],[tar-out in '[1,2)]],1,0)</f>
        <v>0</v>
      </c>
      <c r="W2799">
        <f>IF(Table1[[#This Row],[tar-out'[2,5)]],1,0)</f>
        <v>1</v>
      </c>
      <c r="X2799">
        <f>IF(Table1[[#This Row],[tar-out in '[5, 10)]],1,0)</f>
        <v>0</v>
      </c>
      <c r="Y2799">
        <f>IF(Table1[[#This Row],[tar-out in '[10,20)]],1,0)</f>
        <v>0</v>
      </c>
      <c r="Z2799">
        <f>IF(Table1[[#This Row],[tar-out in '[20, 10000)]],1,0)</f>
        <v>0</v>
      </c>
    </row>
    <row r="2800" spans="1:26" x14ac:dyDescent="0.25">
      <c r="A2800">
        <v>15</v>
      </c>
      <c r="B2800">
        <v>98</v>
      </c>
      <c r="C2800">
        <v>4.8</v>
      </c>
      <c r="D2800">
        <v>2</v>
      </c>
      <c r="E2800">
        <v>368</v>
      </c>
      <c r="F2800">
        <v>7</v>
      </c>
      <c r="G2800">
        <v>4.4595904350280797</v>
      </c>
      <c r="H2800">
        <f>Table1[[#This Row],[target]]-Table1[[#This Row],[output]]</f>
        <v>2.5404095649719203</v>
      </c>
      <c r="I2800">
        <f>Table1[[#This Row],[tar-out]]*Table1[[#This Row],[tar-out]]</f>
        <v>6.4536807578008215</v>
      </c>
      <c r="J2800" t="b">
        <f>AND(ABS(Table1[[#This Row],[tar-out]])&gt;=$J$1,ABS(Table1[[#This Row],[tar-out]])&lt;$K$1)</f>
        <v>0</v>
      </c>
      <c r="K2800" t="b">
        <f>AND(ABS(Table1[[#This Row],[tar-out]])&gt;=$K$1,ABS(Table1[[#This Row],[tar-out]])&lt;$L$1)</f>
        <v>0</v>
      </c>
      <c r="L2800" t="b">
        <f>AND(ABS(Table1[[#This Row],[tar-out]])&gt;=$L$1,ABS(Table1[[#This Row],[tar-out]])&lt;$M$1)</f>
        <v>1</v>
      </c>
      <c r="M2800" t="b">
        <f>AND(ABS(Table1[[#This Row],[tar-out]])&gt;=$M$1,ABS(Table1[[#This Row],[tar-out]])&lt;$N$1)</f>
        <v>0</v>
      </c>
      <c r="N2800" t="b">
        <f>AND(ABS(Table1[[#This Row],[tar-out]])&gt;=$N$1,ABS(Table1[[#This Row],[tar-out]])&lt;$O$1)</f>
        <v>0</v>
      </c>
      <c r="O2800" t="b">
        <f>AND(ABS(Table1[[#This Row],[tar-out]])&gt;=$O$1,ABS(Table1[[#This Row],[tar-out]])&lt;$P$1)</f>
        <v>0</v>
      </c>
      <c r="P2800" s="1">
        <f>ROUND(Table1[[#This Row],[tar-out]],0)</f>
        <v>3</v>
      </c>
      <c r="Q2800" s="3">
        <v>2798</v>
      </c>
      <c r="U2800">
        <f>IF(Table1[[#This Row],[tar-out in '[0,1)]],1,0)</f>
        <v>0</v>
      </c>
      <c r="V2800">
        <f>IF(Table1[[#This Row],[tar-out in '[1,2)]],1,0)</f>
        <v>0</v>
      </c>
      <c r="W2800">
        <f>IF(Table1[[#This Row],[tar-out'[2,5)]],1,0)</f>
        <v>1</v>
      </c>
      <c r="X2800">
        <f>IF(Table1[[#This Row],[tar-out in '[5, 10)]],1,0)</f>
        <v>0</v>
      </c>
      <c r="Y2800">
        <f>IF(Table1[[#This Row],[tar-out in '[10,20)]],1,0)</f>
        <v>0</v>
      </c>
      <c r="Z2800">
        <f>IF(Table1[[#This Row],[tar-out in '[20, 10000)]],1,0)</f>
        <v>0</v>
      </c>
    </row>
    <row r="2801" spans="1:26" x14ac:dyDescent="0.25">
      <c r="A2801">
        <v>15</v>
      </c>
      <c r="B2801">
        <v>98</v>
      </c>
      <c r="C2801">
        <v>4.8</v>
      </c>
      <c r="D2801">
        <v>2</v>
      </c>
      <c r="E2801">
        <v>1771</v>
      </c>
      <c r="F2801">
        <v>7</v>
      </c>
      <c r="G2801">
        <v>4.5020771026611301</v>
      </c>
      <c r="H2801">
        <f>Table1[[#This Row],[target]]-Table1[[#This Row],[output]]</f>
        <v>2.4979228973388699</v>
      </c>
      <c r="I2801">
        <f>Table1[[#This Row],[tar-out]]*Table1[[#This Row],[tar-out]]</f>
        <v>6.2396188010498141</v>
      </c>
      <c r="J2801" t="b">
        <f>AND(ABS(Table1[[#This Row],[tar-out]])&gt;=$J$1,ABS(Table1[[#This Row],[tar-out]])&lt;$K$1)</f>
        <v>0</v>
      </c>
      <c r="K2801" t="b">
        <f>AND(ABS(Table1[[#This Row],[tar-out]])&gt;=$K$1,ABS(Table1[[#This Row],[tar-out]])&lt;$L$1)</f>
        <v>0</v>
      </c>
      <c r="L2801" t="b">
        <f>AND(ABS(Table1[[#This Row],[tar-out]])&gt;=$L$1,ABS(Table1[[#This Row],[tar-out]])&lt;$M$1)</f>
        <v>1</v>
      </c>
      <c r="M2801" t="b">
        <f>AND(ABS(Table1[[#This Row],[tar-out]])&gt;=$M$1,ABS(Table1[[#This Row],[tar-out]])&lt;$N$1)</f>
        <v>0</v>
      </c>
      <c r="N2801" t="b">
        <f>AND(ABS(Table1[[#This Row],[tar-out]])&gt;=$N$1,ABS(Table1[[#This Row],[tar-out]])&lt;$O$1)</f>
        <v>0</v>
      </c>
      <c r="O2801" t="b">
        <f>AND(ABS(Table1[[#This Row],[tar-out]])&gt;=$O$1,ABS(Table1[[#This Row],[tar-out]])&lt;$P$1)</f>
        <v>0</v>
      </c>
      <c r="P2801" s="1">
        <f>ROUND(Table1[[#This Row],[tar-out]],0)</f>
        <v>2</v>
      </c>
      <c r="Q2801" s="2">
        <v>2799</v>
      </c>
      <c r="U2801">
        <f>IF(Table1[[#This Row],[tar-out in '[0,1)]],1,0)</f>
        <v>0</v>
      </c>
      <c r="V2801">
        <f>IF(Table1[[#This Row],[tar-out in '[1,2)]],1,0)</f>
        <v>0</v>
      </c>
      <c r="W2801">
        <f>IF(Table1[[#This Row],[tar-out'[2,5)]],1,0)</f>
        <v>1</v>
      </c>
      <c r="X2801">
        <f>IF(Table1[[#This Row],[tar-out in '[5, 10)]],1,0)</f>
        <v>0</v>
      </c>
      <c r="Y2801">
        <f>IF(Table1[[#This Row],[tar-out in '[10,20)]],1,0)</f>
        <v>0</v>
      </c>
      <c r="Z2801">
        <f>IF(Table1[[#This Row],[tar-out in '[20, 10000)]],1,0)</f>
        <v>0</v>
      </c>
    </row>
    <row r="2802" spans="1:26" x14ac:dyDescent="0.25">
      <c r="A2802">
        <v>15</v>
      </c>
      <c r="B2802">
        <v>98</v>
      </c>
      <c r="C2802">
        <v>4.8</v>
      </c>
      <c r="D2802">
        <v>2</v>
      </c>
      <c r="E2802">
        <v>1425</v>
      </c>
      <c r="F2802">
        <v>7</v>
      </c>
      <c r="G2802">
        <v>4.5254569053649902</v>
      </c>
      <c r="H2802">
        <f>Table1[[#This Row],[target]]-Table1[[#This Row],[output]]</f>
        <v>2.4745430946350098</v>
      </c>
      <c r="I2802">
        <f>Table1[[#This Row],[tar-out]]*Table1[[#This Row],[tar-out]]</f>
        <v>6.1233635272058109</v>
      </c>
      <c r="J2802" t="b">
        <f>AND(ABS(Table1[[#This Row],[tar-out]])&gt;=$J$1,ABS(Table1[[#This Row],[tar-out]])&lt;$K$1)</f>
        <v>0</v>
      </c>
      <c r="K2802" t="b">
        <f>AND(ABS(Table1[[#This Row],[tar-out]])&gt;=$K$1,ABS(Table1[[#This Row],[tar-out]])&lt;$L$1)</f>
        <v>0</v>
      </c>
      <c r="L2802" t="b">
        <f>AND(ABS(Table1[[#This Row],[tar-out]])&gt;=$L$1,ABS(Table1[[#This Row],[tar-out]])&lt;$M$1)</f>
        <v>1</v>
      </c>
      <c r="M2802" t="b">
        <f>AND(ABS(Table1[[#This Row],[tar-out]])&gt;=$M$1,ABS(Table1[[#This Row],[tar-out]])&lt;$N$1)</f>
        <v>0</v>
      </c>
      <c r="N2802" t="b">
        <f>AND(ABS(Table1[[#This Row],[tar-out]])&gt;=$N$1,ABS(Table1[[#This Row],[tar-out]])&lt;$O$1)</f>
        <v>0</v>
      </c>
      <c r="O2802" t="b">
        <f>AND(ABS(Table1[[#This Row],[tar-out]])&gt;=$O$1,ABS(Table1[[#This Row],[tar-out]])&lt;$P$1)</f>
        <v>0</v>
      </c>
      <c r="P2802" s="1">
        <f>ROUND(Table1[[#This Row],[tar-out]],0)</f>
        <v>2</v>
      </c>
      <c r="Q2802" s="3">
        <v>2800</v>
      </c>
      <c r="U2802">
        <f>IF(Table1[[#This Row],[tar-out in '[0,1)]],1,0)</f>
        <v>0</v>
      </c>
      <c r="V2802">
        <f>IF(Table1[[#This Row],[tar-out in '[1,2)]],1,0)</f>
        <v>0</v>
      </c>
      <c r="W2802">
        <f>IF(Table1[[#This Row],[tar-out'[2,5)]],1,0)</f>
        <v>1</v>
      </c>
      <c r="X2802">
        <f>IF(Table1[[#This Row],[tar-out in '[5, 10)]],1,0)</f>
        <v>0</v>
      </c>
      <c r="Y2802">
        <f>IF(Table1[[#This Row],[tar-out in '[10,20)]],1,0)</f>
        <v>0</v>
      </c>
      <c r="Z2802">
        <f>IF(Table1[[#This Row],[tar-out in '[20, 10000)]],1,0)</f>
        <v>0</v>
      </c>
    </row>
    <row r="2803" spans="1:26" x14ac:dyDescent="0.25">
      <c r="A2803">
        <v>15</v>
      </c>
      <c r="B2803">
        <v>98</v>
      </c>
      <c r="C2803">
        <v>4.8</v>
      </c>
      <c r="D2803">
        <v>2</v>
      </c>
      <c r="E2803">
        <v>1232</v>
      </c>
      <c r="F2803">
        <v>7</v>
      </c>
      <c r="G2803">
        <v>4.5411958694457999</v>
      </c>
      <c r="H2803">
        <f>Table1[[#This Row],[target]]-Table1[[#This Row],[output]]</f>
        <v>2.4588041305542001</v>
      </c>
      <c r="I2803">
        <f>Table1[[#This Row],[tar-out]]*Table1[[#This Row],[tar-out]]</f>
        <v>6.045717752430396</v>
      </c>
      <c r="J2803" t="b">
        <f>AND(ABS(Table1[[#This Row],[tar-out]])&gt;=$J$1,ABS(Table1[[#This Row],[tar-out]])&lt;$K$1)</f>
        <v>0</v>
      </c>
      <c r="K2803" t="b">
        <f>AND(ABS(Table1[[#This Row],[tar-out]])&gt;=$K$1,ABS(Table1[[#This Row],[tar-out]])&lt;$L$1)</f>
        <v>0</v>
      </c>
      <c r="L2803" t="b">
        <f>AND(ABS(Table1[[#This Row],[tar-out]])&gt;=$L$1,ABS(Table1[[#This Row],[tar-out]])&lt;$M$1)</f>
        <v>1</v>
      </c>
      <c r="M2803" t="b">
        <f>AND(ABS(Table1[[#This Row],[tar-out]])&gt;=$M$1,ABS(Table1[[#This Row],[tar-out]])&lt;$N$1)</f>
        <v>0</v>
      </c>
      <c r="N2803" t="b">
        <f>AND(ABS(Table1[[#This Row],[tar-out]])&gt;=$N$1,ABS(Table1[[#This Row],[tar-out]])&lt;$O$1)</f>
        <v>0</v>
      </c>
      <c r="O2803" t="b">
        <f>AND(ABS(Table1[[#This Row],[tar-out]])&gt;=$O$1,ABS(Table1[[#This Row],[tar-out]])&lt;$P$1)</f>
        <v>0</v>
      </c>
      <c r="P2803" s="1">
        <f>ROUND(Table1[[#This Row],[tar-out]],0)</f>
        <v>2</v>
      </c>
      <c r="Q2803" s="2">
        <v>2801</v>
      </c>
      <c r="U2803">
        <f>IF(Table1[[#This Row],[tar-out in '[0,1)]],1,0)</f>
        <v>0</v>
      </c>
      <c r="V2803">
        <f>IF(Table1[[#This Row],[tar-out in '[1,2)]],1,0)</f>
        <v>0</v>
      </c>
      <c r="W2803">
        <f>IF(Table1[[#This Row],[tar-out'[2,5)]],1,0)</f>
        <v>1</v>
      </c>
      <c r="X2803">
        <f>IF(Table1[[#This Row],[tar-out in '[5, 10)]],1,0)</f>
        <v>0</v>
      </c>
      <c r="Y2803">
        <f>IF(Table1[[#This Row],[tar-out in '[10,20)]],1,0)</f>
        <v>0</v>
      </c>
      <c r="Z2803">
        <f>IF(Table1[[#This Row],[tar-out in '[20, 10000)]],1,0)</f>
        <v>0</v>
      </c>
    </row>
    <row r="2804" spans="1:26" x14ac:dyDescent="0.25">
      <c r="A2804">
        <v>15</v>
      </c>
      <c r="B2804">
        <v>98</v>
      </c>
      <c r="C2804">
        <v>4.8</v>
      </c>
      <c r="D2804">
        <v>2</v>
      </c>
      <c r="E2804">
        <v>1017</v>
      </c>
      <c r="F2804">
        <v>7</v>
      </c>
      <c r="G2804">
        <v>4.5691156387329102</v>
      </c>
      <c r="H2804">
        <f>Table1[[#This Row],[target]]-Table1[[#This Row],[output]]</f>
        <v>2.4308843612670898</v>
      </c>
      <c r="I2804">
        <f>Table1[[#This Row],[tar-out]]*Table1[[#This Row],[tar-out]]</f>
        <v>5.9091987778529074</v>
      </c>
      <c r="J2804" t="b">
        <f>AND(ABS(Table1[[#This Row],[tar-out]])&gt;=$J$1,ABS(Table1[[#This Row],[tar-out]])&lt;$K$1)</f>
        <v>0</v>
      </c>
      <c r="K2804" t="b">
        <f>AND(ABS(Table1[[#This Row],[tar-out]])&gt;=$K$1,ABS(Table1[[#This Row],[tar-out]])&lt;$L$1)</f>
        <v>0</v>
      </c>
      <c r="L2804" t="b">
        <f>AND(ABS(Table1[[#This Row],[tar-out]])&gt;=$L$1,ABS(Table1[[#This Row],[tar-out]])&lt;$M$1)</f>
        <v>1</v>
      </c>
      <c r="M2804" t="b">
        <f>AND(ABS(Table1[[#This Row],[tar-out]])&gt;=$M$1,ABS(Table1[[#This Row],[tar-out]])&lt;$N$1)</f>
        <v>0</v>
      </c>
      <c r="N2804" t="b">
        <f>AND(ABS(Table1[[#This Row],[tar-out]])&gt;=$N$1,ABS(Table1[[#This Row],[tar-out]])&lt;$O$1)</f>
        <v>0</v>
      </c>
      <c r="O2804" t="b">
        <f>AND(ABS(Table1[[#This Row],[tar-out]])&gt;=$O$1,ABS(Table1[[#This Row],[tar-out]])&lt;$P$1)</f>
        <v>0</v>
      </c>
      <c r="P2804" s="1">
        <f>ROUND(Table1[[#This Row],[tar-out]],0)</f>
        <v>2</v>
      </c>
      <c r="Q2804" s="3">
        <v>2802</v>
      </c>
      <c r="U2804">
        <f>IF(Table1[[#This Row],[tar-out in '[0,1)]],1,0)</f>
        <v>0</v>
      </c>
      <c r="V2804">
        <f>IF(Table1[[#This Row],[tar-out in '[1,2)]],1,0)</f>
        <v>0</v>
      </c>
      <c r="W2804">
        <f>IF(Table1[[#This Row],[tar-out'[2,5)]],1,0)</f>
        <v>1</v>
      </c>
      <c r="X2804">
        <f>IF(Table1[[#This Row],[tar-out in '[5, 10)]],1,0)</f>
        <v>0</v>
      </c>
      <c r="Y2804">
        <f>IF(Table1[[#This Row],[tar-out in '[10,20)]],1,0)</f>
        <v>0</v>
      </c>
      <c r="Z2804">
        <f>IF(Table1[[#This Row],[tar-out in '[20, 10000)]],1,0)</f>
        <v>0</v>
      </c>
    </row>
    <row r="2805" spans="1:26" x14ac:dyDescent="0.25">
      <c r="A2805">
        <v>15</v>
      </c>
      <c r="B2805">
        <v>98</v>
      </c>
      <c r="C2805">
        <v>4.8</v>
      </c>
      <c r="D2805">
        <v>2</v>
      </c>
      <c r="E2805">
        <v>1376</v>
      </c>
      <c r="F2805">
        <v>7</v>
      </c>
      <c r="G2805">
        <v>4.5278444290161097</v>
      </c>
      <c r="H2805">
        <f>Table1[[#This Row],[target]]-Table1[[#This Row],[output]]</f>
        <v>2.4721555709838903</v>
      </c>
      <c r="I2805">
        <f>Table1[[#This Row],[tar-out]]*Table1[[#This Row],[tar-out]]</f>
        <v>6.1115531671466847</v>
      </c>
      <c r="J2805" t="b">
        <f>AND(ABS(Table1[[#This Row],[tar-out]])&gt;=$J$1,ABS(Table1[[#This Row],[tar-out]])&lt;$K$1)</f>
        <v>0</v>
      </c>
      <c r="K2805" t="b">
        <f>AND(ABS(Table1[[#This Row],[tar-out]])&gt;=$K$1,ABS(Table1[[#This Row],[tar-out]])&lt;$L$1)</f>
        <v>0</v>
      </c>
      <c r="L2805" t="b">
        <f>AND(ABS(Table1[[#This Row],[tar-out]])&gt;=$L$1,ABS(Table1[[#This Row],[tar-out]])&lt;$M$1)</f>
        <v>1</v>
      </c>
      <c r="M2805" t="b">
        <f>AND(ABS(Table1[[#This Row],[tar-out]])&gt;=$M$1,ABS(Table1[[#This Row],[tar-out]])&lt;$N$1)</f>
        <v>0</v>
      </c>
      <c r="N2805" t="b">
        <f>AND(ABS(Table1[[#This Row],[tar-out]])&gt;=$N$1,ABS(Table1[[#This Row],[tar-out]])&lt;$O$1)</f>
        <v>0</v>
      </c>
      <c r="O2805" t="b">
        <f>AND(ABS(Table1[[#This Row],[tar-out]])&gt;=$O$1,ABS(Table1[[#This Row],[tar-out]])&lt;$P$1)</f>
        <v>0</v>
      </c>
      <c r="P2805" s="1">
        <f>ROUND(Table1[[#This Row],[tar-out]],0)</f>
        <v>2</v>
      </c>
      <c r="Q2805" s="2">
        <v>2803</v>
      </c>
      <c r="U2805">
        <f>IF(Table1[[#This Row],[tar-out in '[0,1)]],1,0)</f>
        <v>0</v>
      </c>
      <c r="V2805">
        <f>IF(Table1[[#This Row],[tar-out in '[1,2)]],1,0)</f>
        <v>0</v>
      </c>
      <c r="W2805">
        <f>IF(Table1[[#This Row],[tar-out'[2,5)]],1,0)</f>
        <v>1</v>
      </c>
      <c r="X2805">
        <f>IF(Table1[[#This Row],[tar-out in '[5, 10)]],1,0)</f>
        <v>0</v>
      </c>
      <c r="Y2805">
        <f>IF(Table1[[#This Row],[tar-out in '[10,20)]],1,0)</f>
        <v>0</v>
      </c>
      <c r="Z2805">
        <f>IF(Table1[[#This Row],[tar-out in '[20, 10000)]],1,0)</f>
        <v>0</v>
      </c>
    </row>
    <row r="2806" spans="1:26" x14ac:dyDescent="0.25">
      <c r="A2806">
        <v>15</v>
      </c>
      <c r="B2806">
        <v>98</v>
      </c>
      <c r="C2806">
        <v>4.8</v>
      </c>
      <c r="D2806">
        <v>2</v>
      </c>
      <c r="E2806">
        <v>1103</v>
      </c>
      <c r="F2806">
        <v>7</v>
      </c>
      <c r="G2806">
        <v>4.5819578170776403</v>
      </c>
      <c r="H2806">
        <f>Table1[[#This Row],[target]]-Table1[[#This Row],[output]]</f>
        <v>2.4180421829223597</v>
      </c>
      <c r="I2806">
        <f>Table1[[#This Row],[tar-out]]*Table1[[#This Row],[tar-out]]</f>
        <v>5.8469279983919309</v>
      </c>
      <c r="J2806" t="b">
        <f>AND(ABS(Table1[[#This Row],[tar-out]])&gt;=$J$1,ABS(Table1[[#This Row],[tar-out]])&lt;$K$1)</f>
        <v>0</v>
      </c>
      <c r="K2806" t="b">
        <f>AND(ABS(Table1[[#This Row],[tar-out]])&gt;=$K$1,ABS(Table1[[#This Row],[tar-out]])&lt;$L$1)</f>
        <v>0</v>
      </c>
      <c r="L2806" t="b">
        <f>AND(ABS(Table1[[#This Row],[tar-out]])&gt;=$L$1,ABS(Table1[[#This Row],[tar-out]])&lt;$M$1)</f>
        <v>1</v>
      </c>
      <c r="M2806" t="b">
        <f>AND(ABS(Table1[[#This Row],[tar-out]])&gt;=$M$1,ABS(Table1[[#This Row],[tar-out]])&lt;$N$1)</f>
        <v>0</v>
      </c>
      <c r="N2806" t="b">
        <f>AND(ABS(Table1[[#This Row],[tar-out]])&gt;=$N$1,ABS(Table1[[#This Row],[tar-out]])&lt;$O$1)</f>
        <v>0</v>
      </c>
      <c r="O2806" t="b">
        <f>AND(ABS(Table1[[#This Row],[tar-out]])&gt;=$O$1,ABS(Table1[[#This Row],[tar-out]])&lt;$P$1)</f>
        <v>0</v>
      </c>
      <c r="P2806" s="1">
        <f>ROUND(Table1[[#This Row],[tar-out]],0)</f>
        <v>2</v>
      </c>
      <c r="Q2806" s="3">
        <v>2804</v>
      </c>
      <c r="U2806">
        <f>IF(Table1[[#This Row],[tar-out in '[0,1)]],1,0)</f>
        <v>0</v>
      </c>
      <c r="V2806">
        <f>IF(Table1[[#This Row],[tar-out in '[1,2)]],1,0)</f>
        <v>0</v>
      </c>
      <c r="W2806">
        <f>IF(Table1[[#This Row],[tar-out'[2,5)]],1,0)</f>
        <v>1</v>
      </c>
      <c r="X2806">
        <f>IF(Table1[[#This Row],[tar-out in '[5, 10)]],1,0)</f>
        <v>0</v>
      </c>
      <c r="Y2806">
        <f>IF(Table1[[#This Row],[tar-out in '[10,20)]],1,0)</f>
        <v>0</v>
      </c>
      <c r="Z2806">
        <f>IF(Table1[[#This Row],[tar-out in '[20, 10000)]],1,0)</f>
        <v>0</v>
      </c>
    </row>
    <row r="2807" spans="1:26" x14ac:dyDescent="0.25">
      <c r="A2807">
        <v>15</v>
      </c>
      <c r="B2807">
        <v>98</v>
      </c>
      <c r="C2807">
        <v>4.8</v>
      </c>
      <c r="D2807">
        <v>2</v>
      </c>
      <c r="E2807">
        <v>1067</v>
      </c>
      <c r="F2807">
        <v>7</v>
      </c>
      <c r="G2807">
        <v>4.5761966705322301</v>
      </c>
      <c r="H2807">
        <f>Table1[[#This Row],[target]]-Table1[[#This Row],[output]]</f>
        <v>2.4238033294677699</v>
      </c>
      <c r="I2807">
        <f>Table1[[#This Row],[tar-out]]*Table1[[#This Row],[tar-out]]</f>
        <v>5.874822579939047</v>
      </c>
      <c r="J2807" t="b">
        <f>AND(ABS(Table1[[#This Row],[tar-out]])&gt;=$J$1,ABS(Table1[[#This Row],[tar-out]])&lt;$K$1)</f>
        <v>0</v>
      </c>
      <c r="K2807" t="b">
        <f>AND(ABS(Table1[[#This Row],[tar-out]])&gt;=$K$1,ABS(Table1[[#This Row],[tar-out]])&lt;$L$1)</f>
        <v>0</v>
      </c>
      <c r="L2807" t="b">
        <f>AND(ABS(Table1[[#This Row],[tar-out]])&gt;=$L$1,ABS(Table1[[#This Row],[tar-out]])&lt;$M$1)</f>
        <v>1</v>
      </c>
      <c r="M2807" t="b">
        <f>AND(ABS(Table1[[#This Row],[tar-out]])&gt;=$M$1,ABS(Table1[[#This Row],[tar-out]])&lt;$N$1)</f>
        <v>0</v>
      </c>
      <c r="N2807" t="b">
        <f>AND(ABS(Table1[[#This Row],[tar-out]])&gt;=$N$1,ABS(Table1[[#This Row],[tar-out]])&lt;$O$1)</f>
        <v>0</v>
      </c>
      <c r="O2807" t="b">
        <f>AND(ABS(Table1[[#This Row],[tar-out]])&gt;=$O$1,ABS(Table1[[#This Row],[tar-out]])&lt;$P$1)</f>
        <v>0</v>
      </c>
      <c r="P2807" s="1">
        <f>ROUND(Table1[[#This Row],[tar-out]],0)</f>
        <v>2</v>
      </c>
      <c r="Q2807" s="2">
        <v>2805</v>
      </c>
      <c r="U2807">
        <f>IF(Table1[[#This Row],[tar-out in '[0,1)]],1,0)</f>
        <v>0</v>
      </c>
      <c r="V2807">
        <f>IF(Table1[[#This Row],[tar-out in '[1,2)]],1,0)</f>
        <v>0</v>
      </c>
      <c r="W2807">
        <f>IF(Table1[[#This Row],[tar-out'[2,5)]],1,0)</f>
        <v>1</v>
      </c>
      <c r="X2807">
        <f>IF(Table1[[#This Row],[tar-out in '[5, 10)]],1,0)</f>
        <v>0</v>
      </c>
      <c r="Y2807">
        <f>IF(Table1[[#This Row],[tar-out in '[10,20)]],1,0)</f>
        <v>0</v>
      </c>
      <c r="Z2807">
        <f>IF(Table1[[#This Row],[tar-out in '[20, 10000)]],1,0)</f>
        <v>0</v>
      </c>
    </row>
    <row r="2808" spans="1:26" x14ac:dyDescent="0.25">
      <c r="A2808">
        <v>15</v>
      </c>
      <c r="B2808">
        <v>98</v>
      </c>
      <c r="C2808">
        <v>4.8</v>
      </c>
      <c r="D2808">
        <v>2</v>
      </c>
      <c r="E2808">
        <v>587</v>
      </c>
      <c r="F2808">
        <v>7</v>
      </c>
      <c r="G2808">
        <v>4.5897803306579599</v>
      </c>
      <c r="H2808">
        <f>Table1[[#This Row],[target]]-Table1[[#This Row],[output]]</f>
        <v>2.4102196693420401</v>
      </c>
      <c r="I2808">
        <f>Table1[[#This Row],[tar-out]]*Table1[[#This Row],[tar-out]]</f>
        <v>5.8091588544832531</v>
      </c>
      <c r="J2808" t="b">
        <f>AND(ABS(Table1[[#This Row],[tar-out]])&gt;=$J$1,ABS(Table1[[#This Row],[tar-out]])&lt;$K$1)</f>
        <v>0</v>
      </c>
      <c r="K2808" t="b">
        <f>AND(ABS(Table1[[#This Row],[tar-out]])&gt;=$K$1,ABS(Table1[[#This Row],[tar-out]])&lt;$L$1)</f>
        <v>0</v>
      </c>
      <c r="L2808" t="b">
        <f>AND(ABS(Table1[[#This Row],[tar-out]])&gt;=$L$1,ABS(Table1[[#This Row],[tar-out]])&lt;$M$1)</f>
        <v>1</v>
      </c>
      <c r="M2808" t="b">
        <f>AND(ABS(Table1[[#This Row],[tar-out]])&gt;=$M$1,ABS(Table1[[#This Row],[tar-out]])&lt;$N$1)</f>
        <v>0</v>
      </c>
      <c r="N2808" t="b">
        <f>AND(ABS(Table1[[#This Row],[tar-out]])&gt;=$N$1,ABS(Table1[[#This Row],[tar-out]])&lt;$O$1)</f>
        <v>0</v>
      </c>
      <c r="O2808" t="b">
        <f>AND(ABS(Table1[[#This Row],[tar-out]])&gt;=$O$1,ABS(Table1[[#This Row],[tar-out]])&lt;$P$1)</f>
        <v>0</v>
      </c>
      <c r="P2808" s="1">
        <f>ROUND(Table1[[#This Row],[tar-out]],0)</f>
        <v>2</v>
      </c>
      <c r="Q2808" s="3">
        <v>2806</v>
      </c>
      <c r="U2808">
        <f>IF(Table1[[#This Row],[tar-out in '[0,1)]],1,0)</f>
        <v>0</v>
      </c>
      <c r="V2808">
        <f>IF(Table1[[#This Row],[tar-out in '[1,2)]],1,0)</f>
        <v>0</v>
      </c>
      <c r="W2808">
        <f>IF(Table1[[#This Row],[tar-out'[2,5)]],1,0)</f>
        <v>1</v>
      </c>
      <c r="X2808">
        <f>IF(Table1[[#This Row],[tar-out in '[5, 10)]],1,0)</f>
        <v>0</v>
      </c>
      <c r="Y2808">
        <f>IF(Table1[[#This Row],[tar-out in '[10,20)]],1,0)</f>
        <v>0</v>
      </c>
      <c r="Z2808">
        <f>IF(Table1[[#This Row],[tar-out in '[20, 10000)]],1,0)</f>
        <v>0</v>
      </c>
    </row>
    <row r="2809" spans="1:26" x14ac:dyDescent="0.25">
      <c r="A2809">
        <v>15</v>
      </c>
      <c r="B2809">
        <v>98</v>
      </c>
      <c r="C2809">
        <v>4.8</v>
      </c>
      <c r="D2809">
        <v>2</v>
      </c>
      <c r="E2809">
        <v>488</v>
      </c>
      <c r="F2809">
        <v>7</v>
      </c>
      <c r="G2809">
        <v>4.4913053512573198</v>
      </c>
      <c r="H2809">
        <f>Table1[[#This Row],[target]]-Table1[[#This Row],[output]]</f>
        <v>2.5086946487426802</v>
      </c>
      <c r="I2809">
        <f>Table1[[#This Row],[tar-out]]*Table1[[#This Row],[tar-out]]</f>
        <v>6.2935488406301596</v>
      </c>
      <c r="J2809" t="b">
        <f>AND(ABS(Table1[[#This Row],[tar-out]])&gt;=$J$1,ABS(Table1[[#This Row],[tar-out]])&lt;$K$1)</f>
        <v>0</v>
      </c>
      <c r="K2809" t="b">
        <f>AND(ABS(Table1[[#This Row],[tar-out]])&gt;=$K$1,ABS(Table1[[#This Row],[tar-out]])&lt;$L$1)</f>
        <v>0</v>
      </c>
      <c r="L2809" t="b">
        <f>AND(ABS(Table1[[#This Row],[tar-out]])&gt;=$L$1,ABS(Table1[[#This Row],[tar-out]])&lt;$M$1)</f>
        <v>1</v>
      </c>
      <c r="M2809" t="b">
        <f>AND(ABS(Table1[[#This Row],[tar-out]])&gt;=$M$1,ABS(Table1[[#This Row],[tar-out]])&lt;$N$1)</f>
        <v>0</v>
      </c>
      <c r="N2809" t="b">
        <f>AND(ABS(Table1[[#This Row],[tar-out]])&gt;=$N$1,ABS(Table1[[#This Row],[tar-out]])&lt;$O$1)</f>
        <v>0</v>
      </c>
      <c r="O2809" t="b">
        <f>AND(ABS(Table1[[#This Row],[tar-out]])&gt;=$O$1,ABS(Table1[[#This Row],[tar-out]])&lt;$P$1)</f>
        <v>0</v>
      </c>
      <c r="P2809" s="1">
        <f>ROUND(Table1[[#This Row],[tar-out]],0)</f>
        <v>3</v>
      </c>
      <c r="Q2809" s="2">
        <v>2807</v>
      </c>
      <c r="U2809">
        <f>IF(Table1[[#This Row],[tar-out in '[0,1)]],1,0)</f>
        <v>0</v>
      </c>
      <c r="V2809">
        <f>IF(Table1[[#This Row],[tar-out in '[1,2)]],1,0)</f>
        <v>0</v>
      </c>
      <c r="W2809">
        <f>IF(Table1[[#This Row],[tar-out'[2,5)]],1,0)</f>
        <v>1</v>
      </c>
      <c r="X2809">
        <f>IF(Table1[[#This Row],[tar-out in '[5, 10)]],1,0)</f>
        <v>0</v>
      </c>
      <c r="Y2809">
        <f>IF(Table1[[#This Row],[tar-out in '[10,20)]],1,0)</f>
        <v>0</v>
      </c>
      <c r="Z2809">
        <f>IF(Table1[[#This Row],[tar-out in '[20, 10000)]],1,0)</f>
        <v>0</v>
      </c>
    </row>
    <row r="2810" spans="1:26" x14ac:dyDescent="0.25">
      <c r="A2810">
        <v>15</v>
      </c>
      <c r="B2810">
        <v>98</v>
      </c>
      <c r="C2810">
        <v>4.8</v>
      </c>
      <c r="D2810">
        <v>2</v>
      </c>
      <c r="E2810">
        <v>563</v>
      </c>
      <c r="F2810">
        <v>7</v>
      </c>
      <c r="G2810">
        <v>4.59908151626587</v>
      </c>
      <c r="H2810">
        <f>Table1[[#This Row],[target]]-Table1[[#This Row],[output]]</f>
        <v>2.40091848373413</v>
      </c>
      <c r="I2810">
        <f>Table1[[#This Row],[tar-out]]*Table1[[#This Row],[tar-out]]</f>
        <v>5.7644095655361935</v>
      </c>
      <c r="J2810" t="b">
        <f>AND(ABS(Table1[[#This Row],[tar-out]])&gt;=$J$1,ABS(Table1[[#This Row],[tar-out]])&lt;$K$1)</f>
        <v>0</v>
      </c>
      <c r="K2810" t="b">
        <f>AND(ABS(Table1[[#This Row],[tar-out]])&gt;=$K$1,ABS(Table1[[#This Row],[tar-out]])&lt;$L$1)</f>
        <v>0</v>
      </c>
      <c r="L2810" t="b">
        <f>AND(ABS(Table1[[#This Row],[tar-out]])&gt;=$L$1,ABS(Table1[[#This Row],[tar-out]])&lt;$M$1)</f>
        <v>1</v>
      </c>
      <c r="M2810" t="b">
        <f>AND(ABS(Table1[[#This Row],[tar-out]])&gt;=$M$1,ABS(Table1[[#This Row],[tar-out]])&lt;$N$1)</f>
        <v>0</v>
      </c>
      <c r="N2810" t="b">
        <f>AND(ABS(Table1[[#This Row],[tar-out]])&gt;=$N$1,ABS(Table1[[#This Row],[tar-out]])&lt;$O$1)</f>
        <v>0</v>
      </c>
      <c r="O2810" t="b">
        <f>AND(ABS(Table1[[#This Row],[tar-out]])&gt;=$O$1,ABS(Table1[[#This Row],[tar-out]])&lt;$P$1)</f>
        <v>0</v>
      </c>
      <c r="P2810" s="1">
        <f>ROUND(Table1[[#This Row],[tar-out]],0)</f>
        <v>2</v>
      </c>
      <c r="Q2810" s="3">
        <v>2808</v>
      </c>
      <c r="U2810">
        <f>IF(Table1[[#This Row],[tar-out in '[0,1)]],1,0)</f>
        <v>0</v>
      </c>
      <c r="V2810">
        <f>IF(Table1[[#This Row],[tar-out in '[1,2)]],1,0)</f>
        <v>0</v>
      </c>
      <c r="W2810">
        <f>IF(Table1[[#This Row],[tar-out'[2,5)]],1,0)</f>
        <v>1</v>
      </c>
      <c r="X2810">
        <f>IF(Table1[[#This Row],[tar-out in '[5, 10)]],1,0)</f>
        <v>0</v>
      </c>
      <c r="Y2810">
        <f>IF(Table1[[#This Row],[tar-out in '[10,20)]],1,0)</f>
        <v>0</v>
      </c>
      <c r="Z2810">
        <f>IF(Table1[[#This Row],[tar-out in '[20, 10000)]],1,0)</f>
        <v>0</v>
      </c>
    </row>
    <row r="2811" spans="1:26" x14ac:dyDescent="0.25">
      <c r="A2811">
        <v>15</v>
      </c>
      <c r="B2811">
        <v>98</v>
      </c>
      <c r="C2811">
        <v>4.8</v>
      </c>
      <c r="D2811">
        <v>2</v>
      </c>
      <c r="E2811">
        <v>527</v>
      </c>
      <c r="F2811">
        <v>7</v>
      </c>
      <c r="G2811">
        <v>4.5391535758972203</v>
      </c>
      <c r="H2811">
        <f>Table1[[#This Row],[target]]-Table1[[#This Row],[output]]</f>
        <v>2.4608464241027797</v>
      </c>
      <c r="I2811">
        <f>Table1[[#This Row],[tar-out]]*Table1[[#This Row],[tar-out]]</f>
        <v>6.0557651230194374</v>
      </c>
      <c r="J2811" t="b">
        <f>AND(ABS(Table1[[#This Row],[tar-out]])&gt;=$J$1,ABS(Table1[[#This Row],[tar-out]])&lt;$K$1)</f>
        <v>0</v>
      </c>
      <c r="K2811" t="b">
        <f>AND(ABS(Table1[[#This Row],[tar-out]])&gt;=$K$1,ABS(Table1[[#This Row],[tar-out]])&lt;$L$1)</f>
        <v>0</v>
      </c>
      <c r="L2811" t="b">
        <f>AND(ABS(Table1[[#This Row],[tar-out]])&gt;=$L$1,ABS(Table1[[#This Row],[tar-out]])&lt;$M$1)</f>
        <v>1</v>
      </c>
      <c r="M2811" t="b">
        <f>AND(ABS(Table1[[#This Row],[tar-out]])&gt;=$M$1,ABS(Table1[[#This Row],[tar-out]])&lt;$N$1)</f>
        <v>0</v>
      </c>
      <c r="N2811" t="b">
        <f>AND(ABS(Table1[[#This Row],[tar-out]])&gt;=$N$1,ABS(Table1[[#This Row],[tar-out]])&lt;$O$1)</f>
        <v>0</v>
      </c>
      <c r="O2811" t="b">
        <f>AND(ABS(Table1[[#This Row],[tar-out]])&gt;=$O$1,ABS(Table1[[#This Row],[tar-out]])&lt;$P$1)</f>
        <v>0</v>
      </c>
      <c r="P2811" s="1">
        <f>ROUND(Table1[[#This Row],[tar-out]],0)</f>
        <v>2</v>
      </c>
      <c r="Q2811" s="2">
        <v>2809</v>
      </c>
      <c r="U2811">
        <f>IF(Table1[[#This Row],[tar-out in '[0,1)]],1,0)</f>
        <v>0</v>
      </c>
      <c r="V2811">
        <f>IF(Table1[[#This Row],[tar-out in '[1,2)]],1,0)</f>
        <v>0</v>
      </c>
      <c r="W2811">
        <f>IF(Table1[[#This Row],[tar-out'[2,5)]],1,0)</f>
        <v>1</v>
      </c>
      <c r="X2811">
        <f>IF(Table1[[#This Row],[tar-out in '[5, 10)]],1,0)</f>
        <v>0</v>
      </c>
      <c r="Y2811">
        <f>IF(Table1[[#This Row],[tar-out in '[10,20)]],1,0)</f>
        <v>0</v>
      </c>
      <c r="Z2811">
        <f>IF(Table1[[#This Row],[tar-out in '[20, 10000)]],1,0)</f>
        <v>0</v>
      </c>
    </row>
    <row r="2812" spans="1:26" x14ac:dyDescent="0.25">
      <c r="A2812">
        <v>15</v>
      </c>
      <c r="B2812">
        <v>98</v>
      </c>
      <c r="C2812">
        <v>4.8</v>
      </c>
      <c r="D2812">
        <v>2</v>
      </c>
      <c r="E2812">
        <v>452</v>
      </c>
      <c r="F2812">
        <v>7</v>
      </c>
      <c r="G2812">
        <v>4.4788799285888699</v>
      </c>
      <c r="H2812">
        <f>Table1[[#This Row],[target]]-Table1[[#This Row],[output]]</f>
        <v>2.5211200714111301</v>
      </c>
      <c r="I2812">
        <f>Table1[[#This Row],[tar-out]]*Table1[[#This Row],[tar-out]]</f>
        <v>6.3560464144720621</v>
      </c>
      <c r="J2812" t="b">
        <f>AND(ABS(Table1[[#This Row],[tar-out]])&gt;=$J$1,ABS(Table1[[#This Row],[tar-out]])&lt;$K$1)</f>
        <v>0</v>
      </c>
      <c r="K2812" t="b">
        <f>AND(ABS(Table1[[#This Row],[tar-out]])&gt;=$K$1,ABS(Table1[[#This Row],[tar-out]])&lt;$L$1)</f>
        <v>0</v>
      </c>
      <c r="L2812" t="b">
        <f>AND(ABS(Table1[[#This Row],[tar-out]])&gt;=$L$1,ABS(Table1[[#This Row],[tar-out]])&lt;$M$1)</f>
        <v>1</v>
      </c>
      <c r="M2812" t="b">
        <f>AND(ABS(Table1[[#This Row],[tar-out]])&gt;=$M$1,ABS(Table1[[#This Row],[tar-out]])&lt;$N$1)</f>
        <v>0</v>
      </c>
      <c r="N2812" t="b">
        <f>AND(ABS(Table1[[#This Row],[tar-out]])&gt;=$N$1,ABS(Table1[[#This Row],[tar-out]])&lt;$O$1)</f>
        <v>0</v>
      </c>
      <c r="O2812" t="b">
        <f>AND(ABS(Table1[[#This Row],[tar-out]])&gt;=$O$1,ABS(Table1[[#This Row],[tar-out]])&lt;$P$1)</f>
        <v>0</v>
      </c>
      <c r="P2812" s="1">
        <f>ROUND(Table1[[#This Row],[tar-out]],0)</f>
        <v>3</v>
      </c>
      <c r="Q2812" s="3">
        <v>2810</v>
      </c>
      <c r="U2812">
        <f>IF(Table1[[#This Row],[tar-out in '[0,1)]],1,0)</f>
        <v>0</v>
      </c>
      <c r="V2812">
        <f>IF(Table1[[#This Row],[tar-out in '[1,2)]],1,0)</f>
        <v>0</v>
      </c>
      <c r="W2812">
        <f>IF(Table1[[#This Row],[tar-out'[2,5)]],1,0)</f>
        <v>1</v>
      </c>
      <c r="X2812">
        <f>IF(Table1[[#This Row],[tar-out in '[5, 10)]],1,0)</f>
        <v>0</v>
      </c>
      <c r="Y2812">
        <f>IF(Table1[[#This Row],[tar-out in '[10,20)]],1,0)</f>
        <v>0</v>
      </c>
      <c r="Z2812">
        <f>IF(Table1[[#This Row],[tar-out in '[20, 10000)]],1,0)</f>
        <v>0</v>
      </c>
    </row>
    <row r="2813" spans="1:26" x14ac:dyDescent="0.25">
      <c r="A2813">
        <v>15</v>
      </c>
      <c r="B2813">
        <v>98</v>
      </c>
      <c r="C2813">
        <v>4.8</v>
      </c>
      <c r="D2813">
        <v>2</v>
      </c>
      <c r="E2813">
        <v>584</v>
      </c>
      <c r="F2813">
        <v>7</v>
      </c>
      <c r="G2813">
        <v>4.5907940864562997</v>
      </c>
      <c r="H2813">
        <f>Table1[[#This Row],[target]]-Table1[[#This Row],[output]]</f>
        <v>2.4092059135437003</v>
      </c>
      <c r="I2813">
        <f>Table1[[#This Row],[tar-out]]*Table1[[#This Row],[tar-out]]</f>
        <v>5.8042731338539353</v>
      </c>
      <c r="J2813" t="b">
        <f>AND(ABS(Table1[[#This Row],[tar-out]])&gt;=$J$1,ABS(Table1[[#This Row],[tar-out]])&lt;$K$1)</f>
        <v>0</v>
      </c>
      <c r="K2813" t="b">
        <f>AND(ABS(Table1[[#This Row],[tar-out]])&gt;=$K$1,ABS(Table1[[#This Row],[tar-out]])&lt;$L$1)</f>
        <v>0</v>
      </c>
      <c r="L2813" t="b">
        <f>AND(ABS(Table1[[#This Row],[tar-out]])&gt;=$L$1,ABS(Table1[[#This Row],[tar-out]])&lt;$M$1)</f>
        <v>1</v>
      </c>
      <c r="M2813" t="b">
        <f>AND(ABS(Table1[[#This Row],[tar-out]])&gt;=$M$1,ABS(Table1[[#This Row],[tar-out]])&lt;$N$1)</f>
        <v>0</v>
      </c>
      <c r="N2813" t="b">
        <f>AND(ABS(Table1[[#This Row],[tar-out]])&gt;=$N$1,ABS(Table1[[#This Row],[tar-out]])&lt;$O$1)</f>
        <v>0</v>
      </c>
      <c r="O2813" t="b">
        <f>AND(ABS(Table1[[#This Row],[tar-out]])&gt;=$O$1,ABS(Table1[[#This Row],[tar-out]])&lt;$P$1)</f>
        <v>0</v>
      </c>
      <c r="P2813" s="1">
        <f>ROUND(Table1[[#This Row],[tar-out]],0)</f>
        <v>2</v>
      </c>
      <c r="Q2813" s="2">
        <v>2811</v>
      </c>
      <c r="U2813">
        <f>IF(Table1[[#This Row],[tar-out in '[0,1)]],1,0)</f>
        <v>0</v>
      </c>
      <c r="V2813">
        <f>IF(Table1[[#This Row],[tar-out in '[1,2)]],1,0)</f>
        <v>0</v>
      </c>
      <c r="W2813">
        <f>IF(Table1[[#This Row],[tar-out'[2,5)]],1,0)</f>
        <v>1</v>
      </c>
      <c r="X2813">
        <f>IF(Table1[[#This Row],[tar-out in '[5, 10)]],1,0)</f>
        <v>0</v>
      </c>
      <c r="Y2813">
        <f>IF(Table1[[#This Row],[tar-out in '[10,20)]],1,0)</f>
        <v>0</v>
      </c>
      <c r="Z2813">
        <f>IF(Table1[[#This Row],[tar-out in '[20, 10000)]],1,0)</f>
        <v>0</v>
      </c>
    </row>
    <row r="2814" spans="1:26" x14ac:dyDescent="0.25">
      <c r="A2814">
        <v>15</v>
      </c>
      <c r="B2814">
        <v>98</v>
      </c>
      <c r="C2814">
        <v>4.8</v>
      </c>
      <c r="D2814">
        <v>2</v>
      </c>
      <c r="E2814">
        <v>449</v>
      </c>
      <c r="F2814">
        <v>7</v>
      </c>
      <c r="G2814">
        <v>4.47812795639038</v>
      </c>
      <c r="H2814">
        <f>Table1[[#This Row],[target]]-Table1[[#This Row],[output]]</f>
        <v>2.52187204360962</v>
      </c>
      <c r="I2814">
        <f>Table1[[#This Row],[tar-out]]*Table1[[#This Row],[tar-out]]</f>
        <v>6.3598386043397612</v>
      </c>
      <c r="J2814" t="b">
        <f>AND(ABS(Table1[[#This Row],[tar-out]])&gt;=$J$1,ABS(Table1[[#This Row],[tar-out]])&lt;$K$1)</f>
        <v>0</v>
      </c>
      <c r="K2814" t="b">
        <f>AND(ABS(Table1[[#This Row],[tar-out]])&gt;=$K$1,ABS(Table1[[#This Row],[tar-out]])&lt;$L$1)</f>
        <v>0</v>
      </c>
      <c r="L2814" t="b">
        <f>AND(ABS(Table1[[#This Row],[tar-out]])&gt;=$L$1,ABS(Table1[[#This Row],[tar-out]])&lt;$M$1)</f>
        <v>1</v>
      </c>
      <c r="M2814" t="b">
        <f>AND(ABS(Table1[[#This Row],[tar-out]])&gt;=$M$1,ABS(Table1[[#This Row],[tar-out]])&lt;$N$1)</f>
        <v>0</v>
      </c>
      <c r="N2814" t="b">
        <f>AND(ABS(Table1[[#This Row],[tar-out]])&gt;=$N$1,ABS(Table1[[#This Row],[tar-out]])&lt;$O$1)</f>
        <v>0</v>
      </c>
      <c r="O2814" t="b">
        <f>AND(ABS(Table1[[#This Row],[tar-out]])&gt;=$O$1,ABS(Table1[[#This Row],[tar-out]])&lt;$P$1)</f>
        <v>0</v>
      </c>
      <c r="P2814" s="1">
        <f>ROUND(Table1[[#This Row],[tar-out]],0)</f>
        <v>3</v>
      </c>
      <c r="Q2814" s="3">
        <v>2812</v>
      </c>
      <c r="U2814">
        <f>IF(Table1[[#This Row],[tar-out in '[0,1)]],1,0)</f>
        <v>0</v>
      </c>
      <c r="V2814">
        <f>IF(Table1[[#This Row],[tar-out in '[1,2)]],1,0)</f>
        <v>0</v>
      </c>
      <c r="W2814">
        <f>IF(Table1[[#This Row],[tar-out'[2,5)]],1,0)</f>
        <v>1</v>
      </c>
      <c r="X2814">
        <f>IF(Table1[[#This Row],[tar-out in '[5, 10)]],1,0)</f>
        <v>0</v>
      </c>
      <c r="Y2814">
        <f>IF(Table1[[#This Row],[tar-out in '[10,20)]],1,0)</f>
        <v>0</v>
      </c>
      <c r="Z2814">
        <f>IF(Table1[[#This Row],[tar-out in '[20, 10000)]],1,0)</f>
        <v>0</v>
      </c>
    </row>
    <row r="2815" spans="1:26" x14ac:dyDescent="0.25">
      <c r="A2815">
        <v>15</v>
      </c>
      <c r="B2815">
        <v>98</v>
      </c>
      <c r="C2815">
        <v>4.8</v>
      </c>
      <c r="D2815">
        <v>2</v>
      </c>
      <c r="E2815">
        <v>485</v>
      </c>
      <c r="F2815">
        <v>7</v>
      </c>
      <c r="G2815">
        <v>4.4902439117431596</v>
      </c>
      <c r="H2815">
        <f>Table1[[#This Row],[target]]-Table1[[#This Row],[output]]</f>
        <v>2.5097560882568404</v>
      </c>
      <c r="I2815">
        <f>Table1[[#This Row],[tar-out]]*Table1[[#This Row],[tar-out]]</f>
        <v>6.2988756225422771</v>
      </c>
      <c r="J2815" t="b">
        <f>AND(ABS(Table1[[#This Row],[tar-out]])&gt;=$J$1,ABS(Table1[[#This Row],[tar-out]])&lt;$K$1)</f>
        <v>0</v>
      </c>
      <c r="K2815" t="b">
        <f>AND(ABS(Table1[[#This Row],[tar-out]])&gt;=$K$1,ABS(Table1[[#This Row],[tar-out]])&lt;$L$1)</f>
        <v>0</v>
      </c>
      <c r="L2815" t="b">
        <f>AND(ABS(Table1[[#This Row],[tar-out]])&gt;=$L$1,ABS(Table1[[#This Row],[tar-out]])&lt;$M$1)</f>
        <v>1</v>
      </c>
      <c r="M2815" t="b">
        <f>AND(ABS(Table1[[#This Row],[tar-out]])&gt;=$M$1,ABS(Table1[[#This Row],[tar-out]])&lt;$N$1)</f>
        <v>0</v>
      </c>
      <c r="N2815" t="b">
        <f>AND(ABS(Table1[[#This Row],[tar-out]])&gt;=$N$1,ABS(Table1[[#This Row],[tar-out]])&lt;$O$1)</f>
        <v>0</v>
      </c>
      <c r="O2815" t="b">
        <f>AND(ABS(Table1[[#This Row],[tar-out]])&gt;=$O$1,ABS(Table1[[#This Row],[tar-out]])&lt;$P$1)</f>
        <v>0</v>
      </c>
      <c r="P2815" s="1">
        <f>ROUND(Table1[[#This Row],[tar-out]],0)</f>
        <v>3</v>
      </c>
      <c r="Q2815" s="2">
        <v>2813</v>
      </c>
      <c r="U2815">
        <f>IF(Table1[[#This Row],[tar-out in '[0,1)]],1,0)</f>
        <v>0</v>
      </c>
      <c r="V2815">
        <f>IF(Table1[[#This Row],[tar-out in '[1,2)]],1,0)</f>
        <v>0</v>
      </c>
      <c r="W2815">
        <f>IF(Table1[[#This Row],[tar-out'[2,5)]],1,0)</f>
        <v>1</v>
      </c>
      <c r="X2815">
        <f>IF(Table1[[#This Row],[tar-out in '[5, 10)]],1,0)</f>
        <v>0</v>
      </c>
      <c r="Y2815">
        <f>IF(Table1[[#This Row],[tar-out in '[10,20)]],1,0)</f>
        <v>0</v>
      </c>
      <c r="Z2815">
        <f>IF(Table1[[#This Row],[tar-out in '[20, 10000)]],1,0)</f>
        <v>0</v>
      </c>
    </row>
    <row r="2816" spans="1:26" x14ac:dyDescent="0.25">
      <c r="A2816">
        <v>15</v>
      </c>
      <c r="B2816">
        <v>98</v>
      </c>
      <c r="C2816">
        <v>4.8</v>
      </c>
      <c r="D2816">
        <v>2</v>
      </c>
      <c r="E2816">
        <v>187</v>
      </c>
      <c r="F2816">
        <v>7</v>
      </c>
      <c r="G2816">
        <v>4.4159607887268102</v>
      </c>
      <c r="H2816">
        <f>Table1[[#This Row],[target]]-Table1[[#This Row],[output]]</f>
        <v>2.5840392112731898</v>
      </c>
      <c r="I2816">
        <f>Table1[[#This Row],[tar-out]]*Table1[[#This Row],[tar-out]]</f>
        <v>6.6772586453973686</v>
      </c>
      <c r="J2816" t="b">
        <f>AND(ABS(Table1[[#This Row],[tar-out]])&gt;=$J$1,ABS(Table1[[#This Row],[tar-out]])&lt;$K$1)</f>
        <v>0</v>
      </c>
      <c r="K2816" t="b">
        <f>AND(ABS(Table1[[#This Row],[tar-out]])&gt;=$K$1,ABS(Table1[[#This Row],[tar-out]])&lt;$L$1)</f>
        <v>0</v>
      </c>
      <c r="L2816" t="b">
        <f>AND(ABS(Table1[[#This Row],[tar-out]])&gt;=$L$1,ABS(Table1[[#This Row],[tar-out]])&lt;$M$1)</f>
        <v>1</v>
      </c>
      <c r="M2816" t="b">
        <f>AND(ABS(Table1[[#This Row],[tar-out]])&gt;=$M$1,ABS(Table1[[#This Row],[tar-out]])&lt;$N$1)</f>
        <v>0</v>
      </c>
      <c r="N2816" t="b">
        <f>AND(ABS(Table1[[#This Row],[tar-out]])&gt;=$N$1,ABS(Table1[[#This Row],[tar-out]])&lt;$O$1)</f>
        <v>0</v>
      </c>
      <c r="O2816" t="b">
        <f>AND(ABS(Table1[[#This Row],[tar-out]])&gt;=$O$1,ABS(Table1[[#This Row],[tar-out]])&lt;$P$1)</f>
        <v>0</v>
      </c>
      <c r="P2816" s="1">
        <f>ROUND(Table1[[#This Row],[tar-out]],0)</f>
        <v>3</v>
      </c>
      <c r="Q2816" s="3">
        <v>2814</v>
      </c>
      <c r="U2816">
        <f>IF(Table1[[#This Row],[tar-out in '[0,1)]],1,0)</f>
        <v>0</v>
      </c>
      <c r="V2816">
        <f>IF(Table1[[#This Row],[tar-out in '[1,2)]],1,0)</f>
        <v>0</v>
      </c>
      <c r="W2816">
        <f>IF(Table1[[#This Row],[tar-out'[2,5)]],1,0)</f>
        <v>1</v>
      </c>
      <c r="X2816">
        <f>IF(Table1[[#This Row],[tar-out in '[5, 10)]],1,0)</f>
        <v>0</v>
      </c>
      <c r="Y2816">
        <f>IF(Table1[[#This Row],[tar-out in '[10,20)]],1,0)</f>
        <v>0</v>
      </c>
      <c r="Z2816">
        <f>IF(Table1[[#This Row],[tar-out in '[20, 10000)]],1,0)</f>
        <v>0</v>
      </c>
    </row>
    <row r="2817" spans="1:26" x14ac:dyDescent="0.25">
      <c r="A2817">
        <v>15</v>
      </c>
      <c r="B2817">
        <v>98</v>
      </c>
      <c r="C2817">
        <v>4.8</v>
      </c>
      <c r="D2817">
        <v>2</v>
      </c>
      <c r="E2817">
        <v>968</v>
      </c>
      <c r="F2817">
        <v>7</v>
      </c>
      <c r="G2817">
        <v>4.5625653266906703</v>
      </c>
      <c r="H2817">
        <f>Table1[[#This Row],[target]]-Table1[[#This Row],[output]]</f>
        <v>2.4374346733093297</v>
      </c>
      <c r="I2817">
        <f>Table1[[#This Row],[tar-out]]*Table1[[#This Row],[tar-out]]</f>
        <v>5.9410877866505585</v>
      </c>
      <c r="J2817" t="b">
        <f>AND(ABS(Table1[[#This Row],[tar-out]])&gt;=$J$1,ABS(Table1[[#This Row],[tar-out]])&lt;$K$1)</f>
        <v>0</v>
      </c>
      <c r="K2817" t="b">
        <f>AND(ABS(Table1[[#This Row],[tar-out]])&gt;=$K$1,ABS(Table1[[#This Row],[tar-out]])&lt;$L$1)</f>
        <v>0</v>
      </c>
      <c r="L2817" t="b">
        <f>AND(ABS(Table1[[#This Row],[tar-out]])&gt;=$L$1,ABS(Table1[[#This Row],[tar-out]])&lt;$M$1)</f>
        <v>1</v>
      </c>
      <c r="M2817" t="b">
        <f>AND(ABS(Table1[[#This Row],[tar-out]])&gt;=$M$1,ABS(Table1[[#This Row],[tar-out]])&lt;$N$1)</f>
        <v>0</v>
      </c>
      <c r="N2817" t="b">
        <f>AND(ABS(Table1[[#This Row],[tar-out]])&gt;=$N$1,ABS(Table1[[#This Row],[tar-out]])&lt;$O$1)</f>
        <v>0</v>
      </c>
      <c r="O2817" t="b">
        <f>AND(ABS(Table1[[#This Row],[tar-out]])&gt;=$O$1,ABS(Table1[[#This Row],[tar-out]])&lt;$P$1)</f>
        <v>0</v>
      </c>
      <c r="P2817" s="1">
        <f>ROUND(Table1[[#This Row],[tar-out]],0)</f>
        <v>2</v>
      </c>
      <c r="Q2817" s="2">
        <v>2815</v>
      </c>
      <c r="U2817">
        <f>IF(Table1[[#This Row],[tar-out in '[0,1)]],1,0)</f>
        <v>0</v>
      </c>
      <c r="V2817">
        <f>IF(Table1[[#This Row],[tar-out in '[1,2)]],1,0)</f>
        <v>0</v>
      </c>
      <c r="W2817">
        <f>IF(Table1[[#This Row],[tar-out'[2,5)]],1,0)</f>
        <v>1</v>
      </c>
      <c r="X2817">
        <f>IF(Table1[[#This Row],[tar-out in '[5, 10)]],1,0)</f>
        <v>0</v>
      </c>
      <c r="Y2817">
        <f>IF(Table1[[#This Row],[tar-out in '[10,20)]],1,0)</f>
        <v>0</v>
      </c>
      <c r="Z2817">
        <f>IF(Table1[[#This Row],[tar-out in '[20, 10000)]],1,0)</f>
        <v>0</v>
      </c>
    </row>
    <row r="2818" spans="1:26" x14ac:dyDescent="0.25">
      <c r="A2818">
        <v>15</v>
      </c>
      <c r="B2818">
        <v>98</v>
      </c>
      <c r="C2818">
        <v>4.8</v>
      </c>
      <c r="D2818">
        <v>2</v>
      </c>
      <c r="E2818">
        <v>808</v>
      </c>
      <c r="F2818">
        <v>7</v>
      </c>
      <c r="G2818">
        <v>4.5463895797729501</v>
      </c>
      <c r="H2818">
        <f>Table1[[#This Row],[target]]-Table1[[#This Row],[output]]</f>
        <v>2.4536104202270499</v>
      </c>
      <c r="I2818">
        <f>Table1[[#This Row],[tar-out]]*Table1[[#This Row],[tar-out]]</f>
        <v>6.0202040942467603</v>
      </c>
      <c r="J2818" t="b">
        <f>AND(ABS(Table1[[#This Row],[tar-out]])&gt;=$J$1,ABS(Table1[[#This Row],[tar-out]])&lt;$K$1)</f>
        <v>0</v>
      </c>
      <c r="K2818" t="b">
        <f>AND(ABS(Table1[[#This Row],[tar-out]])&gt;=$K$1,ABS(Table1[[#This Row],[tar-out]])&lt;$L$1)</f>
        <v>0</v>
      </c>
      <c r="L2818" t="b">
        <f>AND(ABS(Table1[[#This Row],[tar-out]])&gt;=$L$1,ABS(Table1[[#This Row],[tar-out]])&lt;$M$1)</f>
        <v>1</v>
      </c>
      <c r="M2818" t="b">
        <f>AND(ABS(Table1[[#This Row],[tar-out]])&gt;=$M$1,ABS(Table1[[#This Row],[tar-out]])&lt;$N$1)</f>
        <v>0</v>
      </c>
      <c r="N2818" t="b">
        <f>AND(ABS(Table1[[#This Row],[tar-out]])&gt;=$N$1,ABS(Table1[[#This Row],[tar-out]])&lt;$O$1)</f>
        <v>0</v>
      </c>
      <c r="O2818" t="b">
        <f>AND(ABS(Table1[[#This Row],[tar-out]])&gt;=$O$1,ABS(Table1[[#This Row],[tar-out]])&lt;$P$1)</f>
        <v>0</v>
      </c>
      <c r="P2818" s="1">
        <f>ROUND(Table1[[#This Row],[tar-out]],0)</f>
        <v>2</v>
      </c>
      <c r="Q2818" s="3">
        <v>2816</v>
      </c>
      <c r="U2818">
        <f>IF(Table1[[#This Row],[tar-out in '[0,1)]],1,0)</f>
        <v>0</v>
      </c>
      <c r="V2818">
        <f>IF(Table1[[#This Row],[tar-out in '[1,2)]],1,0)</f>
        <v>0</v>
      </c>
      <c r="W2818">
        <f>IF(Table1[[#This Row],[tar-out'[2,5)]],1,0)</f>
        <v>1</v>
      </c>
      <c r="X2818">
        <f>IF(Table1[[#This Row],[tar-out in '[5, 10)]],1,0)</f>
        <v>0</v>
      </c>
      <c r="Y2818">
        <f>IF(Table1[[#This Row],[tar-out in '[10,20)]],1,0)</f>
        <v>0</v>
      </c>
      <c r="Z2818">
        <f>IF(Table1[[#This Row],[tar-out in '[20, 10000)]],1,0)</f>
        <v>0</v>
      </c>
    </row>
    <row r="2819" spans="1:26" x14ac:dyDescent="0.25">
      <c r="A2819">
        <v>15</v>
      </c>
      <c r="B2819">
        <v>98</v>
      </c>
      <c r="C2819">
        <v>4.8</v>
      </c>
      <c r="D2819">
        <v>2</v>
      </c>
      <c r="E2819">
        <v>908</v>
      </c>
      <c r="F2819">
        <v>7</v>
      </c>
      <c r="G2819">
        <v>4.5553359985351598</v>
      </c>
      <c r="H2819">
        <f>Table1[[#This Row],[target]]-Table1[[#This Row],[output]]</f>
        <v>2.4446640014648402</v>
      </c>
      <c r="I2819">
        <f>Table1[[#This Row],[tar-out]]*Table1[[#This Row],[tar-out]]</f>
        <v>5.9763820800580838</v>
      </c>
      <c r="J2819" t="b">
        <f>AND(ABS(Table1[[#This Row],[tar-out]])&gt;=$J$1,ABS(Table1[[#This Row],[tar-out]])&lt;$K$1)</f>
        <v>0</v>
      </c>
      <c r="K2819" t="b">
        <f>AND(ABS(Table1[[#This Row],[tar-out]])&gt;=$K$1,ABS(Table1[[#This Row],[tar-out]])&lt;$L$1)</f>
        <v>0</v>
      </c>
      <c r="L2819" t="b">
        <f>AND(ABS(Table1[[#This Row],[tar-out]])&gt;=$L$1,ABS(Table1[[#This Row],[tar-out]])&lt;$M$1)</f>
        <v>1</v>
      </c>
      <c r="M2819" t="b">
        <f>AND(ABS(Table1[[#This Row],[tar-out]])&gt;=$M$1,ABS(Table1[[#This Row],[tar-out]])&lt;$N$1)</f>
        <v>0</v>
      </c>
      <c r="N2819" t="b">
        <f>AND(ABS(Table1[[#This Row],[tar-out]])&gt;=$N$1,ABS(Table1[[#This Row],[tar-out]])&lt;$O$1)</f>
        <v>0</v>
      </c>
      <c r="O2819" t="b">
        <f>AND(ABS(Table1[[#This Row],[tar-out]])&gt;=$O$1,ABS(Table1[[#This Row],[tar-out]])&lt;$P$1)</f>
        <v>0</v>
      </c>
      <c r="P2819" s="1">
        <f>ROUND(Table1[[#This Row],[tar-out]],0)</f>
        <v>2</v>
      </c>
      <c r="Q2819" s="2">
        <v>2817</v>
      </c>
      <c r="U2819">
        <f>IF(Table1[[#This Row],[tar-out in '[0,1)]],1,0)</f>
        <v>0</v>
      </c>
      <c r="V2819">
        <f>IF(Table1[[#This Row],[tar-out in '[1,2)]],1,0)</f>
        <v>0</v>
      </c>
      <c r="W2819">
        <f>IF(Table1[[#This Row],[tar-out'[2,5)]],1,0)</f>
        <v>1</v>
      </c>
      <c r="X2819">
        <f>IF(Table1[[#This Row],[tar-out in '[5, 10)]],1,0)</f>
        <v>0</v>
      </c>
      <c r="Y2819">
        <f>IF(Table1[[#This Row],[tar-out in '[10,20)]],1,0)</f>
        <v>0</v>
      </c>
      <c r="Z2819">
        <f>IF(Table1[[#This Row],[tar-out in '[20, 10000)]],1,0)</f>
        <v>0</v>
      </c>
    </row>
    <row r="2820" spans="1:26" x14ac:dyDescent="0.25">
      <c r="A2820">
        <v>15</v>
      </c>
      <c r="B2820">
        <v>98</v>
      </c>
      <c r="C2820">
        <v>4.8</v>
      </c>
      <c r="D2820">
        <v>2</v>
      </c>
      <c r="E2820">
        <v>720</v>
      </c>
      <c r="F2820">
        <v>7</v>
      </c>
      <c r="G2820">
        <v>4.5473933219909703</v>
      </c>
      <c r="H2820">
        <f>Table1[[#This Row],[target]]-Table1[[#This Row],[output]]</f>
        <v>2.4526066780090297</v>
      </c>
      <c r="I2820">
        <f>Table1[[#This Row],[tar-out]]*Table1[[#This Row],[tar-out]]</f>
        <v>6.0152795170144877</v>
      </c>
      <c r="J2820" t="b">
        <f>AND(ABS(Table1[[#This Row],[tar-out]])&gt;=$J$1,ABS(Table1[[#This Row],[tar-out]])&lt;$K$1)</f>
        <v>0</v>
      </c>
      <c r="K2820" t="b">
        <f>AND(ABS(Table1[[#This Row],[tar-out]])&gt;=$K$1,ABS(Table1[[#This Row],[tar-out]])&lt;$L$1)</f>
        <v>0</v>
      </c>
      <c r="L2820" t="b">
        <f>AND(ABS(Table1[[#This Row],[tar-out]])&gt;=$L$1,ABS(Table1[[#This Row],[tar-out]])&lt;$M$1)</f>
        <v>1</v>
      </c>
      <c r="M2820" t="b">
        <f>AND(ABS(Table1[[#This Row],[tar-out]])&gt;=$M$1,ABS(Table1[[#This Row],[tar-out]])&lt;$N$1)</f>
        <v>0</v>
      </c>
      <c r="N2820" t="b">
        <f>AND(ABS(Table1[[#This Row],[tar-out]])&gt;=$N$1,ABS(Table1[[#This Row],[tar-out]])&lt;$O$1)</f>
        <v>0</v>
      </c>
      <c r="O2820" t="b">
        <f>AND(ABS(Table1[[#This Row],[tar-out]])&gt;=$O$1,ABS(Table1[[#This Row],[tar-out]])&lt;$P$1)</f>
        <v>0</v>
      </c>
      <c r="P2820" s="1">
        <f>ROUND(Table1[[#This Row],[tar-out]],0)</f>
        <v>2</v>
      </c>
      <c r="Q2820" s="3">
        <v>2818</v>
      </c>
      <c r="U2820">
        <f>IF(Table1[[#This Row],[tar-out in '[0,1)]],1,0)</f>
        <v>0</v>
      </c>
      <c r="V2820">
        <f>IF(Table1[[#This Row],[tar-out in '[1,2)]],1,0)</f>
        <v>0</v>
      </c>
      <c r="W2820">
        <f>IF(Table1[[#This Row],[tar-out'[2,5)]],1,0)</f>
        <v>1</v>
      </c>
      <c r="X2820">
        <f>IF(Table1[[#This Row],[tar-out in '[5, 10)]],1,0)</f>
        <v>0</v>
      </c>
      <c r="Y2820">
        <f>IF(Table1[[#This Row],[tar-out in '[10,20)]],1,0)</f>
        <v>0</v>
      </c>
      <c r="Z2820">
        <f>IF(Table1[[#This Row],[tar-out in '[20, 10000)]],1,0)</f>
        <v>0</v>
      </c>
    </row>
    <row r="2821" spans="1:26" x14ac:dyDescent="0.25">
      <c r="A2821">
        <v>15</v>
      </c>
      <c r="B2821">
        <v>98</v>
      </c>
      <c r="C2821">
        <v>4.8</v>
      </c>
      <c r="D2821">
        <v>2</v>
      </c>
      <c r="E2821">
        <v>772</v>
      </c>
      <c r="F2821">
        <v>7</v>
      </c>
      <c r="G2821">
        <v>4.54496097564697</v>
      </c>
      <c r="H2821">
        <f>Table1[[#This Row],[target]]-Table1[[#This Row],[output]]</f>
        <v>2.45503902435303</v>
      </c>
      <c r="I2821">
        <f>Table1[[#This Row],[tar-out]]*Table1[[#This Row],[tar-out]]</f>
        <v>6.0272166110962777</v>
      </c>
      <c r="J2821" t="b">
        <f>AND(ABS(Table1[[#This Row],[tar-out]])&gt;=$J$1,ABS(Table1[[#This Row],[tar-out]])&lt;$K$1)</f>
        <v>0</v>
      </c>
      <c r="K2821" t="b">
        <f>AND(ABS(Table1[[#This Row],[tar-out]])&gt;=$K$1,ABS(Table1[[#This Row],[tar-out]])&lt;$L$1)</f>
        <v>0</v>
      </c>
      <c r="L2821" t="b">
        <f>AND(ABS(Table1[[#This Row],[tar-out]])&gt;=$L$1,ABS(Table1[[#This Row],[tar-out]])&lt;$M$1)</f>
        <v>1</v>
      </c>
      <c r="M2821" t="b">
        <f>AND(ABS(Table1[[#This Row],[tar-out]])&gt;=$M$1,ABS(Table1[[#This Row],[tar-out]])&lt;$N$1)</f>
        <v>0</v>
      </c>
      <c r="N2821" t="b">
        <f>AND(ABS(Table1[[#This Row],[tar-out]])&gt;=$N$1,ABS(Table1[[#This Row],[tar-out]])&lt;$O$1)</f>
        <v>0</v>
      </c>
      <c r="O2821" t="b">
        <f>AND(ABS(Table1[[#This Row],[tar-out]])&gt;=$O$1,ABS(Table1[[#This Row],[tar-out]])&lt;$P$1)</f>
        <v>0</v>
      </c>
      <c r="P2821" s="1">
        <f>ROUND(Table1[[#This Row],[tar-out]],0)</f>
        <v>2</v>
      </c>
      <c r="Q2821" s="2">
        <v>2819</v>
      </c>
      <c r="U2821">
        <f>IF(Table1[[#This Row],[tar-out in '[0,1)]],1,0)</f>
        <v>0</v>
      </c>
      <c r="V2821">
        <f>IF(Table1[[#This Row],[tar-out in '[1,2)]],1,0)</f>
        <v>0</v>
      </c>
      <c r="W2821">
        <f>IF(Table1[[#This Row],[tar-out'[2,5)]],1,0)</f>
        <v>1</v>
      </c>
      <c r="X2821">
        <f>IF(Table1[[#This Row],[tar-out in '[5, 10)]],1,0)</f>
        <v>0</v>
      </c>
      <c r="Y2821">
        <f>IF(Table1[[#This Row],[tar-out in '[10,20)]],1,0)</f>
        <v>0</v>
      </c>
      <c r="Z2821">
        <f>IF(Table1[[#This Row],[tar-out in '[20, 10000)]],1,0)</f>
        <v>0</v>
      </c>
    </row>
    <row r="2822" spans="1:26" x14ac:dyDescent="0.25">
      <c r="A2822">
        <v>15</v>
      </c>
      <c r="B2822">
        <v>98</v>
      </c>
      <c r="C2822">
        <v>4.8</v>
      </c>
      <c r="D2822">
        <v>2</v>
      </c>
      <c r="E2822">
        <v>684</v>
      </c>
      <c r="F2822">
        <v>7</v>
      </c>
      <c r="G2822">
        <v>4.55267381668091</v>
      </c>
      <c r="H2822">
        <f>Table1[[#This Row],[target]]-Table1[[#This Row],[output]]</f>
        <v>2.44732618331909</v>
      </c>
      <c r="I2822">
        <f>Table1[[#This Row],[tar-out]]*Table1[[#This Row],[tar-out]]</f>
        <v>5.989405447559184</v>
      </c>
      <c r="J2822" t="b">
        <f>AND(ABS(Table1[[#This Row],[tar-out]])&gt;=$J$1,ABS(Table1[[#This Row],[tar-out]])&lt;$K$1)</f>
        <v>0</v>
      </c>
      <c r="K2822" t="b">
        <f>AND(ABS(Table1[[#This Row],[tar-out]])&gt;=$K$1,ABS(Table1[[#This Row],[tar-out]])&lt;$L$1)</f>
        <v>0</v>
      </c>
      <c r="L2822" t="b">
        <f>AND(ABS(Table1[[#This Row],[tar-out]])&gt;=$L$1,ABS(Table1[[#This Row],[tar-out]])&lt;$M$1)</f>
        <v>1</v>
      </c>
      <c r="M2822" t="b">
        <f>AND(ABS(Table1[[#This Row],[tar-out]])&gt;=$M$1,ABS(Table1[[#This Row],[tar-out]])&lt;$N$1)</f>
        <v>0</v>
      </c>
      <c r="N2822" t="b">
        <f>AND(ABS(Table1[[#This Row],[tar-out]])&gt;=$N$1,ABS(Table1[[#This Row],[tar-out]])&lt;$O$1)</f>
        <v>0</v>
      </c>
      <c r="O2822" t="b">
        <f>AND(ABS(Table1[[#This Row],[tar-out]])&gt;=$O$1,ABS(Table1[[#This Row],[tar-out]])&lt;$P$1)</f>
        <v>0</v>
      </c>
      <c r="P2822" s="1">
        <f>ROUND(Table1[[#This Row],[tar-out]],0)</f>
        <v>2</v>
      </c>
      <c r="Q2822" s="3">
        <v>2820</v>
      </c>
      <c r="U2822">
        <f>IF(Table1[[#This Row],[tar-out in '[0,1)]],1,0)</f>
        <v>0</v>
      </c>
      <c r="V2822">
        <f>IF(Table1[[#This Row],[tar-out in '[1,2)]],1,0)</f>
        <v>0</v>
      </c>
      <c r="W2822">
        <f>IF(Table1[[#This Row],[tar-out'[2,5)]],1,0)</f>
        <v>1</v>
      </c>
      <c r="X2822">
        <f>IF(Table1[[#This Row],[tar-out in '[5, 10)]],1,0)</f>
        <v>0</v>
      </c>
      <c r="Y2822">
        <f>IF(Table1[[#This Row],[tar-out in '[10,20)]],1,0)</f>
        <v>0</v>
      </c>
      <c r="Z2822">
        <f>IF(Table1[[#This Row],[tar-out in '[20, 10000)]],1,0)</f>
        <v>0</v>
      </c>
    </row>
    <row r="2823" spans="1:26" x14ac:dyDescent="0.25">
      <c r="A2823">
        <v>15</v>
      </c>
      <c r="B2823">
        <v>98</v>
      </c>
      <c r="C2823">
        <v>4.8</v>
      </c>
      <c r="D2823">
        <v>2</v>
      </c>
      <c r="E2823">
        <v>340</v>
      </c>
      <c r="F2823">
        <v>7</v>
      </c>
      <c r="G2823">
        <v>4.4571475982665998</v>
      </c>
      <c r="H2823">
        <f>Table1[[#This Row],[target]]-Table1[[#This Row],[output]]</f>
        <v>2.5428524017334002</v>
      </c>
      <c r="I2823">
        <f>Table1[[#This Row],[tar-out]]*Table1[[#This Row],[tar-out]]</f>
        <v>6.4660983370013216</v>
      </c>
      <c r="J2823" t="b">
        <f>AND(ABS(Table1[[#This Row],[tar-out]])&gt;=$J$1,ABS(Table1[[#This Row],[tar-out]])&lt;$K$1)</f>
        <v>0</v>
      </c>
      <c r="K2823" t="b">
        <f>AND(ABS(Table1[[#This Row],[tar-out]])&gt;=$K$1,ABS(Table1[[#This Row],[tar-out]])&lt;$L$1)</f>
        <v>0</v>
      </c>
      <c r="L2823" t="b">
        <f>AND(ABS(Table1[[#This Row],[tar-out]])&gt;=$L$1,ABS(Table1[[#This Row],[tar-out]])&lt;$M$1)</f>
        <v>1</v>
      </c>
      <c r="M2823" t="b">
        <f>AND(ABS(Table1[[#This Row],[tar-out]])&gt;=$M$1,ABS(Table1[[#This Row],[tar-out]])&lt;$N$1)</f>
        <v>0</v>
      </c>
      <c r="N2823" t="b">
        <f>AND(ABS(Table1[[#This Row],[tar-out]])&gt;=$N$1,ABS(Table1[[#This Row],[tar-out]])&lt;$O$1)</f>
        <v>0</v>
      </c>
      <c r="O2823" t="b">
        <f>AND(ABS(Table1[[#This Row],[tar-out]])&gt;=$O$1,ABS(Table1[[#This Row],[tar-out]])&lt;$P$1)</f>
        <v>0</v>
      </c>
      <c r="P2823" s="1">
        <f>ROUND(Table1[[#This Row],[tar-out]],0)</f>
        <v>3</v>
      </c>
      <c r="Q2823" s="2">
        <v>2821</v>
      </c>
      <c r="U2823">
        <f>IF(Table1[[#This Row],[tar-out in '[0,1)]],1,0)</f>
        <v>0</v>
      </c>
      <c r="V2823">
        <f>IF(Table1[[#This Row],[tar-out in '[1,2)]],1,0)</f>
        <v>0</v>
      </c>
      <c r="W2823">
        <f>IF(Table1[[#This Row],[tar-out'[2,5)]],1,0)</f>
        <v>1</v>
      </c>
      <c r="X2823">
        <f>IF(Table1[[#This Row],[tar-out in '[5, 10)]],1,0)</f>
        <v>0</v>
      </c>
      <c r="Y2823">
        <f>IF(Table1[[#This Row],[tar-out in '[10,20)]],1,0)</f>
        <v>0</v>
      </c>
      <c r="Z2823">
        <f>IF(Table1[[#This Row],[tar-out in '[20, 10000)]],1,0)</f>
        <v>0</v>
      </c>
    </row>
    <row r="2824" spans="1:26" x14ac:dyDescent="0.25">
      <c r="A2824">
        <v>15</v>
      </c>
      <c r="B2824">
        <v>98</v>
      </c>
      <c r="C2824">
        <v>4.8</v>
      </c>
      <c r="D2824">
        <v>2</v>
      </c>
      <c r="E2824">
        <v>308</v>
      </c>
      <c r="F2824">
        <v>7</v>
      </c>
      <c r="G2824">
        <v>4.4543428421020499</v>
      </c>
      <c r="H2824">
        <f>Table1[[#This Row],[target]]-Table1[[#This Row],[output]]</f>
        <v>2.5456571578979501</v>
      </c>
      <c r="I2824">
        <f>Table1[[#This Row],[tar-out]]*Table1[[#This Row],[tar-out]]</f>
        <v>6.4803703655570688</v>
      </c>
      <c r="J2824" t="b">
        <f>AND(ABS(Table1[[#This Row],[tar-out]])&gt;=$J$1,ABS(Table1[[#This Row],[tar-out]])&lt;$K$1)</f>
        <v>0</v>
      </c>
      <c r="K2824" t="b">
        <f>AND(ABS(Table1[[#This Row],[tar-out]])&gt;=$K$1,ABS(Table1[[#This Row],[tar-out]])&lt;$L$1)</f>
        <v>0</v>
      </c>
      <c r="L2824" t="b">
        <f>AND(ABS(Table1[[#This Row],[tar-out]])&gt;=$L$1,ABS(Table1[[#This Row],[tar-out]])&lt;$M$1)</f>
        <v>1</v>
      </c>
      <c r="M2824" t="b">
        <f>AND(ABS(Table1[[#This Row],[tar-out]])&gt;=$M$1,ABS(Table1[[#This Row],[tar-out]])&lt;$N$1)</f>
        <v>0</v>
      </c>
      <c r="N2824" t="b">
        <f>AND(ABS(Table1[[#This Row],[tar-out]])&gt;=$N$1,ABS(Table1[[#This Row],[tar-out]])&lt;$O$1)</f>
        <v>0</v>
      </c>
      <c r="O2824" t="b">
        <f>AND(ABS(Table1[[#This Row],[tar-out]])&gt;=$O$1,ABS(Table1[[#This Row],[tar-out]])&lt;$P$1)</f>
        <v>0</v>
      </c>
      <c r="P2824" s="1">
        <f>ROUND(Table1[[#This Row],[tar-out]],0)</f>
        <v>3</v>
      </c>
      <c r="Q2824" s="3">
        <v>2822</v>
      </c>
      <c r="U2824">
        <f>IF(Table1[[#This Row],[tar-out in '[0,1)]],1,0)</f>
        <v>0</v>
      </c>
      <c r="V2824">
        <f>IF(Table1[[#This Row],[tar-out in '[1,2)]],1,0)</f>
        <v>0</v>
      </c>
      <c r="W2824">
        <f>IF(Table1[[#This Row],[tar-out'[2,5)]],1,0)</f>
        <v>1</v>
      </c>
      <c r="X2824">
        <f>IF(Table1[[#This Row],[tar-out in '[5, 10)]],1,0)</f>
        <v>0</v>
      </c>
      <c r="Y2824">
        <f>IF(Table1[[#This Row],[tar-out in '[10,20)]],1,0)</f>
        <v>0</v>
      </c>
      <c r="Z2824">
        <f>IF(Table1[[#This Row],[tar-out in '[20, 10000)]],1,0)</f>
        <v>0</v>
      </c>
    </row>
    <row r="2825" spans="1:26" x14ac:dyDescent="0.25">
      <c r="A2825">
        <v>15</v>
      </c>
      <c r="B2825">
        <v>98</v>
      </c>
      <c r="C2825">
        <v>4.8</v>
      </c>
      <c r="D2825">
        <v>2</v>
      </c>
      <c r="E2825">
        <v>332</v>
      </c>
      <c r="F2825">
        <v>7</v>
      </c>
      <c r="G2825">
        <v>4.4564452171325701</v>
      </c>
      <c r="H2825">
        <f>Table1[[#This Row],[target]]-Table1[[#This Row],[output]]</f>
        <v>2.5435547828674299</v>
      </c>
      <c r="I2825">
        <f>Table1[[#This Row],[tar-out]]*Table1[[#This Row],[tar-out]]</f>
        <v>6.4696709334477784</v>
      </c>
      <c r="J2825" t="b">
        <f>AND(ABS(Table1[[#This Row],[tar-out]])&gt;=$J$1,ABS(Table1[[#This Row],[tar-out]])&lt;$K$1)</f>
        <v>0</v>
      </c>
      <c r="K2825" t="b">
        <f>AND(ABS(Table1[[#This Row],[tar-out]])&gt;=$K$1,ABS(Table1[[#This Row],[tar-out]])&lt;$L$1)</f>
        <v>0</v>
      </c>
      <c r="L2825" t="b">
        <f>AND(ABS(Table1[[#This Row],[tar-out]])&gt;=$L$1,ABS(Table1[[#This Row],[tar-out]])&lt;$M$1)</f>
        <v>1</v>
      </c>
      <c r="M2825" t="b">
        <f>AND(ABS(Table1[[#This Row],[tar-out]])&gt;=$M$1,ABS(Table1[[#This Row],[tar-out]])&lt;$N$1)</f>
        <v>0</v>
      </c>
      <c r="N2825" t="b">
        <f>AND(ABS(Table1[[#This Row],[tar-out]])&gt;=$N$1,ABS(Table1[[#This Row],[tar-out]])&lt;$O$1)</f>
        <v>0</v>
      </c>
      <c r="O2825" t="b">
        <f>AND(ABS(Table1[[#This Row],[tar-out]])&gt;=$O$1,ABS(Table1[[#This Row],[tar-out]])&lt;$P$1)</f>
        <v>0</v>
      </c>
      <c r="P2825" s="1">
        <f>ROUND(Table1[[#This Row],[tar-out]],0)</f>
        <v>3</v>
      </c>
      <c r="Q2825" s="2">
        <v>2823</v>
      </c>
      <c r="U2825">
        <f>IF(Table1[[#This Row],[tar-out in '[0,1)]],1,0)</f>
        <v>0</v>
      </c>
      <c r="V2825">
        <f>IF(Table1[[#This Row],[tar-out in '[1,2)]],1,0)</f>
        <v>0</v>
      </c>
      <c r="W2825">
        <f>IF(Table1[[#This Row],[tar-out'[2,5)]],1,0)</f>
        <v>1</v>
      </c>
      <c r="X2825">
        <f>IF(Table1[[#This Row],[tar-out in '[5, 10)]],1,0)</f>
        <v>0</v>
      </c>
      <c r="Y2825">
        <f>IF(Table1[[#This Row],[tar-out in '[10,20)]],1,0)</f>
        <v>0</v>
      </c>
      <c r="Z2825">
        <f>IF(Table1[[#This Row],[tar-out in '[20, 10000)]],1,0)</f>
        <v>0</v>
      </c>
    </row>
    <row r="2826" spans="1:26" x14ac:dyDescent="0.25">
      <c r="A2826">
        <v>15</v>
      </c>
      <c r="B2826">
        <v>98</v>
      </c>
      <c r="C2826">
        <v>4.8</v>
      </c>
      <c r="D2826">
        <v>2</v>
      </c>
      <c r="E2826">
        <v>300</v>
      </c>
      <c r="F2826">
        <v>7</v>
      </c>
      <c r="G2826">
        <v>4.4536499977111799</v>
      </c>
      <c r="H2826">
        <f>Table1[[#This Row],[target]]-Table1[[#This Row],[output]]</f>
        <v>2.5463500022888201</v>
      </c>
      <c r="I2826">
        <f>Table1[[#This Row],[tar-out]]*Table1[[#This Row],[tar-out]]</f>
        <v>6.4838983341562741</v>
      </c>
      <c r="J2826" t="b">
        <f>AND(ABS(Table1[[#This Row],[tar-out]])&gt;=$J$1,ABS(Table1[[#This Row],[tar-out]])&lt;$K$1)</f>
        <v>0</v>
      </c>
      <c r="K2826" t="b">
        <f>AND(ABS(Table1[[#This Row],[tar-out]])&gt;=$K$1,ABS(Table1[[#This Row],[tar-out]])&lt;$L$1)</f>
        <v>0</v>
      </c>
      <c r="L2826" t="b">
        <f>AND(ABS(Table1[[#This Row],[tar-out]])&gt;=$L$1,ABS(Table1[[#This Row],[tar-out]])&lt;$M$1)</f>
        <v>1</v>
      </c>
      <c r="M2826" t="b">
        <f>AND(ABS(Table1[[#This Row],[tar-out]])&gt;=$M$1,ABS(Table1[[#This Row],[tar-out]])&lt;$N$1)</f>
        <v>0</v>
      </c>
      <c r="N2826" t="b">
        <f>AND(ABS(Table1[[#This Row],[tar-out]])&gt;=$N$1,ABS(Table1[[#This Row],[tar-out]])&lt;$O$1)</f>
        <v>0</v>
      </c>
      <c r="O2826" t="b">
        <f>AND(ABS(Table1[[#This Row],[tar-out]])&gt;=$O$1,ABS(Table1[[#This Row],[tar-out]])&lt;$P$1)</f>
        <v>0</v>
      </c>
      <c r="P2826" s="1">
        <f>ROUND(Table1[[#This Row],[tar-out]],0)</f>
        <v>3</v>
      </c>
      <c r="Q2826" s="3">
        <v>2824</v>
      </c>
      <c r="U2826">
        <f>IF(Table1[[#This Row],[tar-out in '[0,1)]],1,0)</f>
        <v>0</v>
      </c>
      <c r="V2826">
        <f>IF(Table1[[#This Row],[tar-out in '[1,2)]],1,0)</f>
        <v>0</v>
      </c>
      <c r="W2826">
        <f>IF(Table1[[#This Row],[tar-out'[2,5)]],1,0)</f>
        <v>1</v>
      </c>
      <c r="X2826">
        <f>IF(Table1[[#This Row],[tar-out in '[5, 10)]],1,0)</f>
        <v>0</v>
      </c>
      <c r="Y2826">
        <f>IF(Table1[[#This Row],[tar-out in '[10,20)]],1,0)</f>
        <v>0</v>
      </c>
      <c r="Z2826">
        <f>IF(Table1[[#This Row],[tar-out in '[20, 10000)]],1,0)</f>
        <v>0</v>
      </c>
    </row>
    <row r="2827" spans="1:26" x14ac:dyDescent="0.25">
      <c r="A2827">
        <v>15</v>
      </c>
      <c r="B2827">
        <v>98</v>
      </c>
      <c r="C2827">
        <v>4.8</v>
      </c>
      <c r="D2827">
        <v>2</v>
      </c>
      <c r="E2827">
        <v>272</v>
      </c>
      <c r="F2827">
        <v>7</v>
      </c>
      <c r="G2827">
        <v>4.4512238502502397</v>
      </c>
      <c r="H2827">
        <f>Table1[[#This Row],[target]]-Table1[[#This Row],[output]]</f>
        <v>2.5487761497497603</v>
      </c>
      <c r="I2827">
        <f>Table1[[#This Row],[tar-out]]*Table1[[#This Row],[tar-out]]</f>
        <v>6.4962598615332121</v>
      </c>
      <c r="J2827" t="b">
        <f>AND(ABS(Table1[[#This Row],[tar-out]])&gt;=$J$1,ABS(Table1[[#This Row],[tar-out]])&lt;$K$1)</f>
        <v>0</v>
      </c>
      <c r="K2827" t="b">
        <f>AND(ABS(Table1[[#This Row],[tar-out]])&gt;=$K$1,ABS(Table1[[#This Row],[tar-out]])&lt;$L$1)</f>
        <v>0</v>
      </c>
      <c r="L2827" t="b">
        <f>AND(ABS(Table1[[#This Row],[tar-out]])&gt;=$L$1,ABS(Table1[[#This Row],[tar-out]])&lt;$M$1)</f>
        <v>1</v>
      </c>
      <c r="M2827" t="b">
        <f>AND(ABS(Table1[[#This Row],[tar-out]])&gt;=$M$1,ABS(Table1[[#This Row],[tar-out]])&lt;$N$1)</f>
        <v>0</v>
      </c>
      <c r="N2827" t="b">
        <f>AND(ABS(Table1[[#This Row],[tar-out]])&gt;=$N$1,ABS(Table1[[#This Row],[tar-out]])&lt;$O$1)</f>
        <v>0</v>
      </c>
      <c r="O2827" t="b">
        <f>AND(ABS(Table1[[#This Row],[tar-out]])&gt;=$O$1,ABS(Table1[[#This Row],[tar-out]])&lt;$P$1)</f>
        <v>0</v>
      </c>
      <c r="P2827" s="1">
        <f>ROUND(Table1[[#This Row],[tar-out]],0)</f>
        <v>3</v>
      </c>
      <c r="Q2827" s="2">
        <v>2825</v>
      </c>
      <c r="U2827">
        <f>IF(Table1[[#This Row],[tar-out in '[0,1)]],1,0)</f>
        <v>0</v>
      </c>
      <c r="V2827">
        <f>IF(Table1[[#This Row],[tar-out in '[1,2)]],1,0)</f>
        <v>0</v>
      </c>
      <c r="W2827">
        <f>IF(Table1[[#This Row],[tar-out'[2,5)]],1,0)</f>
        <v>1</v>
      </c>
      <c r="X2827">
        <f>IF(Table1[[#This Row],[tar-out in '[5, 10)]],1,0)</f>
        <v>0</v>
      </c>
      <c r="Y2827">
        <f>IF(Table1[[#This Row],[tar-out in '[10,20)]],1,0)</f>
        <v>0</v>
      </c>
      <c r="Z2827">
        <f>IF(Table1[[#This Row],[tar-out in '[20, 10000)]],1,0)</f>
        <v>0</v>
      </c>
    </row>
    <row r="2828" spans="1:26" x14ac:dyDescent="0.25">
      <c r="A2828">
        <v>15</v>
      </c>
      <c r="B2828">
        <v>98</v>
      </c>
      <c r="C2828">
        <v>4.8</v>
      </c>
      <c r="D2828">
        <v>2</v>
      </c>
      <c r="E2828">
        <v>335</v>
      </c>
      <c r="F2828">
        <v>7</v>
      </c>
      <c r="G2828">
        <v>4.4567084312439</v>
      </c>
      <c r="H2828">
        <f>Table1[[#This Row],[target]]-Table1[[#This Row],[output]]</f>
        <v>2.5432915687561</v>
      </c>
      <c r="I2828">
        <f>Table1[[#This Row],[tar-out]]*Table1[[#This Row],[tar-out]]</f>
        <v>6.4683320037058643</v>
      </c>
      <c r="J2828" t="b">
        <f>AND(ABS(Table1[[#This Row],[tar-out]])&gt;=$J$1,ABS(Table1[[#This Row],[tar-out]])&lt;$K$1)</f>
        <v>0</v>
      </c>
      <c r="K2828" t="b">
        <f>AND(ABS(Table1[[#This Row],[tar-out]])&gt;=$K$1,ABS(Table1[[#This Row],[tar-out]])&lt;$L$1)</f>
        <v>0</v>
      </c>
      <c r="L2828" t="b">
        <f>AND(ABS(Table1[[#This Row],[tar-out]])&gt;=$L$1,ABS(Table1[[#This Row],[tar-out]])&lt;$M$1)</f>
        <v>1</v>
      </c>
      <c r="M2828" t="b">
        <f>AND(ABS(Table1[[#This Row],[tar-out]])&gt;=$M$1,ABS(Table1[[#This Row],[tar-out]])&lt;$N$1)</f>
        <v>0</v>
      </c>
      <c r="N2828" t="b">
        <f>AND(ABS(Table1[[#This Row],[tar-out]])&gt;=$N$1,ABS(Table1[[#This Row],[tar-out]])&lt;$O$1)</f>
        <v>0</v>
      </c>
      <c r="O2828" t="b">
        <f>AND(ABS(Table1[[#This Row],[tar-out]])&gt;=$O$1,ABS(Table1[[#This Row],[tar-out]])&lt;$P$1)</f>
        <v>0</v>
      </c>
      <c r="P2828" s="1">
        <f>ROUND(Table1[[#This Row],[tar-out]],0)</f>
        <v>3</v>
      </c>
      <c r="Q2828" s="3">
        <v>2826</v>
      </c>
      <c r="U2828">
        <f>IF(Table1[[#This Row],[tar-out in '[0,1)]],1,0)</f>
        <v>0</v>
      </c>
      <c r="V2828">
        <f>IF(Table1[[#This Row],[tar-out in '[1,2)]],1,0)</f>
        <v>0</v>
      </c>
      <c r="W2828">
        <f>IF(Table1[[#This Row],[tar-out'[2,5)]],1,0)</f>
        <v>1</v>
      </c>
      <c r="X2828">
        <f>IF(Table1[[#This Row],[tar-out in '[5, 10)]],1,0)</f>
        <v>0</v>
      </c>
      <c r="Y2828">
        <f>IF(Table1[[#This Row],[tar-out in '[10,20)]],1,0)</f>
        <v>0</v>
      </c>
      <c r="Z2828">
        <f>IF(Table1[[#This Row],[tar-out in '[20, 10000)]],1,0)</f>
        <v>0</v>
      </c>
    </row>
    <row r="2829" spans="1:26" x14ac:dyDescent="0.25">
      <c r="A2829">
        <v>15</v>
      </c>
      <c r="B2829">
        <v>98</v>
      </c>
      <c r="C2829">
        <v>4.8</v>
      </c>
      <c r="D2829">
        <v>2</v>
      </c>
      <c r="E2829">
        <v>303</v>
      </c>
      <c r="F2829">
        <v>7</v>
      </c>
      <c r="G2829">
        <v>4.4539098739623997</v>
      </c>
      <c r="H2829">
        <f>Table1[[#This Row],[target]]-Table1[[#This Row],[output]]</f>
        <v>2.5460901260376003</v>
      </c>
      <c r="I2829">
        <f>Table1[[#This Row],[tar-out]]*Table1[[#This Row],[tar-out]]</f>
        <v>6.4825749299061632</v>
      </c>
      <c r="J2829" t="b">
        <f>AND(ABS(Table1[[#This Row],[tar-out]])&gt;=$J$1,ABS(Table1[[#This Row],[tar-out]])&lt;$K$1)</f>
        <v>0</v>
      </c>
      <c r="K2829" t="b">
        <f>AND(ABS(Table1[[#This Row],[tar-out]])&gt;=$K$1,ABS(Table1[[#This Row],[tar-out]])&lt;$L$1)</f>
        <v>0</v>
      </c>
      <c r="L2829" t="b">
        <f>AND(ABS(Table1[[#This Row],[tar-out]])&gt;=$L$1,ABS(Table1[[#This Row],[tar-out]])&lt;$M$1)</f>
        <v>1</v>
      </c>
      <c r="M2829" t="b">
        <f>AND(ABS(Table1[[#This Row],[tar-out]])&gt;=$M$1,ABS(Table1[[#This Row],[tar-out]])&lt;$N$1)</f>
        <v>0</v>
      </c>
      <c r="N2829" t="b">
        <f>AND(ABS(Table1[[#This Row],[tar-out]])&gt;=$N$1,ABS(Table1[[#This Row],[tar-out]])&lt;$O$1)</f>
        <v>0</v>
      </c>
      <c r="O2829" t="b">
        <f>AND(ABS(Table1[[#This Row],[tar-out]])&gt;=$O$1,ABS(Table1[[#This Row],[tar-out]])&lt;$P$1)</f>
        <v>0</v>
      </c>
      <c r="P2829" s="1">
        <f>ROUND(Table1[[#This Row],[tar-out]],0)</f>
        <v>3</v>
      </c>
      <c r="Q2829" s="2">
        <v>2827</v>
      </c>
      <c r="U2829">
        <f>IF(Table1[[#This Row],[tar-out in '[0,1)]],1,0)</f>
        <v>0</v>
      </c>
      <c r="V2829">
        <f>IF(Table1[[#This Row],[tar-out in '[1,2)]],1,0)</f>
        <v>0</v>
      </c>
      <c r="W2829">
        <f>IF(Table1[[#This Row],[tar-out'[2,5)]],1,0)</f>
        <v>1</v>
      </c>
      <c r="X2829">
        <f>IF(Table1[[#This Row],[tar-out in '[5, 10)]],1,0)</f>
        <v>0</v>
      </c>
      <c r="Y2829">
        <f>IF(Table1[[#This Row],[tar-out in '[10,20)]],1,0)</f>
        <v>0</v>
      </c>
      <c r="Z2829">
        <f>IF(Table1[[#This Row],[tar-out in '[20, 10000)]],1,0)</f>
        <v>0</v>
      </c>
    </row>
    <row r="2830" spans="1:26" x14ac:dyDescent="0.25">
      <c r="A2830">
        <v>15</v>
      </c>
      <c r="B2830">
        <v>98</v>
      </c>
      <c r="C2830">
        <v>4.8</v>
      </c>
      <c r="D2830">
        <v>2</v>
      </c>
      <c r="E2830">
        <v>408</v>
      </c>
      <c r="F2830">
        <v>7</v>
      </c>
      <c r="G2830">
        <v>4.4699726104736301</v>
      </c>
      <c r="H2830">
        <f>Table1[[#This Row],[target]]-Table1[[#This Row],[output]]</f>
        <v>2.5300273895263699</v>
      </c>
      <c r="I2830">
        <f>Table1[[#This Row],[tar-out]]*Table1[[#This Row],[tar-out]]</f>
        <v>6.4010385917536174</v>
      </c>
      <c r="J2830" t="b">
        <f>AND(ABS(Table1[[#This Row],[tar-out]])&gt;=$J$1,ABS(Table1[[#This Row],[tar-out]])&lt;$K$1)</f>
        <v>0</v>
      </c>
      <c r="K2830" t="b">
        <f>AND(ABS(Table1[[#This Row],[tar-out]])&gt;=$K$1,ABS(Table1[[#This Row],[tar-out]])&lt;$L$1)</f>
        <v>0</v>
      </c>
      <c r="L2830" t="b">
        <f>AND(ABS(Table1[[#This Row],[tar-out]])&gt;=$L$1,ABS(Table1[[#This Row],[tar-out]])&lt;$M$1)</f>
        <v>1</v>
      </c>
      <c r="M2830" t="b">
        <f>AND(ABS(Table1[[#This Row],[tar-out]])&gt;=$M$1,ABS(Table1[[#This Row],[tar-out]])&lt;$N$1)</f>
        <v>0</v>
      </c>
      <c r="N2830" t="b">
        <f>AND(ABS(Table1[[#This Row],[tar-out]])&gt;=$N$1,ABS(Table1[[#This Row],[tar-out]])&lt;$O$1)</f>
        <v>0</v>
      </c>
      <c r="O2830" t="b">
        <f>AND(ABS(Table1[[#This Row],[tar-out]])&gt;=$O$1,ABS(Table1[[#This Row],[tar-out]])&lt;$P$1)</f>
        <v>0</v>
      </c>
      <c r="P2830" s="1">
        <f>ROUND(Table1[[#This Row],[tar-out]],0)</f>
        <v>3</v>
      </c>
      <c r="Q2830" s="3">
        <v>2828</v>
      </c>
      <c r="U2830">
        <f>IF(Table1[[#This Row],[tar-out in '[0,1)]],1,0)</f>
        <v>0</v>
      </c>
      <c r="V2830">
        <f>IF(Table1[[#This Row],[tar-out in '[1,2)]],1,0)</f>
        <v>0</v>
      </c>
      <c r="W2830">
        <f>IF(Table1[[#This Row],[tar-out'[2,5)]],1,0)</f>
        <v>1</v>
      </c>
      <c r="X2830">
        <f>IF(Table1[[#This Row],[tar-out in '[5, 10)]],1,0)</f>
        <v>0</v>
      </c>
      <c r="Y2830">
        <f>IF(Table1[[#This Row],[tar-out in '[10,20)]],1,0)</f>
        <v>0</v>
      </c>
      <c r="Z2830">
        <f>IF(Table1[[#This Row],[tar-out in '[20, 10000)]],1,0)</f>
        <v>0</v>
      </c>
    </row>
    <row r="2831" spans="1:26" x14ac:dyDescent="0.25">
      <c r="A2831">
        <v>15</v>
      </c>
      <c r="B2831">
        <v>98</v>
      </c>
      <c r="C2831">
        <v>4.8</v>
      </c>
      <c r="D2831">
        <v>2</v>
      </c>
      <c r="E2831">
        <v>322</v>
      </c>
      <c r="F2831">
        <v>7</v>
      </c>
      <c r="G2831">
        <v>4.45556688308716</v>
      </c>
      <c r="H2831">
        <f>Table1[[#This Row],[target]]-Table1[[#This Row],[output]]</f>
        <v>2.54443311691284</v>
      </c>
      <c r="I2831">
        <f>Table1[[#This Row],[tar-out]]*Table1[[#This Row],[tar-out]]</f>
        <v>6.4741398864427904</v>
      </c>
      <c r="J2831" t="b">
        <f>AND(ABS(Table1[[#This Row],[tar-out]])&gt;=$J$1,ABS(Table1[[#This Row],[tar-out]])&lt;$K$1)</f>
        <v>0</v>
      </c>
      <c r="K2831" t="b">
        <f>AND(ABS(Table1[[#This Row],[tar-out]])&gt;=$K$1,ABS(Table1[[#This Row],[tar-out]])&lt;$L$1)</f>
        <v>0</v>
      </c>
      <c r="L2831" t="b">
        <f>AND(ABS(Table1[[#This Row],[tar-out]])&gt;=$L$1,ABS(Table1[[#This Row],[tar-out]])&lt;$M$1)</f>
        <v>1</v>
      </c>
      <c r="M2831" t="b">
        <f>AND(ABS(Table1[[#This Row],[tar-out]])&gt;=$M$1,ABS(Table1[[#This Row],[tar-out]])&lt;$N$1)</f>
        <v>0</v>
      </c>
      <c r="N2831" t="b">
        <f>AND(ABS(Table1[[#This Row],[tar-out]])&gt;=$N$1,ABS(Table1[[#This Row],[tar-out]])&lt;$O$1)</f>
        <v>0</v>
      </c>
      <c r="O2831" t="b">
        <f>AND(ABS(Table1[[#This Row],[tar-out]])&gt;=$O$1,ABS(Table1[[#This Row],[tar-out]])&lt;$P$1)</f>
        <v>0</v>
      </c>
      <c r="P2831" s="1">
        <f>ROUND(Table1[[#This Row],[tar-out]],0)</f>
        <v>3</v>
      </c>
      <c r="Q2831" s="2">
        <v>2829</v>
      </c>
      <c r="U2831">
        <f>IF(Table1[[#This Row],[tar-out in '[0,1)]],1,0)</f>
        <v>0</v>
      </c>
      <c r="V2831">
        <f>IF(Table1[[#This Row],[tar-out in '[1,2)]],1,0)</f>
        <v>0</v>
      </c>
      <c r="W2831">
        <f>IF(Table1[[#This Row],[tar-out'[2,5)]],1,0)</f>
        <v>1</v>
      </c>
      <c r="X2831">
        <f>IF(Table1[[#This Row],[tar-out in '[5, 10)]],1,0)</f>
        <v>0</v>
      </c>
      <c r="Y2831">
        <f>IF(Table1[[#This Row],[tar-out in '[10,20)]],1,0)</f>
        <v>0</v>
      </c>
      <c r="Z2831">
        <f>IF(Table1[[#This Row],[tar-out in '[20, 10000)]],1,0)</f>
        <v>0</v>
      </c>
    </row>
    <row r="2832" spans="1:26" x14ac:dyDescent="0.25">
      <c r="A2832">
        <v>17</v>
      </c>
      <c r="B2832">
        <v>128</v>
      </c>
      <c r="C2832">
        <v>5.2941176470588198</v>
      </c>
      <c r="D2832">
        <v>2</v>
      </c>
      <c r="E2832">
        <v>0</v>
      </c>
      <c r="F2832">
        <v>0</v>
      </c>
      <c r="G2832">
        <v>3.2710342407226598</v>
      </c>
      <c r="H2832">
        <f>Table1[[#This Row],[target]]-Table1[[#This Row],[output]]</f>
        <v>-3.2710342407226598</v>
      </c>
      <c r="I2832">
        <f>Table1[[#This Row],[tar-out]]*Table1[[#This Row],[tar-out]]</f>
        <v>10.699665003980067</v>
      </c>
      <c r="J2832" t="b">
        <f>AND(ABS(Table1[[#This Row],[tar-out]])&gt;=$J$1,ABS(Table1[[#This Row],[tar-out]])&lt;$K$1)</f>
        <v>0</v>
      </c>
      <c r="K2832" t="b">
        <f>AND(ABS(Table1[[#This Row],[tar-out]])&gt;=$K$1,ABS(Table1[[#This Row],[tar-out]])&lt;$L$1)</f>
        <v>0</v>
      </c>
      <c r="L2832" t="b">
        <f>AND(ABS(Table1[[#This Row],[tar-out]])&gt;=$L$1,ABS(Table1[[#This Row],[tar-out]])&lt;$M$1)</f>
        <v>1</v>
      </c>
      <c r="M2832" t="b">
        <f>AND(ABS(Table1[[#This Row],[tar-out]])&gt;=$M$1,ABS(Table1[[#This Row],[tar-out]])&lt;$N$1)</f>
        <v>0</v>
      </c>
      <c r="N2832" t="b">
        <f>AND(ABS(Table1[[#This Row],[tar-out]])&gt;=$N$1,ABS(Table1[[#This Row],[tar-out]])&lt;$O$1)</f>
        <v>0</v>
      </c>
      <c r="O2832" t="b">
        <f>AND(ABS(Table1[[#This Row],[tar-out]])&gt;=$O$1,ABS(Table1[[#This Row],[tar-out]])&lt;$P$1)</f>
        <v>0</v>
      </c>
      <c r="P2832" s="1">
        <f>ROUND(Table1[[#This Row],[tar-out]],0)</f>
        <v>-3</v>
      </c>
      <c r="Q2832" s="3">
        <v>2830</v>
      </c>
      <c r="U2832">
        <f>IF(Table1[[#This Row],[tar-out in '[0,1)]],1,0)</f>
        <v>0</v>
      </c>
      <c r="V2832">
        <f>IF(Table1[[#This Row],[tar-out in '[1,2)]],1,0)</f>
        <v>0</v>
      </c>
      <c r="W2832">
        <f>IF(Table1[[#This Row],[tar-out'[2,5)]],1,0)</f>
        <v>1</v>
      </c>
      <c r="X2832">
        <f>IF(Table1[[#This Row],[tar-out in '[5, 10)]],1,0)</f>
        <v>0</v>
      </c>
      <c r="Y2832">
        <f>IF(Table1[[#This Row],[tar-out in '[10,20)]],1,0)</f>
        <v>0</v>
      </c>
      <c r="Z2832">
        <f>IF(Table1[[#This Row],[tar-out in '[20, 10000)]],1,0)</f>
        <v>0</v>
      </c>
    </row>
    <row r="2833" spans="1:26" x14ac:dyDescent="0.25">
      <c r="A2833">
        <v>17</v>
      </c>
      <c r="B2833">
        <v>128</v>
      </c>
      <c r="C2833">
        <v>5.2941176470588198</v>
      </c>
      <c r="D2833">
        <v>2</v>
      </c>
      <c r="E2833">
        <v>1</v>
      </c>
      <c r="F2833">
        <v>1</v>
      </c>
      <c r="G2833">
        <v>3.5042381286621098</v>
      </c>
      <c r="H2833">
        <f>Table1[[#This Row],[target]]-Table1[[#This Row],[output]]</f>
        <v>-2.5042381286621098</v>
      </c>
      <c r="I2833">
        <f>Table1[[#This Row],[tar-out]]*Table1[[#This Row],[tar-out]]</f>
        <v>6.2712086050451061</v>
      </c>
      <c r="J2833" t="b">
        <f>AND(ABS(Table1[[#This Row],[tar-out]])&gt;=$J$1,ABS(Table1[[#This Row],[tar-out]])&lt;$K$1)</f>
        <v>0</v>
      </c>
      <c r="K2833" t="b">
        <f>AND(ABS(Table1[[#This Row],[tar-out]])&gt;=$K$1,ABS(Table1[[#This Row],[tar-out]])&lt;$L$1)</f>
        <v>0</v>
      </c>
      <c r="L2833" t="b">
        <f>AND(ABS(Table1[[#This Row],[tar-out]])&gt;=$L$1,ABS(Table1[[#This Row],[tar-out]])&lt;$M$1)</f>
        <v>1</v>
      </c>
      <c r="M2833" t="b">
        <f>AND(ABS(Table1[[#This Row],[tar-out]])&gt;=$M$1,ABS(Table1[[#This Row],[tar-out]])&lt;$N$1)</f>
        <v>0</v>
      </c>
      <c r="N2833" t="b">
        <f>AND(ABS(Table1[[#This Row],[tar-out]])&gt;=$N$1,ABS(Table1[[#This Row],[tar-out]])&lt;$O$1)</f>
        <v>0</v>
      </c>
      <c r="O2833" t="b">
        <f>AND(ABS(Table1[[#This Row],[tar-out]])&gt;=$O$1,ABS(Table1[[#This Row],[tar-out]])&lt;$P$1)</f>
        <v>0</v>
      </c>
      <c r="P2833" s="1">
        <f>ROUND(Table1[[#This Row],[tar-out]],0)</f>
        <v>-3</v>
      </c>
      <c r="Q2833" s="2">
        <v>2831</v>
      </c>
      <c r="U2833">
        <f>IF(Table1[[#This Row],[tar-out in '[0,1)]],1,0)</f>
        <v>0</v>
      </c>
      <c r="V2833">
        <f>IF(Table1[[#This Row],[tar-out in '[1,2)]],1,0)</f>
        <v>0</v>
      </c>
      <c r="W2833">
        <f>IF(Table1[[#This Row],[tar-out'[2,5)]],1,0)</f>
        <v>1</v>
      </c>
      <c r="X2833">
        <f>IF(Table1[[#This Row],[tar-out in '[5, 10)]],1,0)</f>
        <v>0</v>
      </c>
      <c r="Y2833">
        <f>IF(Table1[[#This Row],[tar-out in '[10,20)]],1,0)</f>
        <v>0</v>
      </c>
      <c r="Z2833">
        <f>IF(Table1[[#This Row],[tar-out in '[20, 10000)]],1,0)</f>
        <v>0</v>
      </c>
    </row>
    <row r="2834" spans="1:26" x14ac:dyDescent="0.25">
      <c r="A2834">
        <v>17</v>
      </c>
      <c r="B2834">
        <v>128</v>
      </c>
      <c r="C2834">
        <v>5.2941176470588198</v>
      </c>
      <c r="D2834">
        <v>2</v>
      </c>
      <c r="E2834">
        <v>2</v>
      </c>
      <c r="F2834">
        <v>2</v>
      </c>
      <c r="G2834">
        <v>3.7276344299316402</v>
      </c>
      <c r="H2834">
        <f>Table1[[#This Row],[target]]-Table1[[#This Row],[output]]</f>
        <v>-1.7276344299316402</v>
      </c>
      <c r="I2834">
        <f>Table1[[#This Row],[tar-out]]*Table1[[#This Row],[tar-out]]</f>
        <v>2.9847207234852235</v>
      </c>
      <c r="J2834" t="b">
        <f>AND(ABS(Table1[[#This Row],[tar-out]])&gt;=$J$1,ABS(Table1[[#This Row],[tar-out]])&lt;$K$1)</f>
        <v>0</v>
      </c>
      <c r="K2834" t="b">
        <f>AND(ABS(Table1[[#This Row],[tar-out]])&gt;=$K$1,ABS(Table1[[#This Row],[tar-out]])&lt;$L$1)</f>
        <v>1</v>
      </c>
      <c r="L2834" t="b">
        <f>AND(ABS(Table1[[#This Row],[tar-out]])&gt;=$L$1,ABS(Table1[[#This Row],[tar-out]])&lt;$M$1)</f>
        <v>0</v>
      </c>
      <c r="M2834" t="b">
        <f>AND(ABS(Table1[[#This Row],[tar-out]])&gt;=$M$1,ABS(Table1[[#This Row],[tar-out]])&lt;$N$1)</f>
        <v>0</v>
      </c>
      <c r="N2834" t="b">
        <f>AND(ABS(Table1[[#This Row],[tar-out]])&gt;=$N$1,ABS(Table1[[#This Row],[tar-out]])&lt;$O$1)</f>
        <v>0</v>
      </c>
      <c r="O2834" t="b">
        <f>AND(ABS(Table1[[#This Row],[tar-out]])&gt;=$O$1,ABS(Table1[[#This Row],[tar-out]])&lt;$P$1)</f>
        <v>0</v>
      </c>
      <c r="P2834" s="1">
        <f>ROUND(Table1[[#This Row],[tar-out]],0)</f>
        <v>-2</v>
      </c>
      <c r="Q2834" s="3">
        <v>2832</v>
      </c>
      <c r="U2834">
        <f>IF(Table1[[#This Row],[tar-out in '[0,1)]],1,0)</f>
        <v>0</v>
      </c>
      <c r="V2834">
        <f>IF(Table1[[#This Row],[tar-out in '[1,2)]],1,0)</f>
        <v>1</v>
      </c>
      <c r="W2834">
        <f>IF(Table1[[#This Row],[tar-out'[2,5)]],1,0)</f>
        <v>0</v>
      </c>
      <c r="X2834">
        <f>IF(Table1[[#This Row],[tar-out in '[5, 10)]],1,0)</f>
        <v>0</v>
      </c>
      <c r="Y2834">
        <f>IF(Table1[[#This Row],[tar-out in '[10,20)]],1,0)</f>
        <v>0</v>
      </c>
      <c r="Z2834">
        <f>IF(Table1[[#This Row],[tar-out in '[20, 10000)]],1,0)</f>
        <v>0</v>
      </c>
    </row>
    <row r="2835" spans="1:26" x14ac:dyDescent="0.25">
      <c r="A2835">
        <v>17</v>
      </c>
      <c r="B2835">
        <v>128</v>
      </c>
      <c r="C2835">
        <v>5.2941176470588198</v>
      </c>
      <c r="D2835">
        <v>2</v>
      </c>
      <c r="E2835">
        <v>66</v>
      </c>
      <c r="F2835">
        <v>3.8497316636851502</v>
      </c>
      <c r="G2835">
        <v>4.0690350532531703</v>
      </c>
      <c r="H2835">
        <f>Table1[[#This Row],[target]]-Table1[[#This Row],[output]]</f>
        <v>-0.21930338956802009</v>
      </c>
      <c r="I2835">
        <f>Table1[[#This Row],[tar-out]]*Table1[[#This Row],[tar-out]]</f>
        <v>4.8093976676022783E-2</v>
      </c>
      <c r="J2835" t="b">
        <f>AND(ABS(Table1[[#This Row],[tar-out]])&gt;=$J$1,ABS(Table1[[#This Row],[tar-out]])&lt;$K$1)</f>
        <v>1</v>
      </c>
      <c r="K2835" t="b">
        <f>AND(ABS(Table1[[#This Row],[tar-out]])&gt;=$K$1,ABS(Table1[[#This Row],[tar-out]])&lt;$L$1)</f>
        <v>0</v>
      </c>
      <c r="L2835" t="b">
        <f>AND(ABS(Table1[[#This Row],[tar-out]])&gt;=$L$1,ABS(Table1[[#This Row],[tar-out]])&lt;$M$1)</f>
        <v>0</v>
      </c>
      <c r="M2835" t="b">
        <f>AND(ABS(Table1[[#This Row],[tar-out]])&gt;=$M$1,ABS(Table1[[#This Row],[tar-out]])&lt;$N$1)</f>
        <v>0</v>
      </c>
      <c r="N2835" t="b">
        <f>AND(ABS(Table1[[#This Row],[tar-out]])&gt;=$N$1,ABS(Table1[[#This Row],[tar-out]])&lt;$O$1)</f>
        <v>0</v>
      </c>
      <c r="O2835" t="b">
        <f>AND(ABS(Table1[[#This Row],[tar-out]])&gt;=$O$1,ABS(Table1[[#This Row],[tar-out]])&lt;$P$1)</f>
        <v>0</v>
      </c>
      <c r="P2835" s="1">
        <f>ROUND(Table1[[#This Row],[tar-out]],0)</f>
        <v>0</v>
      </c>
      <c r="Q2835" s="2">
        <v>2833</v>
      </c>
      <c r="U2835">
        <f>IF(Table1[[#This Row],[tar-out in '[0,1)]],1,0)</f>
        <v>1</v>
      </c>
      <c r="V2835">
        <f>IF(Table1[[#This Row],[tar-out in '[1,2)]],1,0)</f>
        <v>0</v>
      </c>
      <c r="W2835">
        <f>IF(Table1[[#This Row],[tar-out'[2,5)]],1,0)</f>
        <v>0</v>
      </c>
      <c r="X2835">
        <f>IF(Table1[[#This Row],[tar-out in '[5, 10)]],1,0)</f>
        <v>0</v>
      </c>
      <c r="Y2835">
        <f>IF(Table1[[#This Row],[tar-out in '[10,20)]],1,0)</f>
        <v>0</v>
      </c>
      <c r="Z2835">
        <f>IF(Table1[[#This Row],[tar-out in '[20, 10000)]],1,0)</f>
        <v>0</v>
      </c>
    </row>
    <row r="2836" spans="1:26" x14ac:dyDescent="0.25">
      <c r="A2836">
        <v>17</v>
      </c>
      <c r="B2836">
        <v>128</v>
      </c>
      <c r="C2836">
        <v>5.2941176470588198</v>
      </c>
      <c r="D2836">
        <v>2</v>
      </c>
      <c r="E2836">
        <v>51</v>
      </c>
      <c r="F2836">
        <v>2.5112142304717699</v>
      </c>
      <c r="G2836">
        <v>4.0498862266540501</v>
      </c>
      <c r="H2836">
        <f>Table1[[#This Row],[target]]-Table1[[#This Row],[output]]</f>
        <v>-1.5386719961822801</v>
      </c>
      <c r="I2836">
        <f>Table1[[#This Row],[tar-out]]*Table1[[#This Row],[tar-out]]</f>
        <v>2.3675115118355627</v>
      </c>
      <c r="J2836" t="b">
        <f>AND(ABS(Table1[[#This Row],[tar-out]])&gt;=$J$1,ABS(Table1[[#This Row],[tar-out]])&lt;$K$1)</f>
        <v>0</v>
      </c>
      <c r="K2836" t="b">
        <f>AND(ABS(Table1[[#This Row],[tar-out]])&gt;=$K$1,ABS(Table1[[#This Row],[tar-out]])&lt;$L$1)</f>
        <v>1</v>
      </c>
      <c r="L2836" t="b">
        <f>AND(ABS(Table1[[#This Row],[tar-out]])&gt;=$L$1,ABS(Table1[[#This Row],[tar-out]])&lt;$M$1)</f>
        <v>0</v>
      </c>
      <c r="M2836" t="b">
        <f>AND(ABS(Table1[[#This Row],[tar-out]])&gt;=$M$1,ABS(Table1[[#This Row],[tar-out]])&lt;$N$1)</f>
        <v>0</v>
      </c>
      <c r="N2836" t="b">
        <f>AND(ABS(Table1[[#This Row],[tar-out]])&gt;=$N$1,ABS(Table1[[#This Row],[tar-out]])&lt;$O$1)</f>
        <v>0</v>
      </c>
      <c r="O2836" t="b">
        <f>AND(ABS(Table1[[#This Row],[tar-out]])&gt;=$O$1,ABS(Table1[[#This Row],[tar-out]])&lt;$P$1)</f>
        <v>0</v>
      </c>
      <c r="P2836" s="1">
        <f>ROUND(Table1[[#This Row],[tar-out]],0)</f>
        <v>-2</v>
      </c>
      <c r="Q2836" s="3">
        <v>2834</v>
      </c>
      <c r="U2836">
        <f>IF(Table1[[#This Row],[tar-out in '[0,1)]],1,0)</f>
        <v>0</v>
      </c>
      <c r="V2836">
        <f>IF(Table1[[#This Row],[tar-out in '[1,2)]],1,0)</f>
        <v>1</v>
      </c>
      <c r="W2836">
        <f>IF(Table1[[#This Row],[tar-out'[2,5)]],1,0)</f>
        <v>0</v>
      </c>
      <c r="X2836">
        <f>IF(Table1[[#This Row],[tar-out in '[5, 10)]],1,0)</f>
        <v>0</v>
      </c>
      <c r="Y2836">
        <f>IF(Table1[[#This Row],[tar-out in '[10,20)]],1,0)</f>
        <v>0</v>
      </c>
      <c r="Z2836">
        <f>IF(Table1[[#This Row],[tar-out in '[20, 10000)]],1,0)</f>
        <v>0</v>
      </c>
    </row>
    <row r="2837" spans="1:26" x14ac:dyDescent="0.25">
      <c r="A2837">
        <v>17</v>
      </c>
      <c r="B2837">
        <v>128</v>
      </c>
      <c r="C2837">
        <v>5.2941176470588198</v>
      </c>
      <c r="D2837">
        <v>2</v>
      </c>
      <c r="E2837">
        <v>83</v>
      </c>
      <c r="F2837">
        <v>3.69354838709677</v>
      </c>
      <c r="G2837">
        <v>4.0931396484375</v>
      </c>
      <c r="H2837">
        <f>Table1[[#This Row],[target]]-Table1[[#This Row],[output]]</f>
        <v>-0.39959126134072998</v>
      </c>
      <c r="I2837">
        <f>Table1[[#This Row],[tar-out]]*Table1[[#This Row],[tar-out]]</f>
        <v>0.15967317613987556</v>
      </c>
      <c r="J2837" t="b">
        <f>AND(ABS(Table1[[#This Row],[tar-out]])&gt;=$J$1,ABS(Table1[[#This Row],[tar-out]])&lt;$K$1)</f>
        <v>1</v>
      </c>
      <c r="K2837" t="b">
        <f>AND(ABS(Table1[[#This Row],[tar-out]])&gt;=$K$1,ABS(Table1[[#This Row],[tar-out]])&lt;$L$1)</f>
        <v>0</v>
      </c>
      <c r="L2837" t="b">
        <f>AND(ABS(Table1[[#This Row],[tar-out]])&gt;=$L$1,ABS(Table1[[#This Row],[tar-out]])&lt;$M$1)</f>
        <v>0</v>
      </c>
      <c r="M2837" t="b">
        <f>AND(ABS(Table1[[#This Row],[tar-out]])&gt;=$M$1,ABS(Table1[[#This Row],[tar-out]])&lt;$N$1)</f>
        <v>0</v>
      </c>
      <c r="N2837" t="b">
        <f>AND(ABS(Table1[[#This Row],[tar-out]])&gt;=$N$1,ABS(Table1[[#This Row],[tar-out]])&lt;$O$1)</f>
        <v>0</v>
      </c>
      <c r="O2837" t="b">
        <f>AND(ABS(Table1[[#This Row],[tar-out]])&gt;=$O$1,ABS(Table1[[#This Row],[tar-out]])&lt;$P$1)</f>
        <v>0</v>
      </c>
      <c r="P2837" s="1">
        <f>ROUND(Table1[[#This Row],[tar-out]],0)</f>
        <v>0</v>
      </c>
      <c r="Q2837" s="2">
        <v>2835</v>
      </c>
      <c r="U2837">
        <f>IF(Table1[[#This Row],[tar-out in '[0,1)]],1,0)</f>
        <v>1</v>
      </c>
      <c r="V2837">
        <f>IF(Table1[[#This Row],[tar-out in '[1,2)]],1,0)</f>
        <v>0</v>
      </c>
      <c r="W2837">
        <f>IF(Table1[[#This Row],[tar-out'[2,5)]],1,0)</f>
        <v>0</v>
      </c>
      <c r="X2837">
        <f>IF(Table1[[#This Row],[tar-out in '[5, 10)]],1,0)</f>
        <v>0</v>
      </c>
      <c r="Y2837">
        <f>IF(Table1[[#This Row],[tar-out in '[10,20)]],1,0)</f>
        <v>0</v>
      </c>
      <c r="Z2837">
        <f>IF(Table1[[#This Row],[tar-out in '[20, 10000)]],1,0)</f>
        <v>0</v>
      </c>
    </row>
    <row r="2838" spans="1:26" x14ac:dyDescent="0.25">
      <c r="A2838">
        <v>17</v>
      </c>
      <c r="B2838">
        <v>128</v>
      </c>
      <c r="C2838">
        <v>5.2941176470588198</v>
      </c>
      <c r="D2838">
        <v>2</v>
      </c>
      <c r="E2838">
        <v>38</v>
      </c>
      <c r="F2838">
        <v>2.6013667425968099</v>
      </c>
      <c r="G2838">
        <v>4.0243487358093297</v>
      </c>
      <c r="H2838">
        <f>Table1[[#This Row],[target]]-Table1[[#This Row],[output]]</f>
        <v>-1.4229819932125198</v>
      </c>
      <c r="I2838">
        <f>Table1[[#This Row],[tar-out]]*Table1[[#This Row],[tar-out]]</f>
        <v>2.0248777530070758</v>
      </c>
      <c r="J2838" t="b">
        <f>AND(ABS(Table1[[#This Row],[tar-out]])&gt;=$J$1,ABS(Table1[[#This Row],[tar-out]])&lt;$K$1)</f>
        <v>0</v>
      </c>
      <c r="K2838" t="b">
        <f>AND(ABS(Table1[[#This Row],[tar-out]])&gt;=$K$1,ABS(Table1[[#This Row],[tar-out]])&lt;$L$1)</f>
        <v>1</v>
      </c>
      <c r="L2838" t="b">
        <f>AND(ABS(Table1[[#This Row],[tar-out]])&gt;=$L$1,ABS(Table1[[#This Row],[tar-out]])&lt;$M$1)</f>
        <v>0</v>
      </c>
      <c r="M2838" t="b">
        <f>AND(ABS(Table1[[#This Row],[tar-out]])&gt;=$M$1,ABS(Table1[[#This Row],[tar-out]])&lt;$N$1)</f>
        <v>0</v>
      </c>
      <c r="N2838" t="b">
        <f>AND(ABS(Table1[[#This Row],[tar-out]])&gt;=$N$1,ABS(Table1[[#This Row],[tar-out]])&lt;$O$1)</f>
        <v>0</v>
      </c>
      <c r="O2838" t="b">
        <f>AND(ABS(Table1[[#This Row],[tar-out]])&gt;=$O$1,ABS(Table1[[#This Row],[tar-out]])&lt;$P$1)</f>
        <v>0</v>
      </c>
      <c r="P2838" s="1">
        <f>ROUND(Table1[[#This Row],[tar-out]],0)</f>
        <v>-1</v>
      </c>
      <c r="Q2838" s="3">
        <v>2836</v>
      </c>
      <c r="U2838">
        <f>IF(Table1[[#This Row],[tar-out in '[0,1)]],1,0)</f>
        <v>0</v>
      </c>
      <c r="V2838">
        <f>IF(Table1[[#This Row],[tar-out in '[1,2)]],1,0)</f>
        <v>1</v>
      </c>
      <c r="W2838">
        <f>IF(Table1[[#This Row],[tar-out'[2,5)]],1,0)</f>
        <v>0</v>
      </c>
      <c r="X2838">
        <f>IF(Table1[[#This Row],[tar-out in '[5, 10)]],1,0)</f>
        <v>0</v>
      </c>
      <c r="Y2838">
        <f>IF(Table1[[#This Row],[tar-out in '[10,20)]],1,0)</f>
        <v>0</v>
      </c>
      <c r="Z2838">
        <f>IF(Table1[[#This Row],[tar-out in '[20, 10000)]],1,0)</f>
        <v>0</v>
      </c>
    </row>
    <row r="2839" spans="1:26" x14ac:dyDescent="0.25">
      <c r="A2839">
        <v>17</v>
      </c>
      <c r="B2839">
        <v>128</v>
      </c>
      <c r="C2839">
        <v>5.2941176470588198</v>
      </c>
      <c r="D2839">
        <v>2</v>
      </c>
      <c r="E2839">
        <v>27</v>
      </c>
      <c r="F2839">
        <v>2.4397641112047199</v>
      </c>
      <c r="G2839">
        <v>4.0100293159484899</v>
      </c>
      <c r="H2839">
        <f>Table1[[#This Row],[target]]-Table1[[#This Row],[output]]</f>
        <v>-1.57026520474377</v>
      </c>
      <c r="I2839">
        <f>Table1[[#This Row],[tar-out]]*Table1[[#This Row],[tar-out]]</f>
        <v>2.465732813228994</v>
      </c>
      <c r="J2839" t="b">
        <f>AND(ABS(Table1[[#This Row],[tar-out]])&gt;=$J$1,ABS(Table1[[#This Row],[tar-out]])&lt;$K$1)</f>
        <v>0</v>
      </c>
      <c r="K2839" t="b">
        <f>AND(ABS(Table1[[#This Row],[tar-out]])&gt;=$K$1,ABS(Table1[[#This Row],[tar-out]])&lt;$L$1)</f>
        <v>1</v>
      </c>
      <c r="L2839" t="b">
        <f>AND(ABS(Table1[[#This Row],[tar-out]])&gt;=$L$1,ABS(Table1[[#This Row],[tar-out]])&lt;$M$1)</f>
        <v>0</v>
      </c>
      <c r="M2839" t="b">
        <f>AND(ABS(Table1[[#This Row],[tar-out]])&gt;=$M$1,ABS(Table1[[#This Row],[tar-out]])&lt;$N$1)</f>
        <v>0</v>
      </c>
      <c r="N2839" t="b">
        <f>AND(ABS(Table1[[#This Row],[tar-out]])&gt;=$N$1,ABS(Table1[[#This Row],[tar-out]])&lt;$O$1)</f>
        <v>0</v>
      </c>
      <c r="O2839" t="b">
        <f>AND(ABS(Table1[[#This Row],[tar-out]])&gt;=$O$1,ABS(Table1[[#This Row],[tar-out]])&lt;$P$1)</f>
        <v>0</v>
      </c>
      <c r="P2839" s="1">
        <f>ROUND(Table1[[#This Row],[tar-out]],0)</f>
        <v>-2</v>
      </c>
      <c r="Q2839" s="2">
        <v>2837</v>
      </c>
      <c r="U2839">
        <f>IF(Table1[[#This Row],[tar-out in '[0,1)]],1,0)</f>
        <v>0</v>
      </c>
      <c r="V2839">
        <f>IF(Table1[[#This Row],[tar-out in '[1,2)]],1,0)</f>
        <v>1</v>
      </c>
      <c r="W2839">
        <f>IF(Table1[[#This Row],[tar-out'[2,5)]],1,0)</f>
        <v>0</v>
      </c>
      <c r="X2839">
        <f>IF(Table1[[#This Row],[tar-out in '[5, 10)]],1,0)</f>
        <v>0</v>
      </c>
      <c r="Y2839">
        <f>IF(Table1[[#This Row],[tar-out in '[10,20)]],1,0)</f>
        <v>0</v>
      </c>
      <c r="Z2839">
        <f>IF(Table1[[#This Row],[tar-out in '[20, 10000)]],1,0)</f>
        <v>0</v>
      </c>
    </row>
    <row r="2840" spans="1:26" x14ac:dyDescent="0.25">
      <c r="A2840">
        <v>17</v>
      </c>
      <c r="B2840">
        <v>128</v>
      </c>
      <c r="C2840">
        <v>5.2941176470588198</v>
      </c>
      <c r="D2840">
        <v>2</v>
      </c>
      <c r="E2840">
        <v>18</v>
      </c>
      <c r="F2840">
        <v>2.3831354891526799</v>
      </c>
      <c r="G2840">
        <v>4.0066070556640598</v>
      </c>
      <c r="H2840">
        <f>Table1[[#This Row],[target]]-Table1[[#This Row],[output]]</f>
        <v>-1.6234715665113799</v>
      </c>
      <c r="I2840">
        <f>Table1[[#This Row],[tar-out]]*Table1[[#This Row],[tar-out]]</f>
        <v>2.6356599272709138</v>
      </c>
      <c r="J2840" t="b">
        <f>AND(ABS(Table1[[#This Row],[tar-out]])&gt;=$J$1,ABS(Table1[[#This Row],[tar-out]])&lt;$K$1)</f>
        <v>0</v>
      </c>
      <c r="K2840" t="b">
        <f>AND(ABS(Table1[[#This Row],[tar-out]])&gt;=$K$1,ABS(Table1[[#This Row],[tar-out]])&lt;$L$1)</f>
        <v>1</v>
      </c>
      <c r="L2840" t="b">
        <f>AND(ABS(Table1[[#This Row],[tar-out]])&gt;=$L$1,ABS(Table1[[#This Row],[tar-out]])&lt;$M$1)</f>
        <v>0</v>
      </c>
      <c r="M2840" t="b">
        <f>AND(ABS(Table1[[#This Row],[tar-out]])&gt;=$M$1,ABS(Table1[[#This Row],[tar-out]])&lt;$N$1)</f>
        <v>0</v>
      </c>
      <c r="N2840" t="b">
        <f>AND(ABS(Table1[[#This Row],[tar-out]])&gt;=$N$1,ABS(Table1[[#This Row],[tar-out]])&lt;$O$1)</f>
        <v>0</v>
      </c>
      <c r="O2840" t="b">
        <f>AND(ABS(Table1[[#This Row],[tar-out]])&gt;=$O$1,ABS(Table1[[#This Row],[tar-out]])&lt;$P$1)</f>
        <v>0</v>
      </c>
      <c r="P2840" s="1">
        <f>ROUND(Table1[[#This Row],[tar-out]],0)</f>
        <v>-2</v>
      </c>
      <c r="Q2840" s="3">
        <v>2838</v>
      </c>
      <c r="U2840">
        <f>IF(Table1[[#This Row],[tar-out in '[0,1)]],1,0)</f>
        <v>0</v>
      </c>
      <c r="V2840">
        <f>IF(Table1[[#This Row],[tar-out in '[1,2)]],1,0)</f>
        <v>1</v>
      </c>
      <c r="W2840">
        <f>IF(Table1[[#This Row],[tar-out'[2,5)]],1,0)</f>
        <v>0</v>
      </c>
      <c r="X2840">
        <f>IF(Table1[[#This Row],[tar-out in '[5, 10)]],1,0)</f>
        <v>0</v>
      </c>
      <c r="Y2840">
        <f>IF(Table1[[#This Row],[tar-out in '[10,20)]],1,0)</f>
        <v>0</v>
      </c>
      <c r="Z2840">
        <f>IF(Table1[[#This Row],[tar-out in '[20, 10000)]],1,0)</f>
        <v>0</v>
      </c>
    </row>
    <row r="2841" spans="1:26" x14ac:dyDescent="0.25">
      <c r="A2841">
        <v>17</v>
      </c>
      <c r="B2841">
        <v>128</v>
      </c>
      <c r="C2841">
        <v>5.2941176470588198</v>
      </c>
      <c r="D2841">
        <v>2</v>
      </c>
      <c r="E2841">
        <v>65</v>
      </c>
      <c r="F2841">
        <v>3.9949874686716802</v>
      </c>
      <c r="G2841">
        <v>4.0678548812866202</v>
      </c>
      <c r="H2841">
        <f>Table1[[#This Row],[target]]-Table1[[#This Row],[output]]</f>
        <v>-7.2867412614940008E-2</v>
      </c>
      <c r="I2841">
        <f>Table1[[#This Row],[tar-out]]*Table1[[#This Row],[tar-out]]</f>
        <v>5.3096598211959181E-3</v>
      </c>
      <c r="J2841" t="b">
        <f>AND(ABS(Table1[[#This Row],[tar-out]])&gt;=$J$1,ABS(Table1[[#This Row],[tar-out]])&lt;$K$1)</f>
        <v>1</v>
      </c>
      <c r="K2841" t="b">
        <f>AND(ABS(Table1[[#This Row],[tar-out]])&gt;=$K$1,ABS(Table1[[#This Row],[tar-out]])&lt;$L$1)</f>
        <v>0</v>
      </c>
      <c r="L2841" t="b">
        <f>AND(ABS(Table1[[#This Row],[tar-out]])&gt;=$L$1,ABS(Table1[[#This Row],[tar-out]])&lt;$M$1)</f>
        <v>0</v>
      </c>
      <c r="M2841" t="b">
        <f>AND(ABS(Table1[[#This Row],[tar-out]])&gt;=$M$1,ABS(Table1[[#This Row],[tar-out]])&lt;$N$1)</f>
        <v>0</v>
      </c>
      <c r="N2841" t="b">
        <f>AND(ABS(Table1[[#This Row],[tar-out]])&gt;=$N$1,ABS(Table1[[#This Row],[tar-out]])&lt;$O$1)</f>
        <v>0</v>
      </c>
      <c r="O2841" t="b">
        <f>AND(ABS(Table1[[#This Row],[tar-out]])&gt;=$O$1,ABS(Table1[[#This Row],[tar-out]])&lt;$P$1)</f>
        <v>0</v>
      </c>
      <c r="P2841" s="1">
        <f>ROUND(Table1[[#This Row],[tar-out]],0)</f>
        <v>0</v>
      </c>
      <c r="Q2841" s="2">
        <v>2839</v>
      </c>
      <c r="U2841">
        <f>IF(Table1[[#This Row],[tar-out in '[0,1)]],1,0)</f>
        <v>1</v>
      </c>
      <c r="V2841">
        <f>IF(Table1[[#This Row],[tar-out in '[1,2)]],1,0)</f>
        <v>0</v>
      </c>
      <c r="W2841">
        <f>IF(Table1[[#This Row],[tar-out'[2,5)]],1,0)</f>
        <v>0</v>
      </c>
      <c r="X2841">
        <f>IF(Table1[[#This Row],[tar-out in '[5, 10)]],1,0)</f>
        <v>0</v>
      </c>
      <c r="Y2841">
        <f>IF(Table1[[#This Row],[tar-out in '[10,20)]],1,0)</f>
        <v>0</v>
      </c>
      <c r="Z2841">
        <f>IF(Table1[[#This Row],[tar-out in '[20, 10000)]],1,0)</f>
        <v>0</v>
      </c>
    </row>
    <row r="2842" spans="1:26" x14ac:dyDescent="0.25">
      <c r="A2842">
        <v>17</v>
      </c>
      <c r="B2842">
        <v>128</v>
      </c>
      <c r="C2842">
        <v>5.2941176470588198</v>
      </c>
      <c r="D2842">
        <v>2</v>
      </c>
      <c r="E2842">
        <v>50</v>
      </c>
      <c r="F2842">
        <v>4.4935622317596602</v>
      </c>
      <c r="G2842">
        <v>4.0487298965454102</v>
      </c>
      <c r="H2842">
        <f>Table1[[#This Row],[target]]-Table1[[#This Row],[output]]</f>
        <v>0.44483233521425003</v>
      </c>
      <c r="I2842">
        <f>Table1[[#This Row],[tar-out]]*Table1[[#This Row],[tar-out]]</f>
        <v>0.19787580645216291</v>
      </c>
      <c r="J2842" t="b">
        <f>AND(ABS(Table1[[#This Row],[tar-out]])&gt;=$J$1,ABS(Table1[[#This Row],[tar-out]])&lt;$K$1)</f>
        <v>1</v>
      </c>
      <c r="K2842" t="b">
        <f>AND(ABS(Table1[[#This Row],[tar-out]])&gt;=$K$1,ABS(Table1[[#This Row],[tar-out]])&lt;$L$1)</f>
        <v>0</v>
      </c>
      <c r="L2842" t="b">
        <f>AND(ABS(Table1[[#This Row],[tar-out]])&gt;=$L$1,ABS(Table1[[#This Row],[tar-out]])&lt;$M$1)</f>
        <v>0</v>
      </c>
      <c r="M2842" t="b">
        <f>AND(ABS(Table1[[#This Row],[tar-out]])&gt;=$M$1,ABS(Table1[[#This Row],[tar-out]])&lt;$N$1)</f>
        <v>0</v>
      </c>
      <c r="N2842" t="b">
        <f>AND(ABS(Table1[[#This Row],[tar-out]])&gt;=$N$1,ABS(Table1[[#This Row],[tar-out]])&lt;$O$1)</f>
        <v>0</v>
      </c>
      <c r="O2842" t="b">
        <f>AND(ABS(Table1[[#This Row],[tar-out]])&gt;=$O$1,ABS(Table1[[#This Row],[tar-out]])&lt;$P$1)</f>
        <v>0</v>
      </c>
      <c r="P2842" s="1">
        <f>ROUND(Table1[[#This Row],[tar-out]],0)</f>
        <v>0</v>
      </c>
      <c r="Q2842" s="3">
        <v>2840</v>
      </c>
      <c r="U2842">
        <f>IF(Table1[[#This Row],[tar-out in '[0,1)]],1,0)</f>
        <v>1</v>
      </c>
      <c r="V2842">
        <f>IF(Table1[[#This Row],[tar-out in '[1,2)]],1,0)</f>
        <v>0</v>
      </c>
      <c r="W2842">
        <f>IF(Table1[[#This Row],[tar-out'[2,5)]],1,0)</f>
        <v>0</v>
      </c>
      <c r="X2842">
        <f>IF(Table1[[#This Row],[tar-out in '[5, 10)]],1,0)</f>
        <v>0</v>
      </c>
      <c r="Y2842">
        <f>IF(Table1[[#This Row],[tar-out in '[10,20)]],1,0)</f>
        <v>0</v>
      </c>
      <c r="Z2842">
        <f>IF(Table1[[#This Row],[tar-out in '[20, 10000)]],1,0)</f>
        <v>0</v>
      </c>
    </row>
    <row r="2843" spans="1:26" x14ac:dyDescent="0.25">
      <c r="A2843">
        <v>17</v>
      </c>
      <c r="B2843">
        <v>128</v>
      </c>
      <c r="C2843">
        <v>5.2941176470588198</v>
      </c>
      <c r="D2843">
        <v>2</v>
      </c>
      <c r="E2843">
        <v>37</v>
      </c>
      <c r="F2843">
        <v>4.12585812356979</v>
      </c>
      <c r="G2843">
        <v>4.0221853256225604</v>
      </c>
      <c r="H2843">
        <f>Table1[[#This Row],[target]]-Table1[[#This Row],[output]]</f>
        <v>0.10367279794722961</v>
      </c>
      <c r="I2843">
        <f>Table1[[#This Row],[tar-out]]*Table1[[#This Row],[tar-out]]</f>
        <v>1.0748049034207096E-2</v>
      </c>
      <c r="J2843" t="b">
        <f>AND(ABS(Table1[[#This Row],[tar-out]])&gt;=$J$1,ABS(Table1[[#This Row],[tar-out]])&lt;$K$1)</f>
        <v>1</v>
      </c>
      <c r="K2843" t="b">
        <f>AND(ABS(Table1[[#This Row],[tar-out]])&gt;=$K$1,ABS(Table1[[#This Row],[tar-out]])&lt;$L$1)</f>
        <v>0</v>
      </c>
      <c r="L2843" t="b">
        <f>AND(ABS(Table1[[#This Row],[tar-out]])&gt;=$L$1,ABS(Table1[[#This Row],[tar-out]])&lt;$M$1)</f>
        <v>0</v>
      </c>
      <c r="M2843" t="b">
        <f>AND(ABS(Table1[[#This Row],[tar-out]])&gt;=$M$1,ABS(Table1[[#This Row],[tar-out]])&lt;$N$1)</f>
        <v>0</v>
      </c>
      <c r="N2843" t="b">
        <f>AND(ABS(Table1[[#This Row],[tar-out]])&gt;=$N$1,ABS(Table1[[#This Row],[tar-out]])&lt;$O$1)</f>
        <v>0</v>
      </c>
      <c r="O2843" t="b">
        <f>AND(ABS(Table1[[#This Row],[tar-out]])&gt;=$O$1,ABS(Table1[[#This Row],[tar-out]])&lt;$P$1)</f>
        <v>0</v>
      </c>
      <c r="P2843" s="1">
        <f>ROUND(Table1[[#This Row],[tar-out]],0)</f>
        <v>0</v>
      </c>
      <c r="Q2843" s="2">
        <v>2841</v>
      </c>
      <c r="U2843">
        <f>IF(Table1[[#This Row],[tar-out in '[0,1)]],1,0)</f>
        <v>1</v>
      </c>
      <c r="V2843">
        <f>IF(Table1[[#This Row],[tar-out in '[1,2)]],1,0)</f>
        <v>0</v>
      </c>
      <c r="W2843">
        <f>IF(Table1[[#This Row],[tar-out'[2,5)]],1,0)</f>
        <v>0</v>
      </c>
      <c r="X2843">
        <f>IF(Table1[[#This Row],[tar-out in '[5, 10)]],1,0)</f>
        <v>0</v>
      </c>
      <c r="Y2843">
        <f>IF(Table1[[#This Row],[tar-out in '[10,20)]],1,0)</f>
        <v>0</v>
      </c>
      <c r="Z2843">
        <f>IF(Table1[[#This Row],[tar-out in '[20, 10000)]],1,0)</f>
        <v>0</v>
      </c>
    </row>
    <row r="2844" spans="1:26" x14ac:dyDescent="0.25">
      <c r="A2844">
        <v>17</v>
      </c>
      <c r="B2844">
        <v>128</v>
      </c>
      <c r="C2844">
        <v>5.2941176470588198</v>
      </c>
      <c r="D2844">
        <v>2</v>
      </c>
      <c r="E2844">
        <v>26</v>
      </c>
      <c r="F2844">
        <v>2.4216867469879499</v>
      </c>
      <c r="G2844">
        <v>4.0095076560974103</v>
      </c>
      <c r="H2844">
        <f>Table1[[#This Row],[target]]-Table1[[#This Row],[output]]</f>
        <v>-1.5878209091094604</v>
      </c>
      <c r="I2844">
        <f>Table1[[#This Row],[tar-out]]*Table1[[#This Row],[tar-out]]</f>
        <v>2.5211752394051934</v>
      </c>
      <c r="J2844" t="b">
        <f>AND(ABS(Table1[[#This Row],[tar-out]])&gt;=$J$1,ABS(Table1[[#This Row],[tar-out]])&lt;$K$1)</f>
        <v>0</v>
      </c>
      <c r="K2844" t="b">
        <f>AND(ABS(Table1[[#This Row],[tar-out]])&gt;=$K$1,ABS(Table1[[#This Row],[tar-out]])&lt;$L$1)</f>
        <v>1</v>
      </c>
      <c r="L2844" t="b">
        <f>AND(ABS(Table1[[#This Row],[tar-out]])&gt;=$L$1,ABS(Table1[[#This Row],[tar-out]])&lt;$M$1)</f>
        <v>0</v>
      </c>
      <c r="M2844" t="b">
        <f>AND(ABS(Table1[[#This Row],[tar-out]])&gt;=$M$1,ABS(Table1[[#This Row],[tar-out]])&lt;$N$1)</f>
        <v>0</v>
      </c>
      <c r="N2844" t="b">
        <f>AND(ABS(Table1[[#This Row],[tar-out]])&gt;=$N$1,ABS(Table1[[#This Row],[tar-out]])&lt;$O$1)</f>
        <v>0</v>
      </c>
      <c r="O2844" t="b">
        <f>AND(ABS(Table1[[#This Row],[tar-out]])&gt;=$O$1,ABS(Table1[[#This Row],[tar-out]])&lt;$P$1)</f>
        <v>0</v>
      </c>
      <c r="P2844" s="1">
        <f>ROUND(Table1[[#This Row],[tar-out]],0)</f>
        <v>-2</v>
      </c>
      <c r="Q2844" s="3">
        <v>2842</v>
      </c>
      <c r="U2844">
        <f>IF(Table1[[#This Row],[tar-out in '[0,1)]],1,0)</f>
        <v>0</v>
      </c>
      <c r="V2844">
        <f>IF(Table1[[#This Row],[tar-out in '[1,2)]],1,0)</f>
        <v>1</v>
      </c>
      <c r="W2844">
        <f>IF(Table1[[#This Row],[tar-out'[2,5)]],1,0)</f>
        <v>0</v>
      </c>
      <c r="X2844">
        <f>IF(Table1[[#This Row],[tar-out in '[5, 10)]],1,0)</f>
        <v>0</v>
      </c>
      <c r="Y2844">
        <f>IF(Table1[[#This Row],[tar-out in '[10,20)]],1,0)</f>
        <v>0</v>
      </c>
      <c r="Z2844">
        <f>IF(Table1[[#This Row],[tar-out in '[20, 10000)]],1,0)</f>
        <v>0</v>
      </c>
    </row>
    <row r="2845" spans="1:26" x14ac:dyDescent="0.25">
      <c r="A2845">
        <v>17</v>
      </c>
      <c r="B2845">
        <v>128</v>
      </c>
      <c r="C2845">
        <v>5.2941176470588198</v>
      </c>
      <c r="D2845">
        <v>2</v>
      </c>
      <c r="E2845">
        <v>17</v>
      </c>
      <c r="F2845">
        <v>2.4494382022471899</v>
      </c>
      <c r="G2845">
        <v>4.0062446594238299</v>
      </c>
      <c r="H2845">
        <f>Table1[[#This Row],[target]]-Table1[[#This Row],[output]]</f>
        <v>-1.55680645717664</v>
      </c>
      <c r="I2845">
        <f>Table1[[#This Row],[tar-out]]*Table1[[#This Row],[tar-out]]</f>
        <v>2.4236463451068815</v>
      </c>
      <c r="J2845" t="b">
        <f>AND(ABS(Table1[[#This Row],[tar-out]])&gt;=$J$1,ABS(Table1[[#This Row],[tar-out]])&lt;$K$1)</f>
        <v>0</v>
      </c>
      <c r="K2845" t="b">
        <f>AND(ABS(Table1[[#This Row],[tar-out]])&gt;=$K$1,ABS(Table1[[#This Row],[tar-out]])&lt;$L$1)</f>
        <v>1</v>
      </c>
      <c r="L2845" t="b">
        <f>AND(ABS(Table1[[#This Row],[tar-out]])&gt;=$L$1,ABS(Table1[[#This Row],[tar-out]])&lt;$M$1)</f>
        <v>0</v>
      </c>
      <c r="M2845" t="b">
        <f>AND(ABS(Table1[[#This Row],[tar-out]])&gt;=$M$1,ABS(Table1[[#This Row],[tar-out]])&lt;$N$1)</f>
        <v>0</v>
      </c>
      <c r="N2845" t="b">
        <f>AND(ABS(Table1[[#This Row],[tar-out]])&gt;=$N$1,ABS(Table1[[#This Row],[tar-out]])&lt;$O$1)</f>
        <v>0</v>
      </c>
      <c r="O2845" t="b">
        <f>AND(ABS(Table1[[#This Row],[tar-out]])&gt;=$O$1,ABS(Table1[[#This Row],[tar-out]])&lt;$P$1)</f>
        <v>0</v>
      </c>
      <c r="P2845" s="1">
        <f>ROUND(Table1[[#This Row],[tar-out]],0)</f>
        <v>-2</v>
      </c>
      <c r="Q2845" s="2">
        <v>2843</v>
      </c>
      <c r="U2845">
        <f>IF(Table1[[#This Row],[tar-out in '[0,1)]],1,0)</f>
        <v>0</v>
      </c>
      <c r="V2845">
        <f>IF(Table1[[#This Row],[tar-out in '[1,2)]],1,0)</f>
        <v>1</v>
      </c>
      <c r="W2845">
        <f>IF(Table1[[#This Row],[tar-out'[2,5)]],1,0)</f>
        <v>0</v>
      </c>
      <c r="X2845">
        <f>IF(Table1[[#This Row],[tar-out in '[5, 10)]],1,0)</f>
        <v>0</v>
      </c>
      <c r="Y2845">
        <f>IF(Table1[[#This Row],[tar-out in '[10,20)]],1,0)</f>
        <v>0</v>
      </c>
      <c r="Z2845">
        <f>IF(Table1[[#This Row],[tar-out in '[20, 10000)]],1,0)</f>
        <v>0</v>
      </c>
    </row>
    <row r="2846" spans="1:26" x14ac:dyDescent="0.25">
      <c r="A2846">
        <v>17</v>
      </c>
      <c r="B2846">
        <v>128</v>
      </c>
      <c r="C2846">
        <v>5.2941176470588198</v>
      </c>
      <c r="D2846">
        <v>2</v>
      </c>
      <c r="E2846">
        <v>10</v>
      </c>
      <c r="F2846">
        <v>4.8757575757575804</v>
      </c>
      <c r="G2846">
        <v>4.00339698791504</v>
      </c>
      <c r="H2846">
        <f>Table1[[#This Row],[target]]-Table1[[#This Row],[output]]</f>
        <v>0.87236058784254045</v>
      </c>
      <c r="I2846">
        <f>Table1[[#This Row],[tar-out]]*Table1[[#This Row],[tar-out]]</f>
        <v>0.76101299522098276</v>
      </c>
      <c r="J2846" t="b">
        <f>AND(ABS(Table1[[#This Row],[tar-out]])&gt;=$J$1,ABS(Table1[[#This Row],[tar-out]])&lt;$K$1)</f>
        <v>1</v>
      </c>
      <c r="K2846" t="b">
        <f>AND(ABS(Table1[[#This Row],[tar-out]])&gt;=$K$1,ABS(Table1[[#This Row],[tar-out]])&lt;$L$1)</f>
        <v>0</v>
      </c>
      <c r="L2846" t="b">
        <f>AND(ABS(Table1[[#This Row],[tar-out]])&gt;=$L$1,ABS(Table1[[#This Row],[tar-out]])&lt;$M$1)</f>
        <v>0</v>
      </c>
      <c r="M2846" t="b">
        <f>AND(ABS(Table1[[#This Row],[tar-out]])&gt;=$M$1,ABS(Table1[[#This Row],[tar-out]])&lt;$N$1)</f>
        <v>0</v>
      </c>
      <c r="N2846" t="b">
        <f>AND(ABS(Table1[[#This Row],[tar-out]])&gt;=$N$1,ABS(Table1[[#This Row],[tar-out]])&lt;$O$1)</f>
        <v>0</v>
      </c>
      <c r="O2846" t="b">
        <f>AND(ABS(Table1[[#This Row],[tar-out]])&gt;=$O$1,ABS(Table1[[#This Row],[tar-out]])&lt;$P$1)</f>
        <v>0</v>
      </c>
      <c r="P2846" s="1">
        <f>ROUND(Table1[[#This Row],[tar-out]],0)</f>
        <v>1</v>
      </c>
      <c r="Q2846" s="3">
        <v>2844</v>
      </c>
      <c r="U2846">
        <f>IF(Table1[[#This Row],[tar-out in '[0,1)]],1,0)</f>
        <v>1</v>
      </c>
      <c r="V2846">
        <f>IF(Table1[[#This Row],[tar-out in '[1,2)]],1,0)</f>
        <v>0</v>
      </c>
      <c r="W2846">
        <f>IF(Table1[[#This Row],[tar-out'[2,5)]],1,0)</f>
        <v>0</v>
      </c>
      <c r="X2846">
        <f>IF(Table1[[#This Row],[tar-out in '[5, 10)]],1,0)</f>
        <v>0</v>
      </c>
      <c r="Y2846">
        <f>IF(Table1[[#This Row],[tar-out in '[10,20)]],1,0)</f>
        <v>0</v>
      </c>
      <c r="Z2846">
        <f>IF(Table1[[#This Row],[tar-out in '[20, 10000)]],1,0)</f>
        <v>0</v>
      </c>
    </row>
    <row r="2847" spans="1:26" x14ac:dyDescent="0.25">
      <c r="A2847">
        <v>17</v>
      </c>
      <c r="B2847">
        <v>128</v>
      </c>
      <c r="C2847">
        <v>5.2941176470588198</v>
      </c>
      <c r="D2847">
        <v>2</v>
      </c>
      <c r="E2847">
        <v>11</v>
      </c>
      <c r="F2847">
        <v>2.4091816367265499</v>
      </c>
      <c r="G2847">
        <v>4.0038046836853001</v>
      </c>
      <c r="H2847">
        <f>Table1[[#This Row],[target]]-Table1[[#This Row],[output]]</f>
        <v>-1.5946230469587501</v>
      </c>
      <c r="I2847">
        <f>Table1[[#This Row],[tar-out]]*Table1[[#This Row],[tar-out]]</f>
        <v>2.542822661892008</v>
      </c>
      <c r="J2847" t="b">
        <f>AND(ABS(Table1[[#This Row],[tar-out]])&gt;=$J$1,ABS(Table1[[#This Row],[tar-out]])&lt;$K$1)</f>
        <v>0</v>
      </c>
      <c r="K2847" t="b">
        <f>AND(ABS(Table1[[#This Row],[tar-out]])&gt;=$K$1,ABS(Table1[[#This Row],[tar-out]])&lt;$L$1)</f>
        <v>1</v>
      </c>
      <c r="L2847" t="b">
        <f>AND(ABS(Table1[[#This Row],[tar-out]])&gt;=$L$1,ABS(Table1[[#This Row],[tar-out]])&lt;$M$1)</f>
        <v>0</v>
      </c>
      <c r="M2847" t="b">
        <f>AND(ABS(Table1[[#This Row],[tar-out]])&gt;=$M$1,ABS(Table1[[#This Row],[tar-out]])&lt;$N$1)</f>
        <v>0</v>
      </c>
      <c r="N2847" t="b">
        <f>AND(ABS(Table1[[#This Row],[tar-out]])&gt;=$N$1,ABS(Table1[[#This Row],[tar-out]])&lt;$O$1)</f>
        <v>0</v>
      </c>
      <c r="O2847" t="b">
        <f>AND(ABS(Table1[[#This Row],[tar-out]])&gt;=$O$1,ABS(Table1[[#This Row],[tar-out]])&lt;$P$1)</f>
        <v>0</v>
      </c>
      <c r="P2847" s="1">
        <f>ROUND(Table1[[#This Row],[tar-out]],0)</f>
        <v>-2</v>
      </c>
      <c r="Q2847" s="2">
        <v>2845</v>
      </c>
      <c r="U2847">
        <f>IF(Table1[[#This Row],[tar-out in '[0,1)]],1,0)</f>
        <v>0</v>
      </c>
      <c r="V2847">
        <f>IF(Table1[[#This Row],[tar-out in '[1,2)]],1,0)</f>
        <v>1</v>
      </c>
      <c r="W2847">
        <f>IF(Table1[[#This Row],[tar-out'[2,5)]],1,0)</f>
        <v>0</v>
      </c>
      <c r="X2847">
        <f>IF(Table1[[#This Row],[tar-out in '[5, 10)]],1,0)</f>
        <v>0</v>
      </c>
      <c r="Y2847">
        <f>IF(Table1[[#This Row],[tar-out in '[10,20)]],1,0)</f>
        <v>0</v>
      </c>
      <c r="Z2847">
        <f>IF(Table1[[#This Row],[tar-out in '[20, 10000)]],1,0)</f>
        <v>0</v>
      </c>
    </row>
    <row r="2848" spans="1:26" x14ac:dyDescent="0.25">
      <c r="A2848">
        <v>17</v>
      </c>
      <c r="B2848">
        <v>128</v>
      </c>
      <c r="C2848">
        <v>5.2941176470588198</v>
      </c>
      <c r="D2848">
        <v>2</v>
      </c>
      <c r="E2848">
        <v>5</v>
      </c>
      <c r="F2848">
        <v>4.6715008676190104</v>
      </c>
      <c r="G2848">
        <v>4.0081877708435103</v>
      </c>
      <c r="H2848">
        <f>Table1[[#This Row],[target]]-Table1[[#This Row],[output]]</f>
        <v>0.6633130967755001</v>
      </c>
      <c r="I2848">
        <f>Table1[[#This Row],[tar-out]]*Table1[[#This Row],[tar-out]]</f>
        <v>0.43998426435390398</v>
      </c>
      <c r="J2848" t="b">
        <f>AND(ABS(Table1[[#This Row],[tar-out]])&gt;=$J$1,ABS(Table1[[#This Row],[tar-out]])&lt;$K$1)</f>
        <v>1</v>
      </c>
      <c r="K2848" t="b">
        <f>AND(ABS(Table1[[#This Row],[tar-out]])&gt;=$K$1,ABS(Table1[[#This Row],[tar-out]])&lt;$L$1)</f>
        <v>0</v>
      </c>
      <c r="L2848" t="b">
        <f>AND(ABS(Table1[[#This Row],[tar-out]])&gt;=$L$1,ABS(Table1[[#This Row],[tar-out]])&lt;$M$1)</f>
        <v>0</v>
      </c>
      <c r="M2848" t="b">
        <f>AND(ABS(Table1[[#This Row],[tar-out]])&gt;=$M$1,ABS(Table1[[#This Row],[tar-out]])&lt;$N$1)</f>
        <v>0</v>
      </c>
      <c r="N2848" t="b">
        <f>AND(ABS(Table1[[#This Row],[tar-out]])&gt;=$N$1,ABS(Table1[[#This Row],[tar-out]])&lt;$O$1)</f>
        <v>0</v>
      </c>
      <c r="O2848" t="b">
        <f>AND(ABS(Table1[[#This Row],[tar-out]])&gt;=$O$1,ABS(Table1[[#This Row],[tar-out]])&lt;$P$1)</f>
        <v>0</v>
      </c>
      <c r="P2848" s="1">
        <f>ROUND(Table1[[#This Row],[tar-out]],0)</f>
        <v>1</v>
      </c>
      <c r="Q2848" s="3">
        <v>2846</v>
      </c>
      <c r="U2848">
        <f>IF(Table1[[#This Row],[tar-out in '[0,1)]],1,0)</f>
        <v>1</v>
      </c>
      <c r="V2848">
        <f>IF(Table1[[#This Row],[tar-out in '[1,2)]],1,0)</f>
        <v>0</v>
      </c>
      <c r="W2848">
        <f>IF(Table1[[#This Row],[tar-out'[2,5)]],1,0)</f>
        <v>0</v>
      </c>
      <c r="X2848">
        <f>IF(Table1[[#This Row],[tar-out in '[5, 10)]],1,0)</f>
        <v>0</v>
      </c>
      <c r="Y2848">
        <f>IF(Table1[[#This Row],[tar-out in '[10,20)]],1,0)</f>
        <v>0</v>
      </c>
      <c r="Z2848">
        <f>IF(Table1[[#This Row],[tar-out in '[20, 10000)]],1,0)</f>
        <v>0</v>
      </c>
    </row>
    <row r="2849" spans="1:26" x14ac:dyDescent="0.25">
      <c r="A2849">
        <v>17</v>
      </c>
      <c r="B2849">
        <v>128</v>
      </c>
      <c r="C2849">
        <v>5.2941176470588198</v>
      </c>
      <c r="D2849">
        <v>2</v>
      </c>
      <c r="E2849">
        <v>6</v>
      </c>
      <c r="F2849">
        <v>4.9732850820578998</v>
      </c>
      <c r="G2849">
        <v>4.0163607597351101</v>
      </c>
      <c r="H2849">
        <f>Table1[[#This Row],[target]]-Table1[[#This Row],[output]]</f>
        <v>0.95692432232278968</v>
      </c>
      <c r="I2849">
        <f>Table1[[#This Row],[tar-out]]*Table1[[#This Row],[tar-out]]</f>
        <v>0.91570415865293031</v>
      </c>
      <c r="J2849" t="b">
        <f>AND(ABS(Table1[[#This Row],[tar-out]])&gt;=$J$1,ABS(Table1[[#This Row],[tar-out]])&lt;$K$1)</f>
        <v>1</v>
      </c>
      <c r="K2849" t="b">
        <f>AND(ABS(Table1[[#This Row],[tar-out]])&gt;=$K$1,ABS(Table1[[#This Row],[tar-out]])&lt;$L$1)</f>
        <v>0</v>
      </c>
      <c r="L2849" t="b">
        <f>AND(ABS(Table1[[#This Row],[tar-out]])&gt;=$L$1,ABS(Table1[[#This Row],[tar-out]])&lt;$M$1)</f>
        <v>0</v>
      </c>
      <c r="M2849" t="b">
        <f>AND(ABS(Table1[[#This Row],[tar-out]])&gt;=$M$1,ABS(Table1[[#This Row],[tar-out]])&lt;$N$1)</f>
        <v>0</v>
      </c>
      <c r="N2849" t="b">
        <f>AND(ABS(Table1[[#This Row],[tar-out]])&gt;=$N$1,ABS(Table1[[#This Row],[tar-out]])&lt;$O$1)</f>
        <v>0</v>
      </c>
      <c r="O2849" t="b">
        <f>AND(ABS(Table1[[#This Row],[tar-out]])&gt;=$O$1,ABS(Table1[[#This Row],[tar-out]])&lt;$P$1)</f>
        <v>0</v>
      </c>
      <c r="P2849" s="1">
        <f>ROUND(Table1[[#This Row],[tar-out]],0)</f>
        <v>1</v>
      </c>
      <c r="Q2849" s="2">
        <v>2847</v>
      </c>
      <c r="U2849">
        <f>IF(Table1[[#This Row],[tar-out in '[0,1)]],1,0)</f>
        <v>1</v>
      </c>
      <c r="V2849">
        <f>IF(Table1[[#This Row],[tar-out in '[1,2)]],1,0)</f>
        <v>0</v>
      </c>
      <c r="W2849">
        <f>IF(Table1[[#This Row],[tar-out'[2,5)]],1,0)</f>
        <v>0</v>
      </c>
      <c r="X2849">
        <f>IF(Table1[[#This Row],[tar-out in '[5, 10)]],1,0)</f>
        <v>0</v>
      </c>
      <c r="Y2849">
        <f>IF(Table1[[#This Row],[tar-out in '[10,20)]],1,0)</f>
        <v>0</v>
      </c>
      <c r="Z2849">
        <f>IF(Table1[[#This Row],[tar-out in '[20, 10000)]],1,0)</f>
        <v>0</v>
      </c>
    </row>
    <row r="2850" spans="1:26" x14ac:dyDescent="0.25">
      <c r="A2850">
        <v>17</v>
      </c>
      <c r="B2850">
        <v>128</v>
      </c>
      <c r="C2850">
        <v>5.2941176470588198</v>
      </c>
      <c r="D2850">
        <v>2</v>
      </c>
      <c r="E2850">
        <v>3</v>
      </c>
      <c r="F2850">
        <v>3.0280887711162601</v>
      </c>
      <c r="G2850">
        <v>3.89217257499695</v>
      </c>
      <c r="H2850">
        <f>Table1[[#This Row],[target]]-Table1[[#This Row],[output]]</f>
        <v>-0.86408380388068995</v>
      </c>
      <c r="I2850">
        <f>Table1[[#This Row],[tar-out]]*Table1[[#This Row],[tar-out]]</f>
        <v>0.74664082012892263</v>
      </c>
      <c r="J2850" t="b">
        <f>AND(ABS(Table1[[#This Row],[tar-out]])&gt;=$J$1,ABS(Table1[[#This Row],[tar-out]])&lt;$K$1)</f>
        <v>1</v>
      </c>
      <c r="K2850" t="b">
        <f>AND(ABS(Table1[[#This Row],[tar-out]])&gt;=$K$1,ABS(Table1[[#This Row],[tar-out]])&lt;$L$1)</f>
        <v>0</v>
      </c>
      <c r="L2850" t="b">
        <f>AND(ABS(Table1[[#This Row],[tar-out]])&gt;=$L$1,ABS(Table1[[#This Row],[tar-out]])&lt;$M$1)</f>
        <v>0</v>
      </c>
      <c r="M2850" t="b">
        <f>AND(ABS(Table1[[#This Row],[tar-out]])&gt;=$M$1,ABS(Table1[[#This Row],[tar-out]])&lt;$N$1)</f>
        <v>0</v>
      </c>
      <c r="N2850" t="b">
        <f>AND(ABS(Table1[[#This Row],[tar-out]])&gt;=$N$1,ABS(Table1[[#This Row],[tar-out]])&lt;$O$1)</f>
        <v>0</v>
      </c>
      <c r="O2850" t="b">
        <f>AND(ABS(Table1[[#This Row],[tar-out]])&gt;=$O$1,ABS(Table1[[#This Row],[tar-out]])&lt;$P$1)</f>
        <v>0</v>
      </c>
      <c r="P2850" s="1">
        <f>ROUND(Table1[[#This Row],[tar-out]],0)</f>
        <v>-1</v>
      </c>
      <c r="Q2850" s="3">
        <v>2848</v>
      </c>
      <c r="U2850">
        <f>IF(Table1[[#This Row],[tar-out in '[0,1)]],1,0)</f>
        <v>1</v>
      </c>
      <c r="V2850">
        <f>IF(Table1[[#This Row],[tar-out in '[1,2)]],1,0)</f>
        <v>0</v>
      </c>
      <c r="W2850">
        <f>IF(Table1[[#This Row],[tar-out'[2,5)]],1,0)</f>
        <v>0</v>
      </c>
      <c r="X2850">
        <f>IF(Table1[[#This Row],[tar-out in '[5, 10)]],1,0)</f>
        <v>0</v>
      </c>
      <c r="Y2850">
        <f>IF(Table1[[#This Row],[tar-out in '[10,20)]],1,0)</f>
        <v>0</v>
      </c>
      <c r="Z2850">
        <f>IF(Table1[[#This Row],[tar-out in '[20, 10000)]],1,0)</f>
        <v>0</v>
      </c>
    </row>
    <row r="2851" spans="1:26" x14ac:dyDescent="0.25">
      <c r="A2851">
        <v>17</v>
      </c>
      <c r="B2851">
        <v>128</v>
      </c>
      <c r="C2851">
        <v>5.2941176470588198</v>
      </c>
      <c r="D2851">
        <v>2</v>
      </c>
      <c r="E2851">
        <v>4</v>
      </c>
      <c r="F2851">
        <v>3.9834216354105298</v>
      </c>
      <c r="G2851">
        <v>3.9947926998138401</v>
      </c>
      <c r="H2851">
        <f>Table1[[#This Row],[target]]-Table1[[#This Row],[output]]</f>
        <v>-1.137106440331026E-2</v>
      </c>
      <c r="I2851">
        <f>Table1[[#This Row],[tar-out]]*Table1[[#This Row],[tar-out]]</f>
        <v>1.2930110566422974E-4</v>
      </c>
      <c r="J2851" t="b">
        <f>AND(ABS(Table1[[#This Row],[tar-out]])&gt;=$J$1,ABS(Table1[[#This Row],[tar-out]])&lt;$K$1)</f>
        <v>1</v>
      </c>
      <c r="K2851" t="b">
        <f>AND(ABS(Table1[[#This Row],[tar-out]])&gt;=$K$1,ABS(Table1[[#This Row],[tar-out]])&lt;$L$1)</f>
        <v>0</v>
      </c>
      <c r="L2851" t="b">
        <f>AND(ABS(Table1[[#This Row],[tar-out]])&gt;=$L$1,ABS(Table1[[#This Row],[tar-out]])&lt;$M$1)</f>
        <v>0</v>
      </c>
      <c r="M2851" t="b">
        <f>AND(ABS(Table1[[#This Row],[tar-out]])&gt;=$M$1,ABS(Table1[[#This Row],[tar-out]])&lt;$N$1)</f>
        <v>0</v>
      </c>
      <c r="N2851" t="b">
        <f>AND(ABS(Table1[[#This Row],[tar-out]])&gt;=$N$1,ABS(Table1[[#This Row],[tar-out]])&lt;$O$1)</f>
        <v>0</v>
      </c>
      <c r="O2851" t="b">
        <f>AND(ABS(Table1[[#This Row],[tar-out]])&gt;=$O$1,ABS(Table1[[#This Row],[tar-out]])&lt;$P$1)</f>
        <v>0</v>
      </c>
      <c r="P2851" s="1">
        <f>ROUND(Table1[[#This Row],[tar-out]],0)</f>
        <v>0</v>
      </c>
      <c r="Q2851" s="2">
        <v>2849</v>
      </c>
      <c r="U2851">
        <f>IF(Table1[[#This Row],[tar-out in '[0,1)]],1,0)</f>
        <v>1</v>
      </c>
      <c r="V2851">
        <f>IF(Table1[[#This Row],[tar-out in '[1,2)]],1,0)</f>
        <v>0</v>
      </c>
      <c r="W2851">
        <f>IF(Table1[[#This Row],[tar-out'[2,5)]],1,0)</f>
        <v>0</v>
      </c>
      <c r="X2851">
        <f>IF(Table1[[#This Row],[tar-out in '[5, 10)]],1,0)</f>
        <v>0</v>
      </c>
      <c r="Y2851">
        <f>IF(Table1[[#This Row],[tar-out in '[10,20)]],1,0)</f>
        <v>0</v>
      </c>
      <c r="Z2851">
        <f>IF(Table1[[#This Row],[tar-out in '[20, 10000)]],1,0)</f>
        <v>0</v>
      </c>
    </row>
    <row r="2852" spans="1:26" x14ac:dyDescent="0.25">
      <c r="A2852">
        <v>17</v>
      </c>
      <c r="B2852">
        <v>128</v>
      </c>
      <c r="C2852">
        <v>5.2941176470588198</v>
      </c>
      <c r="D2852">
        <v>2</v>
      </c>
      <c r="E2852">
        <v>259</v>
      </c>
      <c r="F2852">
        <v>3.25</v>
      </c>
      <c r="G2852">
        <v>4.1793241500854501</v>
      </c>
      <c r="H2852">
        <f>Table1[[#This Row],[target]]-Table1[[#This Row],[output]]</f>
        <v>-0.92932415008545011</v>
      </c>
      <c r="I2852">
        <f>Table1[[#This Row],[tar-out]]*Table1[[#This Row],[tar-out]]</f>
        <v>0.86364337593204421</v>
      </c>
      <c r="J2852" t="b">
        <f>AND(ABS(Table1[[#This Row],[tar-out]])&gt;=$J$1,ABS(Table1[[#This Row],[tar-out]])&lt;$K$1)</f>
        <v>1</v>
      </c>
      <c r="K2852" t="b">
        <f>AND(ABS(Table1[[#This Row],[tar-out]])&gt;=$K$1,ABS(Table1[[#This Row],[tar-out]])&lt;$L$1)</f>
        <v>0</v>
      </c>
      <c r="L2852" t="b">
        <f>AND(ABS(Table1[[#This Row],[tar-out]])&gt;=$L$1,ABS(Table1[[#This Row],[tar-out]])&lt;$M$1)</f>
        <v>0</v>
      </c>
      <c r="M2852" t="b">
        <f>AND(ABS(Table1[[#This Row],[tar-out]])&gt;=$M$1,ABS(Table1[[#This Row],[tar-out]])&lt;$N$1)</f>
        <v>0</v>
      </c>
      <c r="N2852" t="b">
        <f>AND(ABS(Table1[[#This Row],[tar-out]])&gt;=$N$1,ABS(Table1[[#This Row],[tar-out]])&lt;$O$1)</f>
        <v>0</v>
      </c>
      <c r="O2852" t="b">
        <f>AND(ABS(Table1[[#This Row],[tar-out]])&gt;=$O$1,ABS(Table1[[#This Row],[tar-out]])&lt;$P$1)</f>
        <v>0</v>
      </c>
      <c r="P2852" s="1">
        <f>ROUND(Table1[[#This Row],[tar-out]],0)</f>
        <v>-1</v>
      </c>
      <c r="Q2852" s="3">
        <v>2850</v>
      </c>
      <c r="U2852">
        <f>IF(Table1[[#This Row],[tar-out in '[0,1)]],1,0)</f>
        <v>1</v>
      </c>
      <c r="V2852">
        <f>IF(Table1[[#This Row],[tar-out in '[1,2)]],1,0)</f>
        <v>0</v>
      </c>
      <c r="W2852">
        <f>IF(Table1[[#This Row],[tar-out'[2,5)]],1,0)</f>
        <v>0</v>
      </c>
      <c r="X2852">
        <f>IF(Table1[[#This Row],[tar-out in '[5, 10)]],1,0)</f>
        <v>0</v>
      </c>
      <c r="Y2852">
        <f>IF(Table1[[#This Row],[tar-out in '[10,20)]],1,0)</f>
        <v>0</v>
      </c>
      <c r="Z2852">
        <f>IF(Table1[[#This Row],[tar-out in '[20, 10000)]],1,0)</f>
        <v>0</v>
      </c>
    </row>
    <row r="2853" spans="1:26" x14ac:dyDescent="0.25">
      <c r="A2853">
        <v>17</v>
      </c>
      <c r="B2853">
        <v>128</v>
      </c>
      <c r="C2853">
        <v>5.2941176470588198</v>
      </c>
      <c r="D2853">
        <v>2</v>
      </c>
      <c r="E2853">
        <v>228</v>
      </c>
      <c r="F2853">
        <v>3.1666666666666701</v>
      </c>
      <c r="G2853">
        <v>4.1610546112060502</v>
      </c>
      <c r="H2853">
        <f>Table1[[#This Row],[target]]-Table1[[#This Row],[output]]</f>
        <v>-0.99438794453938018</v>
      </c>
      <c r="I2853">
        <f>Table1[[#This Row],[tar-out]]*Table1[[#This Row],[tar-out]]</f>
        <v>0.98880738424525338</v>
      </c>
      <c r="J2853" t="b">
        <f>AND(ABS(Table1[[#This Row],[tar-out]])&gt;=$J$1,ABS(Table1[[#This Row],[tar-out]])&lt;$K$1)</f>
        <v>1</v>
      </c>
      <c r="K2853" t="b">
        <f>AND(ABS(Table1[[#This Row],[tar-out]])&gt;=$K$1,ABS(Table1[[#This Row],[tar-out]])&lt;$L$1)</f>
        <v>0</v>
      </c>
      <c r="L2853" t="b">
        <f>AND(ABS(Table1[[#This Row],[tar-out]])&gt;=$L$1,ABS(Table1[[#This Row],[tar-out]])&lt;$M$1)</f>
        <v>0</v>
      </c>
      <c r="M2853" t="b">
        <f>AND(ABS(Table1[[#This Row],[tar-out]])&gt;=$M$1,ABS(Table1[[#This Row],[tar-out]])&lt;$N$1)</f>
        <v>0</v>
      </c>
      <c r="N2853" t="b">
        <f>AND(ABS(Table1[[#This Row],[tar-out]])&gt;=$N$1,ABS(Table1[[#This Row],[tar-out]])&lt;$O$1)</f>
        <v>0</v>
      </c>
      <c r="O2853" t="b">
        <f>AND(ABS(Table1[[#This Row],[tar-out]])&gt;=$O$1,ABS(Table1[[#This Row],[tar-out]])&lt;$P$1)</f>
        <v>0</v>
      </c>
      <c r="P2853" s="1">
        <f>ROUND(Table1[[#This Row],[tar-out]],0)</f>
        <v>-1</v>
      </c>
      <c r="Q2853" s="2">
        <v>2851</v>
      </c>
      <c r="U2853">
        <f>IF(Table1[[#This Row],[tar-out in '[0,1)]],1,0)</f>
        <v>1</v>
      </c>
      <c r="V2853">
        <f>IF(Table1[[#This Row],[tar-out in '[1,2)]],1,0)</f>
        <v>0</v>
      </c>
      <c r="W2853">
        <f>IF(Table1[[#This Row],[tar-out'[2,5)]],1,0)</f>
        <v>0</v>
      </c>
      <c r="X2853">
        <f>IF(Table1[[#This Row],[tar-out in '[5, 10)]],1,0)</f>
        <v>0</v>
      </c>
      <c r="Y2853">
        <f>IF(Table1[[#This Row],[tar-out in '[10,20)]],1,0)</f>
        <v>0</v>
      </c>
      <c r="Z2853">
        <f>IF(Table1[[#This Row],[tar-out in '[20, 10000)]],1,0)</f>
        <v>0</v>
      </c>
    </row>
    <row r="2854" spans="1:26" x14ac:dyDescent="0.25">
      <c r="A2854">
        <v>17</v>
      </c>
      <c r="B2854">
        <v>128</v>
      </c>
      <c r="C2854">
        <v>5.2941176470588198</v>
      </c>
      <c r="D2854">
        <v>2</v>
      </c>
      <c r="E2854">
        <v>67</v>
      </c>
      <c r="F2854">
        <v>3.18285522563328</v>
      </c>
      <c r="G2854">
        <v>4.0702147483825701</v>
      </c>
      <c r="H2854">
        <f>Table1[[#This Row],[target]]-Table1[[#This Row],[output]]</f>
        <v>-0.88735952274929009</v>
      </c>
      <c r="I2854">
        <f>Table1[[#This Row],[tar-out]]*Table1[[#This Row],[tar-out]]</f>
        <v>0.78740692261384782</v>
      </c>
      <c r="J2854" t="b">
        <f>AND(ABS(Table1[[#This Row],[tar-out]])&gt;=$J$1,ABS(Table1[[#This Row],[tar-out]])&lt;$K$1)</f>
        <v>1</v>
      </c>
      <c r="K2854" t="b">
        <f>AND(ABS(Table1[[#This Row],[tar-out]])&gt;=$K$1,ABS(Table1[[#This Row],[tar-out]])&lt;$L$1)</f>
        <v>0</v>
      </c>
      <c r="L2854" t="b">
        <f>AND(ABS(Table1[[#This Row],[tar-out]])&gt;=$L$1,ABS(Table1[[#This Row],[tar-out]])&lt;$M$1)</f>
        <v>0</v>
      </c>
      <c r="M2854" t="b">
        <f>AND(ABS(Table1[[#This Row],[tar-out]])&gt;=$M$1,ABS(Table1[[#This Row],[tar-out]])&lt;$N$1)</f>
        <v>0</v>
      </c>
      <c r="N2854" t="b">
        <f>AND(ABS(Table1[[#This Row],[tar-out]])&gt;=$N$1,ABS(Table1[[#This Row],[tar-out]])&lt;$O$1)</f>
        <v>0</v>
      </c>
      <c r="O2854" t="b">
        <f>AND(ABS(Table1[[#This Row],[tar-out]])&gt;=$O$1,ABS(Table1[[#This Row],[tar-out]])&lt;$P$1)</f>
        <v>0</v>
      </c>
      <c r="P2854" s="1">
        <f>ROUND(Table1[[#This Row],[tar-out]],0)</f>
        <v>-1</v>
      </c>
      <c r="Q2854" s="3">
        <v>2852</v>
      </c>
      <c r="U2854">
        <f>IF(Table1[[#This Row],[tar-out in '[0,1)]],1,0)</f>
        <v>1</v>
      </c>
      <c r="V2854">
        <f>IF(Table1[[#This Row],[tar-out in '[1,2)]],1,0)</f>
        <v>0</v>
      </c>
      <c r="W2854">
        <f>IF(Table1[[#This Row],[tar-out'[2,5)]],1,0)</f>
        <v>0</v>
      </c>
      <c r="X2854">
        <f>IF(Table1[[#This Row],[tar-out in '[5, 10)]],1,0)</f>
        <v>0</v>
      </c>
      <c r="Y2854">
        <f>IF(Table1[[#This Row],[tar-out in '[10,20)]],1,0)</f>
        <v>0</v>
      </c>
      <c r="Z2854">
        <f>IF(Table1[[#This Row],[tar-out in '[20, 10000)]],1,0)</f>
        <v>0</v>
      </c>
    </row>
    <row r="2855" spans="1:26" x14ac:dyDescent="0.25">
      <c r="A2855">
        <v>17</v>
      </c>
      <c r="B2855">
        <v>128</v>
      </c>
      <c r="C2855">
        <v>5.2941176470588198</v>
      </c>
      <c r="D2855">
        <v>2</v>
      </c>
      <c r="E2855">
        <v>292</v>
      </c>
      <c r="F2855">
        <v>3.6666666666666701</v>
      </c>
      <c r="G2855">
        <v>4.1952605247497603</v>
      </c>
      <c r="H2855">
        <f>Table1[[#This Row],[target]]-Table1[[#This Row],[output]]</f>
        <v>-0.52859385808309023</v>
      </c>
      <c r="I2855">
        <f>Table1[[#This Row],[tar-out]]*Table1[[#This Row],[tar-out]]</f>
        <v>0.27941146680316614</v>
      </c>
      <c r="J2855" t="b">
        <f>AND(ABS(Table1[[#This Row],[tar-out]])&gt;=$J$1,ABS(Table1[[#This Row],[tar-out]])&lt;$K$1)</f>
        <v>1</v>
      </c>
      <c r="K2855" t="b">
        <f>AND(ABS(Table1[[#This Row],[tar-out]])&gt;=$K$1,ABS(Table1[[#This Row],[tar-out]])&lt;$L$1)</f>
        <v>0</v>
      </c>
      <c r="L2855" t="b">
        <f>AND(ABS(Table1[[#This Row],[tar-out]])&gt;=$L$1,ABS(Table1[[#This Row],[tar-out]])&lt;$M$1)</f>
        <v>0</v>
      </c>
      <c r="M2855" t="b">
        <f>AND(ABS(Table1[[#This Row],[tar-out]])&gt;=$M$1,ABS(Table1[[#This Row],[tar-out]])&lt;$N$1)</f>
        <v>0</v>
      </c>
      <c r="N2855" t="b">
        <f>AND(ABS(Table1[[#This Row],[tar-out]])&gt;=$N$1,ABS(Table1[[#This Row],[tar-out]])&lt;$O$1)</f>
        <v>0</v>
      </c>
      <c r="O2855" t="b">
        <f>AND(ABS(Table1[[#This Row],[tar-out]])&gt;=$O$1,ABS(Table1[[#This Row],[tar-out]])&lt;$P$1)</f>
        <v>0</v>
      </c>
      <c r="P2855" s="1">
        <f>ROUND(Table1[[#This Row],[tar-out]],0)</f>
        <v>-1</v>
      </c>
      <c r="Q2855" s="2">
        <v>2853</v>
      </c>
      <c r="U2855">
        <f>IF(Table1[[#This Row],[tar-out in '[0,1)]],1,0)</f>
        <v>1</v>
      </c>
      <c r="V2855">
        <f>IF(Table1[[#This Row],[tar-out in '[1,2)]],1,0)</f>
        <v>0</v>
      </c>
      <c r="W2855">
        <f>IF(Table1[[#This Row],[tar-out'[2,5)]],1,0)</f>
        <v>0</v>
      </c>
      <c r="X2855">
        <f>IF(Table1[[#This Row],[tar-out in '[5, 10)]],1,0)</f>
        <v>0</v>
      </c>
      <c r="Y2855">
        <f>IF(Table1[[#This Row],[tar-out in '[10,20)]],1,0)</f>
        <v>0</v>
      </c>
      <c r="Z2855">
        <f>IF(Table1[[#This Row],[tar-out in '[20, 10000)]],1,0)</f>
        <v>0</v>
      </c>
    </row>
    <row r="2856" spans="1:26" x14ac:dyDescent="0.25">
      <c r="A2856">
        <v>17</v>
      </c>
      <c r="B2856">
        <v>128</v>
      </c>
      <c r="C2856">
        <v>5.2941176470588198</v>
      </c>
      <c r="D2856">
        <v>2</v>
      </c>
      <c r="E2856">
        <v>131</v>
      </c>
      <c r="F2856">
        <v>3.1016949152542401</v>
      </c>
      <c r="G2856">
        <v>4.1157507896423304</v>
      </c>
      <c r="H2856">
        <f>Table1[[#This Row],[target]]-Table1[[#This Row],[output]]</f>
        <v>-1.0140558743880903</v>
      </c>
      <c r="I2856">
        <f>Table1[[#This Row],[tar-out]]*Table1[[#This Row],[tar-out]]</f>
        <v>1.0283093163809944</v>
      </c>
      <c r="J2856" t="b">
        <f>AND(ABS(Table1[[#This Row],[tar-out]])&gt;=$J$1,ABS(Table1[[#This Row],[tar-out]])&lt;$K$1)</f>
        <v>0</v>
      </c>
      <c r="K2856" t="b">
        <f>AND(ABS(Table1[[#This Row],[tar-out]])&gt;=$K$1,ABS(Table1[[#This Row],[tar-out]])&lt;$L$1)</f>
        <v>1</v>
      </c>
      <c r="L2856" t="b">
        <f>AND(ABS(Table1[[#This Row],[tar-out]])&gt;=$L$1,ABS(Table1[[#This Row],[tar-out]])&lt;$M$1)</f>
        <v>0</v>
      </c>
      <c r="M2856" t="b">
        <f>AND(ABS(Table1[[#This Row],[tar-out]])&gt;=$M$1,ABS(Table1[[#This Row],[tar-out]])&lt;$N$1)</f>
        <v>0</v>
      </c>
      <c r="N2856" t="b">
        <f>AND(ABS(Table1[[#This Row],[tar-out]])&gt;=$N$1,ABS(Table1[[#This Row],[tar-out]])&lt;$O$1)</f>
        <v>0</v>
      </c>
      <c r="O2856" t="b">
        <f>AND(ABS(Table1[[#This Row],[tar-out]])&gt;=$O$1,ABS(Table1[[#This Row],[tar-out]])&lt;$P$1)</f>
        <v>0</v>
      </c>
      <c r="P2856" s="1">
        <f>ROUND(Table1[[#This Row],[tar-out]],0)</f>
        <v>-1</v>
      </c>
      <c r="Q2856" s="3">
        <v>2854</v>
      </c>
      <c r="U2856">
        <f>IF(Table1[[#This Row],[tar-out in '[0,1)]],1,0)</f>
        <v>0</v>
      </c>
      <c r="V2856">
        <f>IF(Table1[[#This Row],[tar-out in '[1,2)]],1,0)</f>
        <v>1</v>
      </c>
      <c r="W2856">
        <f>IF(Table1[[#This Row],[tar-out'[2,5)]],1,0)</f>
        <v>0</v>
      </c>
      <c r="X2856">
        <f>IF(Table1[[#This Row],[tar-out in '[5, 10)]],1,0)</f>
        <v>0</v>
      </c>
      <c r="Y2856">
        <f>IF(Table1[[#This Row],[tar-out in '[10,20)]],1,0)</f>
        <v>0</v>
      </c>
      <c r="Z2856">
        <f>IF(Table1[[#This Row],[tar-out in '[20, 10000)]],1,0)</f>
        <v>0</v>
      </c>
    </row>
    <row r="2857" spans="1:26" x14ac:dyDescent="0.25">
      <c r="A2857">
        <v>17</v>
      </c>
      <c r="B2857">
        <v>128</v>
      </c>
      <c r="C2857">
        <v>5.2941176470588198</v>
      </c>
      <c r="D2857">
        <v>2</v>
      </c>
      <c r="E2857">
        <v>7</v>
      </c>
      <c r="F2857">
        <v>4.42275476966031</v>
      </c>
      <c r="G2857">
        <v>4.00217485427856</v>
      </c>
      <c r="H2857">
        <f>Table1[[#This Row],[target]]-Table1[[#This Row],[output]]</f>
        <v>0.42057991538174999</v>
      </c>
      <c r="I2857">
        <f>Table1[[#This Row],[tar-out]]*Table1[[#This Row],[tar-out]]</f>
        <v>0.17688746522252</v>
      </c>
      <c r="J2857" t="b">
        <f>AND(ABS(Table1[[#This Row],[tar-out]])&gt;=$J$1,ABS(Table1[[#This Row],[tar-out]])&lt;$K$1)</f>
        <v>1</v>
      </c>
      <c r="K2857" t="b">
        <f>AND(ABS(Table1[[#This Row],[tar-out]])&gt;=$K$1,ABS(Table1[[#This Row],[tar-out]])&lt;$L$1)</f>
        <v>0</v>
      </c>
      <c r="L2857" t="b">
        <f>AND(ABS(Table1[[#This Row],[tar-out]])&gt;=$L$1,ABS(Table1[[#This Row],[tar-out]])&lt;$M$1)</f>
        <v>0</v>
      </c>
      <c r="M2857" t="b">
        <f>AND(ABS(Table1[[#This Row],[tar-out]])&gt;=$M$1,ABS(Table1[[#This Row],[tar-out]])&lt;$N$1)</f>
        <v>0</v>
      </c>
      <c r="N2857" t="b">
        <f>AND(ABS(Table1[[#This Row],[tar-out]])&gt;=$N$1,ABS(Table1[[#This Row],[tar-out]])&lt;$O$1)</f>
        <v>0</v>
      </c>
      <c r="O2857" t="b">
        <f>AND(ABS(Table1[[#This Row],[tar-out]])&gt;=$O$1,ABS(Table1[[#This Row],[tar-out]])&lt;$P$1)</f>
        <v>0</v>
      </c>
      <c r="P2857" s="1">
        <f>ROUND(Table1[[#This Row],[tar-out]],0)</f>
        <v>0</v>
      </c>
      <c r="Q2857" s="2">
        <v>2855</v>
      </c>
      <c r="U2857">
        <f>IF(Table1[[#This Row],[tar-out in '[0,1)]],1,0)</f>
        <v>1</v>
      </c>
      <c r="V2857">
        <f>IF(Table1[[#This Row],[tar-out in '[1,2)]],1,0)</f>
        <v>0</v>
      </c>
      <c r="W2857">
        <f>IF(Table1[[#This Row],[tar-out'[2,5)]],1,0)</f>
        <v>0</v>
      </c>
      <c r="X2857">
        <f>IF(Table1[[#This Row],[tar-out in '[5, 10)]],1,0)</f>
        <v>0</v>
      </c>
      <c r="Y2857">
        <f>IF(Table1[[#This Row],[tar-out in '[10,20)]],1,0)</f>
        <v>0</v>
      </c>
      <c r="Z2857">
        <f>IF(Table1[[#This Row],[tar-out in '[20, 10000)]],1,0)</f>
        <v>0</v>
      </c>
    </row>
    <row r="2858" spans="1:26" x14ac:dyDescent="0.25">
      <c r="A2858">
        <v>17</v>
      </c>
      <c r="B2858">
        <v>128</v>
      </c>
      <c r="C2858">
        <v>5.2941176470588198</v>
      </c>
      <c r="D2858">
        <v>2</v>
      </c>
      <c r="E2858">
        <v>84</v>
      </c>
      <c r="F2858">
        <v>3.80272398382635</v>
      </c>
      <c r="G2858">
        <v>4.0941114425659197</v>
      </c>
      <c r="H2858">
        <f>Table1[[#This Row],[target]]-Table1[[#This Row],[output]]</f>
        <v>-0.29138745873956973</v>
      </c>
      <c r="I2858">
        <f>Table1[[#This Row],[tar-out]]*Table1[[#This Row],[tar-out]]</f>
        <v>8.4906651110704445E-2</v>
      </c>
      <c r="J2858" t="b">
        <f>AND(ABS(Table1[[#This Row],[tar-out]])&gt;=$J$1,ABS(Table1[[#This Row],[tar-out]])&lt;$K$1)</f>
        <v>1</v>
      </c>
      <c r="K2858" t="b">
        <f>AND(ABS(Table1[[#This Row],[tar-out]])&gt;=$K$1,ABS(Table1[[#This Row],[tar-out]])&lt;$L$1)</f>
        <v>0</v>
      </c>
      <c r="L2858" t="b">
        <f>AND(ABS(Table1[[#This Row],[tar-out]])&gt;=$L$1,ABS(Table1[[#This Row],[tar-out]])&lt;$M$1)</f>
        <v>0</v>
      </c>
      <c r="M2858" t="b">
        <f>AND(ABS(Table1[[#This Row],[tar-out]])&gt;=$M$1,ABS(Table1[[#This Row],[tar-out]])&lt;$N$1)</f>
        <v>0</v>
      </c>
      <c r="N2858" t="b">
        <f>AND(ABS(Table1[[#This Row],[tar-out]])&gt;=$N$1,ABS(Table1[[#This Row],[tar-out]])&lt;$O$1)</f>
        <v>0</v>
      </c>
      <c r="O2858" t="b">
        <f>AND(ABS(Table1[[#This Row],[tar-out]])&gt;=$O$1,ABS(Table1[[#This Row],[tar-out]])&lt;$P$1)</f>
        <v>0</v>
      </c>
      <c r="P2858" s="1">
        <f>ROUND(Table1[[#This Row],[tar-out]],0)</f>
        <v>0</v>
      </c>
      <c r="Q2858" s="3">
        <v>2856</v>
      </c>
      <c r="U2858">
        <f>IF(Table1[[#This Row],[tar-out in '[0,1)]],1,0)</f>
        <v>1</v>
      </c>
      <c r="V2858">
        <f>IF(Table1[[#This Row],[tar-out in '[1,2)]],1,0)</f>
        <v>0</v>
      </c>
      <c r="W2858">
        <f>IF(Table1[[#This Row],[tar-out'[2,5)]],1,0)</f>
        <v>0</v>
      </c>
      <c r="X2858">
        <f>IF(Table1[[#This Row],[tar-out in '[5, 10)]],1,0)</f>
        <v>0</v>
      </c>
      <c r="Y2858">
        <f>IF(Table1[[#This Row],[tar-out in '[10,20)]],1,0)</f>
        <v>0</v>
      </c>
      <c r="Z2858">
        <f>IF(Table1[[#This Row],[tar-out in '[20, 10000)]],1,0)</f>
        <v>0</v>
      </c>
    </row>
    <row r="2859" spans="1:26" x14ac:dyDescent="0.25">
      <c r="A2859">
        <v>17</v>
      </c>
      <c r="B2859">
        <v>128</v>
      </c>
      <c r="C2859">
        <v>5.2941176470588198</v>
      </c>
      <c r="D2859">
        <v>2</v>
      </c>
      <c r="E2859">
        <v>199</v>
      </c>
      <c r="F2859">
        <v>3.2553823311061598</v>
      </c>
      <c r="G2859">
        <v>4.1429901123046902</v>
      </c>
      <c r="H2859">
        <f>Table1[[#This Row],[target]]-Table1[[#This Row],[output]]</f>
        <v>-0.88760778119853034</v>
      </c>
      <c r="I2859">
        <f>Table1[[#This Row],[tar-out]]*Table1[[#This Row],[tar-out]]</f>
        <v>0.78784757324417809</v>
      </c>
      <c r="J2859" t="b">
        <f>AND(ABS(Table1[[#This Row],[tar-out]])&gt;=$J$1,ABS(Table1[[#This Row],[tar-out]])&lt;$K$1)</f>
        <v>1</v>
      </c>
      <c r="K2859" t="b">
        <f>AND(ABS(Table1[[#This Row],[tar-out]])&gt;=$K$1,ABS(Table1[[#This Row],[tar-out]])&lt;$L$1)</f>
        <v>0</v>
      </c>
      <c r="L2859" t="b">
        <f>AND(ABS(Table1[[#This Row],[tar-out]])&gt;=$L$1,ABS(Table1[[#This Row],[tar-out]])&lt;$M$1)</f>
        <v>0</v>
      </c>
      <c r="M2859" t="b">
        <f>AND(ABS(Table1[[#This Row],[tar-out]])&gt;=$M$1,ABS(Table1[[#This Row],[tar-out]])&lt;$N$1)</f>
        <v>0</v>
      </c>
      <c r="N2859" t="b">
        <f>AND(ABS(Table1[[#This Row],[tar-out]])&gt;=$N$1,ABS(Table1[[#This Row],[tar-out]])&lt;$O$1)</f>
        <v>0</v>
      </c>
      <c r="O2859" t="b">
        <f>AND(ABS(Table1[[#This Row],[tar-out]])&gt;=$O$1,ABS(Table1[[#This Row],[tar-out]])&lt;$P$1)</f>
        <v>0</v>
      </c>
      <c r="P2859" s="1">
        <f>ROUND(Table1[[#This Row],[tar-out]],0)</f>
        <v>-1</v>
      </c>
      <c r="Q2859" s="2">
        <v>2857</v>
      </c>
      <c r="U2859">
        <f>IF(Table1[[#This Row],[tar-out in '[0,1)]],1,0)</f>
        <v>1</v>
      </c>
      <c r="V2859">
        <f>IF(Table1[[#This Row],[tar-out in '[1,2)]],1,0)</f>
        <v>0</v>
      </c>
      <c r="W2859">
        <f>IF(Table1[[#This Row],[tar-out'[2,5)]],1,0)</f>
        <v>0</v>
      </c>
      <c r="X2859">
        <f>IF(Table1[[#This Row],[tar-out in '[5, 10)]],1,0)</f>
        <v>0</v>
      </c>
      <c r="Y2859">
        <f>IF(Table1[[#This Row],[tar-out in '[10,20)]],1,0)</f>
        <v>0</v>
      </c>
      <c r="Z2859">
        <f>IF(Table1[[#This Row],[tar-out in '[20, 10000)]],1,0)</f>
        <v>0</v>
      </c>
    </row>
    <row r="2860" spans="1:26" x14ac:dyDescent="0.25">
      <c r="A2860">
        <v>17</v>
      </c>
      <c r="B2860">
        <v>128</v>
      </c>
      <c r="C2860">
        <v>5.2941176470588198</v>
      </c>
      <c r="D2860">
        <v>2</v>
      </c>
      <c r="E2860">
        <v>52</v>
      </c>
      <c r="F2860">
        <v>3.1492623533594002</v>
      </c>
      <c r="G2860">
        <v>4.0511131286621103</v>
      </c>
      <c r="H2860">
        <f>Table1[[#This Row],[target]]-Table1[[#This Row],[output]]</f>
        <v>-0.90185077530271007</v>
      </c>
      <c r="I2860">
        <f>Table1[[#This Row],[tar-out]]*Table1[[#This Row],[tar-out]]</f>
        <v>0.81333482091409925</v>
      </c>
      <c r="J2860" t="b">
        <f>AND(ABS(Table1[[#This Row],[tar-out]])&gt;=$J$1,ABS(Table1[[#This Row],[tar-out]])&lt;$K$1)</f>
        <v>1</v>
      </c>
      <c r="K2860" t="b">
        <f>AND(ABS(Table1[[#This Row],[tar-out]])&gt;=$K$1,ABS(Table1[[#This Row],[tar-out]])&lt;$L$1)</f>
        <v>0</v>
      </c>
      <c r="L2860" t="b">
        <f>AND(ABS(Table1[[#This Row],[tar-out]])&gt;=$L$1,ABS(Table1[[#This Row],[tar-out]])&lt;$M$1)</f>
        <v>0</v>
      </c>
      <c r="M2860" t="b">
        <f>AND(ABS(Table1[[#This Row],[tar-out]])&gt;=$M$1,ABS(Table1[[#This Row],[tar-out]])&lt;$N$1)</f>
        <v>0</v>
      </c>
      <c r="N2860" t="b">
        <f>AND(ABS(Table1[[#This Row],[tar-out]])&gt;=$N$1,ABS(Table1[[#This Row],[tar-out]])&lt;$O$1)</f>
        <v>0</v>
      </c>
      <c r="O2860" t="b">
        <f>AND(ABS(Table1[[#This Row],[tar-out]])&gt;=$O$1,ABS(Table1[[#This Row],[tar-out]])&lt;$P$1)</f>
        <v>0</v>
      </c>
      <c r="P2860" s="1">
        <f>ROUND(Table1[[#This Row],[tar-out]],0)</f>
        <v>-1</v>
      </c>
      <c r="Q2860" s="3">
        <v>2858</v>
      </c>
      <c r="U2860">
        <f>IF(Table1[[#This Row],[tar-out in '[0,1)]],1,0)</f>
        <v>1</v>
      </c>
      <c r="V2860">
        <f>IF(Table1[[#This Row],[tar-out in '[1,2)]],1,0)</f>
        <v>0</v>
      </c>
      <c r="W2860">
        <f>IF(Table1[[#This Row],[tar-out'[2,5)]],1,0)</f>
        <v>0</v>
      </c>
      <c r="X2860">
        <f>IF(Table1[[#This Row],[tar-out in '[5, 10)]],1,0)</f>
        <v>0</v>
      </c>
      <c r="Y2860">
        <f>IF(Table1[[#This Row],[tar-out in '[10,20)]],1,0)</f>
        <v>0</v>
      </c>
      <c r="Z2860">
        <f>IF(Table1[[#This Row],[tar-out in '[20, 10000)]],1,0)</f>
        <v>0</v>
      </c>
    </row>
    <row r="2861" spans="1:26" x14ac:dyDescent="0.25">
      <c r="A2861">
        <v>17</v>
      </c>
      <c r="B2861">
        <v>128</v>
      </c>
      <c r="C2861">
        <v>5.2941176470588198</v>
      </c>
      <c r="D2861">
        <v>2</v>
      </c>
      <c r="E2861">
        <v>221</v>
      </c>
      <c r="F2861">
        <v>3.6692015209125501</v>
      </c>
      <c r="G2861">
        <v>4.1574602127075204</v>
      </c>
      <c r="H2861">
        <f>Table1[[#This Row],[target]]-Table1[[#This Row],[output]]</f>
        <v>-0.48825869179497028</v>
      </c>
      <c r="I2861">
        <f>Table1[[#This Row],[tar-out]]*Table1[[#This Row],[tar-out]]</f>
        <v>0.23839655011333577</v>
      </c>
      <c r="J2861" t="b">
        <f>AND(ABS(Table1[[#This Row],[tar-out]])&gt;=$J$1,ABS(Table1[[#This Row],[tar-out]])&lt;$K$1)</f>
        <v>1</v>
      </c>
      <c r="K2861" t="b">
        <f>AND(ABS(Table1[[#This Row],[tar-out]])&gt;=$K$1,ABS(Table1[[#This Row],[tar-out]])&lt;$L$1)</f>
        <v>0</v>
      </c>
      <c r="L2861" t="b">
        <f>AND(ABS(Table1[[#This Row],[tar-out]])&gt;=$L$1,ABS(Table1[[#This Row],[tar-out]])&lt;$M$1)</f>
        <v>0</v>
      </c>
      <c r="M2861" t="b">
        <f>AND(ABS(Table1[[#This Row],[tar-out]])&gt;=$M$1,ABS(Table1[[#This Row],[tar-out]])&lt;$N$1)</f>
        <v>0</v>
      </c>
      <c r="N2861" t="b">
        <f>AND(ABS(Table1[[#This Row],[tar-out]])&gt;=$N$1,ABS(Table1[[#This Row],[tar-out]])&lt;$O$1)</f>
        <v>0</v>
      </c>
      <c r="O2861" t="b">
        <f>AND(ABS(Table1[[#This Row],[tar-out]])&gt;=$O$1,ABS(Table1[[#This Row],[tar-out]])&lt;$P$1)</f>
        <v>0</v>
      </c>
      <c r="P2861" s="1">
        <f>ROUND(Table1[[#This Row],[tar-out]],0)</f>
        <v>0</v>
      </c>
      <c r="Q2861" s="2">
        <v>2859</v>
      </c>
      <c r="U2861">
        <f>IF(Table1[[#This Row],[tar-out in '[0,1)]],1,0)</f>
        <v>1</v>
      </c>
      <c r="V2861">
        <f>IF(Table1[[#This Row],[tar-out in '[1,2)]],1,0)</f>
        <v>0</v>
      </c>
      <c r="W2861">
        <f>IF(Table1[[#This Row],[tar-out'[2,5)]],1,0)</f>
        <v>0</v>
      </c>
      <c r="X2861">
        <f>IF(Table1[[#This Row],[tar-out in '[5, 10)]],1,0)</f>
        <v>0</v>
      </c>
      <c r="Y2861">
        <f>IF(Table1[[#This Row],[tar-out in '[10,20)]],1,0)</f>
        <v>0</v>
      </c>
      <c r="Z2861">
        <f>IF(Table1[[#This Row],[tar-out in '[20, 10000)]],1,0)</f>
        <v>0</v>
      </c>
    </row>
    <row r="2862" spans="1:26" x14ac:dyDescent="0.25">
      <c r="A2862">
        <v>17</v>
      </c>
      <c r="B2862">
        <v>128</v>
      </c>
      <c r="C2862">
        <v>5.2941176470588198</v>
      </c>
      <c r="D2862">
        <v>2</v>
      </c>
      <c r="E2862">
        <v>172</v>
      </c>
      <c r="F2862">
        <v>3.1944444444444402</v>
      </c>
      <c r="G2862">
        <v>4.1257357597351101</v>
      </c>
      <c r="H2862">
        <f>Table1[[#This Row],[target]]-Table1[[#This Row],[output]]</f>
        <v>-0.93129131529066989</v>
      </c>
      <c r="I2862">
        <f>Table1[[#This Row],[tar-out]]*Table1[[#This Row],[tar-out]]</f>
        <v>0.86730351393582594</v>
      </c>
      <c r="J2862" t="b">
        <f>AND(ABS(Table1[[#This Row],[tar-out]])&gt;=$J$1,ABS(Table1[[#This Row],[tar-out]])&lt;$K$1)</f>
        <v>1</v>
      </c>
      <c r="K2862" t="b">
        <f>AND(ABS(Table1[[#This Row],[tar-out]])&gt;=$K$1,ABS(Table1[[#This Row],[tar-out]])&lt;$L$1)</f>
        <v>0</v>
      </c>
      <c r="L2862" t="b">
        <f>AND(ABS(Table1[[#This Row],[tar-out]])&gt;=$L$1,ABS(Table1[[#This Row],[tar-out]])&lt;$M$1)</f>
        <v>0</v>
      </c>
      <c r="M2862" t="b">
        <f>AND(ABS(Table1[[#This Row],[tar-out]])&gt;=$M$1,ABS(Table1[[#This Row],[tar-out]])&lt;$N$1)</f>
        <v>0</v>
      </c>
      <c r="N2862" t="b">
        <f>AND(ABS(Table1[[#This Row],[tar-out]])&gt;=$N$1,ABS(Table1[[#This Row],[tar-out]])&lt;$O$1)</f>
        <v>0</v>
      </c>
      <c r="O2862" t="b">
        <f>AND(ABS(Table1[[#This Row],[tar-out]])&gt;=$O$1,ABS(Table1[[#This Row],[tar-out]])&lt;$P$1)</f>
        <v>0</v>
      </c>
      <c r="P2862" s="1">
        <f>ROUND(Table1[[#This Row],[tar-out]],0)</f>
        <v>-1</v>
      </c>
      <c r="Q2862" s="3">
        <v>2860</v>
      </c>
      <c r="U2862">
        <f>IF(Table1[[#This Row],[tar-out in '[0,1)]],1,0)</f>
        <v>1</v>
      </c>
      <c r="V2862">
        <f>IF(Table1[[#This Row],[tar-out in '[1,2)]],1,0)</f>
        <v>0</v>
      </c>
      <c r="W2862">
        <f>IF(Table1[[#This Row],[tar-out'[2,5)]],1,0)</f>
        <v>0</v>
      </c>
      <c r="X2862">
        <f>IF(Table1[[#This Row],[tar-out in '[5, 10)]],1,0)</f>
        <v>0</v>
      </c>
      <c r="Y2862">
        <f>IF(Table1[[#This Row],[tar-out in '[10,20)]],1,0)</f>
        <v>0</v>
      </c>
      <c r="Z2862">
        <f>IF(Table1[[#This Row],[tar-out in '[20, 10000)]],1,0)</f>
        <v>0</v>
      </c>
    </row>
    <row r="2863" spans="1:26" x14ac:dyDescent="0.25">
      <c r="A2863">
        <v>17</v>
      </c>
      <c r="B2863">
        <v>128</v>
      </c>
      <c r="C2863">
        <v>5.2941176470588198</v>
      </c>
      <c r="D2863">
        <v>2</v>
      </c>
      <c r="E2863">
        <v>101</v>
      </c>
      <c r="F2863">
        <v>3.0156687185226598</v>
      </c>
      <c r="G2863">
        <v>4.1040911674499503</v>
      </c>
      <c r="H2863">
        <f>Table1[[#This Row],[target]]-Table1[[#This Row],[output]]</f>
        <v>-1.0884224489272905</v>
      </c>
      <c r="I2863">
        <f>Table1[[#This Row],[tar-out]]*Table1[[#This Row],[tar-out]]</f>
        <v>1.1846634273288803</v>
      </c>
      <c r="J2863" t="b">
        <f>AND(ABS(Table1[[#This Row],[tar-out]])&gt;=$J$1,ABS(Table1[[#This Row],[tar-out]])&lt;$K$1)</f>
        <v>0</v>
      </c>
      <c r="K2863" t="b">
        <f>AND(ABS(Table1[[#This Row],[tar-out]])&gt;=$K$1,ABS(Table1[[#This Row],[tar-out]])&lt;$L$1)</f>
        <v>1</v>
      </c>
      <c r="L2863" t="b">
        <f>AND(ABS(Table1[[#This Row],[tar-out]])&gt;=$L$1,ABS(Table1[[#This Row],[tar-out]])&lt;$M$1)</f>
        <v>0</v>
      </c>
      <c r="M2863" t="b">
        <f>AND(ABS(Table1[[#This Row],[tar-out]])&gt;=$M$1,ABS(Table1[[#This Row],[tar-out]])&lt;$N$1)</f>
        <v>0</v>
      </c>
      <c r="N2863" t="b">
        <f>AND(ABS(Table1[[#This Row],[tar-out]])&gt;=$N$1,ABS(Table1[[#This Row],[tar-out]])&lt;$O$1)</f>
        <v>0</v>
      </c>
      <c r="O2863" t="b">
        <f>AND(ABS(Table1[[#This Row],[tar-out]])&gt;=$O$1,ABS(Table1[[#This Row],[tar-out]])&lt;$P$1)</f>
        <v>0</v>
      </c>
      <c r="P2863" s="1">
        <f>ROUND(Table1[[#This Row],[tar-out]],0)</f>
        <v>-1</v>
      </c>
      <c r="Q2863" s="2">
        <v>2861</v>
      </c>
      <c r="U2863">
        <f>IF(Table1[[#This Row],[tar-out in '[0,1)]],1,0)</f>
        <v>0</v>
      </c>
      <c r="V2863">
        <f>IF(Table1[[#This Row],[tar-out in '[1,2)]],1,0)</f>
        <v>1</v>
      </c>
      <c r="W2863">
        <f>IF(Table1[[#This Row],[tar-out'[2,5)]],1,0)</f>
        <v>0</v>
      </c>
      <c r="X2863">
        <f>IF(Table1[[#This Row],[tar-out in '[5, 10)]],1,0)</f>
        <v>0</v>
      </c>
      <c r="Y2863">
        <f>IF(Table1[[#This Row],[tar-out in '[10,20)]],1,0)</f>
        <v>0</v>
      </c>
      <c r="Z2863">
        <f>IF(Table1[[#This Row],[tar-out in '[20, 10000)]],1,0)</f>
        <v>0</v>
      </c>
    </row>
    <row r="2864" spans="1:26" x14ac:dyDescent="0.25">
      <c r="A2864">
        <v>17</v>
      </c>
      <c r="B2864">
        <v>128</v>
      </c>
      <c r="C2864">
        <v>5.2941176470588198</v>
      </c>
      <c r="D2864">
        <v>2</v>
      </c>
      <c r="E2864">
        <v>147</v>
      </c>
      <c r="F2864">
        <v>3.2038834951456301</v>
      </c>
      <c r="G2864">
        <v>4.1198825836181596</v>
      </c>
      <c r="H2864">
        <f>Table1[[#This Row],[target]]-Table1[[#This Row],[output]]</f>
        <v>-0.91599908847252953</v>
      </c>
      <c r="I2864">
        <f>Table1[[#This Row],[tar-out]]*Table1[[#This Row],[tar-out]]</f>
        <v>0.83905433008250496</v>
      </c>
      <c r="J2864" t="b">
        <f>AND(ABS(Table1[[#This Row],[tar-out]])&gt;=$J$1,ABS(Table1[[#This Row],[tar-out]])&lt;$K$1)</f>
        <v>1</v>
      </c>
      <c r="K2864" t="b">
        <f>AND(ABS(Table1[[#This Row],[tar-out]])&gt;=$K$1,ABS(Table1[[#This Row],[tar-out]])&lt;$L$1)</f>
        <v>0</v>
      </c>
      <c r="L2864" t="b">
        <f>AND(ABS(Table1[[#This Row],[tar-out]])&gt;=$L$1,ABS(Table1[[#This Row],[tar-out]])&lt;$M$1)</f>
        <v>0</v>
      </c>
      <c r="M2864" t="b">
        <f>AND(ABS(Table1[[#This Row],[tar-out]])&gt;=$M$1,ABS(Table1[[#This Row],[tar-out]])&lt;$N$1)</f>
        <v>0</v>
      </c>
      <c r="N2864" t="b">
        <f>AND(ABS(Table1[[#This Row],[tar-out]])&gt;=$N$1,ABS(Table1[[#This Row],[tar-out]])&lt;$O$1)</f>
        <v>0</v>
      </c>
      <c r="O2864" t="b">
        <f>AND(ABS(Table1[[#This Row],[tar-out]])&gt;=$O$1,ABS(Table1[[#This Row],[tar-out]])&lt;$P$1)</f>
        <v>0</v>
      </c>
      <c r="P2864" s="1">
        <f>ROUND(Table1[[#This Row],[tar-out]],0)</f>
        <v>-1</v>
      </c>
      <c r="Q2864" s="3">
        <v>2862</v>
      </c>
      <c r="U2864">
        <f>IF(Table1[[#This Row],[tar-out in '[0,1)]],1,0)</f>
        <v>1</v>
      </c>
      <c r="V2864">
        <f>IF(Table1[[#This Row],[tar-out in '[1,2)]],1,0)</f>
        <v>0</v>
      </c>
      <c r="W2864">
        <f>IF(Table1[[#This Row],[tar-out'[2,5)]],1,0)</f>
        <v>0</v>
      </c>
      <c r="X2864">
        <f>IF(Table1[[#This Row],[tar-out in '[5, 10)]],1,0)</f>
        <v>0</v>
      </c>
      <c r="Y2864">
        <f>IF(Table1[[#This Row],[tar-out in '[10,20)]],1,0)</f>
        <v>0</v>
      </c>
      <c r="Z2864">
        <f>IF(Table1[[#This Row],[tar-out in '[20, 10000)]],1,0)</f>
        <v>0</v>
      </c>
    </row>
    <row r="2865" spans="1:26" x14ac:dyDescent="0.25">
      <c r="A2865">
        <v>17</v>
      </c>
      <c r="B2865">
        <v>128</v>
      </c>
      <c r="C2865">
        <v>5.2941176470588198</v>
      </c>
      <c r="D2865">
        <v>2</v>
      </c>
      <c r="E2865">
        <v>39</v>
      </c>
      <c r="F2865">
        <v>3.1119331065759601</v>
      </c>
      <c r="G2865">
        <v>4.02651166915894</v>
      </c>
      <c r="H2865">
        <f>Table1[[#This Row],[target]]-Table1[[#This Row],[output]]</f>
        <v>-0.91457856258297987</v>
      </c>
      <c r="I2865">
        <f>Table1[[#This Row],[tar-out]]*Table1[[#This Row],[tar-out]]</f>
        <v>0.83645394713634957</v>
      </c>
      <c r="J2865" t="b">
        <f>AND(ABS(Table1[[#This Row],[tar-out]])&gt;=$J$1,ABS(Table1[[#This Row],[tar-out]])&lt;$K$1)</f>
        <v>1</v>
      </c>
      <c r="K2865" t="b">
        <f>AND(ABS(Table1[[#This Row],[tar-out]])&gt;=$K$1,ABS(Table1[[#This Row],[tar-out]])&lt;$L$1)</f>
        <v>0</v>
      </c>
      <c r="L2865" t="b">
        <f>AND(ABS(Table1[[#This Row],[tar-out]])&gt;=$L$1,ABS(Table1[[#This Row],[tar-out]])&lt;$M$1)</f>
        <v>0</v>
      </c>
      <c r="M2865" t="b">
        <f>AND(ABS(Table1[[#This Row],[tar-out]])&gt;=$M$1,ABS(Table1[[#This Row],[tar-out]])&lt;$N$1)</f>
        <v>0</v>
      </c>
      <c r="N2865" t="b">
        <f>AND(ABS(Table1[[#This Row],[tar-out]])&gt;=$N$1,ABS(Table1[[#This Row],[tar-out]])&lt;$O$1)</f>
        <v>0</v>
      </c>
      <c r="O2865" t="b">
        <f>AND(ABS(Table1[[#This Row],[tar-out]])&gt;=$O$1,ABS(Table1[[#This Row],[tar-out]])&lt;$P$1)</f>
        <v>0</v>
      </c>
      <c r="P2865" s="1">
        <f>ROUND(Table1[[#This Row],[tar-out]],0)</f>
        <v>-1</v>
      </c>
      <c r="Q2865" s="2">
        <v>2863</v>
      </c>
      <c r="U2865">
        <f>IF(Table1[[#This Row],[tar-out in '[0,1)]],1,0)</f>
        <v>1</v>
      </c>
      <c r="V2865">
        <f>IF(Table1[[#This Row],[tar-out in '[1,2)]],1,0)</f>
        <v>0</v>
      </c>
      <c r="W2865">
        <f>IF(Table1[[#This Row],[tar-out'[2,5)]],1,0)</f>
        <v>0</v>
      </c>
      <c r="X2865">
        <f>IF(Table1[[#This Row],[tar-out in '[5, 10)]],1,0)</f>
        <v>0</v>
      </c>
      <c r="Y2865">
        <f>IF(Table1[[#This Row],[tar-out in '[10,20)]],1,0)</f>
        <v>0</v>
      </c>
      <c r="Z2865">
        <f>IF(Table1[[#This Row],[tar-out in '[20, 10000)]],1,0)</f>
        <v>0</v>
      </c>
    </row>
    <row r="2866" spans="1:26" x14ac:dyDescent="0.25">
      <c r="A2866">
        <v>17</v>
      </c>
      <c r="B2866">
        <v>128</v>
      </c>
      <c r="C2866">
        <v>5.2941176470588198</v>
      </c>
      <c r="D2866">
        <v>2</v>
      </c>
      <c r="E2866">
        <v>160</v>
      </c>
      <c r="F2866">
        <v>3.6666666666666701</v>
      </c>
      <c r="G2866">
        <v>4.1229400634765598</v>
      </c>
      <c r="H2866">
        <f>Table1[[#This Row],[target]]-Table1[[#This Row],[output]]</f>
        <v>-0.45627339680988976</v>
      </c>
      <c r="I2866">
        <f>Table1[[#This Row],[tar-out]]*Table1[[#This Row],[tar-out]]</f>
        <v>0.20818541263643511</v>
      </c>
      <c r="J2866" t="b">
        <f>AND(ABS(Table1[[#This Row],[tar-out]])&gt;=$J$1,ABS(Table1[[#This Row],[tar-out]])&lt;$K$1)</f>
        <v>1</v>
      </c>
      <c r="K2866" t="b">
        <f>AND(ABS(Table1[[#This Row],[tar-out]])&gt;=$K$1,ABS(Table1[[#This Row],[tar-out]])&lt;$L$1)</f>
        <v>0</v>
      </c>
      <c r="L2866" t="b">
        <f>AND(ABS(Table1[[#This Row],[tar-out]])&gt;=$L$1,ABS(Table1[[#This Row],[tar-out]])&lt;$M$1)</f>
        <v>0</v>
      </c>
      <c r="M2866" t="b">
        <f>AND(ABS(Table1[[#This Row],[tar-out]])&gt;=$M$1,ABS(Table1[[#This Row],[tar-out]])&lt;$N$1)</f>
        <v>0</v>
      </c>
      <c r="N2866" t="b">
        <f>AND(ABS(Table1[[#This Row],[tar-out]])&gt;=$N$1,ABS(Table1[[#This Row],[tar-out]])&lt;$O$1)</f>
        <v>0</v>
      </c>
      <c r="O2866" t="b">
        <f>AND(ABS(Table1[[#This Row],[tar-out]])&gt;=$O$1,ABS(Table1[[#This Row],[tar-out]])&lt;$P$1)</f>
        <v>0</v>
      </c>
      <c r="P2866" s="1">
        <f>ROUND(Table1[[#This Row],[tar-out]],0)</f>
        <v>0</v>
      </c>
      <c r="Q2866" s="3">
        <v>2864</v>
      </c>
      <c r="U2866">
        <f>IF(Table1[[#This Row],[tar-out in '[0,1)]],1,0)</f>
        <v>1</v>
      </c>
      <c r="V2866">
        <f>IF(Table1[[#This Row],[tar-out in '[1,2)]],1,0)</f>
        <v>0</v>
      </c>
      <c r="W2866">
        <f>IF(Table1[[#This Row],[tar-out'[2,5)]],1,0)</f>
        <v>0</v>
      </c>
      <c r="X2866">
        <f>IF(Table1[[#This Row],[tar-out in '[5, 10)]],1,0)</f>
        <v>0</v>
      </c>
      <c r="Y2866">
        <f>IF(Table1[[#This Row],[tar-out in '[10,20)]],1,0)</f>
        <v>0</v>
      </c>
      <c r="Z2866">
        <f>IF(Table1[[#This Row],[tar-out in '[20, 10000)]],1,0)</f>
        <v>0</v>
      </c>
    </row>
    <row r="2867" spans="1:26" x14ac:dyDescent="0.25">
      <c r="A2867">
        <v>17</v>
      </c>
      <c r="B2867">
        <v>128</v>
      </c>
      <c r="C2867">
        <v>5.2941176470588198</v>
      </c>
      <c r="D2867">
        <v>2</v>
      </c>
      <c r="E2867">
        <v>124</v>
      </c>
      <c r="F2867">
        <v>3.2333333333333298</v>
      </c>
      <c r="G2867">
        <v>4.1139502525329599</v>
      </c>
      <c r="H2867">
        <f>Table1[[#This Row],[target]]-Table1[[#This Row],[output]]</f>
        <v>-0.88061691919963003</v>
      </c>
      <c r="I2867">
        <f>Table1[[#This Row],[tar-out]]*Table1[[#This Row],[tar-out]]</f>
        <v>0.77548615838064772</v>
      </c>
      <c r="J2867" t="b">
        <f>AND(ABS(Table1[[#This Row],[tar-out]])&gt;=$J$1,ABS(Table1[[#This Row],[tar-out]])&lt;$K$1)</f>
        <v>1</v>
      </c>
      <c r="K2867" t="b">
        <f>AND(ABS(Table1[[#This Row],[tar-out]])&gt;=$K$1,ABS(Table1[[#This Row],[tar-out]])&lt;$L$1)</f>
        <v>0</v>
      </c>
      <c r="L2867" t="b">
        <f>AND(ABS(Table1[[#This Row],[tar-out]])&gt;=$L$1,ABS(Table1[[#This Row],[tar-out]])&lt;$M$1)</f>
        <v>0</v>
      </c>
      <c r="M2867" t="b">
        <f>AND(ABS(Table1[[#This Row],[tar-out]])&gt;=$M$1,ABS(Table1[[#This Row],[tar-out]])&lt;$N$1)</f>
        <v>0</v>
      </c>
      <c r="N2867" t="b">
        <f>AND(ABS(Table1[[#This Row],[tar-out]])&gt;=$N$1,ABS(Table1[[#This Row],[tar-out]])&lt;$O$1)</f>
        <v>0</v>
      </c>
      <c r="O2867" t="b">
        <f>AND(ABS(Table1[[#This Row],[tar-out]])&gt;=$O$1,ABS(Table1[[#This Row],[tar-out]])&lt;$P$1)</f>
        <v>0</v>
      </c>
      <c r="P2867" s="1">
        <f>ROUND(Table1[[#This Row],[tar-out]],0)</f>
        <v>-1</v>
      </c>
      <c r="Q2867" s="2">
        <v>2865</v>
      </c>
      <c r="U2867">
        <f>IF(Table1[[#This Row],[tar-out in '[0,1)]],1,0)</f>
        <v>1</v>
      </c>
      <c r="V2867">
        <f>IF(Table1[[#This Row],[tar-out in '[1,2)]],1,0)</f>
        <v>0</v>
      </c>
      <c r="W2867">
        <f>IF(Table1[[#This Row],[tar-out'[2,5)]],1,0)</f>
        <v>0</v>
      </c>
      <c r="X2867">
        <f>IF(Table1[[#This Row],[tar-out in '[5, 10)]],1,0)</f>
        <v>0</v>
      </c>
      <c r="Y2867">
        <f>IF(Table1[[#This Row],[tar-out in '[10,20)]],1,0)</f>
        <v>0</v>
      </c>
      <c r="Z2867">
        <f>IF(Table1[[#This Row],[tar-out in '[20, 10000)]],1,0)</f>
        <v>0</v>
      </c>
    </row>
    <row r="2868" spans="1:26" x14ac:dyDescent="0.25">
      <c r="A2868">
        <v>17</v>
      </c>
      <c r="B2868">
        <v>128</v>
      </c>
      <c r="C2868">
        <v>5.2941176470588198</v>
      </c>
      <c r="D2868">
        <v>2</v>
      </c>
      <c r="E2868">
        <v>75</v>
      </c>
      <c r="F2868">
        <v>3.0333504361210899</v>
      </c>
      <c r="G2868">
        <v>4.0801033973693803</v>
      </c>
      <c r="H2868">
        <f>Table1[[#This Row],[target]]-Table1[[#This Row],[output]]</f>
        <v>-1.0467529612482904</v>
      </c>
      <c r="I2868">
        <f>Table1[[#This Row],[tar-out]]*Table1[[#This Row],[tar-out]]</f>
        <v>1.095691761882065</v>
      </c>
      <c r="J2868" t="b">
        <f>AND(ABS(Table1[[#This Row],[tar-out]])&gt;=$J$1,ABS(Table1[[#This Row],[tar-out]])&lt;$K$1)</f>
        <v>0</v>
      </c>
      <c r="K2868" t="b">
        <f>AND(ABS(Table1[[#This Row],[tar-out]])&gt;=$K$1,ABS(Table1[[#This Row],[tar-out]])&lt;$L$1)</f>
        <v>1</v>
      </c>
      <c r="L2868" t="b">
        <f>AND(ABS(Table1[[#This Row],[tar-out]])&gt;=$L$1,ABS(Table1[[#This Row],[tar-out]])&lt;$M$1)</f>
        <v>0</v>
      </c>
      <c r="M2868" t="b">
        <f>AND(ABS(Table1[[#This Row],[tar-out]])&gt;=$M$1,ABS(Table1[[#This Row],[tar-out]])&lt;$N$1)</f>
        <v>0</v>
      </c>
      <c r="N2868" t="b">
        <f>AND(ABS(Table1[[#This Row],[tar-out]])&gt;=$N$1,ABS(Table1[[#This Row],[tar-out]])&lt;$O$1)</f>
        <v>0</v>
      </c>
      <c r="O2868" t="b">
        <f>AND(ABS(Table1[[#This Row],[tar-out]])&gt;=$O$1,ABS(Table1[[#This Row],[tar-out]])&lt;$P$1)</f>
        <v>0</v>
      </c>
      <c r="P2868" s="1">
        <f>ROUND(Table1[[#This Row],[tar-out]],0)</f>
        <v>-1</v>
      </c>
      <c r="Q2868" s="3">
        <v>2866</v>
      </c>
      <c r="U2868">
        <f>IF(Table1[[#This Row],[tar-out in '[0,1)]],1,0)</f>
        <v>0</v>
      </c>
      <c r="V2868">
        <f>IF(Table1[[#This Row],[tar-out in '[1,2)]],1,0)</f>
        <v>1</v>
      </c>
      <c r="W2868">
        <f>IF(Table1[[#This Row],[tar-out'[2,5)]],1,0)</f>
        <v>0</v>
      </c>
      <c r="X2868">
        <f>IF(Table1[[#This Row],[tar-out in '[5, 10)]],1,0)</f>
        <v>0</v>
      </c>
      <c r="Y2868">
        <f>IF(Table1[[#This Row],[tar-out in '[10,20)]],1,0)</f>
        <v>0</v>
      </c>
      <c r="Z2868">
        <f>IF(Table1[[#This Row],[tar-out in '[20, 10000)]],1,0)</f>
        <v>0</v>
      </c>
    </row>
    <row r="2869" spans="1:26" x14ac:dyDescent="0.25">
      <c r="A2869">
        <v>17</v>
      </c>
      <c r="B2869">
        <v>128</v>
      </c>
      <c r="C2869">
        <v>5.2941176470588198</v>
      </c>
      <c r="D2869">
        <v>2</v>
      </c>
      <c r="E2869">
        <v>53</v>
      </c>
      <c r="F2869">
        <v>3.9831019124967302</v>
      </c>
      <c r="G2869">
        <v>4.0524191856384304</v>
      </c>
      <c r="H2869">
        <f>Table1[[#This Row],[target]]-Table1[[#This Row],[output]]</f>
        <v>-6.931727314170022E-2</v>
      </c>
      <c r="I2869">
        <f>Table1[[#This Row],[tar-out]]*Table1[[#This Row],[tar-out]]</f>
        <v>4.804884355801075E-3</v>
      </c>
      <c r="J2869" t="b">
        <f>AND(ABS(Table1[[#This Row],[tar-out]])&gt;=$J$1,ABS(Table1[[#This Row],[tar-out]])&lt;$K$1)</f>
        <v>1</v>
      </c>
      <c r="K2869" t="b">
        <f>AND(ABS(Table1[[#This Row],[tar-out]])&gt;=$K$1,ABS(Table1[[#This Row],[tar-out]])&lt;$L$1)</f>
        <v>0</v>
      </c>
      <c r="L2869" t="b">
        <f>AND(ABS(Table1[[#This Row],[tar-out]])&gt;=$L$1,ABS(Table1[[#This Row],[tar-out]])&lt;$M$1)</f>
        <v>0</v>
      </c>
      <c r="M2869" t="b">
        <f>AND(ABS(Table1[[#This Row],[tar-out]])&gt;=$M$1,ABS(Table1[[#This Row],[tar-out]])&lt;$N$1)</f>
        <v>0</v>
      </c>
      <c r="N2869" t="b">
        <f>AND(ABS(Table1[[#This Row],[tar-out]])&gt;=$N$1,ABS(Table1[[#This Row],[tar-out]])&lt;$O$1)</f>
        <v>0</v>
      </c>
      <c r="O2869" t="b">
        <f>AND(ABS(Table1[[#This Row],[tar-out]])&gt;=$O$1,ABS(Table1[[#This Row],[tar-out]])&lt;$P$1)</f>
        <v>0</v>
      </c>
      <c r="P2869" s="1">
        <f>ROUND(Table1[[#This Row],[tar-out]],0)</f>
        <v>0</v>
      </c>
      <c r="Q2869" s="2">
        <v>2867</v>
      </c>
      <c r="U2869">
        <f>IF(Table1[[#This Row],[tar-out in '[0,1)]],1,0)</f>
        <v>1</v>
      </c>
      <c r="V2869">
        <f>IF(Table1[[#This Row],[tar-out in '[1,2)]],1,0)</f>
        <v>0</v>
      </c>
      <c r="W2869">
        <f>IF(Table1[[#This Row],[tar-out'[2,5)]],1,0)</f>
        <v>0</v>
      </c>
      <c r="X2869">
        <f>IF(Table1[[#This Row],[tar-out in '[5, 10)]],1,0)</f>
        <v>0</v>
      </c>
      <c r="Y2869">
        <f>IF(Table1[[#This Row],[tar-out in '[10,20)]],1,0)</f>
        <v>0</v>
      </c>
      <c r="Z2869">
        <f>IF(Table1[[#This Row],[tar-out in '[20, 10000)]],1,0)</f>
        <v>0</v>
      </c>
    </row>
    <row r="2870" spans="1:26" x14ac:dyDescent="0.25">
      <c r="A2870">
        <v>17</v>
      </c>
      <c r="B2870">
        <v>128</v>
      </c>
      <c r="C2870">
        <v>5.2941176470588198</v>
      </c>
      <c r="D2870">
        <v>2</v>
      </c>
      <c r="E2870">
        <v>248</v>
      </c>
      <c r="F2870">
        <v>3.6875</v>
      </c>
      <c r="G2870">
        <v>4.1740312576293901</v>
      </c>
      <c r="H2870">
        <f>Table1[[#This Row],[target]]-Table1[[#This Row],[output]]</f>
        <v>-0.48653125762939009</v>
      </c>
      <c r="I2870">
        <f>Table1[[#This Row],[tar-out]]*Table1[[#This Row],[tar-out]]</f>
        <v>0.23671266465043594</v>
      </c>
      <c r="J2870" t="b">
        <f>AND(ABS(Table1[[#This Row],[tar-out]])&gt;=$J$1,ABS(Table1[[#This Row],[tar-out]])&lt;$K$1)</f>
        <v>1</v>
      </c>
      <c r="K2870" t="b">
        <f>AND(ABS(Table1[[#This Row],[tar-out]])&gt;=$K$1,ABS(Table1[[#This Row],[tar-out]])&lt;$L$1)</f>
        <v>0</v>
      </c>
      <c r="L2870" t="b">
        <f>AND(ABS(Table1[[#This Row],[tar-out]])&gt;=$L$1,ABS(Table1[[#This Row],[tar-out]])&lt;$M$1)</f>
        <v>0</v>
      </c>
      <c r="M2870" t="b">
        <f>AND(ABS(Table1[[#This Row],[tar-out]])&gt;=$M$1,ABS(Table1[[#This Row],[tar-out]])&lt;$N$1)</f>
        <v>0</v>
      </c>
      <c r="N2870" t="b">
        <f>AND(ABS(Table1[[#This Row],[tar-out]])&gt;=$N$1,ABS(Table1[[#This Row],[tar-out]])&lt;$O$1)</f>
        <v>0</v>
      </c>
      <c r="O2870" t="b">
        <f>AND(ABS(Table1[[#This Row],[tar-out]])&gt;=$O$1,ABS(Table1[[#This Row],[tar-out]])&lt;$P$1)</f>
        <v>0</v>
      </c>
      <c r="P2870" s="1">
        <f>ROUND(Table1[[#This Row],[tar-out]],0)</f>
        <v>0</v>
      </c>
      <c r="Q2870" s="3">
        <v>2868</v>
      </c>
      <c r="U2870">
        <f>IF(Table1[[#This Row],[tar-out in '[0,1)]],1,0)</f>
        <v>1</v>
      </c>
      <c r="V2870">
        <f>IF(Table1[[#This Row],[tar-out in '[1,2)]],1,0)</f>
        <v>0</v>
      </c>
      <c r="W2870">
        <f>IF(Table1[[#This Row],[tar-out'[2,5)]],1,0)</f>
        <v>0</v>
      </c>
      <c r="X2870">
        <f>IF(Table1[[#This Row],[tar-out in '[5, 10)]],1,0)</f>
        <v>0</v>
      </c>
      <c r="Y2870">
        <f>IF(Table1[[#This Row],[tar-out in '[10,20)]],1,0)</f>
        <v>0</v>
      </c>
      <c r="Z2870">
        <f>IF(Table1[[#This Row],[tar-out in '[20, 10000)]],1,0)</f>
        <v>0</v>
      </c>
    </row>
    <row r="2871" spans="1:26" x14ac:dyDescent="0.25">
      <c r="A2871">
        <v>17</v>
      </c>
      <c r="B2871">
        <v>128</v>
      </c>
      <c r="C2871">
        <v>5.2941176470588198</v>
      </c>
      <c r="D2871">
        <v>2</v>
      </c>
      <c r="E2871">
        <v>68</v>
      </c>
      <c r="F2871">
        <v>4.0991281273692204</v>
      </c>
      <c r="G2871">
        <v>4.0713944435119602</v>
      </c>
      <c r="H2871">
        <f>Table1[[#This Row],[target]]-Table1[[#This Row],[output]]</f>
        <v>2.7733683857260161E-2</v>
      </c>
      <c r="I2871">
        <f>Table1[[#This Row],[tar-out]]*Table1[[#This Row],[tar-out]]</f>
        <v>7.6915722029445284E-4</v>
      </c>
      <c r="J2871" t="b">
        <f>AND(ABS(Table1[[#This Row],[tar-out]])&gt;=$J$1,ABS(Table1[[#This Row],[tar-out]])&lt;$K$1)</f>
        <v>1</v>
      </c>
      <c r="K2871" t="b">
        <f>AND(ABS(Table1[[#This Row],[tar-out]])&gt;=$K$1,ABS(Table1[[#This Row],[tar-out]])&lt;$L$1)</f>
        <v>0</v>
      </c>
      <c r="L2871" t="b">
        <f>AND(ABS(Table1[[#This Row],[tar-out]])&gt;=$L$1,ABS(Table1[[#This Row],[tar-out]])&lt;$M$1)</f>
        <v>0</v>
      </c>
      <c r="M2871" t="b">
        <f>AND(ABS(Table1[[#This Row],[tar-out]])&gt;=$M$1,ABS(Table1[[#This Row],[tar-out]])&lt;$N$1)</f>
        <v>0</v>
      </c>
      <c r="N2871" t="b">
        <f>AND(ABS(Table1[[#This Row],[tar-out]])&gt;=$N$1,ABS(Table1[[#This Row],[tar-out]])&lt;$O$1)</f>
        <v>0</v>
      </c>
      <c r="O2871" t="b">
        <f>AND(ABS(Table1[[#This Row],[tar-out]])&gt;=$O$1,ABS(Table1[[#This Row],[tar-out]])&lt;$P$1)</f>
        <v>0</v>
      </c>
      <c r="P2871" s="1">
        <f>ROUND(Table1[[#This Row],[tar-out]],0)</f>
        <v>0</v>
      </c>
      <c r="Q2871" s="2">
        <v>2869</v>
      </c>
      <c r="U2871">
        <f>IF(Table1[[#This Row],[tar-out in '[0,1)]],1,0)</f>
        <v>1</v>
      </c>
      <c r="V2871">
        <f>IF(Table1[[#This Row],[tar-out in '[1,2)]],1,0)</f>
        <v>0</v>
      </c>
      <c r="W2871">
        <f>IF(Table1[[#This Row],[tar-out'[2,5)]],1,0)</f>
        <v>0</v>
      </c>
      <c r="X2871">
        <f>IF(Table1[[#This Row],[tar-out in '[5, 10)]],1,0)</f>
        <v>0</v>
      </c>
      <c r="Y2871">
        <f>IF(Table1[[#This Row],[tar-out in '[10,20)]],1,0)</f>
        <v>0</v>
      </c>
      <c r="Z2871">
        <f>IF(Table1[[#This Row],[tar-out in '[20, 10000)]],1,0)</f>
        <v>0</v>
      </c>
    </row>
    <row r="2872" spans="1:26" x14ac:dyDescent="0.25">
      <c r="A2872">
        <v>17</v>
      </c>
      <c r="B2872">
        <v>128</v>
      </c>
      <c r="C2872">
        <v>5.2941176470588198</v>
      </c>
      <c r="D2872">
        <v>2</v>
      </c>
      <c r="E2872">
        <v>56</v>
      </c>
      <c r="F2872">
        <v>4.9609175870858104</v>
      </c>
      <c r="G2872">
        <v>4.0563373565673801</v>
      </c>
      <c r="H2872">
        <f>Table1[[#This Row],[target]]-Table1[[#This Row],[output]]</f>
        <v>0.90458023051843028</v>
      </c>
      <c r="I2872">
        <f>Table1[[#This Row],[tar-out]]*Table1[[#This Row],[tar-out]]</f>
        <v>0.81826539344477645</v>
      </c>
      <c r="J2872" t="b">
        <f>AND(ABS(Table1[[#This Row],[tar-out]])&gt;=$J$1,ABS(Table1[[#This Row],[tar-out]])&lt;$K$1)</f>
        <v>1</v>
      </c>
      <c r="K2872" t="b">
        <f>AND(ABS(Table1[[#This Row],[tar-out]])&gt;=$K$1,ABS(Table1[[#This Row],[tar-out]])&lt;$L$1)</f>
        <v>0</v>
      </c>
      <c r="L2872" t="b">
        <f>AND(ABS(Table1[[#This Row],[tar-out]])&gt;=$L$1,ABS(Table1[[#This Row],[tar-out]])&lt;$M$1)</f>
        <v>0</v>
      </c>
      <c r="M2872" t="b">
        <f>AND(ABS(Table1[[#This Row],[tar-out]])&gt;=$M$1,ABS(Table1[[#This Row],[tar-out]])&lt;$N$1)</f>
        <v>0</v>
      </c>
      <c r="N2872" t="b">
        <f>AND(ABS(Table1[[#This Row],[tar-out]])&gt;=$N$1,ABS(Table1[[#This Row],[tar-out]])&lt;$O$1)</f>
        <v>0</v>
      </c>
      <c r="O2872" t="b">
        <f>AND(ABS(Table1[[#This Row],[tar-out]])&gt;=$O$1,ABS(Table1[[#This Row],[tar-out]])&lt;$P$1)</f>
        <v>0</v>
      </c>
      <c r="P2872" s="1">
        <f>ROUND(Table1[[#This Row],[tar-out]],0)</f>
        <v>1</v>
      </c>
      <c r="Q2872" s="3">
        <v>2870</v>
      </c>
      <c r="U2872">
        <f>IF(Table1[[#This Row],[tar-out in '[0,1)]],1,0)</f>
        <v>1</v>
      </c>
      <c r="V2872">
        <f>IF(Table1[[#This Row],[tar-out in '[1,2)]],1,0)</f>
        <v>0</v>
      </c>
      <c r="W2872">
        <f>IF(Table1[[#This Row],[tar-out'[2,5)]],1,0)</f>
        <v>0</v>
      </c>
      <c r="X2872">
        <f>IF(Table1[[#This Row],[tar-out in '[5, 10)]],1,0)</f>
        <v>0</v>
      </c>
      <c r="Y2872">
        <f>IF(Table1[[#This Row],[tar-out in '[10,20)]],1,0)</f>
        <v>0</v>
      </c>
      <c r="Z2872">
        <f>IF(Table1[[#This Row],[tar-out in '[20, 10000)]],1,0)</f>
        <v>0</v>
      </c>
    </row>
    <row r="2873" spans="1:26" x14ac:dyDescent="0.25">
      <c r="A2873">
        <v>17</v>
      </c>
      <c r="B2873">
        <v>128</v>
      </c>
      <c r="C2873">
        <v>5.2941176470588198</v>
      </c>
      <c r="D2873">
        <v>2</v>
      </c>
      <c r="E2873">
        <v>40</v>
      </c>
      <c r="F2873">
        <v>4.1175332323742202</v>
      </c>
      <c r="G2873">
        <v>4.0286746025085396</v>
      </c>
      <c r="H2873">
        <f>Table1[[#This Row],[target]]-Table1[[#This Row],[output]]</f>
        <v>8.8858629865680605E-2</v>
      </c>
      <c r="I2873">
        <f>Table1[[#This Row],[tar-out]]*Table1[[#This Row],[tar-out]]</f>
        <v>7.8958561016060254E-3</v>
      </c>
      <c r="J2873" t="b">
        <f>AND(ABS(Table1[[#This Row],[tar-out]])&gt;=$J$1,ABS(Table1[[#This Row],[tar-out]])&lt;$K$1)</f>
        <v>1</v>
      </c>
      <c r="K2873" t="b">
        <f>AND(ABS(Table1[[#This Row],[tar-out]])&gt;=$K$1,ABS(Table1[[#This Row],[tar-out]])&lt;$L$1)</f>
        <v>0</v>
      </c>
      <c r="L2873" t="b">
        <f>AND(ABS(Table1[[#This Row],[tar-out]])&gt;=$L$1,ABS(Table1[[#This Row],[tar-out]])&lt;$M$1)</f>
        <v>0</v>
      </c>
      <c r="M2873" t="b">
        <f>AND(ABS(Table1[[#This Row],[tar-out]])&gt;=$M$1,ABS(Table1[[#This Row],[tar-out]])&lt;$N$1)</f>
        <v>0</v>
      </c>
      <c r="N2873" t="b">
        <f>AND(ABS(Table1[[#This Row],[tar-out]])&gt;=$N$1,ABS(Table1[[#This Row],[tar-out]])&lt;$O$1)</f>
        <v>0</v>
      </c>
      <c r="O2873" t="b">
        <f>AND(ABS(Table1[[#This Row],[tar-out]])&gt;=$O$1,ABS(Table1[[#This Row],[tar-out]])&lt;$P$1)</f>
        <v>0</v>
      </c>
      <c r="P2873" s="1">
        <f>ROUND(Table1[[#This Row],[tar-out]],0)</f>
        <v>0</v>
      </c>
      <c r="Q2873" s="2">
        <v>2871</v>
      </c>
      <c r="U2873">
        <f>IF(Table1[[#This Row],[tar-out in '[0,1)]],1,0)</f>
        <v>1</v>
      </c>
      <c r="V2873">
        <f>IF(Table1[[#This Row],[tar-out in '[1,2)]],1,0)</f>
        <v>0</v>
      </c>
      <c r="W2873">
        <f>IF(Table1[[#This Row],[tar-out'[2,5)]],1,0)</f>
        <v>0</v>
      </c>
      <c r="X2873">
        <f>IF(Table1[[#This Row],[tar-out in '[5, 10)]],1,0)</f>
        <v>0</v>
      </c>
      <c r="Y2873">
        <f>IF(Table1[[#This Row],[tar-out in '[10,20)]],1,0)</f>
        <v>0</v>
      </c>
      <c r="Z2873">
        <f>IF(Table1[[#This Row],[tar-out in '[20, 10000)]],1,0)</f>
        <v>0</v>
      </c>
    </row>
    <row r="2874" spans="1:26" x14ac:dyDescent="0.25">
      <c r="A2874">
        <v>17</v>
      </c>
      <c r="B2874">
        <v>128</v>
      </c>
      <c r="C2874">
        <v>5.2941176470588198</v>
      </c>
      <c r="D2874">
        <v>2</v>
      </c>
      <c r="E2874">
        <v>183</v>
      </c>
      <c r="F2874">
        <v>3.6923076923076898</v>
      </c>
      <c r="G2874">
        <v>4.1299901008606001</v>
      </c>
      <c r="H2874">
        <f>Table1[[#This Row],[target]]-Table1[[#This Row],[output]]</f>
        <v>-0.4376824085529103</v>
      </c>
      <c r="I2874">
        <f>Table1[[#This Row],[tar-out]]*Table1[[#This Row],[tar-out]]</f>
        <v>0.19156589075667668</v>
      </c>
      <c r="J2874" t="b">
        <f>AND(ABS(Table1[[#This Row],[tar-out]])&gt;=$J$1,ABS(Table1[[#This Row],[tar-out]])&lt;$K$1)</f>
        <v>1</v>
      </c>
      <c r="K2874" t="b">
        <f>AND(ABS(Table1[[#This Row],[tar-out]])&gt;=$K$1,ABS(Table1[[#This Row],[tar-out]])&lt;$L$1)</f>
        <v>0</v>
      </c>
      <c r="L2874" t="b">
        <f>AND(ABS(Table1[[#This Row],[tar-out]])&gt;=$L$1,ABS(Table1[[#This Row],[tar-out]])&lt;$M$1)</f>
        <v>0</v>
      </c>
      <c r="M2874" t="b">
        <f>AND(ABS(Table1[[#This Row],[tar-out]])&gt;=$M$1,ABS(Table1[[#This Row],[tar-out]])&lt;$N$1)</f>
        <v>0</v>
      </c>
      <c r="N2874" t="b">
        <f>AND(ABS(Table1[[#This Row],[tar-out]])&gt;=$N$1,ABS(Table1[[#This Row],[tar-out]])&lt;$O$1)</f>
        <v>0</v>
      </c>
      <c r="O2874" t="b">
        <f>AND(ABS(Table1[[#This Row],[tar-out]])&gt;=$O$1,ABS(Table1[[#This Row],[tar-out]])&lt;$P$1)</f>
        <v>0</v>
      </c>
      <c r="P2874" s="1">
        <f>ROUND(Table1[[#This Row],[tar-out]],0)</f>
        <v>0</v>
      </c>
      <c r="Q2874" s="3">
        <v>2872</v>
      </c>
      <c r="U2874">
        <f>IF(Table1[[#This Row],[tar-out in '[0,1)]],1,0)</f>
        <v>1</v>
      </c>
      <c r="V2874">
        <f>IF(Table1[[#This Row],[tar-out in '[1,2)]],1,0)</f>
        <v>0</v>
      </c>
      <c r="W2874">
        <f>IF(Table1[[#This Row],[tar-out'[2,5)]],1,0)</f>
        <v>0</v>
      </c>
      <c r="X2874">
        <f>IF(Table1[[#This Row],[tar-out in '[5, 10)]],1,0)</f>
        <v>0</v>
      </c>
      <c r="Y2874">
        <f>IF(Table1[[#This Row],[tar-out in '[10,20)]],1,0)</f>
        <v>0</v>
      </c>
      <c r="Z2874">
        <f>IF(Table1[[#This Row],[tar-out in '[20, 10000)]],1,0)</f>
        <v>0</v>
      </c>
    </row>
    <row r="2875" spans="1:26" x14ac:dyDescent="0.25">
      <c r="A2875">
        <v>17</v>
      </c>
      <c r="B2875">
        <v>128</v>
      </c>
      <c r="C2875">
        <v>5.2941176470588198</v>
      </c>
      <c r="D2875">
        <v>2</v>
      </c>
      <c r="E2875">
        <v>43</v>
      </c>
      <c r="F2875">
        <v>4.79089376053963</v>
      </c>
      <c r="G2875">
        <v>4.0359673500061</v>
      </c>
      <c r="H2875">
        <f>Table1[[#This Row],[target]]-Table1[[#This Row],[output]]</f>
        <v>0.75492641053353005</v>
      </c>
      <c r="I2875">
        <f>Table1[[#This Row],[tar-out]]*Table1[[#This Row],[tar-out]]</f>
        <v>0.56991388532103993</v>
      </c>
      <c r="J2875" t="b">
        <f>AND(ABS(Table1[[#This Row],[tar-out]])&gt;=$J$1,ABS(Table1[[#This Row],[tar-out]])&lt;$K$1)</f>
        <v>1</v>
      </c>
      <c r="K2875" t="b">
        <f>AND(ABS(Table1[[#This Row],[tar-out]])&gt;=$K$1,ABS(Table1[[#This Row],[tar-out]])&lt;$L$1)</f>
        <v>0</v>
      </c>
      <c r="L2875" t="b">
        <f>AND(ABS(Table1[[#This Row],[tar-out]])&gt;=$L$1,ABS(Table1[[#This Row],[tar-out]])&lt;$M$1)</f>
        <v>0</v>
      </c>
      <c r="M2875" t="b">
        <f>AND(ABS(Table1[[#This Row],[tar-out]])&gt;=$M$1,ABS(Table1[[#This Row],[tar-out]])&lt;$N$1)</f>
        <v>0</v>
      </c>
      <c r="N2875" t="b">
        <f>AND(ABS(Table1[[#This Row],[tar-out]])&gt;=$N$1,ABS(Table1[[#This Row],[tar-out]])&lt;$O$1)</f>
        <v>0</v>
      </c>
      <c r="O2875" t="b">
        <f>AND(ABS(Table1[[#This Row],[tar-out]])&gt;=$O$1,ABS(Table1[[#This Row],[tar-out]])&lt;$P$1)</f>
        <v>0</v>
      </c>
      <c r="P2875" s="1">
        <f>ROUND(Table1[[#This Row],[tar-out]],0)</f>
        <v>1</v>
      </c>
      <c r="Q2875" s="2">
        <v>2873</v>
      </c>
      <c r="U2875">
        <f>IF(Table1[[#This Row],[tar-out in '[0,1)]],1,0)</f>
        <v>1</v>
      </c>
      <c r="V2875">
        <f>IF(Table1[[#This Row],[tar-out in '[1,2)]],1,0)</f>
        <v>0</v>
      </c>
      <c r="W2875">
        <f>IF(Table1[[#This Row],[tar-out'[2,5)]],1,0)</f>
        <v>0</v>
      </c>
      <c r="X2875">
        <f>IF(Table1[[#This Row],[tar-out in '[5, 10)]],1,0)</f>
        <v>0</v>
      </c>
      <c r="Y2875">
        <f>IF(Table1[[#This Row],[tar-out in '[10,20)]],1,0)</f>
        <v>0</v>
      </c>
      <c r="Z2875">
        <f>IF(Table1[[#This Row],[tar-out in '[20, 10000)]],1,0)</f>
        <v>0</v>
      </c>
    </row>
    <row r="2876" spans="1:26" x14ac:dyDescent="0.25">
      <c r="A2876">
        <v>17</v>
      </c>
      <c r="B2876">
        <v>128</v>
      </c>
      <c r="C2876">
        <v>5.2941176470588198</v>
      </c>
      <c r="D2876">
        <v>2</v>
      </c>
      <c r="E2876">
        <v>116</v>
      </c>
      <c r="F2876">
        <v>3</v>
      </c>
      <c r="G2876">
        <v>4.11045122146606</v>
      </c>
      <c r="H2876">
        <f>Table1[[#This Row],[target]]-Table1[[#This Row],[output]]</f>
        <v>-1.11045122146606</v>
      </c>
      <c r="I2876">
        <f>Table1[[#This Row],[tar-out]]*Table1[[#This Row],[tar-out]]</f>
        <v>1.2331019152554648</v>
      </c>
      <c r="J2876" t="b">
        <f>AND(ABS(Table1[[#This Row],[tar-out]])&gt;=$J$1,ABS(Table1[[#This Row],[tar-out]])&lt;$K$1)</f>
        <v>0</v>
      </c>
      <c r="K2876" t="b">
        <f>AND(ABS(Table1[[#This Row],[tar-out]])&gt;=$K$1,ABS(Table1[[#This Row],[tar-out]])&lt;$L$1)</f>
        <v>1</v>
      </c>
      <c r="L2876" t="b">
        <f>AND(ABS(Table1[[#This Row],[tar-out]])&gt;=$L$1,ABS(Table1[[#This Row],[tar-out]])&lt;$M$1)</f>
        <v>0</v>
      </c>
      <c r="M2876" t="b">
        <f>AND(ABS(Table1[[#This Row],[tar-out]])&gt;=$M$1,ABS(Table1[[#This Row],[tar-out]])&lt;$N$1)</f>
        <v>0</v>
      </c>
      <c r="N2876" t="b">
        <f>AND(ABS(Table1[[#This Row],[tar-out]])&gt;=$N$1,ABS(Table1[[#This Row],[tar-out]])&lt;$O$1)</f>
        <v>0</v>
      </c>
      <c r="O2876" t="b">
        <f>AND(ABS(Table1[[#This Row],[tar-out]])&gt;=$O$1,ABS(Table1[[#This Row],[tar-out]])&lt;$P$1)</f>
        <v>0</v>
      </c>
      <c r="P2876" s="1">
        <f>ROUND(Table1[[#This Row],[tar-out]],0)</f>
        <v>-1</v>
      </c>
      <c r="Q2876" s="3">
        <v>2874</v>
      </c>
      <c r="U2876">
        <f>IF(Table1[[#This Row],[tar-out in '[0,1)]],1,0)</f>
        <v>0</v>
      </c>
      <c r="V2876">
        <f>IF(Table1[[#This Row],[tar-out in '[1,2)]],1,0)</f>
        <v>1</v>
      </c>
      <c r="W2876">
        <f>IF(Table1[[#This Row],[tar-out'[2,5)]],1,0)</f>
        <v>0</v>
      </c>
      <c r="X2876">
        <f>IF(Table1[[#This Row],[tar-out in '[5, 10)]],1,0)</f>
        <v>0</v>
      </c>
      <c r="Y2876">
        <f>IF(Table1[[#This Row],[tar-out in '[10,20)]],1,0)</f>
        <v>0</v>
      </c>
      <c r="Z2876">
        <f>IF(Table1[[#This Row],[tar-out in '[20, 10000)]],1,0)</f>
        <v>0</v>
      </c>
    </row>
    <row r="2877" spans="1:26" x14ac:dyDescent="0.25">
      <c r="A2877">
        <v>17</v>
      </c>
      <c r="B2877">
        <v>128</v>
      </c>
      <c r="C2877">
        <v>5.2941176470588198</v>
      </c>
      <c r="D2877">
        <v>2</v>
      </c>
      <c r="E2877">
        <v>88</v>
      </c>
      <c r="F2877">
        <v>3.5208333333333299</v>
      </c>
      <c r="G2877">
        <v>4.0979866981506303</v>
      </c>
      <c r="H2877">
        <f>Table1[[#This Row],[target]]-Table1[[#This Row],[output]]</f>
        <v>-0.5771533648173004</v>
      </c>
      <c r="I2877">
        <f>Table1[[#This Row],[tar-out]]*Table1[[#This Row],[tar-out]]</f>
        <v>0.33310600651993183</v>
      </c>
      <c r="J2877" t="b">
        <f>AND(ABS(Table1[[#This Row],[tar-out]])&gt;=$J$1,ABS(Table1[[#This Row],[tar-out]])&lt;$K$1)</f>
        <v>1</v>
      </c>
      <c r="K2877" t="b">
        <f>AND(ABS(Table1[[#This Row],[tar-out]])&gt;=$K$1,ABS(Table1[[#This Row],[tar-out]])&lt;$L$1)</f>
        <v>0</v>
      </c>
      <c r="L2877" t="b">
        <f>AND(ABS(Table1[[#This Row],[tar-out]])&gt;=$L$1,ABS(Table1[[#This Row],[tar-out]])&lt;$M$1)</f>
        <v>0</v>
      </c>
      <c r="M2877" t="b">
        <f>AND(ABS(Table1[[#This Row],[tar-out]])&gt;=$M$1,ABS(Table1[[#This Row],[tar-out]])&lt;$N$1)</f>
        <v>0</v>
      </c>
      <c r="N2877" t="b">
        <f>AND(ABS(Table1[[#This Row],[tar-out]])&gt;=$N$1,ABS(Table1[[#This Row],[tar-out]])&lt;$O$1)</f>
        <v>0</v>
      </c>
      <c r="O2877" t="b">
        <f>AND(ABS(Table1[[#This Row],[tar-out]])&gt;=$O$1,ABS(Table1[[#This Row],[tar-out]])&lt;$P$1)</f>
        <v>0</v>
      </c>
      <c r="P2877" s="1">
        <f>ROUND(Table1[[#This Row],[tar-out]],0)</f>
        <v>-1</v>
      </c>
      <c r="Q2877" s="2">
        <v>2875</v>
      </c>
      <c r="U2877">
        <f>IF(Table1[[#This Row],[tar-out in '[0,1)]],1,0)</f>
        <v>1</v>
      </c>
      <c r="V2877">
        <f>IF(Table1[[#This Row],[tar-out in '[1,2)]],1,0)</f>
        <v>0</v>
      </c>
      <c r="W2877">
        <f>IF(Table1[[#This Row],[tar-out'[2,5)]],1,0)</f>
        <v>0</v>
      </c>
      <c r="X2877">
        <f>IF(Table1[[#This Row],[tar-out in '[5, 10)]],1,0)</f>
        <v>0</v>
      </c>
      <c r="Y2877">
        <f>IF(Table1[[#This Row],[tar-out in '[10,20)]],1,0)</f>
        <v>0</v>
      </c>
      <c r="Z2877">
        <f>IF(Table1[[#This Row],[tar-out in '[20, 10000)]],1,0)</f>
        <v>0</v>
      </c>
    </row>
    <row r="2878" spans="1:26" x14ac:dyDescent="0.25">
      <c r="A2878">
        <v>17</v>
      </c>
      <c r="B2878">
        <v>128</v>
      </c>
      <c r="C2878">
        <v>5.2941176470588198</v>
      </c>
      <c r="D2878">
        <v>2</v>
      </c>
      <c r="E2878">
        <v>28</v>
      </c>
      <c r="F2878">
        <v>3.0840253853127799</v>
      </c>
      <c r="G2878">
        <v>4.0106339454650897</v>
      </c>
      <c r="H2878">
        <f>Table1[[#This Row],[target]]-Table1[[#This Row],[output]]</f>
        <v>-0.92660856015230975</v>
      </c>
      <c r="I2878">
        <f>Table1[[#This Row],[tar-out]]*Table1[[#This Row],[tar-out]]</f>
        <v>0.85860342374753662</v>
      </c>
      <c r="J2878" t="b">
        <f>AND(ABS(Table1[[#This Row],[tar-out]])&gt;=$J$1,ABS(Table1[[#This Row],[tar-out]])&lt;$K$1)</f>
        <v>1</v>
      </c>
      <c r="K2878" t="b">
        <f>AND(ABS(Table1[[#This Row],[tar-out]])&gt;=$K$1,ABS(Table1[[#This Row],[tar-out]])&lt;$L$1)</f>
        <v>0</v>
      </c>
      <c r="L2878" t="b">
        <f>AND(ABS(Table1[[#This Row],[tar-out]])&gt;=$L$1,ABS(Table1[[#This Row],[tar-out]])&lt;$M$1)</f>
        <v>0</v>
      </c>
      <c r="M2878" t="b">
        <f>AND(ABS(Table1[[#This Row],[tar-out]])&gt;=$M$1,ABS(Table1[[#This Row],[tar-out]])&lt;$N$1)</f>
        <v>0</v>
      </c>
      <c r="N2878" t="b">
        <f>AND(ABS(Table1[[#This Row],[tar-out]])&gt;=$N$1,ABS(Table1[[#This Row],[tar-out]])&lt;$O$1)</f>
        <v>0</v>
      </c>
      <c r="O2878" t="b">
        <f>AND(ABS(Table1[[#This Row],[tar-out]])&gt;=$O$1,ABS(Table1[[#This Row],[tar-out]])&lt;$P$1)</f>
        <v>0</v>
      </c>
      <c r="P2878" s="1">
        <f>ROUND(Table1[[#This Row],[tar-out]],0)</f>
        <v>-1</v>
      </c>
      <c r="Q2878" s="3">
        <v>2876</v>
      </c>
      <c r="U2878">
        <f>IF(Table1[[#This Row],[tar-out in '[0,1)]],1,0)</f>
        <v>1</v>
      </c>
      <c r="V2878">
        <f>IF(Table1[[#This Row],[tar-out in '[1,2)]],1,0)</f>
        <v>0</v>
      </c>
      <c r="W2878">
        <f>IF(Table1[[#This Row],[tar-out'[2,5)]],1,0)</f>
        <v>0</v>
      </c>
      <c r="X2878">
        <f>IF(Table1[[#This Row],[tar-out in '[5, 10)]],1,0)</f>
        <v>0</v>
      </c>
      <c r="Y2878">
        <f>IF(Table1[[#This Row],[tar-out in '[10,20)]],1,0)</f>
        <v>0</v>
      </c>
      <c r="Z2878">
        <f>IF(Table1[[#This Row],[tar-out in '[20, 10000)]],1,0)</f>
        <v>0</v>
      </c>
    </row>
    <row r="2879" spans="1:26" x14ac:dyDescent="0.25">
      <c r="A2879">
        <v>17</v>
      </c>
      <c r="B2879">
        <v>128</v>
      </c>
      <c r="C2879">
        <v>5.2941176470588198</v>
      </c>
      <c r="D2879">
        <v>2</v>
      </c>
      <c r="E2879">
        <v>103</v>
      </c>
      <c r="F2879">
        <v>4.75309068902913</v>
      </c>
      <c r="G2879">
        <v>4.1049389839172399</v>
      </c>
      <c r="H2879">
        <f>Table1[[#This Row],[target]]-Table1[[#This Row],[output]]</f>
        <v>0.64815170511189013</v>
      </c>
      <c r="I2879">
        <f>Table1[[#This Row],[tar-out]]*Table1[[#This Row],[tar-out]]</f>
        <v>0.42010063283945059</v>
      </c>
      <c r="J2879" t="b">
        <f>AND(ABS(Table1[[#This Row],[tar-out]])&gt;=$J$1,ABS(Table1[[#This Row],[tar-out]])&lt;$K$1)</f>
        <v>1</v>
      </c>
      <c r="K2879" t="b">
        <f>AND(ABS(Table1[[#This Row],[tar-out]])&gt;=$K$1,ABS(Table1[[#This Row],[tar-out]])&lt;$L$1)</f>
        <v>0</v>
      </c>
      <c r="L2879" t="b">
        <f>AND(ABS(Table1[[#This Row],[tar-out]])&gt;=$L$1,ABS(Table1[[#This Row],[tar-out]])&lt;$M$1)</f>
        <v>0</v>
      </c>
      <c r="M2879" t="b">
        <f>AND(ABS(Table1[[#This Row],[tar-out]])&gt;=$M$1,ABS(Table1[[#This Row],[tar-out]])&lt;$N$1)</f>
        <v>0</v>
      </c>
      <c r="N2879" t="b">
        <f>AND(ABS(Table1[[#This Row],[tar-out]])&gt;=$N$1,ABS(Table1[[#This Row],[tar-out]])&lt;$O$1)</f>
        <v>0</v>
      </c>
      <c r="O2879" t="b">
        <f>AND(ABS(Table1[[#This Row],[tar-out]])&gt;=$O$1,ABS(Table1[[#This Row],[tar-out]])&lt;$P$1)</f>
        <v>0</v>
      </c>
      <c r="P2879" s="1">
        <f>ROUND(Table1[[#This Row],[tar-out]],0)</f>
        <v>1</v>
      </c>
      <c r="Q2879" s="2">
        <v>2877</v>
      </c>
      <c r="U2879">
        <f>IF(Table1[[#This Row],[tar-out in '[0,1)]],1,0)</f>
        <v>1</v>
      </c>
      <c r="V2879">
        <f>IF(Table1[[#This Row],[tar-out in '[1,2)]],1,0)</f>
        <v>0</v>
      </c>
      <c r="W2879">
        <f>IF(Table1[[#This Row],[tar-out'[2,5)]],1,0)</f>
        <v>0</v>
      </c>
      <c r="X2879">
        <f>IF(Table1[[#This Row],[tar-out in '[5, 10)]],1,0)</f>
        <v>0</v>
      </c>
      <c r="Y2879">
        <f>IF(Table1[[#This Row],[tar-out in '[10,20)]],1,0)</f>
        <v>0</v>
      </c>
      <c r="Z2879">
        <f>IF(Table1[[#This Row],[tar-out in '[20, 10000)]],1,0)</f>
        <v>0</v>
      </c>
    </row>
    <row r="2880" spans="1:26" x14ac:dyDescent="0.25">
      <c r="A2880">
        <v>17</v>
      </c>
      <c r="B2880">
        <v>128</v>
      </c>
      <c r="C2880">
        <v>5.2941176470588198</v>
      </c>
      <c r="D2880">
        <v>2</v>
      </c>
      <c r="E2880">
        <v>109</v>
      </c>
      <c r="F2880">
        <v>3.73303167420814</v>
      </c>
      <c r="G2880">
        <v>4.10748291015625</v>
      </c>
      <c r="H2880">
        <f>Table1[[#This Row],[target]]-Table1[[#This Row],[output]]</f>
        <v>-0.37445123594811003</v>
      </c>
      <c r="I2880">
        <f>Table1[[#This Row],[tar-out]]*Table1[[#This Row],[tar-out]]</f>
        <v>0.14021372810306718</v>
      </c>
      <c r="J2880" t="b">
        <f>AND(ABS(Table1[[#This Row],[tar-out]])&gt;=$J$1,ABS(Table1[[#This Row],[tar-out]])&lt;$K$1)</f>
        <v>1</v>
      </c>
      <c r="K2880" t="b">
        <f>AND(ABS(Table1[[#This Row],[tar-out]])&gt;=$K$1,ABS(Table1[[#This Row],[tar-out]])&lt;$L$1)</f>
        <v>0</v>
      </c>
      <c r="L2880" t="b">
        <f>AND(ABS(Table1[[#This Row],[tar-out]])&gt;=$L$1,ABS(Table1[[#This Row],[tar-out]])&lt;$M$1)</f>
        <v>0</v>
      </c>
      <c r="M2880" t="b">
        <f>AND(ABS(Table1[[#This Row],[tar-out]])&gt;=$M$1,ABS(Table1[[#This Row],[tar-out]])&lt;$N$1)</f>
        <v>0</v>
      </c>
      <c r="N2880" t="b">
        <f>AND(ABS(Table1[[#This Row],[tar-out]])&gt;=$N$1,ABS(Table1[[#This Row],[tar-out]])&lt;$O$1)</f>
        <v>0</v>
      </c>
      <c r="O2880" t="b">
        <f>AND(ABS(Table1[[#This Row],[tar-out]])&gt;=$O$1,ABS(Table1[[#This Row],[tar-out]])&lt;$P$1)</f>
        <v>0</v>
      </c>
      <c r="P2880" s="1">
        <f>ROUND(Table1[[#This Row],[tar-out]],0)</f>
        <v>0</v>
      </c>
      <c r="Q2880" s="3">
        <v>2878</v>
      </c>
      <c r="U2880">
        <f>IF(Table1[[#This Row],[tar-out in '[0,1)]],1,0)</f>
        <v>1</v>
      </c>
      <c r="V2880">
        <f>IF(Table1[[#This Row],[tar-out in '[1,2)]],1,0)</f>
        <v>0</v>
      </c>
      <c r="W2880">
        <f>IF(Table1[[#This Row],[tar-out'[2,5)]],1,0)</f>
        <v>0</v>
      </c>
      <c r="X2880">
        <f>IF(Table1[[#This Row],[tar-out in '[5, 10)]],1,0)</f>
        <v>0</v>
      </c>
      <c r="Y2880">
        <f>IF(Table1[[#This Row],[tar-out in '[10,20)]],1,0)</f>
        <v>0</v>
      </c>
      <c r="Z2880">
        <f>IF(Table1[[#This Row],[tar-out in '[20, 10000)]],1,0)</f>
        <v>0</v>
      </c>
    </row>
    <row r="2881" spans="1:26" x14ac:dyDescent="0.25">
      <c r="A2881">
        <v>17</v>
      </c>
      <c r="B2881">
        <v>128</v>
      </c>
      <c r="C2881">
        <v>5.2941176470588198</v>
      </c>
      <c r="D2881">
        <v>2</v>
      </c>
      <c r="E2881">
        <v>29</v>
      </c>
      <c r="F2881">
        <v>4.0692320077282202</v>
      </c>
      <c r="G2881">
        <v>4.0112385749816903</v>
      </c>
      <c r="H2881">
        <f>Table1[[#This Row],[target]]-Table1[[#This Row],[output]]</f>
        <v>5.7993432746529905E-2</v>
      </c>
      <c r="I2881">
        <f>Table1[[#This Row],[tar-out]]*Table1[[#This Row],[tar-out]]</f>
        <v>3.3632382417262872E-3</v>
      </c>
      <c r="J2881" t="b">
        <f>AND(ABS(Table1[[#This Row],[tar-out]])&gt;=$J$1,ABS(Table1[[#This Row],[tar-out]])&lt;$K$1)</f>
        <v>1</v>
      </c>
      <c r="K2881" t="b">
        <f>AND(ABS(Table1[[#This Row],[tar-out]])&gt;=$K$1,ABS(Table1[[#This Row],[tar-out]])&lt;$L$1)</f>
        <v>0</v>
      </c>
      <c r="L2881" t="b">
        <f>AND(ABS(Table1[[#This Row],[tar-out]])&gt;=$L$1,ABS(Table1[[#This Row],[tar-out]])&lt;$M$1)</f>
        <v>0</v>
      </c>
      <c r="M2881" t="b">
        <f>AND(ABS(Table1[[#This Row],[tar-out]])&gt;=$M$1,ABS(Table1[[#This Row],[tar-out]])&lt;$N$1)</f>
        <v>0</v>
      </c>
      <c r="N2881" t="b">
        <f>AND(ABS(Table1[[#This Row],[tar-out]])&gt;=$N$1,ABS(Table1[[#This Row],[tar-out]])&lt;$O$1)</f>
        <v>0</v>
      </c>
      <c r="O2881" t="b">
        <f>AND(ABS(Table1[[#This Row],[tar-out]])&gt;=$O$1,ABS(Table1[[#This Row],[tar-out]])&lt;$P$1)</f>
        <v>0</v>
      </c>
      <c r="P2881" s="1">
        <f>ROUND(Table1[[#This Row],[tar-out]],0)</f>
        <v>0</v>
      </c>
      <c r="Q2881" s="2">
        <v>2879</v>
      </c>
      <c r="U2881">
        <f>IF(Table1[[#This Row],[tar-out in '[0,1)]],1,0)</f>
        <v>1</v>
      </c>
      <c r="V2881">
        <f>IF(Table1[[#This Row],[tar-out in '[1,2)]],1,0)</f>
        <v>0</v>
      </c>
      <c r="W2881">
        <f>IF(Table1[[#This Row],[tar-out'[2,5)]],1,0)</f>
        <v>0</v>
      </c>
      <c r="X2881">
        <f>IF(Table1[[#This Row],[tar-out in '[5, 10)]],1,0)</f>
        <v>0</v>
      </c>
      <c r="Y2881">
        <f>IF(Table1[[#This Row],[tar-out in '[10,20)]],1,0)</f>
        <v>0</v>
      </c>
      <c r="Z2881">
        <f>IF(Table1[[#This Row],[tar-out in '[20, 10000)]],1,0)</f>
        <v>0</v>
      </c>
    </row>
    <row r="2882" spans="1:26" x14ac:dyDescent="0.25">
      <c r="A2882">
        <v>17</v>
      </c>
      <c r="B2882">
        <v>128</v>
      </c>
      <c r="C2882">
        <v>5.2941176470588198</v>
      </c>
      <c r="D2882">
        <v>2</v>
      </c>
      <c r="E2882">
        <v>128</v>
      </c>
      <c r="F2882">
        <v>3.7</v>
      </c>
      <c r="G2882">
        <v>4.1150655746459996</v>
      </c>
      <c r="H2882">
        <f>Table1[[#This Row],[target]]-Table1[[#This Row],[output]]</f>
        <v>-0.41506557464599947</v>
      </c>
      <c r="I2882">
        <f>Table1[[#This Row],[tar-out]]*Table1[[#This Row],[tar-out]]</f>
        <v>0.17227943125621376</v>
      </c>
      <c r="J2882" t="b">
        <f>AND(ABS(Table1[[#This Row],[tar-out]])&gt;=$J$1,ABS(Table1[[#This Row],[tar-out]])&lt;$K$1)</f>
        <v>1</v>
      </c>
      <c r="K2882" t="b">
        <f>AND(ABS(Table1[[#This Row],[tar-out]])&gt;=$K$1,ABS(Table1[[#This Row],[tar-out]])&lt;$L$1)</f>
        <v>0</v>
      </c>
      <c r="L2882" t="b">
        <f>AND(ABS(Table1[[#This Row],[tar-out]])&gt;=$L$1,ABS(Table1[[#This Row],[tar-out]])&lt;$M$1)</f>
        <v>0</v>
      </c>
      <c r="M2882" t="b">
        <f>AND(ABS(Table1[[#This Row],[tar-out]])&gt;=$M$1,ABS(Table1[[#This Row],[tar-out]])&lt;$N$1)</f>
        <v>0</v>
      </c>
      <c r="N2882" t="b">
        <f>AND(ABS(Table1[[#This Row],[tar-out]])&gt;=$N$1,ABS(Table1[[#This Row],[tar-out]])&lt;$O$1)</f>
        <v>0</v>
      </c>
      <c r="O2882" t="b">
        <f>AND(ABS(Table1[[#This Row],[tar-out]])&gt;=$O$1,ABS(Table1[[#This Row],[tar-out]])&lt;$P$1)</f>
        <v>0</v>
      </c>
      <c r="P2882" s="1">
        <f>ROUND(Table1[[#This Row],[tar-out]],0)</f>
        <v>0</v>
      </c>
      <c r="Q2882" s="3">
        <v>2880</v>
      </c>
      <c r="U2882">
        <f>IF(Table1[[#This Row],[tar-out in '[0,1)]],1,0)</f>
        <v>1</v>
      </c>
      <c r="V2882">
        <f>IF(Table1[[#This Row],[tar-out in '[1,2)]],1,0)</f>
        <v>0</v>
      </c>
      <c r="W2882">
        <f>IF(Table1[[#This Row],[tar-out'[2,5)]],1,0)</f>
        <v>0</v>
      </c>
      <c r="X2882">
        <f>IF(Table1[[#This Row],[tar-out in '[5, 10)]],1,0)</f>
        <v>0</v>
      </c>
      <c r="Y2882">
        <f>IF(Table1[[#This Row],[tar-out in '[10,20)]],1,0)</f>
        <v>0</v>
      </c>
      <c r="Z2882">
        <f>IF(Table1[[#This Row],[tar-out in '[20, 10000)]],1,0)</f>
        <v>0</v>
      </c>
    </row>
    <row r="2883" spans="1:26" x14ac:dyDescent="0.25">
      <c r="A2883">
        <v>17</v>
      </c>
      <c r="B2883">
        <v>128</v>
      </c>
      <c r="C2883">
        <v>5.2941176470588198</v>
      </c>
      <c r="D2883">
        <v>2</v>
      </c>
      <c r="E2883">
        <v>64</v>
      </c>
      <c r="F2883">
        <v>3.4081632653061198</v>
      </c>
      <c r="G2883">
        <v>4.0666751861572301</v>
      </c>
      <c r="H2883">
        <f>Table1[[#This Row],[target]]-Table1[[#This Row],[output]]</f>
        <v>-0.65851192085111032</v>
      </c>
      <c r="I2883">
        <f>Table1[[#This Row],[tar-out]]*Table1[[#This Row],[tar-out]]</f>
        <v>0.43363794990301896</v>
      </c>
      <c r="J2883" t="b">
        <f>AND(ABS(Table1[[#This Row],[tar-out]])&gt;=$J$1,ABS(Table1[[#This Row],[tar-out]])&lt;$K$1)</f>
        <v>1</v>
      </c>
      <c r="K2883" t="b">
        <f>AND(ABS(Table1[[#This Row],[tar-out]])&gt;=$K$1,ABS(Table1[[#This Row],[tar-out]])&lt;$L$1)</f>
        <v>0</v>
      </c>
      <c r="L2883" t="b">
        <f>AND(ABS(Table1[[#This Row],[tar-out]])&gt;=$L$1,ABS(Table1[[#This Row],[tar-out]])&lt;$M$1)</f>
        <v>0</v>
      </c>
      <c r="M2883" t="b">
        <f>AND(ABS(Table1[[#This Row],[tar-out]])&gt;=$M$1,ABS(Table1[[#This Row],[tar-out]])&lt;$N$1)</f>
        <v>0</v>
      </c>
      <c r="N2883" t="b">
        <f>AND(ABS(Table1[[#This Row],[tar-out]])&gt;=$N$1,ABS(Table1[[#This Row],[tar-out]])&lt;$O$1)</f>
        <v>0</v>
      </c>
      <c r="O2883" t="b">
        <f>AND(ABS(Table1[[#This Row],[tar-out]])&gt;=$O$1,ABS(Table1[[#This Row],[tar-out]])&lt;$P$1)</f>
        <v>0</v>
      </c>
      <c r="P2883" s="1">
        <f>ROUND(Table1[[#This Row],[tar-out]],0)</f>
        <v>-1</v>
      </c>
      <c r="Q2883" s="2">
        <v>2881</v>
      </c>
      <c r="U2883">
        <f>IF(Table1[[#This Row],[tar-out in '[0,1)]],1,0)</f>
        <v>1</v>
      </c>
      <c r="V2883">
        <f>IF(Table1[[#This Row],[tar-out in '[1,2)]],1,0)</f>
        <v>0</v>
      </c>
      <c r="W2883">
        <f>IF(Table1[[#This Row],[tar-out'[2,5)]],1,0)</f>
        <v>0</v>
      </c>
      <c r="X2883">
        <f>IF(Table1[[#This Row],[tar-out in '[5, 10)]],1,0)</f>
        <v>0</v>
      </c>
      <c r="Y2883">
        <f>IF(Table1[[#This Row],[tar-out in '[10,20)]],1,0)</f>
        <v>0</v>
      </c>
      <c r="Z2883">
        <f>IF(Table1[[#This Row],[tar-out in '[20, 10000)]],1,0)</f>
        <v>0</v>
      </c>
    </row>
    <row r="2884" spans="1:26" x14ac:dyDescent="0.25">
      <c r="A2884">
        <v>17</v>
      </c>
      <c r="B2884">
        <v>128</v>
      </c>
      <c r="C2884">
        <v>5.2941176470588198</v>
      </c>
      <c r="D2884">
        <v>2</v>
      </c>
      <c r="E2884">
        <v>32</v>
      </c>
      <c r="F2884">
        <v>4.6936170212765997</v>
      </c>
      <c r="G2884">
        <v>4.0136699676513699</v>
      </c>
      <c r="H2884">
        <f>Table1[[#This Row],[target]]-Table1[[#This Row],[output]]</f>
        <v>0.67994705362522989</v>
      </c>
      <c r="I2884">
        <f>Table1[[#This Row],[tar-out]]*Table1[[#This Row],[tar-out]]</f>
        <v>0.46232799573363126</v>
      </c>
      <c r="J2884" t="b">
        <f>AND(ABS(Table1[[#This Row],[tar-out]])&gt;=$J$1,ABS(Table1[[#This Row],[tar-out]])&lt;$K$1)</f>
        <v>1</v>
      </c>
      <c r="K2884" t="b">
        <f>AND(ABS(Table1[[#This Row],[tar-out]])&gt;=$K$1,ABS(Table1[[#This Row],[tar-out]])&lt;$L$1)</f>
        <v>0</v>
      </c>
      <c r="L2884" t="b">
        <f>AND(ABS(Table1[[#This Row],[tar-out]])&gt;=$L$1,ABS(Table1[[#This Row],[tar-out]])&lt;$M$1)</f>
        <v>0</v>
      </c>
      <c r="M2884" t="b">
        <f>AND(ABS(Table1[[#This Row],[tar-out]])&gt;=$M$1,ABS(Table1[[#This Row],[tar-out]])&lt;$N$1)</f>
        <v>0</v>
      </c>
      <c r="N2884" t="b">
        <f>AND(ABS(Table1[[#This Row],[tar-out]])&gt;=$N$1,ABS(Table1[[#This Row],[tar-out]])&lt;$O$1)</f>
        <v>0</v>
      </c>
      <c r="O2884" t="b">
        <f>AND(ABS(Table1[[#This Row],[tar-out]])&gt;=$O$1,ABS(Table1[[#This Row],[tar-out]])&lt;$P$1)</f>
        <v>0</v>
      </c>
      <c r="P2884" s="1">
        <f>ROUND(Table1[[#This Row],[tar-out]],0)</f>
        <v>1</v>
      </c>
      <c r="Q2884" s="3">
        <v>2882</v>
      </c>
      <c r="U2884">
        <f>IF(Table1[[#This Row],[tar-out in '[0,1)]],1,0)</f>
        <v>1</v>
      </c>
      <c r="V2884">
        <f>IF(Table1[[#This Row],[tar-out in '[1,2)]],1,0)</f>
        <v>0</v>
      </c>
      <c r="W2884">
        <f>IF(Table1[[#This Row],[tar-out'[2,5)]],1,0)</f>
        <v>0</v>
      </c>
      <c r="X2884">
        <f>IF(Table1[[#This Row],[tar-out in '[5, 10)]],1,0)</f>
        <v>0</v>
      </c>
      <c r="Y2884">
        <f>IF(Table1[[#This Row],[tar-out in '[10,20)]],1,0)</f>
        <v>0</v>
      </c>
      <c r="Z2884">
        <f>IF(Table1[[#This Row],[tar-out in '[20, 10000)]],1,0)</f>
        <v>0</v>
      </c>
    </row>
    <row r="2885" spans="1:26" x14ac:dyDescent="0.25">
      <c r="A2885">
        <v>17</v>
      </c>
      <c r="B2885">
        <v>128</v>
      </c>
      <c r="C2885">
        <v>5.2941176470588198</v>
      </c>
      <c r="D2885">
        <v>2</v>
      </c>
      <c r="E2885">
        <v>19</v>
      </c>
      <c r="F2885">
        <v>3.0750999707402702</v>
      </c>
      <c r="G2885">
        <v>4.0069699287414604</v>
      </c>
      <c r="H2885">
        <f>Table1[[#This Row],[target]]-Table1[[#This Row],[output]]</f>
        <v>-0.93186995800119021</v>
      </c>
      <c r="I2885">
        <f>Table1[[#This Row],[tar-out]]*Table1[[#This Row],[tar-out]]</f>
        <v>0.86838161862513996</v>
      </c>
      <c r="J2885" t="b">
        <f>AND(ABS(Table1[[#This Row],[tar-out]])&gt;=$J$1,ABS(Table1[[#This Row],[tar-out]])&lt;$K$1)</f>
        <v>1</v>
      </c>
      <c r="K2885" t="b">
        <f>AND(ABS(Table1[[#This Row],[tar-out]])&gt;=$K$1,ABS(Table1[[#This Row],[tar-out]])&lt;$L$1)</f>
        <v>0</v>
      </c>
      <c r="L2885" t="b">
        <f>AND(ABS(Table1[[#This Row],[tar-out]])&gt;=$L$1,ABS(Table1[[#This Row],[tar-out]])&lt;$M$1)</f>
        <v>0</v>
      </c>
      <c r="M2885" t="b">
        <f>AND(ABS(Table1[[#This Row],[tar-out]])&gt;=$M$1,ABS(Table1[[#This Row],[tar-out]])&lt;$N$1)</f>
        <v>0</v>
      </c>
      <c r="N2885" t="b">
        <f>AND(ABS(Table1[[#This Row],[tar-out]])&gt;=$N$1,ABS(Table1[[#This Row],[tar-out]])&lt;$O$1)</f>
        <v>0</v>
      </c>
      <c r="O2885" t="b">
        <f>AND(ABS(Table1[[#This Row],[tar-out]])&gt;=$O$1,ABS(Table1[[#This Row],[tar-out]])&lt;$P$1)</f>
        <v>0</v>
      </c>
      <c r="P2885" s="1">
        <f>ROUND(Table1[[#This Row],[tar-out]],0)</f>
        <v>-1</v>
      </c>
      <c r="Q2885" s="2">
        <v>2883</v>
      </c>
      <c r="U2885">
        <f>IF(Table1[[#This Row],[tar-out in '[0,1)]],1,0)</f>
        <v>1</v>
      </c>
      <c r="V2885">
        <f>IF(Table1[[#This Row],[tar-out in '[1,2)]],1,0)</f>
        <v>0</v>
      </c>
      <c r="W2885">
        <f>IF(Table1[[#This Row],[tar-out'[2,5)]],1,0)</f>
        <v>0</v>
      </c>
      <c r="X2885">
        <f>IF(Table1[[#This Row],[tar-out in '[5, 10)]],1,0)</f>
        <v>0</v>
      </c>
      <c r="Y2885">
        <f>IF(Table1[[#This Row],[tar-out in '[10,20)]],1,0)</f>
        <v>0</v>
      </c>
      <c r="Z2885">
        <f>IF(Table1[[#This Row],[tar-out in '[20, 10000)]],1,0)</f>
        <v>0</v>
      </c>
    </row>
    <row r="2886" spans="1:26" x14ac:dyDescent="0.25">
      <c r="A2886">
        <v>17</v>
      </c>
      <c r="B2886">
        <v>128</v>
      </c>
      <c r="C2886">
        <v>5.2941176470588198</v>
      </c>
      <c r="D2886">
        <v>2</v>
      </c>
      <c r="E2886">
        <v>35</v>
      </c>
      <c r="F2886">
        <v>3.1347368421052599</v>
      </c>
      <c r="G2886">
        <v>4.01825046539307</v>
      </c>
      <c r="H2886">
        <f>Table1[[#This Row],[target]]-Table1[[#This Row],[output]]</f>
        <v>-0.88351362328781002</v>
      </c>
      <c r="I2886">
        <f>Table1[[#This Row],[tar-out]]*Table1[[#This Row],[tar-out]]</f>
        <v>0.78059632253515432</v>
      </c>
      <c r="J2886" t="b">
        <f>AND(ABS(Table1[[#This Row],[tar-out]])&gt;=$J$1,ABS(Table1[[#This Row],[tar-out]])&lt;$K$1)</f>
        <v>1</v>
      </c>
      <c r="K2886" t="b">
        <f>AND(ABS(Table1[[#This Row],[tar-out]])&gt;=$K$1,ABS(Table1[[#This Row],[tar-out]])&lt;$L$1)</f>
        <v>0</v>
      </c>
      <c r="L2886" t="b">
        <f>AND(ABS(Table1[[#This Row],[tar-out]])&gt;=$L$1,ABS(Table1[[#This Row],[tar-out]])&lt;$M$1)</f>
        <v>0</v>
      </c>
      <c r="M2886" t="b">
        <f>AND(ABS(Table1[[#This Row],[tar-out]])&gt;=$M$1,ABS(Table1[[#This Row],[tar-out]])&lt;$N$1)</f>
        <v>0</v>
      </c>
      <c r="N2886" t="b">
        <f>AND(ABS(Table1[[#This Row],[tar-out]])&gt;=$N$1,ABS(Table1[[#This Row],[tar-out]])&lt;$O$1)</f>
        <v>0</v>
      </c>
      <c r="O2886" t="b">
        <f>AND(ABS(Table1[[#This Row],[tar-out]])&gt;=$O$1,ABS(Table1[[#This Row],[tar-out]])&lt;$P$1)</f>
        <v>0</v>
      </c>
      <c r="P2886" s="1">
        <f>ROUND(Table1[[#This Row],[tar-out]],0)</f>
        <v>-1</v>
      </c>
      <c r="Q2886" s="3">
        <v>2884</v>
      </c>
      <c r="U2886">
        <f>IF(Table1[[#This Row],[tar-out in '[0,1)]],1,0)</f>
        <v>1</v>
      </c>
      <c r="V2886">
        <f>IF(Table1[[#This Row],[tar-out in '[1,2)]],1,0)</f>
        <v>0</v>
      </c>
      <c r="W2886">
        <f>IF(Table1[[#This Row],[tar-out'[2,5)]],1,0)</f>
        <v>0</v>
      </c>
      <c r="X2886">
        <f>IF(Table1[[#This Row],[tar-out in '[5, 10)]],1,0)</f>
        <v>0</v>
      </c>
      <c r="Y2886">
        <f>IF(Table1[[#This Row],[tar-out in '[10,20)]],1,0)</f>
        <v>0</v>
      </c>
      <c r="Z2886">
        <f>IF(Table1[[#This Row],[tar-out in '[20, 10000)]],1,0)</f>
        <v>0</v>
      </c>
    </row>
    <row r="2887" spans="1:26" x14ac:dyDescent="0.25">
      <c r="A2887">
        <v>17</v>
      </c>
      <c r="B2887">
        <v>128</v>
      </c>
      <c r="C2887">
        <v>5.2941176470588198</v>
      </c>
      <c r="D2887">
        <v>2</v>
      </c>
      <c r="E2887">
        <v>20</v>
      </c>
      <c r="F2887">
        <v>3.9762376237623802</v>
      </c>
      <c r="G2887">
        <v>4.0073323249816903</v>
      </c>
      <c r="H2887">
        <f>Table1[[#This Row],[target]]-Table1[[#This Row],[output]]</f>
        <v>-3.1094701219310128E-2</v>
      </c>
      <c r="I2887">
        <f>Table1[[#This Row],[tar-out]]*Table1[[#This Row],[tar-out]]</f>
        <v>9.6688044391816681E-4</v>
      </c>
      <c r="J2887" t="b">
        <f>AND(ABS(Table1[[#This Row],[tar-out]])&gt;=$J$1,ABS(Table1[[#This Row],[tar-out]])&lt;$K$1)</f>
        <v>1</v>
      </c>
      <c r="K2887" t="b">
        <f>AND(ABS(Table1[[#This Row],[tar-out]])&gt;=$K$1,ABS(Table1[[#This Row],[tar-out]])&lt;$L$1)</f>
        <v>0</v>
      </c>
      <c r="L2887" t="b">
        <f>AND(ABS(Table1[[#This Row],[tar-out]])&gt;=$L$1,ABS(Table1[[#This Row],[tar-out]])&lt;$M$1)</f>
        <v>0</v>
      </c>
      <c r="M2887" t="b">
        <f>AND(ABS(Table1[[#This Row],[tar-out]])&gt;=$M$1,ABS(Table1[[#This Row],[tar-out]])&lt;$N$1)</f>
        <v>0</v>
      </c>
      <c r="N2887" t="b">
        <f>AND(ABS(Table1[[#This Row],[tar-out]])&gt;=$N$1,ABS(Table1[[#This Row],[tar-out]])&lt;$O$1)</f>
        <v>0</v>
      </c>
      <c r="O2887" t="b">
        <f>AND(ABS(Table1[[#This Row],[tar-out]])&gt;=$O$1,ABS(Table1[[#This Row],[tar-out]])&lt;$P$1)</f>
        <v>0</v>
      </c>
      <c r="P2887" s="1">
        <f>ROUND(Table1[[#This Row],[tar-out]],0)</f>
        <v>0</v>
      </c>
      <c r="Q2887" s="2">
        <v>2885</v>
      </c>
      <c r="U2887">
        <f>IF(Table1[[#This Row],[tar-out in '[0,1)]],1,0)</f>
        <v>1</v>
      </c>
      <c r="V2887">
        <f>IF(Table1[[#This Row],[tar-out in '[1,2)]],1,0)</f>
        <v>0</v>
      </c>
      <c r="W2887">
        <f>IF(Table1[[#This Row],[tar-out'[2,5)]],1,0)</f>
        <v>0</v>
      </c>
      <c r="X2887">
        <f>IF(Table1[[#This Row],[tar-out in '[5, 10)]],1,0)</f>
        <v>0</v>
      </c>
      <c r="Y2887">
        <f>IF(Table1[[#This Row],[tar-out in '[10,20)]],1,0)</f>
        <v>0</v>
      </c>
      <c r="Z2887">
        <f>IF(Table1[[#This Row],[tar-out in '[20, 10000)]],1,0)</f>
        <v>0</v>
      </c>
    </row>
    <row r="2888" spans="1:26" x14ac:dyDescent="0.25">
      <c r="A2888">
        <v>17</v>
      </c>
      <c r="B2888">
        <v>128</v>
      </c>
      <c r="C2888">
        <v>5.2941176470588198</v>
      </c>
      <c r="D2888">
        <v>2</v>
      </c>
      <c r="E2888">
        <v>44</v>
      </c>
      <c r="F2888">
        <v>4.5187969924812004</v>
      </c>
      <c r="G2888">
        <v>4.0385327339172399</v>
      </c>
      <c r="H2888">
        <f>Table1[[#This Row],[target]]-Table1[[#This Row],[output]]</f>
        <v>0.48026425856396049</v>
      </c>
      <c r="I2888">
        <f>Table1[[#This Row],[tar-out]]*Table1[[#This Row],[tar-out]]</f>
        <v>0.23065375805399069</v>
      </c>
      <c r="J2888" t="b">
        <f>AND(ABS(Table1[[#This Row],[tar-out]])&gt;=$J$1,ABS(Table1[[#This Row],[tar-out]])&lt;$K$1)</f>
        <v>1</v>
      </c>
      <c r="K2888" t="b">
        <f>AND(ABS(Table1[[#This Row],[tar-out]])&gt;=$K$1,ABS(Table1[[#This Row],[tar-out]])&lt;$L$1)</f>
        <v>0</v>
      </c>
      <c r="L2888" t="b">
        <f>AND(ABS(Table1[[#This Row],[tar-out]])&gt;=$L$1,ABS(Table1[[#This Row],[tar-out]])&lt;$M$1)</f>
        <v>0</v>
      </c>
      <c r="M2888" t="b">
        <f>AND(ABS(Table1[[#This Row],[tar-out]])&gt;=$M$1,ABS(Table1[[#This Row],[tar-out]])&lt;$N$1)</f>
        <v>0</v>
      </c>
      <c r="N2888" t="b">
        <f>AND(ABS(Table1[[#This Row],[tar-out]])&gt;=$N$1,ABS(Table1[[#This Row],[tar-out]])&lt;$O$1)</f>
        <v>0</v>
      </c>
      <c r="O2888" t="b">
        <f>AND(ABS(Table1[[#This Row],[tar-out]])&gt;=$O$1,ABS(Table1[[#This Row],[tar-out]])&lt;$P$1)</f>
        <v>0</v>
      </c>
      <c r="P2888" s="1">
        <f>ROUND(Table1[[#This Row],[tar-out]],0)</f>
        <v>0</v>
      </c>
      <c r="Q2888" s="3">
        <v>2886</v>
      </c>
      <c r="U2888">
        <f>IF(Table1[[#This Row],[tar-out in '[0,1)]],1,0)</f>
        <v>1</v>
      </c>
      <c r="V2888">
        <f>IF(Table1[[#This Row],[tar-out in '[1,2)]],1,0)</f>
        <v>0</v>
      </c>
      <c r="W2888">
        <f>IF(Table1[[#This Row],[tar-out'[2,5)]],1,0)</f>
        <v>0</v>
      </c>
      <c r="X2888">
        <f>IF(Table1[[#This Row],[tar-out in '[5, 10)]],1,0)</f>
        <v>0</v>
      </c>
      <c r="Y2888">
        <f>IF(Table1[[#This Row],[tar-out in '[10,20)]],1,0)</f>
        <v>0</v>
      </c>
      <c r="Z2888">
        <f>IF(Table1[[#This Row],[tar-out in '[20, 10000)]],1,0)</f>
        <v>0</v>
      </c>
    </row>
    <row r="2889" spans="1:26" x14ac:dyDescent="0.25">
      <c r="A2889">
        <v>17</v>
      </c>
      <c r="B2889">
        <v>128</v>
      </c>
      <c r="C2889">
        <v>5.2941176470588198</v>
      </c>
      <c r="D2889">
        <v>2</v>
      </c>
      <c r="E2889">
        <v>23</v>
      </c>
      <c r="F2889">
        <v>4.1584507042253502</v>
      </c>
      <c r="G2889">
        <v>4.0084199905395499</v>
      </c>
      <c r="H2889">
        <f>Table1[[#This Row],[target]]-Table1[[#This Row],[output]]</f>
        <v>0.15003071368580034</v>
      </c>
      <c r="I2889">
        <f>Table1[[#This Row],[tar-out]]*Table1[[#This Row],[tar-out]]</f>
        <v>2.2509215049070597E-2</v>
      </c>
      <c r="J2889" t="b">
        <f>AND(ABS(Table1[[#This Row],[tar-out]])&gt;=$J$1,ABS(Table1[[#This Row],[tar-out]])&lt;$K$1)</f>
        <v>1</v>
      </c>
      <c r="K2889" t="b">
        <f>AND(ABS(Table1[[#This Row],[tar-out]])&gt;=$K$1,ABS(Table1[[#This Row],[tar-out]])&lt;$L$1)</f>
        <v>0</v>
      </c>
      <c r="L2889" t="b">
        <f>AND(ABS(Table1[[#This Row],[tar-out]])&gt;=$L$1,ABS(Table1[[#This Row],[tar-out]])&lt;$M$1)</f>
        <v>0</v>
      </c>
      <c r="M2889" t="b">
        <f>AND(ABS(Table1[[#This Row],[tar-out]])&gt;=$M$1,ABS(Table1[[#This Row],[tar-out]])&lt;$N$1)</f>
        <v>0</v>
      </c>
      <c r="N2889" t="b">
        <f>AND(ABS(Table1[[#This Row],[tar-out]])&gt;=$N$1,ABS(Table1[[#This Row],[tar-out]])&lt;$O$1)</f>
        <v>0</v>
      </c>
      <c r="O2889" t="b">
        <f>AND(ABS(Table1[[#This Row],[tar-out]])&gt;=$O$1,ABS(Table1[[#This Row],[tar-out]])&lt;$P$1)</f>
        <v>0</v>
      </c>
      <c r="P2889" s="1">
        <f>ROUND(Table1[[#This Row],[tar-out]],0)</f>
        <v>0</v>
      </c>
      <c r="Q2889" s="2">
        <v>2887</v>
      </c>
      <c r="U2889">
        <f>IF(Table1[[#This Row],[tar-out in '[0,1)]],1,0)</f>
        <v>1</v>
      </c>
      <c r="V2889">
        <f>IF(Table1[[#This Row],[tar-out in '[1,2)]],1,0)</f>
        <v>0</v>
      </c>
      <c r="W2889">
        <f>IF(Table1[[#This Row],[tar-out'[2,5)]],1,0)</f>
        <v>0</v>
      </c>
      <c r="X2889">
        <f>IF(Table1[[#This Row],[tar-out in '[5, 10)]],1,0)</f>
        <v>0</v>
      </c>
      <c r="Y2889">
        <f>IF(Table1[[#This Row],[tar-out in '[10,20)]],1,0)</f>
        <v>0</v>
      </c>
      <c r="Z2889">
        <f>IF(Table1[[#This Row],[tar-out in '[20, 10000)]],1,0)</f>
        <v>0</v>
      </c>
    </row>
    <row r="2890" spans="1:26" x14ac:dyDescent="0.25">
      <c r="A2890">
        <v>17</v>
      </c>
      <c r="B2890">
        <v>128</v>
      </c>
      <c r="C2890">
        <v>5.2941176470588198</v>
      </c>
      <c r="D2890">
        <v>2</v>
      </c>
      <c r="E2890">
        <v>12</v>
      </c>
      <c r="F2890">
        <v>3.10432931156849</v>
      </c>
      <c r="G2890">
        <v>4.00421190261841</v>
      </c>
      <c r="H2890">
        <f>Table1[[#This Row],[target]]-Table1[[#This Row],[output]]</f>
        <v>-0.89988259104991997</v>
      </c>
      <c r="I2890">
        <f>Table1[[#This Row],[tar-out]]*Table1[[#This Row],[tar-out]]</f>
        <v>0.80978867767471752</v>
      </c>
      <c r="J2890" t="b">
        <f>AND(ABS(Table1[[#This Row],[tar-out]])&gt;=$J$1,ABS(Table1[[#This Row],[tar-out]])&lt;$K$1)</f>
        <v>1</v>
      </c>
      <c r="K2890" t="b">
        <f>AND(ABS(Table1[[#This Row],[tar-out]])&gt;=$K$1,ABS(Table1[[#This Row],[tar-out]])&lt;$L$1)</f>
        <v>0</v>
      </c>
      <c r="L2890" t="b">
        <f>AND(ABS(Table1[[#This Row],[tar-out]])&gt;=$L$1,ABS(Table1[[#This Row],[tar-out]])&lt;$M$1)</f>
        <v>0</v>
      </c>
      <c r="M2890" t="b">
        <f>AND(ABS(Table1[[#This Row],[tar-out]])&gt;=$M$1,ABS(Table1[[#This Row],[tar-out]])&lt;$N$1)</f>
        <v>0</v>
      </c>
      <c r="N2890" t="b">
        <f>AND(ABS(Table1[[#This Row],[tar-out]])&gt;=$N$1,ABS(Table1[[#This Row],[tar-out]])&lt;$O$1)</f>
        <v>0</v>
      </c>
      <c r="O2890" t="b">
        <f>AND(ABS(Table1[[#This Row],[tar-out]])&gt;=$O$1,ABS(Table1[[#This Row],[tar-out]])&lt;$P$1)</f>
        <v>0</v>
      </c>
      <c r="P2890" s="1">
        <f>ROUND(Table1[[#This Row],[tar-out]],0)</f>
        <v>-1</v>
      </c>
      <c r="Q2890" s="3">
        <v>2888</v>
      </c>
      <c r="U2890">
        <f>IF(Table1[[#This Row],[tar-out in '[0,1)]],1,0)</f>
        <v>1</v>
      </c>
      <c r="V2890">
        <f>IF(Table1[[#This Row],[tar-out in '[1,2)]],1,0)</f>
        <v>0</v>
      </c>
      <c r="W2890">
        <f>IF(Table1[[#This Row],[tar-out'[2,5)]],1,0)</f>
        <v>0</v>
      </c>
      <c r="X2890">
        <f>IF(Table1[[#This Row],[tar-out in '[5, 10)]],1,0)</f>
        <v>0</v>
      </c>
      <c r="Y2890">
        <f>IF(Table1[[#This Row],[tar-out in '[10,20)]],1,0)</f>
        <v>0</v>
      </c>
      <c r="Z2890">
        <f>IF(Table1[[#This Row],[tar-out in '[20, 10000)]],1,0)</f>
        <v>0</v>
      </c>
    </row>
    <row r="2891" spans="1:26" x14ac:dyDescent="0.25">
      <c r="A2891">
        <v>17</v>
      </c>
      <c r="B2891">
        <v>128</v>
      </c>
      <c r="C2891">
        <v>5.2941176470588198</v>
      </c>
      <c r="D2891">
        <v>2</v>
      </c>
      <c r="E2891">
        <v>21</v>
      </c>
      <c r="F2891">
        <v>3.9124813525609201</v>
      </c>
      <c r="G2891">
        <v>4.0076947212219203</v>
      </c>
      <c r="H2891">
        <f>Table1[[#This Row],[target]]-Table1[[#This Row],[output]]</f>
        <v>-9.5213368661000164E-2</v>
      </c>
      <c r="I2891">
        <f>Table1[[#This Row],[tar-out]]*Table1[[#This Row],[tar-out]]</f>
        <v>9.065585571775529E-3</v>
      </c>
      <c r="J2891" t="b">
        <f>AND(ABS(Table1[[#This Row],[tar-out]])&gt;=$J$1,ABS(Table1[[#This Row],[tar-out]])&lt;$K$1)</f>
        <v>1</v>
      </c>
      <c r="K2891" t="b">
        <f>AND(ABS(Table1[[#This Row],[tar-out]])&gt;=$K$1,ABS(Table1[[#This Row],[tar-out]])&lt;$L$1)</f>
        <v>0</v>
      </c>
      <c r="L2891" t="b">
        <f>AND(ABS(Table1[[#This Row],[tar-out]])&gt;=$L$1,ABS(Table1[[#This Row],[tar-out]])&lt;$M$1)</f>
        <v>0</v>
      </c>
      <c r="M2891" t="b">
        <f>AND(ABS(Table1[[#This Row],[tar-out]])&gt;=$M$1,ABS(Table1[[#This Row],[tar-out]])&lt;$N$1)</f>
        <v>0</v>
      </c>
      <c r="N2891" t="b">
        <f>AND(ABS(Table1[[#This Row],[tar-out]])&gt;=$N$1,ABS(Table1[[#This Row],[tar-out]])&lt;$O$1)</f>
        <v>0</v>
      </c>
      <c r="O2891" t="b">
        <f>AND(ABS(Table1[[#This Row],[tar-out]])&gt;=$O$1,ABS(Table1[[#This Row],[tar-out]])&lt;$P$1)</f>
        <v>0</v>
      </c>
      <c r="P2891" s="1">
        <f>ROUND(Table1[[#This Row],[tar-out]],0)</f>
        <v>0</v>
      </c>
      <c r="Q2891" s="2">
        <v>2889</v>
      </c>
      <c r="U2891">
        <f>IF(Table1[[#This Row],[tar-out in '[0,1)]],1,0)</f>
        <v>1</v>
      </c>
      <c r="V2891">
        <f>IF(Table1[[#This Row],[tar-out in '[1,2)]],1,0)</f>
        <v>0</v>
      </c>
      <c r="W2891">
        <f>IF(Table1[[#This Row],[tar-out'[2,5)]],1,0)</f>
        <v>0</v>
      </c>
      <c r="X2891">
        <f>IF(Table1[[#This Row],[tar-out in '[5, 10)]],1,0)</f>
        <v>0</v>
      </c>
      <c r="Y2891">
        <f>IF(Table1[[#This Row],[tar-out in '[10,20)]],1,0)</f>
        <v>0</v>
      </c>
      <c r="Z2891">
        <f>IF(Table1[[#This Row],[tar-out in '[20, 10000)]],1,0)</f>
        <v>0</v>
      </c>
    </row>
    <row r="2892" spans="1:26" x14ac:dyDescent="0.25">
      <c r="A2892">
        <v>17</v>
      </c>
      <c r="B2892">
        <v>128</v>
      </c>
      <c r="C2892">
        <v>5.2941176470588198</v>
      </c>
      <c r="D2892">
        <v>2</v>
      </c>
      <c r="E2892">
        <v>130</v>
      </c>
      <c r="F2892">
        <v>4.1814882032667899</v>
      </c>
      <c r="G2892">
        <v>4.1155223846435502</v>
      </c>
      <c r="H2892">
        <f>Table1[[#This Row],[target]]-Table1[[#This Row],[output]]</f>
        <v>6.5965818623239691E-2</v>
      </c>
      <c r="I2892">
        <f>Table1[[#This Row],[tar-out]]*Table1[[#This Row],[tar-out]]</f>
        <v>4.3514892266341568E-3</v>
      </c>
      <c r="J2892" t="b">
        <f>AND(ABS(Table1[[#This Row],[tar-out]])&gt;=$J$1,ABS(Table1[[#This Row],[tar-out]])&lt;$K$1)</f>
        <v>1</v>
      </c>
      <c r="K2892" t="b">
        <f>AND(ABS(Table1[[#This Row],[tar-out]])&gt;=$K$1,ABS(Table1[[#This Row],[tar-out]])&lt;$L$1)</f>
        <v>0</v>
      </c>
      <c r="L2892" t="b">
        <f>AND(ABS(Table1[[#This Row],[tar-out]])&gt;=$L$1,ABS(Table1[[#This Row],[tar-out]])&lt;$M$1)</f>
        <v>0</v>
      </c>
      <c r="M2892" t="b">
        <f>AND(ABS(Table1[[#This Row],[tar-out]])&gt;=$M$1,ABS(Table1[[#This Row],[tar-out]])&lt;$N$1)</f>
        <v>0</v>
      </c>
      <c r="N2892" t="b">
        <f>AND(ABS(Table1[[#This Row],[tar-out]])&gt;=$N$1,ABS(Table1[[#This Row],[tar-out]])&lt;$O$1)</f>
        <v>0</v>
      </c>
      <c r="O2892" t="b">
        <f>AND(ABS(Table1[[#This Row],[tar-out]])&gt;=$O$1,ABS(Table1[[#This Row],[tar-out]])&lt;$P$1)</f>
        <v>0</v>
      </c>
      <c r="P2892" s="1">
        <f>ROUND(Table1[[#This Row],[tar-out]],0)</f>
        <v>0</v>
      </c>
      <c r="Q2892" s="3">
        <v>2890</v>
      </c>
      <c r="U2892">
        <f>IF(Table1[[#This Row],[tar-out in '[0,1)]],1,0)</f>
        <v>1</v>
      </c>
      <c r="V2892">
        <f>IF(Table1[[#This Row],[tar-out in '[1,2)]],1,0)</f>
        <v>0</v>
      </c>
      <c r="W2892">
        <f>IF(Table1[[#This Row],[tar-out'[2,5)]],1,0)</f>
        <v>0</v>
      </c>
      <c r="X2892">
        <f>IF(Table1[[#This Row],[tar-out in '[5, 10)]],1,0)</f>
        <v>0</v>
      </c>
      <c r="Y2892">
        <f>IF(Table1[[#This Row],[tar-out in '[10,20)]],1,0)</f>
        <v>0</v>
      </c>
      <c r="Z2892">
        <f>IF(Table1[[#This Row],[tar-out in '[20, 10000)]],1,0)</f>
        <v>0</v>
      </c>
    </row>
    <row r="2893" spans="1:26" x14ac:dyDescent="0.25">
      <c r="A2893">
        <v>17</v>
      </c>
      <c r="B2893">
        <v>128</v>
      </c>
      <c r="C2893">
        <v>5.2941176470588198</v>
      </c>
      <c r="D2893">
        <v>2</v>
      </c>
      <c r="E2893">
        <v>100</v>
      </c>
      <c r="F2893">
        <v>3.9621993127147799</v>
      </c>
      <c r="G2893">
        <v>4.1036672592163104</v>
      </c>
      <c r="H2893">
        <f>Table1[[#This Row],[target]]-Table1[[#This Row],[output]]</f>
        <v>-0.14146794650153049</v>
      </c>
      <c r="I2893">
        <f>Table1[[#This Row],[tar-out]]*Table1[[#This Row],[tar-out]]</f>
        <v>2.0013179887359893E-2</v>
      </c>
      <c r="J2893" t="b">
        <f>AND(ABS(Table1[[#This Row],[tar-out]])&gt;=$J$1,ABS(Table1[[#This Row],[tar-out]])&lt;$K$1)</f>
        <v>1</v>
      </c>
      <c r="K2893" t="b">
        <f>AND(ABS(Table1[[#This Row],[tar-out]])&gt;=$K$1,ABS(Table1[[#This Row],[tar-out]])&lt;$L$1)</f>
        <v>0</v>
      </c>
      <c r="L2893" t="b">
        <f>AND(ABS(Table1[[#This Row],[tar-out]])&gt;=$L$1,ABS(Table1[[#This Row],[tar-out]])&lt;$M$1)</f>
        <v>0</v>
      </c>
      <c r="M2893" t="b">
        <f>AND(ABS(Table1[[#This Row],[tar-out]])&gt;=$M$1,ABS(Table1[[#This Row],[tar-out]])&lt;$N$1)</f>
        <v>0</v>
      </c>
      <c r="N2893" t="b">
        <f>AND(ABS(Table1[[#This Row],[tar-out]])&gt;=$N$1,ABS(Table1[[#This Row],[tar-out]])&lt;$O$1)</f>
        <v>0</v>
      </c>
      <c r="O2893" t="b">
        <f>AND(ABS(Table1[[#This Row],[tar-out]])&gt;=$O$1,ABS(Table1[[#This Row],[tar-out]])&lt;$P$1)</f>
        <v>0</v>
      </c>
      <c r="P2893" s="1">
        <f>ROUND(Table1[[#This Row],[tar-out]],0)</f>
        <v>0</v>
      </c>
      <c r="Q2893" s="2">
        <v>2891</v>
      </c>
      <c r="U2893">
        <f>IF(Table1[[#This Row],[tar-out in '[0,1)]],1,0)</f>
        <v>1</v>
      </c>
      <c r="V2893">
        <f>IF(Table1[[#This Row],[tar-out in '[1,2)]],1,0)</f>
        <v>0</v>
      </c>
      <c r="W2893">
        <f>IF(Table1[[#This Row],[tar-out'[2,5)]],1,0)</f>
        <v>0</v>
      </c>
      <c r="X2893">
        <f>IF(Table1[[#This Row],[tar-out in '[5, 10)]],1,0)</f>
        <v>0</v>
      </c>
      <c r="Y2893">
        <f>IF(Table1[[#This Row],[tar-out in '[10,20)]],1,0)</f>
        <v>0</v>
      </c>
      <c r="Z2893">
        <f>IF(Table1[[#This Row],[tar-out in '[20, 10000)]],1,0)</f>
        <v>0</v>
      </c>
    </row>
    <row r="2894" spans="1:26" x14ac:dyDescent="0.25">
      <c r="A2894">
        <v>17</v>
      </c>
      <c r="B2894">
        <v>128</v>
      </c>
      <c r="C2894">
        <v>5.2941176470588198</v>
      </c>
      <c r="D2894">
        <v>2</v>
      </c>
      <c r="E2894">
        <v>74</v>
      </c>
      <c r="F2894">
        <v>3</v>
      </c>
      <c r="G2894">
        <v>4.07847356796265</v>
      </c>
      <c r="H2894">
        <f>Table1[[#This Row],[target]]-Table1[[#This Row],[output]]</f>
        <v>-1.07847356796265</v>
      </c>
      <c r="I2894">
        <f>Table1[[#This Row],[tar-out]]*Table1[[#This Row],[tar-out]]</f>
        <v>1.1631052367940888</v>
      </c>
      <c r="J2894" t="b">
        <f>AND(ABS(Table1[[#This Row],[tar-out]])&gt;=$J$1,ABS(Table1[[#This Row],[tar-out]])&lt;$K$1)</f>
        <v>0</v>
      </c>
      <c r="K2894" t="b">
        <f>AND(ABS(Table1[[#This Row],[tar-out]])&gt;=$K$1,ABS(Table1[[#This Row],[tar-out]])&lt;$L$1)</f>
        <v>1</v>
      </c>
      <c r="L2894" t="b">
        <f>AND(ABS(Table1[[#This Row],[tar-out]])&gt;=$L$1,ABS(Table1[[#This Row],[tar-out]])&lt;$M$1)</f>
        <v>0</v>
      </c>
      <c r="M2894" t="b">
        <f>AND(ABS(Table1[[#This Row],[tar-out]])&gt;=$M$1,ABS(Table1[[#This Row],[tar-out]])&lt;$N$1)</f>
        <v>0</v>
      </c>
      <c r="N2894" t="b">
        <f>AND(ABS(Table1[[#This Row],[tar-out]])&gt;=$N$1,ABS(Table1[[#This Row],[tar-out]])&lt;$O$1)</f>
        <v>0</v>
      </c>
      <c r="O2894" t="b">
        <f>AND(ABS(Table1[[#This Row],[tar-out]])&gt;=$O$1,ABS(Table1[[#This Row],[tar-out]])&lt;$P$1)</f>
        <v>0</v>
      </c>
      <c r="P2894" s="1">
        <f>ROUND(Table1[[#This Row],[tar-out]],0)</f>
        <v>-1</v>
      </c>
      <c r="Q2894" s="3">
        <v>2892</v>
      </c>
      <c r="U2894">
        <f>IF(Table1[[#This Row],[tar-out in '[0,1)]],1,0)</f>
        <v>0</v>
      </c>
      <c r="V2894">
        <f>IF(Table1[[#This Row],[tar-out in '[1,2)]],1,0)</f>
        <v>1</v>
      </c>
      <c r="W2894">
        <f>IF(Table1[[#This Row],[tar-out'[2,5)]],1,0)</f>
        <v>0</v>
      </c>
      <c r="X2894">
        <f>IF(Table1[[#This Row],[tar-out in '[5, 10)]],1,0)</f>
        <v>0</v>
      </c>
      <c r="Y2894">
        <f>IF(Table1[[#This Row],[tar-out in '[10,20)]],1,0)</f>
        <v>0</v>
      </c>
      <c r="Z2894">
        <f>IF(Table1[[#This Row],[tar-out in '[20, 10000)]],1,0)</f>
        <v>0</v>
      </c>
    </row>
    <row r="2895" spans="1:26" x14ac:dyDescent="0.25">
      <c r="A2895">
        <v>17</v>
      </c>
      <c r="B2895">
        <v>128</v>
      </c>
      <c r="C2895">
        <v>5.2941176470588198</v>
      </c>
      <c r="D2895">
        <v>2</v>
      </c>
      <c r="E2895">
        <v>34</v>
      </c>
      <c r="F2895">
        <v>4.7779479326186802</v>
      </c>
      <c r="G2895">
        <v>4.0164451599121103</v>
      </c>
      <c r="H2895">
        <f>Table1[[#This Row],[target]]-Table1[[#This Row],[output]]</f>
        <v>0.76150277270656996</v>
      </c>
      <c r="I2895">
        <f>Table1[[#This Row],[tar-out]]*Table1[[#This Row],[tar-out]]</f>
        <v>0.579886472839794</v>
      </c>
      <c r="J2895" t="b">
        <f>AND(ABS(Table1[[#This Row],[tar-out]])&gt;=$J$1,ABS(Table1[[#This Row],[tar-out]])&lt;$K$1)</f>
        <v>1</v>
      </c>
      <c r="K2895" t="b">
        <f>AND(ABS(Table1[[#This Row],[tar-out]])&gt;=$K$1,ABS(Table1[[#This Row],[tar-out]])&lt;$L$1)</f>
        <v>0</v>
      </c>
      <c r="L2895" t="b">
        <f>AND(ABS(Table1[[#This Row],[tar-out]])&gt;=$L$1,ABS(Table1[[#This Row],[tar-out]])&lt;$M$1)</f>
        <v>0</v>
      </c>
      <c r="M2895" t="b">
        <f>AND(ABS(Table1[[#This Row],[tar-out]])&gt;=$M$1,ABS(Table1[[#This Row],[tar-out]])&lt;$N$1)</f>
        <v>0</v>
      </c>
      <c r="N2895" t="b">
        <f>AND(ABS(Table1[[#This Row],[tar-out]])&gt;=$N$1,ABS(Table1[[#This Row],[tar-out]])&lt;$O$1)</f>
        <v>0</v>
      </c>
      <c r="O2895" t="b">
        <f>AND(ABS(Table1[[#This Row],[tar-out]])&gt;=$O$1,ABS(Table1[[#This Row],[tar-out]])&lt;$P$1)</f>
        <v>0</v>
      </c>
      <c r="P2895" s="1">
        <f>ROUND(Table1[[#This Row],[tar-out]],0)</f>
        <v>1</v>
      </c>
      <c r="Q2895" s="2">
        <v>2893</v>
      </c>
      <c r="U2895">
        <f>IF(Table1[[#This Row],[tar-out in '[0,1)]],1,0)</f>
        <v>1</v>
      </c>
      <c r="V2895">
        <f>IF(Table1[[#This Row],[tar-out in '[1,2)]],1,0)</f>
        <v>0</v>
      </c>
      <c r="W2895">
        <f>IF(Table1[[#This Row],[tar-out'[2,5)]],1,0)</f>
        <v>0</v>
      </c>
      <c r="X2895">
        <f>IF(Table1[[#This Row],[tar-out in '[5, 10)]],1,0)</f>
        <v>0</v>
      </c>
      <c r="Y2895">
        <f>IF(Table1[[#This Row],[tar-out in '[10,20)]],1,0)</f>
        <v>0</v>
      </c>
      <c r="Z2895">
        <f>IF(Table1[[#This Row],[tar-out in '[20, 10000)]],1,0)</f>
        <v>0</v>
      </c>
    </row>
    <row r="2896" spans="1:26" x14ac:dyDescent="0.25">
      <c r="A2896">
        <v>17</v>
      </c>
      <c r="B2896">
        <v>128</v>
      </c>
      <c r="C2896">
        <v>5.2941176470588198</v>
      </c>
      <c r="D2896">
        <v>2</v>
      </c>
      <c r="E2896">
        <v>13</v>
      </c>
      <c r="F2896">
        <v>3.8990228013029302</v>
      </c>
      <c r="G2896">
        <v>4.0046195983886701</v>
      </c>
      <c r="H2896">
        <f>Table1[[#This Row],[target]]-Table1[[#This Row],[output]]</f>
        <v>-0.10559679708573988</v>
      </c>
      <c r="I2896">
        <f>Table1[[#This Row],[tar-out]]*Table1[[#This Row],[tar-out]]</f>
        <v>1.1150683554766923E-2</v>
      </c>
      <c r="J2896" t="b">
        <f>AND(ABS(Table1[[#This Row],[tar-out]])&gt;=$J$1,ABS(Table1[[#This Row],[tar-out]])&lt;$K$1)</f>
        <v>1</v>
      </c>
      <c r="K2896" t="b">
        <f>AND(ABS(Table1[[#This Row],[tar-out]])&gt;=$K$1,ABS(Table1[[#This Row],[tar-out]])&lt;$L$1)</f>
        <v>0</v>
      </c>
      <c r="L2896" t="b">
        <f>AND(ABS(Table1[[#This Row],[tar-out]])&gt;=$L$1,ABS(Table1[[#This Row],[tar-out]])&lt;$M$1)</f>
        <v>0</v>
      </c>
      <c r="M2896" t="b">
        <f>AND(ABS(Table1[[#This Row],[tar-out]])&gt;=$M$1,ABS(Table1[[#This Row],[tar-out]])&lt;$N$1)</f>
        <v>0</v>
      </c>
      <c r="N2896" t="b">
        <f>AND(ABS(Table1[[#This Row],[tar-out]])&gt;=$N$1,ABS(Table1[[#This Row],[tar-out]])&lt;$O$1)</f>
        <v>0</v>
      </c>
      <c r="O2896" t="b">
        <f>AND(ABS(Table1[[#This Row],[tar-out]])&gt;=$O$1,ABS(Table1[[#This Row],[tar-out]])&lt;$P$1)</f>
        <v>0</v>
      </c>
      <c r="P2896" s="1">
        <f>ROUND(Table1[[#This Row],[tar-out]],0)</f>
        <v>0</v>
      </c>
      <c r="Q2896" s="3">
        <v>2894</v>
      </c>
      <c r="U2896">
        <f>IF(Table1[[#This Row],[tar-out in '[0,1)]],1,0)</f>
        <v>1</v>
      </c>
      <c r="V2896">
        <f>IF(Table1[[#This Row],[tar-out in '[1,2)]],1,0)</f>
        <v>0</v>
      </c>
      <c r="W2896">
        <f>IF(Table1[[#This Row],[tar-out'[2,5)]],1,0)</f>
        <v>0</v>
      </c>
      <c r="X2896">
        <f>IF(Table1[[#This Row],[tar-out in '[5, 10)]],1,0)</f>
        <v>0</v>
      </c>
      <c r="Y2896">
        <f>IF(Table1[[#This Row],[tar-out in '[10,20)]],1,0)</f>
        <v>0</v>
      </c>
      <c r="Z2896">
        <f>IF(Table1[[#This Row],[tar-out in '[20, 10000)]],1,0)</f>
        <v>0</v>
      </c>
    </row>
    <row r="2897" spans="1:26" x14ac:dyDescent="0.25">
      <c r="A2897">
        <v>17</v>
      </c>
      <c r="B2897">
        <v>128</v>
      </c>
      <c r="C2897">
        <v>5.2941176470588198</v>
      </c>
      <c r="D2897">
        <v>2</v>
      </c>
      <c r="E2897">
        <v>48</v>
      </c>
      <c r="F2897">
        <v>3.75</v>
      </c>
      <c r="G2897">
        <v>4.0464172363281303</v>
      </c>
      <c r="H2897">
        <f>Table1[[#This Row],[target]]-Table1[[#This Row],[output]]</f>
        <v>-0.29641723632813033</v>
      </c>
      <c r="I2897">
        <f>Table1[[#This Row],[tar-out]]*Table1[[#This Row],[tar-out]]</f>
        <v>8.7863177992406671E-2</v>
      </c>
      <c r="J2897" t="b">
        <f>AND(ABS(Table1[[#This Row],[tar-out]])&gt;=$J$1,ABS(Table1[[#This Row],[tar-out]])&lt;$K$1)</f>
        <v>1</v>
      </c>
      <c r="K2897" t="b">
        <f>AND(ABS(Table1[[#This Row],[tar-out]])&gt;=$K$1,ABS(Table1[[#This Row],[tar-out]])&lt;$L$1)</f>
        <v>0</v>
      </c>
      <c r="L2897" t="b">
        <f>AND(ABS(Table1[[#This Row],[tar-out]])&gt;=$L$1,ABS(Table1[[#This Row],[tar-out]])&lt;$M$1)</f>
        <v>0</v>
      </c>
      <c r="M2897" t="b">
        <f>AND(ABS(Table1[[#This Row],[tar-out]])&gt;=$M$1,ABS(Table1[[#This Row],[tar-out]])&lt;$N$1)</f>
        <v>0</v>
      </c>
      <c r="N2897" t="b">
        <f>AND(ABS(Table1[[#This Row],[tar-out]])&gt;=$N$1,ABS(Table1[[#This Row],[tar-out]])&lt;$O$1)</f>
        <v>0</v>
      </c>
      <c r="O2897" t="b">
        <f>AND(ABS(Table1[[#This Row],[tar-out]])&gt;=$O$1,ABS(Table1[[#This Row],[tar-out]])&lt;$P$1)</f>
        <v>0</v>
      </c>
      <c r="P2897" s="1">
        <f>ROUND(Table1[[#This Row],[tar-out]],0)</f>
        <v>0</v>
      </c>
      <c r="Q2897" s="2">
        <v>2895</v>
      </c>
      <c r="U2897">
        <f>IF(Table1[[#This Row],[tar-out in '[0,1)]],1,0)</f>
        <v>1</v>
      </c>
      <c r="V2897">
        <f>IF(Table1[[#This Row],[tar-out in '[1,2)]],1,0)</f>
        <v>0</v>
      </c>
      <c r="W2897">
        <f>IF(Table1[[#This Row],[tar-out'[2,5)]],1,0)</f>
        <v>0</v>
      </c>
      <c r="X2897">
        <f>IF(Table1[[#This Row],[tar-out in '[5, 10)]],1,0)</f>
        <v>0</v>
      </c>
      <c r="Y2897">
        <f>IF(Table1[[#This Row],[tar-out in '[10,20)]],1,0)</f>
        <v>0</v>
      </c>
      <c r="Z2897">
        <f>IF(Table1[[#This Row],[tar-out in '[20, 10000)]],1,0)</f>
        <v>0</v>
      </c>
    </row>
    <row r="2898" spans="1:26" x14ac:dyDescent="0.25">
      <c r="A2898">
        <v>17</v>
      </c>
      <c r="B2898">
        <v>128</v>
      </c>
      <c r="C2898">
        <v>5.2941176470588198</v>
      </c>
      <c r="D2898">
        <v>2</v>
      </c>
      <c r="E2898">
        <v>16</v>
      </c>
      <c r="F2898">
        <v>3.9102564102564101</v>
      </c>
      <c r="G2898">
        <v>4.00584173202515</v>
      </c>
      <c r="H2898">
        <f>Table1[[#This Row],[target]]-Table1[[#This Row],[output]]</f>
        <v>-9.5585321768739906E-2</v>
      </c>
      <c r="I2898">
        <f>Table1[[#This Row],[tar-out]]*Table1[[#This Row],[tar-out]]</f>
        <v>9.1365537376335432E-3</v>
      </c>
      <c r="J2898" t="b">
        <f>AND(ABS(Table1[[#This Row],[tar-out]])&gt;=$J$1,ABS(Table1[[#This Row],[tar-out]])&lt;$K$1)</f>
        <v>1</v>
      </c>
      <c r="K2898" t="b">
        <f>AND(ABS(Table1[[#This Row],[tar-out]])&gt;=$K$1,ABS(Table1[[#This Row],[tar-out]])&lt;$L$1)</f>
        <v>0</v>
      </c>
      <c r="L2898" t="b">
        <f>AND(ABS(Table1[[#This Row],[tar-out]])&gt;=$L$1,ABS(Table1[[#This Row],[tar-out]])&lt;$M$1)</f>
        <v>0</v>
      </c>
      <c r="M2898" t="b">
        <f>AND(ABS(Table1[[#This Row],[tar-out]])&gt;=$M$1,ABS(Table1[[#This Row],[tar-out]])&lt;$N$1)</f>
        <v>0</v>
      </c>
      <c r="N2898" t="b">
        <f>AND(ABS(Table1[[#This Row],[tar-out]])&gt;=$N$1,ABS(Table1[[#This Row],[tar-out]])&lt;$O$1)</f>
        <v>0</v>
      </c>
      <c r="O2898" t="b">
        <f>AND(ABS(Table1[[#This Row],[tar-out]])&gt;=$O$1,ABS(Table1[[#This Row],[tar-out]])&lt;$P$1)</f>
        <v>0</v>
      </c>
      <c r="P2898" s="1">
        <f>ROUND(Table1[[#This Row],[tar-out]],0)</f>
        <v>0</v>
      </c>
      <c r="Q2898" s="3">
        <v>2896</v>
      </c>
      <c r="U2898">
        <f>IF(Table1[[#This Row],[tar-out in '[0,1)]],1,0)</f>
        <v>1</v>
      </c>
      <c r="V2898">
        <f>IF(Table1[[#This Row],[tar-out in '[1,2)]],1,0)</f>
        <v>0</v>
      </c>
      <c r="W2898">
        <f>IF(Table1[[#This Row],[tar-out'[2,5)]],1,0)</f>
        <v>0</v>
      </c>
      <c r="X2898">
        <f>IF(Table1[[#This Row],[tar-out in '[5, 10)]],1,0)</f>
        <v>0</v>
      </c>
      <c r="Y2898">
        <f>IF(Table1[[#This Row],[tar-out in '[10,20)]],1,0)</f>
        <v>0</v>
      </c>
      <c r="Z2898">
        <f>IF(Table1[[#This Row],[tar-out in '[20, 10000)]],1,0)</f>
        <v>0</v>
      </c>
    </row>
    <row r="2899" spans="1:26" x14ac:dyDescent="0.25">
      <c r="A2899">
        <v>17</v>
      </c>
      <c r="B2899">
        <v>128</v>
      </c>
      <c r="C2899">
        <v>5.2941176470588198</v>
      </c>
      <c r="D2899">
        <v>2</v>
      </c>
      <c r="E2899">
        <v>8</v>
      </c>
      <c r="F2899">
        <v>4.0048741876353899</v>
      </c>
      <c r="G2899">
        <v>4.0025820732116699</v>
      </c>
      <c r="H2899">
        <f>Table1[[#This Row],[target]]-Table1[[#This Row],[output]]</f>
        <v>2.2921144237200153E-3</v>
      </c>
      <c r="I2899">
        <f>Table1[[#This Row],[tar-out]]*Table1[[#This Row],[tar-out]]</f>
        <v>5.253788531425338E-6</v>
      </c>
      <c r="J2899" t="b">
        <f>AND(ABS(Table1[[#This Row],[tar-out]])&gt;=$J$1,ABS(Table1[[#This Row],[tar-out]])&lt;$K$1)</f>
        <v>1</v>
      </c>
      <c r="K2899" t="b">
        <f>AND(ABS(Table1[[#This Row],[tar-out]])&gt;=$K$1,ABS(Table1[[#This Row],[tar-out]])&lt;$L$1)</f>
        <v>0</v>
      </c>
      <c r="L2899" t="b">
        <f>AND(ABS(Table1[[#This Row],[tar-out]])&gt;=$L$1,ABS(Table1[[#This Row],[tar-out]])&lt;$M$1)</f>
        <v>0</v>
      </c>
      <c r="M2899" t="b">
        <f>AND(ABS(Table1[[#This Row],[tar-out]])&gt;=$M$1,ABS(Table1[[#This Row],[tar-out]])&lt;$N$1)</f>
        <v>0</v>
      </c>
      <c r="N2899" t="b">
        <f>AND(ABS(Table1[[#This Row],[tar-out]])&gt;=$N$1,ABS(Table1[[#This Row],[tar-out]])&lt;$O$1)</f>
        <v>0</v>
      </c>
      <c r="O2899" t="b">
        <f>AND(ABS(Table1[[#This Row],[tar-out]])&gt;=$O$1,ABS(Table1[[#This Row],[tar-out]])&lt;$P$1)</f>
        <v>0</v>
      </c>
      <c r="P2899" s="1">
        <f>ROUND(Table1[[#This Row],[tar-out]],0)</f>
        <v>0</v>
      </c>
      <c r="Q2899" s="2">
        <v>2897</v>
      </c>
      <c r="U2899">
        <f>IF(Table1[[#This Row],[tar-out in '[0,1)]],1,0)</f>
        <v>1</v>
      </c>
      <c r="V2899">
        <f>IF(Table1[[#This Row],[tar-out in '[1,2)]],1,0)</f>
        <v>0</v>
      </c>
      <c r="W2899">
        <f>IF(Table1[[#This Row],[tar-out'[2,5)]],1,0)</f>
        <v>0</v>
      </c>
      <c r="X2899">
        <f>IF(Table1[[#This Row],[tar-out in '[5, 10)]],1,0)</f>
        <v>0</v>
      </c>
      <c r="Y2899">
        <f>IF(Table1[[#This Row],[tar-out in '[10,20)]],1,0)</f>
        <v>0</v>
      </c>
      <c r="Z2899">
        <f>IF(Table1[[#This Row],[tar-out in '[20, 10000)]],1,0)</f>
        <v>0</v>
      </c>
    </row>
    <row r="2900" spans="1:26" x14ac:dyDescent="0.25">
      <c r="A2900">
        <v>17</v>
      </c>
      <c r="B2900">
        <v>128</v>
      </c>
      <c r="C2900">
        <v>5.2941176470588198</v>
      </c>
      <c r="D2900">
        <v>2</v>
      </c>
      <c r="E2900">
        <v>85</v>
      </c>
      <c r="F2900">
        <v>4.0023009664058904</v>
      </c>
      <c r="G2900">
        <v>4.0950827598571804</v>
      </c>
      <c r="H2900">
        <f>Table1[[#This Row],[target]]-Table1[[#This Row],[output]]</f>
        <v>-9.2781793451290007E-2</v>
      </c>
      <c r="I2900">
        <f>Table1[[#This Row],[tar-out]]*Table1[[#This Row],[tar-out]]</f>
        <v>8.6084611960378418E-3</v>
      </c>
      <c r="J2900" t="b">
        <f>AND(ABS(Table1[[#This Row],[tar-out]])&gt;=$J$1,ABS(Table1[[#This Row],[tar-out]])&lt;$K$1)</f>
        <v>1</v>
      </c>
      <c r="K2900" t="b">
        <f>AND(ABS(Table1[[#This Row],[tar-out]])&gt;=$K$1,ABS(Table1[[#This Row],[tar-out]])&lt;$L$1)</f>
        <v>0</v>
      </c>
      <c r="L2900" t="b">
        <f>AND(ABS(Table1[[#This Row],[tar-out]])&gt;=$L$1,ABS(Table1[[#This Row],[tar-out]])&lt;$M$1)</f>
        <v>0</v>
      </c>
      <c r="M2900" t="b">
        <f>AND(ABS(Table1[[#This Row],[tar-out]])&gt;=$M$1,ABS(Table1[[#This Row],[tar-out]])&lt;$N$1)</f>
        <v>0</v>
      </c>
      <c r="N2900" t="b">
        <f>AND(ABS(Table1[[#This Row],[tar-out]])&gt;=$N$1,ABS(Table1[[#This Row],[tar-out]])&lt;$O$1)</f>
        <v>0</v>
      </c>
      <c r="O2900" t="b">
        <f>AND(ABS(Table1[[#This Row],[tar-out]])&gt;=$O$1,ABS(Table1[[#This Row],[tar-out]])&lt;$P$1)</f>
        <v>0</v>
      </c>
      <c r="P2900" s="1">
        <f>ROUND(Table1[[#This Row],[tar-out]],0)</f>
        <v>0</v>
      </c>
      <c r="Q2900" s="3">
        <v>2898</v>
      </c>
      <c r="U2900">
        <f>IF(Table1[[#This Row],[tar-out in '[0,1)]],1,0)</f>
        <v>1</v>
      </c>
      <c r="V2900">
        <f>IF(Table1[[#This Row],[tar-out in '[1,2)]],1,0)</f>
        <v>0</v>
      </c>
      <c r="W2900">
        <f>IF(Table1[[#This Row],[tar-out'[2,5)]],1,0)</f>
        <v>0</v>
      </c>
      <c r="X2900">
        <f>IF(Table1[[#This Row],[tar-out in '[5, 10)]],1,0)</f>
        <v>0</v>
      </c>
      <c r="Y2900">
        <f>IF(Table1[[#This Row],[tar-out in '[10,20)]],1,0)</f>
        <v>0</v>
      </c>
      <c r="Z2900">
        <f>IF(Table1[[#This Row],[tar-out in '[20, 10000)]],1,0)</f>
        <v>0</v>
      </c>
    </row>
    <row r="2901" spans="1:26" x14ac:dyDescent="0.25">
      <c r="A2901">
        <v>17</v>
      </c>
      <c r="B2901">
        <v>128</v>
      </c>
      <c r="C2901">
        <v>5.2941176470588198</v>
      </c>
      <c r="D2901">
        <v>2</v>
      </c>
      <c r="E2901">
        <v>580</v>
      </c>
      <c r="F2901">
        <v>4</v>
      </c>
      <c r="G2901">
        <v>4.2505836486816397</v>
      </c>
      <c r="H2901">
        <f>Table1[[#This Row],[target]]-Table1[[#This Row],[output]]</f>
        <v>-0.25058364868163974</v>
      </c>
      <c r="I2901">
        <f>Table1[[#This Row],[tar-out]]*Table1[[#This Row],[tar-out]]</f>
        <v>6.2792164986603449E-2</v>
      </c>
      <c r="J2901" t="b">
        <f>AND(ABS(Table1[[#This Row],[tar-out]])&gt;=$J$1,ABS(Table1[[#This Row],[tar-out]])&lt;$K$1)</f>
        <v>1</v>
      </c>
      <c r="K2901" t="b">
        <f>AND(ABS(Table1[[#This Row],[tar-out]])&gt;=$K$1,ABS(Table1[[#This Row],[tar-out]])&lt;$L$1)</f>
        <v>0</v>
      </c>
      <c r="L2901" t="b">
        <f>AND(ABS(Table1[[#This Row],[tar-out]])&gt;=$L$1,ABS(Table1[[#This Row],[tar-out]])&lt;$M$1)</f>
        <v>0</v>
      </c>
      <c r="M2901" t="b">
        <f>AND(ABS(Table1[[#This Row],[tar-out]])&gt;=$M$1,ABS(Table1[[#This Row],[tar-out]])&lt;$N$1)</f>
        <v>0</v>
      </c>
      <c r="N2901" t="b">
        <f>AND(ABS(Table1[[#This Row],[tar-out]])&gt;=$N$1,ABS(Table1[[#This Row],[tar-out]])&lt;$O$1)</f>
        <v>0</v>
      </c>
      <c r="O2901" t="b">
        <f>AND(ABS(Table1[[#This Row],[tar-out]])&gt;=$O$1,ABS(Table1[[#This Row],[tar-out]])&lt;$P$1)</f>
        <v>0</v>
      </c>
      <c r="P2901" s="1">
        <f>ROUND(Table1[[#This Row],[tar-out]],0)</f>
        <v>0</v>
      </c>
      <c r="Q2901" s="2">
        <v>2899</v>
      </c>
      <c r="U2901">
        <f>IF(Table1[[#This Row],[tar-out in '[0,1)]],1,0)</f>
        <v>1</v>
      </c>
      <c r="V2901">
        <f>IF(Table1[[#This Row],[tar-out in '[1,2)]],1,0)</f>
        <v>0</v>
      </c>
      <c r="W2901">
        <f>IF(Table1[[#This Row],[tar-out'[2,5)]],1,0)</f>
        <v>0</v>
      </c>
      <c r="X2901">
        <f>IF(Table1[[#This Row],[tar-out in '[5, 10)]],1,0)</f>
        <v>0</v>
      </c>
      <c r="Y2901">
        <f>IF(Table1[[#This Row],[tar-out in '[10,20)]],1,0)</f>
        <v>0</v>
      </c>
      <c r="Z2901">
        <f>IF(Table1[[#This Row],[tar-out in '[20, 10000)]],1,0)</f>
        <v>0</v>
      </c>
    </row>
    <row r="2902" spans="1:26" x14ac:dyDescent="0.25">
      <c r="A2902">
        <v>17</v>
      </c>
      <c r="B2902">
        <v>128</v>
      </c>
      <c r="C2902">
        <v>5.2941176470588198</v>
      </c>
      <c r="D2902">
        <v>2</v>
      </c>
      <c r="E2902">
        <v>488</v>
      </c>
      <c r="F2902">
        <v>4</v>
      </c>
      <c r="G2902">
        <v>4.2336287498474103</v>
      </c>
      <c r="H2902">
        <f>Table1[[#This Row],[target]]-Table1[[#This Row],[output]]</f>
        <v>-0.23362874984741033</v>
      </c>
      <c r="I2902">
        <f>Table1[[#This Row],[tar-out]]*Table1[[#This Row],[tar-out]]</f>
        <v>5.4582392755263831E-2</v>
      </c>
      <c r="J2902" t="b">
        <f>AND(ABS(Table1[[#This Row],[tar-out]])&gt;=$J$1,ABS(Table1[[#This Row],[tar-out]])&lt;$K$1)</f>
        <v>1</v>
      </c>
      <c r="K2902" t="b">
        <f>AND(ABS(Table1[[#This Row],[tar-out]])&gt;=$K$1,ABS(Table1[[#This Row],[tar-out]])&lt;$L$1)</f>
        <v>0</v>
      </c>
      <c r="L2902" t="b">
        <f>AND(ABS(Table1[[#This Row],[tar-out]])&gt;=$L$1,ABS(Table1[[#This Row],[tar-out]])&lt;$M$1)</f>
        <v>0</v>
      </c>
      <c r="M2902" t="b">
        <f>AND(ABS(Table1[[#This Row],[tar-out]])&gt;=$M$1,ABS(Table1[[#This Row],[tar-out]])&lt;$N$1)</f>
        <v>0</v>
      </c>
      <c r="N2902" t="b">
        <f>AND(ABS(Table1[[#This Row],[tar-out]])&gt;=$N$1,ABS(Table1[[#This Row],[tar-out]])&lt;$O$1)</f>
        <v>0</v>
      </c>
      <c r="O2902" t="b">
        <f>AND(ABS(Table1[[#This Row],[tar-out]])&gt;=$O$1,ABS(Table1[[#This Row],[tar-out]])&lt;$P$1)</f>
        <v>0</v>
      </c>
      <c r="P2902" s="1">
        <f>ROUND(Table1[[#This Row],[tar-out]],0)</f>
        <v>0</v>
      </c>
      <c r="Q2902" s="3">
        <v>2900</v>
      </c>
      <c r="U2902">
        <f>IF(Table1[[#This Row],[tar-out in '[0,1)]],1,0)</f>
        <v>1</v>
      </c>
      <c r="V2902">
        <f>IF(Table1[[#This Row],[tar-out in '[1,2)]],1,0)</f>
        <v>0</v>
      </c>
      <c r="W2902">
        <f>IF(Table1[[#This Row],[tar-out'[2,5)]],1,0)</f>
        <v>0</v>
      </c>
      <c r="X2902">
        <f>IF(Table1[[#This Row],[tar-out in '[5, 10)]],1,0)</f>
        <v>0</v>
      </c>
      <c r="Y2902">
        <f>IF(Table1[[#This Row],[tar-out in '[10,20)]],1,0)</f>
        <v>0</v>
      </c>
      <c r="Z2902">
        <f>IF(Table1[[#This Row],[tar-out in '[20, 10000)]],1,0)</f>
        <v>0</v>
      </c>
    </row>
    <row r="2903" spans="1:26" x14ac:dyDescent="0.25">
      <c r="A2903">
        <v>17</v>
      </c>
      <c r="B2903">
        <v>128</v>
      </c>
      <c r="C2903">
        <v>5.2941176470588198</v>
      </c>
      <c r="D2903">
        <v>2</v>
      </c>
      <c r="E2903">
        <v>552</v>
      </c>
      <c r="F2903">
        <v>4.0398126463700201</v>
      </c>
      <c r="G2903">
        <v>4.2448382377624503</v>
      </c>
      <c r="H2903">
        <f>Table1[[#This Row],[target]]-Table1[[#This Row],[output]]</f>
        <v>-0.20502559139243015</v>
      </c>
      <c r="I2903">
        <f>Table1[[#This Row],[tar-out]]*Table1[[#This Row],[tar-out]]</f>
        <v>4.2035493125815726E-2</v>
      </c>
      <c r="J2903" t="b">
        <f>AND(ABS(Table1[[#This Row],[tar-out]])&gt;=$J$1,ABS(Table1[[#This Row],[tar-out]])&lt;$K$1)</f>
        <v>1</v>
      </c>
      <c r="K2903" t="b">
        <f>AND(ABS(Table1[[#This Row],[tar-out]])&gt;=$K$1,ABS(Table1[[#This Row],[tar-out]])&lt;$L$1)</f>
        <v>0</v>
      </c>
      <c r="L2903" t="b">
        <f>AND(ABS(Table1[[#This Row],[tar-out]])&gt;=$L$1,ABS(Table1[[#This Row],[tar-out]])&lt;$M$1)</f>
        <v>0</v>
      </c>
      <c r="M2903" t="b">
        <f>AND(ABS(Table1[[#This Row],[tar-out]])&gt;=$M$1,ABS(Table1[[#This Row],[tar-out]])&lt;$N$1)</f>
        <v>0</v>
      </c>
      <c r="N2903" t="b">
        <f>AND(ABS(Table1[[#This Row],[tar-out]])&gt;=$N$1,ABS(Table1[[#This Row],[tar-out]])&lt;$O$1)</f>
        <v>0</v>
      </c>
      <c r="O2903" t="b">
        <f>AND(ABS(Table1[[#This Row],[tar-out]])&gt;=$O$1,ABS(Table1[[#This Row],[tar-out]])&lt;$P$1)</f>
        <v>0</v>
      </c>
      <c r="P2903" s="1">
        <f>ROUND(Table1[[#This Row],[tar-out]],0)</f>
        <v>0</v>
      </c>
      <c r="Q2903" s="2">
        <v>2901</v>
      </c>
      <c r="U2903">
        <f>IF(Table1[[#This Row],[tar-out in '[0,1)]],1,0)</f>
        <v>1</v>
      </c>
      <c r="V2903">
        <f>IF(Table1[[#This Row],[tar-out in '[1,2)]],1,0)</f>
        <v>0</v>
      </c>
      <c r="W2903">
        <f>IF(Table1[[#This Row],[tar-out'[2,5)]],1,0)</f>
        <v>0</v>
      </c>
      <c r="X2903">
        <f>IF(Table1[[#This Row],[tar-out in '[5, 10)]],1,0)</f>
        <v>0</v>
      </c>
      <c r="Y2903">
        <f>IF(Table1[[#This Row],[tar-out in '[10,20)]],1,0)</f>
        <v>0</v>
      </c>
      <c r="Z2903">
        <f>IF(Table1[[#This Row],[tar-out in '[20, 10000)]],1,0)</f>
        <v>0</v>
      </c>
    </row>
    <row r="2904" spans="1:26" x14ac:dyDescent="0.25">
      <c r="A2904">
        <v>17</v>
      </c>
      <c r="B2904">
        <v>128</v>
      </c>
      <c r="C2904">
        <v>5.2941176470588198</v>
      </c>
      <c r="D2904">
        <v>2</v>
      </c>
      <c r="E2904">
        <v>260</v>
      </c>
      <c r="F2904">
        <v>4</v>
      </c>
      <c r="G2904">
        <v>4.1798052787780797</v>
      </c>
      <c r="H2904">
        <f>Table1[[#This Row],[target]]-Table1[[#This Row],[output]]</f>
        <v>-0.17980527877807972</v>
      </c>
      <c r="I2904">
        <f>Table1[[#This Row],[tar-out]]*Table1[[#This Row],[tar-out]]</f>
        <v>3.2329938276462966E-2</v>
      </c>
      <c r="J2904" t="b">
        <f>AND(ABS(Table1[[#This Row],[tar-out]])&gt;=$J$1,ABS(Table1[[#This Row],[tar-out]])&lt;$K$1)</f>
        <v>1</v>
      </c>
      <c r="K2904" t="b">
        <f>AND(ABS(Table1[[#This Row],[tar-out]])&gt;=$K$1,ABS(Table1[[#This Row],[tar-out]])&lt;$L$1)</f>
        <v>0</v>
      </c>
      <c r="L2904" t="b">
        <f>AND(ABS(Table1[[#This Row],[tar-out]])&gt;=$L$1,ABS(Table1[[#This Row],[tar-out]])&lt;$M$1)</f>
        <v>0</v>
      </c>
      <c r="M2904" t="b">
        <f>AND(ABS(Table1[[#This Row],[tar-out]])&gt;=$M$1,ABS(Table1[[#This Row],[tar-out]])&lt;$N$1)</f>
        <v>0</v>
      </c>
      <c r="N2904" t="b">
        <f>AND(ABS(Table1[[#This Row],[tar-out]])&gt;=$N$1,ABS(Table1[[#This Row],[tar-out]])&lt;$O$1)</f>
        <v>0</v>
      </c>
      <c r="O2904" t="b">
        <f>AND(ABS(Table1[[#This Row],[tar-out]])&gt;=$O$1,ABS(Table1[[#This Row],[tar-out]])&lt;$P$1)</f>
        <v>0</v>
      </c>
      <c r="P2904" s="1">
        <f>ROUND(Table1[[#This Row],[tar-out]],0)</f>
        <v>0</v>
      </c>
      <c r="Q2904" s="3">
        <v>2902</v>
      </c>
      <c r="U2904">
        <f>IF(Table1[[#This Row],[tar-out in '[0,1)]],1,0)</f>
        <v>1</v>
      </c>
      <c r="V2904">
        <f>IF(Table1[[#This Row],[tar-out in '[1,2)]],1,0)</f>
        <v>0</v>
      </c>
      <c r="W2904">
        <f>IF(Table1[[#This Row],[tar-out'[2,5)]],1,0)</f>
        <v>0</v>
      </c>
      <c r="X2904">
        <f>IF(Table1[[#This Row],[tar-out in '[5, 10)]],1,0)</f>
        <v>0</v>
      </c>
      <c r="Y2904">
        <f>IF(Table1[[#This Row],[tar-out in '[10,20)]],1,0)</f>
        <v>0</v>
      </c>
      <c r="Z2904">
        <f>IF(Table1[[#This Row],[tar-out in '[20, 10000)]],1,0)</f>
        <v>0</v>
      </c>
    </row>
    <row r="2905" spans="1:26" x14ac:dyDescent="0.25">
      <c r="A2905">
        <v>17</v>
      </c>
      <c r="B2905">
        <v>128</v>
      </c>
      <c r="C2905">
        <v>5.2941176470588198</v>
      </c>
      <c r="D2905">
        <v>2</v>
      </c>
      <c r="E2905">
        <v>229</v>
      </c>
      <c r="F2905">
        <v>4</v>
      </c>
      <c r="G2905">
        <v>4.1615681648254403</v>
      </c>
      <c r="H2905">
        <f>Table1[[#This Row],[target]]-Table1[[#This Row],[output]]</f>
        <v>-0.16156816482544034</v>
      </c>
      <c r="I2905">
        <f>Table1[[#This Row],[tar-out]]*Table1[[#This Row],[tar-out]]</f>
        <v>2.6104271885060659E-2</v>
      </c>
      <c r="J2905" t="b">
        <f>AND(ABS(Table1[[#This Row],[tar-out]])&gt;=$J$1,ABS(Table1[[#This Row],[tar-out]])&lt;$K$1)</f>
        <v>1</v>
      </c>
      <c r="K2905" t="b">
        <f>AND(ABS(Table1[[#This Row],[tar-out]])&gt;=$K$1,ABS(Table1[[#This Row],[tar-out]])&lt;$L$1)</f>
        <v>0</v>
      </c>
      <c r="L2905" t="b">
        <f>AND(ABS(Table1[[#This Row],[tar-out]])&gt;=$L$1,ABS(Table1[[#This Row],[tar-out]])&lt;$M$1)</f>
        <v>0</v>
      </c>
      <c r="M2905" t="b">
        <f>AND(ABS(Table1[[#This Row],[tar-out]])&gt;=$M$1,ABS(Table1[[#This Row],[tar-out]])&lt;$N$1)</f>
        <v>0</v>
      </c>
      <c r="N2905" t="b">
        <f>AND(ABS(Table1[[#This Row],[tar-out]])&gt;=$N$1,ABS(Table1[[#This Row],[tar-out]])&lt;$O$1)</f>
        <v>0</v>
      </c>
      <c r="O2905" t="b">
        <f>AND(ABS(Table1[[#This Row],[tar-out]])&gt;=$O$1,ABS(Table1[[#This Row],[tar-out]])&lt;$P$1)</f>
        <v>0</v>
      </c>
      <c r="P2905" s="1">
        <f>ROUND(Table1[[#This Row],[tar-out]],0)</f>
        <v>0</v>
      </c>
      <c r="Q2905" s="2">
        <v>2903</v>
      </c>
      <c r="U2905">
        <f>IF(Table1[[#This Row],[tar-out in '[0,1)]],1,0)</f>
        <v>1</v>
      </c>
      <c r="V2905">
        <f>IF(Table1[[#This Row],[tar-out in '[1,2)]],1,0)</f>
        <v>0</v>
      </c>
      <c r="W2905">
        <f>IF(Table1[[#This Row],[tar-out'[2,5)]],1,0)</f>
        <v>0</v>
      </c>
      <c r="X2905">
        <f>IF(Table1[[#This Row],[tar-out in '[5, 10)]],1,0)</f>
        <v>0</v>
      </c>
      <c r="Y2905">
        <f>IF(Table1[[#This Row],[tar-out in '[10,20)]],1,0)</f>
        <v>0</v>
      </c>
      <c r="Z2905">
        <f>IF(Table1[[#This Row],[tar-out in '[20, 10000)]],1,0)</f>
        <v>0</v>
      </c>
    </row>
    <row r="2906" spans="1:26" x14ac:dyDescent="0.25">
      <c r="A2906">
        <v>17</v>
      </c>
      <c r="B2906">
        <v>128</v>
      </c>
      <c r="C2906">
        <v>5.2941176470588198</v>
      </c>
      <c r="D2906">
        <v>2</v>
      </c>
      <c r="E2906">
        <v>293</v>
      </c>
      <c r="F2906">
        <v>4.0014501760928098</v>
      </c>
      <c r="G2906">
        <v>4.1957578659057599</v>
      </c>
      <c r="H2906">
        <f>Table1[[#This Row],[target]]-Table1[[#This Row],[output]]</f>
        <v>-0.1943076898129501</v>
      </c>
      <c r="I2906">
        <f>Table1[[#This Row],[tar-out]]*Table1[[#This Row],[tar-out]]</f>
        <v>3.775547832044563E-2</v>
      </c>
      <c r="J2906" t="b">
        <f>AND(ABS(Table1[[#This Row],[tar-out]])&gt;=$J$1,ABS(Table1[[#This Row],[tar-out]])&lt;$K$1)</f>
        <v>1</v>
      </c>
      <c r="K2906" t="b">
        <f>AND(ABS(Table1[[#This Row],[tar-out]])&gt;=$K$1,ABS(Table1[[#This Row],[tar-out]])&lt;$L$1)</f>
        <v>0</v>
      </c>
      <c r="L2906" t="b">
        <f>AND(ABS(Table1[[#This Row],[tar-out]])&gt;=$L$1,ABS(Table1[[#This Row],[tar-out]])&lt;$M$1)</f>
        <v>0</v>
      </c>
      <c r="M2906" t="b">
        <f>AND(ABS(Table1[[#This Row],[tar-out]])&gt;=$M$1,ABS(Table1[[#This Row],[tar-out]])&lt;$N$1)</f>
        <v>0</v>
      </c>
      <c r="N2906" t="b">
        <f>AND(ABS(Table1[[#This Row],[tar-out]])&gt;=$N$1,ABS(Table1[[#This Row],[tar-out]])&lt;$O$1)</f>
        <v>0</v>
      </c>
      <c r="O2906" t="b">
        <f>AND(ABS(Table1[[#This Row],[tar-out]])&gt;=$O$1,ABS(Table1[[#This Row],[tar-out]])&lt;$P$1)</f>
        <v>0</v>
      </c>
      <c r="P2906" s="1">
        <f>ROUND(Table1[[#This Row],[tar-out]],0)</f>
        <v>0</v>
      </c>
      <c r="Q2906" s="3">
        <v>2904</v>
      </c>
      <c r="U2906">
        <f>IF(Table1[[#This Row],[tar-out in '[0,1)]],1,0)</f>
        <v>1</v>
      </c>
      <c r="V2906">
        <f>IF(Table1[[#This Row],[tar-out in '[1,2)]],1,0)</f>
        <v>0</v>
      </c>
      <c r="W2906">
        <f>IF(Table1[[#This Row],[tar-out'[2,5)]],1,0)</f>
        <v>0</v>
      </c>
      <c r="X2906">
        <f>IF(Table1[[#This Row],[tar-out in '[5, 10)]],1,0)</f>
        <v>0</v>
      </c>
      <c r="Y2906">
        <f>IF(Table1[[#This Row],[tar-out in '[10,20)]],1,0)</f>
        <v>0</v>
      </c>
      <c r="Z2906">
        <f>IF(Table1[[#This Row],[tar-out in '[20, 10000)]],1,0)</f>
        <v>0</v>
      </c>
    </row>
    <row r="2907" spans="1:26" x14ac:dyDescent="0.25">
      <c r="A2907">
        <v>17</v>
      </c>
      <c r="B2907">
        <v>128</v>
      </c>
      <c r="C2907">
        <v>5.2941176470588198</v>
      </c>
      <c r="D2907">
        <v>2</v>
      </c>
      <c r="E2907">
        <v>104</v>
      </c>
      <c r="F2907">
        <v>4.0433535224736996</v>
      </c>
      <c r="G2907">
        <v>4.1053633689880398</v>
      </c>
      <c r="H2907">
        <f>Table1[[#This Row],[target]]-Table1[[#This Row],[output]]</f>
        <v>-6.2009846514340161E-2</v>
      </c>
      <c r="I2907">
        <f>Table1[[#This Row],[tar-out]]*Table1[[#This Row],[tar-out]]</f>
        <v>3.8452210647320247E-3</v>
      </c>
      <c r="J2907" t="b">
        <f>AND(ABS(Table1[[#This Row],[tar-out]])&gt;=$J$1,ABS(Table1[[#This Row],[tar-out]])&lt;$K$1)</f>
        <v>1</v>
      </c>
      <c r="K2907" t="b">
        <f>AND(ABS(Table1[[#This Row],[tar-out]])&gt;=$K$1,ABS(Table1[[#This Row],[tar-out]])&lt;$L$1)</f>
        <v>0</v>
      </c>
      <c r="L2907" t="b">
        <f>AND(ABS(Table1[[#This Row],[tar-out]])&gt;=$L$1,ABS(Table1[[#This Row],[tar-out]])&lt;$M$1)</f>
        <v>0</v>
      </c>
      <c r="M2907" t="b">
        <f>AND(ABS(Table1[[#This Row],[tar-out]])&gt;=$M$1,ABS(Table1[[#This Row],[tar-out]])&lt;$N$1)</f>
        <v>0</v>
      </c>
      <c r="N2907" t="b">
        <f>AND(ABS(Table1[[#This Row],[tar-out]])&gt;=$N$1,ABS(Table1[[#This Row],[tar-out]])&lt;$O$1)</f>
        <v>0</v>
      </c>
      <c r="O2907" t="b">
        <f>AND(ABS(Table1[[#This Row],[tar-out]])&gt;=$O$1,ABS(Table1[[#This Row],[tar-out]])&lt;$P$1)</f>
        <v>0</v>
      </c>
      <c r="P2907" s="1">
        <f>ROUND(Table1[[#This Row],[tar-out]],0)</f>
        <v>0</v>
      </c>
      <c r="Q2907" s="2">
        <v>2905</v>
      </c>
      <c r="U2907">
        <f>IF(Table1[[#This Row],[tar-out in '[0,1)]],1,0)</f>
        <v>1</v>
      </c>
      <c r="V2907">
        <f>IF(Table1[[#This Row],[tar-out in '[1,2)]],1,0)</f>
        <v>0</v>
      </c>
      <c r="W2907">
        <f>IF(Table1[[#This Row],[tar-out'[2,5)]],1,0)</f>
        <v>0</v>
      </c>
      <c r="X2907">
        <f>IF(Table1[[#This Row],[tar-out in '[5, 10)]],1,0)</f>
        <v>0</v>
      </c>
      <c r="Y2907">
        <f>IF(Table1[[#This Row],[tar-out in '[10,20)]],1,0)</f>
        <v>0</v>
      </c>
      <c r="Z2907">
        <f>IF(Table1[[#This Row],[tar-out in '[20, 10000)]],1,0)</f>
        <v>0</v>
      </c>
    </row>
    <row r="2908" spans="1:26" x14ac:dyDescent="0.25">
      <c r="A2908">
        <v>17</v>
      </c>
      <c r="B2908">
        <v>128</v>
      </c>
      <c r="C2908">
        <v>5.2941176470588198</v>
      </c>
      <c r="D2908">
        <v>2</v>
      </c>
      <c r="E2908">
        <v>200</v>
      </c>
      <c r="F2908">
        <v>4.0010185769025597</v>
      </c>
      <c r="G2908">
        <v>4.1438360214233398</v>
      </c>
      <c r="H2908">
        <f>Table1[[#This Row],[target]]-Table1[[#This Row],[output]]</f>
        <v>-0.14281744452078016</v>
      </c>
      <c r="I2908">
        <f>Table1[[#This Row],[tar-out]]*Table1[[#This Row],[tar-out]]</f>
        <v>2.0396822459446119E-2</v>
      </c>
      <c r="J2908" t="b">
        <f>AND(ABS(Table1[[#This Row],[tar-out]])&gt;=$J$1,ABS(Table1[[#This Row],[tar-out]])&lt;$K$1)</f>
        <v>1</v>
      </c>
      <c r="K2908" t="b">
        <f>AND(ABS(Table1[[#This Row],[tar-out]])&gt;=$K$1,ABS(Table1[[#This Row],[tar-out]])&lt;$L$1)</f>
        <v>0</v>
      </c>
      <c r="L2908" t="b">
        <f>AND(ABS(Table1[[#This Row],[tar-out]])&gt;=$L$1,ABS(Table1[[#This Row],[tar-out]])&lt;$M$1)</f>
        <v>0</v>
      </c>
      <c r="M2908" t="b">
        <f>AND(ABS(Table1[[#This Row],[tar-out]])&gt;=$M$1,ABS(Table1[[#This Row],[tar-out]])&lt;$N$1)</f>
        <v>0</v>
      </c>
      <c r="N2908" t="b">
        <f>AND(ABS(Table1[[#This Row],[tar-out]])&gt;=$N$1,ABS(Table1[[#This Row],[tar-out]])&lt;$O$1)</f>
        <v>0</v>
      </c>
      <c r="O2908" t="b">
        <f>AND(ABS(Table1[[#This Row],[tar-out]])&gt;=$O$1,ABS(Table1[[#This Row],[tar-out]])&lt;$P$1)</f>
        <v>0</v>
      </c>
      <c r="P2908" s="1">
        <f>ROUND(Table1[[#This Row],[tar-out]],0)</f>
        <v>0</v>
      </c>
      <c r="Q2908" s="3">
        <v>2906</v>
      </c>
      <c r="U2908">
        <f>IF(Table1[[#This Row],[tar-out in '[0,1)]],1,0)</f>
        <v>1</v>
      </c>
      <c r="V2908">
        <f>IF(Table1[[#This Row],[tar-out in '[1,2)]],1,0)</f>
        <v>0</v>
      </c>
      <c r="W2908">
        <f>IF(Table1[[#This Row],[tar-out'[2,5)]],1,0)</f>
        <v>0</v>
      </c>
      <c r="X2908">
        <f>IF(Table1[[#This Row],[tar-out in '[5, 10)]],1,0)</f>
        <v>0</v>
      </c>
      <c r="Y2908">
        <f>IF(Table1[[#This Row],[tar-out in '[10,20)]],1,0)</f>
        <v>0</v>
      </c>
      <c r="Z2908">
        <f>IF(Table1[[#This Row],[tar-out in '[20, 10000)]],1,0)</f>
        <v>0</v>
      </c>
    </row>
    <row r="2909" spans="1:26" x14ac:dyDescent="0.25">
      <c r="A2909">
        <v>17</v>
      </c>
      <c r="B2909">
        <v>128</v>
      </c>
      <c r="C2909">
        <v>5.2941176470588198</v>
      </c>
      <c r="D2909">
        <v>2</v>
      </c>
      <c r="E2909">
        <v>173</v>
      </c>
      <c r="F2909">
        <v>4</v>
      </c>
      <c r="G2909">
        <v>4.1260647773742702</v>
      </c>
      <c r="H2909">
        <f>Table1[[#This Row],[target]]-Table1[[#This Row],[output]]</f>
        <v>-0.12606477737427024</v>
      </c>
      <c r="I2909">
        <f>Table1[[#This Row],[tar-out]]*Table1[[#This Row],[tar-out]]</f>
        <v>1.589232809442432E-2</v>
      </c>
      <c r="J2909" t="b">
        <f>AND(ABS(Table1[[#This Row],[tar-out]])&gt;=$J$1,ABS(Table1[[#This Row],[tar-out]])&lt;$K$1)</f>
        <v>1</v>
      </c>
      <c r="K2909" t="b">
        <f>AND(ABS(Table1[[#This Row],[tar-out]])&gt;=$K$1,ABS(Table1[[#This Row],[tar-out]])&lt;$L$1)</f>
        <v>0</v>
      </c>
      <c r="L2909" t="b">
        <f>AND(ABS(Table1[[#This Row],[tar-out]])&gt;=$L$1,ABS(Table1[[#This Row],[tar-out]])&lt;$M$1)</f>
        <v>0</v>
      </c>
      <c r="M2909" t="b">
        <f>AND(ABS(Table1[[#This Row],[tar-out]])&gt;=$M$1,ABS(Table1[[#This Row],[tar-out]])&lt;$N$1)</f>
        <v>0</v>
      </c>
      <c r="N2909" t="b">
        <f>AND(ABS(Table1[[#This Row],[tar-out]])&gt;=$N$1,ABS(Table1[[#This Row],[tar-out]])&lt;$O$1)</f>
        <v>0</v>
      </c>
      <c r="O2909" t="b">
        <f>AND(ABS(Table1[[#This Row],[tar-out]])&gt;=$O$1,ABS(Table1[[#This Row],[tar-out]])&lt;$P$1)</f>
        <v>0</v>
      </c>
      <c r="P2909" s="1">
        <f>ROUND(Table1[[#This Row],[tar-out]],0)</f>
        <v>0</v>
      </c>
      <c r="Q2909" s="2">
        <v>2907</v>
      </c>
      <c r="U2909">
        <f>IF(Table1[[#This Row],[tar-out in '[0,1)]],1,0)</f>
        <v>1</v>
      </c>
      <c r="V2909">
        <f>IF(Table1[[#This Row],[tar-out in '[1,2)]],1,0)</f>
        <v>0</v>
      </c>
      <c r="W2909">
        <f>IF(Table1[[#This Row],[tar-out'[2,5)]],1,0)</f>
        <v>0</v>
      </c>
      <c r="X2909">
        <f>IF(Table1[[#This Row],[tar-out in '[5, 10)]],1,0)</f>
        <v>0</v>
      </c>
      <c r="Y2909">
        <f>IF(Table1[[#This Row],[tar-out in '[10,20)]],1,0)</f>
        <v>0</v>
      </c>
      <c r="Z2909">
        <f>IF(Table1[[#This Row],[tar-out in '[20, 10000)]],1,0)</f>
        <v>0</v>
      </c>
    </row>
    <row r="2910" spans="1:26" x14ac:dyDescent="0.25">
      <c r="A2910">
        <v>17</v>
      </c>
      <c r="B2910">
        <v>128</v>
      </c>
      <c r="C2910">
        <v>5.2941176470588198</v>
      </c>
      <c r="D2910">
        <v>2</v>
      </c>
      <c r="E2910">
        <v>297</v>
      </c>
      <c r="F2910">
        <v>4.8908872901678704</v>
      </c>
      <c r="G2910">
        <v>4.1977472305297896</v>
      </c>
      <c r="H2910">
        <f>Table1[[#This Row],[target]]-Table1[[#This Row],[output]]</f>
        <v>0.69314005963808079</v>
      </c>
      <c r="I2910">
        <f>Table1[[#This Row],[tar-out]]*Table1[[#This Row],[tar-out]]</f>
        <v>0.48044314227508217</v>
      </c>
      <c r="J2910" t="b">
        <f>AND(ABS(Table1[[#This Row],[tar-out]])&gt;=$J$1,ABS(Table1[[#This Row],[tar-out]])&lt;$K$1)</f>
        <v>1</v>
      </c>
      <c r="K2910" t="b">
        <f>AND(ABS(Table1[[#This Row],[tar-out]])&gt;=$K$1,ABS(Table1[[#This Row],[tar-out]])&lt;$L$1)</f>
        <v>0</v>
      </c>
      <c r="L2910" t="b">
        <f>AND(ABS(Table1[[#This Row],[tar-out]])&gt;=$L$1,ABS(Table1[[#This Row],[tar-out]])&lt;$M$1)</f>
        <v>0</v>
      </c>
      <c r="M2910" t="b">
        <f>AND(ABS(Table1[[#This Row],[tar-out]])&gt;=$M$1,ABS(Table1[[#This Row],[tar-out]])&lt;$N$1)</f>
        <v>0</v>
      </c>
      <c r="N2910" t="b">
        <f>AND(ABS(Table1[[#This Row],[tar-out]])&gt;=$N$1,ABS(Table1[[#This Row],[tar-out]])&lt;$O$1)</f>
        <v>0</v>
      </c>
      <c r="O2910" t="b">
        <f>AND(ABS(Table1[[#This Row],[tar-out]])&gt;=$O$1,ABS(Table1[[#This Row],[tar-out]])&lt;$P$1)</f>
        <v>0</v>
      </c>
      <c r="P2910" s="1">
        <f>ROUND(Table1[[#This Row],[tar-out]],0)</f>
        <v>1</v>
      </c>
      <c r="Q2910" s="3">
        <v>2908</v>
      </c>
      <c r="U2910">
        <f>IF(Table1[[#This Row],[tar-out in '[0,1)]],1,0)</f>
        <v>1</v>
      </c>
      <c r="V2910">
        <f>IF(Table1[[#This Row],[tar-out in '[1,2)]],1,0)</f>
        <v>0</v>
      </c>
      <c r="W2910">
        <f>IF(Table1[[#This Row],[tar-out'[2,5)]],1,0)</f>
        <v>0</v>
      </c>
      <c r="X2910">
        <f>IF(Table1[[#This Row],[tar-out in '[5, 10)]],1,0)</f>
        <v>0</v>
      </c>
      <c r="Y2910">
        <f>IF(Table1[[#This Row],[tar-out in '[10,20)]],1,0)</f>
        <v>0</v>
      </c>
      <c r="Z2910">
        <f>IF(Table1[[#This Row],[tar-out in '[20, 10000)]],1,0)</f>
        <v>0</v>
      </c>
    </row>
    <row r="2911" spans="1:26" x14ac:dyDescent="0.25">
      <c r="A2911">
        <v>17</v>
      </c>
      <c r="B2911">
        <v>128</v>
      </c>
      <c r="C2911">
        <v>5.2941176470588198</v>
      </c>
      <c r="D2911">
        <v>2</v>
      </c>
      <c r="E2911">
        <v>404</v>
      </c>
      <c r="F2911">
        <v>4</v>
      </c>
      <c r="G2911">
        <v>4.2225604057312003</v>
      </c>
      <c r="H2911">
        <f>Table1[[#This Row],[target]]-Table1[[#This Row],[output]]</f>
        <v>-0.22256040573120028</v>
      </c>
      <c r="I2911">
        <f>Table1[[#This Row],[tar-out]]*Table1[[#This Row],[tar-out]]</f>
        <v>4.9533134199236488E-2</v>
      </c>
      <c r="J2911" t="b">
        <f>AND(ABS(Table1[[#This Row],[tar-out]])&gt;=$J$1,ABS(Table1[[#This Row],[tar-out]])&lt;$K$1)</f>
        <v>1</v>
      </c>
      <c r="K2911" t="b">
        <f>AND(ABS(Table1[[#This Row],[tar-out]])&gt;=$K$1,ABS(Table1[[#This Row],[tar-out]])&lt;$L$1)</f>
        <v>0</v>
      </c>
      <c r="L2911" t="b">
        <f>AND(ABS(Table1[[#This Row],[tar-out]])&gt;=$L$1,ABS(Table1[[#This Row],[tar-out]])&lt;$M$1)</f>
        <v>0</v>
      </c>
      <c r="M2911" t="b">
        <f>AND(ABS(Table1[[#This Row],[tar-out]])&gt;=$M$1,ABS(Table1[[#This Row],[tar-out]])&lt;$N$1)</f>
        <v>0</v>
      </c>
      <c r="N2911" t="b">
        <f>AND(ABS(Table1[[#This Row],[tar-out]])&gt;=$N$1,ABS(Table1[[#This Row],[tar-out]])&lt;$O$1)</f>
        <v>0</v>
      </c>
      <c r="O2911" t="b">
        <f>AND(ABS(Table1[[#This Row],[tar-out]])&gt;=$O$1,ABS(Table1[[#This Row],[tar-out]])&lt;$P$1)</f>
        <v>0</v>
      </c>
      <c r="P2911" s="1">
        <f>ROUND(Table1[[#This Row],[tar-out]],0)</f>
        <v>0</v>
      </c>
      <c r="Q2911" s="2">
        <v>2909</v>
      </c>
      <c r="U2911">
        <f>IF(Table1[[#This Row],[tar-out in '[0,1)]],1,0)</f>
        <v>1</v>
      </c>
      <c r="V2911">
        <f>IF(Table1[[#This Row],[tar-out in '[1,2)]],1,0)</f>
        <v>0</v>
      </c>
      <c r="W2911">
        <f>IF(Table1[[#This Row],[tar-out'[2,5)]],1,0)</f>
        <v>0</v>
      </c>
      <c r="X2911">
        <f>IF(Table1[[#This Row],[tar-out in '[5, 10)]],1,0)</f>
        <v>0</v>
      </c>
      <c r="Y2911">
        <f>IF(Table1[[#This Row],[tar-out in '[10,20)]],1,0)</f>
        <v>0</v>
      </c>
      <c r="Z2911">
        <f>IF(Table1[[#This Row],[tar-out in '[20, 10000)]],1,0)</f>
        <v>0</v>
      </c>
    </row>
    <row r="2912" spans="1:26" x14ac:dyDescent="0.25">
      <c r="A2912">
        <v>17</v>
      </c>
      <c r="B2912">
        <v>128</v>
      </c>
      <c r="C2912">
        <v>5.2941176470588198</v>
      </c>
      <c r="D2912">
        <v>2</v>
      </c>
      <c r="E2912">
        <v>445</v>
      </c>
      <c r="F2912">
        <v>4</v>
      </c>
      <c r="G2912">
        <v>4.2278785705566397</v>
      </c>
      <c r="H2912">
        <f>Table1[[#This Row],[target]]-Table1[[#This Row],[output]]</f>
        <v>-0.22787857055663974</v>
      </c>
      <c r="I2912">
        <f>Table1[[#This Row],[tar-out]]*Table1[[#This Row],[tar-out]]</f>
        <v>5.1928642918937437E-2</v>
      </c>
      <c r="J2912" t="b">
        <f>AND(ABS(Table1[[#This Row],[tar-out]])&gt;=$J$1,ABS(Table1[[#This Row],[tar-out]])&lt;$K$1)</f>
        <v>1</v>
      </c>
      <c r="K2912" t="b">
        <f>AND(ABS(Table1[[#This Row],[tar-out]])&gt;=$K$1,ABS(Table1[[#This Row],[tar-out]])&lt;$L$1)</f>
        <v>0</v>
      </c>
      <c r="L2912" t="b">
        <f>AND(ABS(Table1[[#This Row],[tar-out]])&gt;=$L$1,ABS(Table1[[#This Row],[tar-out]])&lt;$M$1)</f>
        <v>0</v>
      </c>
      <c r="M2912" t="b">
        <f>AND(ABS(Table1[[#This Row],[tar-out]])&gt;=$M$1,ABS(Table1[[#This Row],[tar-out]])&lt;$N$1)</f>
        <v>0</v>
      </c>
      <c r="N2912" t="b">
        <f>AND(ABS(Table1[[#This Row],[tar-out]])&gt;=$N$1,ABS(Table1[[#This Row],[tar-out]])&lt;$O$1)</f>
        <v>0</v>
      </c>
      <c r="O2912" t="b">
        <f>AND(ABS(Table1[[#This Row],[tar-out]])&gt;=$O$1,ABS(Table1[[#This Row],[tar-out]])&lt;$P$1)</f>
        <v>0</v>
      </c>
      <c r="P2912" s="1">
        <f>ROUND(Table1[[#This Row],[tar-out]],0)</f>
        <v>0</v>
      </c>
      <c r="Q2912" s="3">
        <v>2910</v>
      </c>
      <c r="U2912">
        <f>IF(Table1[[#This Row],[tar-out in '[0,1)]],1,0)</f>
        <v>1</v>
      </c>
      <c r="V2912">
        <f>IF(Table1[[#This Row],[tar-out in '[1,2)]],1,0)</f>
        <v>0</v>
      </c>
      <c r="W2912">
        <f>IF(Table1[[#This Row],[tar-out'[2,5)]],1,0)</f>
        <v>0</v>
      </c>
      <c r="X2912">
        <f>IF(Table1[[#This Row],[tar-out in '[5, 10)]],1,0)</f>
        <v>0</v>
      </c>
      <c r="Y2912">
        <f>IF(Table1[[#This Row],[tar-out in '[10,20)]],1,0)</f>
        <v>0</v>
      </c>
      <c r="Z2912">
        <f>IF(Table1[[#This Row],[tar-out in '[20, 10000)]],1,0)</f>
        <v>0</v>
      </c>
    </row>
    <row r="2913" spans="1:26" x14ac:dyDescent="0.25">
      <c r="A2913">
        <v>17</v>
      </c>
      <c r="B2913">
        <v>128</v>
      </c>
      <c r="C2913">
        <v>5.2941176470588198</v>
      </c>
      <c r="D2913">
        <v>2</v>
      </c>
      <c r="E2913">
        <v>414</v>
      </c>
      <c r="F2913">
        <v>4.0273127753304001</v>
      </c>
      <c r="G2913">
        <v>4.2238574028015101</v>
      </c>
      <c r="H2913">
        <f>Table1[[#This Row],[target]]-Table1[[#This Row],[output]]</f>
        <v>-0.19654462747111001</v>
      </c>
      <c r="I2913">
        <f>Table1[[#This Row],[tar-out]]*Table1[[#This Row],[tar-out]]</f>
        <v>3.8629790587757409E-2</v>
      </c>
      <c r="J2913" t="b">
        <f>AND(ABS(Table1[[#This Row],[tar-out]])&gt;=$J$1,ABS(Table1[[#This Row],[tar-out]])&lt;$K$1)</f>
        <v>1</v>
      </c>
      <c r="K2913" t="b">
        <f>AND(ABS(Table1[[#This Row],[tar-out]])&gt;=$K$1,ABS(Table1[[#This Row],[tar-out]])&lt;$L$1)</f>
        <v>0</v>
      </c>
      <c r="L2913" t="b">
        <f>AND(ABS(Table1[[#This Row],[tar-out]])&gt;=$L$1,ABS(Table1[[#This Row],[tar-out]])&lt;$M$1)</f>
        <v>0</v>
      </c>
      <c r="M2913" t="b">
        <f>AND(ABS(Table1[[#This Row],[tar-out]])&gt;=$M$1,ABS(Table1[[#This Row],[tar-out]])&lt;$N$1)</f>
        <v>0</v>
      </c>
      <c r="N2913" t="b">
        <f>AND(ABS(Table1[[#This Row],[tar-out]])&gt;=$N$1,ABS(Table1[[#This Row],[tar-out]])&lt;$O$1)</f>
        <v>0</v>
      </c>
      <c r="O2913" t="b">
        <f>AND(ABS(Table1[[#This Row],[tar-out]])&gt;=$O$1,ABS(Table1[[#This Row],[tar-out]])&lt;$P$1)</f>
        <v>0</v>
      </c>
      <c r="P2913" s="1">
        <f>ROUND(Table1[[#This Row],[tar-out]],0)</f>
        <v>0</v>
      </c>
      <c r="Q2913" s="2">
        <v>2911</v>
      </c>
      <c r="U2913">
        <f>IF(Table1[[#This Row],[tar-out in '[0,1)]],1,0)</f>
        <v>1</v>
      </c>
      <c r="V2913">
        <f>IF(Table1[[#This Row],[tar-out in '[1,2)]],1,0)</f>
        <v>0</v>
      </c>
      <c r="W2913">
        <f>IF(Table1[[#This Row],[tar-out'[2,5)]],1,0)</f>
        <v>0</v>
      </c>
      <c r="X2913">
        <f>IF(Table1[[#This Row],[tar-out in '[5, 10)]],1,0)</f>
        <v>0</v>
      </c>
      <c r="Y2913">
        <f>IF(Table1[[#This Row],[tar-out in '[10,20)]],1,0)</f>
        <v>0</v>
      </c>
      <c r="Z2913">
        <f>IF(Table1[[#This Row],[tar-out in '[20, 10000)]],1,0)</f>
        <v>0</v>
      </c>
    </row>
    <row r="2914" spans="1:26" x14ac:dyDescent="0.25">
      <c r="A2914">
        <v>17</v>
      </c>
      <c r="B2914">
        <v>128</v>
      </c>
      <c r="C2914">
        <v>5.2941176470588198</v>
      </c>
      <c r="D2914">
        <v>2</v>
      </c>
      <c r="E2914">
        <v>365</v>
      </c>
      <c r="F2914">
        <v>4.1947419668938704</v>
      </c>
      <c r="G2914">
        <v>4.2175016403198198</v>
      </c>
      <c r="H2914">
        <f>Table1[[#This Row],[target]]-Table1[[#This Row],[output]]</f>
        <v>-2.2759673425949423E-2</v>
      </c>
      <c r="I2914">
        <f>Table1[[#This Row],[tar-out]]*Table1[[#This Row],[tar-out]]</f>
        <v>5.1800273445586835E-4</v>
      </c>
      <c r="J2914" t="b">
        <f>AND(ABS(Table1[[#This Row],[tar-out]])&gt;=$J$1,ABS(Table1[[#This Row],[tar-out]])&lt;$K$1)</f>
        <v>1</v>
      </c>
      <c r="K2914" t="b">
        <f>AND(ABS(Table1[[#This Row],[tar-out]])&gt;=$K$1,ABS(Table1[[#This Row],[tar-out]])&lt;$L$1)</f>
        <v>0</v>
      </c>
      <c r="L2914" t="b">
        <f>AND(ABS(Table1[[#This Row],[tar-out]])&gt;=$L$1,ABS(Table1[[#This Row],[tar-out]])&lt;$M$1)</f>
        <v>0</v>
      </c>
      <c r="M2914" t="b">
        <f>AND(ABS(Table1[[#This Row],[tar-out]])&gt;=$M$1,ABS(Table1[[#This Row],[tar-out]])&lt;$N$1)</f>
        <v>0</v>
      </c>
      <c r="N2914" t="b">
        <f>AND(ABS(Table1[[#This Row],[tar-out]])&gt;=$N$1,ABS(Table1[[#This Row],[tar-out]])&lt;$O$1)</f>
        <v>0</v>
      </c>
      <c r="O2914" t="b">
        <f>AND(ABS(Table1[[#This Row],[tar-out]])&gt;=$O$1,ABS(Table1[[#This Row],[tar-out]])&lt;$P$1)</f>
        <v>0</v>
      </c>
      <c r="P2914" s="1">
        <f>ROUND(Table1[[#This Row],[tar-out]],0)</f>
        <v>0</v>
      </c>
      <c r="Q2914" s="3">
        <v>2912</v>
      </c>
      <c r="U2914">
        <f>IF(Table1[[#This Row],[tar-out in '[0,1)]],1,0)</f>
        <v>1</v>
      </c>
      <c r="V2914">
        <f>IF(Table1[[#This Row],[tar-out in '[1,2)]],1,0)</f>
        <v>0</v>
      </c>
      <c r="W2914">
        <f>IF(Table1[[#This Row],[tar-out'[2,5)]],1,0)</f>
        <v>0</v>
      </c>
      <c r="X2914">
        <f>IF(Table1[[#This Row],[tar-out in '[5, 10)]],1,0)</f>
        <v>0</v>
      </c>
      <c r="Y2914">
        <f>IF(Table1[[#This Row],[tar-out in '[10,20)]],1,0)</f>
        <v>0</v>
      </c>
      <c r="Z2914">
        <f>IF(Table1[[#This Row],[tar-out in '[20, 10000)]],1,0)</f>
        <v>0</v>
      </c>
    </row>
    <row r="2915" spans="1:26" x14ac:dyDescent="0.25">
      <c r="A2915">
        <v>17</v>
      </c>
      <c r="B2915">
        <v>128</v>
      </c>
      <c r="C2915">
        <v>5.2941176470588198</v>
      </c>
      <c r="D2915">
        <v>2</v>
      </c>
      <c r="E2915">
        <v>446</v>
      </c>
      <c r="F2915">
        <v>4.9613003095975197</v>
      </c>
      <c r="G2915">
        <v>4.2280082702636701</v>
      </c>
      <c r="H2915">
        <f>Table1[[#This Row],[target]]-Table1[[#This Row],[output]]</f>
        <v>0.73329203933384957</v>
      </c>
      <c r="I2915">
        <f>Table1[[#This Row],[tar-out]]*Table1[[#This Row],[tar-out]]</f>
        <v>0.53771721495039593</v>
      </c>
      <c r="J2915" t="b">
        <f>AND(ABS(Table1[[#This Row],[tar-out]])&gt;=$J$1,ABS(Table1[[#This Row],[tar-out]])&lt;$K$1)</f>
        <v>1</v>
      </c>
      <c r="K2915" t="b">
        <f>AND(ABS(Table1[[#This Row],[tar-out]])&gt;=$K$1,ABS(Table1[[#This Row],[tar-out]])&lt;$L$1)</f>
        <v>0</v>
      </c>
      <c r="L2915" t="b">
        <f>AND(ABS(Table1[[#This Row],[tar-out]])&gt;=$L$1,ABS(Table1[[#This Row],[tar-out]])&lt;$M$1)</f>
        <v>0</v>
      </c>
      <c r="M2915" t="b">
        <f>AND(ABS(Table1[[#This Row],[tar-out]])&gt;=$M$1,ABS(Table1[[#This Row],[tar-out]])&lt;$N$1)</f>
        <v>0</v>
      </c>
      <c r="N2915" t="b">
        <f>AND(ABS(Table1[[#This Row],[tar-out]])&gt;=$N$1,ABS(Table1[[#This Row],[tar-out]])&lt;$O$1)</f>
        <v>0</v>
      </c>
      <c r="O2915" t="b">
        <f>AND(ABS(Table1[[#This Row],[tar-out]])&gt;=$O$1,ABS(Table1[[#This Row],[tar-out]])&lt;$P$1)</f>
        <v>0</v>
      </c>
      <c r="P2915" s="1">
        <f>ROUND(Table1[[#This Row],[tar-out]],0)</f>
        <v>1</v>
      </c>
      <c r="Q2915" s="2">
        <v>2913</v>
      </c>
      <c r="U2915">
        <f>IF(Table1[[#This Row],[tar-out in '[0,1)]],1,0)</f>
        <v>1</v>
      </c>
      <c r="V2915">
        <f>IF(Table1[[#This Row],[tar-out in '[1,2)]],1,0)</f>
        <v>0</v>
      </c>
      <c r="W2915">
        <f>IF(Table1[[#This Row],[tar-out'[2,5)]],1,0)</f>
        <v>0</v>
      </c>
      <c r="X2915">
        <f>IF(Table1[[#This Row],[tar-out in '[5, 10)]],1,0)</f>
        <v>0</v>
      </c>
      <c r="Y2915">
        <f>IF(Table1[[#This Row],[tar-out in '[10,20)]],1,0)</f>
        <v>0</v>
      </c>
      <c r="Z2915">
        <f>IF(Table1[[#This Row],[tar-out in '[20, 10000)]],1,0)</f>
        <v>0</v>
      </c>
    </row>
    <row r="2916" spans="1:26" x14ac:dyDescent="0.25">
      <c r="A2916">
        <v>17</v>
      </c>
      <c r="B2916">
        <v>128</v>
      </c>
      <c r="C2916">
        <v>5.2941176470588198</v>
      </c>
      <c r="D2916">
        <v>2</v>
      </c>
      <c r="E2916">
        <v>366</v>
      </c>
      <c r="F2916">
        <v>4.9492806632528703</v>
      </c>
      <c r="G2916">
        <v>4.2176313400268599</v>
      </c>
      <c r="H2916">
        <f>Table1[[#This Row],[target]]-Table1[[#This Row],[output]]</f>
        <v>0.7316493232260104</v>
      </c>
      <c r="I2916">
        <f>Table1[[#This Row],[tar-out]]*Table1[[#This Row],[tar-out]]</f>
        <v>0.53531073217707903</v>
      </c>
      <c r="J2916" t="b">
        <f>AND(ABS(Table1[[#This Row],[tar-out]])&gt;=$J$1,ABS(Table1[[#This Row],[tar-out]])&lt;$K$1)</f>
        <v>1</v>
      </c>
      <c r="K2916" t="b">
        <f>AND(ABS(Table1[[#This Row],[tar-out]])&gt;=$K$1,ABS(Table1[[#This Row],[tar-out]])&lt;$L$1)</f>
        <v>0</v>
      </c>
      <c r="L2916" t="b">
        <f>AND(ABS(Table1[[#This Row],[tar-out]])&gt;=$L$1,ABS(Table1[[#This Row],[tar-out]])&lt;$M$1)</f>
        <v>0</v>
      </c>
      <c r="M2916" t="b">
        <f>AND(ABS(Table1[[#This Row],[tar-out]])&gt;=$M$1,ABS(Table1[[#This Row],[tar-out]])&lt;$N$1)</f>
        <v>0</v>
      </c>
      <c r="N2916" t="b">
        <f>AND(ABS(Table1[[#This Row],[tar-out]])&gt;=$N$1,ABS(Table1[[#This Row],[tar-out]])&lt;$O$1)</f>
        <v>0</v>
      </c>
      <c r="O2916" t="b">
        <f>AND(ABS(Table1[[#This Row],[tar-out]])&gt;=$O$1,ABS(Table1[[#This Row],[tar-out]])&lt;$P$1)</f>
        <v>0</v>
      </c>
      <c r="P2916" s="1">
        <f>ROUND(Table1[[#This Row],[tar-out]],0)</f>
        <v>1</v>
      </c>
      <c r="Q2916" s="3">
        <v>2914</v>
      </c>
      <c r="U2916">
        <f>IF(Table1[[#This Row],[tar-out in '[0,1)]],1,0)</f>
        <v>1</v>
      </c>
      <c r="V2916">
        <f>IF(Table1[[#This Row],[tar-out in '[1,2)]],1,0)</f>
        <v>0</v>
      </c>
      <c r="W2916">
        <f>IF(Table1[[#This Row],[tar-out'[2,5)]],1,0)</f>
        <v>0</v>
      </c>
      <c r="X2916">
        <f>IF(Table1[[#This Row],[tar-out in '[5, 10)]],1,0)</f>
        <v>0</v>
      </c>
      <c r="Y2916">
        <f>IF(Table1[[#This Row],[tar-out in '[10,20)]],1,0)</f>
        <v>0</v>
      </c>
      <c r="Z2916">
        <f>IF(Table1[[#This Row],[tar-out in '[20, 10000)]],1,0)</f>
        <v>0</v>
      </c>
    </row>
    <row r="2917" spans="1:26" x14ac:dyDescent="0.25">
      <c r="A2917">
        <v>17</v>
      </c>
      <c r="B2917">
        <v>128</v>
      </c>
      <c r="C2917">
        <v>5.2941176470588198</v>
      </c>
      <c r="D2917">
        <v>2</v>
      </c>
      <c r="E2917">
        <v>453</v>
      </c>
      <c r="F2917">
        <v>4.0533751962323397</v>
      </c>
      <c r="G2917">
        <v>4.2289161682128897</v>
      </c>
      <c r="H2917">
        <f>Table1[[#This Row],[target]]-Table1[[#This Row],[output]]</f>
        <v>-0.17554097198055008</v>
      </c>
      <c r="I2917">
        <f>Table1[[#This Row],[tar-out]]*Table1[[#This Row],[tar-out]]</f>
        <v>3.0814632843876266E-2</v>
      </c>
      <c r="J2917" t="b">
        <f>AND(ABS(Table1[[#This Row],[tar-out]])&gt;=$J$1,ABS(Table1[[#This Row],[tar-out]])&lt;$K$1)</f>
        <v>1</v>
      </c>
      <c r="K2917" t="b">
        <f>AND(ABS(Table1[[#This Row],[tar-out]])&gt;=$K$1,ABS(Table1[[#This Row],[tar-out]])&lt;$L$1)</f>
        <v>0</v>
      </c>
      <c r="L2917" t="b">
        <f>AND(ABS(Table1[[#This Row],[tar-out]])&gt;=$L$1,ABS(Table1[[#This Row],[tar-out]])&lt;$M$1)</f>
        <v>0</v>
      </c>
      <c r="M2917" t="b">
        <f>AND(ABS(Table1[[#This Row],[tar-out]])&gt;=$M$1,ABS(Table1[[#This Row],[tar-out]])&lt;$N$1)</f>
        <v>0</v>
      </c>
      <c r="N2917" t="b">
        <f>AND(ABS(Table1[[#This Row],[tar-out]])&gt;=$N$1,ABS(Table1[[#This Row],[tar-out]])&lt;$O$1)</f>
        <v>0</v>
      </c>
      <c r="O2917" t="b">
        <f>AND(ABS(Table1[[#This Row],[tar-out]])&gt;=$O$1,ABS(Table1[[#This Row],[tar-out]])&lt;$P$1)</f>
        <v>0</v>
      </c>
      <c r="P2917" s="1">
        <f>ROUND(Table1[[#This Row],[tar-out]],0)</f>
        <v>0</v>
      </c>
      <c r="Q2917" s="2">
        <v>2915</v>
      </c>
      <c r="U2917">
        <f>IF(Table1[[#This Row],[tar-out in '[0,1)]],1,0)</f>
        <v>1</v>
      </c>
      <c r="V2917">
        <f>IF(Table1[[#This Row],[tar-out in '[1,2)]],1,0)</f>
        <v>0</v>
      </c>
      <c r="W2917">
        <f>IF(Table1[[#This Row],[tar-out'[2,5)]],1,0)</f>
        <v>0</v>
      </c>
      <c r="X2917">
        <f>IF(Table1[[#This Row],[tar-out in '[5, 10)]],1,0)</f>
        <v>0</v>
      </c>
      <c r="Y2917">
        <f>IF(Table1[[#This Row],[tar-out in '[10,20)]],1,0)</f>
        <v>0</v>
      </c>
      <c r="Z2917">
        <f>IF(Table1[[#This Row],[tar-out in '[20, 10000)]],1,0)</f>
        <v>0</v>
      </c>
    </row>
    <row r="2918" spans="1:26" x14ac:dyDescent="0.25">
      <c r="A2918">
        <v>17</v>
      </c>
      <c r="B2918">
        <v>128</v>
      </c>
      <c r="C2918">
        <v>5.2941176470588198</v>
      </c>
      <c r="D2918">
        <v>2</v>
      </c>
      <c r="E2918">
        <v>222</v>
      </c>
      <c r="F2918">
        <v>4.0006932752302697</v>
      </c>
      <c r="G2918">
        <v>4.1579737663268999</v>
      </c>
      <c r="H2918">
        <f>Table1[[#This Row],[target]]-Table1[[#This Row],[output]]</f>
        <v>-0.15728049109663012</v>
      </c>
      <c r="I2918">
        <f>Table1[[#This Row],[tar-out]]*Table1[[#This Row],[tar-out]]</f>
        <v>2.4737152879597143E-2</v>
      </c>
      <c r="J2918" t="b">
        <f>AND(ABS(Table1[[#This Row],[tar-out]])&gt;=$J$1,ABS(Table1[[#This Row],[tar-out]])&lt;$K$1)</f>
        <v>1</v>
      </c>
      <c r="K2918" t="b">
        <f>AND(ABS(Table1[[#This Row],[tar-out]])&gt;=$K$1,ABS(Table1[[#This Row],[tar-out]])&lt;$L$1)</f>
        <v>0</v>
      </c>
      <c r="L2918" t="b">
        <f>AND(ABS(Table1[[#This Row],[tar-out]])&gt;=$L$1,ABS(Table1[[#This Row],[tar-out]])&lt;$M$1)</f>
        <v>0</v>
      </c>
      <c r="M2918" t="b">
        <f>AND(ABS(Table1[[#This Row],[tar-out]])&gt;=$M$1,ABS(Table1[[#This Row],[tar-out]])&lt;$N$1)</f>
        <v>0</v>
      </c>
      <c r="N2918" t="b">
        <f>AND(ABS(Table1[[#This Row],[tar-out]])&gt;=$N$1,ABS(Table1[[#This Row],[tar-out]])&lt;$O$1)</f>
        <v>0</v>
      </c>
      <c r="O2918" t="b">
        <f>AND(ABS(Table1[[#This Row],[tar-out]])&gt;=$O$1,ABS(Table1[[#This Row],[tar-out]])&lt;$P$1)</f>
        <v>0</v>
      </c>
      <c r="P2918" s="1">
        <f>ROUND(Table1[[#This Row],[tar-out]],0)</f>
        <v>0</v>
      </c>
      <c r="Q2918" s="3">
        <v>2916</v>
      </c>
      <c r="U2918">
        <f>IF(Table1[[#This Row],[tar-out in '[0,1)]],1,0)</f>
        <v>1</v>
      </c>
      <c r="V2918">
        <f>IF(Table1[[#This Row],[tar-out in '[1,2)]],1,0)</f>
        <v>0</v>
      </c>
      <c r="W2918">
        <f>IF(Table1[[#This Row],[tar-out'[2,5)]],1,0)</f>
        <v>0</v>
      </c>
      <c r="X2918">
        <f>IF(Table1[[#This Row],[tar-out in '[5, 10)]],1,0)</f>
        <v>0</v>
      </c>
      <c r="Y2918">
        <f>IF(Table1[[#This Row],[tar-out in '[10,20)]],1,0)</f>
        <v>0</v>
      </c>
      <c r="Z2918">
        <f>IF(Table1[[#This Row],[tar-out in '[20, 10000)]],1,0)</f>
        <v>0</v>
      </c>
    </row>
    <row r="2919" spans="1:26" x14ac:dyDescent="0.25">
      <c r="A2919">
        <v>17</v>
      </c>
      <c r="B2919">
        <v>128</v>
      </c>
      <c r="C2919">
        <v>5.2941176470588198</v>
      </c>
      <c r="D2919">
        <v>2</v>
      </c>
      <c r="E2919">
        <v>201</v>
      </c>
      <c r="F2919">
        <v>4.7162899454403702</v>
      </c>
      <c r="G2919">
        <v>4.1445479393005398</v>
      </c>
      <c r="H2919">
        <f>Table1[[#This Row],[target]]-Table1[[#This Row],[output]]</f>
        <v>0.57174200613983039</v>
      </c>
      <c r="I2919">
        <f>Table1[[#This Row],[tar-out]]*Table1[[#This Row],[tar-out]]</f>
        <v>0.32688892158479788</v>
      </c>
      <c r="J2919" t="b">
        <f>AND(ABS(Table1[[#This Row],[tar-out]])&gt;=$J$1,ABS(Table1[[#This Row],[tar-out]])&lt;$K$1)</f>
        <v>1</v>
      </c>
      <c r="K2919" t="b">
        <f>AND(ABS(Table1[[#This Row],[tar-out]])&gt;=$K$1,ABS(Table1[[#This Row],[tar-out]])&lt;$L$1)</f>
        <v>0</v>
      </c>
      <c r="L2919" t="b">
        <f>AND(ABS(Table1[[#This Row],[tar-out]])&gt;=$L$1,ABS(Table1[[#This Row],[tar-out]])&lt;$M$1)</f>
        <v>0</v>
      </c>
      <c r="M2919" t="b">
        <f>AND(ABS(Table1[[#This Row],[tar-out]])&gt;=$M$1,ABS(Table1[[#This Row],[tar-out]])&lt;$N$1)</f>
        <v>0</v>
      </c>
      <c r="N2919" t="b">
        <f>AND(ABS(Table1[[#This Row],[tar-out]])&gt;=$N$1,ABS(Table1[[#This Row],[tar-out]])&lt;$O$1)</f>
        <v>0</v>
      </c>
      <c r="O2919" t="b">
        <f>AND(ABS(Table1[[#This Row],[tar-out]])&gt;=$O$1,ABS(Table1[[#This Row],[tar-out]])&lt;$P$1)</f>
        <v>0</v>
      </c>
      <c r="P2919" s="1">
        <f>ROUND(Table1[[#This Row],[tar-out]],0)</f>
        <v>1</v>
      </c>
      <c r="Q2919" s="2">
        <v>2917</v>
      </c>
      <c r="U2919">
        <f>IF(Table1[[#This Row],[tar-out in '[0,1)]],1,0)</f>
        <v>1</v>
      </c>
      <c r="V2919">
        <f>IF(Table1[[#This Row],[tar-out in '[1,2)]],1,0)</f>
        <v>0</v>
      </c>
      <c r="W2919">
        <f>IF(Table1[[#This Row],[tar-out'[2,5)]],1,0)</f>
        <v>0</v>
      </c>
      <c r="X2919">
        <f>IF(Table1[[#This Row],[tar-out in '[5, 10)]],1,0)</f>
        <v>0</v>
      </c>
      <c r="Y2919">
        <f>IF(Table1[[#This Row],[tar-out in '[10,20)]],1,0)</f>
        <v>0</v>
      </c>
      <c r="Z2919">
        <f>IF(Table1[[#This Row],[tar-out in '[20, 10000)]],1,0)</f>
        <v>0</v>
      </c>
    </row>
    <row r="2920" spans="1:26" x14ac:dyDescent="0.25">
      <c r="A2920">
        <v>17</v>
      </c>
      <c r="B2920">
        <v>128</v>
      </c>
      <c r="C2920">
        <v>5.2941176470588198</v>
      </c>
      <c r="D2920">
        <v>2</v>
      </c>
      <c r="E2920">
        <v>174</v>
      </c>
      <c r="F2920">
        <v>4.5628545834577503</v>
      </c>
      <c r="G2920">
        <v>4.1263937950134304</v>
      </c>
      <c r="H2920">
        <f>Table1[[#This Row],[target]]-Table1[[#This Row],[output]]</f>
        <v>0.4364607884443199</v>
      </c>
      <c r="I2920">
        <f>Table1[[#This Row],[tar-out]]*Table1[[#This Row],[tar-out]]</f>
        <v>0.19049801984943737</v>
      </c>
      <c r="J2920" t="b">
        <f>AND(ABS(Table1[[#This Row],[tar-out]])&gt;=$J$1,ABS(Table1[[#This Row],[tar-out]])&lt;$K$1)</f>
        <v>1</v>
      </c>
      <c r="K2920" t="b">
        <f>AND(ABS(Table1[[#This Row],[tar-out]])&gt;=$K$1,ABS(Table1[[#This Row],[tar-out]])&lt;$L$1)</f>
        <v>0</v>
      </c>
      <c r="L2920" t="b">
        <f>AND(ABS(Table1[[#This Row],[tar-out]])&gt;=$L$1,ABS(Table1[[#This Row],[tar-out]])&lt;$M$1)</f>
        <v>0</v>
      </c>
      <c r="M2920" t="b">
        <f>AND(ABS(Table1[[#This Row],[tar-out]])&gt;=$M$1,ABS(Table1[[#This Row],[tar-out]])&lt;$N$1)</f>
        <v>0</v>
      </c>
      <c r="N2920" t="b">
        <f>AND(ABS(Table1[[#This Row],[tar-out]])&gt;=$N$1,ABS(Table1[[#This Row],[tar-out]])&lt;$O$1)</f>
        <v>0</v>
      </c>
      <c r="O2920" t="b">
        <f>AND(ABS(Table1[[#This Row],[tar-out]])&gt;=$O$1,ABS(Table1[[#This Row],[tar-out]])&lt;$P$1)</f>
        <v>0</v>
      </c>
      <c r="P2920" s="1">
        <f>ROUND(Table1[[#This Row],[tar-out]],0)</f>
        <v>0</v>
      </c>
      <c r="Q2920" s="3">
        <v>2918</v>
      </c>
      <c r="U2920">
        <f>IF(Table1[[#This Row],[tar-out in '[0,1)]],1,0)</f>
        <v>1</v>
      </c>
      <c r="V2920">
        <f>IF(Table1[[#This Row],[tar-out in '[1,2)]],1,0)</f>
        <v>0</v>
      </c>
      <c r="W2920">
        <f>IF(Table1[[#This Row],[tar-out'[2,5)]],1,0)</f>
        <v>0</v>
      </c>
      <c r="X2920">
        <f>IF(Table1[[#This Row],[tar-out in '[5, 10)]],1,0)</f>
        <v>0</v>
      </c>
      <c r="Y2920">
        <f>IF(Table1[[#This Row],[tar-out in '[10,20)]],1,0)</f>
        <v>0</v>
      </c>
      <c r="Z2920">
        <f>IF(Table1[[#This Row],[tar-out in '[20, 10000)]],1,0)</f>
        <v>0</v>
      </c>
    </row>
    <row r="2921" spans="1:26" x14ac:dyDescent="0.25">
      <c r="A2921">
        <v>17</v>
      </c>
      <c r="B2921">
        <v>128</v>
      </c>
      <c r="C2921">
        <v>5.2941176470588198</v>
      </c>
      <c r="D2921">
        <v>2</v>
      </c>
      <c r="E2921">
        <v>249</v>
      </c>
      <c r="F2921">
        <v>4.0011890606420897</v>
      </c>
      <c r="G2921">
        <v>4.1745123863220197</v>
      </c>
      <c r="H2921">
        <f>Table1[[#This Row],[target]]-Table1[[#This Row],[output]]</f>
        <v>-0.17332332567993003</v>
      </c>
      <c r="I2921">
        <f>Table1[[#This Row],[tar-out]]*Table1[[#This Row],[tar-out]]</f>
        <v>3.0040975224751094E-2</v>
      </c>
      <c r="J2921" t="b">
        <f>AND(ABS(Table1[[#This Row],[tar-out]])&gt;=$J$1,ABS(Table1[[#This Row],[tar-out]])&lt;$K$1)</f>
        <v>1</v>
      </c>
      <c r="K2921" t="b">
        <f>AND(ABS(Table1[[#This Row],[tar-out]])&gt;=$K$1,ABS(Table1[[#This Row],[tar-out]])&lt;$L$1)</f>
        <v>0</v>
      </c>
      <c r="L2921" t="b">
        <f>AND(ABS(Table1[[#This Row],[tar-out]])&gt;=$L$1,ABS(Table1[[#This Row],[tar-out]])&lt;$M$1)</f>
        <v>0</v>
      </c>
      <c r="M2921" t="b">
        <f>AND(ABS(Table1[[#This Row],[tar-out]])&gt;=$M$1,ABS(Table1[[#This Row],[tar-out]])&lt;$N$1)</f>
        <v>0</v>
      </c>
      <c r="N2921" t="b">
        <f>AND(ABS(Table1[[#This Row],[tar-out]])&gt;=$N$1,ABS(Table1[[#This Row],[tar-out]])&lt;$O$1)</f>
        <v>0</v>
      </c>
      <c r="O2921" t="b">
        <f>AND(ABS(Table1[[#This Row],[tar-out]])&gt;=$O$1,ABS(Table1[[#This Row],[tar-out]])&lt;$P$1)</f>
        <v>0</v>
      </c>
      <c r="P2921" s="1">
        <f>ROUND(Table1[[#This Row],[tar-out]],0)</f>
        <v>0</v>
      </c>
      <c r="Q2921" s="2">
        <v>2919</v>
      </c>
      <c r="U2921">
        <f>IF(Table1[[#This Row],[tar-out in '[0,1)]],1,0)</f>
        <v>1</v>
      </c>
      <c r="V2921">
        <f>IF(Table1[[#This Row],[tar-out in '[1,2)]],1,0)</f>
        <v>0</v>
      </c>
      <c r="W2921">
        <f>IF(Table1[[#This Row],[tar-out'[2,5)]],1,0)</f>
        <v>0</v>
      </c>
      <c r="X2921">
        <f>IF(Table1[[#This Row],[tar-out in '[5, 10)]],1,0)</f>
        <v>0</v>
      </c>
      <c r="Y2921">
        <f>IF(Table1[[#This Row],[tar-out in '[10,20)]],1,0)</f>
        <v>0</v>
      </c>
      <c r="Z2921">
        <f>IF(Table1[[#This Row],[tar-out in '[20, 10000)]],1,0)</f>
        <v>0</v>
      </c>
    </row>
    <row r="2922" spans="1:26" x14ac:dyDescent="0.25">
      <c r="A2922">
        <v>17</v>
      </c>
      <c r="B2922">
        <v>128</v>
      </c>
      <c r="C2922">
        <v>5.2941176470588198</v>
      </c>
      <c r="D2922">
        <v>2</v>
      </c>
      <c r="E2922">
        <v>204</v>
      </c>
      <c r="F2922">
        <v>4.15254237288136</v>
      </c>
      <c r="G2922">
        <v>4.1466846466064498</v>
      </c>
      <c r="H2922">
        <f>Table1[[#This Row],[target]]-Table1[[#This Row],[output]]</f>
        <v>5.8577262749102132E-3</v>
      </c>
      <c r="I2922">
        <f>Table1[[#This Row],[tar-out]]*Table1[[#This Row],[tar-out]]</f>
        <v>3.4312957111773482E-5</v>
      </c>
      <c r="J2922" t="b">
        <f>AND(ABS(Table1[[#This Row],[tar-out]])&gt;=$J$1,ABS(Table1[[#This Row],[tar-out]])&lt;$K$1)</f>
        <v>1</v>
      </c>
      <c r="K2922" t="b">
        <f>AND(ABS(Table1[[#This Row],[tar-out]])&gt;=$K$1,ABS(Table1[[#This Row],[tar-out]])&lt;$L$1)</f>
        <v>0</v>
      </c>
      <c r="L2922" t="b">
        <f>AND(ABS(Table1[[#This Row],[tar-out]])&gt;=$L$1,ABS(Table1[[#This Row],[tar-out]])&lt;$M$1)</f>
        <v>0</v>
      </c>
      <c r="M2922" t="b">
        <f>AND(ABS(Table1[[#This Row],[tar-out]])&gt;=$M$1,ABS(Table1[[#This Row],[tar-out]])&lt;$N$1)</f>
        <v>0</v>
      </c>
      <c r="N2922" t="b">
        <f>AND(ABS(Table1[[#This Row],[tar-out]])&gt;=$N$1,ABS(Table1[[#This Row],[tar-out]])&lt;$O$1)</f>
        <v>0</v>
      </c>
      <c r="O2922" t="b">
        <f>AND(ABS(Table1[[#This Row],[tar-out]])&gt;=$O$1,ABS(Table1[[#This Row],[tar-out]])&lt;$P$1)</f>
        <v>0</v>
      </c>
      <c r="P2922" s="1">
        <f>ROUND(Table1[[#This Row],[tar-out]],0)</f>
        <v>0</v>
      </c>
      <c r="Q2922" s="3">
        <v>2920</v>
      </c>
      <c r="U2922">
        <f>IF(Table1[[#This Row],[tar-out in '[0,1)]],1,0)</f>
        <v>1</v>
      </c>
      <c r="V2922">
        <f>IF(Table1[[#This Row],[tar-out in '[1,2)]],1,0)</f>
        <v>0</v>
      </c>
      <c r="W2922">
        <f>IF(Table1[[#This Row],[tar-out'[2,5)]],1,0)</f>
        <v>0</v>
      </c>
      <c r="X2922">
        <f>IF(Table1[[#This Row],[tar-out in '[5, 10)]],1,0)</f>
        <v>0</v>
      </c>
      <c r="Y2922">
        <f>IF(Table1[[#This Row],[tar-out in '[10,20)]],1,0)</f>
        <v>0</v>
      </c>
      <c r="Z2922">
        <f>IF(Table1[[#This Row],[tar-out in '[20, 10000)]],1,0)</f>
        <v>0</v>
      </c>
    </row>
    <row r="2923" spans="1:26" x14ac:dyDescent="0.25">
      <c r="A2923">
        <v>17</v>
      </c>
      <c r="B2923">
        <v>128</v>
      </c>
      <c r="C2923">
        <v>5.2941176470588198</v>
      </c>
      <c r="D2923">
        <v>2</v>
      </c>
      <c r="E2923">
        <v>177</v>
      </c>
      <c r="F2923">
        <v>4.1377245508982003</v>
      </c>
      <c r="G2923">
        <v>4.12738037109375</v>
      </c>
      <c r="H2923">
        <f>Table1[[#This Row],[target]]-Table1[[#This Row],[output]]</f>
        <v>1.0344179804450349E-2</v>
      </c>
      <c r="I2923">
        <f>Table1[[#This Row],[tar-out]]*Table1[[#This Row],[tar-out]]</f>
        <v>1.0700205582679846E-4</v>
      </c>
      <c r="J2923" t="b">
        <f>AND(ABS(Table1[[#This Row],[tar-out]])&gt;=$J$1,ABS(Table1[[#This Row],[tar-out]])&lt;$K$1)</f>
        <v>1</v>
      </c>
      <c r="K2923" t="b">
        <f>AND(ABS(Table1[[#This Row],[tar-out]])&gt;=$K$1,ABS(Table1[[#This Row],[tar-out]])&lt;$L$1)</f>
        <v>0</v>
      </c>
      <c r="L2923" t="b">
        <f>AND(ABS(Table1[[#This Row],[tar-out]])&gt;=$L$1,ABS(Table1[[#This Row],[tar-out]])&lt;$M$1)</f>
        <v>0</v>
      </c>
      <c r="M2923" t="b">
        <f>AND(ABS(Table1[[#This Row],[tar-out]])&gt;=$M$1,ABS(Table1[[#This Row],[tar-out]])&lt;$N$1)</f>
        <v>0</v>
      </c>
      <c r="N2923" t="b">
        <f>AND(ABS(Table1[[#This Row],[tar-out]])&gt;=$N$1,ABS(Table1[[#This Row],[tar-out]])&lt;$O$1)</f>
        <v>0</v>
      </c>
      <c r="O2923" t="b">
        <f>AND(ABS(Table1[[#This Row],[tar-out]])&gt;=$O$1,ABS(Table1[[#This Row],[tar-out]])&lt;$P$1)</f>
        <v>0</v>
      </c>
      <c r="P2923" s="1">
        <f>ROUND(Table1[[#This Row],[tar-out]],0)</f>
        <v>0</v>
      </c>
      <c r="Q2923" s="2">
        <v>2921</v>
      </c>
      <c r="U2923">
        <f>IF(Table1[[#This Row],[tar-out in '[0,1)]],1,0)</f>
        <v>1</v>
      </c>
      <c r="V2923">
        <f>IF(Table1[[#This Row],[tar-out in '[1,2)]],1,0)</f>
        <v>0</v>
      </c>
      <c r="W2923">
        <f>IF(Table1[[#This Row],[tar-out'[2,5)]],1,0)</f>
        <v>0</v>
      </c>
      <c r="X2923">
        <f>IF(Table1[[#This Row],[tar-out in '[5, 10)]],1,0)</f>
        <v>0</v>
      </c>
      <c r="Y2923">
        <f>IF(Table1[[#This Row],[tar-out in '[10,20)]],1,0)</f>
        <v>0</v>
      </c>
      <c r="Z2923">
        <f>IF(Table1[[#This Row],[tar-out in '[20, 10000)]],1,0)</f>
        <v>0</v>
      </c>
    </row>
    <row r="2924" spans="1:26" x14ac:dyDescent="0.25">
      <c r="A2924">
        <v>17</v>
      </c>
      <c r="B2924">
        <v>128</v>
      </c>
      <c r="C2924">
        <v>5.2941176470588198</v>
      </c>
      <c r="D2924">
        <v>2</v>
      </c>
      <c r="E2924">
        <v>148</v>
      </c>
      <c r="F2924">
        <v>4</v>
      </c>
      <c r="G2924">
        <v>4.1201949119567898</v>
      </c>
      <c r="H2924">
        <f>Table1[[#This Row],[target]]-Table1[[#This Row],[output]]</f>
        <v>-0.12019491195678977</v>
      </c>
      <c r="I2924">
        <f>Table1[[#This Row],[tar-out]]*Table1[[#This Row],[tar-out]]</f>
        <v>1.4446816860300445E-2</v>
      </c>
      <c r="J2924" t="b">
        <f>AND(ABS(Table1[[#This Row],[tar-out]])&gt;=$J$1,ABS(Table1[[#This Row],[tar-out]])&lt;$K$1)</f>
        <v>1</v>
      </c>
      <c r="K2924" t="b">
        <f>AND(ABS(Table1[[#This Row],[tar-out]])&gt;=$K$1,ABS(Table1[[#This Row],[tar-out]])&lt;$L$1)</f>
        <v>0</v>
      </c>
      <c r="L2924" t="b">
        <f>AND(ABS(Table1[[#This Row],[tar-out]])&gt;=$L$1,ABS(Table1[[#This Row],[tar-out]])&lt;$M$1)</f>
        <v>0</v>
      </c>
      <c r="M2924" t="b">
        <f>AND(ABS(Table1[[#This Row],[tar-out]])&gt;=$M$1,ABS(Table1[[#This Row],[tar-out]])&lt;$N$1)</f>
        <v>0</v>
      </c>
      <c r="N2924" t="b">
        <f>AND(ABS(Table1[[#This Row],[tar-out]])&gt;=$N$1,ABS(Table1[[#This Row],[tar-out]])&lt;$O$1)</f>
        <v>0</v>
      </c>
      <c r="O2924" t="b">
        <f>AND(ABS(Table1[[#This Row],[tar-out]])&gt;=$O$1,ABS(Table1[[#This Row],[tar-out]])&lt;$P$1)</f>
        <v>0</v>
      </c>
      <c r="P2924" s="1">
        <f>ROUND(Table1[[#This Row],[tar-out]],0)</f>
        <v>0</v>
      </c>
      <c r="Q2924" s="3">
        <v>2922</v>
      </c>
      <c r="U2924">
        <f>IF(Table1[[#This Row],[tar-out in '[0,1)]],1,0)</f>
        <v>1</v>
      </c>
      <c r="V2924">
        <f>IF(Table1[[#This Row],[tar-out in '[1,2)]],1,0)</f>
        <v>0</v>
      </c>
      <c r="W2924">
        <f>IF(Table1[[#This Row],[tar-out'[2,5)]],1,0)</f>
        <v>0</v>
      </c>
      <c r="X2924">
        <f>IF(Table1[[#This Row],[tar-out in '[5, 10)]],1,0)</f>
        <v>0</v>
      </c>
      <c r="Y2924">
        <f>IF(Table1[[#This Row],[tar-out in '[10,20)]],1,0)</f>
        <v>0</v>
      </c>
      <c r="Z2924">
        <f>IF(Table1[[#This Row],[tar-out in '[20, 10000)]],1,0)</f>
        <v>0</v>
      </c>
    </row>
    <row r="2925" spans="1:26" x14ac:dyDescent="0.25">
      <c r="A2925">
        <v>17</v>
      </c>
      <c r="B2925">
        <v>128</v>
      </c>
      <c r="C2925">
        <v>5.2941176470588198</v>
      </c>
      <c r="D2925">
        <v>2</v>
      </c>
      <c r="E2925">
        <v>125</v>
      </c>
      <c r="F2925">
        <v>4</v>
      </c>
      <c r="G2925">
        <v>4.1142644882202104</v>
      </c>
      <c r="H2925">
        <f>Table1[[#This Row],[target]]-Table1[[#This Row],[output]]</f>
        <v>-0.1142644882202104</v>
      </c>
      <c r="I2925">
        <f>Table1[[#This Row],[tar-out]]*Table1[[#This Row],[tar-out]]</f>
        <v>1.3056373268226602E-2</v>
      </c>
      <c r="J2925" t="b">
        <f>AND(ABS(Table1[[#This Row],[tar-out]])&gt;=$J$1,ABS(Table1[[#This Row],[tar-out]])&lt;$K$1)</f>
        <v>1</v>
      </c>
      <c r="K2925" t="b">
        <f>AND(ABS(Table1[[#This Row],[tar-out]])&gt;=$K$1,ABS(Table1[[#This Row],[tar-out]])&lt;$L$1)</f>
        <v>0</v>
      </c>
      <c r="L2925" t="b">
        <f>AND(ABS(Table1[[#This Row],[tar-out]])&gt;=$L$1,ABS(Table1[[#This Row],[tar-out]])&lt;$M$1)</f>
        <v>0</v>
      </c>
      <c r="M2925" t="b">
        <f>AND(ABS(Table1[[#This Row],[tar-out]])&gt;=$M$1,ABS(Table1[[#This Row],[tar-out]])&lt;$N$1)</f>
        <v>0</v>
      </c>
      <c r="N2925" t="b">
        <f>AND(ABS(Table1[[#This Row],[tar-out]])&gt;=$N$1,ABS(Table1[[#This Row],[tar-out]])&lt;$O$1)</f>
        <v>0</v>
      </c>
      <c r="O2925" t="b">
        <f>AND(ABS(Table1[[#This Row],[tar-out]])&gt;=$O$1,ABS(Table1[[#This Row],[tar-out]])&lt;$P$1)</f>
        <v>0</v>
      </c>
      <c r="P2925" s="1">
        <f>ROUND(Table1[[#This Row],[tar-out]],0)</f>
        <v>0</v>
      </c>
      <c r="Q2925" s="2">
        <v>2923</v>
      </c>
      <c r="U2925">
        <f>IF(Table1[[#This Row],[tar-out in '[0,1)]],1,0)</f>
        <v>1</v>
      </c>
      <c r="V2925">
        <f>IF(Table1[[#This Row],[tar-out in '[1,2)]],1,0)</f>
        <v>0</v>
      </c>
      <c r="W2925">
        <f>IF(Table1[[#This Row],[tar-out'[2,5)]],1,0)</f>
        <v>0</v>
      </c>
      <c r="X2925">
        <f>IF(Table1[[#This Row],[tar-out in '[5, 10)]],1,0)</f>
        <v>0</v>
      </c>
      <c r="Y2925">
        <f>IF(Table1[[#This Row],[tar-out in '[10,20)]],1,0)</f>
        <v>0</v>
      </c>
      <c r="Z2925">
        <f>IF(Table1[[#This Row],[tar-out in '[20, 10000)]],1,0)</f>
        <v>0</v>
      </c>
    </row>
    <row r="2926" spans="1:26" x14ac:dyDescent="0.25">
      <c r="A2926">
        <v>17</v>
      </c>
      <c r="B2926">
        <v>128</v>
      </c>
      <c r="C2926">
        <v>5.2941176470588198</v>
      </c>
      <c r="D2926">
        <v>2</v>
      </c>
      <c r="E2926">
        <v>219</v>
      </c>
      <c r="F2926">
        <v>4</v>
      </c>
      <c r="G2926">
        <v>4.15643310546875</v>
      </c>
      <c r="H2926">
        <f>Table1[[#This Row],[target]]-Table1[[#This Row],[output]]</f>
        <v>-0.15643310546875</v>
      </c>
      <c r="I2926">
        <f>Table1[[#This Row],[tar-out]]*Table1[[#This Row],[tar-out]]</f>
        <v>2.4471316486597061E-2</v>
      </c>
      <c r="J2926" t="b">
        <f>AND(ABS(Table1[[#This Row],[tar-out]])&gt;=$J$1,ABS(Table1[[#This Row],[tar-out]])&lt;$K$1)</f>
        <v>1</v>
      </c>
      <c r="K2926" t="b">
        <f>AND(ABS(Table1[[#This Row],[tar-out]])&gt;=$K$1,ABS(Table1[[#This Row],[tar-out]])&lt;$L$1)</f>
        <v>0</v>
      </c>
      <c r="L2926" t="b">
        <f>AND(ABS(Table1[[#This Row],[tar-out]])&gt;=$L$1,ABS(Table1[[#This Row],[tar-out]])&lt;$M$1)</f>
        <v>0</v>
      </c>
      <c r="M2926" t="b">
        <f>AND(ABS(Table1[[#This Row],[tar-out]])&gt;=$M$1,ABS(Table1[[#This Row],[tar-out]])&lt;$N$1)</f>
        <v>0</v>
      </c>
      <c r="N2926" t="b">
        <f>AND(ABS(Table1[[#This Row],[tar-out]])&gt;=$N$1,ABS(Table1[[#This Row],[tar-out]])&lt;$O$1)</f>
        <v>0</v>
      </c>
      <c r="O2926" t="b">
        <f>AND(ABS(Table1[[#This Row],[tar-out]])&gt;=$O$1,ABS(Table1[[#This Row],[tar-out]])&lt;$P$1)</f>
        <v>0</v>
      </c>
      <c r="P2926" s="1">
        <f>ROUND(Table1[[#This Row],[tar-out]],0)</f>
        <v>0</v>
      </c>
      <c r="Q2926" s="3">
        <v>2924</v>
      </c>
      <c r="U2926">
        <f>IF(Table1[[#This Row],[tar-out in '[0,1)]],1,0)</f>
        <v>1</v>
      </c>
      <c r="V2926">
        <f>IF(Table1[[#This Row],[tar-out in '[1,2)]],1,0)</f>
        <v>0</v>
      </c>
      <c r="W2926">
        <f>IF(Table1[[#This Row],[tar-out'[2,5)]],1,0)</f>
        <v>0</v>
      </c>
      <c r="X2926">
        <f>IF(Table1[[#This Row],[tar-out in '[5, 10)]],1,0)</f>
        <v>0</v>
      </c>
      <c r="Y2926">
        <f>IF(Table1[[#This Row],[tar-out in '[10,20)]],1,0)</f>
        <v>0</v>
      </c>
      <c r="Z2926">
        <f>IF(Table1[[#This Row],[tar-out in '[20, 10000)]],1,0)</f>
        <v>0</v>
      </c>
    </row>
    <row r="2927" spans="1:26" x14ac:dyDescent="0.25">
      <c r="A2927">
        <v>17</v>
      </c>
      <c r="B2927">
        <v>128</v>
      </c>
      <c r="C2927">
        <v>5.2941176470588198</v>
      </c>
      <c r="D2927">
        <v>2</v>
      </c>
      <c r="E2927">
        <v>117</v>
      </c>
      <c r="F2927">
        <v>4</v>
      </c>
      <c r="G2927">
        <v>4.1108751296997097</v>
      </c>
      <c r="H2927">
        <f>Table1[[#This Row],[target]]-Table1[[#This Row],[output]]</f>
        <v>-0.1108751296997097</v>
      </c>
      <c r="I2927">
        <f>Table1[[#This Row],[tar-out]]*Table1[[#This Row],[tar-out]]</f>
        <v>1.2293294385927448E-2</v>
      </c>
      <c r="J2927" t="b">
        <f>AND(ABS(Table1[[#This Row],[tar-out]])&gt;=$J$1,ABS(Table1[[#This Row],[tar-out]])&lt;$K$1)</f>
        <v>1</v>
      </c>
      <c r="K2927" t="b">
        <f>AND(ABS(Table1[[#This Row],[tar-out]])&gt;=$K$1,ABS(Table1[[#This Row],[tar-out]])&lt;$L$1)</f>
        <v>0</v>
      </c>
      <c r="L2927" t="b">
        <f>AND(ABS(Table1[[#This Row],[tar-out]])&gt;=$L$1,ABS(Table1[[#This Row],[tar-out]])&lt;$M$1)</f>
        <v>0</v>
      </c>
      <c r="M2927" t="b">
        <f>AND(ABS(Table1[[#This Row],[tar-out]])&gt;=$M$1,ABS(Table1[[#This Row],[tar-out]])&lt;$N$1)</f>
        <v>0</v>
      </c>
      <c r="N2927" t="b">
        <f>AND(ABS(Table1[[#This Row],[tar-out]])&gt;=$N$1,ABS(Table1[[#This Row],[tar-out]])&lt;$O$1)</f>
        <v>0</v>
      </c>
      <c r="O2927" t="b">
        <f>AND(ABS(Table1[[#This Row],[tar-out]])&gt;=$O$1,ABS(Table1[[#This Row],[tar-out]])&lt;$P$1)</f>
        <v>0</v>
      </c>
      <c r="P2927" s="1">
        <f>ROUND(Table1[[#This Row],[tar-out]],0)</f>
        <v>0</v>
      </c>
      <c r="Q2927" s="2">
        <v>2925</v>
      </c>
      <c r="U2927">
        <f>IF(Table1[[#This Row],[tar-out in '[0,1)]],1,0)</f>
        <v>1</v>
      </c>
      <c r="V2927">
        <f>IF(Table1[[#This Row],[tar-out in '[1,2)]],1,0)</f>
        <v>0</v>
      </c>
      <c r="W2927">
        <f>IF(Table1[[#This Row],[tar-out'[2,5)]],1,0)</f>
        <v>0</v>
      </c>
      <c r="X2927">
        <f>IF(Table1[[#This Row],[tar-out in '[5, 10)]],1,0)</f>
        <v>0</v>
      </c>
      <c r="Y2927">
        <f>IF(Table1[[#This Row],[tar-out in '[10,20)]],1,0)</f>
        <v>0</v>
      </c>
      <c r="Z2927">
        <f>IF(Table1[[#This Row],[tar-out in '[20, 10000)]],1,0)</f>
        <v>0</v>
      </c>
    </row>
    <row r="2928" spans="1:26" x14ac:dyDescent="0.25">
      <c r="A2928">
        <v>17</v>
      </c>
      <c r="B2928">
        <v>128</v>
      </c>
      <c r="C2928">
        <v>5.2941176470588198</v>
      </c>
      <c r="D2928">
        <v>2</v>
      </c>
      <c r="E2928">
        <v>54</v>
      </c>
      <c r="F2928">
        <v>4.9018494909097301</v>
      </c>
      <c r="G2928">
        <v>4.0537252426147496</v>
      </c>
      <c r="H2928">
        <f>Table1[[#This Row],[target]]-Table1[[#This Row],[output]]</f>
        <v>0.84812424829498045</v>
      </c>
      <c r="I2928">
        <f>Table1[[#This Row],[tar-out]]*Table1[[#This Row],[tar-out]]</f>
        <v>0.7193147405459257</v>
      </c>
      <c r="J2928" t="b">
        <f>AND(ABS(Table1[[#This Row],[tar-out]])&gt;=$J$1,ABS(Table1[[#This Row],[tar-out]])&lt;$K$1)</f>
        <v>1</v>
      </c>
      <c r="K2928" t="b">
        <f>AND(ABS(Table1[[#This Row],[tar-out]])&gt;=$K$1,ABS(Table1[[#This Row],[tar-out]])&lt;$L$1)</f>
        <v>0</v>
      </c>
      <c r="L2928" t="b">
        <f>AND(ABS(Table1[[#This Row],[tar-out]])&gt;=$L$1,ABS(Table1[[#This Row],[tar-out]])&lt;$M$1)</f>
        <v>0</v>
      </c>
      <c r="M2928" t="b">
        <f>AND(ABS(Table1[[#This Row],[tar-out]])&gt;=$M$1,ABS(Table1[[#This Row],[tar-out]])&lt;$N$1)</f>
        <v>0</v>
      </c>
      <c r="N2928" t="b">
        <f>AND(ABS(Table1[[#This Row],[tar-out]])&gt;=$N$1,ABS(Table1[[#This Row],[tar-out]])&lt;$O$1)</f>
        <v>0</v>
      </c>
      <c r="O2928" t="b">
        <f>AND(ABS(Table1[[#This Row],[tar-out]])&gt;=$O$1,ABS(Table1[[#This Row],[tar-out]])&lt;$P$1)</f>
        <v>0</v>
      </c>
      <c r="P2928" s="1">
        <f>ROUND(Table1[[#This Row],[tar-out]],0)</f>
        <v>1</v>
      </c>
      <c r="Q2928" s="3">
        <v>2926</v>
      </c>
      <c r="U2928">
        <f>IF(Table1[[#This Row],[tar-out in '[0,1)]],1,0)</f>
        <v>1</v>
      </c>
      <c r="V2928">
        <f>IF(Table1[[#This Row],[tar-out in '[1,2)]],1,0)</f>
        <v>0</v>
      </c>
      <c r="W2928">
        <f>IF(Table1[[#This Row],[tar-out'[2,5)]],1,0)</f>
        <v>0</v>
      </c>
      <c r="X2928">
        <f>IF(Table1[[#This Row],[tar-out in '[5, 10)]],1,0)</f>
        <v>0</v>
      </c>
      <c r="Y2928">
        <f>IF(Table1[[#This Row],[tar-out in '[10,20)]],1,0)</f>
        <v>0</v>
      </c>
      <c r="Z2928">
        <f>IF(Table1[[#This Row],[tar-out in '[20, 10000)]],1,0)</f>
        <v>0</v>
      </c>
    </row>
    <row r="2929" spans="1:26" x14ac:dyDescent="0.25">
      <c r="A2929">
        <v>17</v>
      </c>
      <c r="B2929">
        <v>128</v>
      </c>
      <c r="C2929">
        <v>5.2941176470588198</v>
      </c>
      <c r="D2929">
        <v>2</v>
      </c>
      <c r="E2929">
        <v>415</v>
      </c>
      <c r="F2929">
        <v>4.98781313473257</v>
      </c>
      <c r="G2929">
        <v>4.2239871025085396</v>
      </c>
      <c r="H2929">
        <f>Table1[[#This Row],[target]]-Table1[[#This Row],[output]]</f>
        <v>0.76382603222403045</v>
      </c>
      <c r="I2929">
        <f>Table1[[#This Row],[tar-out]]*Table1[[#This Row],[tar-out]]</f>
        <v>0.58343020750310559</v>
      </c>
      <c r="J2929" t="b">
        <f>AND(ABS(Table1[[#This Row],[tar-out]])&gt;=$J$1,ABS(Table1[[#This Row],[tar-out]])&lt;$K$1)</f>
        <v>1</v>
      </c>
      <c r="K2929" t="b">
        <f>AND(ABS(Table1[[#This Row],[tar-out]])&gt;=$K$1,ABS(Table1[[#This Row],[tar-out]])&lt;$L$1)</f>
        <v>0</v>
      </c>
      <c r="L2929" t="b">
        <f>AND(ABS(Table1[[#This Row],[tar-out]])&gt;=$L$1,ABS(Table1[[#This Row],[tar-out]])&lt;$M$1)</f>
        <v>0</v>
      </c>
      <c r="M2929" t="b">
        <f>AND(ABS(Table1[[#This Row],[tar-out]])&gt;=$M$1,ABS(Table1[[#This Row],[tar-out]])&lt;$N$1)</f>
        <v>0</v>
      </c>
      <c r="N2929" t="b">
        <f>AND(ABS(Table1[[#This Row],[tar-out]])&gt;=$N$1,ABS(Table1[[#This Row],[tar-out]])&lt;$O$1)</f>
        <v>0</v>
      </c>
      <c r="O2929" t="b">
        <f>AND(ABS(Table1[[#This Row],[tar-out]])&gt;=$O$1,ABS(Table1[[#This Row],[tar-out]])&lt;$P$1)</f>
        <v>0</v>
      </c>
      <c r="P2929" s="1">
        <f>ROUND(Table1[[#This Row],[tar-out]],0)</f>
        <v>1</v>
      </c>
      <c r="Q2929" s="2">
        <v>2927</v>
      </c>
      <c r="U2929">
        <f>IF(Table1[[#This Row],[tar-out in '[0,1)]],1,0)</f>
        <v>1</v>
      </c>
      <c r="V2929">
        <f>IF(Table1[[#This Row],[tar-out in '[1,2)]],1,0)</f>
        <v>0</v>
      </c>
      <c r="W2929">
        <f>IF(Table1[[#This Row],[tar-out'[2,5)]],1,0)</f>
        <v>0</v>
      </c>
      <c r="X2929">
        <f>IF(Table1[[#This Row],[tar-out in '[5, 10)]],1,0)</f>
        <v>0</v>
      </c>
      <c r="Y2929">
        <f>IF(Table1[[#This Row],[tar-out in '[10,20)]],1,0)</f>
        <v>0</v>
      </c>
      <c r="Z2929">
        <f>IF(Table1[[#This Row],[tar-out in '[20, 10000)]],1,0)</f>
        <v>0</v>
      </c>
    </row>
    <row r="2930" spans="1:26" x14ac:dyDescent="0.25">
      <c r="A2930">
        <v>17</v>
      </c>
      <c r="B2930">
        <v>128</v>
      </c>
      <c r="C2930">
        <v>5.2941176470588198</v>
      </c>
      <c r="D2930">
        <v>2</v>
      </c>
      <c r="E2930">
        <v>502</v>
      </c>
      <c r="F2930">
        <v>4.1020408163265296</v>
      </c>
      <c r="G2930">
        <v>4.2357678413391104</v>
      </c>
      <c r="H2930">
        <f>Table1[[#This Row],[target]]-Table1[[#This Row],[output]]</f>
        <v>-0.13372702501258082</v>
      </c>
      <c r="I2930">
        <f>Table1[[#This Row],[tar-out]]*Table1[[#This Row],[tar-out]]</f>
        <v>1.7882917218715419E-2</v>
      </c>
      <c r="J2930" t="b">
        <f>AND(ABS(Table1[[#This Row],[tar-out]])&gt;=$J$1,ABS(Table1[[#This Row],[tar-out]])&lt;$K$1)</f>
        <v>1</v>
      </c>
      <c r="K2930" t="b">
        <f>AND(ABS(Table1[[#This Row],[tar-out]])&gt;=$K$1,ABS(Table1[[#This Row],[tar-out]])&lt;$L$1)</f>
        <v>0</v>
      </c>
      <c r="L2930" t="b">
        <f>AND(ABS(Table1[[#This Row],[tar-out]])&gt;=$L$1,ABS(Table1[[#This Row],[tar-out]])&lt;$M$1)</f>
        <v>0</v>
      </c>
      <c r="M2930" t="b">
        <f>AND(ABS(Table1[[#This Row],[tar-out]])&gt;=$M$1,ABS(Table1[[#This Row],[tar-out]])&lt;$N$1)</f>
        <v>0</v>
      </c>
      <c r="N2930" t="b">
        <f>AND(ABS(Table1[[#This Row],[tar-out]])&gt;=$N$1,ABS(Table1[[#This Row],[tar-out]])&lt;$O$1)</f>
        <v>0</v>
      </c>
      <c r="O2930" t="b">
        <f>AND(ABS(Table1[[#This Row],[tar-out]])&gt;=$O$1,ABS(Table1[[#This Row],[tar-out]])&lt;$P$1)</f>
        <v>0</v>
      </c>
      <c r="P2930" s="1">
        <f>ROUND(Table1[[#This Row],[tar-out]],0)</f>
        <v>0</v>
      </c>
      <c r="Q2930" s="3">
        <v>2928</v>
      </c>
      <c r="U2930">
        <f>IF(Table1[[#This Row],[tar-out in '[0,1)]],1,0)</f>
        <v>1</v>
      </c>
      <c r="V2930">
        <f>IF(Table1[[#This Row],[tar-out in '[1,2)]],1,0)</f>
        <v>0</v>
      </c>
      <c r="W2930">
        <f>IF(Table1[[#This Row],[tar-out'[2,5)]],1,0)</f>
        <v>0</v>
      </c>
      <c r="X2930">
        <f>IF(Table1[[#This Row],[tar-out in '[5, 10)]],1,0)</f>
        <v>0</v>
      </c>
      <c r="Y2930">
        <f>IF(Table1[[#This Row],[tar-out in '[10,20)]],1,0)</f>
        <v>0</v>
      </c>
      <c r="Z2930">
        <f>IF(Table1[[#This Row],[tar-out in '[20, 10000)]],1,0)</f>
        <v>0</v>
      </c>
    </row>
    <row r="2931" spans="1:26" x14ac:dyDescent="0.25">
      <c r="A2931">
        <v>17</v>
      </c>
      <c r="B2931">
        <v>128</v>
      </c>
      <c r="C2931">
        <v>5.2941176470588198</v>
      </c>
      <c r="D2931">
        <v>2</v>
      </c>
      <c r="E2931">
        <v>223</v>
      </c>
      <c r="F2931">
        <v>4.7692307692307701</v>
      </c>
      <c r="G2931">
        <v>4.15848731994629</v>
      </c>
      <c r="H2931">
        <f>Table1[[#This Row],[target]]-Table1[[#This Row],[output]]</f>
        <v>0.6107434492844801</v>
      </c>
      <c r="I2931">
        <f>Table1[[#This Row],[tar-out]]*Table1[[#This Row],[tar-out]]</f>
        <v>0.3730075608439043</v>
      </c>
      <c r="J2931" t="b">
        <f>AND(ABS(Table1[[#This Row],[tar-out]])&gt;=$J$1,ABS(Table1[[#This Row],[tar-out]])&lt;$K$1)</f>
        <v>1</v>
      </c>
      <c r="K2931" t="b">
        <f>AND(ABS(Table1[[#This Row],[tar-out]])&gt;=$K$1,ABS(Table1[[#This Row],[tar-out]])&lt;$L$1)</f>
        <v>0</v>
      </c>
      <c r="L2931" t="b">
        <f>AND(ABS(Table1[[#This Row],[tar-out]])&gt;=$L$1,ABS(Table1[[#This Row],[tar-out]])&lt;$M$1)</f>
        <v>0</v>
      </c>
      <c r="M2931" t="b">
        <f>AND(ABS(Table1[[#This Row],[tar-out]])&gt;=$M$1,ABS(Table1[[#This Row],[tar-out]])&lt;$N$1)</f>
        <v>0</v>
      </c>
      <c r="N2931" t="b">
        <f>AND(ABS(Table1[[#This Row],[tar-out]])&gt;=$N$1,ABS(Table1[[#This Row],[tar-out]])&lt;$O$1)</f>
        <v>0</v>
      </c>
      <c r="O2931" t="b">
        <f>AND(ABS(Table1[[#This Row],[tar-out]])&gt;=$O$1,ABS(Table1[[#This Row],[tar-out]])&lt;$P$1)</f>
        <v>0</v>
      </c>
      <c r="P2931" s="1">
        <f>ROUND(Table1[[#This Row],[tar-out]],0)</f>
        <v>1</v>
      </c>
      <c r="Q2931" s="2">
        <v>2929</v>
      </c>
      <c r="U2931">
        <f>IF(Table1[[#This Row],[tar-out in '[0,1)]],1,0)</f>
        <v>1</v>
      </c>
      <c r="V2931">
        <f>IF(Table1[[#This Row],[tar-out in '[1,2)]],1,0)</f>
        <v>0</v>
      </c>
      <c r="W2931">
        <f>IF(Table1[[#This Row],[tar-out'[2,5)]],1,0)</f>
        <v>0</v>
      </c>
      <c r="X2931">
        <f>IF(Table1[[#This Row],[tar-out in '[5, 10)]],1,0)</f>
        <v>0</v>
      </c>
      <c r="Y2931">
        <f>IF(Table1[[#This Row],[tar-out in '[10,20)]],1,0)</f>
        <v>0</v>
      </c>
      <c r="Z2931">
        <f>IF(Table1[[#This Row],[tar-out in '[20, 10000)]],1,0)</f>
        <v>0</v>
      </c>
    </row>
    <row r="2932" spans="1:26" x14ac:dyDescent="0.25">
      <c r="A2932">
        <v>17</v>
      </c>
      <c r="B2932">
        <v>128</v>
      </c>
      <c r="C2932">
        <v>5.2941176470588198</v>
      </c>
      <c r="D2932">
        <v>2</v>
      </c>
      <c r="E2932">
        <v>298</v>
      </c>
      <c r="F2932">
        <v>4.4814814814814801</v>
      </c>
      <c r="G2932">
        <v>4.1982445716857901</v>
      </c>
      <c r="H2932">
        <f>Table1[[#This Row],[target]]-Table1[[#This Row],[output]]</f>
        <v>0.28323690979568994</v>
      </c>
      <c r="I2932">
        <f>Table1[[#This Row],[tar-out]]*Table1[[#This Row],[tar-out]]</f>
        <v>8.0223147070611803E-2</v>
      </c>
      <c r="J2932" t="b">
        <f>AND(ABS(Table1[[#This Row],[tar-out]])&gt;=$J$1,ABS(Table1[[#This Row],[tar-out]])&lt;$K$1)</f>
        <v>1</v>
      </c>
      <c r="K2932" t="b">
        <f>AND(ABS(Table1[[#This Row],[tar-out]])&gt;=$K$1,ABS(Table1[[#This Row],[tar-out]])&lt;$L$1)</f>
        <v>0</v>
      </c>
      <c r="L2932" t="b">
        <f>AND(ABS(Table1[[#This Row],[tar-out]])&gt;=$L$1,ABS(Table1[[#This Row],[tar-out]])&lt;$M$1)</f>
        <v>0</v>
      </c>
      <c r="M2932" t="b">
        <f>AND(ABS(Table1[[#This Row],[tar-out]])&gt;=$M$1,ABS(Table1[[#This Row],[tar-out]])&lt;$N$1)</f>
        <v>0</v>
      </c>
      <c r="N2932" t="b">
        <f>AND(ABS(Table1[[#This Row],[tar-out]])&gt;=$N$1,ABS(Table1[[#This Row],[tar-out]])&lt;$O$1)</f>
        <v>0</v>
      </c>
      <c r="O2932" t="b">
        <f>AND(ABS(Table1[[#This Row],[tar-out]])&gt;=$O$1,ABS(Table1[[#This Row],[tar-out]])&lt;$P$1)</f>
        <v>0</v>
      </c>
      <c r="P2932" s="1">
        <f>ROUND(Table1[[#This Row],[tar-out]],0)</f>
        <v>0</v>
      </c>
      <c r="Q2932" s="3">
        <v>2930</v>
      </c>
      <c r="U2932">
        <f>IF(Table1[[#This Row],[tar-out in '[0,1)]],1,0)</f>
        <v>1</v>
      </c>
      <c r="V2932">
        <f>IF(Table1[[#This Row],[tar-out in '[1,2)]],1,0)</f>
        <v>0</v>
      </c>
      <c r="W2932">
        <f>IF(Table1[[#This Row],[tar-out'[2,5)]],1,0)</f>
        <v>0</v>
      </c>
      <c r="X2932">
        <f>IF(Table1[[#This Row],[tar-out in '[5, 10)]],1,0)</f>
        <v>0</v>
      </c>
      <c r="Y2932">
        <f>IF(Table1[[#This Row],[tar-out in '[10,20)]],1,0)</f>
        <v>0</v>
      </c>
      <c r="Z2932">
        <f>IF(Table1[[#This Row],[tar-out in '[20, 10000)]],1,0)</f>
        <v>0</v>
      </c>
    </row>
    <row r="2933" spans="1:26" x14ac:dyDescent="0.25">
      <c r="A2933">
        <v>17</v>
      </c>
      <c r="B2933">
        <v>128</v>
      </c>
      <c r="C2933">
        <v>5.2941176470588198</v>
      </c>
      <c r="D2933">
        <v>2</v>
      </c>
      <c r="E2933">
        <v>134</v>
      </c>
      <c r="F2933">
        <v>4.6428571428571397</v>
      </c>
      <c r="G2933">
        <v>4.1164531707763699</v>
      </c>
      <c r="H2933">
        <f>Table1[[#This Row],[target]]-Table1[[#This Row],[output]]</f>
        <v>0.52640397208076983</v>
      </c>
      <c r="I2933">
        <f>Table1[[#This Row],[tar-out]]*Table1[[#This Row],[tar-out]]</f>
        <v>0.27710114182241191</v>
      </c>
      <c r="J2933" t="b">
        <f>AND(ABS(Table1[[#This Row],[tar-out]])&gt;=$J$1,ABS(Table1[[#This Row],[tar-out]])&lt;$K$1)</f>
        <v>1</v>
      </c>
      <c r="K2933" t="b">
        <f>AND(ABS(Table1[[#This Row],[tar-out]])&gt;=$K$1,ABS(Table1[[#This Row],[tar-out]])&lt;$L$1)</f>
        <v>0</v>
      </c>
      <c r="L2933" t="b">
        <f>AND(ABS(Table1[[#This Row],[tar-out]])&gt;=$L$1,ABS(Table1[[#This Row],[tar-out]])&lt;$M$1)</f>
        <v>0</v>
      </c>
      <c r="M2933" t="b">
        <f>AND(ABS(Table1[[#This Row],[tar-out]])&gt;=$M$1,ABS(Table1[[#This Row],[tar-out]])&lt;$N$1)</f>
        <v>0</v>
      </c>
      <c r="N2933" t="b">
        <f>AND(ABS(Table1[[#This Row],[tar-out]])&gt;=$N$1,ABS(Table1[[#This Row],[tar-out]])&lt;$O$1)</f>
        <v>0</v>
      </c>
      <c r="O2933" t="b">
        <f>AND(ABS(Table1[[#This Row],[tar-out]])&gt;=$O$1,ABS(Table1[[#This Row],[tar-out]])&lt;$P$1)</f>
        <v>0</v>
      </c>
      <c r="P2933" s="1">
        <f>ROUND(Table1[[#This Row],[tar-out]],0)</f>
        <v>1</v>
      </c>
      <c r="Q2933" s="2">
        <v>2931</v>
      </c>
      <c r="U2933">
        <f>IF(Table1[[#This Row],[tar-out in '[0,1)]],1,0)</f>
        <v>1</v>
      </c>
      <c r="V2933">
        <f>IF(Table1[[#This Row],[tar-out in '[1,2)]],1,0)</f>
        <v>0</v>
      </c>
      <c r="W2933">
        <f>IF(Table1[[#This Row],[tar-out'[2,5)]],1,0)</f>
        <v>0</v>
      </c>
      <c r="X2933">
        <f>IF(Table1[[#This Row],[tar-out in '[5, 10)]],1,0)</f>
        <v>0</v>
      </c>
      <c r="Y2933">
        <f>IF(Table1[[#This Row],[tar-out in '[10,20)]],1,0)</f>
        <v>0</v>
      </c>
      <c r="Z2933">
        <f>IF(Table1[[#This Row],[tar-out in '[20, 10000)]],1,0)</f>
        <v>0</v>
      </c>
    </row>
    <row r="2934" spans="1:26" x14ac:dyDescent="0.25">
      <c r="A2934">
        <v>17</v>
      </c>
      <c r="B2934">
        <v>128</v>
      </c>
      <c r="C2934">
        <v>5.2941176470588198</v>
      </c>
      <c r="D2934">
        <v>2</v>
      </c>
      <c r="E2934">
        <v>132</v>
      </c>
      <c r="F2934">
        <v>4.875</v>
      </c>
      <c r="G2934">
        <v>4.1159791946411097</v>
      </c>
      <c r="H2934">
        <f>Table1[[#This Row],[target]]-Table1[[#This Row],[output]]</f>
        <v>0.75902080535889027</v>
      </c>
      <c r="I2934">
        <f>Table1[[#This Row],[tar-out]]*Table1[[#This Row],[tar-out]]</f>
        <v>0.57611258296765844</v>
      </c>
      <c r="J2934" t="b">
        <f>AND(ABS(Table1[[#This Row],[tar-out]])&gt;=$J$1,ABS(Table1[[#This Row],[tar-out]])&lt;$K$1)</f>
        <v>1</v>
      </c>
      <c r="K2934" t="b">
        <f>AND(ABS(Table1[[#This Row],[tar-out]])&gt;=$K$1,ABS(Table1[[#This Row],[tar-out]])&lt;$L$1)</f>
        <v>0</v>
      </c>
      <c r="L2934" t="b">
        <f>AND(ABS(Table1[[#This Row],[tar-out]])&gt;=$L$1,ABS(Table1[[#This Row],[tar-out]])&lt;$M$1)</f>
        <v>0</v>
      </c>
      <c r="M2934" t="b">
        <f>AND(ABS(Table1[[#This Row],[tar-out]])&gt;=$M$1,ABS(Table1[[#This Row],[tar-out]])&lt;$N$1)</f>
        <v>0</v>
      </c>
      <c r="N2934" t="b">
        <f>AND(ABS(Table1[[#This Row],[tar-out]])&gt;=$N$1,ABS(Table1[[#This Row],[tar-out]])&lt;$O$1)</f>
        <v>0</v>
      </c>
      <c r="O2934" t="b">
        <f>AND(ABS(Table1[[#This Row],[tar-out]])&gt;=$O$1,ABS(Table1[[#This Row],[tar-out]])&lt;$P$1)</f>
        <v>0</v>
      </c>
      <c r="P2934" s="1">
        <f>ROUND(Table1[[#This Row],[tar-out]],0)</f>
        <v>1</v>
      </c>
      <c r="Q2934" s="3">
        <v>2932</v>
      </c>
      <c r="U2934">
        <f>IF(Table1[[#This Row],[tar-out in '[0,1)]],1,0)</f>
        <v>1</v>
      </c>
      <c r="V2934">
        <f>IF(Table1[[#This Row],[tar-out in '[1,2)]],1,0)</f>
        <v>0</v>
      </c>
      <c r="W2934">
        <f>IF(Table1[[#This Row],[tar-out'[2,5)]],1,0)</f>
        <v>0</v>
      </c>
      <c r="X2934">
        <f>IF(Table1[[#This Row],[tar-out in '[5, 10)]],1,0)</f>
        <v>0</v>
      </c>
      <c r="Y2934">
        <f>IF(Table1[[#This Row],[tar-out in '[10,20)]],1,0)</f>
        <v>0</v>
      </c>
      <c r="Z2934">
        <f>IF(Table1[[#This Row],[tar-out in '[20, 10000)]],1,0)</f>
        <v>0</v>
      </c>
    </row>
    <row r="2935" spans="1:26" x14ac:dyDescent="0.25">
      <c r="A2935">
        <v>17</v>
      </c>
      <c r="B2935">
        <v>128</v>
      </c>
      <c r="C2935">
        <v>5.2941176470588198</v>
      </c>
      <c r="D2935">
        <v>2</v>
      </c>
      <c r="E2935">
        <v>69</v>
      </c>
      <c r="F2935">
        <v>4.9388934265057296</v>
      </c>
      <c r="G2935">
        <v>4.0725746154785201</v>
      </c>
      <c r="H2935">
        <f>Table1[[#This Row],[target]]-Table1[[#This Row],[output]]</f>
        <v>0.86631881102720953</v>
      </c>
      <c r="I2935">
        <f>Table1[[#This Row],[tar-out]]*Table1[[#This Row],[tar-out]]</f>
        <v>0.75050828233959799</v>
      </c>
      <c r="J2935" t="b">
        <f>AND(ABS(Table1[[#This Row],[tar-out]])&gt;=$J$1,ABS(Table1[[#This Row],[tar-out]])&lt;$K$1)</f>
        <v>1</v>
      </c>
      <c r="K2935" t="b">
        <f>AND(ABS(Table1[[#This Row],[tar-out]])&gt;=$K$1,ABS(Table1[[#This Row],[tar-out]])&lt;$L$1)</f>
        <v>0</v>
      </c>
      <c r="L2935" t="b">
        <f>AND(ABS(Table1[[#This Row],[tar-out]])&gt;=$L$1,ABS(Table1[[#This Row],[tar-out]])&lt;$M$1)</f>
        <v>0</v>
      </c>
      <c r="M2935" t="b">
        <f>AND(ABS(Table1[[#This Row],[tar-out]])&gt;=$M$1,ABS(Table1[[#This Row],[tar-out]])&lt;$N$1)</f>
        <v>0</v>
      </c>
      <c r="N2935" t="b">
        <f>AND(ABS(Table1[[#This Row],[tar-out]])&gt;=$N$1,ABS(Table1[[#This Row],[tar-out]])&lt;$O$1)</f>
        <v>0</v>
      </c>
      <c r="O2935" t="b">
        <f>AND(ABS(Table1[[#This Row],[tar-out]])&gt;=$O$1,ABS(Table1[[#This Row],[tar-out]])&lt;$P$1)</f>
        <v>0</v>
      </c>
      <c r="P2935" s="1">
        <f>ROUND(Table1[[#This Row],[tar-out]],0)</f>
        <v>1</v>
      </c>
      <c r="Q2935" s="2">
        <v>2933</v>
      </c>
      <c r="U2935">
        <f>IF(Table1[[#This Row],[tar-out in '[0,1)]],1,0)</f>
        <v>1</v>
      </c>
      <c r="V2935">
        <f>IF(Table1[[#This Row],[tar-out in '[1,2)]],1,0)</f>
        <v>0</v>
      </c>
      <c r="W2935">
        <f>IF(Table1[[#This Row],[tar-out'[2,5)]],1,0)</f>
        <v>0</v>
      </c>
      <c r="X2935">
        <f>IF(Table1[[#This Row],[tar-out in '[5, 10)]],1,0)</f>
        <v>0</v>
      </c>
      <c r="Y2935">
        <f>IF(Table1[[#This Row],[tar-out in '[10,20)]],1,0)</f>
        <v>0</v>
      </c>
      <c r="Z2935">
        <f>IF(Table1[[#This Row],[tar-out in '[20, 10000)]],1,0)</f>
        <v>0</v>
      </c>
    </row>
    <row r="2936" spans="1:26" x14ac:dyDescent="0.25">
      <c r="A2936">
        <v>17</v>
      </c>
      <c r="B2936">
        <v>128</v>
      </c>
      <c r="C2936">
        <v>5.2941176470588198</v>
      </c>
      <c r="D2936">
        <v>2</v>
      </c>
      <c r="E2936">
        <v>57</v>
      </c>
      <c r="F2936">
        <v>4.6834319526627199</v>
      </c>
      <c r="G2936">
        <v>4.0576434135437003</v>
      </c>
      <c r="H2936">
        <f>Table1[[#This Row],[target]]-Table1[[#This Row],[output]]</f>
        <v>0.62578853911901966</v>
      </c>
      <c r="I2936">
        <f>Table1[[#This Row],[tar-out]]*Table1[[#This Row],[tar-out]]</f>
        <v>0.3916112956927168</v>
      </c>
      <c r="J2936" t="b">
        <f>AND(ABS(Table1[[#This Row],[tar-out]])&gt;=$J$1,ABS(Table1[[#This Row],[tar-out]])&lt;$K$1)</f>
        <v>1</v>
      </c>
      <c r="K2936" t="b">
        <f>AND(ABS(Table1[[#This Row],[tar-out]])&gt;=$K$1,ABS(Table1[[#This Row],[tar-out]])&lt;$L$1)</f>
        <v>0</v>
      </c>
      <c r="L2936" t="b">
        <f>AND(ABS(Table1[[#This Row],[tar-out]])&gt;=$L$1,ABS(Table1[[#This Row],[tar-out]])&lt;$M$1)</f>
        <v>0</v>
      </c>
      <c r="M2936" t="b">
        <f>AND(ABS(Table1[[#This Row],[tar-out]])&gt;=$M$1,ABS(Table1[[#This Row],[tar-out]])&lt;$N$1)</f>
        <v>0</v>
      </c>
      <c r="N2936" t="b">
        <f>AND(ABS(Table1[[#This Row],[tar-out]])&gt;=$N$1,ABS(Table1[[#This Row],[tar-out]])&lt;$O$1)</f>
        <v>0</v>
      </c>
      <c r="O2936" t="b">
        <f>AND(ABS(Table1[[#This Row],[tar-out]])&gt;=$O$1,ABS(Table1[[#This Row],[tar-out]])&lt;$P$1)</f>
        <v>0</v>
      </c>
      <c r="P2936" s="1">
        <f>ROUND(Table1[[#This Row],[tar-out]],0)</f>
        <v>1</v>
      </c>
      <c r="Q2936" s="3">
        <v>2934</v>
      </c>
      <c r="U2936">
        <f>IF(Table1[[#This Row],[tar-out in '[0,1)]],1,0)</f>
        <v>1</v>
      </c>
      <c r="V2936">
        <f>IF(Table1[[#This Row],[tar-out in '[1,2)]],1,0)</f>
        <v>0</v>
      </c>
      <c r="W2936">
        <f>IF(Table1[[#This Row],[tar-out'[2,5)]],1,0)</f>
        <v>0</v>
      </c>
      <c r="X2936">
        <f>IF(Table1[[#This Row],[tar-out in '[5, 10)]],1,0)</f>
        <v>0</v>
      </c>
      <c r="Y2936">
        <f>IF(Table1[[#This Row],[tar-out in '[10,20)]],1,0)</f>
        <v>0</v>
      </c>
      <c r="Z2936">
        <f>IF(Table1[[#This Row],[tar-out in '[20, 10000)]],1,0)</f>
        <v>0</v>
      </c>
    </row>
    <row r="2937" spans="1:26" x14ac:dyDescent="0.25">
      <c r="A2937">
        <v>17</v>
      </c>
      <c r="B2937">
        <v>128</v>
      </c>
      <c r="C2937">
        <v>5.2941176470588198</v>
      </c>
      <c r="D2937">
        <v>2</v>
      </c>
      <c r="E2937">
        <v>226</v>
      </c>
      <c r="F2937">
        <v>4.76</v>
      </c>
      <c r="G2937">
        <v>4.1600279808044398</v>
      </c>
      <c r="H2937">
        <f>Table1[[#This Row],[target]]-Table1[[#This Row],[output]]</f>
        <v>0.59997201919555998</v>
      </c>
      <c r="I2937">
        <f>Table1[[#This Row],[tar-out]]*Table1[[#This Row],[tar-out]]</f>
        <v>0.35996642381759741</v>
      </c>
      <c r="J2937" t="b">
        <f>AND(ABS(Table1[[#This Row],[tar-out]])&gt;=$J$1,ABS(Table1[[#This Row],[tar-out]])&lt;$K$1)</f>
        <v>1</v>
      </c>
      <c r="K2937" t="b">
        <f>AND(ABS(Table1[[#This Row],[tar-out]])&gt;=$K$1,ABS(Table1[[#This Row],[tar-out]])&lt;$L$1)</f>
        <v>0</v>
      </c>
      <c r="L2937" t="b">
        <f>AND(ABS(Table1[[#This Row],[tar-out]])&gt;=$L$1,ABS(Table1[[#This Row],[tar-out]])&lt;$M$1)</f>
        <v>0</v>
      </c>
      <c r="M2937" t="b">
        <f>AND(ABS(Table1[[#This Row],[tar-out]])&gt;=$M$1,ABS(Table1[[#This Row],[tar-out]])&lt;$N$1)</f>
        <v>0</v>
      </c>
      <c r="N2937" t="b">
        <f>AND(ABS(Table1[[#This Row],[tar-out]])&gt;=$N$1,ABS(Table1[[#This Row],[tar-out]])&lt;$O$1)</f>
        <v>0</v>
      </c>
      <c r="O2937" t="b">
        <f>AND(ABS(Table1[[#This Row],[tar-out]])&gt;=$O$1,ABS(Table1[[#This Row],[tar-out]])&lt;$P$1)</f>
        <v>0</v>
      </c>
      <c r="P2937" s="1">
        <f>ROUND(Table1[[#This Row],[tar-out]],0)</f>
        <v>1</v>
      </c>
      <c r="Q2937" s="2">
        <v>2935</v>
      </c>
      <c r="U2937">
        <f>IF(Table1[[#This Row],[tar-out in '[0,1)]],1,0)</f>
        <v>1</v>
      </c>
      <c r="V2937">
        <f>IF(Table1[[#This Row],[tar-out in '[1,2)]],1,0)</f>
        <v>0</v>
      </c>
      <c r="W2937">
        <f>IF(Table1[[#This Row],[tar-out'[2,5)]],1,0)</f>
        <v>0</v>
      </c>
      <c r="X2937">
        <f>IF(Table1[[#This Row],[tar-out in '[5, 10)]],1,0)</f>
        <v>0</v>
      </c>
      <c r="Y2937">
        <f>IF(Table1[[#This Row],[tar-out in '[10,20)]],1,0)</f>
        <v>0</v>
      </c>
      <c r="Z2937">
        <f>IF(Table1[[#This Row],[tar-out in '[20, 10000)]],1,0)</f>
        <v>0</v>
      </c>
    </row>
    <row r="2938" spans="1:26" x14ac:dyDescent="0.25">
      <c r="A2938">
        <v>17</v>
      </c>
      <c r="B2938">
        <v>128</v>
      </c>
      <c r="C2938">
        <v>5.2941176470588198</v>
      </c>
      <c r="D2938">
        <v>2</v>
      </c>
      <c r="E2938">
        <v>328</v>
      </c>
      <c r="F2938">
        <v>4</v>
      </c>
      <c r="G2938">
        <v>4.2137699127197301</v>
      </c>
      <c r="H2938">
        <f>Table1[[#This Row],[target]]-Table1[[#This Row],[output]]</f>
        <v>-0.21376991271973012</v>
      </c>
      <c r="I2938">
        <f>Table1[[#This Row],[tar-out]]*Table1[[#This Row],[tar-out]]</f>
        <v>4.5697575584201032E-2</v>
      </c>
      <c r="J2938" t="b">
        <f>AND(ABS(Table1[[#This Row],[tar-out]])&gt;=$J$1,ABS(Table1[[#This Row],[tar-out]])&lt;$K$1)</f>
        <v>1</v>
      </c>
      <c r="K2938" t="b">
        <f>AND(ABS(Table1[[#This Row],[tar-out]])&gt;=$K$1,ABS(Table1[[#This Row],[tar-out]])&lt;$L$1)</f>
        <v>0</v>
      </c>
      <c r="L2938" t="b">
        <f>AND(ABS(Table1[[#This Row],[tar-out]])&gt;=$L$1,ABS(Table1[[#This Row],[tar-out]])&lt;$M$1)</f>
        <v>0</v>
      </c>
      <c r="M2938" t="b">
        <f>AND(ABS(Table1[[#This Row],[tar-out]])&gt;=$M$1,ABS(Table1[[#This Row],[tar-out]])&lt;$N$1)</f>
        <v>0</v>
      </c>
      <c r="N2938" t="b">
        <f>AND(ABS(Table1[[#This Row],[tar-out]])&gt;=$N$1,ABS(Table1[[#This Row],[tar-out]])&lt;$O$1)</f>
        <v>0</v>
      </c>
      <c r="O2938" t="b">
        <f>AND(ABS(Table1[[#This Row],[tar-out]])&gt;=$O$1,ABS(Table1[[#This Row],[tar-out]])&lt;$P$1)</f>
        <v>0</v>
      </c>
      <c r="P2938" s="1">
        <f>ROUND(Table1[[#This Row],[tar-out]],0)</f>
        <v>0</v>
      </c>
      <c r="Q2938" s="3">
        <v>2936</v>
      </c>
      <c r="U2938">
        <f>IF(Table1[[#This Row],[tar-out in '[0,1)]],1,0)</f>
        <v>1</v>
      </c>
      <c r="V2938">
        <f>IF(Table1[[#This Row],[tar-out in '[1,2)]],1,0)</f>
        <v>0</v>
      </c>
      <c r="W2938">
        <f>IF(Table1[[#This Row],[tar-out'[2,5)]],1,0)</f>
        <v>0</v>
      </c>
      <c r="X2938">
        <f>IF(Table1[[#This Row],[tar-out in '[5, 10)]],1,0)</f>
        <v>0</v>
      </c>
      <c r="Y2938">
        <f>IF(Table1[[#This Row],[tar-out in '[10,20)]],1,0)</f>
        <v>0</v>
      </c>
      <c r="Z2938">
        <f>IF(Table1[[#This Row],[tar-out in '[20, 10000)]],1,0)</f>
        <v>0</v>
      </c>
    </row>
    <row r="2939" spans="1:26" x14ac:dyDescent="0.25">
      <c r="A2939">
        <v>17</v>
      </c>
      <c r="B2939">
        <v>128</v>
      </c>
      <c r="C2939">
        <v>5.2941176470588198</v>
      </c>
      <c r="D2939">
        <v>2</v>
      </c>
      <c r="E2939">
        <v>296</v>
      </c>
      <c r="F2939">
        <v>4.0136986301369904</v>
      </c>
      <c r="G2939">
        <v>4.1972498893737802</v>
      </c>
      <c r="H2939">
        <f>Table1[[#This Row],[target]]-Table1[[#This Row],[output]]</f>
        <v>-0.18355125923678983</v>
      </c>
      <c r="I2939">
        <f>Table1[[#This Row],[tar-out]]*Table1[[#This Row],[tar-out]]</f>
        <v>3.3691064767411225E-2</v>
      </c>
      <c r="J2939" t="b">
        <f>AND(ABS(Table1[[#This Row],[tar-out]])&gt;=$J$1,ABS(Table1[[#This Row],[tar-out]])&lt;$K$1)</f>
        <v>1</v>
      </c>
      <c r="K2939" t="b">
        <f>AND(ABS(Table1[[#This Row],[tar-out]])&gt;=$K$1,ABS(Table1[[#This Row],[tar-out]])&lt;$L$1)</f>
        <v>0</v>
      </c>
      <c r="L2939" t="b">
        <f>AND(ABS(Table1[[#This Row],[tar-out]])&gt;=$L$1,ABS(Table1[[#This Row],[tar-out]])&lt;$M$1)</f>
        <v>0</v>
      </c>
      <c r="M2939" t="b">
        <f>AND(ABS(Table1[[#This Row],[tar-out]])&gt;=$M$1,ABS(Table1[[#This Row],[tar-out]])&lt;$N$1)</f>
        <v>0</v>
      </c>
      <c r="N2939" t="b">
        <f>AND(ABS(Table1[[#This Row],[tar-out]])&gt;=$N$1,ABS(Table1[[#This Row],[tar-out]])&lt;$O$1)</f>
        <v>0</v>
      </c>
      <c r="O2939" t="b">
        <f>AND(ABS(Table1[[#This Row],[tar-out]])&gt;=$O$1,ABS(Table1[[#This Row],[tar-out]])&lt;$P$1)</f>
        <v>0</v>
      </c>
      <c r="P2939" s="1">
        <f>ROUND(Table1[[#This Row],[tar-out]],0)</f>
        <v>0</v>
      </c>
      <c r="Q2939" s="2">
        <v>2937</v>
      </c>
      <c r="U2939">
        <f>IF(Table1[[#This Row],[tar-out in '[0,1)]],1,0)</f>
        <v>1</v>
      </c>
      <c r="V2939">
        <f>IF(Table1[[#This Row],[tar-out in '[1,2)]],1,0)</f>
        <v>0</v>
      </c>
      <c r="W2939">
        <f>IF(Table1[[#This Row],[tar-out'[2,5)]],1,0)</f>
        <v>0</v>
      </c>
      <c r="X2939">
        <f>IF(Table1[[#This Row],[tar-out in '[5, 10)]],1,0)</f>
        <v>0</v>
      </c>
      <c r="Y2939">
        <f>IF(Table1[[#This Row],[tar-out in '[10,20)]],1,0)</f>
        <v>0</v>
      </c>
      <c r="Z2939">
        <f>IF(Table1[[#This Row],[tar-out in '[20, 10000)]],1,0)</f>
        <v>0</v>
      </c>
    </row>
    <row r="2940" spans="1:26" x14ac:dyDescent="0.25">
      <c r="A2940">
        <v>17</v>
      </c>
      <c r="B2940">
        <v>128</v>
      </c>
      <c r="C2940">
        <v>5.2941176470588198</v>
      </c>
      <c r="D2940">
        <v>2</v>
      </c>
      <c r="E2940">
        <v>329</v>
      </c>
      <c r="F2940">
        <v>4.3216560509554096</v>
      </c>
      <c r="G2940">
        <v>4.2143540382385298</v>
      </c>
      <c r="H2940">
        <f>Table1[[#This Row],[target]]-Table1[[#This Row],[output]]</f>
        <v>0.10730201271687978</v>
      </c>
      <c r="I2940">
        <f>Table1[[#This Row],[tar-out]]*Table1[[#This Row],[tar-out]]</f>
        <v>1.151372193309343E-2</v>
      </c>
      <c r="J2940" t="b">
        <f>AND(ABS(Table1[[#This Row],[tar-out]])&gt;=$J$1,ABS(Table1[[#This Row],[tar-out]])&lt;$K$1)</f>
        <v>1</v>
      </c>
      <c r="K2940" t="b">
        <f>AND(ABS(Table1[[#This Row],[tar-out]])&gt;=$K$1,ABS(Table1[[#This Row],[tar-out]])&lt;$L$1)</f>
        <v>0</v>
      </c>
      <c r="L2940" t="b">
        <f>AND(ABS(Table1[[#This Row],[tar-out]])&gt;=$L$1,ABS(Table1[[#This Row],[tar-out]])&lt;$M$1)</f>
        <v>0</v>
      </c>
      <c r="M2940" t="b">
        <f>AND(ABS(Table1[[#This Row],[tar-out]])&gt;=$M$1,ABS(Table1[[#This Row],[tar-out]])&lt;$N$1)</f>
        <v>0</v>
      </c>
      <c r="N2940" t="b">
        <f>AND(ABS(Table1[[#This Row],[tar-out]])&gt;=$N$1,ABS(Table1[[#This Row],[tar-out]])&lt;$O$1)</f>
        <v>0</v>
      </c>
      <c r="O2940" t="b">
        <f>AND(ABS(Table1[[#This Row],[tar-out]])&gt;=$O$1,ABS(Table1[[#This Row],[tar-out]])&lt;$P$1)</f>
        <v>0</v>
      </c>
      <c r="P2940" s="1">
        <f>ROUND(Table1[[#This Row],[tar-out]],0)</f>
        <v>0</v>
      </c>
      <c r="Q2940" s="3">
        <v>2938</v>
      </c>
      <c r="U2940">
        <f>IF(Table1[[#This Row],[tar-out in '[0,1)]],1,0)</f>
        <v>1</v>
      </c>
      <c r="V2940">
        <f>IF(Table1[[#This Row],[tar-out in '[1,2)]],1,0)</f>
        <v>0</v>
      </c>
      <c r="W2940">
        <f>IF(Table1[[#This Row],[tar-out'[2,5)]],1,0)</f>
        <v>0</v>
      </c>
      <c r="X2940">
        <f>IF(Table1[[#This Row],[tar-out in '[5, 10)]],1,0)</f>
        <v>0</v>
      </c>
      <c r="Y2940">
        <f>IF(Table1[[#This Row],[tar-out in '[10,20)]],1,0)</f>
        <v>0</v>
      </c>
      <c r="Z2940">
        <f>IF(Table1[[#This Row],[tar-out in '[20, 10000)]],1,0)</f>
        <v>0</v>
      </c>
    </row>
    <row r="2941" spans="1:26" x14ac:dyDescent="0.25">
      <c r="A2941">
        <v>17</v>
      </c>
      <c r="B2941">
        <v>128</v>
      </c>
      <c r="C2941">
        <v>5.2941176470588198</v>
      </c>
      <c r="D2941">
        <v>2</v>
      </c>
      <c r="E2941">
        <v>261</v>
      </c>
      <c r="F2941">
        <v>4.8527004909983598</v>
      </c>
      <c r="G2941">
        <v>4.1802864074706996</v>
      </c>
      <c r="H2941">
        <f>Table1[[#This Row],[target]]-Table1[[#This Row],[output]]</f>
        <v>0.67241408352766019</v>
      </c>
      <c r="I2941">
        <f>Table1[[#This Row],[tar-out]]*Table1[[#This Row],[tar-out]]</f>
        <v>0.45214069972634319</v>
      </c>
      <c r="J2941" t="b">
        <f>AND(ABS(Table1[[#This Row],[tar-out]])&gt;=$J$1,ABS(Table1[[#This Row],[tar-out]])&lt;$K$1)</f>
        <v>1</v>
      </c>
      <c r="K2941" t="b">
        <f>AND(ABS(Table1[[#This Row],[tar-out]])&gt;=$K$1,ABS(Table1[[#This Row],[tar-out]])&lt;$L$1)</f>
        <v>0</v>
      </c>
      <c r="L2941" t="b">
        <f>AND(ABS(Table1[[#This Row],[tar-out]])&gt;=$L$1,ABS(Table1[[#This Row],[tar-out]])&lt;$M$1)</f>
        <v>0</v>
      </c>
      <c r="M2941" t="b">
        <f>AND(ABS(Table1[[#This Row],[tar-out]])&gt;=$M$1,ABS(Table1[[#This Row],[tar-out]])&lt;$N$1)</f>
        <v>0</v>
      </c>
      <c r="N2941" t="b">
        <f>AND(ABS(Table1[[#This Row],[tar-out]])&gt;=$N$1,ABS(Table1[[#This Row],[tar-out]])&lt;$O$1)</f>
        <v>0</v>
      </c>
      <c r="O2941" t="b">
        <f>AND(ABS(Table1[[#This Row],[tar-out]])&gt;=$O$1,ABS(Table1[[#This Row],[tar-out]])&lt;$P$1)</f>
        <v>0</v>
      </c>
      <c r="P2941" s="1">
        <f>ROUND(Table1[[#This Row],[tar-out]],0)</f>
        <v>1</v>
      </c>
      <c r="Q2941" s="2">
        <v>2939</v>
      </c>
      <c r="U2941">
        <f>IF(Table1[[#This Row],[tar-out in '[0,1)]],1,0)</f>
        <v>1</v>
      </c>
      <c r="V2941">
        <f>IF(Table1[[#This Row],[tar-out in '[1,2)]],1,0)</f>
        <v>0</v>
      </c>
      <c r="W2941">
        <f>IF(Table1[[#This Row],[tar-out'[2,5)]],1,0)</f>
        <v>0</v>
      </c>
      <c r="X2941">
        <f>IF(Table1[[#This Row],[tar-out in '[5, 10)]],1,0)</f>
        <v>0</v>
      </c>
      <c r="Y2941">
        <f>IF(Table1[[#This Row],[tar-out in '[10,20)]],1,0)</f>
        <v>0</v>
      </c>
      <c r="Z2941">
        <f>IF(Table1[[#This Row],[tar-out in '[20, 10000)]],1,0)</f>
        <v>0</v>
      </c>
    </row>
    <row r="2942" spans="1:26" x14ac:dyDescent="0.25">
      <c r="A2942">
        <v>17</v>
      </c>
      <c r="B2942">
        <v>128</v>
      </c>
      <c r="C2942">
        <v>5.2941176470588198</v>
      </c>
      <c r="D2942">
        <v>2</v>
      </c>
      <c r="E2942">
        <v>294</v>
      </c>
      <c r="F2942">
        <v>4.9040697674418601</v>
      </c>
      <c r="G2942">
        <v>4.1962552070617702</v>
      </c>
      <c r="H2942">
        <f>Table1[[#This Row],[target]]-Table1[[#This Row],[output]]</f>
        <v>0.70781456038008983</v>
      </c>
      <c r="I2942">
        <f>Table1[[#This Row],[tar-out]]*Table1[[#This Row],[tar-out]]</f>
        <v>0.50100145188605982</v>
      </c>
      <c r="J2942" t="b">
        <f>AND(ABS(Table1[[#This Row],[tar-out]])&gt;=$J$1,ABS(Table1[[#This Row],[tar-out]])&lt;$K$1)</f>
        <v>1</v>
      </c>
      <c r="K2942" t="b">
        <f>AND(ABS(Table1[[#This Row],[tar-out]])&gt;=$K$1,ABS(Table1[[#This Row],[tar-out]])&lt;$L$1)</f>
        <v>0</v>
      </c>
      <c r="L2942" t="b">
        <f>AND(ABS(Table1[[#This Row],[tar-out]])&gt;=$L$1,ABS(Table1[[#This Row],[tar-out]])&lt;$M$1)</f>
        <v>0</v>
      </c>
      <c r="M2942" t="b">
        <f>AND(ABS(Table1[[#This Row],[tar-out]])&gt;=$M$1,ABS(Table1[[#This Row],[tar-out]])&lt;$N$1)</f>
        <v>0</v>
      </c>
      <c r="N2942" t="b">
        <f>AND(ABS(Table1[[#This Row],[tar-out]])&gt;=$N$1,ABS(Table1[[#This Row],[tar-out]])&lt;$O$1)</f>
        <v>0</v>
      </c>
      <c r="O2942" t="b">
        <f>AND(ABS(Table1[[#This Row],[tar-out]])&gt;=$O$1,ABS(Table1[[#This Row],[tar-out]])&lt;$P$1)</f>
        <v>0</v>
      </c>
      <c r="P2942" s="1">
        <f>ROUND(Table1[[#This Row],[tar-out]],0)</f>
        <v>1</v>
      </c>
      <c r="Q2942" s="3">
        <v>2940</v>
      </c>
      <c r="U2942">
        <f>IF(Table1[[#This Row],[tar-out in '[0,1)]],1,0)</f>
        <v>1</v>
      </c>
      <c r="V2942">
        <f>IF(Table1[[#This Row],[tar-out in '[1,2)]],1,0)</f>
        <v>0</v>
      </c>
      <c r="W2942">
        <f>IF(Table1[[#This Row],[tar-out'[2,5)]],1,0)</f>
        <v>0</v>
      </c>
      <c r="X2942">
        <f>IF(Table1[[#This Row],[tar-out in '[5, 10)]],1,0)</f>
        <v>0</v>
      </c>
      <c r="Y2942">
        <f>IF(Table1[[#This Row],[tar-out in '[10,20)]],1,0)</f>
        <v>0</v>
      </c>
      <c r="Z2942">
        <f>IF(Table1[[#This Row],[tar-out in '[20, 10000)]],1,0)</f>
        <v>0</v>
      </c>
    </row>
    <row r="2943" spans="1:26" x14ac:dyDescent="0.25">
      <c r="A2943">
        <v>17</v>
      </c>
      <c r="B2943">
        <v>128</v>
      </c>
      <c r="C2943">
        <v>5.2941176470588198</v>
      </c>
      <c r="D2943">
        <v>2</v>
      </c>
      <c r="E2943">
        <v>89</v>
      </c>
      <c r="F2943">
        <v>4.0027510316368602</v>
      </c>
      <c r="G2943">
        <v>4.0989408493042001</v>
      </c>
      <c r="H2943">
        <f>Table1[[#This Row],[target]]-Table1[[#This Row],[output]]</f>
        <v>-9.6189817667339916E-2</v>
      </c>
      <c r="I2943">
        <f>Table1[[#This Row],[tar-out]]*Table1[[#This Row],[tar-out]]</f>
        <v>9.2524810228760985E-3</v>
      </c>
      <c r="J2943" t="b">
        <f>AND(ABS(Table1[[#This Row],[tar-out]])&gt;=$J$1,ABS(Table1[[#This Row],[tar-out]])&lt;$K$1)</f>
        <v>1</v>
      </c>
      <c r="K2943" t="b">
        <f>AND(ABS(Table1[[#This Row],[tar-out]])&gt;=$K$1,ABS(Table1[[#This Row],[tar-out]])&lt;$L$1)</f>
        <v>0</v>
      </c>
      <c r="L2943" t="b">
        <f>AND(ABS(Table1[[#This Row],[tar-out]])&gt;=$L$1,ABS(Table1[[#This Row],[tar-out]])&lt;$M$1)</f>
        <v>0</v>
      </c>
      <c r="M2943" t="b">
        <f>AND(ABS(Table1[[#This Row],[tar-out]])&gt;=$M$1,ABS(Table1[[#This Row],[tar-out]])&lt;$N$1)</f>
        <v>0</v>
      </c>
      <c r="N2943" t="b">
        <f>AND(ABS(Table1[[#This Row],[tar-out]])&gt;=$N$1,ABS(Table1[[#This Row],[tar-out]])&lt;$O$1)</f>
        <v>0</v>
      </c>
      <c r="O2943" t="b">
        <f>AND(ABS(Table1[[#This Row],[tar-out]])&gt;=$O$1,ABS(Table1[[#This Row],[tar-out]])&lt;$P$1)</f>
        <v>0</v>
      </c>
      <c r="P2943" s="1">
        <f>ROUND(Table1[[#This Row],[tar-out]],0)</f>
        <v>0</v>
      </c>
      <c r="Q2943" s="2">
        <v>2941</v>
      </c>
      <c r="U2943">
        <f>IF(Table1[[#This Row],[tar-out in '[0,1)]],1,0)</f>
        <v>1</v>
      </c>
      <c r="V2943">
        <f>IF(Table1[[#This Row],[tar-out in '[1,2)]],1,0)</f>
        <v>0</v>
      </c>
      <c r="W2943">
        <f>IF(Table1[[#This Row],[tar-out'[2,5)]],1,0)</f>
        <v>0</v>
      </c>
      <c r="X2943">
        <f>IF(Table1[[#This Row],[tar-out in '[5, 10)]],1,0)</f>
        <v>0</v>
      </c>
      <c r="Y2943">
        <f>IF(Table1[[#This Row],[tar-out in '[10,20)]],1,0)</f>
        <v>0</v>
      </c>
      <c r="Z2943">
        <f>IF(Table1[[#This Row],[tar-out in '[20, 10000)]],1,0)</f>
        <v>0</v>
      </c>
    </row>
    <row r="2944" spans="1:26" x14ac:dyDescent="0.25">
      <c r="A2944">
        <v>17</v>
      </c>
      <c r="B2944">
        <v>128</v>
      </c>
      <c r="C2944">
        <v>5.2941176470588198</v>
      </c>
      <c r="D2944">
        <v>2</v>
      </c>
      <c r="E2944">
        <v>41</v>
      </c>
      <c r="F2944">
        <v>4.9170527816479304</v>
      </c>
      <c r="G2944">
        <v>4.0308380126953098</v>
      </c>
      <c r="H2944">
        <f>Table1[[#This Row],[target]]-Table1[[#This Row],[output]]</f>
        <v>0.88621476895262052</v>
      </c>
      <c r="I2944">
        <f>Table1[[#This Row],[tar-out]]*Table1[[#This Row],[tar-out]]</f>
        <v>0.78537661670974657</v>
      </c>
      <c r="J2944" t="b">
        <f>AND(ABS(Table1[[#This Row],[tar-out]])&gt;=$J$1,ABS(Table1[[#This Row],[tar-out]])&lt;$K$1)</f>
        <v>1</v>
      </c>
      <c r="K2944" t="b">
        <f>AND(ABS(Table1[[#This Row],[tar-out]])&gt;=$K$1,ABS(Table1[[#This Row],[tar-out]])&lt;$L$1)</f>
        <v>0</v>
      </c>
      <c r="L2944" t="b">
        <f>AND(ABS(Table1[[#This Row],[tar-out]])&gt;=$L$1,ABS(Table1[[#This Row],[tar-out]])&lt;$M$1)</f>
        <v>0</v>
      </c>
      <c r="M2944" t="b">
        <f>AND(ABS(Table1[[#This Row],[tar-out]])&gt;=$M$1,ABS(Table1[[#This Row],[tar-out]])&lt;$N$1)</f>
        <v>0</v>
      </c>
      <c r="N2944" t="b">
        <f>AND(ABS(Table1[[#This Row],[tar-out]])&gt;=$N$1,ABS(Table1[[#This Row],[tar-out]])&lt;$O$1)</f>
        <v>0</v>
      </c>
      <c r="O2944" t="b">
        <f>AND(ABS(Table1[[#This Row],[tar-out]])&gt;=$O$1,ABS(Table1[[#This Row],[tar-out]])&lt;$P$1)</f>
        <v>0</v>
      </c>
      <c r="P2944" s="1">
        <f>ROUND(Table1[[#This Row],[tar-out]],0)</f>
        <v>1</v>
      </c>
      <c r="Q2944" s="3">
        <v>2942</v>
      </c>
      <c r="U2944">
        <f>IF(Table1[[#This Row],[tar-out in '[0,1)]],1,0)</f>
        <v>1</v>
      </c>
      <c r="V2944">
        <f>IF(Table1[[#This Row],[tar-out in '[1,2)]],1,0)</f>
        <v>0</v>
      </c>
      <c r="W2944">
        <f>IF(Table1[[#This Row],[tar-out'[2,5)]],1,0)</f>
        <v>0</v>
      </c>
      <c r="X2944">
        <f>IF(Table1[[#This Row],[tar-out in '[5, 10)]],1,0)</f>
        <v>0</v>
      </c>
      <c r="Y2944">
        <f>IF(Table1[[#This Row],[tar-out in '[10,20)]],1,0)</f>
        <v>0</v>
      </c>
      <c r="Z2944">
        <f>IF(Table1[[#This Row],[tar-out in '[20, 10000)]],1,0)</f>
        <v>0</v>
      </c>
    </row>
    <row r="2945" spans="1:26" x14ac:dyDescent="0.25">
      <c r="A2945">
        <v>17</v>
      </c>
      <c r="B2945">
        <v>128</v>
      </c>
      <c r="C2945">
        <v>5.2941176470588198</v>
      </c>
      <c r="D2945">
        <v>2</v>
      </c>
      <c r="E2945">
        <v>161</v>
      </c>
      <c r="F2945">
        <v>4.0002541726679697</v>
      </c>
      <c r="G2945">
        <v>4.1231460571289098</v>
      </c>
      <c r="H2945">
        <f>Table1[[#This Row],[target]]-Table1[[#This Row],[output]]</f>
        <v>-0.12289188446094013</v>
      </c>
      <c r="I2945">
        <f>Table1[[#This Row],[tar-out]]*Table1[[#This Row],[tar-out]]</f>
        <v>1.5102415266361057E-2</v>
      </c>
      <c r="J2945" t="b">
        <f>AND(ABS(Table1[[#This Row],[tar-out]])&gt;=$J$1,ABS(Table1[[#This Row],[tar-out]])&lt;$K$1)</f>
        <v>1</v>
      </c>
      <c r="K2945" t="b">
        <f>AND(ABS(Table1[[#This Row],[tar-out]])&gt;=$K$1,ABS(Table1[[#This Row],[tar-out]])&lt;$L$1)</f>
        <v>0</v>
      </c>
      <c r="L2945" t="b">
        <f>AND(ABS(Table1[[#This Row],[tar-out]])&gt;=$L$1,ABS(Table1[[#This Row],[tar-out]])&lt;$M$1)</f>
        <v>0</v>
      </c>
      <c r="M2945" t="b">
        <f>AND(ABS(Table1[[#This Row],[tar-out]])&gt;=$M$1,ABS(Table1[[#This Row],[tar-out]])&lt;$N$1)</f>
        <v>0</v>
      </c>
      <c r="N2945" t="b">
        <f>AND(ABS(Table1[[#This Row],[tar-out]])&gt;=$N$1,ABS(Table1[[#This Row],[tar-out]])&lt;$O$1)</f>
        <v>0</v>
      </c>
      <c r="O2945" t="b">
        <f>AND(ABS(Table1[[#This Row],[tar-out]])&gt;=$O$1,ABS(Table1[[#This Row],[tar-out]])&lt;$P$1)</f>
        <v>0</v>
      </c>
      <c r="P2945" s="1">
        <f>ROUND(Table1[[#This Row],[tar-out]],0)</f>
        <v>0</v>
      </c>
      <c r="Q2945" s="2">
        <v>2943</v>
      </c>
      <c r="U2945">
        <f>IF(Table1[[#This Row],[tar-out in '[0,1)]],1,0)</f>
        <v>1</v>
      </c>
      <c r="V2945">
        <f>IF(Table1[[#This Row],[tar-out in '[1,2)]],1,0)</f>
        <v>0</v>
      </c>
      <c r="W2945">
        <f>IF(Table1[[#This Row],[tar-out'[2,5)]],1,0)</f>
        <v>0</v>
      </c>
      <c r="X2945">
        <f>IF(Table1[[#This Row],[tar-out in '[5, 10)]],1,0)</f>
        <v>0</v>
      </c>
      <c r="Y2945">
        <f>IF(Table1[[#This Row],[tar-out in '[10,20)]],1,0)</f>
        <v>0</v>
      </c>
      <c r="Z2945">
        <f>IF(Table1[[#This Row],[tar-out in '[20, 10000)]],1,0)</f>
        <v>0</v>
      </c>
    </row>
    <row r="2946" spans="1:26" x14ac:dyDescent="0.25">
      <c r="A2946">
        <v>17</v>
      </c>
      <c r="B2946">
        <v>128</v>
      </c>
      <c r="C2946">
        <v>5.2941176470588198</v>
      </c>
      <c r="D2946">
        <v>2</v>
      </c>
      <c r="E2946">
        <v>149</v>
      </c>
      <c r="F2946">
        <v>4.3215480172001897</v>
      </c>
      <c r="G2946">
        <v>4.1204862594604501</v>
      </c>
      <c r="H2946">
        <f>Table1[[#This Row],[target]]-Table1[[#This Row],[output]]</f>
        <v>0.20106175773973956</v>
      </c>
      <c r="I2946">
        <f>Table1[[#This Row],[tar-out]]*Table1[[#This Row],[tar-out]]</f>
        <v>4.0425830425393716E-2</v>
      </c>
      <c r="J2946" t="b">
        <f>AND(ABS(Table1[[#This Row],[tar-out]])&gt;=$J$1,ABS(Table1[[#This Row],[tar-out]])&lt;$K$1)</f>
        <v>1</v>
      </c>
      <c r="K2946" t="b">
        <f>AND(ABS(Table1[[#This Row],[tar-out]])&gt;=$K$1,ABS(Table1[[#This Row],[tar-out]])&lt;$L$1)</f>
        <v>0</v>
      </c>
      <c r="L2946" t="b">
        <f>AND(ABS(Table1[[#This Row],[tar-out]])&gt;=$L$1,ABS(Table1[[#This Row],[tar-out]])&lt;$M$1)</f>
        <v>0</v>
      </c>
      <c r="M2946" t="b">
        <f>AND(ABS(Table1[[#This Row],[tar-out]])&gt;=$M$1,ABS(Table1[[#This Row],[tar-out]])&lt;$N$1)</f>
        <v>0</v>
      </c>
      <c r="N2946" t="b">
        <f>AND(ABS(Table1[[#This Row],[tar-out]])&gt;=$N$1,ABS(Table1[[#This Row],[tar-out]])&lt;$O$1)</f>
        <v>0</v>
      </c>
      <c r="O2946" t="b">
        <f>AND(ABS(Table1[[#This Row],[tar-out]])&gt;=$O$1,ABS(Table1[[#This Row],[tar-out]])&lt;$P$1)</f>
        <v>0</v>
      </c>
      <c r="P2946" s="1">
        <f>ROUND(Table1[[#This Row],[tar-out]],0)</f>
        <v>0</v>
      </c>
      <c r="Q2946" s="3">
        <v>2944</v>
      </c>
      <c r="U2946">
        <f>IF(Table1[[#This Row],[tar-out in '[0,1)]],1,0)</f>
        <v>1</v>
      </c>
      <c r="V2946">
        <f>IF(Table1[[#This Row],[tar-out in '[1,2)]],1,0)</f>
        <v>0</v>
      </c>
      <c r="W2946">
        <f>IF(Table1[[#This Row],[tar-out'[2,5)]],1,0)</f>
        <v>0</v>
      </c>
      <c r="X2946">
        <f>IF(Table1[[#This Row],[tar-out in '[5, 10)]],1,0)</f>
        <v>0</v>
      </c>
      <c r="Y2946">
        <f>IF(Table1[[#This Row],[tar-out in '[10,20)]],1,0)</f>
        <v>0</v>
      </c>
      <c r="Z2946">
        <f>IF(Table1[[#This Row],[tar-out in '[20, 10000)]],1,0)</f>
        <v>0</v>
      </c>
    </row>
    <row r="2947" spans="1:26" x14ac:dyDescent="0.25">
      <c r="A2947">
        <v>17</v>
      </c>
      <c r="B2947">
        <v>128</v>
      </c>
      <c r="C2947">
        <v>5.2941176470588198</v>
      </c>
      <c r="D2947">
        <v>2</v>
      </c>
      <c r="E2947">
        <v>126</v>
      </c>
      <c r="F2947">
        <v>4.17564402810304</v>
      </c>
      <c r="G2947">
        <v>4.1145792007446298</v>
      </c>
      <c r="H2947">
        <f>Table1[[#This Row],[target]]-Table1[[#This Row],[output]]</f>
        <v>6.1064827358410234E-2</v>
      </c>
      <c r="I2947">
        <f>Table1[[#This Row],[tar-out]]*Table1[[#This Row],[tar-out]]</f>
        <v>3.7289131403124469E-3</v>
      </c>
      <c r="J2947" t="b">
        <f>AND(ABS(Table1[[#This Row],[tar-out]])&gt;=$J$1,ABS(Table1[[#This Row],[tar-out]])&lt;$K$1)</f>
        <v>1</v>
      </c>
      <c r="K2947" t="b">
        <f>AND(ABS(Table1[[#This Row],[tar-out]])&gt;=$K$1,ABS(Table1[[#This Row],[tar-out]])&lt;$L$1)</f>
        <v>0</v>
      </c>
      <c r="L2947" t="b">
        <f>AND(ABS(Table1[[#This Row],[tar-out]])&gt;=$L$1,ABS(Table1[[#This Row],[tar-out]])&lt;$M$1)</f>
        <v>0</v>
      </c>
      <c r="M2947" t="b">
        <f>AND(ABS(Table1[[#This Row],[tar-out]])&gt;=$M$1,ABS(Table1[[#This Row],[tar-out]])&lt;$N$1)</f>
        <v>0</v>
      </c>
      <c r="N2947" t="b">
        <f>AND(ABS(Table1[[#This Row],[tar-out]])&gt;=$N$1,ABS(Table1[[#This Row],[tar-out]])&lt;$O$1)</f>
        <v>0</v>
      </c>
      <c r="O2947" t="b">
        <f>AND(ABS(Table1[[#This Row],[tar-out]])&gt;=$O$1,ABS(Table1[[#This Row],[tar-out]])&lt;$P$1)</f>
        <v>0</v>
      </c>
      <c r="P2947" s="1">
        <f>ROUND(Table1[[#This Row],[tar-out]],0)</f>
        <v>0</v>
      </c>
      <c r="Q2947" s="2">
        <v>2945</v>
      </c>
      <c r="U2947">
        <f>IF(Table1[[#This Row],[tar-out in '[0,1)]],1,0)</f>
        <v>1</v>
      </c>
      <c r="V2947">
        <f>IF(Table1[[#This Row],[tar-out in '[1,2)]],1,0)</f>
        <v>0</v>
      </c>
      <c r="W2947">
        <f>IF(Table1[[#This Row],[tar-out'[2,5)]],1,0)</f>
        <v>0</v>
      </c>
      <c r="X2947">
        <f>IF(Table1[[#This Row],[tar-out in '[5, 10)]],1,0)</f>
        <v>0</v>
      </c>
      <c r="Y2947">
        <f>IF(Table1[[#This Row],[tar-out in '[10,20)]],1,0)</f>
        <v>0</v>
      </c>
      <c r="Z2947">
        <f>IF(Table1[[#This Row],[tar-out in '[20, 10000)]],1,0)</f>
        <v>0</v>
      </c>
    </row>
    <row r="2948" spans="1:26" x14ac:dyDescent="0.25">
      <c r="A2948">
        <v>17</v>
      </c>
      <c r="B2948">
        <v>128</v>
      </c>
      <c r="C2948">
        <v>5.2941176470588198</v>
      </c>
      <c r="D2948">
        <v>2</v>
      </c>
      <c r="E2948">
        <v>184</v>
      </c>
      <c r="F2948">
        <v>4.0008909252895499</v>
      </c>
      <c r="G2948">
        <v>4.1305842399597203</v>
      </c>
      <c r="H2948">
        <f>Table1[[#This Row],[target]]-Table1[[#This Row],[output]]</f>
        <v>-0.12969331467017042</v>
      </c>
      <c r="I2948">
        <f>Table1[[#This Row],[tar-out]]*Table1[[#This Row],[tar-out]]</f>
        <v>1.6820355870135844E-2</v>
      </c>
      <c r="J2948" t="b">
        <f>AND(ABS(Table1[[#This Row],[tar-out]])&gt;=$J$1,ABS(Table1[[#This Row],[tar-out]])&lt;$K$1)</f>
        <v>1</v>
      </c>
      <c r="K2948" t="b">
        <f>AND(ABS(Table1[[#This Row],[tar-out]])&gt;=$K$1,ABS(Table1[[#This Row],[tar-out]])&lt;$L$1)</f>
        <v>0</v>
      </c>
      <c r="L2948" t="b">
        <f>AND(ABS(Table1[[#This Row],[tar-out]])&gt;=$L$1,ABS(Table1[[#This Row],[tar-out]])&lt;$M$1)</f>
        <v>0</v>
      </c>
      <c r="M2948" t="b">
        <f>AND(ABS(Table1[[#This Row],[tar-out]])&gt;=$M$1,ABS(Table1[[#This Row],[tar-out]])&lt;$N$1)</f>
        <v>0</v>
      </c>
      <c r="N2948" t="b">
        <f>AND(ABS(Table1[[#This Row],[tar-out]])&gt;=$N$1,ABS(Table1[[#This Row],[tar-out]])&lt;$O$1)</f>
        <v>0</v>
      </c>
      <c r="O2948" t="b">
        <f>AND(ABS(Table1[[#This Row],[tar-out]])&gt;=$O$1,ABS(Table1[[#This Row],[tar-out]])&lt;$P$1)</f>
        <v>0</v>
      </c>
      <c r="P2948" s="1">
        <f>ROUND(Table1[[#This Row],[tar-out]],0)</f>
        <v>0</v>
      </c>
      <c r="Q2948" s="3">
        <v>2946</v>
      </c>
      <c r="U2948">
        <f>IF(Table1[[#This Row],[tar-out in '[0,1)]],1,0)</f>
        <v>1</v>
      </c>
      <c r="V2948">
        <f>IF(Table1[[#This Row],[tar-out in '[1,2)]],1,0)</f>
        <v>0</v>
      </c>
      <c r="W2948">
        <f>IF(Table1[[#This Row],[tar-out'[2,5)]],1,0)</f>
        <v>0</v>
      </c>
      <c r="X2948">
        <f>IF(Table1[[#This Row],[tar-out in '[5, 10)]],1,0)</f>
        <v>0</v>
      </c>
      <c r="Y2948">
        <f>IF(Table1[[#This Row],[tar-out in '[10,20)]],1,0)</f>
        <v>0</v>
      </c>
      <c r="Z2948">
        <f>IF(Table1[[#This Row],[tar-out in '[20, 10000)]],1,0)</f>
        <v>0</v>
      </c>
    </row>
    <row r="2949" spans="1:26" x14ac:dyDescent="0.25">
      <c r="A2949">
        <v>17</v>
      </c>
      <c r="B2949">
        <v>128</v>
      </c>
      <c r="C2949">
        <v>5.2941176470588198</v>
      </c>
      <c r="D2949">
        <v>2</v>
      </c>
      <c r="E2949">
        <v>162</v>
      </c>
      <c r="F2949">
        <v>4.37702946482261</v>
      </c>
      <c r="G2949">
        <v>4.12335205078125</v>
      </c>
      <c r="H2949">
        <f>Table1[[#This Row],[target]]-Table1[[#This Row],[output]]</f>
        <v>0.25367741404136002</v>
      </c>
      <c r="I2949">
        <f>Table1[[#This Row],[tar-out]]*Table1[[#This Row],[tar-out]]</f>
        <v>6.4352230394711593E-2</v>
      </c>
      <c r="J2949" t="b">
        <f>AND(ABS(Table1[[#This Row],[tar-out]])&gt;=$J$1,ABS(Table1[[#This Row],[tar-out]])&lt;$K$1)</f>
        <v>1</v>
      </c>
      <c r="K2949" t="b">
        <f>AND(ABS(Table1[[#This Row],[tar-out]])&gt;=$K$1,ABS(Table1[[#This Row],[tar-out]])&lt;$L$1)</f>
        <v>0</v>
      </c>
      <c r="L2949" t="b">
        <f>AND(ABS(Table1[[#This Row],[tar-out]])&gt;=$L$1,ABS(Table1[[#This Row],[tar-out]])&lt;$M$1)</f>
        <v>0</v>
      </c>
      <c r="M2949" t="b">
        <f>AND(ABS(Table1[[#This Row],[tar-out]])&gt;=$M$1,ABS(Table1[[#This Row],[tar-out]])&lt;$N$1)</f>
        <v>0</v>
      </c>
      <c r="N2949" t="b">
        <f>AND(ABS(Table1[[#This Row],[tar-out]])&gt;=$N$1,ABS(Table1[[#This Row],[tar-out]])&lt;$O$1)</f>
        <v>0</v>
      </c>
      <c r="O2949" t="b">
        <f>AND(ABS(Table1[[#This Row],[tar-out]])&gt;=$O$1,ABS(Table1[[#This Row],[tar-out]])&lt;$P$1)</f>
        <v>0</v>
      </c>
      <c r="P2949" s="1">
        <f>ROUND(Table1[[#This Row],[tar-out]],0)</f>
        <v>0</v>
      </c>
      <c r="Q2949" s="2">
        <v>2947</v>
      </c>
      <c r="U2949">
        <f>IF(Table1[[#This Row],[tar-out in '[0,1)]],1,0)</f>
        <v>1</v>
      </c>
      <c r="V2949">
        <f>IF(Table1[[#This Row],[tar-out in '[1,2)]],1,0)</f>
        <v>0</v>
      </c>
      <c r="W2949">
        <f>IF(Table1[[#This Row],[tar-out'[2,5)]],1,0)</f>
        <v>0</v>
      </c>
      <c r="X2949">
        <f>IF(Table1[[#This Row],[tar-out in '[5, 10)]],1,0)</f>
        <v>0</v>
      </c>
      <c r="Y2949">
        <f>IF(Table1[[#This Row],[tar-out in '[10,20)]],1,0)</f>
        <v>0</v>
      </c>
      <c r="Z2949">
        <f>IF(Table1[[#This Row],[tar-out in '[20, 10000)]],1,0)</f>
        <v>0</v>
      </c>
    </row>
    <row r="2950" spans="1:26" x14ac:dyDescent="0.25">
      <c r="A2950">
        <v>17</v>
      </c>
      <c r="B2950">
        <v>128</v>
      </c>
      <c r="C2950">
        <v>5.2941176470588198</v>
      </c>
      <c r="D2950">
        <v>2</v>
      </c>
      <c r="E2950">
        <v>220</v>
      </c>
      <c r="F2950">
        <v>4</v>
      </c>
      <c r="G2950">
        <v>4.1569466590881303</v>
      </c>
      <c r="H2950">
        <f>Table1[[#This Row],[target]]-Table1[[#This Row],[output]]</f>
        <v>-0.15694665908813032</v>
      </c>
      <c r="I2950">
        <f>Table1[[#This Row],[tar-out]]*Table1[[#This Row],[tar-out]]</f>
        <v>2.46322537989258E-2</v>
      </c>
      <c r="J2950" t="b">
        <f>AND(ABS(Table1[[#This Row],[tar-out]])&gt;=$J$1,ABS(Table1[[#This Row],[tar-out]])&lt;$K$1)</f>
        <v>1</v>
      </c>
      <c r="K2950" t="b">
        <f>AND(ABS(Table1[[#This Row],[tar-out]])&gt;=$K$1,ABS(Table1[[#This Row],[tar-out]])&lt;$L$1)</f>
        <v>0</v>
      </c>
      <c r="L2950" t="b">
        <f>AND(ABS(Table1[[#This Row],[tar-out]])&gt;=$L$1,ABS(Table1[[#This Row],[tar-out]])&lt;$M$1)</f>
        <v>0</v>
      </c>
      <c r="M2950" t="b">
        <f>AND(ABS(Table1[[#This Row],[tar-out]])&gt;=$M$1,ABS(Table1[[#This Row],[tar-out]])&lt;$N$1)</f>
        <v>0</v>
      </c>
      <c r="N2950" t="b">
        <f>AND(ABS(Table1[[#This Row],[tar-out]])&gt;=$N$1,ABS(Table1[[#This Row],[tar-out]])&lt;$O$1)</f>
        <v>0</v>
      </c>
      <c r="O2950" t="b">
        <f>AND(ABS(Table1[[#This Row],[tar-out]])&gt;=$O$1,ABS(Table1[[#This Row],[tar-out]])&lt;$P$1)</f>
        <v>0</v>
      </c>
      <c r="P2950" s="1">
        <f>ROUND(Table1[[#This Row],[tar-out]],0)</f>
        <v>0</v>
      </c>
      <c r="Q2950" s="3">
        <v>2948</v>
      </c>
      <c r="U2950">
        <f>IF(Table1[[#This Row],[tar-out in '[0,1)]],1,0)</f>
        <v>1</v>
      </c>
      <c r="V2950">
        <f>IF(Table1[[#This Row],[tar-out in '[1,2)]],1,0)</f>
        <v>0</v>
      </c>
      <c r="W2950">
        <f>IF(Table1[[#This Row],[tar-out'[2,5)]],1,0)</f>
        <v>0</v>
      </c>
      <c r="X2950">
        <f>IF(Table1[[#This Row],[tar-out in '[5, 10)]],1,0)</f>
        <v>0</v>
      </c>
      <c r="Y2950">
        <f>IF(Table1[[#This Row],[tar-out in '[10,20)]],1,0)</f>
        <v>0</v>
      </c>
      <c r="Z2950">
        <f>IF(Table1[[#This Row],[tar-out in '[20, 10000)]],1,0)</f>
        <v>0</v>
      </c>
    </row>
    <row r="2951" spans="1:26" x14ac:dyDescent="0.25">
      <c r="A2951">
        <v>17</v>
      </c>
      <c r="B2951">
        <v>128</v>
      </c>
      <c r="C2951">
        <v>5.2941176470588198</v>
      </c>
      <c r="D2951">
        <v>2</v>
      </c>
      <c r="E2951">
        <v>152</v>
      </c>
      <c r="F2951">
        <v>4.0839694656488597</v>
      </c>
      <c r="G2951">
        <v>4.1212172508239702</v>
      </c>
      <c r="H2951">
        <f>Table1[[#This Row],[target]]-Table1[[#This Row],[output]]</f>
        <v>-3.7247785175110515E-2</v>
      </c>
      <c r="I2951">
        <f>Table1[[#This Row],[tar-out]]*Table1[[#This Row],[tar-out]]</f>
        <v>1.3873975004511827E-3</v>
      </c>
      <c r="J2951" t="b">
        <f>AND(ABS(Table1[[#This Row],[tar-out]])&gt;=$J$1,ABS(Table1[[#This Row],[tar-out]])&lt;$K$1)</f>
        <v>1</v>
      </c>
      <c r="K2951" t="b">
        <f>AND(ABS(Table1[[#This Row],[tar-out]])&gt;=$K$1,ABS(Table1[[#This Row],[tar-out]])&lt;$L$1)</f>
        <v>0</v>
      </c>
      <c r="L2951" t="b">
        <f>AND(ABS(Table1[[#This Row],[tar-out]])&gt;=$L$1,ABS(Table1[[#This Row],[tar-out]])&lt;$M$1)</f>
        <v>0</v>
      </c>
      <c r="M2951" t="b">
        <f>AND(ABS(Table1[[#This Row],[tar-out]])&gt;=$M$1,ABS(Table1[[#This Row],[tar-out]])&lt;$N$1)</f>
        <v>0</v>
      </c>
      <c r="N2951" t="b">
        <f>AND(ABS(Table1[[#This Row],[tar-out]])&gt;=$N$1,ABS(Table1[[#This Row],[tar-out]])&lt;$O$1)</f>
        <v>0</v>
      </c>
      <c r="O2951" t="b">
        <f>AND(ABS(Table1[[#This Row],[tar-out]])&gt;=$O$1,ABS(Table1[[#This Row],[tar-out]])&lt;$P$1)</f>
        <v>0</v>
      </c>
      <c r="P2951" s="1">
        <f>ROUND(Table1[[#This Row],[tar-out]],0)</f>
        <v>0</v>
      </c>
      <c r="Q2951" s="2">
        <v>2949</v>
      </c>
      <c r="U2951">
        <f>IF(Table1[[#This Row],[tar-out in '[0,1)]],1,0)</f>
        <v>1</v>
      </c>
      <c r="V2951">
        <f>IF(Table1[[#This Row],[tar-out in '[1,2)]],1,0)</f>
        <v>0</v>
      </c>
      <c r="W2951">
        <f>IF(Table1[[#This Row],[tar-out'[2,5)]],1,0)</f>
        <v>0</v>
      </c>
      <c r="X2951">
        <f>IF(Table1[[#This Row],[tar-out in '[5, 10)]],1,0)</f>
        <v>0</v>
      </c>
      <c r="Y2951">
        <f>IF(Table1[[#This Row],[tar-out in '[10,20)]],1,0)</f>
        <v>0</v>
      </c>
      <c r="Z2951">
        <f>IF(Table1[[#This Row],[tar-out in '[20, 10000)]],1,0)</f>
        <v>0</v>
      </c>
    </row>
    <row r="2952" spans="1:26" x14ac:dyDescent="0.25">
      <c r="A2952">
        <v>17</v>
      </c>
      <c r="B2952">
        <v>128</v>
      </c>
      <c r="C2952">
        <v>5.2941176470588198</v>
      </c>
      <c r="D2952">
        <v>2</v>
      </c>
      <c r="E2952">
        <v>102</v>
      </c>
      <c r="F2952">
        <v>4.1635071090047404</v>
      </c>
      <c r="G2952">
        <v>4.1045150756835902</v>
      </c>
      <c r="H2952">
        <f>Table1[[#This Row],[target]]-Table1[[#This Row],[output]]</f>
        <v>5.8992033321150217E-2</v>
      </c>
      <c r="I2952">
        <f>Table1[[#This Row],[tar-out]]*Table1[[#This Row],[tar-out]]</f>
        <v>3.4800599953636975E-3</v>
      </c>
      <c r="J2952" t="b">
        <f>AND(ABS(Table1[[#This Row],[tar-out]])&gt;=$J$1,ABS(Table1[[#This Row],[tar-out]])&lt;$K$1)</f>
        <v>1</v>
      </c>
      <c r="K2952" t="b">
        <f>AND(ABS(Table1[[#This Row],[tar-out]])&gt;=$K$1,ABS(Table1[[#This Row],[tar-out]])&lt;$L$1)</f>
        <v>0</v>
      </c>
      <c r="L2952" t="b">
        <f>AND(ABS(Table1[[#This Row],[tar-out]])&gt;=$L$1,ABS(Table1[[#This Row],[tar-out]])&lt;$M$1)</f>
        <v>0</v>
      </c>
      <c r="M2952" t="b">
        <f>AND(ABS(Table1[[#This Row],[tar-out]])&gt;=$M$1,ABS(Table1[[#This Row],[tar-out]])&lt;$N$1)</f>
        <v>0</v>
      </c>
      <c r="N2952" t="b">
        <f>AND(ABS(Table1[[#This Row],[tar-out]])&gt;=$N$1,ABS(Table1[[#This Row],[tar-out]])&lt;$O$1)</f>
        <v>0</v>
      </c>
      <c r="O2952" t="b">
        <f>AND(ABS(Table1[[#This Row],[tar-out]])&gt;=$O$1,ABS(Table1[[#This Row],[tar-out]])&lt;$P$1)</f>
        <v>0</v>
      </c>
      <c r="P2952" s="1">
        <f>ROUND(Table1[[#This Row],[tar-out]],0)</f>
        <v>0</v>
      </c>
      <c r="Q2952" s="3">
        <v>2950</v>
      </c>
      <c r="U2952">
        <f>IF(Table1[[#This Row],[tar-out in '[0,1)]],1,0)</f>
        <v>1</v>
      </c>
      <c r="V2952">
        <f>IF(Table1[[#This Row],[tar-out in '[1,2)]],1,0)</f>
        <v>0</v>
      </c>
      <c r="W2952">
        <f>IF(Table1[[#This Row],[tar-out'[2,5)]],1,0)</f>
        <v>0</v>
      </c>
      <c r="X2952">
        <f>IF(Table1[[#This Row],[tar-out in '[5, 10)]],1,0)</f>
        <v>0</v>
      </c>
      <c r="Y2952">
        <f>IF(Table1[[#This Row],[tar-out in '[10,20)]],1,0)</f>
        <v>0</v>
      </c>
      <c r="Z2952">
        <f>IF(Table1[[#This Row],[tar-out in '[20, 10000)]],1,0)</f>
        <v>0</v>
      </c>
    </row>
    <row r="2953" spans="1:26" x14ac:dyDescent="0.25">
      <c r="A2953">
        <v>17</v>
      </c>
      <c r="B2953">
        <v>128</v>
      </c>
      <c r="C2953">
        <v>5.2941176470588198</v>
      </c>
      <c r="D2953">
        <v>2</v>
      </c>
      <c r="E2953">
        <v>129</v>
      </c>
      <c r="F2953">
        <v>4.0019520036743597</v>
      </c>
      <c r="G2953">
        <v>4.1152939796447798</v>
      </c>
      <c r="H2953">
        <f>Table1[[#This Row],[target]]-Table1[[#This Row],[output]]</f>
        <v>-0.11334197597042017</v>
      </c>
      <c r="I2953">
        <f>Table1[[#This Row],[tar-out]]*Table1[[#This Row],[tar-out]]</f>
        <v>1.2846403516879304E-2</v>
      </c>
      <c r="J2953" t="b">
        <f>AND(ABS(Table1[[#This Row],[tar-out]])&gt;=$J$1,ABS(Table1[[#This Row],[tar-out]])&lt;$K$1)</f>
        <v>1</v>
      </c>
      <c r="K2953" t="b">
        <f>AND(ABS(Table1[[#This Row],[tar-out]])&gt;=$K$1,ABS(Table1[[#This Row],[tar-out]])&lt;$L$1)</f>
        <v>0</v>
      </c>
      <c r="L2953" t="b">
        <f>AND(ABS(Table1[[#This Row],[tar-out]])&gt;=$L$1,ABS(Table1[[#This Row],[tar-out]])&lt;$M$1)</f>
        <v>0</v>
      </c>
      <c r="M2953" t="b">
        <f>AND(ABS(Table1[[#This Row],[tar-out]])&gt;=$M$1,ABS(Table1[[#This Row],[tar-out]])&lt;$N$1)</f>
        <v>0</v>
      </c>
      <c r="N2953" t="b">
        <f>AND(ABS(Table1[[#This Row],[tar-out]])&gt;=$N$1,ABS(Table1[[#This Row],[tar-out]])&lt;$O$1)</f>
        <v>0</v>
      </c>
      <c r="O2953" t="b">
        <f>AND(ABS(Table1[[#This Row],[tar-out]])&gt;=$O$1,ABS(Table1[[#This Row],[tar-out]])&lt;$P$1)</f>
        <v>0</v>
      </c>
      <c r="P2953" s="1">
        <f>ROUND(Table1[[#This Row],[tar-out]],0)</f>
        <v>0</v>
      </c>
      <c r="Q2953" s="2">
        <v>2951</v>
      </c>
      <c r="U2953">
        <f>IF(Table1[[#This Row],[tar-out in '[0,1)]],1,0)</f>
        <v>1</v>
      </c>
      <c r="V2953">
        <f>IF(Table1[[#This Row],[tar-out in '[1,2)]],1,0)</f>
        <v>0</v>
      </c>
      <c r="W2953">
        <f>IF(Table1[[#This Row],[tar-out'[2,5)]],1,0)</f>
        <v>0</v>
      </c>
      <c r="X2953">
        <f>IF(Table1[[#This Row],[tar-out in '[5, 10)]],1,0)</f>
        <v>0</v>
      </c>
      <c r="Y2953">
        <f>IF(Table1[[#This Row],[tar-out in '[10,20)]],1,0)</f>
        <v>0</v>
      </c>
      <c r="Z2953">
        <f>IF(Table1[[#This Row],[tar-out in '[20, 10000)]],1,0)</f>
        <v>0</v>
      </c>
    </row>
    <row r="2954" spans="1:26" x14ac:dyDescent="0.25">
      <c r="A2954">
        <v>17</v>
      </c>
      <c r="B2954">
        <v>128</v>
      </c>
      <c r="C2954">
        <v>5.2941176470588198</v>
      </c>
      <c r="D2954">
        <v>2</v>
      </c>
      <c r="E2954">
        <v>165</v>
      </c>
      <c r="F2954">
        <v>4.2941176470588198</v>
      </c>
      <c r="G2954">
        <v>4.1239700317382804</v>
      </c>
      <c r="H2954">
        <f>Table1[[#This Row],[target]]-Table1[[#This Row],[output]]</f>
        <v>0.17014761532053946</v>
      </c>
      <c r="I2954">
        <f>Table1[[#This Row],[tar-out]]*Table1[[#This Row],[tar-out]]</f>
        <v>2.8950210999266274E-2</v>
      </c>
      <c r="J2954" t="b">
        <f>AND(ABS(Table1[[#This Row],[tar-out]])&gt;=$J$1,ABS(Table1[[#This Row],[tar-out]])&lt;$K$1)</f>
        <v>1</v>
      </c>
      <c r="K2954" t="b">
        <f>AND(ABS(Table1[[#This Row],[tar-out]])&gt;=$K$1,ABS(Table1[[#This Row],[tar-out]])&lt;$L$1)</f>
        <v>0</v>
      </c>
      <c r="L2954" t="b">
        <f>AND(ABS(Table1[[#This Row],[tar-out]])&gt;=$L$1,ABS(Table1[[#This Row],[tar-out]])&lt;$M$1)</f>
        <v>0</v>
      </c>
      <c r="M2954" t="b">
        <f>AND(ABS(Table1[[#This Row],[tar-out]])&gt;=$M$1,ABS(Table1[[#This Row],[tar-out]])&lt;$N$1)</f>
        <v>0</v>
      </c>
      <c r="N2954" t="b">
        <f>AND(ABS(Table1[[#This Row],[tar-out]])&gt;=$N$1,ABS(Table1[[#This Row],[tar-out]])&lt;$O$1)</f>
        <v>0</v>
      </c>
      <c r="O2954" t="b">
        <f>AND(ABS(Table1[[#This Row],[tar-out]])&gt;=$O$1,ABS(Table1[[#This Row],[tar-out]])&lt;$P$1)</f>
        <v>0</v>
      </c>
      <c r="P2954" s="1">
        <f>ROUND(Table1[[#This Row],[tar-out]],0)</f>
        <v>0</v>
      </c>
      <c r="Q2954" s="3">
        <v>2952</v>
      </c>
      <c r="U2954">
        <f>IF(Table1[[#This Row],[tar-out in '[0,1)]],1,0)</f>
        <v>1</v>
      </c>
      <c r="V2954">
        <f>IF(Table1[[#This Row],[tar-out in '[1,2)]],1,0)</f>
        <v>0</v>
      </c>
      <c r="W2954">
        <f>IF(Table1[[#This Row],[tar-out'[2,5)]],1,0)</f>
        <v>0</v>
      </c>
      <c r="X2954">
        <f>IF(Table1[[#This Row],[tar-out in '[5, 10)]],1,0)</f>
        <v>0</v>
      </c>
      <c r="Y2954">
        <f>IF(Table1[[#This Row],[tar-out in '[10,20)]],1,0)</f>
        <v>0</v>
      </c>
      <c r="Z2954">
        <f>IF(Table1[[#This Row],[tar-out in '[20, 10000)]],1,0)</f>
        <v>0</v>
      </c>
    </row>
    <row r="2955" spans="1:26" x14ac:dyDescent="0.25">
      <c r="A2955">
        <v>17</v>
      </c>
      <c r="B2955">
        <v>128</v>
      </c>
      <c r="C2955">
        <v>5.2941176470588198</v>
      </c>
      <c r="D2955">
        <v>2</v>
      </c>
      <c r="E2955">
        <v>153</v>
      </c>
      <c r="F2955">
        <v>4.73484848484848</v>
      </c>
      <c r="G2955">
        <v>4.12146091461182</v>
      </c>
      <c r="H2955">
        <f>Table1[[#This Row],[target]]-Table1[[#This Row],[output]]</f>
        <v>0.61338757023666002</v>
      </c>
      <c r="I2955">
        <f>Table1[[#This Row],[tar-out]]*Table1[[#This Row],[tar-out]]</f>
        <v>0.37624431132083352</v>
      </c>
      <c r="J2955" t="b">
        <f>AND(ABS(Table1[[#This Row],[tar-out]])&gt;=$J$1,ABS(Table1[[#This Row],[tar-out]])&lt;$K$1)</f>
        <v>1</v>
      </c>
      <c r="K2955" t="b">
        <f>AND(ABS(Table1[[#This Row],[tar-out]])&gt;=$K$1,ABS(Table1[[#This Row],[tar-out]])&lt;$L$1)</f>
        <v>0</v>
      </c>
      <c r="L2955" t="b">
        <f>AND(ABS(Table1[[#This Row],[tar-out]])&gt;=$L$1,ABS(Table1[[#This Row],[tar-out]])&lt;$M$1)</f>
        <v>0</v>
      </c>
      <c r="M2955" t="b">
        <f>AND(ABS(Table1[[#This Row],[tar-out]])&gt;=$M$1,ABS(Table1[[#This Row],[tar-out]])&lt;$N$1)</f>
        <v>0</v>
      </c>
      <c r="N2955" t="b">
        <f>AND(ABS(Table1[[#This Row],[tar-out]])&gt;=$N$1,ABS(Table1[[#This Row],[tar-out]])&lt;$O$1)</f>
        <v>0</v>
      </c>
      <c r="O2955" t="b">
        <f>AND(ABS(Table1[[#This Row],[tar-out]])&gt;=$O$1,ABS(Table1[[#This Row],[tar-out]])&lt;$P$1)</f>
        <v>0</v>
      </c>
      <c r="P2955" s="1">
        <f>ROUND(Table1[[#This Row],[tar-out]],0)</f>
        <v>1</v>
      </c>
      <c r="Q2955" s="2">
        <v>2953</v>
      </c>
      <c r="U2955">
        <f>IF(Table1[[#This Row],[tar-out in '[0,1)]],1,0)</f>
        <v>1</v>
      </c>
      <c r="V2955">
        <f>IF(Table1[[#This Row],[tar-out in '[1,2)]],1,0)</f>
        <v>0</v>
      </c>
      <c r="W2955">
        <f>IF(Table1[[#This Row],[tar-out'[2,5)]],1,0)</f>
        <v>0</v>
      </c>
      <c r="X2955">
        <f>IF(Table1[[#This Row],[tar-out in '[5, 10)]],1,0)</f>
        <v>0</v>
      </c>
      <c r="Y2955">
        <f>IF(Table1[[#This Row],[tar-out in '[10,20)]],1,0)</f>
        <v>0</v>
      </c>
      <c r="Z2955">
        <f>IF(Table1[[#This Row],[tar-out in '[20, 10000)]],1,0)</f>
        <v>0</v>
      </c>
    </row>
    <row r="2956" spans="1:26" x14ac:dyDescent="0.25">
      <c r="A2956">
        <v>17</v>
      </c>
      <c r="B2956">
        <v>128</v>
      </c>
      <c r="C2956">
        <v>5.2941176470588198</v>
      </c>
      <c r="D2956">
        <v>2</v>
      </c>
      <c r="E2956">
        <v>364</v>
      </c>
      <c r="F2956">
        <v>4.0755555555555496</v>
      </c>
      <c r="G2956">
        <v>4.2173719406127903</v>
      </c>
      <c r="H2956">
        <f>Table1[[#This Row],[target]]-Table1[[#This Row],[output]]</f>
        <v>-0.1418163850572407</v>
      </c>
      <c r="I2956">
        <f>Table1[[#This Row],[tar-out]]*Table1[[#This Row],[tar-out]]</f>
        <v>2.0111887070703563E-2</v>
      </c>
      <c r="J2956" t="b">
        <f>AND(ABS(Table1[[#This Row],[tar-out]])&gt;=$J$1,ABS(Table1[[#This Row],[tar-out]])&lt;$K$1)</f>
        <v>1</v>
      </c>
      <c r="K2956" t="b">
        <f>AND(ABS(Table1[[#This Row],[tar-out]])&gt;=$K$1,ABS(Table1[[#This Row],[tar-out]])&lt;$L$1)</f>
        <v>0</v>
      </c>
      <c r="L2956" t="b">
        <f>AND(ABS(Table1[[#This Row],[tar-out]])&gt;=$L$1,ABS(Table1[[#This Row],[tar-out]])&lt;$M$1)</f>
        <v>0</v>
      </c>
      <c r="M2956" t="b">
        <f>AND(ABS(Table1[[#This Row],[tar-out]])&gt;=$M$1,ABS(Table1[[#This Row],[tar-out]])&lt;$N$1)</f>
        <v>0</v>
      </c>
      <c r="N2956" t="b">
        <f>AND(ABS(Table1[[#This Row],[tar-out]])&gt;=$N$1,ABS(Table1[[#This Row],[tar-out]])&lt;$O$1)</f>
        <v>0</v>
      </c>
      <c r="O2956" t="b">
        <f>AND(ABS(Table1[[#This Row],[tar-out]])&gt;=$O$1,ABS(Table1[[#This Row],[tar-out]])&lt;$P$1)</f>
        <v>0</v>
      </c>
      <c r="P2956" s="1">
        <f>ROUND(Table1[[#This Row],[tar-out]],0)</f>
        <v>0</v>
      </c>
      <c r="Q2956" s="3">
        <v>2954</v>
      </c>
      <c r="U2956">
        <f>IF(Table1[[#This Row],[tar-out in '[0,1)]],1,0)</f>
        <v>1</v>
      </c>
      <c r="V2956">
        <f>IF(Table1[[#This Row],[tar-out in '[1,2)]],1,0)</f>
        <v>0</v>
      </c>
      <c r="W2956">
        <f>IF(Table1[[#This Row],[tar-out'[2,5)]],1,0)</f>
        <v>0</v>
      </c>
      <c r="X2956">
        <f>IF(Table1[[#This Row],[tar-out in '[5, 10)]],1,0)</f>
        <v>0</v>
      </c>
      <c r="Y2956">
        <f>IF(Table1[[#This Row],[tar-out in '[10,20)]],1,0)</f>
        <v>0</v>
      </c>
      <c r="Z2956">
        <f>IF(Table1[[#This Row],[tar-out in '[20, 10000)]],1,0)</f>
        <v>0</v>
      </c>
    </row>
    <row r="2957" spans="1:26" x14ac:dyDescent="0.25">
      <c r="A2957">
        <v>17</v>
      </c>
      <c r="B2957">
        <v>128</v>
      </c>
      <c r="C2957">
        <v>5.2941176470588198</v>
      </c>
      <c r="D2957">
        <v>2</v>
      </c>
      <c r="E2957">
        <v>330</v>
      </c>
      <c r="F2957">
        <v>4.9803407601572696</v>
      </c>
      <c r="G2957">
        <v>4.2149381637573198</v>
      </c>
      <c r="H2957">
        <f>Table1[[#This Row],[target]]-Table1[[#This Row],[output]]</f>
        <v>0.76540259639994979</v>
      </c>
      <c r="I2957">
        <f>Table1[[#This Row],[tar-out]]*Table1[[#This Row],[tar-out]]</f>
        <v>0.58584113457578446</v>
      </c>
      <c r="J2957" t="b">
        <f>AND(ABS(Table1[[#This Row],[tar-out]])&gt;=$J$1,ABS(Table1[[#This Row],[tar-out]])&lt;$K$1)</f>
        <v>1</v>
      </c>
      <c r="K2957" t="b">
        <f>AND(ABS(Table1[[#This Row],[tar-out]])&gt;=$K$1,ABS(Table1[[#This Row],[tar-out]])&lt;$L$1)</f>
        <v>0</v>
      </c>
      <c r="L2957" t="b">
        <f>AND(ABS(Table1[[#This Row],[tar-out]])&gt;=$L$1,ABS(Table1[[#This Row],[tar-out]])&lt;$M$1)</f>
        <v>0</v>
      </c>
      <c r="M2957" t="b">
        <f>AND(ABS(Table1[[#This Row],[tar-out]])&gt;=$M$1,ABS(Table1[[#This Row],[tar-out]])&lt;$N$1)</f>
        <v>0</v>
      </c>
      <c r="N2957" t="b">
        <f>AND(ABS(Table1[[#This Row],[tar-out]])&gt;=$N$1,ABS(Table1[[#This Row],[tar-out]])&lt;$O$1)</f>
        <v>0</v>
      </c>
      <c r="O2957" t="b">
        <f>AND(ABS(Table1[[#This Row],[tar-out]])&gt;=$O$1,ABS(Table1[[#This Row],[tar-out]])&lt;$P$1)</f>
        <v>0</v>
      </c>
      <c r="P2957" s="1">
        <f>ROUND(Table1[[#This Row],[tar-out]],0)</f>
        <v>1</v>
      </c>
      <c r="Q2957" s="2">
        <v>2955</v>
      </c>
      <c r="U2957">
        <f>IF(Table1[[#This Row],[tar-out in '[0,1)]],1,0)</f>
        <v>1</v>
      </c>
      <c r="V2957">
        <f>IF(Table1[[#This Row],[tar-out in '[1,2)]],1,0)</f>
        <v>0</v>
      </c>
      <c r="W2957">
        <f>IF(Table1[[#This Row],[tar-out'[2,5)]],1,0)</f>
        <v>0</v>
      </c>
      <c r="X2957">
        <f>IF(Table1[[#This Row],[tar-out in '[5, 10)]],1,0)</f>
        <v>0</v>
      </c>
      <c r="Y2957">
        <f>IF(Table1[[#This Row],[tar-out in '[10,20)]],1,0)</f>
        <v>0</v>
      </c>
      <c r="Z2957">
        <f>IF(Table1[[#This Row],[tar-out in '[20, 10000)]],1,0)</f>
        <v>0</v>
      </c>
    </row>
    <row r="2958" spans="1:26" x14ac:dyDescent="0.25">
      <c r="A2958">
        <v>17</v>
      </c>
      <c r="B2958">
        <v>128</v>
      </c>
      <c r="C2958">
        <v>5.2941176470588198</v>
      </c>
      <c r="D2958">
        <v>2</v>
      </c>
      <c r="E2958">
        <v>76</v>
      </c>
      <c r="F2958">
        <v>4.0630925138934302</v>
      </c>
      <c r="G2958">
        <v>4.0819573402404803</v>
      </c>
      <c r="H2958">
        <f>Table1[[#This Row],[target]]-Table1[[#This Row],[output]]</f>
        <v>-1.8864826347050112E-2</v>
      </c>
      <c r="I2958">
        <f>Table1[[#This Row],[tar-out]]*Table1[[#This Row],[tar-out]]</f>
        <v>3.5588167310435606E-4</v>
      </c>
      <c r="J2958" t="b">
        <f>AND(ABS(Table1[[#This Row],[tar-out]])&gt;=$J$1,ABS(Table1[[#This Row],[tar-out]])&lt;$K$1)</f>
        <v>1</v>
      </c>
      <c r="K2958" t="b">
        <f>AND(ABS(Table1[[#This Row],[tar-out]])&gt;=$K$1,ABS(Table1[[#This Row],[tar-out]])&lt;$L$1)</f>
        <v>0</v>
      </c>
      <c r="L2958" t="b">
        <f>AND(ABS(Table1[[#This Row],[tar-out]])&gt;=$L$1,ABS(Table1[[#This Row],[tar-out]])&lt;$M$1)</f>
        <v>0</v>
      </c>
      <c r="M2958" t="b">
        <f>AND(ABS(Table1[[#This Row],[tar-out]])&gt;=$M$1,ABS(Table1[[#This Row],[tar-out]])&lt;$N$1)</f>
        <v>0</v>
      </c>
      <c r="N2958" t="b">
        <f>AND(ABS(Table1[[#This Row],[tar-out]])&gt;=$N$1,ABS(Table1[[#This Row],[tar-out]])&lt;$O$1)</f>
        <v>0</v>
      </c>
      <c r="O2958" t="b">
        <f>AND(ABS(Table1[[#This Row],[tar-out]])&gt;=$O$1,ABS(Table1[[#This Row],[tar-out]])&lt;$P$1)</f>
        <v>0</v>
      </c>
      <c r="P2958" s="1">
        <f>ROUND(Table1[[#This Row],[tar-out]],0)</f>
        <v>0</v>
      </c>
      <c r="Q2958" s="3">
        <v>2956</v>
      </c>
      <c r="U2958">
        <f>IF(Table1[[#This Row],[tar-out in '[0,1)]],1,0)</f>
        <v>1</v>
      </c>
      <c r="V2958">
        <f>IF(Table1[[#This Row],[tar-out in '[1,2)]],1,0)</f>
        <v>0</v>
      </c>
      <c r="W2958">
        <f>IF(Table1[[#This Row],[tar-out'[2,5)]],1,0)</f>
        <v>0</v>
      </c>
      <c r="X2958">
        <f>IF(Table1[[#This Row],[tar-out in '[5, 10)]],1,0)</f>
        <v>0</v>
      </c>
      <c r="Y2958">
        <f>IF(Table1[[#This Row],[tar-out in '[10,20)]],1,0)</f>
        <v>0</v>
      </c>
      <c r="Z2958">
        <f>IF(Table1[[#This Row],[tar-out in '[20, 10000)]],1,0)</f>
        <v>0</v>
      </c>
    </row>
    <row r="2959" spans="1:26" x14ac:dyDescent="0.25">
      <c r="A2959">
        <v>17</v>
      </c>
      <c r="B2959">
        <v>128</v>
      </c>
      <c r="C2959">
        <v>5.2941176470588198</v>
      </c>
      <c r="D2959">
        <v>2</v>
      </c>
      <c r="E2959">
        <v>185</v>
      </c>
      <c r="F2959">
        <v>4.4216867469879499</v>
      </c>
      <c r="G2959">
        <v>4.1311783790588397</v>
      </c>
      <c r="H2959">
        <f>Table1[[#This Row],[target]]-Table1[[#This Row],[output]]</f>
        <v>0.29050836792911028</v>
      </c>
      <c r="I2959">
        <f>Table1[[#This Row],[tar-out]]*Table1[[#This Row],[tar-out]]</f>
        <v>8.4395111836835304E-2</v>
      </c>
      <c r="J2959" t="b">
        <f>AND(ABS(Table1[[#This Row],[tar-out]])&gt;=$J$1,ABS(Table1[[#This Row],[tar-out]])&lt;$K$1)</f>
        <v>1</v>
      </c>
      <c r="K2959" t="b">
        <f>AND(ABS(Table1[[#This Row],[tar-out]])&gt;=$K$1,ABS(Table1[[#This Row],[tar-out]])&lt;$L$1)</f>
        <v>0</v>
      </c>
      <c r="L2959" t="b">
        <f>AND(ABS(Table1[[#This Row],[tar-out]])&gt;=$L$1,ABS(Table1[[#This Row],[tar-out]])&lt;$M$1)</f>
        <v>0</v>
      </c>
      <c r="M2959" t="b">
        <f>AND(ABS(Table1[[#This Row],[tar-out]])&gt;=$M$1,ABS(Table1[[#This Row],[tar-out]])&lt;$N$1)</f>
        <v>0</v>
      </c>
      <c r="N2959" t="b">
        <f>AND(ABS(Table1[[#This Row],[tar-out]])&gt;=$N$1,ABS(Table1[[#This Row],[tar-out]])&lt;$O$1)</f>
        <v>0</v>
      </c>
      <c r="O2959" t="b">
        <f>AND(ABS(Table1[[#This Row],[tar-out]])&gt;=$O$1,ABS(Table1[[#This Row],[tar-out]])&lt;$P$1)</f>
        <v>0</v>
      </c>
      <c r="P2959" s="1">
        <f>ROUND(Table1[[#This Row],[tar-out]],0)</f>
        <v>0</v>
      </c>
      <c r="Q2959" s="2">
        <v>2957</v>
      </c>
      <c r="U2959">
        <f>IF(Table1[[#This Row],[tar-out in '[0,1)]],1,0)</f>
        <v>1</v>
      </c>
      <c r="V2959">
        <f>IF(Table1[[#This Row],[tar-out in '[1,2)]],1,0)</f>
        <v>0</v>
      </c>
      <c r="W2959">
        <f>IF(Table1[[#This Row],[tar-out'[2,5)]],1,0)</f>
        <v>0</v>
      </c>
      <c r="X2959">
        <f>IF(Table1[[#This Row],[tar-out in '[5, 10)]],1,0)</f>
        <v>0</v>
      </c>
      <c r="Y2959">
        <f>IF(Table1[[#This Row],[tar-out in '[10,20)]],1,0)</f>
        <v>0</v>
      </c>
      <c r="Z2959">
        <f>IF(Table1[[#This Row],[tar-out in '[20, 10000)]],1,0)</f>
        <v>0</v>
      </c>
    </row>
    <row r="2960" spans="1:26" x14ac:dyDescent="0.25">
      <c r="A2960">
        <v>17</v>
      </c>
      <c r="B2960">
        <v>128</v>
      </c>
      <c r="C2960">
        <v>5.2941176470588198</v>
      </c>
      <c r="D2960">
        <v>2</v>
      </c>
      <c r="E2960">
        <v>188</v>
      </c>
      <c r="F2960">
        <v>4.1794871794871797</v>
      </c>
      <c r="G2960">
        <v>4.1336011886596697</v>
      </c>
      <c r="H2960">
        <f>Table1[[#This Row],[target]]-Table1[[#This Row],[output]]</f>
        <v>4.5885990827509993E-2</v>
      </c>
      <c r="I2960">
        <f>Table1[[#This Row],[tar-out]]*Table1[[#This Row],[tar-out]]</f>
        <v>2.1055241542223312E-3</v>
      </c>
      <c r="J2960" t="b">
        <f>AND(ABS(Table1[[#This Row],[tar-out]])&gt;=$J$1,ABS(Table1[[#This Row],[tar-out]])&lt;$K$1)</f>
        <v>1</v>
      </c>
      <c r="K2960" t="b">
        <f>AND(ABS(Table1[[#This Row],[tar-out]])&gt;=$K$1,ABS(Table1[[#This Row],[tar-out]])&lt;$L$1)</f>
        <v>0</v>
      </c>
      <c r="L2960" t="b">
        <f>AND(ABS(Table1[[#This Row],[tar-out]])&gt;=$L$1,ABS(Table1[[#This Row],[tar-out]])&lt;$M$1)</f>
        <v>0</v>
      </c>
      <c r="M2960" t="b">
        <f>AND(ABS(Table1[[#This Row],[tar-out]])&gt;=$M$1,ABS(Table1[[#This Row],[tar-out]])&lt;$N$1)</f>
        <v>0</v>
      </c>
      <c r="N2960" t="b">
        <f>AND(ABS(Table1[[#This Row],[tar-out]])&gt;=$N$1,ABS(Table1[[#This Row],[tar-out]])&lt;$O$1)</f>
        <v>0</v>
      </c>
      <c r="O2960" t="b">
        <f>AND(ABS(Table1[[#This Row],[tar-out]])&gt;=$O$1,ABS(Table1[[#This Row],[tar-out]])&lt;$P$1)</f>
        <v>0</v>
      </c>
      <c r="P2960" s="1">
        <f>ROUND(Table1[[#This Row],[tar-out]],0)</f>
        <v>0</v>
      </c>
      <c r="Q2960" s="3">
        <v>2958</v>
      </c>
      <c r="U2960">
        <f>IF(Table1[[#This Row],[tar-out in '[0,1)]],1,0)</f>
        <v>1</v>
      </c>
      <c r="V2960">
        <f>IF(Table1[[#This Row],[tar-out in '[1,2)]],1,0)</f>
        <v>0</v>
      </c>
      <c r="W2960">
        <f>IF(Table1[[#This Row],[tar-out'[2,5)]],1,0)</f>
        <v>0</v>
      </c>
      <c r="X2960">
        <f>IF(Table1[[#This Row],[tar-out in '[5, 10)]],1,0)</f>
        <v>0</v>
      </c>
      <c r="Y2960">
        <f>IF(Table1[[#This Row],[tar-out in '[10,20)]],1,0)</f>
        <v>0</v>
      </c>
      <c r="Z2960">
        <f>IF(Table1[[#This Row],[tar-out in '[20, 10000)]],1,0)</f>
        <v>0</v>
      </c>
    </row>
    <row r="2961" spans="1:26" x14ac:dyDescent="0.25">
      <c r="A2961">
        <v>17</v>
      </c>
      <c r="B2961">
        <v>128</v>
      </c>
      <c r="C2961">
        <v>5.2941176470588198</v>
      </c>
      <c r="D2961">
        <v>2</v>
      </c>
      <c r="E2961">
        <v>77</v>
      </c>
      <c r="F2961">
        <v>4.9937690574042204</v>
      </c>
      <c r="G2961">
        <v>4.0838112831115696</v>
      </c>
      <c r="H2961">
        <f>Table1[[#This Row],[target]]-Table1[[#This Row],[output]]</f>
        <v>0.90995777429265079</v>
      </c>
      <c r="I2961">
        <f>Table1[[#This Row],[tar-out]]*Table1[[#This Row],[tar-out]]</f>
        <v>0.82802315099563484</v>
      </c>
      <c r="J2961" t="b">
        <f>AND(ABS(Table1[[#This Row],[tar-out]])&gt;=$J$1,ABS(Table1[[#This Row],[tar-out]])&lt;$K$1)</f>
        <v>1</v>
      </c>
      <c r="K2961" t="b">
        <f>AND(ABS(Table1[[#This Row],[tar-out]])&gt;=$K$1,ABS(Table1[[#This Row],[tar-out]])&lt;$L$1)</f>
        <v>0</v>
      </c>
      <c r="L2961" t="b">
        <f>AND(ABS(Table1[[#This Row],[tar-out]])&gt;=$L$1,ABS(Table1[[#This Row],[tar-out]])&lt;$M$1)</f>
        <v>0</v>
      </c>
      <c r="M2961" t="b">
        <f>AND(ABS(Table1[[#This Row],[tar-out]])&gt;=$M$1,ABS(Table1[[#This Row],[tar-out]])&lt;$N$1)</f>
        <v>0</v>
      </c>
      <c r="N2961" t="b">
        <f>AND(ABS(Table1[[#This Row],[tar-out]])&gt;=$N$1,ABS(Table1[[#This Row],[tar-out]])&lt;$O$1)</f>
        <v>0</v>
      </c>
      <c r="O2961" t="b">
        <f>AND(ABS(Table1[[#This Row],[tar-out]])&gt;=$O$1,ABS(Table1[[#This Row],[tar-out]])&lt;$P$1)</f>
        <v>0</v>
      </c>
      <c r="P2961" s="1">
        <f>ROUND(Table1[[#This Row],[tar-out]],0)</f>
        <v>1</v>
      </c>
      <c r="Q2961" s="2">
        <v>2959</v>
      </c>
      <c r="U2961">
        <f>IF(Table1[[#This Row],[tar-out in '[0,1)]],1,0)</f>
        <v>1</v>
      </c>
      <c r="V2961">
        <f>IF(Table1[[#This Row],[tar-out in '[1,2)]],1,0)</f>
        <v>0</v>
      </c>
      <c r="W2961">
        <f>IF(Table1[[#This Row],[tar-out'[2,5)]],1,0)</f>
        <v>0</v>
      </c>
      <c r="X2961">
        <f>IF(Table1[[#This Row],[tar-out in '[5, 10)]],1,0)</f>
        <v>0</v>
      </c>
      <c r="Y2961">
        <f>IF(Table1[[#This Row],[tar-out in '[10,20)]],1,0)</f>
        <v>0</v>
      </c>
      <c r="Z2961">
        <f>IF(Table1[[#This Row],[tar-out in '[20, 10000)]],1,0)</f>
        <v>0</v>
      </c>
    </row>
    <row r="2962" spans="1:26" x14ac:dyDescent="0.25">
      <c r="A2962">
        <v>17</v>
      </c>
      <c r="B2962">
        <v>128</v>
      </c>
      <c r="C2962">
        <v>5.2941176470588198</v>
      </c>
      <c r="D2962">
        <v>2</v>
      </c>
      <c r="E2962">
        <v>400</v>
      </c>
      <c r="F2962">
        <v>4.0999999999999996</v>
      </c>
      <c r="G2962">
        <v>4.2220416069030797</v>
      </c>
      <c r="H2962">
        <f>Table1[[#This Row],[target]]-Table1[[#This Row],[output]]</f>
        <v>-0.12204160690308008</v>
      </c>
      <c r="I2962">
        <f>Table1[[#This Row],[tar-out]]*Table1[[#This Row],[tar-out]]</f>
        <v>1.4894153815485924E-2</v>
      </c>
      <c r="J2962" t="b">
        <f>AND(ABS(Table1[[#This Row],[tar-out]])&gt;=$J$1,ABS(Table1[[#This Row],[tar-out]])&lt;$K$1)</f>
        <v>1</v>
      </c>
      <c r="K2962" t="b">
        <f>AND(ABS(Table1[[#This Row],[tar-out]])&gt;=$K$1,ABS(Table1[[#This Row],[tar-out]])&lt;$L$1)</f>
        <v>0</v>
      </c>
      <c r="L2962" t="b">
        <f>AND(ABS(Table1[[#This Row],[tar-out]])&gt;=$L$1,ABS(Table1[[#This Row],[tar-out]])&lt;$M$1)</f>
        <v>0</v>
      </c>
      <c r="M2962" t="b">
        <f>AND(ABS(Table1[[#This Row],[tar-out]])&gt;=$M$1,ABS(Table1[[#This Row],[tar-out]])&lt;$N$1)</f>
        <v>0</v>
      </c>
      <c r="N2962" t="b">
        <f>AND(ABS(Table1[[#This Row],[tar-out]])&gt;=$N$1,ABS(Table1[[#This Row],[tar-out]])&lt;$O$1)</f>
        <v>0</v>
      </c>
      <c r="O2962" t="b">
        <f>AND(ABS(Table1[[#This Row],[tar-out]])&gt;=$O$1,ABS(Table1[[#This Row],[tar-out]])&lt;$P$1)</f>
        <v>0</v>
      </c>
      <c r="P2962" s="1">
        <f>ROUND(Table1[[#This Row],[tar-out]],0)</f>
        <v>0</v>
      </c>
      <c r="Q2962" s="3">
        <v>2960</v>
      </c>
      <c r="U2962">
        <f>IF(Table1[[#This Row],[tar-out in '[0,1)]],1,0)</f>
        <v>1</v>
      </c>
      <c r="V2962">
        <f>IF(Table1[[#This Row],[tar-out in '[1,2)]],1,0)</f>
        <v>0</v>
      </c>
      <c r="W2962">
        <f>IF(Table1[[#This Row],[tar-out'[2,5)]],1,0)</f>
        <v>0</v>
      </c>
      <c r="X2962">
        <f>IF(Table1[[#This Row],[tar-out in '[5, 10)]],1,0)</f>
        <v>0</v>
      </c>
      <c r="Y2962">
        <f>IF(Table1[[#This Row],[tar-out in '[10,20)]],1,0)</f>
        <v>0</v>
      </c>
      <c r="Z2962">
        <f>IF(Table1[[#This Row],[tar-out in '[20, 10000)]],1,0)</f>
        <v>0</v>
      </c>
    </row>
    <row r="2963" spans="1:26" x14ac:dyDescent="0.25">
      <c r="A2963">
        <v>17</v>
      </c>
      <c r="B2963">
        <v>128</v>
      </c>
      <c r="C2963">
        <v>5.2941176470588198</v>
      </c>
      <c r="D2963">
        <v>2</v>
      </c>
      <c r="E2963">
        <v>90</v>
      </c>
      <c r="F2963">
        <v>4.9246676514032499</v>
      </c>
      <c r="G2963">
        <v>4.09942722320557</v>
      </c>
      <c r="H2963">
        <f>Table1[[#This Row],[target]]-Table1[[#This Row],[output]]</f>
        <v>0.82524042819767995</v>
      </c>
      <c r="I2963">
        <f>Table1[[#This Row],[tar-out]]*Table1[[#This Row],[tar-out]]</f>
        <v>0.68102176433189021</v>
      </c>
      <c r="J2963" t="b">
        <f>AND(ABS(Table1[[#This Row],[tar-out]])&gt;=$J$1,ABS(Table1[[#This Row],[tar-out]])&lt;$K$1)</f>
        <v>1</v>
      </c>
      <c r="K2963" t="b">
        <f>AND(ABS(Table1[[#This Row],[tar-out]])&gt;=$K$1,ABS(Table1[[#This Row],[tar-out]])&lt;$L$1)</f>
        <v>0</v>
      </c>
      <c r="L2963" t="b">
        <f>AND(ABS(Table1[[#This Row],[tar-out]])&gt;=$L$1,ABS(Table1[[#This Row],[tar-out]])&lt;$M$1)</f>
        <v>0</v>
      </c>
      <c r="M2963" t="b">
        <f>AND(ABS(Table1[[#This Row],[tar-out]])&gt;=$M$1,ABS(Table1[[#This Row],[tar-out]])&lt;$N$1)</f>
        <v>0</v>
      </c>
      <c r="N2963" t="b">
        <f>AND(ABS(Table1[[#This Row],[tar-out]])&gt;=$N$1,ABS(Table1[[#This Row],[tar-out]])&lt;$O$1)</f>
        <v>0</v>
      </c>
      <c r="O2963" t="b">
        <f>AND(ABS(Table1[[#This Row],[tar-out]])&gt;=$O$1,ABS(Table1[[#This Row],[tar-out]])&lt;$P$1)</f>
        <v>0</v>
      </c>
      <c r="P2963" s="1">
        <f>ROUND(Table1[[#This Row],[tar-out]],0)</f>
        <v>1</v>
      </c>
      <c r="Q2963" s="2">
        <v>2961</v>
      </c>
      <c r="U2963">
        <f>IF(Table1[[#This Row],[tar-out in '[0,1)]],1,0)</f>
        <v>1</v>
      </c>
      <c r="V2963">
        <f>IF(Table1[[#This Row],[tar-out in '[1,2)]],1,0)</f>
        <v>0</v>
      </c>
      <c r="W2963">
        <f>IF(Table1[[#This Row],[tar-out'[2,5)]],1,0)</f>
        <v>0</v>
      </c>
      <c r="X2963">
        <f>IF(Table1[[#This Row],[tar-out in '[5, 10)]],1,0)</f>
        <v>0</v>
      </c>
      <c r="Y2963">
        <f>IF(Table1[[#This Row],[tar-out in '[10,20)]],1,0)</f>
        <v>0</v>
      </c>
      <c r="Z2963">
        <f>IF(Table1[[#This Row],[tar-out in '[20, 10000)]],1,0)</f>
        <v>0</v>
      </c>
    </row>
    <row r="2964" spans="1:26" x14ac:dyDescent="0.25">
      <c r="A2964">
        <v>17</v>
      </c>
      <c r="B2964">
        <v>128</v>
      </c>
      <c r="C2964">
        <v>5.2941176470588198</v>
      </c>
      <c r="D2964">
        <v>2</v>
      </c>
      <c r="E2964">
        <v>80</v>
      </c>
      <c r="F2964">
        <v>4.9639639639639599</v>
      </c>
      <c r="G2964">
        <v>4.0893735885620099</v>
      </c>
      <c r="H2964">
        <f>Table1[[#This Row],[target]]-Table1[[#This Row],[output]]</f>
        <v>0.87459037540194995</v>
      </c>
      <c r="I2964">
        <f>Table1[[#This Row],[tar-out]]*Table1[[#This Row],[tar-out]]</f>
        <v>0.76490832474572379</v>
      </c>
      <c r="J2964" t="b">
        <f>AND(ABS(Table1[[#This Row],[tar-out]])&gt;=$J$1,ABS(Table1[[#This Row],[tar-out]])&lt;$K$1)</f>
        <v>1</v>
      </c>
      <c r="K2964" t="b">
        <f>AND(ABS(Table1[[#This Row],[tar-out]])&gt;=$K$1,ABS(Table1[[#This Row],[tar-out]])&lt;$L$1)</f>
        <v>0</v>
      </c>
      <c r="L2964" t="b">
        <f>AND(ABS(Table1[[#This Row],[tar-out]])&gt;=$L$1,ABS(Table1[[#This Row],[tar-out]])&lt;$M$1)</f>
        <v>0</v>
      </c>
      <c r="M2964" t="b">
        <f>AND(ABS(Table1[[#This Row],[tar-out]])&gt;=$M$1,ABS(Table1[[#This Row],[tar-out]])&lt;$N$1)</f>
        <v>0</v>
      </c>
      <c r="N2964" t="b">
        <f>AND(ABS(Table1[[#This Row],[tar-out]])&gt;=$N$1,ABS(Table1[[#This Row],[tar-out]])&lt;$O$1)</f>
        <v>0</v>
      </c>
      <c r="O2964" t="b">
        <f>AND(ABS(Table1[[#This Row],[tar-out]])&gt;=$O$1,ABS(Table1[[#This Row],[tar-out]])&lt;$P$1)</f>
        <v>0</v>
      </c>
      <c r="P2964" s="1">
        <f>ROUND(Table1[[#This Row],[tar-out]],0)</f>
        <v>1</v>
      </c>
      <c r="Q2964" s="3">
        <v>2962</v>
      </c>
      <c r="U2964">
        <f>IF(Table1[[#This Row],[tar-out in '[0,1)]],1,0)</f>
        <v>1</v>
      </c>
      <c r="V2964">
        <f>IF(Table1[[#This Row],[tar-out in '[1,2)]],1,0)</f>
        <v>0</v>
      </c>
      <c r="W2964">
        <f>IF(Table1[[#This Row],[tar-out'[2,5)]],1,0)</f>
        <v>0</v>
      </c>
      <c r="X2964">
        <f>IF(Table1[[#This Row],[tar-out in '[5, 10)]],1,0)</f>
        <v>0</v>
      </c>
      <c r="Y2964">
        <f>IF(Table1[[#This Row],[tar-out in '[10,20)]],1,0)</f>
        <v>0</v>
      </c>
      <c r="Z2964">
        <f>IF(Table1[[#This Row],[tar-out in '[20, 10000)]],1,0)</f>
        <v>0</v>
      </c>
    </row>
    <row r="2965" spans="1:26" x14ac:dyDescent="0.25">
      <c r="A2965">
        <v>17</v>
      </c>
      <c r="B2965">
        <v>128</v>
      </c>
      <c r="C2965">
        <v>5.2941176470588198</v>
      </c>
      <c r="D2965">
        <v>2</v>
      </c>
      <c r="E2965">
        <v>198</v>
      </c>
      <c r="F2965">
        <v>4.0028985507246402</v>
      </c>
      <c r="G2965">
        <v>4.1421365737915004</v>
      </c>
      <c r="H2965">
        <f>Table1[[#This Row],[target]]-Table1[[#This Row],[output]]</f>
        <v>-0.13923802306686017</v>
      </c>
      <c r="I2965">
        <f>Table1[[#This Row],[tar-out]]*Table1[[#This Row],[tar-out]]</f>
        <v>1.9387227067567486E-2</v>
      </c>
      <c r="J2965" t="b">
        <f>AND(ABS(Table1[[#This Row],[tar-out]])&gt;=$J$1,ABS(Table1[[#This Row],[tar-out]])&lt;$K$1)</f>
        <v>1</v>
      </c>
      <c r="K2965" t="b">
        <f>AND(ABS(Table1[[#This Row],[tar-out]])&gt;=$K$1,ABS(Table1[[#This Row],[tar-out]])&lt;$L$1)</f>
        <v>0</v>
      </c>
      <c r="L2965" t="b">
        <f>AND(ABS(Table1[[#This Row],[tar-out]])&gt;=$L$1,ABS(Table1[[#This Row],[tar-out]])&lt;$M$1)</f>
        <v>0</v>
      </c>
      <c r="M2965" t="b">
        <f>AND(ABS(Table1[[#This Row],[tar-out]])&gt;=$M$1,ABS(Table1[[#This Row],[tar-out]])&lt;$N$1)</f>
        <v>0</v>
      </c>
      <c r="N2965" t="b">
        <f>AND(ABS(Table1[[#This Row],[tar-out]])&gt;=$N$1,ABS(Table1[[#This Row],[tar-out]])&lt;$O$1)</f>
        <v>0</v>
      </c>
      <c r="O2965" t="b">
        <f>AND(ABS(Table1[[#This Row],[tar-out]])&gt;=$O$1,ABS(Table1[[#This Row],[tar-out]])&lt;$P$1)</f>
        <v>0</v>
      </c>
      <c r="P2965" s="1">
        <f>ROUND(Table1[[#This Row],[tar-out]],0)</f>
        <v>0</v>
      </c>
      <c r="Q2965" s="2">
        <v>2963</v>
      </c>
      <c r="U2965">
        <f>IF(Table1[[#This Row],[tar-out in '[0,1)]],1,0)</f>
        <v>1</v>
      </c>
      <c r="V2965">
        <f>IF(Table1[[#This Row],[tar-out in '[1,2)]],1,0)</f>
        <v>0</v>
      </c>
      <c r="W2965">
        <f>IF(Table1[[#This Row],[tar-out'[2,5)]],1,0)</f>
        <v>0</v>
      </c>
      <c r="X2965">
        <f>IF(Table1[[#This Row],[tar-out in '[5, 10)]],1,0)</f>
        <v>0</v>
      </c>
      <c r="Y2965">
        <f>IF(Table1[[#This Row],[tar-out in '[10,20)]],1,0)</f>
        <v>0</v>
      </c>
      <c r="Z2965">
        <f>IF(Table1[[#This Row],[tar-out in '[20, 10000)]],1,0)</f>
        <v>0</v>
      </c>
    </row>
    <row r="2966" spans="1:26" x14ac:dyDescent="0.25">
      <c r="A2966">
        <v>17</v>
      </c>
      <c r="B2966">
        <v>128</v>
      </c>
      <c r="C2966">
        <v>5.2941176470588198</v>
      </c>
      <c r="D2966">
        <v>2</v>
      </c>
      <c r="E2966">
        <v>230</v>
      </c>
      <c r="F2966">
        <v>4.9125248508946298</v>
      </c>
      <c r="G2966">
        <v>4.1620817184448198</v>
      </c>
      <c r="H2966">
        <f>Table1[[#This Row],[target]]-Table1[[#This Row],[output]]</f>
        <v>0.75044313244980998</v>
      </c>
      <c r="I2966">
        <f>Table1[[#This Row],[tar-out]]*Table1[[#This Row],[tar-out]]</f>
        <v>0.56316489504108302</v>
      </c>
      <c r="J2966" t="b">
        <f>AND(ABS(Table1[[#This Row],[tar-out]])&gt;=$J$1,ABS(Table1[[#This Row],[tar-out]])&lt;$K$1)</f>
        <v>1</v>
      </c>
      <c r="K2966" t="b">
        <f>AND(ABS(Table1[[#This Row],[tar-out]])&gt;=$K$1,ABS(Table1[[#This Row],[tar-out]])&lt;$L$1)</f>
        <v>0</v>
      </c>
      <c r="L2966" t="b">
        <f>AND(ABS(Table1[[#This Row],[tar-out]])&gt;=$L$1,ABS(Table1[[#This Row],[tar-out]])&lt;$M$1)</f>
        <v>0</v>
      </c>
      <c r="M2966" t="b">
        <f>AND(ABS(Table1[[#This Row],[tar-out]])&gt;=$M$1,ABS(Table1[[#This Row],[tar-out]])&lt;$N$1)</f>
        <v>0</v>
      </c>
      <c r="N2966" t="b">
        <f>AND(ABS(Table1[[#This Row],[tar-out]])&gt;=$N$1,ABS(Table1[[#This Row],[tar-out]])&lt;$O$1)</f>
        <v>0</v>
      </c>
      <c r="O2966" t="b">
        <f>AND(ABS(Table1[[#This Row],[tar-out]])&gt;=$O$1,ABS(Table1[[#This Row],[tar-out]])&lt;$P$1)</f>
        <v>0</v>
      </c>
      <c r="P2966" s="1">
        <f>ROUND(Table1[[#This Row],[tar-out]],0)</f>
        <v>1</v>
      </c>
      <c r="Q2966" s="3">
        <v>2964</v>
      </c>
      <c r="U2966">
        <f>IF(Table1[[#This Row],[tar-out in '[0,1)]],1,0)</f>
        <v>1</v>
      </c>
      <c r="V2966">
        <f>IF(Table1[[#This Row],[tar-out in '[1,2)]],1,0)</f>
        <v>0</v>
      </c>
      <c r="W2966">
        <f>IF(Table1[[#This Row],[tar-out'[2,5)]],1,0)</f>
        <v>0</v>
      </c>
      <c r="X2966">
        <f>IF(Table1[[#This Row],[tar-out in '[5, 10)]],1,0)</f>
        <v>0</v>
      </c>
      <c r="Y2966">
        <f>IF(Table1[[#This Row],[tar-out in '[10,20)]],1,0)</f>
        <v>0</v>
      </c>
      <c r="Z2966">
        <f>IF(Table1[[#This Row],[tar-out in '[20, 10000)]],1,0)</f>
        <v>0</v>
      </c>
    </row>
    <row r="2967" spans="1:26" x14ac:dyDescent="0.25">
      <c r="A2967">
        <v>17</v>
      </c>
      <c r="B2967">
        <v>128</v>
      </c>
      <c r="C2967">
        <v>5.2941176470588198</v>
      </c>
      <c r="D2967">
        <v>2</v>
      </c>
      <c r="E2967">
        <v>30</v>
      </c>
      <c r="F2967">
        <v>4.60365600332364</v>
      </c>
      <c r="G2967">
        <v>4.0118427276611301</v>
      </c>
      <c r="H2967">
        <f>Table1[[#This Row],[target]]-Table1[[#This Row],[output]]</f>
        <v>0.59181327566250985</v>
      </c>
      <c r="I2967">
        <f>Table1[[#This Row],[tar-out]]*Table1[[#This Row],[tar-out]]</f>
        <v>0.3502429532503899</v>
      </c>
      <c r="J2967" t="b">
        <f>AND(ABS(Table1[[#This Row],[tar-out]])&gt;=$J$1,ABS(Table1[[#This Row],[tar-out]])&lt;$K$1)</f>
        <v>1</v>
      </c>
      <c r="K2967" t="b">
        <f>AND(ABS(Table1[[#This Row],[tar-out]])&gt;=$K$1,ABS(Table1[[#This Row],[tar-out]])&lt;$L$1)</f>
        <v>0</v>
      </c>
      <c r="L2967" t="b">
        <f>AND(ABS(Table1[[#This Row],[tar-out]])&gt;=$L$1,ABS(Table1[[#This Row],[tar-out]])&lt;$M$1)</f>
        <v>0</v>
      </c>
      <c r="M2967" t="b">
        <f>AND(ABS(Table1[[#This Row],[tar-out]])&gt;=$M$1,ABS(Table1[[#This Row],[tar-out]])&lt;$N$1)</f>
        <v>0</v>
      </c>
      <c r="N2967" t="b">
        <f>AND(ABS(Table1[[#This Row],[tar-out]])&gt;=$N$1,ABS(Table1[[#This Row],[tar-out]])&lt;$O$1)</f>
        <v>0</v>
      </c>
      <c r="O2967" t="b">
        <f>AND(ABS(Table1[[#This Row],[tar-out]])&gt;=$O$1,ABS(Table1[[#This Row],[tar-out]])&lt;$P$1)</f>
        <v>0</v>
      </c>
      <c r="P2967" s="1">
        <f>ROUND(Table1[[#This Row],[tar-out]],0)</f>
        <v>1</v>
      </c>
      <c r="Q2967" s="2">
        <v>2965</v>
      </c>
      <c r="U2967">
        <f>IF(Table1[[#This Row],[tar-out in '[0,1)]],1,0)</f>
        <v>1</v>
      </c>
      <c r="V2967">
        <f>IF(Table1[[#This Row],[tar-out in '[1,2)]],1,0)</f>
        <v>0</v>
      </c>
      <c r="W2967">
        <f>IF(Table1[[#This Row],[tar-out'[2,5)]],1,0)</f>
        <v>0</v>
      </c>
      <c r="X2967">
        <f>IF(Table1[[#This Row],[tar-out in '[5, 10)]],1,0)</f>
        <v>0</v>
      </c>
      <c r="Y2967">
        <f>IF(Table1[[#This Row],[tar-out in '[10,20)]],1,0)</f>
        <v>0</v>
      </c>
      <c r="Z2967">
        <f>IF(Table1[[#This Row],[tar-out in '[20, 10000)]],1,0)</f>
        <v>0</v>
      </c>
    </row>
    <row r="2968" spans="1:26" x14ac:dyDescent="0.25">
      <c r="A2968">
        <v>17</v>
      </c>
      <c r="B2968">
        <v>128</v>
      </c>
      <c r="C2968">
        <v>5.2941176470588198</v>
      </c>
      <c r="D2968">
        <v>2</v>
      </c>
      <c r="E2968">
        <v>254</v>
      </c>
      <c r="F2968">
        <v>4.0621242484969899</v>
      </c>
      <c r="G2968">
        <v>4.1769180297851598</v>
      </c>
      <c r="H2968">
        <f>Table1[[#This Row],[target]]-Table1[[#This Row],[output]]</f>
        <v>-0.11479378128816986</v>
      </c>
      <c r="I2968">
        <f>Table1[[#This Row],[tar-out]]*Table1[[#This Row],[tar-out]]</f>
        <v>1.3177612222436177E-2</v>
      </c>
      <c r="J2968" t="b">
        <f>AND(ABS(Table1[[#This Row],[tar-out]])&gt;=$J$1,ABS(Table1[[#This Row],[tar-out]])&lt;$K$1)</f>
        <v>1</v>
      </c>
      <c r="K2968" t="b">
        <f>AND(ABS(Table1[[#This Row],[tar-out]])&gt;=$K$1,ABS(Table1[[#This Row],[tar-out]])&lt;$L$1)</f>
        <v>0</v>
      </c>
      <c r="L2968" t="b">
        <f>AND(ABS(Table1[[#This Row],[tar-out]])&gt;=$L$1,ABS(Table1[[#This Row],[tar-out]])&lt;$M$1)</f>
        <v>0</v>
      </c>
      <c r="M2968" t="b">
        <f>AND(ABS(Table1[[#This Row],[tar-out]])&gt;=$M$1,ABS(Table1[[#This Row],[tar-out]])&lt;$N$1)</f>
        <v>0</v>
      </c>
      <c r="N2968" t="b">
        <f>AND(ABS(Table1[[#This Row],[tar-out]])&gt;=$N$1,ABS(Table1[[#This Row],[tar-out]])&lt;$O$1)</f>
        <v>0</v>
      </c>
      <c r="O2968" t="b">
        <f>AND(ABS(Table1[[#This Row],[tar-out]])&gt;=$O$1,ABS(Table1[[#This Row],[tar-out]])&lt;$P$1)</f>
        <v>0</v>
      </c>
      <c r="P2968" s="1">
        <f>ROUND(Table1[[#This Row],[tar-out]],0)</f>
        <v>0</v>
      </c>
      <c r="Q2968" s="3">
        <v>2966</v>
      </c>
      <c r="U2968">
        <f>IF(Table1[[#This Row],[tar-out in '[0,1)]],1,0)</f>
        <v>1</v>
      </c>
      <c r="V2968">
        <f>IF(Table1[[#This Row],[tar-out in '[1,2)]],1,0)</f>
        <v>0</v>
      </c>
      <c r="W2968">
        <f>IF(Table1[[#This Row],[tar-out'[2,5)]],1,0)</f>
        <v>0</v>
      </c>
      <c r="X2968">
        <f>IF(Table1[[#This Row],[tar-out in '[5, 10)]],1,0)</f>
        <v>0</v>
      </c>
      <c r="Y2968">
        <f>IF(Table1[[#This Row],[tar-out in '[10,20)]],1,0)</f>
        <v>0</v>
      </c>
      <c r="Z2968">
        <f>IF(Table1[[#This Row],[tar-out in '[20, 10000)]],1,0)</f>
        <v>0</v>
      </c>
    </row>
    <row r="2969" spans="1:26" x14ac:dyDescent="0.25">
      <c r="A2969">
        <v>17</v>
      </c>
      <c r="B2969">
        <v>128</v>
      </c>
      <c r="C2969">
        <v>5.2941176470588198</v>
      </c>
      <c r="D2969">
        <v>2</v>
      </c>
      <c r="E2969">
        <v>225</v>
      </c>
      <c r="F2969">
        <v>4.0222575516693198</v>
      </c>
      <c r="G2969">
        <v>4.1595144271850604</v>
      </c>
      <c r="H2969">
        <f>Table1[[#This Row],[target]]-Table1[[#This Row],[output]]</f>
        <v>-0.13725687551574062</v>
      </c>
      <c r="I2969">
        <f>Table1[[#This Row],[tar-out]]*Table1[[#This Row],[tar-out]]</f>
        <v>1.8839449876343516E-2</v>
      </c>
      <c r="J2969" t="b">
        <f>AND(ABS(Table1[[#This Row],[tar-out]])&gt;=$J$1,ABS(Table1[[#This Row],[tar-out]])&lt;$K$1)</f>
        <v>1</v>
      </c>
      <c r="K2969" t="b">
        <f>AND(ABS(Table1[[#This Row],[tar-out]])&gt;=$K$1,ABS(Table1[[#This Row],[tar-out]])&lt;$L$1)</f>
        <v>0</v>
      </c>
      <c r="L2969" t="b">
        <f>AND(ABS(Table1[[#This Row],[tar-out]])&gt;=$L$1,ABS(Table1[[#This Row],[tar-out]])&lt;$M$1)</f>
        <v>0</v>
      </c>
      <c r="M2969" t="b">
        <f>AND(ABS(Table1[[#This Row],[tar-out]])&gt;=$M$1,ABS(Table1[[#This Row],[tar-out]])&lt;$N$1)</f>
        <v>0</v>
      </c>
      <c r="N2969" t="b">
        <f>AND(ABS(Table1[[#This Row],[tar-out]])&gt;=$N$1,ABS(Table1[[#This Row],[tar-out]])&lt;$O$1)</f>
        <v>0</v>
      </c>
      <c r="O2969" t="b">
        <f>AND(ABS(Table1[[#This Row],[tar-out]])&gt;=$O$1,ABS(Table1[[#This Row],[tar-out]])&lt;$P$1)</f>
        <v>0</v>
      </c>
      <c r="P2969" s="1">
        <f>ROUND(Table1[[#This Row],[tar-out]],0)</f>
        <v>0</v>
      </c>
      <c r="Q2969" s="2">
        <v>2967</v>
      </c>
      <c r="U2969">
        <f>IF(Table1[[#This Row],[tar-out in '[0,1)]],1,0)</f>
        <v>1</v>
      </c>
      <c r="V2969">
        <f>IF(Table1[[#This Row],[tar-out in '[1,2)]],1,0)</f>
        <v>0</v>
      </c>
      <c r="W2969">
        <f>IF(Table1[[#This Row],[tar-out'[2,5)]],1,0)</f>
        <v>0</v>
      </c>
      <c r="X2969">
        <f>IF(Table1[[#This Row],[tar-out in '[5, 10)]],1,0)</f>
        <v>0</v>
      </c>
      <c r="Y2969">
        <f>IF(Table1[[#This Row],[tar-out in '[10,20)]],1,0)</f>
        <v>0</v>
      </c>
      <c r="Z2969">
        <f>IF(Table1[[#This Row],[tar-out in '[20, 10000)]],1,0)</f>
        <v>0</v>
      </c>
    </row>
    <row r="2970" spans="1:26" x14ac:dyDescent="0.25">
      <c r="A2970">
        <v>17</v>
      </c>
      <c r="B2970">
        <v>128</v>
      </c>
      <c r="C2970">
        <v>5.2941176470588198</v>
      </c>
      <c r="D2970">
        <v>2</v>
      </c>
      <c r="E2970">
        <v>55</v>
      </c>
      <c r="F2970">
        <v>4.9815692469720902</v>
      </c>
      <c r="G2970">
        <v>4.05503129959106</v>
      </c>
      <c r="H2970">
        <f>Table1[[#This Row],[target]]-Table1[[#This Row],[output]]</f>
        <v>0.92653794738103024</v>
      </c>
      <c r="I2970">
        <f>Table1[[#This Row],[tar-out]]*Table1[[#This Row],[tar-out]]</f>
        <v>0.85847256793705273</v>
      </c>
      <c r="J2970" t="b">
        <f>AND(ABS(Table1[[#This Row],[tar-out]])&gt;=$J$1,ABS(Table1[[#This Row],[tar-out]])&lt;$K$1)</f>
        <v>1</v>
      </c>
      <c r="K2970" t="b">
        <f>AND(ABS(Table1[[#This Row],[tar-out]])&gt;=$K$1,ABS(Table1[[#This Row],[tar-out]])&lt;$L$1)</f>
        <v>0</v>
      </c>
      <c r="L2970" t="b">
        <f>AND(ABS(Table1[[#This Row],[tar-out]])&gt;=$L$1,ABS(Table1[[#This Row],[tar-out]])&lt;$M$1)</f>
        <v>0</v>
      </c>
      <c r="M2970" t="b">
        <f>AND(ABS(Table1[[#This Row],[tar-out]])&gt;=$M$1,ABS(Table1[[#This Row],[tar-out]])&lt;$N$1)</f>
        <v>0</v>
      </c>
      <c r="N2970" t="b">
        <f>AND(ABS(Table1[[#This Row],[tar-out]])&gt;=$N$1,ABS(Table1[[#This Row],[tar-out]])&lt;$O$1)</f>
        <v>0</v>
      </c>
      <c r="O2970" t="b">
        <f>AND(ABS(Table1[[#This Row],[tar-out]])&gt;=$O$1,ABS(Table1[[#This Row],[tar-out]])&lt;$P$1)</f>
        <v>0</v>
      </c>
      <c r="P2970" s="1">
        <f>ROUND(Table1[[#This Row],[tar-out]],0)</f>
        <v>1</v>
      </c>
      <c r="Q2970" s="3">
        <v>2968</v>
      </c>
      <c r="U2970">
        <f>IF(Table1[[#This Row],[tar-out in '[0,1)]],1,0)</f>
        <v>1</v>
      </c>
      <c r="V2970">
        <f>IF(Table1[[#This Row],[tar-out in '[1,2)]],1,0)</f>
        <v>0</v>
      </c>
      <c r="W2970">
        <f>IF(Table1[[#This Row],[tar-out'[2,5)]],1,0)</f>
        <v>0</v>
      </c>
      <c r="X2970">
        <f>IF(Table1[[#This Row],[tar-out in '[5, 10)]],1,0)</f>
        <v>0</v>
      </c>
      <c r="Y2970">
        <f>IF(Table1[[#This Row],[tar-out in '[10,20)]],1,0)</f>
        <v>0</v>
      </c>
      <c r="Z2970">
        <f>IF(Table1[[#This Row],[tar-out in '[20, 10000)]],1,0)</f>
        <v>0</v>
      </c>
    </row>
    <row r="2971" spans="1:26" x14ac:dyDescent="0.25">
      <c r="A2971">
        <v>17</v>
      </c>
      <c r="B2971">
        <v>128</v>
      </c>
      <c r="C2971">
        <v>5.2941176470588198</v>
      </c>
      <c r="D2971">
        <v>2</v>
      </c>
      <c r="E2971">
        <v>250</v>
      </c>
      <c r="F2971">
        <v>4.4388489208633102</v>
      </c>
      <c r="G2971">
        <v>4.1749935150146502</v>
      </c>
      <c r="H2971">
        <f>Table1[[#This Row],[target]]-Table1[[#This Row],[output]]</f>
        <v>0.26385540584865996</v>
      </c>
      <c r="I2971">
        <f>Table1[[#This Row],[tar-out]]*Table1[[#This Row],[tar-out]]</f>
        <v>6.9619675195561059E-2</v>
      </c>
      <c r="J2971" t="b">
        <f>AND(ABS(Table1[[#This Row],[tar-out]])&gt;=$J$1,ABS(Table1[[#This Row],[tar-out]])&lt;$K$1)</f>
        <v>1</v>
      </c>
      <c r="K2971" t="b">
        <f>AND(ABS(Table1[[#This Row],[tar-out]])&gt;=$K$1,ABS(Table1[[#This Row],[tar-out]])&lt;$L$1)</f>
        <v>0</v>
      </c>
      <c r="L2971" t="b">
        <f>AND(ABS(Table1[[#This Row],[tar-out]])&gt;=$L$1,ABS(Table1[[#This Row],[tar-out]])&lt;$M$1)</f>
        <v>0</v>
      </c>
      <c r="M2971" t="b">
        <f>AND(ABS(Table1[[#This Row],[tar-out]])&gt;=$M$1,ABS(Table1[[#This Row],[tar-out]])&lt;$N$1)</f>
        <v>0</v>
      </c>
      <c r="N2971" t="b">
        <f>AND(ABS(Table1[[#This Row],[tar-out]])&gt;=$N$1,ABS(Table1[[#This Row],[tar-out]])&lt;$O$1)</f>
        <v>0</v>
      </c>
      <c r="O2971" t="b">
        <f>AND(ABS(Table1[[#This Row],[tar-out]])&gt;=$O$1,ABS(Table1[[#This Row],[tar-out]])&lt;$P$1)</f>
        <v>0</v>
      </c>
      <c r="P2971" s="1">
        <f>ROUND(Table1[[#This Row],[tar-out]],0)</f>
        <v>0</v>
      </c>
      <c r="Q2971" s="2">
        <v>2969</v>
      </c>
      <c r="U2971">
        <f>IF(Table1[[#This Row],[tar-out in '[0,1)]],1,0)</f>
        <v>1</v>
      </c>
      <c r="V2971">
        <f>IF(Table1[[#This Row],[tar-out in '[1,2)]],1,0)</f>
        <v>0</v>
      </c>
      <c r="W2971">
        <f>IF(Table1[[#This Row],[tar-out'[2,5)]],1,0)</f>
        <v>0</v>
      </c>
      <c r="X2971">
        <f>IF(Table1[[#This Row],[tar-out in '[5, 10)]],1,0)</f>
        <v>0</v>
      </c>
      <c r="Y2971">
        <f>IF(Table1[[#This Row],[tar-out in '[10,20)]],1,0)</f>
        <v>0</v>
      </c>
      <c r="Z2971">
        <f>IF(Table1[[#This Row],[tar-out in '[20, 10000)]],1,0)</f>
        <v>0</v>
      </c>
    </row>
    <row r="2972" spans="1:26" x14ac:dyDescent="0.25">
      <c r="A2972">
        <v>17</v>
      </c>
      <c r="B2972">
        <v>128</v>
      </c>
      <c r="C2972">
        <v>5.2941176470588198</v>
      </c>
      <c r="D2972">
        <v>2</v>
      </c>
      <c r="E2972">
        <v>279</v>
      </c>
      <c r="F2972">
        <v>4.0999999999999996</v>
      </c>
      <c r="G2972">
        <v>4.1889476776123002</v>
      </c>
      <c r="H2972">
        <f>Table1[[#This Row],[target]]-Table1[[#This Row],[output]]</f>
        <v>-8.8947677612300602E-2</v>
      </c>
      <c r="I2972">
        <f>Table1[[#This Row],[tar-out]]*Table1[[#This Row],[tar-out]]</f>
        <v>7.9116893526217612E-3</v>
      </c>
      <c r="J2972" t="b">
        <f>AND(ABS(Table1[[#This Row],[tar-out]])&gt;=$J$1,ABS(Table1[[#This Row],[tar-out]])&lt;$K$1)</f>
        <v>1</v>
      </c>
      <c r="K2972" t="b">
        <f>AND(ABS(Table1[[#This Row],[tar-out]])&gt;=$K$1,ABS(Table1[[#This Row],[tar-out]])&lt;$L$1)</f>
        <v>0</v>
      </c>
      <c r="L2972" t="b">
        <f>AND(ABS(Table1[[#This Row],[tar-out]])&gt;=$L$1,ABS(Table1[[#This Row],[tar-out]])&lt;$M$1)</f>
        <v>0</v>
      </c>
      <c r="M2972" t="b">
        <f>AND(ABS(Table1[[#This Row],[tar-out]])&gt;=$M$1,ABS(Table1[[#This Row],[tar-out]])&lt;$N$1)</f>
        <v>0</v>
      </c>
      <c r="N2972" t="b">
        <f>AND(ABS(Table1[[#This Row],[tar-out]])&gt;=$N$1,ABS(Table1[[#This Row],[tar-out]])&lt;$O$1)</f>
        <v>0</v>
      </c>
      <c r="O2972" t="b">
        <f>AND(ABS(Table1[[#This Row],[tar-out]])&gt;=$O$1,ABS(Table1[[#This Row],[tar-out]])&lt;$P$1)</f>
        <v>0</v>
      </c>
      <c r="P2972" s="1">
        <f>ROUND(Table1[[#This Row],[tar-out]],0)</f>
        <v>0</v>
      </c>
      <c r="Q2972" s="3">
        <v>2970</v>
      </c>
      <c r="U2972">
        <f>IF(Table1[[#This Row],[tar-out in '[0,1)]],1,0)</f>
        <v>1</v>
      </c>
      <c r="V2972">
        <f>IF(Table1[[#This Row],[tar-out in '[1,2)]],1,0)</f>
        <v>0</v>
      </c>
      <c r="W2972">
        <f>IF(Table1[[#This Row],[tar-out'[2,5)]],1,0)</f>
        <v>0</v>
      </c>
      <c r="X2972">
        <f>IF(Table1[[#This Row],[tar-out in '[5, 10)]],1,0)</f>
        <v>0</v>
      </c>
      <c r="Y2972">
        <f>IF(Table1[[#This Row],[tar-out in '[10,20)]],1,0)</f>
        <v>0</v>
      </c>
      <c r="Z2972">
        <f>IF(Table1[[#This Row],[tar-out in '[20, 10000)]],1,0)</f>
        <v>0</v>
      </c>
    </row>
    <row r="2973" spans="1:26" x14ac:dyDescent="0.25">
      <c r="A2973">
        <v>17</v>
      </c>
      <c r="B2973">
        <v>128</v>
      </c>
      <c r="C2973">
        <v>5.2941176470588198</v>
      </c>
      <c r="D2973">
        <v>2</v>
      </c>
      <c r="E2973">
        <v>110</v>
      </c>
      <c r="F2973">
        <v>4</v>
      </c>
      <c r="G2973">
        <v>4.1079072952270499</v>
      </c>
      <c r="H2973">
        <f>Table1[[#This Row],[target]]-Table1[[#This Row],[output]]</f>
        <v>-0.10790729522704989</v>
      </c>
      <c r="I2973">
        <f>Table1[[#This Row],[tar-out]]*Table1[[#This Row],[tar-out]]</f>
        <v>1.1643984363217705E-2</v>
      </c>
      <c r="J2973" t="b">
        <f>AND(ABS(Table1[[#This Row],[tar-out]])&gt;=$J$1,ABS(Table1[[#This Row],[tar-out]])&lt;$K$1)</f>
        <v>1</v>
      </c>
      <c r="K2973" t="b">
        <f>AND(ABS(Table1[[#This Row],[tar-out]])&gt;=$K$1,ABS(Table1[[#This Row],[tar-out]])&lt;$L$1)</f>
        <v>0</v>
      </c>
      <c r="L2973" t="b">
        <f>AND(ABS(Table1[[#This Row],[tar-out]])&gt;=$L$1,ABS(Table1[[#This Row],[tar-out]])&lt;$M$1)</f>
        <v>0</v>
      </c>
      <c r="M2973" t="b">
        <f>AND(ABS(Table1[[#This Row],[tar-out]])&gt;=$M$1,ABS(Table1[[#This Row],[tar-out]])&lt;$N$1)</f>
        <v>0</v>
      </c>
      <c r="N2973" t="b">
        <f>AND(ABS(Table1[[#This Row],[tar-out]])&gt;=$N$1,ABS(Table1[[#This Row],[tar-out]])&lt;$O$1)</f>
        <v>0</v>
      </c>
      <c r="O2973" t="b">
        <f>AND(ABS(Table1[[#This Row],[tar-out]])&gt;=$O$1,ABS(Table1[[#This Row],[tar-out]])&lt;$P$1)</f>
        <v>0</v>
      </c>
      <c r="P2973" s="1">
        <f>ROUND(Table1[[#This Row],[tar-out]],0)</f>
        <v>0</v>
      </c>
      <c r="Q2973" s="2">
        <v>2971</v>
      </c>
      <c r="U2973">
        <f>IF(Table1[[#This Row],[tar-out in '[0,1)]],1,0)</f>
        <v>1</v>
      </c>
      <c r="V2973">
        <f>IF(Table1[[#This Row],[tar-out in '[1,2)]],1,0)</f>
        <v>0</v>
      </c>
      <c r="W2973">
        <f>IF(Table1[[#This Row],[tar-out'[2,5)]],1,0)</f>
        <v>0</v>
      </c>
      <c r="X2973">
        <f>IF(Table1[[#This Row],[tar-out in '[5, 10)]],1,0)</f>
        <v>0</v>
      </c>
      <c r="Y2973">
        <f>IF(Table1[[#This Row],[tar-out in '[10,20)]],1,0)</f>
        <v>0</v>
      </c>
      <c r="Z2973">
        <f>IF(Table1[[#This Row],[tar-out in '[20, 10000)]],1,0)</f>
        <v>0</v>
      </c>
    </row>
    <row r="2974" spans="1:26" x14ac:dyDescent="0.25">
      <c r="A2974">
        <v>17</v>
      </c>
      <c r="B2974">
        <v>128</v>
      </c>
      <c r="C2974">
        <v>5.2941176470588198</v>
      </c>
      <c r="D2974">
        <v>2</v>
      </c>
      <c r="E2974">
        <v>105</v>
      </c>
      <c r="F2974">
        <v>4.1249259917110699</v>
      </c>
      <c r="G2974">
        <v>4.1057872772216797</v>
      </c>
      <c r="H2974">
        <f>Table1[[#This Row],[target]]-Table1[[#This Row],[output]]</f>
        <v>1.9138714489390196E-2</v>
      </c>
      <c r="I2974">
        <f>Table1[[#This Row],[tar-out]]*Table1[[#This Row],[tar-out]]</f>
        <v>3.6629039230639426E-4</v>
      </c>
      <c r="J2974" t="b">
        <f>AND(ABS(Table1[[#This Row],[tar-out]])&gt;=$J$1,ABS(Table1[[#This Row],[tar-out]])&lt;$K$1)</f>
        <v>1</v>
      </c>
      <c r="K2974" t="b">
        <f>AND(ABS(Table1[[#This Row],[tar-out]])&gt;=$K$1,ABS(Table1[[#This Row],[tar-out]])&lt;$L$1)</f>
        <v>0</v>
      </c>
      <c r="L2974" t="b">
        <f>AND(ABS(Table1[[#This Row],[tar-out]])&gt;=$L$1,ABS(Table1[[#This Row],[tar-out]])&lt;$M$1)</f>
        <v>0</v>
      </c>
      <c r="M2974" t="b">
        <f>AND(ABS(Table1[[#This Row],[tar-out]])&gt;=$M$1,ABS(Table1[[#This Row],[tar-out]])&lt;$N$1)</f>
        <v>0</v>
      </c>
      <c r="N2974" t="b">
        <f>AND(ABS(Table1[[#This Row],[tar-out]])&gt;=$N$1,ABS(Table1[[#This Row],[tar-out]])&lt;$O$1)</f>
        <v>0</v>
      </c>
      <c r="O2974" t="b">
        <f>AND(ABS(Table1[[#This Row],[tar-out]])&gt;=$O$1,ABS(Table1[[#This Row],[tar-out]])&lt;$P$1)</f>
        <v>0</v>
      </c>
      <c r="P2974" s="1">
        <f>ROUND(Table1[[#This Row],[tar-out]],0)</f>
        <v>0</v>
      </c>
      <c r="Q2974" s="3">
        <v>2972</v>
      </c>
      <c r="U2974">
        <f>IF(Table1[[#This Row],[tar-out in '[0,1)]],1,0)</f>
        <v>1</v>
      </c>
      <c r="V2974">
        <f>IF(Table1[[#This Row],[tar-out in '[1,2)]],1,0)</f>
        <v>0</v>
      </c>
      <c r="W2974">
        <f>IF(Table1[[#This Row],[tar-out'[2,5)]],1,0)</f>
        <v>0</v>
      </c>
      <c r="X2974">
        <f>IF(Table1[[#This Row],[tar-out in '[5, 10)]],1,0)</f>
        <v>0</v>
      </c>
      <c r="Y2974">
        <f>IF(Table1[[#This Row],[tar-out in '[10,20)]],1,0)</f>
        <v>0</v>
      </c>
      <c r="Z2974">
        <f>IF(Table1[[#This Row],[tar-out in '[20, 10000)]],1,0)</f>
        <v>0</v>
      </c>
    </row>
    <row r="2975" spans="1:26" x14ac:dyDescent="0.25">
      <c r="A2975">
        <v>17</v>
      </c>
      <c r="B2975">
        <v>128</v>
      </c>
      <c r="C2975">
        <v>5.2941176470588198</v>
      </c>
      <c r="D2975">
        <v>2</v>
      </c>
      <c r="E2975">
        <v>86</v>
      </c>
      <c r="F2975">
        <v>4.5166877904520497</v>
      </c>
      <c r="G2975">
        <v>4.0960545539856001</v>
      </c>
      <c r="H2975">
        <f>Table1[[#This Row],[target]]-Table1[[#This Row],[output]]</f>
        <v>0.42063323646644957</v>
      </c>
      <c r="I2975">
        <f>Table1[[#This Row],[tar-out]]*Table1[[#This Row],[tar-out]]</f>
        <v>0.17693231962024009</v>
      </c>
      <c r="J2975" t="b">
        <f>AND(ABS(Table1[[#This Row],[tar-out]])&gt;=$J$1,ABS(Table1[[#This Row],[tar-out]])&lt;$K$1)</f>
        <v>1</v>
      </c>
      <c r="K2975" t="b">
        <f>AND(ABS(Table1[[#This Row],[tar-out]])&gt;=$K$1,ABS(Table1[[#This Row],[tar-out]])&lt;$L$1)</f>
        <v>0</v>
      </c>
      <c r="L2975" t="b">
        <f>AND(ABS(Table1[[#This Row],[tar-out]])&gt;=$L$1,ABS(Table1[[#This Row],[tar-out]])&lt;$M$1)</f>
        <v>0</v>
      </c>
      <c r="M2975" t="b">
        <f>AND(ABS(Table1[[#This Row],[tar-out]])&gt;=$M$1,ABS(Table1[[#This Row],[tar-out]])&lt;$N$1)</f>
        <v>0</v>
      </c>
      <c r="N2975" t="b">
        <f>AND(ABS(Table1[[#This Row],[tar-out]])&gt;=$N$1,ABS(Table1[[#This Row],[tar-out]])&lt;$O$1)</f>
        <v>0</v>
      </c>
      <c r="O2975" t="b">
        <f>AND(ABS(Table1[[#This Row],[tar-out]])&gt;=$O$1,ABS(Table1[[#This Row],[tar-out]])&lt;$P$1)</f>
        <v>0</v>
      </c>
      <c r="P2975" s="1">
        <f>ROUND(Table1[[#This Row],[tar-out]],0)</f>
        <v>0</v>
      </c>
      <c r="Q2975" s="2">
        <v>2973</v>
      </c>
      <c r="U2975">
        <f>IF(Table1[[#This Row],[tar-out in '[0,1)]],1,0)</f>
        <v>1</v>
      </c>
      <c r="V2975">
        <f>IF(Table1[[#This Row],[tar-out in '[1,2)]],1,0)</f>
        <v>0</v>
      </c>
      <c r="W2975">
        <f>IF(Table1[[#This Row],[tar-out'[2,5)]],1,0)</f>
        <v>0</v>
      </c>
      <c r="X2975">
        <f>IF(Table1[[#This Row],[tar-out in '[5, 10)]],1,0)</f>
        <v>0</v>
      </c>
      <c r="Y2975">
        <f>IF(Table1[[#This Row],[tar-out in '[10,20)]],1,0)</f>
        <v>0</v>
      </c>
      <c r="Z2975">
        <f>IF(Table1[[#This Row],[tar-out in '[20, 10000)]],1,0)</f>
        <v>0</v>
      </c>
    </row>
    <row r="2976" spans="1:26" x14ac:dyDescent="0.25">
      <c r="A2976">
        <v>17</v>
      </c>
      <c r="B2976">
        <v>128</v>
      </c>
      <c r="C2976">
        <v>5.2941176470588198</v>
      </c>
      <c r="D2976">
        <v>2</v>
      </c>
      <c r="E2976">
        <v>154</v>
      </c>
      <c r="F2976">
        <v>4</v>
      </c>
      <c r="G2976">
        <v>4.12170457839966</v>
      </c>
      <c r="H2976">
        <f>Table1[[#This Row],[target]]-Table1[[#This Row],[output]]</f>
        <v>-0.12170457839965998</v>
      </c>
      <c r="I2976">
        <f>Table1[[#This Row],[tar-out]]*Table1[[#This Row],[tar-out]]</f>
        <v>1.4812004403438982E-2</v>
      </c>
      <c r="J2976" t="b">
        <f>AND(ABS(Table1[[#This Row],[tar-out]])&gt;=$J$1,ABS(Table1[[#This Row],[tar-out]])&lt;$K$1)</f>
        <v>1</v>
      </c>
      <c r="K2976" t="b">
        <f>AND(ABS(Table1[[#This Row],[tar-out]])&gt;=$K$1,ABS(Table1[[#This Row],[tar-out]])&lt;$L$1)</f>
        <v>0</v>
      </c>
      <c r="L2976" t="b">
        <f>AND(ABS(Table1[[#This Row],[tar-out]])&gt;=$L$1,ABS(Table1[[#This Row],[tar-out]])&lt;$M$1)</f>
        <v>0</v>
      </c>
      <c r="M2976" t="b">
        <f>AND(ABS(Table1[[#This Row],[tar-out]])&gt;=$M$1,ABS(Table1[[#This Row],[tar-out]])&lt;$N$1)</f>
        <v>0</v>
      </c>
      <c r="N2976" t="b">
        <f>AND(ABS(Table1[[#This Row],[tar-out]])&gt;=$N$1,ABS(Table1[[#This Row],[tar-out]])&lt;$O$1)</f>
        <v>0</v>
      </c>
      <c r="O2976" t="b">
        <f>AND(ABS(Table1[[#This Row],[tar-out]])&gt;=$O$1,ABS(Table1[[#This Row],[tar-out]])&lt;$P$1)</f>
        <v>0</v>
      </c>
      <c r="P2976" s="1">
        <f>ROUND(Table1[[#This Row],[tar-out]],0)</f>
        <v>0</v>
      </c>
      <c r="Q2976" s="3">
        <v>2974</v>
      </c>
      <c r="U2976">
        <f>IF(Table1[[#This Row],[tar-out in '[0,1)]],1,0)</f>
        <v>1</v>
      </c>
      <c r="V2976">
        <f>IF(Table1[[#This Row],[tar-out in '[1,2)]],1,0)</f>
        <v>0</v>
      </c>
      <c r="W2976">
        <f>IF(Table1[[#This Row],[tar-out'[2,5)]],1,0)</f>
        <v>0</v>
      </c>
      <c r="X2976">
        <f>IF(Table1[[#This Row],[tar-out in '[5, 10)]],1,0)</f>
        <v>0</v>
      </c>
      <c r="Y2976">
        <f>IF(Table1[[#This Row],[tar-out in '[10,20)]],1,0)</f>
        <v>0</v>
      </c>
      <c r="Z2976">
        <f>IF(Table1[[#This Row],[tar-out in '[20, 10000)]],1,0)</f>
        <v>0</v>
      </c>
    </row>
    <row r="2977" spans="1:26" x14ac:dyDescent="0.25">
      <c r="A2977">
        <v>17</v>
      </c>
      <c r="B2977">
        <v>128</v>
      </c>
      <c r="C2977">
        <v>5.2941176470588198</v>
      </c>
      <c r="D2977">
        <v>2</v>
      </c>
      <c r="E2977">
        <v>33</v>
      </c>
      <c r="F2977">
        <v>4.4955752212389397</v>
      </c>
      <c r="G2977">
        <v>4.0149941444396999</v>
      </c>
      <c r="H2977">
        <f>Table1[[#This Row],[target]]-Table1[[#This Row],[output]]</f>
        <v>0.48058107679923978</v>
      </c>
      <c r="I2977">
        <f>Table1[[#This Row],[tar-out]]*Table1[[#This Row],[tar-out]]</f>
        <v>0.23095817137751681</v>
      </c>
      <c r="J2977" t="b">
        <f>AND(ABS(Table1[[#This Row],[tar-out]])&gt;=$J$1,ABS(Table1[[#This Row],[tar-out]])&lt;$K$1)</f>
        <v>1</v>
      </c>
      <c r="K2977" t="b">
        <f>AND(ABS(Table1[[#This Row],[tar-out]])&gt;=$K$1,ABS(Table1[[#This Row],[tar-out]])&lt;$L$1)</f>
        <v>0</v>
      </c>
      <c r="L2977" t="b">
        <f>AND(ABS(Table1[[#This Row],[tar-out]])&gt;=$L$1,ABS(Table1[[#This Row],[tar-out]])&lt;$M$1)</f>
        <v>0</v>
      </c>
      <c r="M2977" t="b">
        <f>AND(ABS(Table1[[#This Row],[tar-out]])&gt;=$M$1,ABS(Table1[[#This Row],[tar-out]])&lt;$N$1)</f>
        <v>0</v>
      </c>
      <c r="N2977" t="b">
        <f>AND(ABS(Table1[[#This Row],[tar-out]])&gt;=$N$1,ABS(Table1[[#This Row],[tar-out]])&lt;$O$1)</f>
        <v>0</v>
      </c>
      <c r="O2977" t="b">
        <f>AND(ABS(Table1[[#This Row],[tar-out]])&gt;=$O$1,ABS(Table1[[#This Row],[tar-out]])&lt;$P$1)</f>
        <v>0</v>
      </c>
      <c r="P2977" s="1">
        <f>ROUND(Table1[[#This Row],[tar-out]],0)</f>
        <v>0</v>
      </c>
      <c r="Q2977" s="2">
        <v>2975</v>
      </c>
      <c r="U2977">
        <f>IF(Table1[[#This Row],[tar-out in '[0,1)]],1,0)</f>
        <v>1</v>
      </c>
      <c r="V2977">
        <f>IF(Table1[[#This Row],[tar-out in '[1,2)]],1,0)</f>
        <v>0</v>
      </c>
      <c r="W2977">
        <f>IF(Table1[[#This Row],[tar-out'[2,5)]],1,0)</f>
        <v>0</v>
      </c>
      <c r="X2977">
        <f>IF(Table1[[#This Row],[tar-out in '[5, 10)]],1,0)</f>
        <v>0</v>
      </c>
      <c r="Y2977">
        <f>IF(Table1[[#This Row],[tar-out in '[10,20)]],1,0)</f>
        <v>0</v>
      </c>
      <c r="Z2977">
        <f>IF(Table1[[#This Row],[tar-out in '[20, 10000)]],1,0)</f>
        <v>0</v>
      </c>
    </row>
    <row r="2978" spans="1:26" x14ac:dyDescent="0.25">
      <c r="A2978">
        <v>17</v>
      </c>
      <c r="B2978">
        <v>128</v>
      </c>
      <c r="C2978">
        <v>5.2941176470588198</v>
      </c>
      <c r="D2978">
        <v>2</v>
      </c>
      <c r="E2978">
        <v>133</v>
      </c>
      <c r="F2978">
        <v>4.9830827067669201</v>
      </c>
      <c r="G2978">
        <v>4.1162075996398899</v>
      </c>
      <c r="H2978">
        <f>Table1[[#This Row],[target]]-Table1[[#This Row],[output]]</f>
        <v>0.8668751071270302</v>
      </c>
      <c r="I2978">
        <f>Table1[[#This Row],[tar-out]]*Table1[[#This Row],[tar-out]]</f>
        <v>0.75147245135650009</v>
      </c>
      <c r="J2978" t="b">
        <f>AND(ABS(Table1[[#This Row],[tar-out]])&gt;=$J$1,ABS(Table1[[#This Row],[tar-out]])&lt;$K$1)</f>
        <v>1</v>
      </c>
      <c r="K2978" t="b">
        <f>AND(ABS(Table1[[#This Row],[tar-out]])&gt;=$K$1,ABS(Table1[[#This Row],[tar-out]])&lt;$L$1)</f>
        <v>0</v>
      </c>
      <c r="L2978" t="b">
        <f>AND(ABS(Table1[[#This Row],[tar-out]])&gt;=$L$1,ABS(Table1[[#This Row],[tar-out]])&lt;$M$1)</f>
        <v>0</v>
      </c>
      <c r="M2978" t="b">
        <f>AND(ABS(Table1[[#This Row],[tar-out]])&gt;=$M$1,ABS(Table1[[#This Row],[tar-out]])&lt;$N$1)</f>
        <v>0</v>
      </c>
      <c r="N2978" t="b">
        <f>AND(ABS(Table1[[#This Row],[tar-out]])&gt;=$N$1,ABS(Table1[[#This Row],[tar-out]])&lt;$O$1)</f>
        <v>0</v>
      </c>
      <c r="O2978" t="b">
        <f>AND(ABS(Table1[[#This Row],[tar-out]])&gt;=$O$1,ABS(Table1[[#This Row],[tar-out]])&lt;$P$1)</f>
        <v>0</v>
      </c>
      <c r="P2978" s="1">
        <f>ROUND(Table1[[#This Row],[tar-out]],0)</f>
        <v>1</v>
      </c>
      <c r="Q2978" s="3">
        <v>2976</v>
      </c>
      <c r="U2978">
        <f>IF(Table1[[#This Row],[tar-out in '[0,1)]],1,0)</f>
        <v>1</v>
      </c>
      <c r="V2978">
        <f>IF(Table1[[#This Row],[tar-out in '[1,2)]],1,0)</f>
        <v>0</v>
      </c>
      <c r="W2978">
        <f>IF(Table1[[#This Row],[tar-out'[2,5)]],1,0)</f>
        <v>0</v>
      </c>
      <c r="X2978">
        <f>IF(Table1[[#This Row],[tar-out in '[5, 10)]],1,0)</f>
        <v>0</v>
      </c>
      <c r="Y2978">
        <f>IF(Table1[[#This Row],[tar-out in '[10,20)]],1,0)</f>
        <v>0</v>
      </c>
      <c r="Z2978">
        <f>IF(Table1[[#This Row],[tar-out in '[20, 10000)]],1,0)</f>
        <v>0</v>
      </c>
    </row>
    <row r="2979" spans="1:26" x14ac:dyDescent="0.25">
      <c r="A2979">
        <v>17</v>
      </c>
      <c r="B2979">
        <v>128</v>
      </c>
      <c r="C2979">
        <v>5.2941176470588198</v>
      </c>
      <c r="D2979">
        <v>2</v>
      </c>
      <c r="E2979">
        <v>108</v>
      </c>
      <c r="F2979">
        <v>4.0217391304347796</v>
      </c>
      <c r="G2979">
        <v>4.1070590019226101</v>
      </c>
      <c r="H2979">
        <f>Table1[[#This Row],[target]]-Table1[[#This Row],[output]]</f>
        <v>-8.531987148783049E-2</v>
      </c>
      <c r="I2979">
        <f>Table1[[#This Row],[tar-out]]*Table1[[#This Row],[tar-out]]</f>
        <v>7.2794804706999101E-3</v>
      </c>
      <c r="J2979" t="b">
        <f>AND(ABS(Table1[[#This Row],[tar-out]])&gt;=$J$1,ABS(Table1[[#This Row],[tar-out]])&lt;$K$1)</f>
        <v>1</v>
      </c>
      <c r="K2979" t="b">
        <f>AND(ABS(Table1[[#This Row],[tar-out]])&gt;=$K$1,ABS(Table1[[#This Row],[tar-out]])&lt;$L$1)</f>
        <v>0</v>
      </c>
      <c r="L2979" t="b">
        <f>AND(ABS(Table1[[#This Row],[tar-out]])&gt;=$L$1,ABS(Table1[[#This Row],[tar-out]])&lt;$M$1)</f>
        <v>0</v>
      </c>
      <c r="M2979" t="b">
        <f>AND(ABS(Table1[[#This Row],[tar-out]])&gt;=$M$1,ABS(Table1[[#This Row],[tar-out]])&lt;$N$1)</f>
        <v>0</v>
      </c>
      <c r="N2979" t="b">
        <f>AND(ABS(Table1[[#This Row],[tar-out]])&gt;=$N$1,ABS(Table1[[#This Row],[tar-out]])&lt;$O$1)</f>
        <v>0</v>
      </c>
      <c r="O2979" t="b">
        <f>AND(ABS(Table1[[#This Row],[tar-out]])&gt;=$O$1,ABS(Table1[[#This Row],[tar-out]])&lt;$P$1)</f>
        <v>0</v>
      </c>
      <c r="P2979" s="1">
        <f>ROUND(Table1[[#This Row],[tar-out]],0)</f>
        <v>0</v>
      </c>
      <c r="Q2979" s="2">
        <v>2977</v>
      </c>
      <c r="U2979">
        <f>IF(Table1[[#This Row],[tar-out in '[0,1)]],1,0)</f>
        <v>1</v>
      </c>
      <c r="V2979">
        <f>IF(Table1[[#This Row],[tar-out in '[1,2)]],1,0)</f>
        <v>0</v>
      </c>
      <c r="W2979">
        <f>IF(Table1[[#This Row],[tar-out'[2,5)]],1,0)</f>
        <v>0</v>
      </c>
      <c r="X2979">
        <f>IF(Table1[[#This Row],[tar-out in '[5, 10)]],1,0)</f>
        <v>0</v>
      </c>
      <c r="Y2979">
        <f>IF(Table1[[#This Row],[tar-out in '[10,20)]],1,0)</f>
        <v>0</v>
      </c>
      <c r="Z2979">
        <f>IF(Table1[[#This Row],[tar-out in '[20, 10000)]],1,0)</f>
        <v>0</v>
      </c>
    </row>
    <row r="2980" spans="1:26" x14ac:dyDescent="0.25">
      <c r="A2980">
        <v>17</v>
      </c>
      <c r="B2980">
        <v>128</v>
      </c>
      <c r="C2980">
        <v>5.2941176470588198</v>
      </c>
      <c r="D2980">
        <v>2</v>
      </c>
      <c r="E2980">
        <v>58</v>
      </c>
      <c r="F2980">
        <v>4.9313587212035701</v>
      </c>
      <c r="G2980">
        <v>4.0589494705200204</v>
      </c>
      <c r="H2980">
        <f>Table1[[#This Row],[target]]-Table1[[#This Row],[output]]</f>
        <v>0.87240925068354969</v>
      </c>
      <c r="I2980">
        <f>Table1[[#This Row],[tar-out]]*Table1[[#This Row],[tar-out]]</f>
        <v>0.76109790067823269</v>
      </c>
      <c r="J2980" t="b">
        <f>AND(ABS(Table1[[#This Row],[tar-out]])&gt;=$J$1,ABS(Table1[[#This Row],[tar-out]])&lt;$K$1)</f>
        <v>1</v>
      </c>
      <c r="K2980" t="b">
        <f>AND(ABS(Table1[[#This Row],[tar-out]])&gt;=$K$1,ABS(Table1[[#This Row],[tar-out]])&lt;$L$1)</f>
        <v>0</v>
      </c>
      <c r="L2980" t="b">
        <f>AND(ABS(Table1[[#This Row],[tar-out]])&gt;=$L$1,ABS(Table1[[#This Row],[tar-out]])&lt;$M$1)</f>
        <v>0</v>
      </c>
      <c r="M2980" t="b">
        <f>AND(ABS(Table1[[#This Row],[tar-out]])&gt;=$M$1,ABS(Table1[[#This Row],[tar-out]])&lt;$N$1)</f>
        <v>0</v>
      </c>
      <c r="N2980" t="b">
        <f>AND(ABS(Table1[[#This Row],[tar-out]])&gt;=$N$1,ABS(Table1[[#This Row],[tar-out]])&lt;$O$1)</f>
        <v>0</v>
      </c>
      <c r="O2980" t="b">
        <f>AND(ABS(Table1[[#This Row],[tar-out]])&gt;=$O$1,ABS(Table1[[#This Row],[tar-out]])&lt;$P$1)</f>
        <v>0</v>
      </c>
      <c r="P2980" s="1">
        <f>ROUND(Table1[[#This Row],[tar-out]],0)</f>
        <v>1</v>
      </c>
      <c r="Q2980" s="3">
        <v>2978</v>
      </c>
      <c r="U2980">
        <f>IF(Table1[[#This Row],[tar-out in '[0,1)]],1,0)</f>
        <v>1</v>
      </c>
      <c r="V2980">
        <f>IF(Table1[[#This Row],[tar-out in '[1,2)]],1,0)</f>
        <v>0</v>
      </c>
      <c r="W2980">
        <f>IF(Table1[[#This Row],[tar-out'[2,5)]],1,0)</f>
        <v>0</v>
      </c>
      <c r="X2980">
        <f>IF(Table1[[#This Row],[tar-out in '[5, 10)]],1,0)</f>
        <v>0</v>
      </c>
      <c r="Y2980">
        <f>IF(Table1[[#This Row],[tar-out in '[10,20)]],1,0)</f>
        <v>0</v>
      </c>
      <c r="Z2980">
        <f>IF(Table1[[#This Row],[tar-out in '[20, 10000)]],1,0)</f>
        <v>0</v>
      </c>
    </row>
    <row r="2981" spans="1:26" x14ac:dyDescent="0.25">
      <c r="A2981">
        <v>17</v>
      </c>
      <c r="B2981">
        <v>128</v>
      </c>
      <c r="C2981">
        <v>5.2941176470588198</v>
      </c>
      <c r="D2981">
        <v>2</v>
      </c>
      <c r="E2981">
        <v>99</v>
      </c>
      <c r="F2981">
        <v>4</v>
      </c>
      <c r="G2981">
        <v>4.1032433509826696</v>
      </c>
      <c r="H2981">
        <f>Table1[[#This Row],[target]]-Table1[[#This Row],[output]]</f>
        <v>-0.10324335098266957</v>
      </c>
      <c r="I2981">
        <f>Table1[[#This Row],[tar-out]]*Table1[[#This Row],[tar-out]]</f>
        <v>1.0659189522130698E-2</v>
      </c>
      <c r="J2981" t="b">
        <f>AND(ABS(Table1[[#This Row],[tar-out]])&gt;=$J$1,ABS(Table1[[#This Row],[tar-out]])&lt;$K$1)</f>
        <v>1</v>
      </c>
      <c r="K2981" t="b">
        <f>AND(ABS(Table1[[#This Row],[tar-out]])&gt;=$K$1,ABS(Table1[[#This Row],[tar-out]])&lt;$L$1)</f>
        <v>0</v>
      </c>
      <c r="L2981" t="b">
        <f>AND(ABS(Table1[[#This Row],[tar-out]])&gt;=$L$1,ABS(Table1[[#This Row],[tar-out]])&lt;$M$1)</f>
        <v>0</v>
      </c>
      <c r="M2981" t="b">
        <f>AND(ABS(Table1[[#This Row],[tar-out]])&gt;=$M$1,ABS(Table1[[#This Row],[tar-out]])&lt;$N$1)</f>
        <v>0</v>
      </c>
      <c r="N2981" t="b">
        <f>AND(ABS(Table1[[#This Row],[tar-out]])&gt;=$N$1,ABS(Table1[[#This Row],[tar-out]])&lt;$O$1)</f>
        <v>0</v>
      </c>
      <c r="O2981" t="b">
        <f>AND(ABS(Table1[[#This Row],[tar-out]])&gt;=$O$1,ABS(Table1[[#This Row],[tar-out]])&lt;$P$1)</f>
        <v>0</v>
      </c>
      <c r="P2981" s="1">
        <f>ROUND(Table1[[#This Row],[tar-out]],0)</f>
        <v>0</v>
      </c>
      <c r="Q2981" s="2">
        <v>2979</v>
      </c>
      <c r="U2981">
        <f>IF(Table1[[#This Row],[tar-out in '[0,1)]],1,0)</f>
        <v>1</v>
      </c>
      <c r="V2981">
        <f>IF(Table1[[#This Row],[tar-out in '[1,2)]],1,0)</f>
        <v>0</v>
      </c>
      <c r="W2981">
        <f>IF(Table1[[#This Row],[tar-out'[2,5)]],1,0)</f>
        <v>0</v>
      </c>
      <c r="X2981">
        <f>IF(Table1[[#This Row],[tar-out in '[5, 10)]],1,0)</f>
        <v>0</v>
      </c>
      <c r="Y2981">
        <f>IF(Table1[[#This Row],[tar-out in '[10,20)]],1,0)</f>
        <v>0</v>
      </c>
      <c r="Z2981">
        <f>IF(Table1[[#This Row],[tar-out in '[20, 10000)]],1,0)</f>
        <v>0</v>
      </c>
    </row>
    <row r="2982" spans="1:26" x14ac:dyDescent="0.25">
      <c r="A2982">
        <v>17</v>
      </c>
      <c r="B2982">
        <v>128</v>
      </c>
      <c r="C2982">
        <v>5.2941176470588198</v>
      </c>
      <c r="D2982">
        <v>2</v>
      </c>
      <c r="E2982">
        <v>120</v>
      </c>
      <c r="F2982">
        <v>4</v>
      </c>
      <c r="G2982">
        <v>4.1121726036071804</v>
      </c>
      <c r="H2982">
        <f>Table1[[#This Row],[target]]-Table1[[#This Row],[output]]</f>
        <v>-0.1121726036071804</v>
      </c>
      <c r="I2982">
        <f>Table1[[#This Row],[tar-out]]*Table1[[#This Row],[tar-out]]</f>
        <v>1.2582693000013622E-2</v>
      </c>
      <c r="J2982" t="b">
        <f>AND(ABS(Table1[[#This Row],[tar-out]])&gt;=$J$1,ABS(Table1[[#This Row],[tar-out]])&lt;$K$1)</f>
        <v>1</v>
      </c>
      <c r="K2982" t="b">
        <f>AND(ABS(Table1[[#This Row],[tar-out]])&gt;=$K$1,ABS(Table1[[#This Row],[tar-out]])&lt;$L$1)</f>
        <v>0</v>
      </c>
      <c r="L2982" t="b">
        <f>AND(ABS(Table1[[#This Row],[tar-out]])&gt;=$L$1,ABS(Table1[[#This Row],[tar-out]])&lt;$M$1)</f>
        <v>0</v>
      </c>
      <c r="M2982" t="b">
        <f>AND(ABS(Table1[[#This Row],[tar-out]])&gt;=$M$1,ABS(Table1[[#This Row],[tar-out]])&lt;$N$1)</f>
        <v>0</v>
      </c>
      <c r="N2982" t="b">
        <f>AND(ABS(Table1[[#This Row],[tar-out]])&gt;=$N$1,ABS(Table1[[#This Row],[tar-out]])&lt;$O$1)</f>
        <v>0</v>
      </c>
      <c r="O2982" t="b">
        <f>AND(ABS(Table1[[#This Row],[tar-out]])&gt;=$O$1,ABS(Table1[[#This Row],[tar-out]])&lt;$P$1)</f>
        <v>0</v>
      </c>
      <c r="P2982" s="1">
        <f>ROUND(Table1[[#This Row],[tar-out]],0)</f>
        <v>0</v>
      </c>
      <c r="Q2982" s="3">
        <v>2980</v>
      </c>
      <c r="U2982">
        <f>IF(Table1[[#This Row],[tar-out in '[0,1)]],1,0)</f>
        <v>1</v>
      </c>
      <c r="V2982">
        <f>IF(Table1[[#This Row],[tar-out in '[1,2)]],1,0)</f>
        <v>0</v>
      </c>
      <c r="W2982">
        <f>IF(Table1[[#This Row],[tar-out'[2,5)]],1,0)</f>
        <v>0</v>
      </c>
      <c r="X2982">
        <f>IF(Table1[[#This Row],[tar-out in '[5, 10)]],1,0)</f>
        <v>0</v>
      </c>
      <c r="Y2982">
        <f>IF(Table1[[#This Row],[tar-out in '[10,20)]],1,0)</f>
        <v>0</v>
      </c>
      <c r="Z2982">
        <f>IF(Table1[[#This Row],[tar-out in '[20, 10000)]],1,0)</f>
        <v>0</v>
      </c>
    </row>
    <row r="2983" spans="1:26" x14ac:dyDescent="0.25">
      <c r="A2983">
        <v>17</v>
      </c>
      <c r="B2983">
        <v>128</v>
      </c>
      <c r="C2983">
        <v>5.2941176470588198</v>
      </c>
      <c r="D2983">
        <v>2</v>
      </c>
      <c r="E2983">
        <v>111</v>
      </c>
      <c r="F2983">
        <v>4.0722989439480104</v>
      </c>
      <c r="G2983">
        <v>4.1083312034606898</v>
      </c>
      <c r="H2983">
        <f>Table1[[#This Row],[target]]-Table1[[#This Row],[output]]</f>
        <v>-3.603225951267941E-2</v>
      </c>
      <c r="I2983">
        <f>Table1[[#This Row],[tar-out]]*Table1[[#This Row],[tar-out]]</f>
        <v>1.2983237255890759E-3</v>
      </c>
      <c r="J2983" t="b">
        <f>AND(ABS(Table1[[#This Row],[tar-out]])&gt;=$J$1,ABS(Table1[[#This Row],[tar-out]])&lt;$K$1)</f>
        <v>1</v>
      </c>
      <c r="K2983" t="b">
        <f>AND(ABS(Table1[[#This Row],[tar-out]])&gt;=$K$1,ABS(Table1[[#This Row],[tar-out]])&lt;$L$1)</f>
        <v>0</v>
      </c>
      <c r="L2983" t="b">
        <f>AND(ABS(Table1[[#This Row],[tar-out]])&gt;=$L$1,ABS(Table1[[#This Row],[tar-out]])&lt;$M$1)</f>
        <v>0</v>
      </c>
      <c r="M2983" t="b">
        <f>AND(ABS(Table1[[#This Row],[tar-out]])&gt;=$M$1,ABS(Table1[[#This Row],[tar-out]])&lt;$N$1)</f>
        <v>0</v>
      </c>
      <c r="N2983" t="b">
        <f>AND(ABS(Table1[[#This Row],[tar-out]])&gt;=$N$1,ABS(Table1[[#This Row],[tar-out]])&lt;$O$1)</f>
        <v>0</v>
      </c>
      <c r="O2983" t="b">
        <f>AND(ABS(Table1[[#This Row],[tar-out]])&gt;=$O$1,ABS(Table1[[#This Row],[tar-out]])&lt;$P$1)</f>
        <v>0</v>
      </c>
      <c r="P2983" s="1">
        <f>ROUND(Table1[[#This Row],[tar-out]],0)</f>
        <v>0</v>
      </c>
      <c r="Q2983" s="2">
        <v>2981</v>
      </c>
      <c r="U2983">
        <f>IF(Table1[[#This Row],[tar-out in '[0,1)]],1,0)</f>
        <v>1</v>
      </c>
      <c r="V2983">
        <f>IF(Table1[[#This Row],[tar-out in '[1,2)]],1,0)</f>
        <v>0</v>
      </c>
      <c r="W2983">
        <f>IF(Table1[[#This Row],[tar-out'[2,5)]],1,0)</f>
        <v>0</v>
      </c>
      <c r="X2983">
        <f>IF(Table1[[#This Row],[tar-out in '[5, 10)]],1,0)</f>
        <v>0</v>
      </c>
      <c r="Y2983">
        <f>IF(Table1[[#This Row],[tar-out in '[10,20)]],1,0)</f>
        <v>0</v>
      </c>
      <c r="Z2983">
        <f>IF(Table1[[#This Row],[tar-out in '[20, 10000)]],1,0)</f>
        <v>0</v>
      </c>
    </row>
    <row r="2984" spans="1:26" x14ac:dyDescent="0.25">
      <c r="A2984">
        <v>17</v>
      </c>
      <c r="B2984">
        <v>128</v>
      </c>
      <c r="C2984">
        <v>5.2941176470588198</v>
      </c>
      <c r="D2984">
        <v>2</v>
      </c>
      <c r="E2984">
        <v>78</v>
      </c>
      <c r="F2984">
        <v>4.9721642310368797</v>
      </c>
      <c r="G2984">
        <v>4.0856657028198198</v>
      </c>
      <c r="H2984">
        <f>Table1[[#This Row],[target]]-Table1[[#This Row],[output]]</f>
        <v>0.88649852821705988</v>
      </c>
      <c r="I2984">
        <f>Table1[[#This Row],[tar-out]]*Table1[[#This Row],[tar-out]]</f>
        <v>0.78587964053101333</v>
      </c>
      <c r="J2984" t="b">
        <f>AND(ABS(Table1[[#This Row],[tar-out]])&gt;=$J$1,ABS(Table1[[#This Row],[tar-out]])&lt;$K$1)</f>
        <v>1</v>
      </c>
      <c r="K2984" t="b">
        <f>AND(ABS(Table1[[#This Row],[tar-out]])&gt;=$K$1,ABS(Table1[[#This Row],[tar-out]])&lt;$L$1)</f>
        <v>0</v>
      </c>
      <c r="L2984" t="b">
        <f>AND(ABS(Table1[[#This Row],[tar-out]])&gt;=$L$1,ABS(Table1[[#This Row],[tar-out]])&lt;$M$1)</f>
        <v>0</v>
      </c>
      <c r="M2984" t="b">
        <f>AND(ABS(Table1[[#This Row],[tar-out]])&gt;=$M$1,ABS(Table1[[#This Row],[tar-out]])&lt;$N$1)</f>
        <v>0</v>
      </c>
      <c r="N2984" t="b">
        <f>AND(ABS(Table1[[#This Row],[tar-out]])&gt;=$N$1,ABS(Table1[[#This Row],[tar-out]])&lt;$O$1)</f>
        <v>0</v>
      </c>
      <c r="O2984" t="b">
        <f>AND(ABS(Table1[[#This Row],[tar-out]])&gt;=$O$1,ABS(Table1[[#This Row],[tar-out]])&lt;$P$1)</f>
        <v>0</v>
      </c>
      <c r="P2984" s="1">
        <f>ROUND(Table1[[#This Row],[tar-out]],0)</f>
        <v>1</v>
      </c>
      <c r="Q2984" s="3">
        <v>2982</v>
      </c>
      <c r="U2984">
        <f>IF(Table1[[#This Row],[tar-out in '[0,1)]],1,0)</f>
        <v>1</v>
      </c>
      <c r="V2984">
        <f>IF(Table1[[#This Row],[tar-out in '[1,2)]],1,0)</f>
        <v>0</v>
      </c>
      <c r="W2984">
        <f>IF(Table1[[#This Row],[tar-out'[2,5)]],1,0)</f>
        <v>0</v>
      </c>
      <c r="X2984">
        <f>IF(Table1[[#This Row],[tar-out in '[5, 10)]],1,0)</f>
        <v>0</v>
      </c>
      <c r="Y2984">
        <f>IF(Table1[[#This Row],[tar-out in '[10,20)]],1,0)</f>
        <v>0</v>
      </c>
      <c r="Z2984">
        <f>IF(Table1[[#This Row],[tar-out in '[20, 10000)]],1,0)</f>
        <v>0</v>
      </c>
    </row>
    <row r="2985" spans="1:26" x14ac:dyDescent="0.25">
      <c r="A2985">
        <v>17</v>
      </c>
      <c r="B2985">
        <v>128</v>
      </c>
      <c r="C2985">
        <v>5.2941176470588198</v>
      </c>
      <c r="D2985">
        <v>2</v>
      </c>
      <c r="E2985">
        <v>114</v>
      </c>
      <c r="F2985">
        <v>4.0322580645161299</v>
      </c>
      <c r="G2985">
        <v>4.1096029281616202</v>
      </c>
      <c r="H2985">
        <f>Table1[[#This Row],[target]]-Table1[[#This Row],[output]]</f>
        <v>-7.7344863645490314E-2</v>
      </c>
      <c r="I2985">
        <f>Table1[[#This Row],[tar-out]]*Table1[[#This Row],[tar-out]]</f>
        <v>5.9822279323394892E-3</v>
      </c>
      <c r="J2985" t="b">
        <f>AND(ABS(Table1[[#This Row],[tar-out]])&gt;=$J$1,ABS(Table1[[#This Row],[tar-out]])&lt;$K$1)</f>
        <v>1</v>
      </c>
      <c r="K2985" t="b">
        <f>AND(ABS(Table1[[#This Row],[tar-out]])&gt;=$K$1,ABS(Table1[[#This Row],[tar-out]])&lt;$L$1)</f>
        <v>0</v>
      </c>
      <c r="L2985" t="b">
        <f>AND(ABS(Table1[[#This Row],[tar-out]])&gt;=$L$1,ABS(Table1[[#This Row],[tar-out]])&lt;$M$1)</f>
        <v>0</v>
      </c>
      <c r="M2985" t="b">
        <f>AND(ABS(Table1[[#This Row],[tar-out]])&gt;=$M$1,ABS(Table1[[#This Row],[tar-out]])&lt;$N$1)</f>
        <v>0</v>
      </c>
      <c r="N2985" t="b">
        <f>AND(ABS(Table1[[#This Row],[tar-out]])&gt;=$N$1,ABS(Table1[[#This Row],[tar-out]])&lt;$O$1)</f>
        <v>0</v>
      </c>
      <c r="O2985" t="b">
        <f>AND(ABS(Table1[[#This Row],[tar-out]])&gt;=$O$1,ABS(Table1[[#This Row],[tar-out]])&lt;$P$1)</f>
        <v>0</v>
      </c>
      <c r="P2985" s="1">
        <f>ROUND(Table1[[#This Row],[tar-out]],0)</f>
        <v>0</v>
      </c>
      <c r="Q2985" s="2">
        <v>2983</v>
      </c>
      <c r="U2985">
        <f>IF(Table1[[#This Row],[tar-out in '[0,1)]],1,0)</f>
        <v>1</v>
      </c>
      <c r="V2985">
        <f>IF(Table1[[#This Row],[tar-out in '[1,2)]],1,0)</f>
        <v>0</v>
      </c>
      <c r="W2985">
        <f>IF(Table1[[#This Row],[tar-out'[2,5)]],1,0)</f>
        <v>0</v>
      </c>
      <c r="X2985">
        <f>IF(Table1[[#This Row],[tar-out in '[5, 10)]],1,0)</f>
        <v>0</v>
      </c>
      <c r="Y2985">
        <f>IF(Table1[[#This Row],[tar-out in '[10,20)]],1,0)</f>
        <v>0</v>
      </c>
      <c r="Z2985">
        <f>IF(Table1[[#This Row],[tar-out in '[20, 10000)]],1,0)</f>
        <v>0</v>
      </c>
    </row>
    <row r="2986" spans="1:26" x14ac:dyDescent="0.25">
      <c r="A2986">
        <v>17</v>
      </c>
      <c r="B2986">
        <v>128</v>
      </c>
      <c r="C2986">
        <v>5.2941176470588198</v>
      </c>
      <c r="D2986">
        <v>2</v>
      </c>
      <c r="E2986">
        <v>112</v>
      </c>
      <c r="F2986">
        <v>4.7379912663755501</v>
      </c>
      <c r="G2986">
        <v>4.1087551116943404</v>
      </c>
      <c r="H2986">
        <f>Table1[[#This Row],[target]]-Table1[[#This Row],[output]]</f>
        <v>0.62923615468120975</v>
      </c>
      <c r="I2986">
        <f>Table1[[#This Row],[tar-out]]*Table1[[#This Row],[tar-out]]</f>
        <v>0.3959381383579953</v>
      </c>
      <c r="J2986" t="b">
        <f>AND(ABS(Table1[[#This Row],[tar-out]])&gt;=$J$1,ABS(Table1[[#This Row],[tar-out]])&lt;$K$1)</f>
        <v>1</v>
      </c>
      <c r="K2986" t="b">
        <f>AND(ABS(Table1[[#This Row],[tar-out]])&gt;=$K$1,ABS(Table1[[#This Row],[tar-out]])&lt;$L$1)</f>
        <v>0</v>
      </c>
      <c r="L2986" t="b">
        <f>AND(ABS(Table1[[#This Row],[tar-out]])&gt;=$L$1,ABS(Table1[[#This Row],[tar-out]])&lt;$M$1)</f>
        <v>0</v>
      </c>
      <c r="M2986" t="b">
        <f>AND(ABS(Table1[[#This Row],[tar-out]])&gt;=$M$1,ABS(Table1[[#This Row],[tar-out]])&lt;$N$1)</f>
        <v>0</v>
      </c>
      <c r="N2986" t="b">
        <f>AND(ABS(Table1[[#This Row],[tar-out]])&gt;=$N$1,ABS(Table1[[#This Row],[tar-out]])&lt;$O$1)</f>
        <v>0</v>
      </c>
      <c r="O2986" t="b">
        <f>AND(ABS(Table1[[#This Row],[tar-out]])&gt;=$O$1,ABS(Table1[[#This Row],[tar-out]])&lt;$P$1)</f>
        <v>0</v>
      </c>
      <c r="P2986" s="1">
        <f>ROUND(Table1[[#This Row],[tar-out]],0)</f>
        <v>1</v>
      </c>
      <c r="Q2986" s="3">
        <v>2984</v>
      </c>
      <c r="U2986">
        <f>IF(Table1[[#This Row],[tar-out in '[0,1)]],1,0)</f>
        <v>1</v>
      </c>
      <c r="V2986">
        <f>IF(Table1[[#This Row],[tar-out in '[1,2)]],1,0)</f>
        <v>0</v>
      </c>
      <c r="W2986">
        <f>IF(Table1[[#This Row],[tar-out'[2,5)]],1,0)</f>
        <v>0</v>
      </c>
      <c r="X2986">
        <f>IF(Table1[[#This Row],[tar-out in '[5, 10)]],1,0)</f>
        <v>0</v>
      </c>
      <c r="Y2986">
        <f>IF(Table1[[#This Row],[tar-out in '[10,20)]],1,0)</f>
        <v>0</v>
      </c>
      <c r="Z2986">
        <f>IF(Table1[[#This Row],[tar-out in '[20, 10000)]],1,0)</f>
        <v>0</v>
      </c>
    </row>
    <row r="2987" spans="1:26" x14ac:dyDescent="0.25">
      <c r="A2987">
        <v>17</v>
      </c>
      <c r="B2987">
        <v>128</v>
      </c>
      <c r="C2987">
        <v>5.2941176470588198</v>
      </c>
      <c r="D2987">
        <v>2</v>
      </c>
      <c r="E2987">
        <v>79</v>
      </c>
      <c r="F2987">
        <v>4.1967741935483902</v>
      </c>
      <c r="G2987">
        <v>4.0875196456909197</v>
      </c>
      <c r="H2987">
        <f>Table1[[#This Row],[target]]-Table1[[#This Row],[output]]</f>
        <v>0.10925454785747046</v>
      </c>
      <c r="I2987">
        <f>Table1[[#This Row],[tar-out]]*Table1[[#This Row],[tar-out]]</f>
        <v>1.1936556227540304E-2</v>
      </c>
      <c r="J2987" t="b">
        <f>AND(ABS(Table1[[#This Row],[tar-out]])&gt;=$J$1,ABS(Table1[[#This Row],[tar-out]])&lt;$K$1)</f>
        <v>1</v>
      </c>
      <c r="K2987" t="b">
        <f>AND(ABS(Table1[[#This Row],[tar-out]])&gt;=$K$1,ABS(Table1[[#This Row],[tar-out]])&lt;$L$1)</f>
        <v>0</v>
      </c>
      <c r="L2987" t="b">
        <f>AND(ABS(Table1[[#This Row],[tar-out]])&gt;=$L$1,ABS(Table1[[#This Row],[tar-out]])&lt;$M$1)</f>
        <v>0</v>
      </c>
      <c r="M2987" t="b">
        <f>AND(ABS(Table1[[#This Row],[tar-out]])&gt;=$M$1,ABS(Table1[[#This Row],[tar-out]])&lt;$N$1)</f>
        <v>0</v>
      </c>
      <c r="N2987" t="b">
        <f>AND(ABS(Table1[[#This Row],[tar-out]])&gt;=$N$1,ABS(Table1[[#This Row],[tar-out]])&lt;$O$1)</f>
        <v>0</v>
      </c>
      <c r="O2987" t="b">
        <f>AND(ABS(Table1[[#This Row],[tar-out]])&gt;=$O$1,ABS(Table1[[#This Row],[tar-out]])&lt;$P$1)</f>
        <v>0</v>
      </c>
      <c r="P2987" s="1">
        <f>ROUND(Table1[[#This Row],[tar-out]],0)</f>
        <v>0</v>
      </c>
      <c r="Q2987" s="2">
        <v>2985</v>
      </c>
      <c r="U2987">
        <f>IF(Table1[[#This Row],[tar-out in '[0,1)]],1,0)</f>
        <v>1</v>
      </c>
      <c r="V2987">
        <f>IF(Table1[[#This Row],[tar-out in '[1,2)]],1,0)</f>
        <v>0</v>
      </c>
      <c r="W2987">
        <f>IF(Table1[[#This Row],[tar-out'[2,5)]],1,0)</f>
        <v>0</v>
      </c>
      <c r="X2987">
        <f>IF(Table1[[#This Row],[tar-out in '[5, 10)]],1,0)</f>
        <v>0</v>
      </c>
      <c r="Y2987">
        <f>IF(Table1[[#This Row],[tar-out in '[10,20)]],1,0)</f>
        <v>0</v>
      </c>
      <c r="Z2987">
        <f>IF(Table1[[#This Row],[tar-out in '[20, 10000)]],1,0)</f>
        <v>0</v>
      </c>
    </row>
    <row r="2988" spans="1:26" x14ac:dyDescent="0.25">
      <c r="A2988">
        <v>17</v>
      </c>
      <c r="B2988">
        <v>128</v>
      </c>
      <c r="C2988">
        <v>5.2941176470588198</v>
      </c>
      <c r="D2988">
        <v>2</v>
      </c>
      <c r="E2988">
        <v>36</v>
      </c>
      <c r="F2988">
        <v>4.01683392683716</v>
      </c>
      <c r="G2988">
        <v>4.0202040672302202</v>
      </c>
      <c r="H2988">
        <f>Table1[[#This Row],[target]]-Table1[[#This Row],[output]]</f>
        <v>-3.3701403930601614E-3</v>
      </c>
      <c r="I2988">
        <f>Table1[[#This Row],[tar-out]]*Table1[[#This Row],[tar-out]]</f>
        <v>1.1357846268935699E-5</v>
      </c>
      <c r="J2988" t="b">
        <f>AND(ABS(Table1[[#This Row],[tar-out]])&gt;=$J$1,ABS(Table1[[#This Row],[tar-out]])&lt;$K$1)</f>
        <v>1</v>
      </c>
      <c r="K2988" t="b">
        <f>AND(ABS(Table1[[#This Row],[tar-out]])&gt;=$K$1,ABS(Table1[[#This Row],[tar-out]])&lt;$L$1)</f>
        <v>0</v>
      </c>
      <c r="L2988" t="b">
        <f>AND(ABS(Table1[[#This Row],[tar-out]])&gt;=$L$1,ABS(Table1[[#This Row],[tar-out]])&lt;$M$1)</f>
        <v>0</v>
      </c>
      <c r="M2988" t="b">
        <f>AND(ABS(Table1[[#This Row],[tar-out]])&gt;=$M$1,ABS(Table1[[#This Row],[tar-out]])&lt;$N$1)</f>
        <v>0</v>
      </c>
      <c r="N2988" t="b">
        <f>AND(ABS(Table1[[#This Row],[tar-out]])&gt;=$N$1,ABS(Table1[[#This Row],[tar-out]])&lt;$O$1)</f>
        <v>0</v>
      </c>
      <c r="O2988" t="b">
        <f>AND(ABS(Table1[[#This Row],[tar-out]])&gt;=$O$1,ABS(Table1[[#This Row],[tar-out]])&lt;$P$1)</f>
        <v>0</v>
      </c>
      <c r="P2988" s="1">
        <f>ROUND(Table1[[#This Row],[tar-out]],0)</f>
        <v>0</v>
      </c>
      <c r="Q2988" s="3">
        <v>2986</v>
      </c>
      <c r="U2988">
        <f>IF(Table1[[#This Row],[tar-out in '[0,1)]],1,0)</f>
        <v>1</v>
      </c>
      <c r="V2988">
        <f>IF(Table1[[#This Row],[tar-out in '[1,2)]],1,0)</f>
        <v>0</v>
      </c>
      <c r="W2988">
        <f>IF(Table1[[#This Row],[tar-out'[2,5)]],1,0)</f>
        <v>0</v>
      </c>
      <c r="X2988">
        <f>IF(Table1[[#This Row],[tar-out in '[5, 10)]],1,0)</f>
        <v>0</v>
      </c>
      <c r="Y2988">
        <f>IF(Table1[[#This Row],[tar-out in '[10,20)]],1,0)</f>
        <v>0</v>
      </c>
      <c r="Z2988">
        <f>IF(Table1[[#This Row],[tar-out in '[20, 10000)]],1,0)</f>
        <v>0</v>
      </c>
    </row>
    <row r="2989" spans="1:26" x14ac:dyDescent="0.25">
      <c r="A2989">
        <v>17</v>
      </c>
      <c r="B2989">
        <v>128</v>
      </c>
      <c r="C2989">
        <v>5.2941176470588198</v>
      </c>
      <c r="D2989">
        <v>2</v>
      </c>
      <c r="E2989">
        <v>164</v>
      </c>
      <c r="F2989">
        <v>4.0429447852760703</v>
      </c>
      <c r="G2989">
        <v>4.1237640380859402</v>
      </c>
      <c r="H2989">
        <f>Table1[[#This Row],[target]]-Table1[[#This Row],[output]]</f>
        <v>-8.0819252809869901E-2</v>
      </c>
      <c r="I2989">
        <f>Table1[[#This Row],[tar-out]]*Table1[[#This Row],[tar-out]]</f>
        <v>6.5317516247456638E-3</v>
      </c>
      <c r="J2989" t="b">
        <f>AND(ABS(Table1[[#This Row],[tar-out]])&gt;=$J$1,ABS(Table1[[#This Row],[tar-out]])&lt;$K$1)</f>
        <v>1</v>
      </c>
      <c r="K2989" t="b">
        <f>AND(ABS(Table1[[#This Row],[tar-out]])&gt;=$K$1,ABS(Table1[[#This Row],[tar-out]])&lt;$L$1)</f>
        <v>0</v>
      </c>
      <c r="L2989" t="b">
        <f>AND(ABS(Table1[[#This Row],[tar-out]])&gt;=$L$1,ABS(Table1[[#This Row],[tar-out]])&lt;$M$1)</f>
        <v>0</v>
      </c>
      <c r="M2989" t="b">
        <f>AND(ABS(Table1[[#This Row],[tar-out]])&gt;=$M$1,ABS(Table1[[#This Row],[tar-out]])&lt;$N$1)</f>
        <v>0</v>
      </c>
      <c r="N2989" t="b">
        <f>AND(ABS(Table1[[#This Row],[tar-out]])&gt;=$N$1,ABS(Table1[[#This Row],[tar-out]])&lt;$O$1)</f>
        <v>0</v>
      </c>
      <c r="O2989" t="b">
        <f>AND(ABS(Table1[[#This Row],[tar-out]])&gt;=$O$1,ABS(Table1[[#This Row],[tar-out]])&lt;$P$1)</f>
        <v>0</v>
      </c>
      <c r="P2989" s="1">
        <f>ROUND(Table1[[#This Row],[tar-out]],0)</f>
        <v>0</v>
      </c>
      <c r="Q2989" s="2">
        <v>2987</v>
      </c>
      <c r="U2989">
        <f>IF(Table1[[#This Row],[tar-out in '[0,1)]],1,0)</f>
        <v>1</v>
      </c>
      <c r="V2989">
        <f>IF(Table1[[#This Row],[tar-out in '[1,2)]],1,0)</f>
        <v>0</v>
      </c>
      <c r="W2989">
        <f>IF(Table1[[#This Row],[tar-out'[2,5)]],1,0)</f>
        <v>0</v>
      </c>
      <c r="X2989">
        <f>IF(Table1[[#This Row],[tar-out in '[5, 10)]],1,0)</f>
        <v>0</v>
      </c>
      <c r="Y2989">
        <f>IF(Table1[[#This Row],[tar-out in '[10,20)]],1,0)</f>
        <v>0</v>
      </c>
      <c r="Z2989">
        <f>IF(Table1[[#This Row],[tar-out in '[20, 10000)]],1,0)</f>
        <v>0</v>
      </c>
    </row>
    <row r="2990" spans="1:26" x14ac:dyDescent="0.25">
      <c r="A2990">
        <v>17</v>
      </c>
      <c r="B2990">
        <v>128</v>
      </c>
      <c r="C2990">
        <v>5.2941176470588198</v>
      </c>
      <c r="D2990">
        <v>2</v>
      </c>
      <c r="E2990">
        <v>141</v>
      </c>
      <c r="F2990">
        <v>4.0146627565982396</v>
      </c>
      <c r="G2990">
        <v>4.1180229187011701</v>
      </c>
      <c r="H2990">
        <f>Table1[[#This Row],[target]]-Table1[[#This Row],[output]]</f>
        <v>-0.10336016210293053</v>
      </c>
      <c r="I2990">
        <f>Table1[[#This Row],[tar-out]]*Table1[[#This Row],[tar-out]]</f>
        <v>1.0683323109944076E-2</v>
      </c>
      <c r="J2990" t="b">
        <f>AND(ABS(Table1[[#This Row],[tar-out]])&gt;=$J$1,ABS(Table1[[#This Row],[tar-out]])&lt;$K$1)</f>
        <v>1</v>
      </c>
      <c r="K2990" t="b">
        <f>AND(ABS(Table1[[#This Row],[tar-out]])&gt;=$K$1,ABS(Table1[[#This Row],[tar-out]])&lt;$L$1)</f>
        <v>0</v>
      </c>
      <c r="L2990" t="b">
        <f>AND(ABS(Table1[[#This Row],[tar-out]])&gt;=$L$1,ABS(Table1[[#This Row],[tar-out]])&lt;$M$1)</f>
        <v>0</v>
      </c>
      <c r="M2990" t="b">
        <f>AND(ABS(Table1[[#This Row],[tar-out]])&gt;=$M$1,ABS(Table1[[#This Row],[tar-out]])&lt;$N$1)</f>
        <v>0</v>
      </c>
      <c r="N2990" t="b">
        <f>AND(ABS(Table1[[#This Row],[tar-out]])&gt;=$N$1,ABS(Table1[[#This Row],[tar-out]])&lt;$O$1)</f>
        <v>0</v>
      </c>
      <c r="O2990" t="b">
        <f>AND(ABS(Table1[[#This Row],[tar-out]])&gt;=$O$1,ABS(Table1[[#This Row],[tar-out]])&lt;$P$1)</f>
        <v>0</v>
      </c>
      <c r="P2990" s="1">
        <f>ROUND(Table1[[#This Row],[tar-out]],0)</f>
        <v>0</v>
      </c>
      <c r="Q2990" s="3">
        <v>2988</v>
      </c>
      <c r="U2990">
        <f>IF(Table1[[#This Row],[tar-out in '[0,1)]],1,0)</f>
        <v>1</v>
      </c>
      <c r="V2990">
        <f>IF(Table1[[#This Row],[tar-out in '[1,2)]],1,0)</f>
        <v>0</v>
      </c>
      <c r="W2990">
        <f>IF(Table1[[#This Row],[tar-out'[2,5)]],1,0)</f>
        <v>0</v>
      </c>
      <c r="X2990">
        <f>IF(Table1[[#This Row],[tar-out in '[5, 10)]],1,0)</f>
        <v>0</v>
      </c>
      <c r="Y2990">
        <f>IF(Table1[[#This Row],[tar-out in '[10,20)]],1,0)</f>
        <v>0</v>
      </c>
      <c r="Z2990">
        <f>IF(Table1[[#This Row],[tar-out in '[20, 10000)]],1,0)</f>
        <v>0</v>
      </c>
    </row>
    <row r="2991" spans="1:26" x14ac:dyDescent="0.25">
      <c r="A2991">
        <v>17</v>
      </c>
      <c r="B2991">
        <v>128</v>
      </c>
      <c r="C2991">
        <v>5.2941176470588198</v>
      </c>
      <c r="D2991">
        <v>2</v>
      </c>
      <c r="E2991">
        <v>142</v>
      </c>
      <c r="F2991">
        <v>4.16</v>
      </c>
      <c r="G2991">
        <v>4.1183209419250497</v>
      </c>
      <c r="H2991">
        <f>Table1[[#This Row],[target]]-Table1[[#This Row],[output]]</f>
        <v>4.1679058074950426E-2</v>
      </c>
      <c r="I2991">
        <f>Table1[[#This Row],[tar-out]]*Table1[[#This Row],[tar-out]]</f>
        <v>1.7371438820150903E-3</v>
      </c>
      <c r="J2991" t="b">
        <f>AND(ABS(Table1[[#This Row],[tar-out]])&gt;=$J$1,ABS(Table1[[#This Row],[tar-out]])&lt;$K$1)</f>
        <v>1</v>
      </c>
      <c r="K2991" t="b">
        <f>AND(ABS(Table1[[#This Row],[tar-out]])&gt;=$K$1,ABS(Table1[[#This Row],[tar-out]])&lt;$L$1)</f>
        <v>0</v>
      </c>
      <c r="L2991" t="b">
        <f>AND(ABS(Table1[[#This Row],[tar-out]])&gt;=$L$1,ABS(Table1[[#This Row],[tar-out]])&lt;$M$1)</f>
        <v>0</v>
      </c>
      <c r="M2991" t="b">
        <f>AND(ABS(Table1[[#This Row],[tar-out]])&gt;=$M$1,ABS(Table1[[#This Row],[tar-out]])&lt;$N$1)</f>
        <v>0</v>
      </c>
      <c r="N2991" t="b">
        <f>AND(ABS(Table1[[#This Row],[tar-out]])&gt;=$N$1,ABS(Table1[[#This Row],[tar-out]])&lt;$O$1)</f>
        <v>0</v>
      </c>
      <c r="O2991" t="b">
        <f>AND(ABS(Table1[[#This Row],[tar-out]])&gt;=$O$1,ABS(Table1[[#This Row],[tar-out]])&lt;$P$1)</f>
        <v>0</v>
      </c>
      <c r="P2991" s="1">
        <f>ROUND(Table1[[#This Row],[tar-out]],0)</f>
        <v>0</v>
      </c>
      <c r="Q2991" s="2">
        <v>2989</v>
      </c>
      <c r="U2991">
        <f>IF(Table1[[#This Row],[tar-out in '[0,1)]],1,0)</f>
        <v>1</v>
      </c>
      <c r="V2991">
        <f>IF(Table1[[#This Row],[tar-out in '[1,2)]],1,0)</f>
        <v>0</v>
      </c>
      <c r="W2991">
        <f>IF(Table1[[#This Row],[tar-out'[2,5)]],1,0)</f>
        <v>0</v>
      </c>
      <c r="X2991">
        <f>IF(Table1[[#This Row],[tar-out in '[5, 10)]],1,0)</f>
        <v>0</v>
      </c>
      <c r="Y2991">
        <f>IF(Table1[[#This Row],[tar-out in '[10,20)]],1,0)</f>
        <v>0</v>
      </c>
      <c r="Z2991">
        <f>IF(Table1[[#This Row],[tar-out in '[20, 10000)]],1,0)</f>
        <v>0</v>
      </c>
    </row>
    <row r="2992" spans="1:26" x14ac:dyDescent="0.25">
      <c r="A2992">
        <v>17</v>
      </c>
      <c r="B2992">
        <v>128</v>
      </c>
      <c r="C2992">
        <v>5.2941176470588198</v>
      </c>
      <c r="D2992">
        <v>2</v>
      </c>
      <c r="E2992">
        <v>157</v>
      </c>
      <c r="F2992">
        <v>4.0810810810810798</v>
      </c>
      <c r="G2992">
        <v>4.1223220825195304</v>
      </c>
      <c r="H2992">
        <f>Table1[[#This Row],[target]]-Table1[[#This Row],[output]]</f>
        <v>-4.1241001438450553E-2</v>
      </c>
      <c r="I2992">
        <f>Table1[[#This Row],[tar-out]]*Table1[[#This Row],[tar-out]]</f>
        <v>1.7008201996462807E-3</v>
      </c>
      <c r="J2992" t="b">
        <f>AND(ABS(Table1[[#This Row],[tar-out]])&gt;=$J$1,ABS(Table1[[#This Row],[tar-out]])&lt;$K$1)</f>
        <v>1</v>
      </c>
      <c r="K2992" t="b">
        <f>AND(ABS(Table1[[#This Row],[tar-out]])&gt;=$K$1,ABS(Table1[[#This Row],[tar-out]])&lt;$L$1)</f>
        <v>0</v>
      </c>
      <c r="L2992" t="b">
        <f>AND(ABS(Table1[[#This Row],[tar-out]])&gt;=$L$1,ABS(Table1[[#This Row],[tar-out]])&lt;$M$1)</f>
        <v>0</v>
      </c>
      <c r="M2992" t="b">
        <f>AND(ABS(Table1[[#This Row],[tar-out]])&gt;=$M$1,ABS(Table1[[#This Row],[tar-out]])&lt;$N$1)</f>
        <v>0</v>
      </c>
      <c r="N2992" t="b">
        <f>AND(ABS(Table1[[#This Row],[tar-out]])&gt;=$N$1,ABS(Table1[[#This Row],[tar-out]])&lt;$O$1)</f>
        <v>0</v>
      </c>
      <c r="O2992" t="b">
        <f>AND(ABS(Table1[[#This Row],[tar-out]])&gt;=$O$1,ABS(Table1[[#This Row],[tar-out]])&lt;$P$1)</f>
        <v>0</v>
      </c>
      <c r="P2992" s="1">
        <f>ROUND(Table1[[#This Row],[tar-out]],0)</f>
        <v>0</v>
      </c>
      <c r="Q2992" s="3">
        <v>2990</v>
      </c>
      <c r="U2992">
        <f>IF(Table1[[#This Row],[tar-out in '[0,1)]],1,0)</f>
        <v>1</v>
      </c>
      <c r="V2992">
        <f>IF(Table1[[#This Row],[tar-out in '[1,2)]],1,0)</f>
        <v>0</v>
      </c>
      <c r="W2992">
        <f>IF(Table1[[#This Row],[tar-out'[2,5)]],1,0)</f>
        <v>0</v>
      </c>
      <c r="X2992">
        <f>IF(Table1[[#This Row],[tar-out in '[5, 10)]],1,0)</f>
        <v>0</v>
      </c>
      <c r="Y2992">
        <f>IF(Table1[[#This Row],[tar-out in '[10,20)]],1,0)</f>
        <v>0</v>
      </c>
      <c r="Z2992">
        <f>IF(Table1[[#This Row],[tar-out in '[20, 10000)]],1,0)</f>
        <v>0</v>
      </c>
    </row>
    <row r="2993" spans="1:26" x14ac:dyDescent="0.25">
      <c r="A2993">
        <v>17</v>
      </c>
      <c r="B2993">
        <v>128</v>
      </c>
      <c r="C2993">
        <v>5.2941176470588198</v>
      </c>
      <c r="D2993">
        <v>2</v>
      </c>
      <c r="E2993">
        <v>180</v>
      </c>
      <c r="F2993">
        <v>4.0847457627118597</v>
      </c>
      <c r="G2993">
        <v>4.1283674240112296</v>
      </c>
      <c r="H2993">
        <f>Table1[[#This Row],[target]]-Table1[[#This Row],[output]]</f>
        <v>-4.362166129936984E-2</v>
      </c>
      <c r="I2993">
        <f>Table1[[#This Row],[tar-out]]*Table1[[#This Row],[tar-out]]</f>
        <v>1.9028493345169405E-3</v>
      </c>
      <c r="J2993" t="b">
        <f>AND(ABS(Table1[[#This Row],[tar-out]])&gt;=$J$1,ABS(Table1[[#This Row],[tar-out]])&lt;$K$1)</f>
        <v>1</v>
      </c>
      <c r="K2993" t="b">
        <f>AND(ABS(Table1[[#This Row],[tar-out]])&gt;=$K$1,ABS(Table1[[#This Row],[tar-out]])&lt;$L$1)</f>
        <v>0</v>
      </c>
      <c r="L2993" t="b">
        <f>AND(ABS(Table1[[#This Row],[tar-out]])&gt;=$L$1,ABS(Table1[[#This Row],[tar-out]])&lt;$M$1)</f>
        <v>0</v>
      </c>
      <c r="M2993" t="b">
        <f>AND(ABS(Table1[[#This Row],[tar-out]])&gt;=$M$1,ABS(Table1[[#This Row],[tar-out]])&lt;$N$1)</f>
        <v>0</v>
      </c>
      <c r="N2993" t="b">
        <f>AND(ABS(Table1[[#This Row],[tar-out]])&gt;=$N$1,ABS(Table1[[#This Row],[tar-out]])&lt;$O$1)</f>
        <v>0</v>
      </c>
      <c r="O2993" t="b">
        <f>AND(ABS(Table1[[#This Row],[tar-out]])&gt;=$O$1,ABS(Table1[[#This Row],[tar-out]])&lt;$P$1)</f>
        <v>0</v>
      </c>
      <c r="P2993" s="1">
        <f>ROUND(Table1[[#This Row],[tar-out]],0)</f>
        <v>0</v>
      </c>
      <c r="Q2993" s="2">
        <v>2991</v>
      </c>
      <c r="U2993">
        <f>IF(Table1[[#This Row],[tar-out in '[0,1)]],1,0)</f>
        <v>1</v>
      </c>
      <c r="V2993">
        <f>IF(Table1[[#This Row],[tar-out in '[1,2)]],1,0)</f>
        <v>0</v>
      </c>
      <c r="W2993">
        <f>IF(Table1[[#This Row],[tar-out'[2,5)]],1,0)</f>
        <v>0</v>
      </c>
      <c r="X2993">
        <f>IF(Table1[[#This Row],[tar-out in '[5, 10)]],1,0)</f>
        <v>0</v>
      </c>
      <c r="Y2993">
        <f>IF(Table1[[#This Row],[tar-out in '[10,20)]],1,0)</f>
        <v>0</v>
      </c>
      <c r="Z2993">
        <f>IF(Table1[[#This Row],[tar-out in '[20, 10000)]],1,0)</f>
        <v>0</v>
      </c>
    </row>
    <row r="2994" spans="1:26" x14ac:dyDescent="0.25">
      <c r="A2994">
        <v>17</v>
      </c>
      <c r="B2994">
        <v>128</v>
      </c>
      <c r="C2994">
        <v>5.2941176470588198</v>
      </c>
      <c r="D2994">
        <v>2</v>
      </c>
      <c r="E2994">
        <v>45</v>
      </c>
      <c r="F2994">
        <v>4.9022829101770897</v>
      </c>
      <c r="G2994">
        <v>4.04109811782837</v>
      </c>
      <c r="H2994">
        <f>Table1[[#This Row],[target]]-Table1[[#This Row],[output]]</f>
        <v>0.8611847923487197</v>
      </c>
      <c r="I2994">
        <f>Table1[[#This Row],[tar-out]]*Table1[[#This Row],[tar-out]]</f>
        <v>0.74163924657270741</v>
      </c>
      <c r="J2994" t="b">
        <f>AND(ABS(Table1[[#This Row],[tar-out]])&gt;=$J$1,ABS(Table1[[#This Row],[tar-out]])&lt;$K$1)</f>
        <v>1</v>
      </c>
      <c r="K2994" t="b">
        <f>AND(ABS(Table1[[#This Row],[tar-out]])&gt;=$K$1,ABS(Table1[[#This Row],[tar-out]])&lt;$L$1)</f>
        <v>0</v>
      </c>
      <c r="L2994" t="b">
        <f>AND(ABS(Table1[[#This Row],[tar-out]])&gt;=$L$1,ABS(Table1[[#This Row],[tar-out]])&lt;$M$1)</f>
        <v>0</v>
      </c>
      <c r="M2994" t="b">
        <f>AND(ABS(Table1[[#This Row],[tar-out]])&gt;=$M$1,ABS(Table1[[#This Row],[tar-out]])&lt;$N$1)</f>
        <v>0</v>
      </c>
      <c r="N2994" t="b">
        <f>AND(ABS(Table1[[#This Row],[tar-out]])&gt;=$N$1,ABS(Table1[[#This Row],[tar-out]])&lt;$O$1)</f>
        <v>0</v>
      </c>
      <c r="O2994" t="b">
        <f>AND(ABS(Table1[[#This Row],[tar-out]])&gt;=$O$1,ABS(Table1[[#This Row],[tar-out]])&lt;$P$1)</f>
        <v>0</v>
      </c>
      <c r="P2994" s="1">
        <f>ROUND(Table1[[#This Row],[tar-out]],0)</f>
        <v>1</v>
      </c>
      <c r="Q2994" s="3">
        <v>2992</v>
      </c>
      <c r="U2994">
        <f>IF(Table1[[#This Row],[tar-out in '[0,1)]],1,0)</f>
        <v>1</v>
      </c>
      <c r="V2994">
        <f>IF(Table1[[#This Row],[tar-out in '[1,2)]],1,0)</f>
        <v>0</v>
      </c>
      <c r="W2994">
        <f>IF(Table1[[#This Row],[tar-out'[2,5)]],1,0)</f>
        <v>0</v>
      </c>
      <c r="X2994">
        <f>IF(Table1[[#This Row],[tar-out in '[5, 10)]],1,0)</f>
        <v>0</v>
      </c>
      <c r="Y2994">
        <f>IF(Table1[[#This Row],[tar-out in '[10,20)]],1,0)</f>
        <v>0</v>
      </c>
      <c r="Z2994">
        <f>IF(Table1[[#This Row],[tar-out in '[20, 10000)]],1,0)</f>
        <v>0</v>
      </c>
    </row>
    <row r="2995" spans="1:26" x14ac:dyDescent="0.25">
      <c r="A2995">
        <v>17</v>
      </c>
      <c r="B2995">
        <v>128</v>
      </c>
      <c r="C2995">
        <v>5.2941176470588198</v>
      </c>
      <c r="D2995">
        <v>2</v>
      </c>
      <c r="E2995">
        <v>24</v>
      </c>
      <c r="F2995">
        <v>4.1748251748251803</v>
      </c>
      <c r="G2995">
        <v>4.0087823867797896</v>
      </c>
      <c r="H2995">
        <f>Table1[[#This Row],[target]]-Table1[[#This Row],[output]]</f>
        <v>0.16604278804539074</v>
      </c>
      <c r="I2995">
        <f>Table1[[#This Row],[tar-out]]*Table1[[#This Row],[tar-out]]</f>
        <v>2.7570207461886556E-2</v>
      </c>
      <c r="J2995" t="b">
        <f>AND(ABS(Table1[[#This Row],[tar-out]])&gt;=$J$1,ABS(Table1[[#This Row],[tar-out]])&lt;$K$1)</f>
        <v>1</v>
      </c>
      <c r="K2995" t="b">
        <f>AND(ABS(Table1[[#This Row],[tar-out]])&gt;=$K$1,ABS(Table1[[#This Row],[tar-out]])&lt;$L$1)</f>
        <v>0</v>
      </c>
      <c r="L2995" t="b">
        <f>AND(ABS(Table1[[#This Row],[tar-out]])&gt;=$L$1,ABS(Table1[[#This Row],[tar-out]])&lt;$M$1)</f>
        <v>0</v>
      </c>
      <c r="M2995" t="b">
        <f>AND(ABS(Table1[[#This Row],[tar-out]])&gt;=$M$1,ABS(Table1[[#This Row],[tar-out]])&lt;$N$1)</f>
        <v>0</v>
      </c>
      <c r="N2995" t="b">
        <f>AND(ABS(Table1[[#This Row],[tar-out]])&gt;=$N$1,ABS(Table1[[#This Row],[tar-out]])&lt;$O$1)</f>
        <v>0</v>
      </c>
      <c r="O2995" t="b">
        <f>AND(ABS(Table1[[#This Row],[tar-out]])&gt;=$O$1,ABS(Table1[[#This Row],[tar-out]])&lt;$P$1)</f>
        <v>0</v>
      </c>
      <c r="P2995" s="1">
        <f>ROUND(Table1[[#This Row],[tar-out]],0)</f>
        <v>0</v>
      </c>
      <c r="Q2995" s="2">
        <v>2993</v>
      </c>
      <c r="U2995">
        <f>IF(Table1[[#This Row],[tar-out in '[0,1)]],1,0)</f>
        <v>1</v>
      </c>
      <c r="V2995">
        <f>IF(Table1[[#This Row],[tar-out in '[1,2)]],1,0)</f>
        <v>0</v>
      </c>
      <c r="W2995">
        <f>IF(Table1[[#This Row],[tar-out'[2,5)]],1,0)</f>
        <v>0</v>
      </c>
      <c r="X2995">
        <f>IF(Table1[[#This Row],[tar-out in '[5, 10)]],1,0)</f>
        <v>0</v>
      </c>
      <c r="Y2995">
        <f>IF(Table1[[#This Row],[tar-out in '[10,20)]],1,0)</f>
        <v>0</v>
      </c>
      <c r="Z2995">
        <f>IF(Table1[[#This Row],[tar-out in '[20, 10000)]],1,0)</f>
        <v>0</v>
      </c>
    </row>
    <row r="2996" spans="1:26" x14ac:dyDescent="0.25">
      <c r="A2996">
        <v>17</v>
      </c>
      <c r="B2996">
        <v>128</v>
      </c>
      <c r="C2996">
        <v>5.2941176470588198</v>
      </c>
      <c r="D2996">
        <v>2</v>
      </c>
      <c r="E2996">
        <v>61</v>
      </c>
      <c r="F2996">
        <v>4</v>
      </c>
      <c r="G2996">
        <v>4.0628676414489702</v>
      </c>
      <c r="H2996">
        <f>Table1[[#This Row],[target]]-Table1[[#This Row],[output]]</f>
        <v>-6.2867641448970168E-2</v>
      </c>
      <c r="I2996">
        <f>Table1[[#This Row],[tar-out]]*Table1[[#This Row],[tar-out]]</f>
        <v>3.9523403413562717E-3</v>
      </c>
      <c r="J2996" t="b">
        <f>AND(ABS(Table1[[#This Row],[tar-out]])&gt;=$J$1,ABS(Table1[[#This Row],[tar-out]])&lt;$K$1)</f>
        <v>1</v>
      </c>
      <c r="K2996" t="b">
        <f>AND(ABS(Table1[[#This Row],[tar-out]])&gt;=$K$1,ABS(Table1[[#This Row],[tar-out]])&lt;$L$1)</f>
        <v>0</v>
      </c>
      <c r="L2996" t="b">
        <f>AND(ABS(Table1[[#This Row],[tar-out]])&gt;=$L$1,ABS(Table1[[#This Row],[tar-out]])&lt;$M$1)</f>
        <v>0</v>
      </c>
      <c r="M2996" t="b">
        <f>AND(ABS(Table1[[#This Row],[tar-out]])&gt;=$M$1,ABS(Table1[[#This Row],[tar-out]])&lt;$N$1)</f>
        <v>0</v>
      </c>
      <c r="N2996" t="b">
        <f>AND(ABS(Table1[[#This Row],[tar-out]])&gt;=$N$1,ABS(Table1[[#This Row],[tar-out]])&lt;$O$1)</f>
        <v>0</v>
      </c>
      <c r="O2996" t="b">
        <f>AND(ABS(Table1[[#This Row],[tar-out]])&gt;=$O$1,ABS(Table1[[#This Row],[tar-out]])&lt;$P$1)</f>
        <v>0</v>
      </c>
      <c r="P2996" s="1">
        <f>ROUND(Table1[[#This Row],[tar-out]],0)</f>
        <v>0</v>
      </c>
      <c r="Q2996" s="3">
        <v>2994</v>
      </c>
      <c r="U2996">
        <f>IF(Table1[[#This Row],[tar-out in '[0,1)]],1,0)</f>
        <v>1</v>
      </c>
      <c r="V2996">
        <f>IF(Table1[[#This Row],[tar-out in '[1,2)]],1,0)</f>
        <v>0</v>
      </c>
      <c r="W2996">
        <f>IF(Table1[[#This Row],[tar-out'[2,5)]],1,0)</f>
        <v>0</v>
      </c>
      <c r="X2996">
        <f>IF(Table1[[#This Row],[tar-out in '[5, 10)]],1,0)</f>
        <v>0</v>
      </c>
      <c r="Y2996">
        <f>IF(Table1[[#This Row],[tar-out in '[10,20)]],1,0)</f>
        <v>0</v>
      </c>
      <c r="Z2996">
        <f>IF(Table1[[#This Row],[tar-out in '[20, 10000)]],1,0)</f>
        <v>0</v>
      </c>
    </row>
    <row r="2997" spans="1:26" x14ac:dyDescent="0.25">
      <c r="A2997">
        <v>17</v>
      </c>
      <c r="B2997">
        <v>128</v>
      </c>
      <c r="C2997">
        <v>5.2941176470588198</v>
      </c>
      <c r="D2997">
        <v>2</v>
      </c>
      <c r="E2997">
        <v>46</v>
      </c>
      <c r="F2997">
        <v>4.76</v>
      </c>
      <c r="G2997">
        <v>4.0437817573547399</v>
      </c>
      <c r="H2997">
        <f>Table1[[#This Row],[target]]-Table1[[#This Row],[output]]</f>
        <v>0.71621824264525991</v>
      </c>
      <c r="I2997">
        <f>Table1[[#This Row],[tar-out]]*Table1[[#This Row],[tar-out]]</f>
        <v>0.51296857109786442</v>
      </c>
      <c r="J2997" t="b">
        <f>AND(ABS(Table1[[#This Row],[tar-out]])&gt;=$J$1,ABS(Table1[[#This Row],[tar-out]])&lt;$K$1)</f>
        <v>1</v>
      </c>
      <c r="K2997" t="b">
        <f>AND(ABS(Table1[[#This Row],[tar-out]])&gt;=$K$1,ABS(Table1[[#This Row],[tar-out]])&lt;$L$1)</f>
        <v>0</v>
      </c>
      <c r="L2997" t="b">
        <f>AND(ABS(Table1[[#This Row],[tar-out]])&gt;=$L$1,ABS(Table1[[#This Row],[tar-out]])&lt;$M$1)</f>
        <v>0</v>
      </c>
      <c r="M2997" t="b">
        <f>AND(ABS(Table1[[#This Row],[tar-out]])&gt;=$M$1,ABS(Table1[[#This Row],[tar-out]])&lt;$N$1)</f>
        <v>0</v>
      </c>
      <c r="N2997" t="b">
        <f>AND(ABS(Table1[[#This Row],[tar-out]])&gt;=$N$1,ABS(Table1[[#This Row],[tar-out]])&lt;$O$1)</f>
        <v>0</v>
      </c>
      <c r="O2997" t="b">
        <f>AND(ABS(Table1[[#This Row],[tar-out]])&gt;=$O$1,ABS(Table1[[#This Row],[tar-out]])&lt;$P$1)</f>
        <v>0</v>
      </c>
      <c r="P2997" s="1">
        <f>ROUND(Table1[[#This Row],[tar-out]],0)</f>
        <v>1</v>
      </c>
      <c r="Q2997" s="2">
        <v>2995</v>
      </c>
      <c r="U2997">
        <f>IF(Table1[[#This Row],[tar-out in '[0,1)]],1,0)</f>
        <v>1</v>
      </c>
      <c r="V2997">
        <f>IF(Table1[[#This Row],[tar-out in '[1,2)]],1,0)</f>
        <v>0</v>
      </c>
      <c r="W2997">
        <f>IF(Table1[[#This Row],[tar-out'[2,5)]],1,0)</f>
        <v>0</v>
      </c>
      <c r="X2997">
        <f>IF(Table1[[#This Row],[tar-out in '[5, 10)]],1,0)</f>
        <v>0</v>
      </c>
      <c r="Y2997">
        <f>IF(Table1[[#This Row],[tar-out in '[10,20)]],1,0)</f>
        <v>0</v>
      </c>
      <c r="Z2997">
        <f>IF(Table1[[#This Row],[tar-out in '[20, 10000)]],1,0)</f>
        <v>0</v>
      </c>
    </row>
    <row r="2998" spans="1:26" x14ac:dyDescent="0.25">
      <c r="A2998">
        <v>17</v>
      </c>
      <c r="B2998">
        <v>128</v>
      </c>
      <c r="C2998">
        <v>5.2941176470588198</v>
      </c>
      <c r="D2998">
        <v>2</v>
      </c>
      <c r="E2998">
        <v>49</v>
      </c>
      <c r="F2998">
        <v>4</v>
      </c>
      <c r="G2998">
        <v>4.0475735664367702</v>
      </c>
      <c r="H2998">
        <f>Table1[[#This Row],[target]]-Table1[[#This Row],[output]]</f>
        <v>-4.7573566436770243E-2</v>
      </c>
      <c r="I2998">
        <f>Table1[[#This Row],[tar-out]]*Table1[[#This Row],[tar-out]]</f>
        <v>2.2632442235137923E-3</v>
      </c>
      <c r="J2998" t="b">
        <f>AND(ABS(Table1[[#This Row],[tar-out]])&gt;=$J$1,ABS(Table1[[#This Row],[tar-out]])&lt;$K$1)</f>
        <v>1</v>
      </c>
      <c r="K2998" t="b">
        <f>AND(ABS(Table1[[#This Row],[tar-out]])&gt;=$K$1,ABS(Table1[[#This Row],[tar-out]])&lt;$L$1)</f>
        <v>0</v>
      </c>
      <c r="L2998" t="b">
        <f>AND(ABS(Table1[[#This Row],[tar-out]])&gt;=$L$1,ABS(Table1[[#This Row],[tar-out]])&lt;$M$1)</f>
        <v>0</v>
      </c>
      <c r="M2998" t="b">
        <f>AND(ABS(Table1[[#This Row],[tar-out]])&gt;=$M$1,ABS(Table1[[#This Row],[tar-out]])&lt;$N$1)</f>
        <v>0</v>
      </c>
      <c r="N2998" t="b">
        <f>AND(ABS(Table1[[#This Row],[tar-out]])&gt;=$N$1,ABS(Table1[[#This Row],[tar-out]])&lt;$O$1)</f>
        <v>0</v>
      </c>
      <c r="O2998" t="b">
        <f>AND(ABS(Table1[[#This Row],[tar-out]])&gt;=$O$1,ABS(Table1[[#This Row],[tar-out]])&lt;$P$1)</f>
        <v>0</v>
      </c>
      <c r="P2998" s="1">
        <f>ROUND(Table1[[#This Row],[tar-out]],0)</f>
        <v>0</v>
      </c>
      <c r="Q2998" s="3">
        <v>2996</v>
      </c>
      <c r="U2998">
        <f>IF(Table1[[#This Row],[tar-out in '[0,1)]],1,0)</f>
        <v>1</v>
      </c>
      <c r="V2998">
        <f>IF(Table1[[#This Row],[tar-out in '[1,2)]],1,0)</f>
        <v>0</v>
      </c>
      <c r="W2998">
        <f>IF(Table1[[#This Row],[tar-out'[2,5)]],1,0)</f>
        <v>0</v>
      </c>
      <c r="X2998">
        <f>IF(Table1[[#This Row],[tar-out in '[5, 10)]],1,0)</f>
        <v>0</v>
      </c>
      <c r="Y2998">
        <f>IF(Table1[[#This Row],[tar-out in '[10,20)]],1,0)</f>
        <v>0</v>
      </c>
      <c r="Z2998">
        <f>IF(Table1[[#This Row],[tar-out in '[20, 10000)]],1,0)</f>
        <v>0</v>
      </c>
    </row>
    <row r="2999" spans="1:26" x14ac:dyDescent="0.25">
      <c r="A2999">
        <v>17</v>
      </c>
      <c r="B2999">
        <v>128</v>
      </c>
      <c r="C2999">
        <v>5.2941176470588198</v>
      </c>
      <c r="D2999">
        <v>2</v>
      </c>
      <c r="E2999">
        <v>121</v>
      </c>
      <c r="F2999">
        <v>4</v>
      </c>
      <c r="G2999">
        <v>4.1126227378845197</v>
      </c>
      <c r="H2999">
        <f>Table1[[#This Row],[target]]-Table1[[#This Row],[output]]</f>
        <v>-0.11262273788451971</v>
      </c>
      <c r="I2999">
        <f>Table1[[#This Row],[tar-out]]*Table1[[#This Row],[tar-out]]</f>
        <v>1.268388108860523E-2</v>
      </c>
      <c r="J2999" t="b">
        <f>AND(ABS(Table1[[#This Row],[tar-out]])&gt;=$J$1,ABS(Table1[[#This Row],[tar-out]])&lt;$K$1)</f>
        <v>1</v>
      </c>
      <c r="K2999" t="b">
        <f>AND(ABS(Table1[[#This Row],[tar-out]])&gt;=$K$1,ABS(Table1[[#This Row],[tar-out]])&lt;$L$1)</f>
        <v>0</v>
      </c>
      <c r="L2999" t="b">
        <f>AND(ABS(Table1[[#This Row],[tar-out]])&gt;=$L$1,ABS(Table1[[#This Row],[tar-out]])&lt;$M$1)</f>
        <v>0</v>
      </c>
      <c r="M2999" t="b">
        <f>AND(ABS(Table1[[#This Row],[tar-out]])&gt;=$M$1,ABS(Table1[[#This Row],[tar-out]])&lt;$N$1)</f>
        <v>0</v>
      </c>
      <c r="N2999" t="b">
        <f>AND(ABS(Table1[[#This Row],[tar-out]])&gt;=$N$1,ABS(Table1[[#This Row],[tar-out]])&lt;$O$1)</f>
        <v>0</v>
      </c>
      <c r="O2999" t="b">
        <f>AND(ABS(Table1[[#This Row],[tar-out]])&gt;=$O$1,ABS(Table1[[#This Row],[tar-out]])&lt;$P$1)</f>
        <v>0</v>
      </c>
      <c r="P2999" s="1">
        <f>ROUND(Table1[[#This Row],[tar-out]],0)</f>
        <v>0</v>
      </c>
      <c r="Q2999" s="2">
        <v>2997</v>
      </c>
      <c r="U2999">
        <f>IF(Table1[[#This Row],[tar-out in '[0,1)]],1,0)</f>
        <v>1</v>
      </c>
      <c r="V2999">
        <f>IF(Table1[[#This Row],[tar-out in '[1,2)]],1,0)</f>
        <v>0</v>
      </c>
      <c r="W2999">
        <f>IF(Table1[[#This Row],[tar-out'[2,5)]],1,0)</f>
        <v>0</v>
      </c>
      <c r="X2999">
        <f>IF(Table1[[#This Row],[tar-out in '[5, 10)]],1,0)</f>
        <v>0</v>
      </c>
      <c r="Y2999">
        <f>IF(Table1[[#This Row],[tar-out in '[10,20)]],1,0)</f>
        <v>0</v>
      </c>
      <c r="Z2999">
        <f>IF(Table1[[#This Row],[tar-out in '[20, 10000)]],1,0)</f>
        <v>0</v>
      </c>
    </row>
    <row r="3000" spans="1:26" x14ac:dyDescent="0.25">
      <c r="A3000">
        <v>17</v>
      </c>
      <c r="B3000">
        <v>128</v>
      </c>
      <c r="C3000">
        <v>5.2941176470588198</v>
      </c>
      <c r="D3000">
        <v>2</v>
      </c>
      <c r="E3000">
        <v>70</v>
      </c>
      <c r="F3000">
        <v>4.4570765661252896</v>
      </c>
      <c r="G3000">
        <v>4.0737543106079102</v>
      </c>
      <c r="H3000">
        <f>Table1[[#This Row],[target]]-Table1[[#This Row],[output]]</f>
        <v>0.38332225551737942</v>
      </c>
      <c r="I3000">
        <f>Table1[[#This Row],[tar-out]]*Table1[[#This Row],[tar-out]]</f>
        <v>0.14693595157493111</v>
      </c>
      <c r="J3000" t="b">
        <f>AND(ABS(Table1[[#This Row],[tar-out]])&gt;=$J$1,ABS(Table1[[#This Row],[tar-out]])&lt;$K$1)</f>
        <v>1</v>
      </c>
      <c r="K3000" t="b">
        <f>AND(ABS(Table1[[#This Row],[tar-out]])&gt;=$K$1,ABS(Table1[[#This Row],[tar-out]])&lt;$L$1)</f>
        <v>0</v>
      </c>
      <c r="L3000" t="b">
        <f>AND(ABS(Table1[[#This Row],[tar-out]])&gt;=$L$1,ABS(Table1[[#This Row],[tar-out]])&lt;$M$1)</f>
        <v>0</v>
      </c>
      <c r="M3000" t="b">
        <f>AND(ABS(Table1[[#This Row],[tar-out]])&gt;=$M$1,ABS(Table1[[#This Row],[tar-out]])&lt;$N$1)</f>
        <v>0</v>
      </c>
      <c r="N3000" t="b">
        <f>AND(ABS(Table1[[#This Row],[tar-out]])&gt;=$N$1,ABS(Table1[[#This Row],[tar-out]])&lt;$O$1)</f>
        <v>0</v>
      </c>
      <c r="O3000" t="b">
        <f>AND(ABS(Table1[[#This Row],[tar-out]])&gt;=$O$1,ABS(Table1[[#This Row],[tar-out]])&lt;$P$1)</f>
        <v>0</v>
      </c>
      <c r="P3000" s="1">
        <f>ROUND(Table1[[#This Row],[tar-out]],0)</f>
        <v>0</v>
      </c>
      <c r="Q3000" s="3">
        <v>2998</v>
      </c>
      <c r="U3000">
        <f>IF(Table1[[#This Row],[tar-out in '[0,1)]],1,0)</f>
        <v>1</v>
      </c>
      <c r="V3000">
        <f>IF(Table1[[#This Row],[tar-out in '[1,2)]],1,0)</f>
        <v>0</v>
      </c>
      <c r="W3000">
        <f>IF(Table1[[#This Row],[tar-out'[2,5)]],1,0)</f>
        <v>0</v>
      </c>
      <c r="X3000">
        <f>IF(Table1[[#This Row],[tar-out in '[5, 10)]],1,0)</f>
        <v>0</v>
      </c>
      <c r="Y3000">
        <f>IF(Table1[[#This Row],[tar-out in '[10,20)]],1,0)</f>
        <v>0</v>
      </c>
      <c r="Z3000">
        <f>IF(Table1[[#This Row],[tar-out in '[20, 10000)]],1,0)</f>
        <v>0</v>
      </c>
    </row>
    <row r="3001" spans="1:26" x14ac:dyDescent="0.25">
      <c r="A3001">
        <v>17</v>
      </c>
      <c r="B3001">
        <v>128</v>
      </c>
      <c r="C3001">
        <v>5.2941176470588198</v>
      </c>
      <c r="D3001">
        <v>2</v>
      </c>
      <c r="E3001">
        <v>72</v>
      </c>
      <c r="F3001">
        <v>4</v>
      </c>
      <c r="G3001">
        <v>4.0761137008667001</v>
      </c>
      <c r="H3001">
        <f>Table1[[#This Row],[target]]-Table1[[#This Row],[output]]</f>
        <v>-7.6113700866700107E-2</v>
      </c>
      <c r="I3001">
        <f>Table1[[#This Row],[tar-out]]*Table1[[#This Row],[tar-out]]</f>
        <v>5.7932954596255047E-3</v>
      </c>
      <c r="J3001" t="b">
        <f>AND(ABS(Table1[[#This Row],[tar-out]])&gt;=$J$1,ABS(Table1[[#This Row],[tar-out]])&lt;$K$1)</f>
        <v>1</v>
      </c>
      <c r="K3001" t="b">
        <f>AND(ABS(Table1[[#This Row],[tar-out]])&gt;=$K$1,ABS(Table1[[#This Row],[tar-out]])&lt;$L$1)</f>
        <v>0</v>
      </c>
      <c r="L3001" t="b">
        <f>AND(ABS(Table1[[#This Row],[tar-out]])&gt;=$L$1,ABS(Table1[[#This Row],[tar-out]])&lt;$M$1)</f>
        <v>0</v>
      </c>
      <c r="M3001" t="b">
        <f>AND(ABS(Table1[[#This Row],[tar-out]])&gt;=$M$1,ABS(Table1[[#This Row],[tar-out]])&lt;$N$1)</f>
        <v>0</v>
      </c>
      <c r="N3001" t="b">
        <f>AND(ABS(Table1[[#This Row],[tar-out]])&gt;=$N$1,ABS(Table1[[#This Row],[tar-out]])&lt;$O$1)</f>
        <v>0</v>
      </c>
      <c r="O3001" t="b">
        <f>AND(ABS(Table1[[#This Row],[tar-out]])&gt;=$O$1,ABS(Table1[[#This Row],[tar-out]])&lt;$P$1)</f>
        <v>0</v>
      </c>
      <c r="P3001" s="1">
        <f>ROUND(Table1[[#This Row],[tar-out]],0)</f>
        <v>0</v>
      </c>
      <c r="Q3001" s="2">
        <v>2999</v>
      </c>
      <c r="U3001">
        <f>IF(Table1[[#This Row],[tar-out in '[0,1)]],1,0)</f>
        <v>1</v>
      </c>
      <c r="V3001">
        <f>IF(Table1[[#This Row],[tar-out in '[1,2)]],1,0)</f>
        <v>0</v>
      </c>
      <c r="W3001">
        <f>IF(Table1[[#This Row],[tar-out'[2,5)]],1,0)</f>
        <v>0</v>
      </c>
      <c r="X3001">
        <f>IF(Table1[[#This Row],[tar-out in '[5, 10)]],1,0)</f>
        <v>0</v>
      </c>
      <c r="Y3001">
        <f>IF(Table1[[#This Row],[tar-out in '[10,20)]],1,0)</f>
        <v>0</v>
      </c>
      <c r="Z3001">
        <f>IF(Table1[[#This Row],[tar-out in '[20, 10000)]],1,0)</f>
        <v>0</v>
      </c>
    </row>
    <row r="3002" spans="1:26" x14ac:dyDescent="0.25">
      <c r="A3002">
        <v>17</v>
      </c>
      <c r="B3002">
        <v>128</v>
      </c>
      <c r="C3002">
        <v>5.2941176470588198</v>
      </c>
      <c r="D3002">
        <v>2</v>
      </c>
      <c r="E3002">
        <v>73</v>
      </c>
      <c r="F3002">
        <v>4.9032258064516103</v>
      </c>
      <c r="G3002">
        <v>4.0772938728332502</v>
      </c>
      <c r="H3002">
        <f>Table1[[#This Row],[target]]-Table1[[#This Row],[output]]</f>
        <v>0.82593193361836015</v>
      </c>
      <c r="I3002">
        <f>Table1[[#This Row],[tar-out]]*Table1[[#This Row],[tar-out]]</f>
        <v>0.68216355897056324</v>
      </c>
      <c r="J3002" t="b">
        <f>AND(ABS(Table1[[#This Row],[tar-out]])&gt;=$J$1,ABS(Table1[[#This Row],[tar-out]])&lt;$K$1)</f>
        <v>1</v>
      </c>
      <c r="K3002" t="b">
        <f>AND(ABS(Table1[[#This Row],[tar-out]])&gt;=$K$1,ABS(Table1[[#This Row],[tar-out]])&lt;$L$1)</f>
        <v>0</v>
      </c>
      <c r="L3002" t="b">
        <f>AND(ABS(Table1[[#This Row],[tar-out]])&gt;=$L$1,ABS(Table1[[#This Row],[tar-out]])&lt;$M$1)</f>
        <v>0</v>
      </c>
      <c r="M3002" t="b">
        <f>AND(ABS(Table1[[#This Row],[tar-out]])&gt;=$M$1,ABS(Table1[[#This Row],[tar-out]])&lt;$N$1)</f>
        <v>0</v>
      </c>
      <c r="N3002" t="b">
        <f>AND(ABS(Table1[[#This Row],[tar-out]])&gt;=$N$1,ABS(Table1[[#This Row],[tar-out]])&lt;$O$1)</f>
        <v>0</v>
      </c>
      <c r="O3002" t="b">
        <f>AND(ABS(Table1[[#This Row],[tar-out]])&gt;=$O$1,ABS(Table1[[#This Row],[tar-out]])&lt;$P$1)</f>
        <v>0</v>
      </c>
      <c r="P3002" s="1">
        <f>ROUND(Table1[[#This Row],[tar-out]],0)</f>
        <v>1</v>
      </c>
      <c r="Q3002" s="3">
        <v>3000</v>
      </c>
      <c r="U3002">
        <f>IF(Table1[[#This Row],[tar-out in '[0,1)]],1,0)</f>
        <v>1</v>
      </c>
      <c r="V3002">
        <f>IF(Table1[[#This Row],[tar-out in '[1,2)]],1,0)</f>
        <v>0</v>
      </c>
      <c r="W3002">
        <f>IF(Table1[[#This Row],[tar-out'[2,5)]],1,0)</f>
        <v>0</v>
      </c>
      <c r="X3002">
        <f>IF(Table1[[#This Row],[tar-out in '[5, 10)]],1,0)</f>
        <v>0</v>
      </c>
      <c r="Y3002">
        <f>IF(Table1[[#This Row],[tar-out in '[10,20)]],1,0)</f>
        <v>0</v>
      </c>
      <c r="Z3002">
        <f>IF(Table1[[#This Row],[tar-out in '[20, 10000)]],1,0)</f>
        <v>0</v>
      </c>
    </row>
    <row r="3003" spans="1:26" x14ac:dyDescent="0.25">
      <c r="A3003">
        <v>17</v>
      </c>
      <c r="B3003">
        <v>128</v>
      </c>
      <c r="C3003">
        <v>5.2941176470588198</v>
      </c>
      <c r="D3003">
        <v>2</v>
      </c>
      <c r="E3003">
        <v>255</v>
      </c>
      <c r="F3003">
        <v>4.9429928741092599</v>
      </c>
      <c r="G3003">
        <v>4.1773991584777797</v>
      </c>
      <c r="H3003">
        <f>Table1[[#This Row],[target]]-Table1[[#This Row],[output]]</f>
        <v>0.76559371563148026</v>
      </c>
      <c r="I3003">
        <f>Table1[[#This Row],[tar-out]]*Table1[[#This Row],[tar-out]]</f>
        <v>0.58613373741441588</v>
      </c>
      <c r="J3003" t="b">
        <f>AND(ABS(Table1[[#This Row],[tar-out]])&gt;=$J$1,ABS(Table1[[#This Row],[tar-out]])&lt;$K$1)</f>
        <v>1</v>
      </c>
      <c r="K3003" t="b">
        <f>AND(ABS(Table1[[#This Row],[tar-out]])&gt;=$K$1,ABS(Table1[[#This Row],[tar-out]])&lt;$L$1)</f>
        <v>0</v>
      </c>
      <c r="L3003" t="b">
        <f>AND(ABS(Table1[[#This Row],[tar-out]])&gt;=$L$1,ABS(Table1[[#This Row],[tar-out]])&lt;$M$1)</f>
        <v>0</v>
      </c>
      <c r="M3003" t="b">
        <f>AND(ABS(Table1[[#This Row],[tar-out]])&gt;=$M$1,ABS(Table1[[#This Row],[tar-out]])&lt;$N$1)</f>
        <v>0</v>
      </c>
      <c r="N3003" t="b">
        <f>AND(ABS(Table1[[#This Row],[tar-out]])&gt;=$N$1,ABS(Table1[[#This Row],[tar-out]])&lt;$O$1)</f>
        <v>0</v>
      </c>
      <c r="O3003" t="b">
        <f>AND(ABS(Table1[[#This Row],[tar-out]])&gt;=$O$1,ABS(Table1[[#This Row],[tar-out]])&lt;$P$1)</f>
        <v>0</v>
      </c>
      <c r="P3003" s="1">
        <f>ROUND(Table1[[#This Row],[tar-out]],0)</f>
        <v>1</v>
      </c>
      <c r="Q3003" s="2">
        <v>3001</v>
      </c>
      <c r="U3003">
        <f>IF(Table1[[#This Row],[tar-out in '[0,1)]],1,0)</f>
        <v>1</v>
      </c>
      <c r="V3003">
        <f>IF(Table1[[#This Row],[tar-out in '[1,2)]],1,0)</f>
        <v>0</v>
      </c>
      <c r="W3003">
        <f>IF(Table1[[#This Row],[tar-out'[2,5)]],1,0)</f>
        <v>0</v>
      </c>
      <c r="X3003">
        <f>IF(Table1[[#This Row],[tar-out in '[5, 10)]],1,0)</f>
        <v>0</v>
      </c>
      <c r="Y3003">
        <f>IF(Table1[[#This Row],[tar-out in '[10,20)]],1,0)</f>
        <v>0</v>
      </c>
      <c r="Z3003">
        <f>IF(Table1[[#This Row],[tar-out in '[20, 10000)]],1,0)</f>
        <v>0</v>
      </c>
    </row>
    <row r="3004" spans="1:26" x14ac:dyDescent="0.25">
      <c r="A3004">
        <v>17</v>
      </c>
      <c r="B3004">
        <v>128</v>
      </c>
      <c r="C3004">
        <v>5.2941176470588198</v>
      </c>
      <c r="D3004">
        <v>2</v>
      </c>
      <c r="E3004">
        <v>14</v>
      </c>
      <c r="F3004">
        <v>4.5772870662460603</v>
      </c>
      <c r="G3004">
        <v>4.00502681732178</v>
      </c>
      <c r="H3004">
        <f>Table1[[#This Row],[target]]-Table1[[#This Row],[output]]</f>
        <v>0.57226024892428029</v>
      </c>
      <c r="I3004">
        <f>Table1[[#This Row],[tar-out]]*Table1[[#This Row],[tar-out]]</f>
        <v>0.32748179249887927</v>
      </c>
      <c r="J3004" t="b">
        <f>AND(ABS(Table1[[#This Row],[tar-out]])&gt;=$J$1,ABS(Table1[[#This Row],[tar-out]])&lt;$K$1)</f>
        <v>1</v>
      </c>
      <c r="K3004" t="b">
        <f>AND(ABS(Table1[[#This Row],[tar-out]])&gt;=$K$1,ABS(Table1[[#This Row],[tar-out]])&lt;$L$1)</f>
        <v>0</v>
      </c>
      <c r="L3004" t="b">
        <f>AND(ABS(Table1[[#This Row],[tar-out]])&gt;=$L$1,ABS(Table1[[#This Row],[tar-out]])&lt;$M$1)</f>
        <v>0</v>
      </c>
      <c r="M3004" t="b">
        <f>AND(ABS(Table1[[#This Row],[tar-out]])&gt;=$M$1,ABS(Table1[[#This Row],[tar-out]])&lt;$N$1)</f>
        <v>0</v>
      </c>
      <c r="N3004" t="b">
        <f>AND(ABS(Table1[[#This Row],[tar-out]])&gt;=$N$1,ABS(Table1[[#This Row],[tar-out]])&lt;$O$1)</f>
        <v>0</v>
      </c>
      <c r="O3004" t="b">
        <f>AND(ABS(Table1[[#This Row],[tar-out]])&gt;=$O$1,ABS(Table1[[#This Row],[tar-out]])&lt;$P$1)</f>
        <v>0</v>
      </c>
      <c r="P3004" s="1">
        <f>ROUND(Table1[[#This Row],[tar-out]],0)</f>
        <v>1</v>
      </c>
      <c r="Q3004" s="3">
        <v>3002</v>
      </c>
      <c r="U3004">
        <f>IF(Table1[[#This Row],[tar-out in '[0,1)]],1,0)</f>
        <v>1</v>
      </c>
      <c r="V3004">
        <f>IF(Table1[[#This Row],[tar-out in '[1,2)]],1,0)</f>
        <v>0</v>
      </c>
      <c r="W3004">
        <f>IF(Table1[[#This Row],[tar-out'[2,5)]],1,0)</f>
        <v>0</v>
      </c>
      <c r="X3004">
        <f>IF(Table1[[#This Row],[tar-out in '[5, 10)]],1,0)</f>
        <v>0</v>
      </c>
      <c r="Y3004">
        <f>IF(Table1[[#This Row],[tar-out in '[10,20)]],1,0)</f>
        <v>0</v>
      </c>
      <c r="Z3004">
        <f>IF(Table1[[#This Row],[tar-out in '[20, 10000)]],1,0)</f>
        <v>0</v>
      </c>
    </row>
    <row r="3005" spans="1:26" x14ac:dyDescent="0.25">
      <c r="A3005">
        <v>17</v>
      </c>
      <c r="B3005">
        <v>128</v>
      </c>
      <c r="C3005">
        <v>5.2941176470588198</v>
      </c>
      <c r="D3005">
        <v>2</v>
      </c>
      <c r="E3005">
        <v>22</v>
      </c>
      <c r="F3005">
        <v>4.3389121338912098</v>
      </c>
      <c r="G3005">
        <v>4.00805711746216</v>
      </c>
      <c r="H3005">
        <f>Table1[[#This Row],[target]]-Table1[[#This Row],[output]]</f>
        <v>0.3308550164290498</v>
      </c>
      <c r="I3005">
        <f>Table1[[#This Row],[tar-out]]*Table1[[#This Row],[tar-out]]</f>
        <v>0.10946504189626681</v>
      </c>
      <c r="J3005" t="b">
        <f>AND(ABS(Table1[[#This Row],[tar-out]])&gt;=$J$1,ABS(Table1[[#This Row],[tar-out]])&lt;$K$1)</f>
        <v>1</v>
      </c>
      <c r="K3005" t="b">
        <f>AND(ABS(Table1[[#This Row],[tar-out]])&gt;=$K$1,ABS(Table1[[#This Row],[tar-out]])&lt;$L$1)</f>
        <v>0</v>
      </c>
      <c r="L3005" t="b">
        <f>AND(ABS(Table1[[#This Row],[tar-out]])&gt;=$L$1,ABS(Table1[[#This Row],[tar-out]])&lt;$M$1)</f>
        <v>0</v>
      </c>
      <c r="M3005" t="b">
        <f>AND(ABS(Table1[[#This Row],[tar-out]])&gt;=$M$1,ABS(Table1[[#This Row],[tar-out]])&lt;$N$1)</f>
        <v>0</v>
      </c>
      <c r="N3005" t="b">
        <f>AND(ABS(Table1[[#This Row],[tar-out]])&gt;=$N$1,ABS(Table1[[#This Row],[tar-out]])&lt;$O$1)</f>
        <v>0</v>
      </c>
      <c r="O3005" t="b">
        <f>AND(ABS(Table1[[#This Row],[tar-out]])&gt;=$O$1,ABS(Table1[[#This Row],[tar-out]])&lt;$P$1)</f>
        <v>0</v>
      </c>
      <c r="P3005" s="1">
        <f>ROUND(Table1[[#This Row],[tar-out]],0)</f>
        <v>0</v>
      </c>
      <c r="Q3005" s="2">
        <v>3003</v>
      </c>
      <c r="U3005">
        <f>IF(Table1[[#This Row],[tar-out in '[0,1)]],1,0)</f>
        <v>1</v>
      </c>
      <c r="V3005">
        <f>IF(Table1[[#This Row],[tar-out in '[1,2)]],1,0)</f>
        <v>0</v>
      </c>
      <c r="W3005">
        <f>IF(Table1[[#This Row],[tar-out'[2,5)]],1,0)</f>
        <v>0</v>
      </c>
      <c r="X3005">
        <f>IF(Table1[[#This Row],[tar-out in '[5, 10)]],1,0)</f>
        <v>0</v>
      </c>
      <c r="Y3005">
        <f>IF(Table1[[#This Row],[tar-out in '[10,20)]],1,0)</f>
        <v>0</v>
      </c>
      <c r="Z3005">
        <f>IF(Table1[[#This Row],[tar-out in '[20, 10000)]],1,0)</f>
        <v>0</v>
      </c>
    </row>
    <row r="3006" spans="1:26" x14ac:dyDescent="0.25">
      <c r="A3006">
        <v>17</v>
      </c>
      <c r="B3006">
        <v>128</v>
      </c>
      <c r="C3006">
        <v>5.2941176470588198</v>
      </c>
      <c r="D3006">
        <v>2</v>
      </c>
      <c r="E3006">
        <v>94</v>
      </c>
      <c r="F3006">
        <v>4.0188679245283003</v>
      </c>
      <c r="G3006">
        <v>4.1011233329772896</v>
      </c>
      <c r="H3006">
        <f>Table1[[#This Row],[target]]-Table1[[#This Row],[output]]</f>
        <v>-8.2255408448989265E-2</v>
      </c>
      <c r="I3006">
        <f>Table1[[#This Row],[tar-out]]*Table1[[#This Row],[tar-out]]</f>
        <v>6.7659522191100543E-3</v>
      </c>
      <c r="J3006" t="b">
        <f>AND(ABS(Table1[[#This Row],[tar-out]])&gt;=$J$1,ABS(Table1[[#This Row],[tar-out]])&lt;$K$1)</f>
        <v>1</v>
      </c>
      <c r="K3006" t="b">
        <f>AND(ABS(Table1[[#This Row],[tar-out]])&gt;=$K$1,ABS(Table1[[#This Row],[tar-out]])&lt;$L$1)</f>
        <v>0</v>
      </c>
      <c r="L3006" t="b">
        <f>AND(ABS(Table1[[#This Row],[tar-out]])&gt;=$L$1,ABS(Table1[[#This Row],[tar-out]])&lt;$M$1)</f>
        <v>0</v>
      </c>
      <c r="M3006" t="b">
        <f>AND(ABS(Table1[[#This Row],[tar-out]])&gt;=$M$1,ABS(Table1[[#This Row],[tar-out]])&lt;$N$1)</f>
        <v>0</v>
      </c>
      <c r="N3006" t="b">
        <f>AND(ABS(Table1[[#This Row],[tar-out]])&gt;=$N$1,ABS(Table1[[#This Row],[tar-out]])&lt;$O$1)</f>
        <v>0</v>
      </c>
      <c r="O3006" t="b">
        <f>AND(ABS(Table1[[#This Row],[tar-out]])&gt;=$O$1,ABS(Table1[[#This Row],[tar-out]])&lt;$P$1)</f>
        <v>0</v>
      </c>
      <c r="P3006" s="1">
        <f>ROUND(Table1[[#This Row],[tar-out]],0)</f>
        <v>0</v>
      </c>
      <c r="Q3006" s="3">
        <v>3004</v>
      </c>
      <c r="U3006">
        <f>IF(Table1[[#This Row],[tar-out in '[0,1)]],1,0)</f>
        <v>1</v>
      </c>
      <c r="V3006">
        <f>IF(Table1[[#This Row],[tar-out in '[1,2)]],1,0)</f>
        <v>0</v>
      </c>
      <c r="W3006">
        <f>IF(Table1[[#This Row],[tar-out'[2,5)]],1,0)</f>
        <v>0</v>
      </c>
      <c r="X3006">
        <f>IF(Table1[[#This Row],[tar-out in '[5, 10)]],1,0)</f>
        <v>0</v>
      </c>
      <c r="Y3006">
        <f>IF(Table1[[#This Row],[tar-out in '[10,20)]],1,0)</f>
        <v>0</v>
      </c>
      <c r="Z3006">
        <f>IF(Table1[[#This Row],[tar-out in '[20, 10000)]],1,0)</f>
        <v>0</v>
      </c>
    </row>
    <row r="3007" spans="1:26" x14ac:dyDescent="0.25">
      <c r="A3007">
        <v>17</v>
      </c>
      <c r="B3007">
        <v>128</v>
      </c>
      <c r="C3007">
        <v>5.2941176470588198</v>
      </c>
      <c r="D3007">
        <v>2</v>
      </c>
      <c r="E3007">
        <v>95</v>
      </c>
      <c r="F3007">
        <v>4.1111111111111098</v>
      </c>
      <c r="G3007">
        <v>4.1015472412109402</v>
      </c>
      <c r="H3007">
        <f>Table1[[#This Row],[target]]-Table1[[#This Row],[output]]</f>
        <v>9.5638699001696637E-3</v>
      </c>
      <c r="I3007">
        <f>Table1[[#This Row],[tar-out]]*Table1[[#This Row],[tar-out]]</f>
        <v>9.1467607467371297E-5</v>
      </c>
      <c r="J3007" t="b">
        <f>AND(ABS(Table1[[#This Row],[tar-out]])&gt;=$J$1,ABS(Table1[[#This Row],[tar-out]])&lt;$K$1)</f>
        <v>1</v>
      </c>
      <c r="K3007" t="b">
        <f>AND(ABS(Table1[[#This Row],[tar-out]])&gt;=$K$1,ABS(Table1[[#This Row],[tar-out]])&lt;$L$1)</f>
        <v>0</v>
      </c>
      <c r="L3007" t="b">
        <f>AND(ABS(Table1[[#This Row],[tar-out]])&gt;=$L$1,ABS(Table1[[#This Row],[tar-out]])&lt;$M$1)</f>
        <v>0</v>
      </c>
      <c r="M3007" t="b">
        <f>AND(ABS(Table1[[#This Row],[tar-out]])&gt;=$M$1,ABS(Table1[[#This Row],[tar-out]])&lt;$N$1)</f>
        <v>0</v>
      </c>
      <c r="N3007" t="b">
        <f>AND(ABS(Table1[[#This Row],[tar-out]])&gt;=$N$1,ABS(Table1[[#This Row],[tar-out]])&lt;$O$1)</f>
        <v>0</v>
      </c>
      <c r="O3007" t="b">
        <f>AND(ABS(Table1[[#This Row],[tar-out]])&gt;=$O$1,ABS(Table1[[#This Row],[tar-out]])&lt;$P$1)</f>
        <v>0</v>
      </c>
      <c r="P3007" s="1">
        <f>ROUND(Table1[[#This Row],[tar-out]],0)</f>
        <v>0</v>
      </c>
      <c r="Q3007" s="2">
        <v>3005</v>
      </c>
      <c r="U3007">
        <f>IF(Table1[[#This Row],[tar-out in '[0,1)]],1,0)</f>
        <v>1</v>
      </c>
      <c r="V3007">
        <f>IF(Table1[[#This Row],[tar-out in '[1,2)]],1,0)</f>
        <v>0</v>
      </c>
      <c r="W3007">
        <f>IF(Table1[[#This Row],[tar-out'[2,5)]],1,0)</f>
        <v>0</v>
      </c>
      <c r="X3007">
        <f>IF(Table1[[#This Row],[tar-out in '[5, 10)]],1,0)</f>
        <v>0</v>
      </c>
      <c r="Y3007">
        <f>IF(Table1[[#This Row],[tar-out in '[10,20)]],1,0)</f>
        <v>0</v>
      </c>
      <c r="Z3007">
        <f>IF(Table1[[#This Row],[tar-out in '[20, 10000)]],1,0)</f>
        <v>0</v>
      </c>
    </row>
    <row r="3008" spans="1:26" x14ac:dyDescent="0.25">
      <c r="A3008">
        <v>17</v>
      </c>
      <c r="B3008">
        <v>128</v>
      </c>
      <c r="C3008">
        <v>5.2941176470588198</v>
      </c>
      <c r="D3008">
        <v>2</v>
      </c>
      <c r="E3008">
        <v>31</v>
      </c>
      <c r="F3008">
        <v>4.9290082424886998</v>
      </c>
      <c r="G3008">
        <v>4.0126476287841797</v>
      </c>
      <c r="H3008">
        <f>Table1[[#This Row],[target]]-Table1[[#This Row],[output]]</f>
        <v>0.91636061370452015</v>
      </c>
      <c r="I3008">
        <f>Table1[[#This Row],[tar-out]]*Table1[[#This Row],[tar-out]]</f>
        <v>0.83971677434892478</v>
      </c>
      <c r="J3008" t="b">
        <f>AND(ABS(Table1[[#This Row],[tar-out]])&gt;=$J$1,ABS(Table1[[#This Row],[tar-out]])&lt;$K$1)</f>
        <v>1</v>
      </c>
      <c r="K3008" t="b">
        <f>AND(ABS(Table1[[#This Row],[tar-out]])&gt;=$K$1,ABS(Table1[[#This Row],[tar-out]])&lt;$L$1)</f>
        <v>0</v>
      </c>
      <c r="L3008" t="b">
        <f>AND(ABS(Table1[[#This Row],[tar-out]])&gt;=$L$1,ABS(Table1[[#This Row],[tar-out]])&lt;$M$1)</f>
        <v>0</v>
      </c>
      <c r="M3008" t="b">
        <f>AND(ABS(Table1[[#This Row],[tar-out]])&gt;=$M$1,ABS(Table1[[#This Row],[tar-out]])&lt;$N$1)</f>
        <v>0</v>
      </c>
      <c r="N3008" t="b">
        <f>AND(ABS(Table1[[#This Row],[tar-out]])&gt;=$N$1,ABS(Table1[[#This Row],[tar-out]])&lt;$O$1)</f>
        <v>0</v>
      </c>
      <c r="O3008" t="b">
        <f>AND(ABS(Table1[[#This Row],[tar-out]])&gt;=$O$1,ABS(Table1[[#This Row],[tar-out]])&lt;$P$1)</f>
        <v>0</v>
      </c>
      <c r="P3008" s="1">
        <f>ROUND(Table1[[#This Row],[tar-out]],0)</f>
        <v>1</v>
      </c>
      <c r="Q3008" s="3">
        <v>3006</v>
      </c>
      <c r="U3008">
        <f>IF(Table1[[#This Row],[tar-out in '[0,1)]],1,0)</f>
        <v>1</v>
      </c>
      <c r="V3008">
        <f>IF(Table1[[#This Row],[tar-out in '[1,2)]],1,0)</f>
        <v>0</v>
      </c>
      <c r="W3008">
        <f>IF(Table1[[#This Row],[tar-out'[2,5)]],1,0)</f>
        <v>0</v>
      </c>
      <c r="X3008">
        <f>IF(Table1[[#This Row],[tar-out in '[5, 10)]],1,0)</f>
        <v>0</v>
      </c>
      <c r="Y3008">
        <f>IF(Table1[[#This Row],[tar-out in '[10,20)]],1,0)</f>
        <v>0</v>
      </c>
      <c r="Z3008">
        <f>IF(Table1[[#This Row],[tar-out in '[20, 10000)]],1,0)</f>
        <v>0</v>
      </c>
    </row>
    <row r="3009" spans="1:26" x14ac:dyDescent="0.25">
      <c r="A3009">
        <v>17</v>
      </c>
      <c r="B3009">
        <v>128</v>
      </c>
      <c r="C3009">
        <v>5.2941176470588198</v>
      </c>
      <c r="D3009">
        <v>2</v>
      </c>
      <c r="E3009">
        <v>15</v>
      </c>
      <c r="F3009">
        <v>4.9090909090909101</v>
      </c>
      <c r="G3009">
        <v>4.0054345130920401</v>
      </c>
      <c r="H3009">
        <f>Table1[[#This Row],[target]]-Table1[[#This Row],[output]]</f>
        <v>0.90365639599886993</v>
      </c>
      <c r="I3009">
        <f>Table1[[#This Row],[tar-out]]*Table1[[#This Row],[tar-out]]</f>
        <v>0.81659488202966646</v>
      </c>
      <c r="J3009" t="b">
        <f>AND(ABS(Table1[[#This Row],[tar-out]])&gt;=$J$1,ABS(Table1[[#This Row],[tar-out]])&lt;$K$1)</f>
        <v>1</v>
      </c>
      <c r="K3009" t="b">
        <f>AND(ABS(Table1[[#This Row],[tar-out]])&gt;=$K$1,ABS(Table1[[#This Row],[tar-out]])&lt;$L$1)</f>
        <v>0</v>
      </c>
      <c r="L3009" t="b">
        <f>AND(ABS(Table1[[#This Row],[tar-out]])&gt;=$L$1,ABS(Table1[[#This Row],[tar-out]])&lt;$M$1)</f>
        <v>0</v>
      </c>
      <c r="M3009" t="b">
        <f>AND(ABS(Table1[[#This Row],[tar-out]])&gt;=$M$1,ABS(Table1[[#This Row],[tar-out]])&lt;$N$1)</f>
        <v>0</v>
      </c>
      <c r="N3009" t="b">
        <f>AND(ABS(Table1[[#This Row],[tar-out]])&gt;=$N$1,ABS(Table1[[#This Row],[tar-out]])&lt;$O$1)</f>
        <v>0</v>
      </c>
      <c r="O3009" t="b">
        <f>AND(ABS(Table1[[#This Row],[tar-out]])&gt;=$O$1,ABS(Table1[[#This Row],[tar-out]])&lt;$P$1)</f>
        <v>0</v>
      </c>
      <c r="P3009" s="1">
        <f>ROUND(Table1[[#This Row],[tar-out]],0)</f>
        <v>1</v>
      </c>
      <c r="Q3009" s="2">
        <v>3007</v>
      </c>
      <c r="U3009">
        <f>IF(Table1[[#This Row],[tar-out in '[0,1)]],1,0)</f>
        <v>1</v>
      </c>
      <c r="V3009">
        <f>IF(Table1[[#This Row],[tar-out in '[1,2)]],1,0)</f>
        <v>0</v>
      </c>
      <c r="W3009">
        <f>IF(Table1[[#This Row],[tar-out'[2,5)]],1,0)</f>
        <v>0</v>
      </c>
      <c r="X3009">
        <f>IF(Table1[[#This Row],[tar-out in '[5, 10)]],1,0)</f>
        <v>0</v>
      </c>
      <c r="Y3009">
        <f>IF(Table1[[#This Row],[tar-out in '[10,20)]],1,0)</f>
        <v>0</v>
      </c>
      <c r="Z3009">
        <f>IF(Table1[[#This Row],[tar-out in '[20, 10000)]],1,0)</f>
        <v>0</v>
      </c>
    </row>
    <row r="3010" spans="1:26" x14ac:dyDescent="0.25">
      <c r="A3010">
        <v>17</v>
      </c>
      <c r="B3010">
        <v>128</v>
      </c>
      <c r="C3010">
        <v>5.2941176470588198</v>
      </c>
      <c r="D3010">
        <v>2</v>
      </c>
      <c r="E3010">
        <v>9</v>
      </c>
      <c r="F3010">
        <v>4.9970533083311004</v>
      </c>
      <c r="G3010">
        <v>4.00298976898193</v>
      </c>
      <c r="H3010">
        <f>Table1[[#This Row],[target]]-Table1[[#This Row],[output]]</f>
        <v>0.99406353934917036</v>
      </c>
      <c r="I3010">
        <f>Table1[[#This Row],[tar-out]]*Table1[[#This Row],[tar-out]]</f>
        <v>0.98816232026339956</v>
      </c>
      <c r="J3010" t="b">
        <f>AND(ABS(Table1[[#This Row],[tar-out]])&gt;=$J$1,ABS(Table1[[#This Row],[tar-out]])&lt;$K$1)</f>
        <v>1</v>
      </c>
      <c r="K3010" t="b">
        <f>AND(ABS(Table1[[#This Row],[tar-out]])&gt;=$K$1,ABS(Table1[[#This Row],[tar-out]])&lt;$L$1)</f>
        <v>0</v>
      </c>
      <c r="L3010" t="b">
        <f>AND(ABS(Table1[[#This Row],[tar-out]])&gt;=$L$1,ABS(Table1[[#This Row],[tar-out]])&lt;$M$1)</f>
        <v>0</v>
      </c>
      <c r="M3010" t="b">
        <f>AND(ABS(Table1[[#This Row],[tar-out]])&gt;=$M$1,ABS(Table1[[#This Row],[tar-out]])&lt;$N$1)</f>
        <v>0</v>
      </c>
      <c r="N3010" t="b">
        <f>AND(ABS(Table1[[#This Row],[tar-out]])&gt;=$N$1,ABS(Table1[[#This Row],[tar-out]])&lt;$O$1)</f>
        <v>0</v>
      </c>
      <c r="O3010" t="b">
        <f>AND(ABS(Table1[[#This Row],[tar-out]])&gt;=$O$1,ABS(Table1[[#This Row],[tar-out]])&lt;$P$1)</f>
        <v>0</v>
      </c>
      <c r="P3010" s="1">
        <f>ROUND(Table1[[#This Row],[tar-out]],0)</f>
        <v>1</v>
      </c>
      <c r="Q3010" s="3">
        <v>3008</v>
      </c>
      <c r="U3010">
        <f>IF(Table1[[#This Row],[tar-out in '[0,1)]],1,0)</f>
        <v>1</v>
      </c>
      <c r="V3010">
        <f>IF(Table1[[#This Row],[tar-out in '[1,2)]],1,0)</f>
        <v>0</v>
      </c>
      <c r="W3010">
        <f>IF(Table1[[#This Row],[tar-out'[2,5)]],1,0)</f>
        <v>0</v>
      </c>
      <c r="X3010">
        <f>IF(Table1[[#This Row],[tar-out in '[5, 10)]],1,0)</f>
        <v>0</v>
      </c>
      <c r="Y3010">
        <f>IF(Table1[[#This Row],[tar-out in '[10,20)]],1,0)</f>
        <v>0</v>
      </c>
      <c r="Z3010">
        <f>IF(Table1[[#This Row],[tar-out in '[20, 10000)]],1,0)</f>
        <v>0</v>
      </c>
    </row>
    <row r="3011" spans="1:26" x14ac:dyDescent="0.25">
      <c r="A3011">
        <v>17</v>
      </c>
      <c r="B3011">
        <v>128</v>
      </c>
      <c r="C3011">
        <v>5.2941176470588198</v>
      </c>
      <c r="D3011">
        <v>2</v>
      </c>
      <c r="E3011">
        <v>1029</v>
      </c>
      <c r="F3011">
        <v>5</v>
      </c>
      <c r="G3011">
        <v>4.4383983612060502</v>
      </c>
      <c r="H3011">
        <f>Table1[[#This Row],[target]]-Table1[[#This Row],[output]]</f>
        <v>0.56160163879394975</v>
      </c>
      <c r="I3011">
        <f>Table1[[#This Row],[tar-out]]*Table1[[#This Row],[tar-out]]</f>
        <v>0.31539640069605002</v>
      </c>
      <c r="J3011" t="b">
        <f>AND(ABS(Table1[[#This Row],[tar-out]])&gt;=$J$1,ABS(Table1[[#This Row],[tar-out]])&lt;$K$1)</f>
        <v>1</v>
      </c>
      <c r="K3011" t="b">
        <f>AND(ABS(Table1[[#This Row],[tar-out]])&gt;=$K$1,ABS(Table1[[#This Row],[tar-out]])&lt;$L$1)</f>
        <v>0</v>
      </c>
      <c r="L3011" t="b">
        <f>AND(ABS(Table1[[#This Row],[tar-out]])&gt;=$L$1,ABS(Table1[[#This Row],[tar-out]])&lt;$M$1)</f>
        <v>0</v>
      </c>
      <c r="M3011" t="b">
        <f>AND(ABS(Table1[[#This Row],[tar-out]])&gt;=$M$1,ABS(Table1[[#This Row],[tar-out]])&lt;$N$1)</f>
        <v>0</v>
      </c>
      <c r="N3011" t="b">
        <f>AND(ABS(Table1[[#This Row],[tar-out]])&gt;=$N$1,ABS(Table1[[#This Row],[tar-out]])&lt;$O$1)</f>
        <v>0</v>
      </c>
      <c r="O3011" t="b">
        <f>AND(ABS(Table1[[#This Row],[tar-out]])&gt;=$O$1,ABS(Table1[[#This Row],[tar-out]])&lt;$P$1)</f>
        <v>0</v>
      </c>
      <c r="P3011" s="1">
        <f>ROUND(Table1[[#This Row],[tar-out]],0)</f>
        <v>1</v>
      </c>
      <c r="Q3011" s="2">
        <v>3009</v>
      </c>
      <c r="U3011">
        <f>IF(Table1[[#This Row],[tar-out in '[0,1)]],1,0)</f>
        <v>1</v>
      </c>
      <c r="V3011">
        <f>IF(Table1[[#This Row],[tar-out in '[1,2)]],1,0)</f>
        <v>0</v>
      </c>
      <c r="W3011">
        <f>IF(Table1[[#This Row],[tar-out'[2,5)]],1,0)</f>
        <v>0</v>
      </c>
      <c r="X3011">
        <f>IF(Table1[[#This Row],[tar-out in '[5, 10)]],1,0)</f>
        <v>0</v>
      </c>
      <c r="Y3011">
        <f>IF(Table1[[#This Row],[tar-out in '[10,20)]],1,0)</f>
        <v>0</v>
      </c>
      <c r="Z3011">
        <f>IF(Table1[[#This Row],[tar-out in '[20, 10000)]],1,0)</f>
        <v>0</v>
      </c>
    </row>
    <row r="3012" spans="1:26" x14ac:dyDescent="0.25">
      <c r="A3012">
        <v>17</v>
      </c>
      <c r="B3012">
        <v>128</v>
      </c>
      <c r="C3012">
        <v>5.2941176470588198</v>
      </c>
      <c r="D3012">
        <v>2</v>
      </c>
      <c r="E3012">
        <v>846</v>
      </c>
      <c r="F3012">
        <v>5</v>
      </c>
      <c r="G3012">
        <v>4.3527536392211896</v>
      </c>
      <c r="H3012">
        <f>Table1[[#This Row],[target]]-Table1[[#This Row],[output]]</f>
        <v>0.64724636077881037</v>
      </c>
      <c r="I3012">
        <f>Table1[[#This Row],[tar-out]]*Table1[[#This Row],[tar-out]]</f>
        <v>0.41892785154141393</v>
      </c>
      <c r="J3012" t="b">
        <f>AND(ABS(Table1[[#This Row],[tar-out]])&gt;=$J$1,ABS(Table1[[#This Row],[tar-out]])&lt;$K$1)</f>
        <v>1</v>
      </c>
      <c r="K3012" t="b">
        <f>AND(ABS(Table1[[#This Row],[tar-out]])&gt;=$K$1,ABS(Table1[[#This Row],[tar-out]])&lt;$L$1)</f>
        <v>0</v>
      </c>
      <c r="L3012" t="b">
        <f>AND(ABS(Table1[[#This Row],[tar-out]])&gt;=$L$1,ABS(Table1[[#This Row],[tar-out]])&lt;$M$1)</f>
        <v>0</v>
      </c>
      <c r="M3012" t="b">
        <f>AND(ABS(Table1[[#This Row],[tar-out]])&gt;=$M$1,ABS(Table1[[#This Row],[tar-out]])&lt;$N$1)</f>
        <v>0</v>
      </c>
      <c r="N3012" t="b">
        <f>AND(ABS(Table1[[#This Row],[tar-out]])&gt;=$N$1,ABS(Table1[[#This Row],[tar-out]])&lt;$O$1)</f>
        <v>0</v>
      </c>
      <c r="O3012" t="b">
        <f>AND(ABS(Table1[[#This Row],[tar-out]])&gt;=$O$1,ABS(Table1[[#This Row],[tar-out]])&lt;$P$1)</f>
        <v>0</v>
      </c>
      <c r="P3012" s="1">
        <f>ROUND(Table1[[#This Row],[tar-out]],0)</f>
        <v>1</v>
      </c>
      <c r="Q3012" s="3">
        <v>3010</v>
      </c>
      <c r="U3012">
        <f>IF(Table1[[#This Row],[tar-out in '[0,1)]],1,0)</f>
        <v>1</v>
      </c>
      <c r="V3012">
        <f>IF(Table1[[#This Row],[tar-out in '[1,2)]],1,0)</f>
        <v>0</v>
      </c>
      <c r="W3012">
        <f>IF(Table1[[#This Row],[tar-out'[2,5)]],1,0)</f>
        <v>0</v>
      </c>
      <c r="X3012">
        <f>IF(Table1[[#This Row],[tar-out in '[5, 10)]],1,0)</f>
        <v>0</v>
      </c>
      <c r="Y3012">
        <f>IF(Table1[[#This Row],[tar-out in '[10,20)]],1,0)</f>
        <v>0</v>
      </c>
      <c r="Z3012">
        <f>IF(Table1[[#This Row],[tar-out in '[20, 10000)]],1,0)</f>
        <v>0</v>
      </c>
    </row>
    <row r="3013" spans="1:26" x14ac:dyDescent="0.25">
      <c r="A3013">
        <v>17</v>
      </c>
      <c r="B3013">
        <v>128</v>
      </c>
      <c r="C3013">
        <v>5.2941176470588198</v>
      </c>
      <c r="D3013">
        <v>2</v>
      </c>
      <c r="E3013">
        <v>910</v>
      </c>
      <c r="F3013">
        <v>5</v>
      </c>
      <c r="G3013">
        <v>4.3845114707946804</v>
      </c>
      <c r="H3013">
        <f>Table1[[#This Row],[target]]-Table1[[#This Row],[output]]</f>
        <v>0.6154885292053196</v>
      </c>
      <c r="I3013">
        <f>Table1[[#This Row],[tar-out]]*Table1[[#This Row],[tar-out]]</f>
        <v>0.37882612958332756</v>
      </c>
      <c r="J3013" t="b">
        <f>AND(ABS(Table1[[#This Row],[tar-out]])&gt;=$J$1,ABS(Table1[[#This Row],[tar-out]])&lt;$K$1)</f>
        <v>1</v>
      </c>
      <c r="K3013" t="b">
        <f>AND(ABS(Table1[[#This Row],[tar-out]])&gt;=$K$1,ABS(Table1[[#This Row],[tar-out]])&lt;$L$1)</f>
        <v>0</v>
      </c>
      <c r="L3013" t="b">
        <f>AND(ABS(Table1[[#This Row],[tar-out]])&gt;=$L$1,ABS(Table1[[#This Row],[tar-out]])&lt;$M$1)</f>
        <v>0</v>
      </c>
      <c r="M3013" t="b">
        <f>AND(ABS(Table1[[#This Row],[tar-out]])&gt;=$M$1,ABS(Table1[[#This Row],[tar-out]])&lt;$N$1)</f>
        <v>0</v>
      </c>
      <c r="N3013" t="b">
        <f>AND(ABS(Table1[[#This Row],[tar-out]])&gt;=$N$1,ABS(Table1[[#This Row],[tar-out]])&lt;$O$1)</f>
        <v>0</v>
      </c>
      <c r="O3013" t="b">
        <f>AND(ABS(Table1[[#This Row],[tar-out]])&gt;=$O$1,ABS(Table1[[#This Row],[tar-out]])&lt;$P$1)</f>
        <v>0</v>
      </c>
      <c r="P3013" s="1">
        <f>ROUND(Table1[[#This Row],[tar-out]],0)</f>
        <v>1</v>
      </c>
      <c r="Q3013" s="2">
        <v>3011</v>
      </c>
      <c r="U3013">
        <f>IF(Table1[[#This Row],[tar-out in '[0,1)]],1,0)</f>
        <v>1</v>
      </c>
      <c r="V3013">
        <f>IF(Table1[[#This Row],[tar-out in '[1,2)]],1,0)</f>
        <v>0</v>
      </c>
      <c r="W3013">
        <f>IF(Table1[[#This Row],[tar-out'[2,5)]],1,0)</f>
        <v>0</v>
      </c>
      <c r="X3013">
        <f>IF(Table1[[#This Row],[tar-out in '[5, 10)]],1,0)</f>
        <v>0</v>
      </c>
      <c r="Y3013">
        <f>IF(Table1[[#This Row],[tar-out in '[10,20)]],1,0)</f>
        <v>0</v>
      </c>
      <c r="Z3013">
        <f>IF(Table1[[#This Row],[tar-out in '[20, 10000)]],1,0)</f>
        <v>0</v>
      </c>
    </row>
    <row r="3014" spans="1:26" x14ac:dyDescent="0.25">
      <c r="A3014">
        <v>17</v>
      </c>
      <c r="B3014">
        <v>128</v>
      </c>
      <c r="C3014">
        <v>5.2941176470588198</v>
      </c>
      <c r="D3014">
        <v>2</v>
      </c>
      <c r="E3014">
        <v>581</v>
      </c>
      <c r="F3014">
        <v>5</v>
      </c>
      <c r="G3014">
        <v>4.2508010864257804</v>
      </c>
      <c r="H3014">
        <f>Table1[[#This Row],[target]]-Table1[[#This Row],[output]]</f>
        <v>0.74919891357421964</v>
      </c>
      <c r="I3014">
        <f>Table1[[#This Row],[tar-out]]*Table1[[#This Row],[tar-out]]</f>
        <v>0.56129901210079103</v>
      </c>
      <c r="J3014" t="b">
        <f>AND(ABS(Table1[[#This Row],[tar-out]])&gt;=$J$1,ABS(Table1[[#This Row],[tar-out]])&lt;$K$1)</f>
        <v>1</v>
      </c>
      <c r="K3014" t="b">
        <f>AND(ABS(Table1[[#This Row],[tar-out]])&gt;=$K$1,ABS(Table1[[#This Row],[tar-out]])&lt;$L$1)</f>
        <v>0</v>
      </c>
      <c r="L3014" t="b">
        <f>AND(ABS(Table1[[#This Row],[tar-out]])&gt;=$L$1,ABS(Table1[[#This Row],[tar-out]])&lt;$M$1)</f>
        <v>0</v>
      </c>
      <c r="M3014" t="b">
        <f>AND(ABS(Table1[[#This Row],[tar-out]])&gt;=$M$1,ABS(Table1[[#This Row],[tar-out]])&lt;$N$1)</f>
        <v>0</v>
      </c>
      <c r="N3014" t="b">
        <f>AND(ABS(Table1[[#This Row],[tar-out]])&gt;=$N$1,ABS(Table1[[#This Row],[tar-out]])&lt;$O$1)</f>
        <v>0</v>
      </c>
      <c r="O3014" t="b">
        <f>AND(ABS(Table1[[#This Row],[tar-out]])&gt;=$O$1,ABS(Table1[[#This Row],[tar-out]])&lt;$P$1)</f>
        <v>0</v>
      </c>
      <c r="P3014" s="1">
        <f>ROUND(Table1[[#This Row],[tar-out]],0)</f>
        <v>1</v>
      </c>
      <c r="Q3014" s="3">
        <v>3012</v>
      </c>
      <c r="U3014">
        <f>IF(Table1[[#This Row],[tar-out in '[0,1)]],1,0)</f>
        <v>1</v>
      </c>
      <c r="V3014">
        <f>IF(Table1[[#This Row],[tar-out in '[1,2)]],1,0)</f>
        <v>0</v>
      </c>
      <c r="W3014">
        <f>IF(Table1[[#This Row],[tar-out'[2,5)]],1,0)</f>
        <v>0</v>
      </c>
      <c r="X3014">
        <f>IF(Table1[[#This Row],[tar-out in '[5, 10)]],1,0)</f>
        <v>0</v>
      </c>
      <c r="Y3014">
        <f>IF(Table1[[#This Row],[tar-out in '[10,20)]],1,0)</f>
        <v>0</v>
      </c>
      <c r="Z3014">
        <f>IF(Table1[[#This Row],[tar-out in '[20, 10000)]],1,0)</f>
        <v>0</v>
      </c>
    </row>
    <row r="3015" spans="1:26" x14ac:dyDescent="0.25">
      <c r="A3015">
        <v>17</v>
      </c>
      <c r="B3015">
        <v>128</v>
      </c>
      <c r="C3015">
        <v>5.2941176470588198</v>
      </c>
      <c r="D3015">
        <v>2</v>
      </c>
      <c r="E3015">
        <v>489</v>
      </c>
      <c r="F3015">
        <v>5</v>
      </c>
      <c r="G3015">
        <v>4.2337818145751998</v>
      </c>
      <c r="H3015">
        <f>Table1[[#This Row],[target]]-Table1[[#This Row],[output]]</f>
        <v>0.76621818542480025</v>
      </c>
      <c r="I3015">
        <f>Table1[[#This Row],[tar-out]]*Table1[[#This Row],[tar-out]]</f>
        <v>0.58709030767567361</v>
      </c>
      <c r="J3015" t="b">
        <f>AND(ABS(Table1[[#This Row],[tar-out]])&gt;=$J$1,ABS(Table1[[#This Row],[tar-out]])&lt;$K$1)</f>
        <v>1</v>
      </c>
      <c r="K3015" t="b">
        <f>AND(ABS(Table1[[#This Row],[tar-out]])&gt;=$K$1,ABS(Table1[[#This Row],[tar-out]])&lt;$L$1)</f>
        <v>0</v>
      </c>
      <c r="L3015" t="b">
        <f>AND(ABS(Table1[[#This Row],[tar-out]])&gt;=$L$1,ABS(Table1[[#This Row],[tar-out]])&lt;$M$1)</f>
        <v>0</v>
      </c>
      <c r="M3015" t="b">
        <f>AND(ABS(Table1[[#This Row],[tar-out]])&gt;=$M$1,ABS(Table1[[#This Row],[tar-out]])&lt;$N$1)</f>
        <v>0</v>
      </c>
      <c r="N3015" t="b">
        <f>AND(ABS(Table1[[#This Row],[tar-out]])&gt;=$N$1,ABS(Table1[[#This Row],[tar-out]])&lt;$O$1)</f>
        <v>0</v>
      </c>
      <c r="O3015" t="b">
        <f>AND(ABS(Table1[[#This Row],[tar-out]])&gt;=$O$1,ABS(Table1[[#This Row],[tar-out]])&lt;$P$1)</f>
        <v>0</v>
      </c>
      <c r="P3015" s="1">
        <f>ROUND(Table1[[#This Row],[tar-out]],0)</f>
        <v>1</v>
      </c>
      <c r="Q3015" s="2">
        <v>3013</v>
      </c>
      <c r="U3015">
        <f>IF(Table1[[#This Row],[tar-out in '[0,1)]],1,0)</f>
        <v>1</v>
      </c>
      <c r="V3015">
        <f>IF(Table1[[#This Row],[tar-out in '[1,2)]],1,0)</f>
        <v>0</v>
      </c>
      <c r="W3015">
        <f>IF(Table1[[#This Row],[tar-out'[2,5)]],1,0)</f>
        <v>0</v>
      </c>
      <c r="X3015">
        <f>IF(Table1[[#This Row],[tar-out in '[5, 10)]],1,0)</f>
        <v>0</v>
      </c>
      <c r="Y3015">
        <f>IF(Table1[[#This Row],[tar-out in '[10,20)]],1,0)</f>
        <v>0</v>
      </c>
      <c r="Z3015">
        <f>IF(Table1[[#This Row],[tar-out in '[20, 10000)]],1,0)</f>
        <v>0</v>
      </c>
    </row>
    <row r="3016" spans="1:26" x14ac:dyDescent="0.25">
      <c r="A3016">
        <v>17</v>
      </c>
      <c r="B3016">
        <v>128</v>
      </c>
      <c r="C3016">
        <v>5.2941176470588198</v>
      </c>
      <c r="D3016">
        <v>2</v>
      </c>
      <c r="E3016">
        <v>553</v>
      </c>
      <c r="F3016">
        <v>5</v>
      </c>
      <c r="G3016">
        <v>4.2450380325317401</v>
      </c>
      <c r="H3016">
        <f>Table1[[#This Row],[target]]-Table1[[#This Row],[output]]</f>
        <v>0.75496196746825994</v>
      </c>
      <c r="I3016">
        <f>Table1[[#This Row],[tar-out]]*Table1[[#This Row],[tar-out]]</f>
        <v>0.569967572323546</v>
      </c>
      <c r="J3016" t="b">
        <f>AND(ABS(Table1[[#This Row],[tar-out]])&gt;=$J$1,ABS(Table1[[#This Row],[tar-out]])&lt;$K$1)</f>
        <v>1</v>
      </c>
      <c r="K3016" t="b">
        <f>AND(ABS(Table1[[#This Row],[tar-out]])&gt;=$K$1,ABS(Table1[[#This Row],[tar-out]])&lt;$L$1)</f>
        <v>0</v>
      </c>
      <c r="L3016" t="b">
        <f>AND(ABS(Table1[[#This Row],[tar-out]])&gt;=$L$1,ABS(Table1[[#This Row],[tar-out]])&lt;$M$1)</f>
        <v>0</v>
      </c>
      <c r="M3016" t="b">
        <f>AND(ABS(Table1[[#This Row],[tar-out]])&gt;=$M$1,ABS(Table1[[#This Row],[tar-out]])&lt;$N$1)</f>
        <v>0</v>
      </c>
      <c r="N3016" t="b">
        <f>AND(ABS(Table1[[#This Row],[tar-out]])&gt;=$N$1,ABS(Table1[[#This Row],[tar-out]])&lt;$O$1)</f>
        <v>0</v>
      </c>
      <c r="O3016" t="b">
        <f>AND(ABS(Table1[[#This Row],[tar-out]])&gt;=$O$1,ABS(Table1[[#This Row],[tar-out]])&lt;$P$1)</f>
        <v>0</v>
      </c>
      <c r="P3016" s="1">
        <f>ROUND(Table1[[#This Row],[tar-out]],0)</f>
        <v>1</v>
      </c>
      <c r="Q3016" s="3">
        <v>3014</v>
      </c>
      <c r="U3016">
        <f>IF(Table1[[#This Row],[tar-out in '[0,1)]],1,0)</f>
        <v>1</v>
      </c>
      <c r="V3016">
        <f>IF(Table1[[#This Row],[tar-out in '[1,2)]],1,0)</f>
        <v>0</v>
      </c>
      <c r="W3016">
        <f>IF(Table1[[#This Row],[tar-out'[2,5)]],1,0)</f>
        <v>0</v>
      </c>
      <c r="X3016">
        <f>IF(Table1[[#This Row],[tar-out in '[5, 10)]],1,0)</f>
        <v>0</v>
      </c>
      <c r="Y3016">
        <f>IF(Table1[[#This Row],[tar-out in '[10,20)]],1,0)</f>
        <v>0</v>
      </c>
      <c r="Z3016">
        <f>IF(Table1[[#This Row],[tar-out in '[20, 10000)]],1,0)</f>
        <v>0</v>
      </c>
    </row>
    <row r="3017" spans="1:26" x14ac:dyDescent="0.25">
      <c r="A3017">
        <v>17</v>
      </c>
      <c r="B3017">
        <v>128</v>
      </c>
      <c r="C3017">
        <v>5.2941176470588198</v>
      </c>
      <c r="D3017">
        <v>2</v>
      </c>
      <c r="E3017">
        <v>106</v>
      </c>
      <c r="F3017">
        <v>5</v>
      </c>
      <c r="G3017">
        <v>4.1062111854553196</v>
      </c>
      <c r="H3017">
        <f>Table1[[#This Row],[target]]-Table1[[#This Row],[output]]</f>
        <v>0.8937888145446804</v>
      </c>
      <c r="I3017">
        <f>Table1[[#This Row],[tar-out]]*Table1[[#This Row],[tar-out]]</f>
        <v>0.7988584450051851</v>
      </c>
      <c r="J3017" t="b">
        <f>AND(ABS(Table1[[#This Row],[tar-out]])&gt;=$J$1,ABS(Table1[[#This Row],[tar-out]])&lt;$K$1)</f>
        <v>1</v>
      </c>
      <c r="K3017" t="b">
        <f>AND(ABS(Table1[[#This Row],[tar-out]])&gt;=$K$1,ABS(Table1[[#This Row],[tar-out]])&lt;$L$1)</f>
        <v>0</v>
      </c>
      <c r="L3017" t="b">
        <f>AND(ABS(Table1[[#This Row],[tar-out]])&gt;=$L$1,ABS(Table1[[#This Row],[tar-out]])&lt;$M$1)</f>
        <v>0</v>
      </c>
      <c r="M3017" t="b">
        <f>AND(ABS(Table1[[#This Row],[tar-out]])&gt;=$M$1,ABS(Table1[[#This Row],[tar-out]])&lt;$N$1)</f>
        <v>0</v>
      </c>
      <c r="N3017" t="b">
        <f>AND(ABS(Table1[[#This Row],[tar-out]])&gt;=$N$1,ABS(Table1[[#This Row],[tar-out]])&lt;$O$1)</f>
        <v>0</v>
      </c>
      <c r="O3017" t="b">
        <f>AND(ABS(Table1[[#This Row],[tar-out]])&gt;=$O$1,ABS(Table1[[#This Row],[tar-out]])&lt;$P$1)</f>
        <v>0</v>
      </c>
      <c r="P3017" s="1">
        <f>ROUND(Table1[[#This Row],[tar-out]],0)</f>
        <v>1</v>
      </c>
      <c r="Q3017" s="2">
        <v>3015</v>
      </c>
      <c r="U3017">
        <f>IF(Table1[[#This Row],[tar-out in '[0,1)]],1,0)</f>
        <v>1</v>
      </c>
      <c r="V3017">
        <f>IF(Table1[[#This Row],[tar-out in '[1,2)]],1,0)</f>
        <v>0</v>
      </c>
      <c r="W3017">
        <f>IF(Table1[[#This Row],[tar-out'[2,5)]],1,0)</f>
        <v>0</v>
      </c>
      <c r="X3017">
        <f>IF(Table1[[#This Row],[tar-out in '[5, 10)]],1,0)</f>
        <v>0</v>
      </c>
      <c r="Y3017">
        <f>IF(Table1[[#This Row],[tar-out in '[10,20)]],1,0)</f>
        <v>0</v>
      </c>
      <c r="Z3017">
        <f>IF(Table1[[#This Row],[tar-out in '[20, 10000)]],1,0)</f>
        <v>0</v>
      </c>
    </row>
    <row r="3018" spans="1:26" x14ac:dyDescent="0.25">
      <c r="A3018">
        <v>17</v>
      </c>
      <c r="B3018">
        <v>128</v>
      </c>
      <c r="C3018">
        <v>5.2941176470588198</v>
      </c>
      <c r="D3018">
        <v>2</v>
      </c>
      <c r="E3018">
        <v>118</v>
      </c>
      <c r="F3018">
        <v>5</v>
      </c>
      <c r="G3018">
        <v>4.1112990379333496</v>
      </c>
      <c r="H3018">
        <f>Table1[[#This Row],[target]]-Table1[[#This Row],[output]]</f>
        <v>0.88870096206665039</v>
      </c>
      <c r="I3018">
        <f>Table1[[#This Row],[tar-out]]*Table1[[#This Row],[tar-out]]</f>
        <v>0.78978939997818998</v>
      </c>
      <c r="J3018" t="b">
        <f>AND(ABS(Table1[[#This Row],[tar-out]])&gt;=$J$1,ABS(Table1[[#This Row],[tar-out]])&lt;$K$1)</f>
        <v>1</v>
      </c>
      <c r="K3018" t="b">
        <f>AND(ABS(Table1[[#This Row],[tar-out]])&gt;=$K$1,ABS(Table1[[#This Row],[tar-out]])&lt;$L$1)</f>
        <v>0</v>
      </c>
      <c r="L3018" t="b">
        <f>AND(ABS(Table1[[#This Row],[tar-out]])&gt;=$L$1,ABS(Table1[[#This Row],[tar-out]])&lt;$M$1)</f>
        <v>0</v>
      </c>
      <c r="M3018" t="b">
        <f>AND(ABS(Table1[[#This Row],[tar-out]])&gt;=$M$1,ABS(Table1[[#This Row],[tar-out]])&lt;$N$1)</f>
        <v>0</v>
      </c>
      <c r="N3018" t="b">
        <f>AND(ABS(Table1[[#This Row],[tar-out]])&gt;=$N$1,ABS(Table1[[#This Row],[tar-out]])&lt;$O$1)</f>
        <v>0</v>
      </c>
      <c r="O3018" t="b">
        <f>AND(ABS(Table1[[#This Row],[tar-out]])&gt;=$O$1,ABS(Table1[[#This Row],[tar-out]])&lt;$P$1)</f>
        <v>0</v>
      </c>
      <c r="P3018" s="1">
        <f>ROUND(Table1[[#This Row],[tar-out]],0)</f>
        <v>1</v>
      </c>
      <c r="Q3018" s="3">
        <v>3016</v>
      </c>
      <c r="U3018">
        <f>IF(Table1[[#This Row],[tar-out in '[0,1)]],1,0)</f>
        <v>1</v>
      </c>
      <c r="V3018">
        <f>IF(Table1[[#This Row],[tar-out in '[1,2)]],1,0)</f>
        <v>0</v>
      </c>
      <c r="W3018">
        <f>IF(Table1[[#This Row],[tar-out'[2,5)]],1,0)</f>
        <v>0</v>
      </c>
      <c r="X3018">
        <f>IF(Table1[[#This Row],[tar-out in '[5, 10)]],1,0)</f>
        <v>0</v>
      </c>
      <c r="Y3018">
        <f>IF(Table1[[#This Row],[tar-out in '[10,20)]],1,0)</f>
        <v>0</v>
      </c>
      <c r="Z3018">
        <f>IF(Table1[[#This Row],[tar-out in '[20, 10000)]],1,0)</f>
        <v>0</v>
      </c>
    </row>
    <row r="3019" spans="1:26" x14ac:dyDescent="0.25">
      <c r="A3019">
        <v>17</v>
      </c>
      <c r="B3019">
        <v>128</v>
      </c>
      <c r="C3019">
        <v>5.2941176470588198</v>
      </c>
      <c r="D3019">
        <v>2</v>
      </c>
      <c r="E3019">
        <v>681</v>
      </c>
      <c r="F3019">
        <v>5</v>
      </c>
      <c r="G3019">
        <v>4.28826951980591</v>
      </c>
      <c r="H3019">
        <f>Table1[[#This Row],[target]]-Table1[[#This Row],[output]]</f>
        <v>0.71173048019409002</v>
      </c>
      <c r="I3019">
        <f>Table1[[#This Row],[tar-out]]*Table1[[#This Row],[tar-out]]</f>
        <v>0.50656027643730994</v>
      </c>
      <c r="J3019" t="b">
        <f>AND(ABS(Table1[[#This Row],[tar-out]])&gt;=$J$1,ABS(Table1[[#This Row],[tar-out]])&lt;$K$1)</f>
        <v>1</v>
      </c>
      <c r="K3019" t="b">
        <f>AND(ABS(Table1[[#This Row],[tar-out]])&gt;=$K$1,ABS(Table1[[#This Row],[tar-out]])&lt;$L$1)</f>
        <v>0</v>
      </c>
      <c r="L3019" t="b">
        <f>AND(ABS(Table1[[#This Row],[tar-out]])&gt;=$L$1,ABS(Table1[[#This Row],[tar-out]])&lt;$M$1)</f>
        <v>0</v>
      </c>
      <c r="M3019" t="b">
        <f>AND(ABS(Table1[[#This Row],[tar-out]])&gt;=$M$1,ABS(Table1[[#This Row],[tar-out]])&lt;$N$1)</f>
        <v>0</v>
      </c>
      <c r="N3019" t="b">
        <f>AND(ABS(Table1[[#This Row],[tar-out]])&gt;=$N$1,ABS(Table1[[#This Row],[tar-out]])&lt;$O$1)</f>
        <v>0</v>
      </c>
      <c r="O3019" t="b">
        <f>AND(ABS(Table1[[#This Row],[tar-out]])&gt;=$O$1,ABS(Table1[[#This Row],[tar-out]])&lt;$P$1)</f>
        <v>0</v>
      </c>
      <c r="P3019" s="1">
        <f>ROUND(Table1[[#This Row],[tar-out]],0)</f>
        <v>1</v>
      </c>
      <c r="Q3019" s="2">
        <v>3017</v>
      </c>
      <c r="U3019">
        <f>IF(Table1[[#This Row],[tar-out in '[0,1)]],1,0)</f>
        <v>1</v>
      </c>
      <c r="V3019">
        <f>IF(Table1[[#This Row],[tar-out in '[1,2)]],1,0)</f>
        <v>0</v>
      </c>
      <c r="W3019">
        <f>IF(Table1[[#This Row],[tar-out'[2,5)]],1,0)</f>
        <v>0</v>
      </c>
      <c r="X3019">
        <f>IF(Table1[[#This Row],[tar-out in '[5, 10)]],1,0)</f>
        <v>0</v>
      </c>
      <c r="Y3019">
        <f>IF(Table1[[#This Row],[tar-out in '[10,20)]],1,0)</f>
        <v>0</v>
      </c>
      <c r="Z3019">
        <f>IF(Table1[[#This Row],[tar-out in '[20, 10000)]],1,0)</f>
        <v>0</v>
      </c>
    </row>
    <row r="3020" spans="1:26" x14ac:dyDescent="0.25">
      <c r="A3020">
        <v>17</v>
      </c>
      <c r="B3020">
        <v>128</v>
      </c>
      <c r="C3020">
        <v>5.2941176470588198</v>
      </c>
      <c r="D3020">
        <v>2</v>
      </c>
      <c r="E3020">
        <v>730</v>
      </c>
      <c r="F3020">
        <v>5</v>
      </c>
      <c r="G3020">
        <v>4.3049750328064</v>
      </c>
      <c r="H3020">
        <f>Table1[[#This Row],[target]]-Table1[[#This Row],[output]]</f>
        <v>0.69502496719359996</v>
      </c>
      <c r="I3020">
        <f>Table1[[#This Row],[tar-out]]*Table1[[#This Row],[tar-out]]</f>
        <v>0.4830597050224647</v>
      </c>
      <c r="J3020" t="b">
        <f>AND(ABS(Table1[[#This Row],[tar-out]])&gt;=$J$1,ABS(Table1[[#This Row],[tar-out]])&lt;$K$1)</f>
        <v>1</v>
      </c>
      <c r="K3020" t="b">
        <f>AND(ABS(Table1[[#This Row],[tar-out]])&gt;=$K$1,ABS(Table1[[#This Row],[tar-out]])&lt;$L$1)</f>
        <v>0</v>
      </c>
      <c r="L3020" t="b">
        <f>AND(ABS(Table1[[#This Row],[tar-out]])&gt;=$L$1,ABS(Table1[[#This Row],[tar-out]])&lt;$M$1)</f>
        <v>0</v>
      </c>
      <c r="M3020" t="b">
        <f>AND(ABS(Table1[[#This Row],[tar-out]])&gt;=$M$1,ABS(Table1[[#This Row],[tar-out]])&lt;$N$1)</f>
        <v>0</v>
      </c>
      <c r="N3020" t="b">
        <f>AND(ABS(Table1[[#This Row],[tar-out]])&gt;=$N$1,ABS(Table1[[#This Row],[tar-out]])&lt;$O$1)</f>
        <v>0</v>
      </c>
      <c r="O3020" t="b">
        <f>AND(ABS(Table1[[#This Row],[tar-out]])&gt;=$O$1,ABS(Table1[[#This Row],[tar-out]])&lt;$P$1)</f>
        <v>0</v>
      </c>
      <c r="P3020" s="1">
        <f>ROUND(Table1[[#This Row],[tar-out]],0)</f>
        <v>1</v>
      </c>
      <c r="Q3020" s="3">
        <v>3018</v>
      </c>
      <c r="U3020">
        <f>IF(Table1[[#This Row],[tar-out in '[0,1)]],1,0)</f>
        <v>1</v>
      </c>
      <c r="V3020">
        <f>IF(Table1[[#This Row],[tar-out in '[1,2)]],1,0)</f>
        <v>0</v>
      </c>
      <c r="W3020">
        <f>IF(Table1[[#This Row],[tar-out'[2,5)]],1,0)</f>
        <v>0</v>
      </c>
      <c r="X3020">
        <f>IF(Table1[[#This Row],[tar-out in '[5, 10)]],1,0)</f>
        <v>0</v>
      </c>
      <c r="Y3020">
        <f>IF(Table1[[#This Row],[tar-out in '[10,20)]],1,0)</f>
        <v>0</v>
      </c>
      <c r="Z3020">
        <f>IF(Table1[[#This Row],[tar-out in '[20, 10000)]],1,0)</f>
        <v>0</v>
      </c>
    </row>
    <row r="3021" spans="1:26" x14ac:dyDescent="0.25">
      <c r="A3021">
        <v>17</v>
      </c>
      <c r="B3021">
        <v>128</v>
      </c>
      <c r="C3021">
        <v>5.2941176470588198</v>
      </c>
      <c r="D3021">
        <v>2</v>
      </c>
      <c r="E3021">
        <v>789</v>
      </c>
      <c r="F3021">
        <v>5</v>
      </c>
      <c r="G3021">
        <v>4.3278365135192898</v>
      </c>
      <c r="H3021">
        <f>Table1[[#This Row],[target]]-Table1[[#This Row],[output]]</f>
        <v>0.67216348648071023</v>
      </c>
      <c r="I3021">
        <f>Table1[[#This Row],[tar-out]]*Table1[[#This Row],[tar-out]]</f>
        <v>0.45180375255790389</v>
      </c>
      <c r="J3021" t="b">
        <f>AND(ABS(Table1[[#This Row],[tar-out]])&gt;=$J$1,ABS(Table1[[#This Row],[tar-out]])&lt;$K$1)</f>
        <v>1</v>
      </c>
      <c r="K3021" t="b">
        <f>AND(ABS(Table1[[#This Row],[tar-out]])&gt;=$K$1,ABS(Table1[[#This Row],[tar-out]])&lt;$L$1)</f>
        <v>0</v>
      </c>
      <c r="L3021" t="b">
        <f>AND(ABS(Table1[[#This Row],[tar-out]])&gt;=$L$1,ABS(Table1[[#This Row],[tar-out]])&lt;$M$1)</f>
        <v>0</v>
      </c>
      <c r="M3021" t="b">
        <f>AND(ABS(Table1[[#This Row],[tar-out]])&gt;=$M$1,ABS(Table1[[#This Row],[tar-out]])&lt;$N$1)</f>
        <v>0</v>
      </c>
      <c r="N3021" t="b">
        <f>AND(ABS(Table1[[#This Row],[tar-out]])&gt;=$N$1,ABS(Table1[[#This Row],[tar-out]])&lt;$O$1)</f>
        <v>0</v>
      </c>
      <c r="O3021" t="b">
        <f>AND(ABS(Table1[[#This Row],[tar-out]])&gt;=$O$1,ABS(Table1[[#This Row],[tar-out]])&lt;$P$1)</f>
        <v>0</v>
      </c>
      <c r="P3021" s="1">
        <f>ROUND(Table1[[#This Row],[tar-out]],0)</f>
        <v>1</v>
      </c>
      <c r="Q3021" s="2">
        <v>3019</v>
      </c>
      <c r="U3021">
        <f>IF(Table1[[#This Row],[tar-out in '[0,1)]],1,0)</f>
        <v>1</v>
      </c>
      <c r="V3021">
        <f>IF(Table1[[#This Row],[tar-out in '[1,2)]],1,0)</f>
        <v>0</v>
      </c>
      <c r="W3021">
        <f>IF(Table1[[#This Row],[tar-out'[2,5)]],1,0)</f>
        <v>0</v>
      </c>
      <c r="X3021">
        <f>IF(Table1[[#This Row],[tar-out in '[5, 10)]],1,0)</f>
        <v>0</v>
      </c>
      <c r="Y3021">
        <f>IF(Table1[[#This Row],[tar-out in '[10,20)]],1,0)</f>
        <v>0</v>
      </c>
      <c r="Z3021">
        <f>IF(Table1[[#This Row],[tar-out in '[20, 10000)]],1,0)</f>
        <v>0</v>
      </c>
    </row>
    <row r="3022" spans="1:26" x14ac:dyDescent="0.25">
      <c r="A3022">
        <v>17</v>
      </c>
      <c r="B3022">
        <v>128</v>
      </c>
      <c r="C3022">
        <v>5.2941176470588198</v>
      </c>
      <c r="D3022">
        <v>2</v>
      </c>
      <c r="E3022">
        <v>630</v>
      </c>
      <c r="F3022">
        <v>5</v>
      </c>
      <c r="G3022">
        <v>4.2625260353088397</v>
      </c>
      <c r="H3022">
        <f>Table1[[#This Row],[target]]-Table1[[#This Row],[output]]</f>
        <v>0.73747396469116033</v>
      </c>
      <c r="I3022">
        <f>Table1[[#This Row],[tar-out]]*Table1[[#This Row],[tar-out]]</f>
        <v>0.54386784859729875</v>
      </c>
      <c r="J3022" t="b">
        <f>AND(ABS(Table1[[#This Row],[tar-out]])&gt;=$J$1,ABS(Table1[[#This Row],[tar-out]])&lt;$K$1)</f>
        <v>1</v>
      </c>
      <c r="K3022" t="b">
        <f>AND(ABS(Table1[[#This Row],[tar-out]])&gt;=$K$1,ABS(Table1[[#This Row],[tar-out]])&lt;$L$1)</f>
        <v>0</v>
      </c>
      <c r="L3022" t="b">
        <f>AND(ABS(Table1[[#This Row],[tar-out]])&gt;=$L$1,ABS(Table1[[#This Row],[tar-out]])&lt;$M$1)</f>
        <v>0</v>
      </c>
      <c r="M3022" t="b">
        <f>AND(ABS(Table1[[#This Row],[tar-out]])&gt;=$M$1,ABS(Table1[[#This Row],[tar-out]])&lt;$N$1)</f>
        <v>0</v>
      </c>
      <c r="N3022" t="b">
        <f>AND(ABS(Table1[[#This Row],[tar-out]])&gt;=$N$1,ABS(Table1[[#This Row],[tar-out]])&lt;$O$1)</f>
        <v>0</v>
      </c>
      <c r="O3022" t="b">
        <f>AND(ABS(Table1[[#This Row],[tar-out]])&gt;=$O$1,ABS(Table1[[#This Row],[tar-out]])&lt;$P$1)</f>
        <v>0</v>
      </c>
      <c r="P3022" s="1">
        <f>ROUND(Table1[[#This Row],[tar-out]],0)</f>
        <v>1</v>
      </c>
      <c r="Q3022" s="3">
        <v>3020</v>
      </c>
      <c r="U3022">
        <f>IF(Table1[[#This Row],[tar-out in '[0,1)]],1,0)</f>
        <v>1</v>
      </c>
      <c r="V3022">
        <f>IF(Table1[[#This Row],[tar-out in '[1,2)]],1,0)</f>
        <v>0</v>
      </c>
      <c r="W3022">
        <f>IF(Table1[[#This Row],[tar-out'[2,5)]],1,0)</f>
        <v>0</v>
      </c>
      <c r="X3022">
        <f>IF(Table1[[#This Row],[tar-out in '[5, 10)]],1,0)</f>
        <v>0</v>
      </c>
      <c r="Y3022">
        <f>IF(Table1[[#This Row],[tar-out in '[10,20)]],1,0)</f>
        <v>0</v>
      </c>
      <c r="Z3022">
        <f>IF(Table1[[#This Row],[tar-out in '[20, 10000)]],1,0)</f>
        <v>0</v>
      </c>
    </row>
    <row r="3023" spans="1:26" x14ac:dyDescent="0.25">
      <c r="A3023">
        <v>17</v>
      </c>
      <c r="B3023">
        <v>128</v>
      </c>
      <c r="C3023">
        <v>5.2941176470588198</v>
      </c>
      <c r="D3023">
        <v>2</v>
      </c>
      <c r="E3023">
        <v>790</v>
      </c>
      <c r="F3023">
        <v>5</v>
      </c>
      <c r="G3023">
        <v>4.3282661437988299</v>
      </c>
      <c r="H3023">
        <f>Table1[[#This Row],[target]]-Table1[[#This Row],[output]]</f>
        <v>0.6717338562011701</v>
      </c>
      <c r="I3023">
        <f>Table1[[#This Row],[tar-out]]*Table1[[#This Row],[tar-out]]</f>
        <v>0.45122637356689427</v>
      </c>
      <c r="J3023" t="b">
        <f>AND(ABS(Table1[[#This Row],[tar-out]])&gt;=$J$1,ABS(Table1[[#This Row],[tar-out]])&lt;$K$1)</f>
        <v>1</v>
      </c>
      <c r="K3023" t="b">
        <f>AND(ABS(Table1[[#This Row],[tar-out]])&gt;=$K$1,ABS(Table1[[#This Row],[tar-out]])&lt;$L$1)</f>
        <v>0</v>
      </c>
      <c r="L3023" t="b">
        <f>AND(ABS(Table1[[#This Row],[tar-out]])&gt;=$L$1,ABS(Table1[[#This Row],[tar-out]])&lt;$M$1)</f>
        <v>0</v>
      </c>
      <c r="M3023" t="b">
        <f>AND(ABS(Table1[[#This Row],[tar-out]])&gt;=$M$1,ABS(Table1[[#This Row],[tar-out]])&lt;$N$1)</f>
        <v>0</v>
      </c>
      <c r="N3023" t="b">
        <f>AND(ABS(Table1[[#This Row],[tar-out]])&gt;=$N$1,ABS(Table1[[#This Row],[tar-out]])&lt;$O$1)</f>
        <v>0</v>
      </c>
      <c r="O3023" t="b">
        <f>AND(ABS(Table1[[#This Row],[tar-out]])&gt;=$O$1,ABS(Table1[[#This Row],[tar-out]])&lt;$P$1)</f>
        <v>0</v>
      </c>
      <c r="P3023" s="1">
        <f>ROUND(Table1[[#This Row],[tar-out]],0)</f>
        <v>1</v>
      </c>
      <c r="Q3023" s="2">
        <v>3021</v>
      </c>
      <c r="U3023">
        <f>IF(Table1[[#This Row],[tar-out in '[0,1)]],1,0)</f>
        <v>1</v>
      </c>
      <c r="V3023">
        <f>IF(Table1[[#This Row],[tar-out in '[1,2)]],1,0)</f>
        <v>0</v>
      </c>
      <c r="W3023">
        <f>IF(Table1[[#This Row],[tar-out'[2,5)]],1,0)</f>
        <v>0</v>
      </c>
      <c r="X3023">
        <f>IF(Table1[[#This Row],[tar-out in '[5, 10)]],1,0)</f>
        <v>0</v>
      </c>
      <c r="Y3023">
        <f>IF(Table1[[#This Row],[tar-out in '[10,20)]],1,0)</f>
        <v>0</v>
      </c>
      <c r="Z3023">
        <f>IF(Table1[[#This Row],[tar-out in '[20, 10000)]],1,0)</f>
        <v>0</v>
      </c>
    </row>
    <row r="3024" spans="1:26" x14ac:dyDescent="0.25">
      <c r="A3024">
        <v>17</v>
      </c>
      <c r="B3024">
        <v>128</v>
      </c>
      <c r="C3024">
        <v>5.2941176470588198</v>
      </c>
      <c r="D3024">
        <v>2</v>
      </c>
      <c r="E3024">
        <v>631</v>
      </c>
      <c r="F3024">
        <v>5</v>
      </c>
      <c r="G3024">
        <v>4.2627658843994096</v>
      </c>
      <c r="H3024">
        <f>Table1[[#This Row],[target]]-Table1[[#This Row],[output]]</f>
        <v>0.73723411560059038</v>
      </c>
      <c r="I3024">
        <f>Table1[[#This Row],[tar-out]]*Table1[[#This Row],[tar-out]]</f>
        <v>0.54351414120538466</v>
      </c>
      <c r="J3024" t="b">
        <f>AND(ABS(Table1[[#This Row],[tar-out]])&gt;=$J$1,ABS(Table1[[#This Row],[tar-out]])&lt;$K$1)</f>
        <v>1</v>
      </c>
      <c r="K3024" t="b">
        <f>AND(ABS(Table1[[#This Row],[tar-out]])&gt;=$K$1,ABS(Table1[[#This Row],[tar-out]])&lt;$L$1)</f>
        <v>0</v>
      </c>
      <c r="L3024" t="b">
        <f>AND(ABS(Table1[[#This Row],[tar-out]])&gt;=$L$1,ABS(Table1[[#This Row],[tar-out]])&lt;$M$1)</f>
        <v>0</v>
      </c>
      <c r="M3024" t="b">
        <f>AND(ABS(Table1[[#This Row],[tar-out]])&gt;=$M$1,ABS(Table1[[#This Row],[tar-out]])&lt;$N$1)</f>
        <v>0</v>
      </c>
      <c r="N3024" t="b">
        <f>AND(ABS(Table1[[#This Row],[tar-out]])&gt;=$N$1,ABS(Table1[[#This Row],[tar-out]])&lt;$O$1)</f>
        <v>0</v>
      </c>
      <c r="O3024" t="b">
        <f>AND(ABS(Table1[[#This Row],[tar-out]])&gt;=$O$1,ABS(Table1[[#This Row],[tar-out]])&lt;$P$1)</f>
        <v>0</v>
      </c>
      <c r="P3024" s="1">
        <f>ROUND(Table1[[#This Row],[tar-out]],0)</f>
        <v>1</v>
      </c>
      <c r="Q3024" s="3">
        <v>3022</v>
      </c>
      <c r="U3024">
        <f>IF(Table1[[#This Row],[tar-out in '[0,1)]],1,0)</f>
        <v>1</v>
      </c>
      <c r="V3024">
        <f>IF(Table1[[#This Row],[tar-out in '[1,2)]],1,0)</f>
        <v>0</v>
      </c>
      <c r="W3024">
        <f>IF(Table1[[#This Row],[tar-out'[2,5)]],1,0)</f>
        <v>0</v>
      </c>
      <c r="X3024">
        <f>IF(Table1[[#This Row],[tar-out in '[5, 10)]],1,0)</f>
        <v>0</v>
      </c>
      <c r="Y3024">
        <f>IF(Table1[[#This Row],[tar-out in '[10,20)]],1,0)</f>
        <v>0</v>
      </c>
      <c r="Z3024">
        <f>IF(Table1[[#This Row],[tar-out in '[20, 10000)]],1,0)</f>
        <v>0</v>
      </c>
    </row>
    <row r="3025" spans="1:26" x14ac:dyDescent="0.25">
      <c r="A3025">
        <v>17</v>
      </c>
      <c r="B3025">
        <v>128</v>
      </c>
      <c r="C3025">
        <v>5.2941176470588198</v>
      </c>
      <c r="D3025">
        <v>2</v>
      </c>
      <c r="E3025">
        <v>779</v>
      </c>
      <c r="F3025">
        <v>5</v>
      </c>
      <c r="G3025">
        <v>4.3237509727478001</v>
      </c>
      <c r="H3025">
        <f>Table1[[#This Row],[target]]-Table1[[#This Row],[output]]</f>
        <v>0.67624902725219993</v>
      </c>
      <c r="I3025">
        <f>Table1[[#This Row],[tar-out]]*Table1[[#This Row],[tar-out]]</f>
        <v>0.45731274685954665</v>
      </c>
      <c r="J3025" t="b">
        <f>AND(ABS(Table1[[#This Row],[tar-out]])&gt;=$J$1,ABS(Table1[[#This Row],[tar-out]])&lt;$K$1)</f>
        <v>1</v>
      </c>
      <c r="K3025" t="b">
        <f>AND(ABS(Table1[[#This Row],[tar-out]])&gt;=$K$1,ABS(Table1[[#This Row],[tar-out]])&lt;$L$1)</f>
        <v>0</v>
      </c>
      <c r="L3025" t="b">
        <f>AND(ABS(Table1[[#This Row],[tar-out]])&gt;=$L$1,ABS(Table1[[#This Row],[tar-out]])&lt;$M$1)</f>
        <v>0</v>
      </c>
      <c r="M3025" t="b">
        <f>AND(ABS(Table1[[#This Row],[tar-out]])&gt;=$M$1,ABS(Table1[[#This Row],[tar-out]])&lt;$N$1)</f>
        <v>0</v>
      </c>
      <c r="N3025" t="b">
        <f>AND(ABS(Table1[[#This Row],[tar-out]])&gt;=$N$1,ABS(Table1[[#This Row],[tar-out]])&lt;$O$1)</f>
        <v>0</v>
      </c>
      <c r="O3025" t="b">
        <f>AND(ABS(Table1[[#This Row],[tar-out]])&gt;=$O$1,ABS(Table1[[#This Row],[tar-out]])&lt;$P$1)</f>
        <v>0</v>
      </c>
      <c r="P3025" s="1">
        <f>ROUND(Table1[[#This Row],[tar-out]],0)</f>
        <v>1</v>
      </c>
      <c r="Q3025" s="2">
        <v>3023</v>
      </c>
      <c r="U3025">
        <f>IF(Table1[[#This Row],[tar-out in '[0,1)]],1,0)</f>
        <v>1</v>
      </c>
      <c r="V3025">
        <f>IF(Table1[[#This Row],[tar-out in '[1,2)]],1,0)</f>
        <v>0</v>
      </c>
      <c r="W3025">
        <f>IF(Table1[[#This Row],[tar-out'[2,5)]],1,0)</f>
        <v>0</v>
      </c>
      <c r="X3025">
        <f>IF(Table1[[#This Row],[tar-out in '[5, 10)]],1,0)</f>
        <v>0</v>
      </c>
      <c r="Y3025">
        <f>IF(Table1[[#This Row],[tar-out in '[10,20)]],1,0)</f>
        <v>0</v>
      </c>
      <c r="Z3025">
        <f>IF(Table1[[#This Row],[tar-out in '[20, 10000)]],1,0)</f>
        <v>0</v>
      </c>
    </row>
    <row r="3026" spans="1:26" x14ac:dyDescent="0.25">
      <c r="A3026">
        <v>17</v>
      </c>
      <c r="B3026">
        <v>128</v>
      </c>
      <c r="C3026">
        <v>5.2941176470588198</v>
      </c>
      <c r="D3026">
        <v>2</v>
      </c>
      <c r="E3026">
        <v>679</v>
      </c>
      <c r="F3026">
        <v>5</v>
      </c>
      <c r="G3026">
        <v>4.28753662109375</v>
      </c>
      <c r="H3026">
        <f>Table1[[#This Row],[target]]-Table1[[#This Row],[output]]</f>
        <v>0.71246337890625</v>
      </c>
      <c r="I3026">
        <f>Table1[[#This Row],[tar-out]]*Table1[[#This Row],[tar-out]]</f>
        <v>0.50760406628251076</v>
      </c>
      <c r="J3026" t="b">
        <f>AND(ABS(Table1[[#This Row],[tar-out]])&gt;=$J$1,ABS(Table1[[#This Row],[tar-out]])&lt;$K$1)</f>
        <v>1</v>
      </c>
      <c r="K3026" t="b">
        <f>AND(ABS(Table1[[#This Row],[tar-out]])&gt;=$K$1,ABS(Table1[[#This Row],[tar-out]])&lt;$L$1)</f>
        <v>0</v>
      </c>
      <c r="L3026" t="b">
        <f>AND(ABS(Table1[[#This Row],[tar-out]])&gt;=$L$1,ABS(Table1[[#This Row],[tar-out]])&lt;$M$1)</f>
        <v>0</v>
      </c>
      <c r="M3026" t="b">
        <f>AND(ABS(Table1[[#This Row],[tar-out]])&gt;=$M$1,ABS(Table1[[#This Row],[tar-out]])&lt;$N$1)</f>
        <v>0</v>
      </c>
      <c r="N3026" t="b">
        <f>AND(ABS(Table1[[#This Row],[tar-out]])&gt;=$N$1,ABS(Table1[[#This Row],[tar-out]])&lt;$O$1)</f>
        <v>0</v>
      </c>
      <c r="O3026" t="b">
        <f>AND(ABS(Table1[[#This Row],[tar-out]])&gt;=$O$1,ABS(Table1[[#This Row],[tar-out]])&lt;$P$1)</f>
        <v>0</v>
      </c>
      <c r="P3026" s="1">
        <f>ROUND(Table1[[#This Row],[tar-out]],0)</f>
        <v>1</v>
      </c>
      <c r="Q3026" s="3">
        <v>3024</v>
      </c>
      <c r="U3026">
        <f>IF(Table1[[#This Row],[tar-out in '[0,1)]],1,0)</f>
        <v>1</v>
      </c>
      <c r="V3026">
        <f>IF(Table1[[#This Row],[tar-out in '[1,2)]],1,0)</f>
        <v>0</v>
      </c>
      <c r="W3026">
        <f>IF(Table1[[#This Row],[tar-out'[2,5)]],1,0)</f>
        <v>0</v>
      </c>
      <c r="X3026">
        <f>IF(Table1[[#This Row],[tar-out in '[5, 10)]],1,0)</f>
        <v>0</v>
      </c>
      <c r="Y3026">
        <f>IF(Table1[[#This Row],[tar-out in '[10,20)]],1,0)</f>
        <v>0</v>
      </c>
      <c r="Z3026">
        <f>IF(Table1[[#This Row],[tar-out in '[20, 10000)]],1,0)</f>
        <v>0</v>
      </c>
    </row>
    <row r="3027" spans="1:26" x14ac:dyDescent="0.25">
      <c r="A3027">
        <v>17</v>
      </c>
      <c r="B3027">
        <v>128</v>
      </c>
      <c r="C3027">
        <v>5.2941176470588198</v>
      </c>
      <c r="D3027">
        <v>2</v>
      </c>
      <c r="E3027">
        <v>680</v>
      </c>
      <c r="F3027">
        <v>5</v>
      </c>
      <c r="G3027">
        <v>4.28790283203125</v>
      </c>
      <c r="H3027">
        <f>Table1[[#This Row],[target]]-Table1[[#This Row],[output]]</f>
        <v>0.71209716796875</v>
      </c>
      <c r="I3027">
        <f>Table1[[#This Row],[tar-out]]*Table1[[#This Row],[tar-out]]</f>
        <v>0.50708237662911415</v>
      </c>
      <c r="J3027" t="b">
        <f>AND(ABS(Table1[[#This Row],[tar-out]])&gt;=$J$1,ABS(Table1[[#This Row],[tar-out]])&lt;$K$1)</f>
        <v>1</v>
      </c>
      <c r="K3027" t="b">
        <f>AND(ABS(Table1[[#This Row],[tar-out]])&gt;=$K$1,ABS(Table1[[#This Row],[tar-out]])&lt;$L$1)</f>
        <v>0</v>
      </c>
      <c r="L3027" t="b">
        <f>AND(ABS(Table1[[#This Row],[tar-out]])&gt;=$L$1,ABS(Table1[[#This Row],[tar-out]])&lt;$M$1)</f>
        <v>0</v>
      </c>
      <c r="M3027" t="b">
        <f>AND(ABS(Table1[[#This Row],[tar-out]])&gt;=$M$1,ABS(Table1[[#This Row],[tar-out]])&lt;$N$1)</f>
        <v>0</v>
      </c>
      <c r="N3027" t="b">
        <f>AND(ABS(Table1[[#This Row],[tar-out]])&gt;=$N$1,ABS(Table1[[#This Row],[tar-out]])&lt;$O$1)</f>
        <v>0</v>
      </c>
      <c r="O3027" t="b">
        <f>AND(ABS(Table1[[#This Row],[tar-out]])&gt;=$O$1,ABS(Table1[[#This Row],[tar-out]])&lt;$P$1)</f>
        <v>0</v>
      </c>
      <c r="P3027" s="1">
        <f>ROUND(Table1[[#This Row],[tar-out]],0)</f>
        <v>1</v>
      </c>
      <c r="Q3027" s="2">
        <v>3025</v>
      </c>
      <c r="U3027">
        <f>IF(Table1[[#This Row],[tar-out in '[0,1)]],1,0)</f>
        <v>1</v>
      </c>
      <c r="V3027">
        <f>IF(Table1[[#This Row],[tar-out in '[1,2)]],1,0)</f>
        <v>0</v>
      </c>
      <c r="W3027">
        <f>IF(Table1[[#This Row],[tar-out'[2,5)]],1,0)</f>
        <v>0</v>
      </c>
      <c r="X3027">
        <f>IF(Table1[[#This Row],[tar-out in '[5, 10)]],1,0)</f>
        <v>0</v>
      </c>
      <c r="Y3027">
        <f>IF(Table1[[#This Row],[tar-out in '[10,20)]],1,0)</f>
        <v>0</v>
      </c>
      <c r="Z3027">
        <f>IF(Table1[[#This Row],[tar-out in '[20, 10000)]],1,0)</f>
        <v>0</v>
      </c>
    </row>
    <row r="3028" spans="1:26" x14ac:dyDescent="0.25">
      <c r="A3028">
        <v>17</v>
      </c>
      <c r="B3028">
        <v>128</v>
      </c>
      <c r="C3028">
        <v>5.2941176470588198</v>
      </c>
      <c r="D3028">
        <v>2</v>
      </c>
      <c r="E3028">
        <v>135</v>
      </c>
      <c r="F3028">
        <v>5</v>
      </c>
      <c r="G3028">
        <v>4.11671686172485</v>
      </c>
      <c r="H3028">
        <f>Table1[[#This Row],[target]]-Table1[[#This Row],[output]]</f>
        <v>0.88328313827515004</v>
      </c>
      <c r="I3028">
        <f>Table1[[#This Row],[tar-out]]*Table1[[#This Row],[tar-out]]</f>
        <v>0.78018910236119787</v>
      </c>
      <c r="J3028" t="b">
        <f>AND(ABS(Table1[[#This Row],[tar-out]])&gt;=$J$1,ABS(Table1[[#This Row],[tar-out]])&lt;$K$1)</f>
        <v>1</v>
      </c>
      <c r="K3028" t="b">
        <f>AND(ABS(Table1[[#This Row],[tar-out]])&gt;=$K$1,ABS(Table1[[#This Row],[tar-out]])&lt;$L$1)</f>
        <v>0</v>
      </c>
      <c r="L3028" t="b">
        <f>AND(ABS(Table1[[#This Row],[tar-out]])&gt;=$L$1,ABS(Table1[[#This Row],[tar-out]])&lt;$M$1)</f>
        <v>0</v>
      </c>
      <c r="M3028" t="b">
        <f>AND(ABS(Table1[[#This Row],[tar-out]])&gt;=$M$1,ABS(Table1[[#This Row],[tar-out]])&lt;$N$1)</f>
        <v>0</v>
      </c>
      <c r="N3028" t="b">
        <f>AND(ABS(Table1[[#This Row],[tar-out]])&gt;=$N$1,ABS(Table1[[#This Row],[tar-out]])&lt;$O$1)</f>
        <v>0</v>
      </c>
      <c r="O3028" t="b">
        <f>AND(ABS(Table1[[#This Row],[tar-out]])&gt;=$O$1,ABS(Table1[[#This Row],[tar-out]])&lt;$P$1)</f>
        <v>0</v>
      </c>
      <c r="P3028" s="1">
        <f>ROUND(Table1[[#This Row],[tar-out]],0)</f>
        <v>1</v>
      </c>
      <c r="Q3028" s="3">
        <v>3026</v>
      </c>
      <c r="U3028">
        <f>IF(Table1[[#This Row],[tar-out in '[0,1)]],1,0)</f>
        <v>1</v>
      </c>
      <c r="V3028">
        <f>IF(Table1[[#This Row],[tar-out in '[1,2)]],1,0)</f>
        <v>0</v>
      </c>
      <c r="W3028">
        <f>IF(Table1[[#This Row],[tar-out'[2,5)]],1,0)</f>
        <v>0</v>
      </c>
      <c r="X3028">
        <f>IF(Table1[[#This Row],[tar-out in '[5, 10)]],1,0)</f>
        <v>0</v>
      </c>
      <c r="Y3028">
        <f>IF(Table1[[#This Row],[tar-out in '[10,20)]],1,0)</f>
        <v>0</v>
      </c>
      <c r="Z3028">
        <f>IF(Table1[[#This Row],[tar-out in '[20, 10000)]],1,0)</f>
        <v>0</v>
      </c>
    </row>
    <row r="3029" spans="1:26" x14ac:dyDescent="0.25">
      <c r="A3029">
        <v>17</v>
      </c>
      <c r="B3029">
        <v>128</v>
      </c>
      <c r="C3029">
        <v>5.2941176470588198</v>
      </c>
      <c r="D3029">
        <v>2</v>
      </c>
      <c r="E3029">
        <v>205</v>
      </c>
      <c r="F3029">
        <v>5</v>
      </c>
      <c r="G3029">
        <v>4.1474061012268102</v>
      </c>
      <c r="H3029">
        <f>Table1[[#This Row],[target]]-Table1[[#This Row],[output]]</f>
        <v>0.85259389877318981</v>
      </c>
      <c r="I3029">
        <f>Table1[[#This Row],[tar-out]]*Table1[[#This Row],[tar-out]]</f>
        <v>0.72691635622526818</v>
      </c>
      <c r="J3029" t="b">
        <f>AND(ABS(Table1[[#This Row],[tar-out]])&gt;=$J$1,ABS(Table1[[#This Row],[tar-out]])&lt;$K$1)</f>
        <v>1</v>
      </c>
      <c r="K3029" t="b">
        <f>AND(ABS(Table1[[#This Row],[tar-out]])&gt;=$K$1,ABS(Table1[[#This Row],[tar-out]])&lt;$L$1)</f>
        <v>0</v>
      </c>
      <c r="L3029" t="b">
        <f>AND(ABS(Table1[[#This Row],[tar-out]])&gt;=$L$1,ABS(Table1[[#This Row],[tar-out]])&lt;$M$1)</f>
        <v>0</v>
      </c>
      <c r="M3029" t="b">
        <f>AND(ABS(Table1[[#This Row],[tar-out]])&gt;=$M$1,ABS(Table1[[#This Row],[tar-out]])&lt;$N$1)</f>
        <v>0</v>
      </c>
      <c r="N3029" t="b">
        <f>AND(ABS(Table1[[#This Row],[tar-out]])&gt;=$N$1,ABS(Table1[[#This Row],[tar-out]])&lt;$O$1)</f>
        <v>0</v>
      </c>
      <c r="O3029" t="b">
        <f>AND(ABS(Table1[[#This Row],[tar-out]])&gt;=$O$1,ABS(Table1[[#This Row],[tar-out]])&lt;$P$1)</f>
        <v>0</v>
      </c>
      <c r="P3029" s="1">
        <f>ROUND(Table1[[#This Row],[tar-out]],0)</f>
        <v>1</v>
      </c>
      <c r="Q3029" s="2">
        <v>3027</v>
      </c>
      <c r="U3029">
        <f>IF(Table1[[#This Row],[tar-out in '[0,1)]],1,0)</f>
        <v>1</v>
      </c>
      <c r="V3029">
        <f>IF(Table1[[#This Row],[tar-out in '[1,2)]],1,0)</f>
        <v>0</v>
      </c>
      <c r="W3029">
        <f>IF(Table1[[#This Row],[tar-out'[2,5)]],1,0)</f>
        <v>0</v>
      </c>
      <c r="X3029">
        <f>IF(Table1[[#This Row],[tar-out in '[5, 10)]],1,0)</f>
        <v>0</v>
      </c>
      <c r="Y3029">
        <f>IF(Table1[[#This Row],[tar-out in '[10,20)]],1,0)</f>
        <v>0</v>
      </c>
      <c r="Z3029">
        <f>IF(Table1[[#This Row],[tar-out in '[20, 10000)]],1,0)</f>
        <v>0</v>
      </c>
    </row>
    <row r="3030" spans="1:26" x14ac:dyDescent="0.25">
      <c r="A3030">
        <v>17</v>
      </c>
      <c r="B3030">
        <v>128</v>
      </c>
      <c r="C3030">
        <v>5.2941176470588198</v>
      </c>
      <c r="D3030">
        <v>2</v>
      </c>
      <c r="E3030">
        <v>227</v>
      </c>
      <c r="F3030">
        <v>5</v>
      </c>
      <c r="G3030">
        <v>4.1605415344238299</v>
      </c>
      <c r="H3030">
        <f>Table1[[#This Row],[target]]-Table1[[#This Row],[output]]</f>
        <v>0.8394584655761701</v>
      </c>
      <c r="I3030">
        <f>Table1[[#This Row],[tar-out]]*Table1[[#This Row],[tar-out]]</f>
        <v>0.70469051542749794</v>
      </c>
      <c r="J3030" t="b">
        <f>AND(ABS(Table1[[#This Row],[tar-out]])&gt;=$J$1,ABS(Table1[[#This Row],[tar-out]])&lt;$K$1)</f>
        <v>1</v>
      </c>
      <c r="K3030" t="b">
        <f>AND(ABS(Table1[[#This Row],[tar-out]])&gt;=$K$1,ABS(Table1[[#This Row],[tar-out]])&lt;$L$1)</f>
        <v>0</v>
      </c>
      <c r="L3030" t="b">
        <f>AND(ABS(Table1[[#This Row],[tar-out]])&gt;=$L$1,ABS(Table1[[#This Row],[tar-out]])&lt;$M$1)</f>
        <v>0</v>
      </c>
      <c r="M3030" t="b">
        <f>AND(ABS(Table1[[#This Row],[tar-out]])&gt;=$M$1,ABS(Table1[[#This Row],[tar-out]])&lt;$N$1)</f>
        <v>0</v>
      </c>
      <c r="N3030" t="b">
        <f>AND(ABS(Table1[[#This Row],[tar-out]])&gt;=$N$1,ABS(Table1[[#This Row],[tar-out]])&lt;$O$1)</f>
        <v>0</v>
      </c>
      <c r="O3030" t="b">
        <f>AND(ABS(Table1[[#This Row],[tar-out]])&gt;=$O$1,ABS(Table1[[#This Row],[tar-out]])&lt;$P$1)</f>
        <v>0</v>
      </c>
      <c r="P3030" s="1">
        <f>ROUND(Table1[[#This Row],[tar-out]],0)</f>
        <v>1</v>
      </c>
      <c r="Q3030" s="3">
        <v>3028</v>
      </c>
      <c r="U3030">
        <f>IF(Table1[[#This Row],[tar-out in '[0,1)]],1,0)</f>
        <v>1</v>
      </c>
      <c r="V3030">
        <f>IF(Table1[[#This Row],[tar-out in '[1,2)]],1,0)</f>
        <v>0</v>
      </c>
      <c r="W3030">
        <f>IF(Table1[[#This Row],[tar-out'[2,5)]],1,0)</f>
        <v>0</v>
      </c>
      <c r="X3030">
        <f>IF(Table1[[#This Row],[tar-out in '[5, 10)]],1,0)</f>
        <v>0</v>
      </c>
      <c r="Y3030">
        <f>IF(Table1[[#This Row],[tar-out in '[10,20)]],1,0)</f>
        <v>0</v>
      </c>
      <c r="Z3030">
        <f>IF(Table1[[#This Row],[tar-out in '[20, 10000)]],1,0)</f>
        <v>0</v>
      </c>
    </row>
    <row r="3031" spans="1:26" x14ac:dyDescent="0.25">
      <c r="A3031">
        <v>17</v>
      </c>
      <c r="B3031">
        <v>128</v>
      </c>
      <c r="C3031">
        <v>5.2941176470588198</v>
      </c>
      <c r="D3031">
        <v>2</v>
      </c>
      <c r="E3031">
        <v>178</v>
      </c>
      <c r="F3031">
        <v>5</v>
      </c>
      <c r="G3031">
        <v>4.1277093887329102</v>
      </c>
      <c r="H3031">
        <f>Table1[[#This Row],[target]]-Table1[[#This Row],[output]]</f>
        <v>0.87229061126708984</v>
      </c>
      <c r="I3031">
        <f>Table1[[#This Row],[tar-out]]*Table1[[#This Row],[tar-out]]</f>
        <v>0.76089091050471325</v>
      </c>
      <c r="J3031" t="b">
        <f>AND(ABS(Table1[[#This Row],[tar-out]])&gt;=$J$1,ABS(Table1[[#This Row],[tar-out]])&lt;$K$1)</f>
        <v>1</v>
      </c>
      <c r="K3031" t="b">
        <f>AND(ABS(Table1[[#This Row],[tar-out]])&gt;=$K$1,ABS(Table1[[#This Row],[tar-out]])&lt;$L$1)</f>
        <v>0</v>
      </c>
      <c r="L3031" t="b">
        <f>AND(ABS(Table1[[#This Row],[tar-out]])&gt;=$L$1,ABS(Table1[[#This Row],[tar-out]])&lt;$M$1)</f>
        <v>0</v>
      </c>
      <c r="M3031" t="b">
        <f>AND(ABS(Table1[[#This Row],[tar-out]])&gt;=$M$1,ABS(Table1[[#This Row],[tar-out]])&lt;$N$1)</f>
        <v>0</v>
      </c>
      <c r="N3031" t="b">
        <f>AND(ABS(Table1[[#This Row],[tar-out]])&gt;=$N$1,ABS(Table1[[#This Row],[tar-out]])&lt;$O$1)</f>
        <v>0</v>
      </c>
      <c r="O3031" t="b">
        <f>AND(ABS(Table1[[#This Row],[tar-out]])&gt;=$O$1,ABS(Table1[[#This Row],[tar-out]])&lt;$P$1)</f>
        <v>0</v>
      </c>
      <c r="P3031" s="1">
        <f>ROUND(Table1[[#This Row],[tar-out]],0)</f>
        <v>1</v>
      </c>
      <c r="Q3031" s="2">
        <v>3029</v>
      </c>
      <c r="U3031">
        <f>IF(Table1[[#This Row],[tar-out in '[0,1)]],1,0)</f>
        <v>1</v>
      </c>
      <c r="V3031">
        <f>IF(Table1[[#This Row],[tar-out in '[1,2)]],1,0)</f>
        <v>0</v>
      </c>
      <c r="W3031">
        <f>IF(Table1[[#This Row],[tar-out'[2,5)]],1,0)</f>
        <v>0</v>
      </c>
      <c r="X3031">
        <f>IF(Table1[[#This Row],[tar-out in '[5, 10)]],1,0)</f>
        <v>0</v>
      </c>
      <c r="Y3031">
        <f>IF(Table1[[#This Row],[tar-out in '[10,20)]],1,0)</f>
        <v>0</v>
      </c>
      <c r="Z3031">
        <f>IF(Table1[[#This Row],[tar-out in '[20, 10000)]],1,0)</f>
        <v>0</v>
      </c>
    </row>
    <row r="3032" spans="1:26" x14ac:dyDescent="0.25">
      <c r="A3032">
        <v>17</v>
      </c>
      <c r="B3032">
        <v>128</v>
      </c>
      <c r="C3032">
        <v>5.2941176470588198</v>
      </c>
      <c r="D3032">
        <v>2</v>
      </c>
      <c r="E3032">
        <v>202</v>
      </c>
      <c r="F3032">
        <v>5</v>
      </c>
      <c r="G3032">
        <v>4.1452603340148899</v>
      </c>
      <c r="H3032">
        <f>Table1[[#This Row],[target]]-Table1[[#This Row],[output]]</f>
        <v>0.85473966598511009</v>
      </c>
      <c r="I3032">
        <f>Table1[[#This Row],[tar-out]]*Table1[[#This Row],[tar-out]]</f>
        <v>0.73057989660833755</v>
      </c>
      <c r="J3032" t="b">
        <f>AND(ABS(Table1[[#This Row],[tar-out]])&gt;=$J$1,ABS(Table1[[#This Row],[tar-out]])&lt;$K$1)</f>
        <v>1</v>
      </c>
      <c r="K3032" t="b">
        <f>AND(ABS(Table1[[#This Row],[tar-out]])&gt;=$K$1,ABS(Table1[[#This Row],[tar-out]])&lt;$L$1)</f>
        <v>0</v>
      </c>
      <c r="L3032" t="b">
        <f>AND(ABS(Table1[[#This Row],[tar-out]])&gt;=$L$1,ABS(Table1[[#This Row],[tar-out]])&lt;$M$1)</f>
        <v>0</v>
      </c>
      <c r="M3032" t="b">
        <f>AND(ABS(Table1[[#This Row],[tar-out]])&gt;=$M$1,ABS(Table1[[#This Row],[tar-out]])&lt;$N$1)</f>
        <v>0</v>
      </c>
      <c r="N3032" t="b">
        <f>AND(ABS(Table1[[#This Row],[tar-out]])&gt;=$N$1,ABS(Table1[[#This Row],[tar-out]])&lt;$O$1)</f>
        <v>0</v>
      </c>
      <c r="O3032" t="b">
        <f>AND(ABS(Table1[[#This Row],[tar-out]])&gt;=$O$1,ABS(Table1[[#This Row],[tar-out]])&lt;$P$1)</f>
        <v>0</v>
      </c>
      <c r="P3032" s="1">
        <f>ROUND(Table1[[#This Row],[tar-out]],0)</f>
        <v>1</v>
      </c>
      <c r="Q3032" s="3">
        <v>3030</v>
      </c>
      <c r="U3032">
        <f>IF(Table1[[#This Row],[tar-out in '[0,1)]],1,0)</f>
        <v>1</v>
      </c>
      <c r="V3032">
        <f>IF(Table1[[#This Row],[tar-out in '[1,2)]],1,0)</f>
        <v>0</v>
      </c>
      <c r="W3032">
        <f>IF(Table1[[#This Row],[tar-out'[2,5)]],1,0)</f>
        <v>0</v>
      </c>
      <c r="X3032">
        <f>IF(Table1[[#This Row],[tar-out in '[5, 10)]],1,0)</f>
        <v>0</v>
      </c>
      <c r="Y3032">
        <f>IF(Table1[[#This Row],[tar-out in '[10,20)]],1,0)</f>
        <v>0</v>
      </c>
      <c r="Z3032">
        <f>IF(Table1[[#This Row],[tar-out in '[20, 10000)]],1,0)</f>
        <v>0</v>
      </c>
    </row>
    <row r="3033" spans="1:26" x14ac:dyDescent="0.25">
      <c r="A3033">
        <v>17</v>
      </c>
      <c r="B3033">
        <v>128</v>
      </c>
      <c r="C3033">
        <v>5.2941176470588198</v>
      </c>
      <c r="D3033">
        <v>2</v>
      </c>
      <c r="E3033">
        <v>224</v>
      </c>
      <c r="F3033">
        <v>5</v>
      </c>
      <c r="G3033">
        <v>4.1590008735656703</v>
      </c>
      <c r="H3033">
        <f>Table1[[#This Row],[target]]-Table1[[#This Row],[output]]</f>
        <v>0.84099912643432972</v>
      </c>
      <c r="I3033">
        <f>Table1[[#This Row],[tar-out]]*Table1[[#This Row],[tar-out]]</f>
        <v>0.70727953066330573</v>
      </c>
      <c r="J3033" t="b">
        <f>AND(ABS(Table1[[#This Row],[tar-out]])&gt;=$J$1,ABS(Table1[[#This Row],[tar-out]])&lt;$K$1)</f>
        <v>1</v>
      </c>
      <c r="K3033" t="b">
        <f>AND(ABS(Table1[[#This Row],[tar-out]])&gt;=$K$1,ABS(Table1[[#This Row],[tar-out]])&lt;$L$1)</f>
        <v>0</v>
      </c>
      <c r="L3033" t="b">
        <f>AND(ABS(Table1[[#This Row],[tar-out]])&gt;=$L$1,ABS(Table1[[#This Row],[tar-out]])&lt;$M$1)</f>
        <v>0</v>
      </c>
      <c r="M3033" t="b">
        <f>AND(ABS(Table1[[#This Row],[tar-out]])&gt;=$M$1,ABS(Table1[[#This Row],[tar-out]])&lt;$N$1)</f>
        <v>0</v>
      </c>
      <c r="N3033" t="b">
        <f>AND(ABS(Table1[[#This Row],[tar-out]])&gt;=$N$1,ABS(Table1[[#This Row],[tar-out]])&lt;$O$1)</f>
        <v>0</v>
      </c>
      <c r="O3033" t="b">
        <f>AND(ABS(Table1[[#This Row],[tar-out]])&gt;=$O$1,ABS(Table1[[#This Row],[tar-out]])&lt;$P$1)</f>
        <v>0</v>
      </c>
      <c r="P3033" s="1">
        <f>ROUND(Table1[[#This Row],[tar-out]],0)</f>
        <v>1</v>
      </c>
      <c r="Q3033" s="2">
        <v>3031</v>
      </c>
      <c r="U3033">
        <f>IF(Table1[[#This Row],[tar-out in '[0,1)]],1,0)</f>
        <v>1</v>
      </c>
      <c r="V3033">
        <f>IF(Table1[[#This Row],[tar-out in '[1,2)]],1,0)</f>
        <v>0</v>
      </c>
      <c r="W3033">
        <f>IF(Table1[[#This Row],[tar-out'[2,5)]],1,0)</f>
        <v>0</v>
      </c>
      <c r="X3033">
        <f>IF(Table1[[#This Row],[tar-out in '[5, 10)]],1,0)</f>
        <v>0</v>
      </c>
      <c r="Y3033">
        <f>IF(Table1[[#This Row],[tar-out in '[10,20)]],1,0)</f>
        <v>0</v>
      </c>
      <c r="Z3033">
        <f>IF(Table1[[#This Row],[tar-out in '[20, 10000)]],1,0)</f>
        <v>0</v>
      </c>
    </row>
    <row r="3034" spans="1:26" x14ac:dyDescent="0.25">
      <c r="A3034">
        <v>17</v>
      </c>
      <c r="B3034">
        <v>128</v>
      </c>
      <c r="C3034">
        <v>5.2941176470588198</v>
      </c>
      <c r="D3034">
        <v>2</v>
      </c>
      <c r="E3034">
        <v>175</v>
      </c>
      <c r="F3034">
        <v>5</v>
      </c>
      <c r="G3034">
        <v>4.1267228126525897</v>
      </c>
      <c r="H3034">
        <f>Table1[[#This Row],[target]]-Table1[[#This Row],[output]]</f>
        <v>0.87327718734741033</v>
      </c>
      <c r="I3034">
        <f>Table1[[#This Row],[tar-out]]*Table1[[#This Row],[tar-out]]</f>
        <v>0.762613045941404</v>
      </c>
      <c r="J3034" t="b">
        <f>AND(ABS(Table1[[#This Row],[tar-out]])&gt;=$J$1,ABS(Table1[[#This Row],[tar-out]])&lt;$K$1)</f>
        <v>1</v>
      </c>
      <c r="K3034" t="b">
        <f>AND(ABS(Table1[[#This Row],[tar-out]])&gt;=$K$1,ABS(Table1[[#This Row],[tar-out]])&lt;$L$1)</f>
        <v>0</v>
      </c>
      <c r="L3034" t="b">
        <f>AND(ABS(Table1[[#This Row],[tar-out]])&gt;=$L$1,ABS(Table1[[#This Row],[tar-out]])&lt;$M$1)</f>
        <v>0</v>
      </c>
      <c r="M3034" t="b">
        <f>AND(ABS(Table1[[#This Row],[tar-out]])&gt;=$M$1,ABS(Table1[[#This Row],[tar-out]])&lt;$N$1)</f>
        <v>0</v>
      </c>
      <c r="N3034" t="b">
        <f>AND(ABS(Table1[[#This Row],[tar-out]])&gt;=$N$1,ABS(Table1[[#This Row],[tar-out]])&lt;$O$1)</f>
        <v>0</v>
      </c>
      <c r="O3034" t="b">
        <f>AND(ABS(Table1[[#This Row],[tar-out]])&gt;=$O$1,ABS(Table1[[#This Row],[tar-out]])&lt;$P$1)</f>
        <v>0</v>
      </c>
      <c r="P3034" s="1">
        <f>ROUND(Table1[[#This Row],[tar-out]],0)</f>
        <v>1</v>
      </c>
      <c r="Q3034" s="3">
        <v>3032</v>
      </c>
      <c r="U3034">
        <f>IF(Table1[[#This Row],[tar-out in '[0,1)]],1,0)</f>
        <v>1</v>
      </c>
      <c r="V3034">
        <f>IF(Table1[[#This Row],[tar-out in '[1,2)]],1,0)</f>
        <v>0</v>
      </c>
      <c r="W3034">
        <f>IF(Table1[[#This Row],[tar-out'[2,5)]],1,0)</f>
        <v>0</v>
      </c>
      <c r="X3034">
        <f>IF(Table1[[#This Row],[tar-out in '[5, 10)]],1,0)</f>
        <v>0</v>
      </c>
      <c r="Y3034">
        <f>IF(Table1[[#This Row],[tar-out in '[10,20)]],1,0)</f>
        <v>0</v>
      </c>
      <c r="Z3034">
        <f>IF(Table1[[#This Row],[tar-out in '[20, 10000)]],1,0)</f>
        <v>0</v>
      </c>
    </row>
    <row r="3035" spans="1:26" x14ac:dyDescent="0.25">
      <c r="A3035">
        <v>17</v>
      </c>
      <c r="B3035">
        <v>128</v>
      </c>
      <c r="C3035">
        <v>5.2941176470588198</v>
      </c>
      <c r="D3035">
        <v>2</v>
      </c>
      <c r="E3035">
        <v>454</v>
      </c>
      <c r="F3035">
        <v>5</v>
      </c>
      <c r="G3035">
        <v>4.2290458679199201</v>
      </c>
      <c r="H3035">
        <f>Table1[[#This Row],[target]]-Table1[[#This Row],[output]]</f>
        <v>0.7709541320800799</v>
      </c>
      <c r="I3035">
        <f>Table1[[#This Row],[tar-out]]*Table1[[#This Row],[tar-out]]</f>
        <v>0.59437027377134932</v>
      </c>
      <c r="J3035" t="b">
        <f>AND(ABS(Table1[[#This Row],[tar-out]])&gt;=$J$1,ABS(Table1[[#This Row],[tar-out]])&lt;$K$1)</f>
        <v>1</v>
      </c>
      <c r="K3035" t="b">
        <f>AND(ABS(Table1[[#This Row],[tar-out]])&gt;=$K$1,ABS(Table1[[#This Row],[tar-out]])&lt;$L$1)</f>
        <v>0</v>
      </c>
      <c r="L3035" t="b">
        <f>AND(ABS(Table1[[#This Row],[tar-out]])&gt;=$L$1,ABS(Table1[[#This Row],[tar-out]])&lt;$M$1)</f>
        <v>0</v>
      </c>
      <c r="M3035" t="b">
        <f>AND(ABS(Table1[[#This Row],[tar-out]])&gt;=$M$1,ABS(Table1[[#This Row],[tar-out]])&lt;$N$1)</f>
        <v>0</v>
      </c>
      <c r="N3035" t="b">
        <f>AND(ABS(Table1[[#This Row],[tar-out]])&gt;=$N$1,ABS(Table1[[#This Row],[tar-out]])&lt;$O$1)</f>
        <v>0</v>
      </c>
      <c r="O3035" t="b">
        <f>AND(ABS(Table1[[#This Row],[tar-out]])&gt;=$O$1,ABS(Table1[[#This Row],[tar-out]])&lt;$P$1)</f>
        <v>0</v>
      </c>
      <c r="P3035" s="1">
        <f>ROUND(Table1[[#This Row],[tar-out]],0)</f>
        <v>1</v>
      </c>
      <c r="Q3035" s="2">
        <v>3033</v>
      </c>
      <c r="U3035">
        <f>IF(Table1[[#This Row],[tar-out in '[0,1)]],1,0)</f>
        <v>1</v>
      </c>
      <c r="V3035">
        <f>IF(Table1[[#This Row],[tar-out in '[1,2)]],1,0)</f>
        <v>0</v>
      </c>
      <c r="W3035">
        <f>IF(Table1[[#This Row],[tar-out'[2,5)]],1,0)</f>
        <v>0</v>
      </c>
      <c r="X3035">
        <f>IF(Table1[[#This Row],[tar-out in '[5, 10)]],1,0)</f>
        <v>0</v>
      </c>
      <c r="Y3035">
        <f>IF(Table1[[#This Row],[tar-out in '[10,20)]],1,0)</f>
        <v>0</v>
      </c>
      <c r="Z3035">
        <f>IF(Table1[[#This Row],[tar-out in '[20, 10000)]],1,0)</f>
        <v>0</v>
      </c>
    </row>
    <row r="3036" spans="1:26" x14ac:dyDescent="0.25">
      <c r="A3036">
        <v>17</v>
      </c>
      <c r="B3036">
        <v>128</v>
      </c>
      <c r="C3036">
        <v>5.2941176470588198</v>
      </c>
      <c r="D3036">
        <v>2</v>
      </c>
      <c r="E3036">
        <v>405</v>
      </c>
      <c r="F3036">
        <v>5</v>
      </c>
      <c r="G3036">
        <v>4.2226901054382298</v>
      </c>
      <c r="H3036">
        <f>Table1[[#This Row],[target]]-Table1[[#This Row],[output]]</f>
        <v>0.77730989456177024</v>
      </c>
      <c r="I3036">
        <f>Table1[[#This Row],[tar-out]]*Table1[[#This Row],[tar-out]]</f>
        <v>0.60421067218363034</v>
      </c>
      <c r="J3036" t="b">
        <f>AND(ABS(Table1[[#This Row],[tar-out]])&gt;=$J$1,ABS(Table1[[#This Row],[tar-out]])&lt;$K$1)</f>
        <v>1</v>
      </c>
      <c r="K3036" t="b">
        <f>AND(ABS(Table1[[#This Row],[tar-out]])&gt;=$K$1,ABS(Table1[[#This Row],[tar-out]])&lt;$L$1)</f>
        <v>0</v>
      </c>
      <c r="L3036" t="b">
        <f>AND(ABS(Table1[[#This Row],[tar-out]])&gt;=$L$1,ABS(Table1[[#This Row],[tar-out]])&lt;$M$1)</f>
        <v>0</v>
      </c>
      <c r="M3036" t="b">
        <f>AND(ABS(Table1[[#This Row],[tar-out]])&gt;=$M$1,ABS(Table1[[#This Row],[tar-out]])&lt;$N$1)</f>
        <v>0</v>
      </c>
      <c r="N3036" t="b">
        <f>AND(ABS(Table1[[#This Row],[tar-out]])&gt;=$N$1,ABS(Table1[[#This Row],[tar-out]])&lt;$O$1)</f>
        <v>0</v>
      </c>
      <c r="O3036" t="b">
        <f>AND(ABS(Table1[[#This Row],[tar-out]])&gt;=$O$1,ABS(Table1[[#This Row],[tar-out]])&lt;$P$1)</f>
        <v>0</v>
      </c>
      <c r="P3036" s="1">
        <f>ROUND(Table1[[#This Row],[tar-out]],0)</f>
        <v>1</v>
      </c>
      <c r="Q3036" s="3">
        <v>3034</v>
      </c>
      <c r="U3036">
        <f>IF(Table1[[#This Row],[tar-out in '[0,1)]],1,0)</f>
        <v>1</v>
      </c>
      <c r="V3036">
        <f>IF(Table1[[#This Row],[tar-out in '[1,2)]],1,0)</f>
        <v>0</v>
      </c>
      <c r="W3036">
        <f>IF(Table1[[#This Row],[tar-out'[2,5)]],1,0)</f>
        <v>0</v>
      </c>
      <c r="X3036">
        <f>IF(Table1[[#This Row],[tar-out in '[5, 10)]],1,0)</f>
        <v>0</v>
      </c>
      <c r="Y3036">
        <f>IF(Table1[[#This Row],[tar-out in '[10,20)]],1,0)</f>
        <v>0</v>
      </c>
      <c r="Z3036">
        <f>IF(Table1[[#This Row],[tar-out in '[20, 10000)]],1,0)</f>
        <v>0</v>
      </c>
    </row>
    <row r="3037" spans="1:26" x14ac:dyDescent="0.25">
      <c r="A3037">
        <v>17</v>
      </c>
      <c r="B3037">
        <v>128</v>
      </c>
      <c r="C3037">
        <v>5.2941176470588198</v>
      </c>
      <c r="D3037">
        <v>2</v>
      </c>
      <c r="E3037">
        <v>447</v>
      </c>
      <c r="F3037">
        <v>5</v>
      </c>
      <c r="G3037">
        <v>4.2281379699706996</v>
      </c>
      <c r="H3037">
        <f>Table1[[#This Row],[target]]-Table1[[#This Row],[output]]</f>
        <v>0.77186203002930043</v>
      </c>
      <c r="I3037">
        <f>Table1[[#This Row],[tar-out]]*Table1[[#This Row],[tar-out]]</f>
        <v>0.59577099340095263</v>
      </c>
      <c r="J3037" t="b">
        <f>AND(ABS(Table1[[#This Row],[tar-out]])&gt;=$J$1,ABS(Table1[[#This Row],[tar-out]])&lt;$K$1)</f>
        <v>1</v>
      </c>
      <c r="K3037" t="b">
        <f>AND(ABS(Table1[[#This Row],[tar-out]])&gt;=$K$1,ABS(Table1[[#This Row],[tar-out]])&lt;$L$1)</f>
        <v>0</v>
      </c>
      <c r="L3037" t="b">
        <f>AND(ABS(Table1[[#This Row],[tar-out]])&gt;=$L$1,ABS(Table1[[#This Row],[tar-out]])&lt;$M$1)</f>
        <v>0</v>
      </c>
      <c r="M3037" t="b">
        <f>AND(ABS(Table1[[#This Row],[tar-out]])&gt;=$M$1,ABS(Table1[[#This Row],[tar-out]])&lt;$N$1)</f>
        <v>0</v>
      </c>
      <c r="N3037" t="b">
        <f>AND(ABS(Table1[[#This Row],[tar-out]])&gt;=$N$1,ABS(Table1[[#This Row],[tar-out]])&lt;$O$1)</f>
        <v>0</v>
      </c>
      <c r="O3037" t="b">
        <f>AND(ABS(Table1[[#This Row],[tar-out]])&gt;=$O$1,ABS(Table1[[#This Row],[tar-out]])&lt;$P$1)</f>
        <v>0</v>
      </c>
      <c r="P3037" s="1">
        <f>ROUND(Table1[[#This Row],[tar-out]],0)</f>
        <v>1</v>
      </c>
      <c r="Q3037" s="2">
        <v>3035</v>
      </c>
      <c r="U3037">
        <f>IF(Table1[[#This Row],[tar-out in '[0,1)]],1,0)</f>
        <v>1</v>
      </c>
      <c r="V3037">
        <f>IF(Table1[[#This Row],[tar-out in '[1,2)]],1,0)</f>
        <v>0</v>
      </c>
      <c r="W3037">
        <f>IF(Table1[[#This Row],[tar-out'[2,5)]],1,0)</f>
        <v>0</v>
      </c>
      <c r="X3037">
        <f>IF(Table1[[#This Row],[tar-out in '[5, 10)]],1,0)</f>
        <v>0</v>
      </c>
      <c r="Y3037">
        <f>IF(Table1[[#This Row],[tar-out in '[10,20)]],1,0)</f>
        <v>0</v>
      </c>
      <c r="Z3037">
        <f>IF(Table1[[#This Row],[tar-out in '[20, 10000)]],1,0)</f>
        <v>0</v>
      </c>
    </row>
    <row r="3038" spans="1:26" x14ac:dyDescent="0.25">
      <c r="A3038">
        <v>17</v>
      </c>
      <c r="B3038">
        <v>128</v>
      </c>
      <c r="C3038">
        <v>5.2941176470588198</v>
      </c>
      <c r="D3038">
        <v>2</v>
      </c>
      <c r="E3038">
        <v>367</v>
      </c>
      <c r="F3038">
        <v>5</v>
      </c>
      <c r="G3038">
        <v>4.2177610397338903</v>
      </c>
      <c r="H3038">
        <f>Table1[[#This Row],[target]]-Table1[[#This Row],[output]]</f>
        <v>0.78223896026610973</v>
      </c>
      <c r="I3038">
        <f>Table1[[#This Row],[tar-out]]*Table1[[#This Row],[tar-out]]</f>
        <v>0.6118977909582044</v>
      </c>
      <c r="J3038" t="b">
        <f>AND(ABS(Table1[[#This Row],[tar-out]])&gt;=$J$1,ABS(Table1[[#This Row],[tar-out]])&lt;$K$1)</f>
        <v>1</v>
      </c>
      <c r="K3038" t="b">
        <f>AND(ABS(Table1[[#This Row],[tar-out]])&gt;=$K$1,ABS(Table1[[#This Row],[tar-out]])&lt;$L$1)</f>
        <v>0</v>
      </c>
      <c r="L3038" t="b">
        <f>AND(ABS(Table1[[#This Row],[tar-out]])&gt;=$L$1,ABS(Table1[[#This Row],[tar-out]])&lt;$M$1)</f>
        <v>0</v>
      </c>
      <c r="M3038" t="b">
        <f>AND(ABS(Table1[[#This Row],[tar-out]])&gt;=$M$1,ABS(Table1[[#This Row],[tar-out]])&lt;$N$1)</f>
        <v>0</v>
      </c>
      <c r="N3038" t="b">
        <f>AND(ABS(Table1[[#This Row],[tar-out]])&gt;=$N$1,ABS(Table1[[#This Row],[tar-out]])&lt;$O$1)</f>
        <v>0</v>
      </c>
      <c r="O3038" t="b">
        <f>AND(ABS(Table1[[#This Row],[tar-out]])&gt;=$O$1,ABS(Table1[[#This Row],[tar-out]])&lt;$P$1)</f>
        <v>0</v>
      </c>
      <c r="P3038" s="1">
        <f>ROUND(Table1[[#This Row],[tar-out]],0)</f>
        <v>1</v>
      </c>
      <c r="Q3038" s="3">
        <v>3036</v>
      </c>
      <c r="U3038">
        <f>IF(Table1[[#This Row],[tar-out in '[0,1)]],1,0)</f>
        <v>1</v>
      </c>
      <c r="V3038">
        <f>IF(Table1[[#This Row],[tar-out in '[1,2)]],1,0)</f>
        <v>0</v>
      </c>
      <c r="W3038">
        <f>IF(Table1[[#This Row],[tar-out'[2,5)]],1,0)</f>
        <v>0</v>
      </c>
      <c r="X3038">
        <f>IF(Table1[[#This Row],[tar-out in '[5, 10)]],1,0)</f>
        <v>0</v>
      </c>
      <c r="Y3038">
        <f>IF(Table1[[#This Row],[tar-out in '[10,20)]],1,0)</f>
        <v>0</v>
      </c>
      <c r="Z3038">
        <f>IF(Table1[[#This Row],[tar-out in '[20, 10000)]],1,0)</f>
        <v>0</v>
      </c>
    </row>
    <row r="3039" spans="1:26" x14ac:dyDescent="0.25">
      <c r="A3039">
        <v>17</v>
      </c>
      <c r="B3039">
        <v>128</v>
      </c>
      <c r="C3039">
        <v>5.2941176470588198</v>
      </c>
      <c r="D3039">
        <v>2</v>
      </c>
      <c r="E3039">
        <v>503</v>
      </c>
      <c r="F3039">
        <v>5</v>
      </c>
      <c r="G3039">
        <v>4.23592281341553</v>
      </c>
      <c r="H3039">
        <f>Table1[[#This Row],[target]]-Table1[[#This Row],[output]]</f>
        <v>0.76407718658446999</v>
      </c>
      <c r="I3039">
        <f>Table1[[#This Row],[tar-out]]*Table1[[#This Row],[tar-out]]</f>
        <v>0.58381394705883893</v>
      </c>
      <c r="J3039" t="b">
        <f>AND(ABS(Table1[[#This Row],[tar-out]])&gt;=$J$1,ABS(Table1[[#This Row],[tar-out]])&lt;$K$1)</f>
        <v>1</v>
      </c>
      <c r="K3039" t="b">
        <f>AND(ABS(Table1[[#This Row],[tar-out]])&gt;=$K$1,ABS(Table1[[#This Row],[tar-out]])&lt;$L$1)</f>
        <v>0</v>
      </c>
      <c r="L3039" t="b">
        <f>AND(ABS(Table1[[#This Row],[tar-out]])&gt;=$L$1,ABS(Table1[[#This Row],[tar-out]])&lt;$M$1)</f>
        <v>0</v>
      </c>
      <c r="M3039" t="b">
        <f>AND(ABS(Table1[[#This Row],[tar-out]])&gt;=$M$1,ABS(Table1[[#This Row],[tar-out]])&lt;$N$1)</f>
        <v>0</v>
      </c>
      <c r="N3039" t="b">
        <f>AND(ABS(Table1[[#This Row],[tar-out]])&gt;=$N$1,ABS(Table1[[#This Row],[tar-out]])&lt;$O$1)</f>
        <v>0</v>
      </c>
      <c r="O3039" t="b">
        <f>AND(ABS(Table1[[#This Row],[tar-out]])&gt;=$O$1,ABS(Table1[[#This Row],[tar-out]])&lt;$P$1)</f>
        <v>0</v>
      </c>
      <c r="P3039" s="1">
        <f>ROUND(Table1[[#This Row],[tar-out]],0)</f>
        <v>1</v>
      </c>
      <c r="Q3039" s="2">
        <v>3037</v>
      </c>
      <c r="U3039">
        <f>IF(Table1[[#This Row],[tar-out in '[0,1)]],1,0)</f>
        <v>1</v>
      </c>
      <c r="V3039">
        <f>IF(Table1[[#This Row],[tar-out in '[1,2)]],1,0)</f>
        <v>0</v>
      </c>
      <c r="W3039">
        <f>IF(Table1[[#This Row],[tar-out'[2,5)]],1,0)</f>
        <v>0</v>
      </c>
      <c r="X3039">
        <f>IF(Table1[[#This Row],[tar-out in '[5, 10)]],1,0)</f>
        <v>0</v>
      </c>
      <c r="Y3039">
        <f>IF(Table1[[#This Row],[tar-out in '[10,20)]],1,0)</f>
        <v>0</v>
      </c>
      <c r="Z3039">
        <f>IF(Table1[[#This Row],[tar-out in '[20, 10000)]],1,0)</f>
        <v>0</v>
      </c>
    </row>
    <row r="3040" spans="1:26" x14ac:dyDescent="0.25">
      <c r="A3040">
        <v>17</v>
      </c>
      <c r="B3040">
        <v>128</v>
      </c>
      <c r="C3040">
        <v>5.2941176470588198</v>
      </c>
      <c r="D3040">
        <v>2</v>
      </c>
      <c r="E3040">
        <v>416</v>
      </c>
      <c r="F3040">
        <v>5</v>
      </c>
      <c r="G3040">
        <v>4.2241168022155797</v>
      </c>
      <c r="H3040">
        <f>Table1[[#This Row],[target]]-Table1[[#This Row],[output]]</f>
        <v>0.77588319778442028</v>
      </c>
      <c r="I3040">
        <f>Table1[[#This Row],[tar-out]]*Table1[[#This Row],[tar-out]]</f>
        <v>0.60199473660417779</v>
      </c>
      <c r="J3040" t="b">
        <f>AND(ABS(Table1[[#This Row],[tar-out]])&gt;=$J$1,ABS(Table1[[#This Row],[tar-out]])&lt;$K$1)</f>
        <v>1</v>
      </c>
      <c r="K3040" t="b">
        <f>AND(ABS(Table1[[#This Row],[tar-out]])&gt;=$K$1,ABS(Table1[[#This Row],[tar-out]])&lt;$L$1)</f>
        <v>0</v>
      </c>
      <c r="L3040" t="b">
        <f>AND(ABS(Table1[[#This Row],[tar-out]])&gt;=$L$1,ABS(Table1[[#This Row],[tar-out]])&lt;$M$1)</f>
        <v>0</v>
      </c>
      <c r="M3040" t="b">
        <f>AND(ABS(Table1[[#This Row],[tar-out]])&gt;=$M$1,ABS(Table1[[#This Row],[tar-out]])&lt;$N$1)</f>
        <v>0</v>
      </c>
      <c r="N3040" t="b">
        <f>AND(ABS(Table1[[#This Row],[tar-out]])&gt;=$N$1,ABS(Table1[[#This Row],[tar-out]])&lt;$O$1)</f>
        <v>0</v>
      </c>
      <c r="O3040" t="b">
        <f>AND(ABS(Table1[[#This Row],[tar-out]])&gt;=$O$1,ABS(Table1[[#This Row],[tar-out]])&lt;$P$1)</f>
        <v>0</v>
      </c>
      <c r="P3040" s="1">
        <f>ROUND(Table1[[#This Row],[tar-out]],0)</f>
        <v>1</v>
      </c>
      <c r="Q3040" s="3">
        <v>3038</v>
      </c>
      <c r="U3040">
        <f>IF(Table1[[#This Row],[tar-out in '[0,1)]],1,0)</f>
        <v>1</v>
      </c>
      <c r="V3040">
        <f>IF(Table1[[#This Row],[tar-out in '[1,2)]],1,0)</f>
        <v>0</v>
      </c>
      <c r="W3040">
        <f>IF(Table1[[#This Row],[tar-out'[2,5)]],1,0)</f>
        <v>0</v>
      </c>
      <c r="X3040">
        <f>IF(Table1[[#This Row],[tar-out in '[5, 10)]],1,0)</f>
        <v>0</v>
      </c>
      <c r="Y3040">
        <f>IF(Table1[[#This Row],[tar-out in '[10,20)]],1,0)</f>
        <v>0</v>
      </c>
      <c r="Z3040">
        <f>IF(Table1[[#This Row],[tar-out in '[20, 10000)]],1,0)</f>
        <v>0</v>
      </c>
    </row>
    <row r="3041" spans="1:26" x14ac:dyDescent="0.25">
      <c r="A3041">
        <v>17</v>
      </c>
      <c r="B3041">
        <v>128</v>
      </c>
      <c r="C3041">
        <v>5.2941176470588198</v>
      </c>
      <c r="D3041">
        <v>2</v>
      </c>
      <c r="E3041">
        <v>87</v>
      </c>
      <c r="F3041">
        <v>5</v>
      </c>
      <c r="G3041">
        <v>4.0970263481140101</v>
      </c>
      <c r="H3041">
        <f>Table1[[#This Row],[target]]-Table1[[#This Row],[output]]</f>
        <v>0.90297365188598988</v>
      </c>
      <c r="I3041">
        <f>Table1[[#This Row],[tar-out]]*Table1[[#This Row],[tar-out]]</f>
        <v>0.81536141600032086</v>
      </c>
      <c r="J3041" t="b">
        <f>AND(ABS(Table1[[#This Row],[tar-out]])&gt;=$J$1,ABS(Table1[[#This Row],[tar-out]])&lt;$K$1)</f>
        <v>1</v>
      </c>
      <c r="K3041" t="b">
        <f>AND(ABS(Table1[[#This Row],[tar-out]])&gt;=$K$1,ABS(Table1[[#This Row],[tar-out]])&lt;$L$1)</f>
        <v>0</v>
      </c>
      <c r="L3041" t="b">
        <f>AND(ABS(Table1[[#This Row],[tar-out]])&gt;=$L$1,ABS(Table1[[#This Row],[tar-out]])&lt;$M$1)</f>
        <v>0</v>
      </c>
      <c r="M3041" t="b">
        <f>AND(ABS(Table1[[#This Row],[tar-out]])&gt;=$M$1,ABS(Table1[[#This Row],[tar-out]])&lt;$N$1)</f>
        <v>0</v>
      </c>
      <c r="N3041" t="b">
        <f>AND(ABS(Table1[[#This Row],[tar-out]])&gt;=$N$1,ABS(Table1[[#This Row],[tar-out]])&lt;$O$1)</f>
        <v>0</v>
      </c>
      <c r="O3041" t="b">
        <f>AND(ABS(Table1[[#This Row],[tar-out]])&gt;=$O$1,ABS(Table1[[#This Row],[tar-out]])&lt;$P$1)</f>
        <v>0</v>
      </c>
      <c r="P3041" s="1">
        <f>ROUND(Table1[[#This Row],[tar-out]],0)</f>
        <v>1</v>
      </c>
      <c r="Q3041" s="2">
        <v>3039</v>
      </c>
      <c r="U3041">
        <f>IF(Table1[[#This Row],[tar-out in '[0,1)]],1,0)</f>
        <v>1</v>
      </c>
      <c r="V3041">
        <f>IF(Table1[[#This Row],[tar-out in '[1,2)]],1,0)</f>
        <v>0</v>
      </c>
      <c r="W3041">
        <f>IF(Table1[[#This Row],[tar-out'[2,5)]],1,0)</f>
        <v>0</v>
      </c>
      <c r="X3041">
        <f>IF(Table1[[#This Row],[tar-out in '[5, 10)]],1,0)</f>
        <v>0</v>
      </c>
      <c r="Y3041">
        <f>IF(Table1[[#This Row],[tar-out in '[10,20)]],1,0)</f>
        <v>0</v>
      </c>
      <c r="Z3041">
        <f>IF(Table1[[#This Row],[tar-out in '[20, 10000)]],1,0)</f>
        <v>0</v>
      </c>
    </row>
    <row r="3042" spans="1:26" x14ac:dyDescent="0.25">
      <c r="A3042">
        <v>17</v>
      </c>
      <c r="B3042">
        <v>128</v>
      </c>
      <c r="C3042">
        <v>5.2941176470588198</v>
      </c>
      <c r="D3042">
        <v>2</v>
      </c>
      <c r="E3042">
        <v>63</v>
      </c>
      <c r="F3042">
        <v>5</v>
      </c>
      <c r="G3042">
        <v>4.0654797554016104</v>
      </c>
      <c r="H3042">
        <f>Table1[[#This Row],[target]]-Table1[[#This Row],[output]]</f>
        <v>0.93452024459838956</v>
      </c>
      <c r="I3042">
        <f>Table1[[#This Row],[tar-out]]*Table1[[#This Row],[tar-out]]</f>
        <v>0.87332808756423386</v>
      </c>
      <c r="J3042" t="b">
        <f>AND(ABS(Table1[[#This Row],[tar-out]])&gt;=$J$1,ABS(Table1[[#This Row],[tar-out]])&lt;$K$1)</f>
        <v>1</v>
      </c>
      <c r="K3042" t="b">
        <f>AND(ABS(Table1[[#This Row],[tar-out]])&gt;=$K$1,ABS(Table1[[#This Row],[tar-out]])&lt;$L$1)</f>
        <v>0</v>
      </c>
      <c r="L3042" t="b">
        <f>AND(ABS(Table1[[#This Row],[tar-out]])&gt;=$L$1,ABS(Table1[[#This Row],[tar-out]])&lt;$M$1)</f>
        <v>0</v>
      </c>
      <c r="M3042" t="b">
        <f>AND(ABS(Table1[[#This Row],[tar-out]])&gt;=$M$1,ABS(Table1[[#This Row],[tar-out]])&lt;$N$1)</f>
        <v>0</v>
      </c>
      <c r="N3042" t="b">
        <f>AND(ABS(Table1[[#This Row],[tar-out]])&gt;=$N$1,ABS(Table1[[#This Row],[tar-out]])&lt;$O$1)</f>
        <v>0</v>
      </c>
      <c r="O3042" t="b">
        <f>AND(ABS(Table1[[#This Row],[tar-out]])&gt;=$O$1,ABS(Table1[[#This Row],[tar-out]])&lt;$P$1)</f>
        <v>0</v>
      </c>
      <c r="P3042" s="1">
        <f>ROUND(Table1[[#This Row],[tar-out]],0)</f>
        <v>1</v>
      </c>
      <c r="Q3042" s="3">
        <v>3040</v>
      </c>
      <c r="U3042">
        <f>IF(Table1[[#This Row],[tar-out in '[0,1)]],1,0)</f>
        <v>1</v>
      </c>
      <c r="V3042">
        <f>IF(Table1[[#This Row],[tar-out in '[1,2)]],1,0)</f>
        <v>0</v>
      </c>
      <c r="W3042">
        <f>IF(Table1[[#This Row],[tar-out'[2,5)]],1,0)</f>
        <v>0</v>
      </c>
      <c r="X3042">
        <f>IF(Table1[[#This Row],[tar-out in '[5, 10)]],1,0)</f>
        <v>0</v>
      </c>
      <c r="Y3042">
        <f>IF(Table1[[#This Row],[tar-out in '[10,20)]],1,0)</f>
        <v>0</v>
      </c>
      <c r="Z3042">
        <f>IF(Table1[[#This Row],[tar-out in '[20, 10000)]],1,0)</f>
        <v>0</v>
      </c>
    </row>
    <row r="3043" spans="1:26" x14ac:dyDescent="0.25">
      <c r="A3043">
        <v>17</v>
      </c>
      <c r="B3043">
        <v>128</v>
      </c>
      <c r="C3043">
        <v>5.2941176470588198</v>
      </c>
      <c r="D3043">
        <v>2</v>
      </c>
      <c r="E3043">
        <v>107</v>
      </c>
      <c r="F3043">
        <v>5</v>
      </c>
      <c r="G3043">
        <v>4.1066350936889604</v>
      </c>
      <c r="H3043">
        <f>Table1[[#This Row],[target]]-Table1[[#This Row],[output]]</f>
        <v>0.8933649063110396</v>
      </c>
      <c r="I3043">
        <f>Table1[[#This Row],[tar-out]]*Table1[[#This Row],[tar-out]]</f>
        <v>0.7981008558281325</v>
      </c>
      <c r="J3043" t="b">
        <f>AND(ABS(Table1[[#This Row],[tar-out]])&gt;=$J$1,ABS(Table1[[#This Row],[tar-out]])&lt;$K$1)</f>
        <v>1</v>
      </c>
      <c r="K3043" t="b">
        <f>AND(ABS(Table1[[#This Row],[tar-out]])&gt;=$K$1,ABS(Table1[[#This Row],[tar-out]])&lt;$L$1)</f>
        <v>0</v>
      </c>
      <c r="L3043" t="b">
        <f>AND(ABS(Table1[[#This Row],[tar-out]])&gt;=$L$1,ABS(Table1[[#This Row],[tar-out]])&lt;$M$1)</f>
        <v>0</v>
      </c>
      <c r="M3043" t="b">
        <f>AND(ABS(Table1[[#This Row],[tar-out]])&gt;=$M$1,ABS(Table1[[#This Row],[tar-out]])&lt;$N$1)</f>
        <v>0</v>
      </c>
      <c r="N3043" t="b">
        <f>AND(ABS(Table1[[#This Row],[tar-out]])&gt;=$N$1,ABS(Table1[[#This Row],[tar-out]])&lt;$O$1)</f>
        <v>0</v>
      </c>
      <c r="O3043" t="b">
        <f>AND(ABS(Table1[[#This Row],[tar-out]])&gt;=$O$1,ABS(Table1[[#This Row],[tar-out]])&lt;$P$1)</f>
        <v>0</v>
      </c>
      <c r="P3043" s="1">
        <f>ROUND(Table1[[#This Row],[tar-out]],0)</f>
        <v>1</v>
      </c>
      <c r="Q3043" s="2">
        <v>3041</v>
      </c>
      <c r="U3043">
        <f>IF(Table1[[#This Row],[tar-out in '[0,1)]],1,0)</f>
        <v>1</v>
      </c>
      <c r="V3043">
        <f>IF(Table1[[#This Row],[tar-out in '[1,2)]],1,0)</f>
        <v>0</v>
      </c>
      <c r="W3043">
        <f>IF(Table1[[#This Row],[tar-out'[2,5)]],1,0)</f>
        <v>0</v>
      </c>
      <c r="X3043">
        <f>IF(Table1[[#This Row],[tar-out in '[5, 10)]],1,0)</f>
        <v>0</v>
      </c>
      <c r="Y3043">
        <f>IF(Table1[[#This Row],[tar-out in '[10,20)]],1,0)</f>
        <v>0</v>
      </c>
      <c r="Z3043">
        <f>IF(Table1[[#This Row],[tar-out in '[20, 10000)]],1,0)</f>
        <v>0</v>
      </c>
    </row>
    <row r="3044" spans="1:26" x14ac:dyDescent="0.25">
      <c r="A3044">
        <v>17</v>
      </c>
      <c r="B3044">
        <v>128</v>
      </c>
      <c r="C3044">
        <v>5.2941176470588198</v>
      </c>
      <c r="D3044">
        <v>2</v>
      </c>
      <c r="E3044">
        <v>450</v>
      </c>
      <c r="F3044">
        <v>5</v>
      </c>
      <c r="G3044">
        <v>4.2285270690918004</v>
      </c>
      <c r="H3044">
        <f>Table1[[#This Row],[target]]-Table1[[#This Row],[output]]</f>
        <v>0.77147293090819957</v>
      </c>
      <c r="I3044">
        <f>Table1[[#This Row],[tar-out]]*Table1[[#This Row],[tar-out]]</f>
        <v>0.59517048312408771</v>
      </c>
      <c r="J3044" t="b">
        <f>AND(ABS(Table1[[#This Row],[tar-out]])&gt;=$J$1,ABS(Table1[[#This Row],[tar-out]])&lt;$K$1)</f>
        <v>1</v>
      </c>
      <c r="K3044" t="b">
        <f>AND(ABS(Table1[[#This Row],[tar-out]])&gt;=$K$1,ABS(Table1[[#This Row],[tar-out]])&lt;$L$1)</f>
        <v>0</v>
      </c>
      <c r="L3044" t="b">
        <f>AND(ABS(Table1[[#This Row],[tar-out]])&gt;=$L$1,ABS(Table1[[#This Row],[tar-out]])&lt;$M$1)</f>
        <v>0</v>
      </c>
      <c r="M3044" t="b">
        <f>AND(ABS(Table1[[#This Row],[tar-out]])&gt;=$M$1,ABS(Table1[[#This Row],[tar-out]])&lt;$N$1)</f>
        <v>0</v>
      </c>
      <c r="N3044" t="b">
        <f>AND(ABS(Table1[[#This Row],[tar-out]])&gt;=$N$1,ABS(Table1[[#This Row],[tar-out]])&lt;$O$1)</f>
        <v>0</v>
      </c>
      <c r="O3044" t="b">
        <f>AND(ABS(Table1[[#This Row],[tar-out]])&gt;=$O$1,ABS(Table1[[#This Row],[tar-out]])&lt;$P$1)</f>
        <v>0</v>
      </c>
      <c r="P3044" s="1">
        <f>ROUND(Table1[[#This Row],[tar-out]],0)</f>
        <v>1</v>
      </c>
      <c r="Q3044" s="3">
        <v>3042</v>
      </c>
      <c r="U3044">
        <f>IF(Table1[[#This Row],[tar-out in '[0,1)]],1,0)</f>
        <v>1</v>
      </c>
      <c r="V3044">
        <f>IF(Table1[[#This Row],[tar-out in '[1,2)]],1,0)</f>
        <v>0</v>
      </c>
      <c r="W3044">
        <f>IF(Table1[[#This Row],[tar-out'[2,5)]],1,0)</f>
        <v>0</v>
      </c>
      <c r="X3044">
        <f>IF(Table1[[#This Row],[tar-out in '[5, 10)]],1,0)</f>
        <v>0</v>
      </c>
      <c r="Y3044">
        <f>IF(Table1[[#This Row],[tar-out in '[10,20)]],1,0)</f>
        <v>0</v>
      </c>
      <c r="Z3044">
        <f>IF(Table1[[#This Row],[tar-out in '[20, 10000)]],1,0)</f>
        <v>0</v>
      </c>
    </row>
    <row r="3045" spans="1:26" x14ac:dyDescent="0.25">
      <c r="A3045">
        <v>17</v>
      </c>
      <c r="B3045">
        <v>128</v>
      </c>
      <c r="C3045">
        <v>5.2941176470588198</v>
      </c>
      <c r="D3045">
        <v>2</v>
      </c>
      <c r="E3045">
        <v>370</v>
      </c>
      <c r="F3045">
        <v>5</v>
      </c>
      <c r="G3045">
        <v>4.2181501388549796</v>
      </c>
      <c r="H3045">
        <f>Table1[[#This Row],[target]]-Table1[[#This Row],[output]]</f>
        <v>0.78184986114502042</v>
      </c>
      <c r="I3045">
        <f>Table1[[#This Row],[tar-out]]*Table1[[#This Row],[tar-out]]</f>
        <v>0.61128920537248777</v>
      </c>
      <c r="J3045" t="b">
        <f>AND(ABS(Table1[[#This Row],[tar-out]])&gt;=$J$1,ABS(Table1[[#This Row],[tar-out]])&lt;$K$1)</f>
        <v>1</v>
      </c>
      <c r="K3045" t="b">
        <f>AND(ABS(Table1[[#This Row],[tar-out]])&gt;=$K$1,ABS(Table1[[#This Row],[tar-out]])&lt;$L$1)</f>
        <v>0</v>
      </c>
      <c r="L3045" t="b">
        <f>AND(ABS(Table1[[#This Row],[tar-out]])&gt;=$L$1,ABS(Table1[[#This Row],[tar-out]])&lt;$M$1)</f>
        <v>0</v>
      </c>
      <c r="M3045" t="b">
        <f>AND(ABS(Table1[[#This Row],[tar-out]])&gt;=$M$1,ABS(Table1[[#This Row],[tar-out]])&lt;$N$1)</f>
        <v>0</v>
      </c>
      <c r="N3045" t="b">
        <f>AND(ABS(Table1[[#This Row],[tar-out]])&gt;=$N$1,ABS(Table1[[#This Row],[tar-out]])&lt;$O$1)</f>
        <v>0</v>
      </c>
      <c r="O3045" t="b">
        <f>AND(ABS(Table1[[#This Row],[tar-out]])&gt;=$O$1,ABS(Table1[[#This Row],[tar-out]])&lt;$P$1)</f>
        <v>0</v>
      </c>
      <c r="P3045" s="1">
        <f>ROUND(Table1[[#This Row],[tar-out]],0)</f>
        <v>1</v>
      </c>
      <c r="Q3045" s="2">
        <v>3043</v>
      </c>
      <c r="U3045">
        <f>IF(Table1[[#This Row],[tar-out in '[0,1)]],1,0)</f>
        <v>1</v>
      </c>
      <c r="V3045">
        <f>IF(Table1[[#This Row],[tar-out in '[1,2)]],1,0)</f>
        <v>0</v>
      </c>
      <c r="W3045">
        <f>IF(Table1[[#This Row],[tar-out'[2,5)]],1,0)</f>
        <v>0</v>
      </c>
      <c r="X3045">
        <f>IF(Table1[[#This Row],[tar-out in '[5, 10)]],1,0)</f>
        <v>0</v>
      </c>
      <c r="Y3045">
        <f>IF(Table1[[#This Row],[tar-out in '[10,20)]],1,0)</f>
        <v>0</v>
      </c>
      <c r="Z3045">
        <f>IF(Table1[[#This Row],[tar-out in '[20, 10000)]],1,0)</f>
        <v>0</v>
      </c>
    </row>
    <row r="3046" spans="1:26" x14ac:dyDescent="0.25">
      <c r="A3046">
        <v>17</v>
      </c>
      <c r="B3046">
        <v>128</v>
      </c>
      <c r="C3046">
        <v>5.2941176470588198</v>
      </c>
      <c r="D3046">
        <v>2</v>
      </c>
      <c r="E3046">
        <v>419</v>
      </c>
      <c r="F3046">
        <v>5</v>
      </c>
      <c r="G3046">
        <v>4.2245059013366699</v>
      </c>
      <c r="H3046">
        <f>Table1[[#This Row],[target]]-Table1[[#This Row],[output]]</f>
        <v>0.77549409866333008</v>
      </c>
      <c r="I3046">
        <f>Table1[[#This Row],[tar-out]]*Table1[[#This Row],[tar-out]]</f>
        <v>0.60139109706165073</v>
      </c>
      <c r="J3046" t="b">
        <f>AND(ABS(Table1[[#This Row],[tar-out]])&gt;=$J$1,ABS(Table1[[#This Row],[tar-out]])&lt;$K$1)</f>
        <v>1</v>
      </c>
      <c r="K3046" t="b">
        <f>AND(ABS(Table1[[#This Row],[tar-out]])&gt;=$K$1,ABS(Table1[[#This Row],[tar-out]])&lt;$L$1)</f>
        <v>0</v>
      </c>
      <c r="L3046" t="b">
        <f>AND(ABS(Table1[[#This Row],[tar-out]])&gt;=$L$1,ABS(Table1[[#This Row],[tar-out]])&lt;$M$1)</f>
        <v>0</v>
      </c>
      <c r="M3046" t="b">
        <f>AND(ABS(Table1[[#This Row],[tar-out]])&gt;=$M$1,ABS(Table1[[#This Row],[tar-out]])&lt;$N$1)</f>
        <v>0</v>
      </c>
      <c r="N3046" t="b">
        <f>AND(ABS(Table1[[#This Row],[tar-out]])&gt;=$N$1,ABS(Table1[[#This Row],[tar-out]])&lt;$O$1)</f>
        <v>0</v>
      </c>
      <c r="O3046" t="b">
        <f>AND(ABS(Table1[[#This Row],[tar-out]])&gt;=$O$1,ABS(Table1[[#This Row],[tar-out]])&lt;$P$1)</f>
        <v>0</v>
      </c>
      <c r="P3046" s="1">
        <f>ROUND(Table1[[#This Row],[tar-out]],0)</f>
        <v>1</v>
      </c>
      <c r="Q3046" s="3">
        <v>3044</v>
      </c>
      <c r="U3046">
        <f>IF(Table1[[#This Row],[tar-out in '[0,1)]],1,0)</f>
        <v>1</v>
      </c>
      <c r="V3046">
        <f>IF(Table1[[#This Row],[tar-out in '[1,2)]],1,0)</f>
        <v>0</v>
      </c>
      <c r="W3046">
        <f>IF(Table1[[#This Row],[tar-out'[2,5)]],1,0)</f>
        <v>0</v>
      </c>
      <c r="X3046">
        <f>IF(Table1[[#This Row],[tar-out in '[5, 10)]],1,0)</f>
        <v>0</v>
      </c>
      <c r="Y3046">
        <f>IF(Table1[[#This Row],[tar-out in '[10,20)]],1,0)</f>
        <v>0</v>
      </c>
      <c r="Z3046">
        <f>IF(Table1[[#This Row],[tar-out in '[20, 10000)]],1,0)</f>
        <v>0</v>
      </c>
    </row>
    <row r="3047" spans="1:26" x14ac:dyDescent="0.25">
      <c r="A3047">
        <v>17</v>
      </c>
      <c r="B3047">
        <v>128</v>
      </c>
      <c r="C3047">
        <v>5.2941176470588198</v>
      </c>
      <c r="D3047">
        <v>2</v>
      </c>
      <c r="E3047">
        <v>534</v>
      </c>
      <c r="F3047">
        <v>5</v>
      </c>
      <c r="G3047">
        <v>4.2415146827697798</v>
      </c>
      <c r="H3047">
        <f>Table1[[#This Row],[target]]-Table1[[#This Row],[output]]</f>
        <v>0.75848531723022017</v>
      </c>
      <c r="I3047">
        <f>Table1[[#This Row],[tar-out]]*Table1[[#This Row],[tar-out]]</f>
        <v>0.57529997645382769</v>
      </c>
      <c r="J3047" t="b">
        <f>AND(ABS(Table1[[#This Row],[tar-out]])&gt;=$J$1,ABS(Table1[[#This Row],[tar-out]])&lt;$K$1)</f>
        <v>1</v>
      </c>
      <c r="K3047" t="b">
        <f>AND(ABS(Table1[[#This Row],[tar-out]])&gt;=$K$1,ABS(Table1[[#This Row],[tar-out]])&lt;$L$1)</f>
        <v>0</v>
      </c>
      <c r="L3047" t="b">
        <f>AND(ABS(Table1[[#This Row],[tar-out]])&gt;=$L$1,ABS(Table1[[#This Row],[tar-out]])&lt;$M$1)</f>
        <v>0</v>
      </c>
      <c r="M3047" t="b">
        <f>AND(ABS(Table1[[#This Row],[tar-out]])&gt;=$M$1,ABS(Table1[[#This Row],[tar-out]])&lt;$N$1)</f>
        <v>0</v>
      </c>
      <c r="N3047" t="b">
        <f>AND(ABS(Table1[[#This Row],[tar-out]])&gt;=$N$1,ABS(Table1[[#This Row],[tar-out]])&lt;$O$1)</f>
        <v>0</v>
      </c>
      <c r="O3047" t="b">
        <f>AND(ABS(Table1[[#This Row],[tar-out]])&gt;=$O$1,ABS(Table1[[#This Row],[tar-out]])&lt;$P$1)</f>
        <v>0</v>
      </c>
      <c r="P3047" s="1">
        <f>ROUND(Table1[[#This Row],[tar-out]],0)</f>
        <v>1</v>
      </c>
      <c r="Q3047" s="2">
        <v>3045</v>
      </c>
      <c r="U3047">
        <f>IF(Table1[[#This Row],[tar-out in '[0,1)]],1,0)</f>
        <v>1</v>
      </c>
      <c r="V3047">
        <f>IF(Table1[[#This Row],[tar-out in '[1,2)]],1,0)</f>
        <v>0</v>
      </c>
      <c r="W3047">
        <f>IF(Table1[[#This Row],[tar-out'[2,5)]],1,0)</f>
        <v>0</v>
      </c>
      <c r="X3047">
        <f>IF(Table1[[#This Row],[tar-out in '[5, 10)]],1,0)</f>
        <v>0</v>
      </c>
      <c r="Y3047">
        <f>IF(Table1[[#This Row],[tar-out in '[10,20)]],1,0)</f>
        <v>0</v>
      </c>
      <c r="Z3047">
        <f>IF(Table1[[#This Row],[tar-out in '[20, 10000)]],1,0)</f>
        <v>0</v>
      </c>
    </row>
    <row r="3048" spans="1:26" x14ac:dyDescent="0.25">
      <c r="A3048">
        <v>17</v>
      </c>
      <c r="B3048">
        <v>128</v>
      </c>
      <c r="C3048">
        <v>5.2941176470588198</v>
      </c>
      <c r="D3048">
        <v>2</v>
      </c>
      <c r="E3048">
        <v>525</v>
      </c>
      <c r="F3048">
        <v>5</v>
      </c>
      <c r="G3048">
        <v>4.2398910522460902</v>
      </c>
      <c r="H3048">
        <f>Table1[[#This Row],[target]]-Table1[[#This Row],[output]]</f>
        <v>0.7601089477539098</v>
      </c>
      <c r="I3048">
        <f>Table1[[#This Row],[tar-out]]*Table1[[#This Row],[tar-out]]</f>
        <v>0.57776561245555602</v>
      </c>
      <c r="J3048" t="b">
        <f>AND(ABS(Table1[[#This Row],[tar-out]])&gt;=$J$1,ABS(Table1[[#This Row],[tar-out]])&lt;$K$1)</f>
        <v>1</v>
      </c>
      <c r="K3048" t="b">
        <f>AND(ABS(Table1[[#This Row],[tar-out]])&gt;=$K$1,ABS(Table1[[#This Row],[tar-out]])&lt;$L$1)</f>
        <v>0</v>
      </c>
      <c r="L3048" t="b">
        <f>AND(ABS(Table1[[#This Row],[tar-out]])&gt;=$L$1,ABS(Table1[[#This Row],[tar-out]])&lt;$M$1)</f>
        <v>0</v>
      </c>
      <c r="M3048" t="b">
        <f>AND(ABS(Table1[[#This Row],[tar-out]])&gt;=$M$1,ABS(Table1[[#This Row],[tar-out]])&lt;$N$1)</f>
        <v>0</v>
      </c>
      <c r="N3048" t="b">
        <f>AND(ABS(Table1[[#This Row],[tar-out]])&gt;=$N$1,ABS(Table1[[#This Row],[tar-out]])&lt;$O$1)</f>
        <v>0</v>
      </c>
      <c r="O3048" t="b">
        <f>AND(ABS(Table1[[#This Row],[tar-out]])&gt;=$O$1,ABS(Table1[[#This Row],[tar-out]])&lt;$P$1)</f>
        <v>0</v>
      </c>
      <c r="P3048" s="1">
        <f>ROUND(Table1[[#This Row],[tar-out]],0)</f>
        <v>1</v>
      </c>
      <c r="Q3048" s="3">
        <v>3046</v>
      </c>
      <c r="U3048">
        <f>IF(Table1[[#This Row],[tar-out in '[0,1)]],1,0)</f>
        <v>1</v>
      </c>
      <c r="V3048">
        <f>IF(Table1[[#This Row],[tar-out in '[1,2)]],1,0)</f>
        <v>0</v>
      </c>
      <c r="W3048">
        <f>IF(Table1[[#This Row],[tar-out'[2,5)]],1,0)</f>
        <v>0</v>
      </c>
      <c r="X3048">
        <f>IF(Table1[[#This Row],[tar-out in '[5, 10)]],1,0)</f>
        <v>0</v>
      </c>
      <c r="Y3048">
        <f>IF(Table1[[#This Row],[tar-out in '[10,20)]],1,0)</f>
        <v>0</v>
      </c>
      <c r="Z3048">
        <f>IF(Table1[[#This Row],[tar-out in '[20, 10000)]],1,0)</f>
        <v>0</v>
      </c>
    </row>
    <row r="3049" spans="1:26" x14ac:dyDescent="0.25">
      <c r="A3049">
        <v>17</v>
      </c>
      <c r="B3049">
        <v>128</v>
      </c>
      <c r="C3049">
        <v>5.2941176470588198</v>
      </c>
      <c r="D3049">
        <v>2</v>
      </c>
      <c r="E3049">
        <v>490</v>
      </c>
      <c r="F3049">
        <v>5</v>
      </c>
      <c r="G3049">
        <v>4.2339344024658203</v>
      </c>
      <c r="H3049">
        <f>Table1[[#This Row],[target]]-Table1[[#This Row],[output]]</f>
        <v>0.76606559753417969</v>
      </c>
      <c r="I3049">
        <f>Table1[[#This Row],[tar-out]]*Table1[[#This Row],[tar-out]]</f>
        <v>0.58685649972539977</v>
      </c>
      <c r="J3049" t="b">
        <f>AND(ABS(Table1[[#This Row],[tar-out]])&gt;=$J$1,ABS(Table1[[#This Row],[tar-out]])&lt;$K$1)</f>
        <v>1</v>
      </c>
      <c r="K3049" t="b">
        <f>AND(ABS(Table1[[#This Row],[tar-out]])&gt;=$K$1,ABS(Table1[[#This Row],[tar-out]])&lt;$L$1)</f>
        <v>0</v>
      </c>
      <c r="L3049" t="b">
        <f>AND(ABS(Table1[[#This Row],[tar-out]])&gt;=$L$1,ABS(Table1[[#This Row],[tar-out]])&lt;$M$1)</f>
        <v>0</v>
      </c>
      <c r="M3049" t="b">
        <f>AND(ABS(Table1[[#This Row],[tar-out]])&gt;=$M$1,ABS(Table1[[#This Row],[tar-out]])&lt;$N$1)</f>
        <v>0</v>
      </c>
      <c r="N3049" t="b">
        <f>AND(ABS(Table1[[#This Row],[tar-out]])&gt;=$N$1,ABS(Table1[[#This Row],[tar-out]])&lt;$O$1)</f>
        <v>0</v>
      </c>
      <c r="O3049" t="b">
        <f>AND(ABS(Table1[[#This Row],[tar-out]])&gt;=$O$1,ABS(Table1[[#This Row],[tar-out]])&lt;$P$1)</f>
        <v>0</v>
      </c>
      <c r="P3049" s="1">
        <f>ROUND(Table1[[#This Row],[tar-out]],0)</f>
        <v>1</v>
      </c>
      <c r="Q3049" s="2">
        <v>3047</v>
      </c>
      <c r="U3049">
        <f>IF(Table1[[#This Row],[tar-out in '[0,1)]],1,0)</f>
        <v>1</v>
      </c>
      <c r="V3049">
        <f>IF(Table1[[#This Row],[tar-out in '[1,2)]],1,0)</f>
        <v>0</v>
      </c>
      <c r="W3049">
        <f>IF(Table1[[#This Row],[tar-out'[2,5)]],1,0)</f>
        <v>0</v>
      </c>
      <c r="X3049">
        <f>IF(Table1[[#This Row],[tar-out in '[5, 10)]],1,0)</f>
        <v>0</v>
      </c>
      <c r="Y3049">
        <f>IF(Table1[[#This Row],[tar-out in '[10,20)]],1,0)</f>
        <v>0</v>
      </c>
      <c r="Z3049">
        <f>IF(Table1[[#This Row],[tar-out in '[20, 10000)]],1,0)</f>
        <v>0</v>
      </c>
    </row>
    <row r="3050" spans="1:26" x14ac:dyDescent="0.25">
      <c r="A3050">
        <v>17</v>
      </c>
      <c r="B3050">
        <v>128</v>
      </c>
      <c r="C3050">
        <v>5.2941176470588198</v>
      </c>
      <c r="D3050">
        <v>2</v>
      </c>
      <c r="E3050">
        <v>570</v>
      </c>
      <c r="F3050">
        <v>5</v>
      </c>
      <c r="G3050">
        <v>4.2484550476074201</v>
      </c>
      <c r="H3050">
        <f>Table1[[#This Row],[target]]-Table1[[#This Row],[output]]</f>
        <v>0.7515449523925799</v>
      </c>
      <c r="I3050">
        <f>Table1[[#This Row],[tar-out]]*Table1[[#This Row],[tar-out]]</f>
        <v>0.56481981546676518</v>
      </c>
      <c r="J3050" t="b">
        <f>AND(ABS(Table1[[#This Row],[tar-out]])&gt;=$J$1,ABS(Table1[[#This Row],[tar-out]])&lt;$K$1)</f>
        <v>1</v>
      </c>
      <c r="K3050" t="b">
        <f>AND(ABS(Table1[[#This Row],[tar-out]])&gt;=$K$1,ABS(Table1[[#This Row],[tar-out]])&lt;$L$1)</f>
        <v>0</v>
      </c>
      <c r="L3050" t="b">
        <f>AND(ABS(Table1[[#This Row],[tar-out]])&gt;=$L$1,ABS(Table1[[#This Row],[tar-out]])&lt;$M$1)</f>
        <v>0</v>
      </c>
      <c r="M3050" t="b">
        <f>AND(ABS(Table1[[#This Row],[tar-out]])&gt;=$M$1,ABS(Table1[[#This Row],[tar-out]])&lt;$N$1)</f>
        <v>0</v>
      </c>
      <c r="N3050" t="b">
        <f>AND(ABS(Table1[[#This Row],[tar-out]])&gt;=$N$1,ABS(Table1[[#This Row],[tar-out]])&lt;$O$1)</f>
        <v>0</v>
      </c>
      <c r="O3050" t="b">
        <f>AND(ABS(Table1[[#This Row],[tar-out]])&gt;=$O$1,ABS(Table1[[#This Row],[tar-out]])&lt;$P$1)</f>
        <v>0</v>
      </c>
      <c r="P3050" s="1">
        <f>ROUND(Table1[[#This Row],[tar-out]],0)</f>
        <v>1</v>
      </c>
      <c r="Q3050" s="3">
        <v>3048</v>
      </c>
      <c r="U3050">
        <f>IF(Table1[[#This Row],[tar-out in '[0,1)]],1,0)</f>
        <v>1</v>
      </c>
      <c r="V3050">
        <f>IF(Table1[[#This Row],[tar-out in '[1,2)]],1,0)</f>
        <v>0</v>
      </c>
      <c r="W3050">
        <f>IF(Table1[[#This Row],[tar-out'[2,5)]],1,0)</f>
        <v>0</v>
      </c>
      <c r="X3050">
        <f>IF(Table1[[#This Row],[tar-out in '[5, 10)]],1,0)</f>
        <v>0</v>
      </c>
      <c r="Y3050">
        <f>IF(Table1[[#This Row],[tar-out in '[10,20)]],1,0)</f>
        <v>0</v>
      </c>
      <c r="Z3050">
        <f>IF(Table1[[#This Row],[tar-out in '[20, 10000)]],1,0)</f>
        <v>0</v>
      </c>
    </row>
    <row r="3051" spans="1:26" x14ac:dyDescent="0.25">
      <c r="A3051">
        <v>17</v>
      </c>
      <c r="B3051">
        <v>128</v>
      </c>
      <c r="C3051">
        <v>5.2941176470588198</v>
      </c>
      <c r="D3051">
        <v>2</v>
      </c>
      <c r="E3051">
        <v>42</v>
      </c>
      <c r="F3051">
        <v>5</v>
      </c>
      <c r="G3051">
        <v>4.0334024429321298</v>
      </c>
      <c r="H3051">
        <f>Table1[[#This Row],[target]]-Table1[[#This Row],[output]]</f>
        <v>0.96659755706787021</v>
      </c>
      <c r="I3051">
        <f>Table1[[#This Row],[tar-out]]*Table1[[#This Row],[tar-out]]</f>
        <v>0.93431083732957465</v>
      </c>
      <c r="J3051" t="b">
        <f>AND(ABS(Table1[[#This Row],[tar-out]])&gt;=$J$1,ABS(Table1[[#This Row],[tar-out]])&lt;$K$1)</f>
        <v>1</v>
      </c>
      <c r="K3051" t="b">
        <f>AND(ABS(Table1[[#This Row],[tar-out]])&gt;=$K$1,ABS(Table1[[#This Row],[tar-out]])&lt;$L$1)</f>
        <v>0</v>
      </c>
      <c r="L3051" t="b">
        <f>AND(ABS(Table1[[#This Row],[tar-out]])&gt;=$L$1,ABS(Table1[[#This Row],[tar-out]])&lt;$M$1)</f>
        <v>0</v>
      </c>
      <c r="M3051" t="b">
        <f>AND(ABS(Table1[[#This Row],[tar-out]])&gt;=$M$1,ABS(Table1[[#This Row],[tar-out]])&lt;$N$1)</f>
        <v>0</v>
      </c>
      <c r="N3051" t="b">
        <f>AND(ABS(Table1[[#This Row],[tar-out]])&gt;=$N$1,ABS(Table1[[#This Row],[tar-out]])&lt;$O$1)</f>
        <v>0</v>
      </c>
      <c r="O3051" t="b">
        <f>AND(ABS(Table1[[#This Row],[tar-out]])&gt;=$O$1,ABS(Table1[[#This Row],[tar-out]])&lt;$P$1)</f>
        <v>0</v>
      </c>
      <c r="P3051" s="1">
        <f>ROUND(Table1[[#This Row],[tar-out]],0)</f>
        <v>1</v>
      </c>
      <c r="Q3051" s="2">
        <v>3049</v>
      </c>
      <c r="U3051">
        <f>IF(Table1[[#This Row],[tar-out in '[0,1)]],1,0)</f>
        <v>1</v>
      </c>
      <c r="V3051">
        <f>IF(Table1[[#This Row],[tar-out in '[1,2)]],1,0)</f>
        <v>0</v>
      </c>
      <c r="W3051">
        <f>IF(Table1[[#This Row],[tar-out'[2,5)]],1,0)</f>
        <v>0</v>
      </c>
      <c r="X3051">
        <f>IF(Table1[[#This Row],[tar-out in '[5, 10)]],1,0)</f>
        <v>0</v>
      </c>
      <c r="Y3051">
        <f>IF(Table1[[#This Row],[tar-out in '[10,20)]],1,0)</f>
        <v>0</v>
      </c>
      <c r="Z3051">
        <f>IF(Table1[[#This Row],[tar-out in '[20, 10000)]],1,0)</f>
        <v>0</v>
      </c>
    </row>
    <row r="3052" spans="1:26" x14ac:dyDescent="0.25">
      <c r="A3052">
        <v>17</v>
      </c>
      <c r="B3052">
        <v>128</v>
      </c>
      <c r="C3052">
        <v>5.2941176470588198</v>
      </c>
      <c r="D3052">
        <v>2</v>
      </c>
      <c r="E3052">
        <v>561</v>
      </c>
      <c r="F3052">
        <v>5</v>
      </c>
      <c r="G3052">
        <v>4.2466459274292001</v>
      </c>
      <c r="H3052">
        <f>Table1[[#This Row],[target]]-Table1[[#This Row],[output]]</f>
        <v>0.75335407257079989</v>
      </c>
      <c r="I3052">
        <f>Table1[[#This Row],[tar-out]]*Table1[[#This Row],[tar-out]]</f>
        <v>0.56754235865901004</v>
      </c>
      <c r="J3052" t="b">
        <f>AND(ABS(Table1[[#This Row],[tar-out]])&gt;=$J$1,ABS(Table1[[#This Row],[tar-out]])&lt;$K$1)</f>
        <v>1</v>
      </c>
      <c r="K3052" t="b">
        <f>AND(ABS(Table1[[#This Row],[tar-out]])&gt;=$K$1,ABS(Table1[[#This Row],[tar-out]])&lt;$L$1)</f>
        <v>0</v>
      </c>
      <c r="L3052" t="b">
        <f>AND(ABS(Table1[[#This Row],[tar-out]])&gt;=$L$1,ABS(Table1[[#This Row],[tar-out]])&lt;$M$1)</f>
        <v>0</v>
      </c>
      <c r="M3052" t="b">
        <f>AND(ABS(Table1[[#This Row],[tar-out]])&gt;=$M$1,ABS(Table1[[#This Row],[tar-out]])&lt;$N$1)</f>
        <v>0</v>
      </c>
      <c r="N3052" t="b">
        <f>AND(ABS(Table1[[#This Row],[tar-out]])&gt;=$N$1,ABS(Table1[[#This Row],[tar-out]])&lt;$O$1)</f>
        <v>0</v>
      </c>
      <c r="O3052" t="b">
        <f>AND(ABS(Table1[[#This Row],[tar-out]])&gt;=$O$1,ABS(Table1[[#This Row],[tar-out]])&lt;$P$1)</f>
        <v>0</v>
      </c>
      <c r="P3052" s="1">
        <f>ROUND(Table1[[#This Row],[tar-out]],0)</f>
        <v>1</v>
      </c>
      <c r="Q3052" s="3">
        <v>3050</v>
      </c>
      <c r="U3052">
        <f>IF(Table1[[#This Row],[tar-out in '[0,1)]],1,0)</f>
        <v>1</v>
      </c>
      <c r="V3052">
        <f>IF(Table1[[#This Row],[tar-out in '[1,2)]],1,0)</f>
        <v>0</v>
      </c>
      <c r="W3052">
        <f>IF(Table1[[#This Row],[tar-out'[2,5)]],1,0)</f>
        <v>0</v>
      </c>
      <c r="X3052">
        <f>IF(Table1[[#This Row],[tar-out in '[5, 10)]],1,0)</f>
        <v>0</v>
      </c>
      <c r="Y3052">
        <f>IF(Table1[[#This Row],[tar-out in '[10,20)]],1,0)</f>
        <v>0</v>
      </c>
      <c r="Z3052">
        <f>IF(Table1[[#This Row],[tar-out in '[20, 10000)]],1,0)</f>
        <v>0</v>
      </c>
    </row>
    <row r="3053" spans="1:26" x14ac:dyDescent="0.25">
      <c r="A3053">
        <v>17</v>
      </c>
      <c r="B3053">
        <v>128</v>
      </c>
      <c r="C3053">
        <v>5.2941176470588198</v>
      </c>
      <c r="D3053">
        <v>2</v>
      </c>
      <c r="E3053">
        <v>482</v>
      </c>
      <c r="F3053">
        <v>5</v>
      </c>
      <c r="G3053">
        <v>4.2327356338501003</v>
      </c>
      <c r="H3053">
        <f>Table1[[#This Row],[target]]-Table1[[#This Row],[output]]</f>
        <v>0.76726436614989968</v>
      </c>
      <c r="I3053">
        <f>Table1[[#This Row],[tar-out]]*Table1[[#This Row],[tar-out]]</f>
        <v>0.5886946075634073</v>
      </c>
      <c r="J3053" t="b">
        <f>AND(ABS(Table1[[#This Row],[tar-out]])&gt;=$J$1,ABS(Table1[[#This Row],[tar-out]])&lt;$K$1)</f>
        <v>1</v>
      </c>
      <c r="K3053" t="b">
        <f>AND(ABS(Table1[[#This Row],[tar-out]])&gt;=$K$1,ABS(Table1[[#This Row],[tar-out]])&lt;$L$1)</f>
        <v>0</v>
      </c>
      <c r="L3053" t="b">
        <f>AND(ABS(Table1[[#This Row],[tar-out]])&gt;=$L$1,ABS(Table1[[#This Row],[tar-out]])&lt;$M$1)</f>
        <v>0</v>
      </c>
      <c r="M3053" t="b">
        <f>AND(ABS(Table1[[#This Row],[tar-out]])&gt;=$M$1,ABS(Table1[[#This Row],[tar-out]])&lt;$N$1)</f>
        <v>0</v>
      </c>
      <c r="N3053" t="b">
        <f>AND(ABS(Table1[[#This Row],[tar-out]])&gt;=$N$1,ABS(Table1[[#This Row],[tar-out]])&lt;$O$1)</f>
        <v>0</v>
      </c>
      <c r="O3053" t="b">
        <f>AND(ABS(Table1[[#This Row],[tar-out]])&gt;=$O$1,ABS(Table1[[#This Row],[tar-out]])&lt;$P$1)</f>
        <v>0</v>
      </c>
      <c r="P3053" s="1">
        <f>ROUND(Table1[[#This Row],[tar-out]],0)</f>
        <v>1</v>
      </c>
      <c r="Q3053" s="2">
        <v>3051</v>
      </c>
      <c r="U3053">
        <f>IF(Table1[[#This Row],[tar-out in '[0,1)]],1,0)</f>
        <v>1</v>
      </c>
      <c r="V3053">
        <f>IF(Table1[[#This Row],[tar-out in '[1,2)]],1,0)</f>
        <v>0</v>
      </c>
      <c r="W3053">
        <f>IF(Table1[[#This Row],[tar-out'[2,5)]],1,0)</f>
        <v>0</v>
      </c>
      <c r="X3053">
        <f>IF(Table1[[#This Row],[tar-out in '[5, 10)]],1,0)</f>
        <v>0</v>
      </c>
      <c r="Y3053">
        <f>IF(Table1[[#This Row],[tar-out in '[10,20)]],1,0)</f>
        <v>0</v>
      </c>
      <c r="Z3053">
        <f>IF(Table1[[#This Row],[tar-out in '[20, 10000)]],1,0)</f>
        <v>0</v>
      </c>
    </row>
    <row r="3054" spans="1:26" x14ac:dyDescent="0.25">
      <c r="A3054">
        <v>17</v>
      </c>
      <c r="B3054">
        <v>128</v>
      </c>
      <c r="C3054">
        <v>5.2941176470588198</v>
      </c>
      <c r="D3054">
        <v>2</v>
      </c>
      <c r="E3054">
        <v>582</v>
      </c>
      <c r="F3054">
        <v>5</v>
      </c>
      <c r="G3054">
        <v>4.2510213851928702</v>
      </c>
      <c r="H3054">
        <f>Table1[[#This Row],[target]]-Table1[[#This Row],[output]]</f>
        <v>0.74897861480712979</v>
      </c>
      <c r="I3054">
        <f>Table1[[#This Row],[tar-out]]*Table1[[#This Row],[tar-out]]</f>
        <v>0.56096896543840691</v>
      </c>
      <c r="J3054" t="b">
        <f>AND(ABS(Table1[[#This Row],[tar-out]])&gt;=$J$1,ABS(Table1[[#This Row],[tar-out]])&lt;$K$1)</f>
        <v>1</v>
      </c>
      <c r="K3054" t="b">
        <f>AND(ABS(Table1[[#This Row],[tar-out]])&gt;=$K$1,ABS(Table1[[#This Row],[tar-out]])&lt;$L$1)</f>
        <v>0</v>
      </c>
      <c r="L3054" t="b">
        <f>AND(ABS(Table1[[#This Row],[tar-out]])&gt;=$L$1,ABS(Table1[[#This Row],[tar-out]])&lt;$M$1)</f>
        <v>0</v>
      </c>
      <c r="M3054" t="b">
        <f>AND(ABS(Table1[[#This Row],[tar-out]])&gt;=$M$1,ABS(Table1[[#This Row],[tar-out]])&lt;$N$1)</f>
        <v>0</v>
      </c>
      <c r="N3054" t="b">
        <f>AND(ABS(Table1[[#This Row],[tar-out]])&gt;=$N$1,ABS(Table1[[#This Row],[tar-out]])&lt;$O$1)</f>
        <v>0</v>
      </c>
      <c r="O3054" t="b">
        <f>AND(ABS(Table1[[#This Row],[tar-out]])&gt;=$O$1,ABS(Table1[[#This Row],[tar-out]])&lt;$P$1)</f>
        <v>0</v>
      </c>
      <c r="P3054" s="1">
        <f>ROUND(Table1[[#This Row],[tar-out]],0)</f>
        <v>1</v>
      </c>
      <c r="Q3054" s="3">
        <v>3052</v>
      </c>
      <c r="U3054">
        <f>IF(Table1[[#This Row],[tar-out in '[0,1)]],1,0)</f>
        <v>1</v>
      </c>
      <c r="V3054">
        <f>IF(Table1[[#This Row],[tar-out in '[1,2)]],1,0)</f>
        <v>0</v>
      </c>
      <c r="W3054">
        <f>IF(Table1[[#This Row],[tar-out'[2,5)]],1,0)</f>
        <v>0</v>
      </c>
      <c r="X3054">
        <f>IF(Table1[[#This Row],[tar-out in '[5, 10)]],1,0)</f>
        <v>0</v>
      </c>
      <c r="Y3054">
        <f>IF(Table1[[#This Row],[tar-out in '[10,20)]],1,0)</f>
        <v>0</v>
      </c>
      <c r="Z3054">
        <f>IF(Table1[[#This Row],[tar-out in '[20, 10000)]],1,0)</f>
        <v>0</v>
      </c>
    </row>
    <row r="3055" spans="1:26" x14ac:dyDescent="0.25">
      <c r="A3055">
        <v>17</v>
      </c>
      <c r="B3055">
        <v>128</v>
      </c>
      <c r="C3055">
        <v>5.2941176470588198</v>
      </c>
      <c r="D3055">
        <v>2</v>
      </c>
      <c r="E3055">
        <v>483</v>
      </c>
      <c r="F3055">
        <v>5</v>
      </c>
      <c r="G3055">
        <v>4.2328767776489302</v>
      </c>
      <c r="H3055">
        <f>Table1[[#This Row],[target]]-Table1[[#This Row],[output]]</f>
        <v>0.76712322235106978</v>
      </c>
      <c r="I3055">
        <f>Table1[[#This Row],[tar-out]]*Table1[[#This Row],[tar-out]]</f>
        <v>0.58847803827028888</v>
      </c>
      <c r="J3055" t="b">
        <f>AND(ABS(Table1[[#This Row],[tar-out]])&gt;=$J$1,ABS(Table1[[#This Row],[tar-out]])&lt;$K$1)</f>
        <v>1</v>
      </c>
      <c r="K3055" t="b">
        <f>AND(ABS(Table1[[#This Row],[tar-out]])&gt;=$K$1,ABS(Table1[[#This Row],[tar-out]])&lt;$L$1)</f>
        <v>0</v>
      </c>
      <c r="L3055" t="b">
        <f>AND(ABS(Table1[[#This Row],[tar-out]])&gt;=$L$1,ABS(Table1[[#This Row],[tar-out]])&lt;$M$1)</f>
        <v>0</v>
      </c>
      <c r="M3055" t="b">
        <f>AND(ABS(Table1[[#This Row],[tar-out]])&gt;=$M$1,ABS(Table1[[#This Row],[tar-out]])&lt;$N$1)</f>
        <v>0</v>
      </c>
      <c r="N3055" t="b">
        <f>AND(ABS(Table1[[#This Row],[tar-out]])&gt;=$N$1,ABS(Table1[[#This Row],[tar-out]])&lt;$O$1)</f>
        <v>0</v>
      </c>
      <c r="O3055" t="b">
        <f>AND(ABS(Table1[[#This Row],[tar-out]])&gt;=$O$1,ABS(Table1[[#This Row],[tar-out]])&lt;$P$1)</f>
        <v>0</v>
      </c>
      <c r="P3055" s="1">
        <f>ROUND(Table1[[#This Row],[tar-out]],0)</f>
        <v>1</v>
      </c>
      <c r="Q3055" s="2">
        <v>3053</v>
      </c>
      <c r="U3055">
        <f>IF(Table1[[#This Row],[tar-out in '[0,1)]],1,0)</f>
        <v>1</v>
      </c>
      <c r="V3055">
        <f>IF(Table1[[#This Row],[tar-out in '[1,2)]],1,0)</f>
        <v>0</v>
      </c>
      <c r="W3055">
        <f>IF(Table1[[#This Row],[tar-out'[2,5)]],1,0)</f>
        <v>0</v>
      </c>
      <c r="X3055">
        <f>IF(Table1[[#This Row],[tar-out in '[5, 10)]],1,0)</f>
        <v>0</v>
      </c>
      <c r="Y3055">
        <f>IF(Table1[[#This Row],[tar-out in '[10,20)]],1,0)</f>
        <v>0</v>
      </c>
      <c r="Z3055">
        <f>IF(Table1[[#This Row],[tar-out in '[20, 10000)]],1,0)</f>
        <v>0</v>
      </c>
    </row>
    <row r="3056" spans="1:26" x14ac:dyDescent="0.25">
      <c r="A3056">
        <v>17</v>
      </c>
      <c r="B3056">
        <v>128</v>
      </c>
      <c r="C3056">
        <v>5.2941176470588198</v>
      </c>
      <c r="D3056">
        <v>2</v>
      </c>
      <c r="E3056">
        <v>526</v>
      </c>
      <c r="F3056">
        <v>5</v>
      </c>
      <c r="G3056">
        <v>4.2400717735290501</v>
      </c>
      <c r="H3056">
        <f>Table1[[#This Row],[target]]-Table1[[#This Row],[output]]</f>
        <v>0.75992822647094993</v>
      </c>
      <c r="I3056">
        <f>Table1[[#This Row],[tar-out]]*Table1[[#This Row],[tar-out]]</f>
        <v>0.57749090938728331</v>
      </c>
      <c r="J3056" t="b">
        <f>AND(ABS(Table1[[#This Row],[tar-out]])&gt;=$J$1,ABS(Table1[[#This Row],[tar-out]])&lt;$K$1)</f>
        <v>1</v>
      </c>
      <c r="K3056" t="b">
        <f>AND(ABS(Table1[[#This Row],[tar-out]])&gt;=$K$1,ABS(Table1[[#This Row],[tar-out]])&lt;$L$1)</f>
        <v>0</v>
      </c>
      <c r="L3056" t="b">
        <f>AND(ABS(Table1[[#This Row],[tar-out]])&gt;=$L$1,ABS(Table1[[#This Row],[tar-out]])&lt;$M$1)</f>
        <v>0</v>
      </c>
      <c r="M3056" t="b">
        <f>AND(ABS(Table1[[#This Row],[tar-out]])&gt;=$M$1,ABS(Table1[[#This Row],[tar-out]])&lt;$N$1)</f>
        <v>0</v>
      </c>
      <c r="N3056" t="b">
        <f>AND(ABS(Table1[[#This Row],[tar-out]])&gt;=$N$1,ABS(Table1[[#This Row],[tar-out]])&lt;$O$1)</f>
        <v>0</v>
      </c>
      <c r="O3056" t="b">
        <f>AND(ABS(Table1[[#This Row],[tar-out]])&gt;=$O$1,ABS(Table1[[#This Row],[tar-out]])&lt;$P$1)</f>
        <v>0</v>
      </c>
      <c r="P3056" s="1">
        <f>ROUND(Table1[[#This Row],[tar-out]],0)</f>
        <v>1</v>
      </c>
      <c r="Q3056" s="3">
        <v>3054</v>
      </c>
      <c r="U3056">
        <f>IF(Table1[[#This Row],[tar-out in '[0,1)]],1,0)</f>
        <v>1</v>
      </c>
      <c r="V3056">
        <f>IF(Table1[[#This Row],[tar-out in '[1,2)]],1,0)</f>
        <v>0</v>
      </c>
      <c r="W3056">
        <f>IF(Table1[[#This Row],[tar-out'[2,5)]],1,0)</f>
        <v>0</v>
      </c>
      <c r="X3056">
        <f>IF(Table1[[#This Row],[tar-out in '[5, 10)]],1,0)</f>
        <v>0</v>
      </c>
      <c r="Y3056">
        <f>IF(Table1[[#This Row],[tar-out in '[10,20)]],1,0)</f>
        <v>0</v>
      </c>
      <c r="Z3056">
        <f>IF(Table1[[#This Row],[tar-out in '[20, 10000)]],1,0)</f>
        <v>0</v>
      </c>
    </row>
    <row r="3057" spans="1:26" x14ac:dyDescent="0.25">
      <c r="A3057">
        <v>17</v>
      </c>
      <c r="B3057">
        <v>128</v>
      </c>
      <c r="C3057">
        <v>5.2941176470588198</v>
      </c>
      <c r="D3057">
        <v>2</v>
      </c>
      <c r="E3057">
        <v>606</v>
      </c>
      <c r="F3057">
        <v>5</v>
      </c>
      <c r="G3057">
        <v>4.2567648887634304</v>
      </c>
      <c r="H3057">
        <f>Table1[[#This Row],[target]]-Table1[[#This Row],[output]]</f>
        <v>0.7432351112365696</v>
      </c>
      <c r="I3057">
        <f>Table1[[#This Row],[tar-out]]*Table1[[#This Row],[tar-out]]</f>
        <v>0.55239843057483595</v>
      </c>
      <c r="J3057" t="b">
        <f>AND(ABS(Table1[[#This Row],[tar-out]])&gt;=$J$1,ABS(Table1[[#This Row],[tar-out]])&lt;$K$1)</f>
        <v>1</v>
      </c>
      <c r="K3057" t="b">
        <f>AND(ABS(Table1[[#This Row],[tar-out]])&gt;=$K$1,ABS(Table1[[#This Row],[tar-out]])&lt;$L$1)</f>
        <v>0</v>
      </c>
      <c r="L3057" t="b">
        <f>AND(ABS(Table1[[#This Row],[tar-out]])&gt;=$L$1,ABS(Table1[[#This Row],[tar-out]])&lt;$M$1)</f>
        <v>0</v>
      </c>
      <c r="M3057" t="b">
        <f>AND(ABS(Table1[[#This Row],[tar-out]])&gt;=$M$1,ABS(Table1[[#This Row],[tar-out]])&lt;$N$1)</f>
        <v>0</v>
      </c>
      <c r="N3057" t="b">
        <f>AND(ABS(Table1[[#This Row],[tar-out]])&gt;=$N$1,ABS(Table1[[#This Row],[tar-out]])&lt;$O$1)</f>
        <v>0</v>
      </c>
      <c r="O3057" t="b">
        <f>AND(ABS(Table1[[#This Row],[tar-out]])&gt;=$O$1,ABS(Table1[[#This Row],[tar-out]])&lt;$P$1)</f>
        <v>0</v>
      </c>
      <c r="P3057" s="1">
        <f>ROUND(Table1[[#This Row],[tar-out]],0)</f>
        <v>1</v>
      </c>
      <c r="Q3057" s="2">
        <v>3055</v>
      </c>
      <c r="U3057">
        <f>IF(Table1[[#This Row],[tar-out in '[0,1)]],1,0)</f>
        <v>1</v>
      </c>
      <c r="V3057">
        <f>IF(Table1[[#This Row],[tar-out in '[1,2)]],1,0)</f>
        <v>0</v>
      </c>
      <c r="W3057">
        <f>IF(Table1[[#This Row],[tar-out'[2,5)]],1,0)</f>
        <v>0</v>
      </c>
      <c r="X3057">
        <f>IF(Table1[[#This Row],[tar-out in '[5, 10)]],1,0)</f>
        <v>0</v>
      </c>
      <c r="Y3057">
        <f>IF(Table1[[#This Row],[tar-out in '[10,20)]],1,0)</f>
        <v>0</v>
      </c>
      <c r="Z3057">
        <f>IF(Table1[[#This Row],[tar-out in '[20, 10000)]],1,0)</f>
        <v>0</v>
      </c>
    </row>
    <row r="3058" spans="1:26" x14ac:dyDescent="0.25">
      <c r="A3058">
        <v>17</v>
      </c>
      <c r="B3058">
        <v>128</v>
      </c>
      <c r="C3058">
        <v>5.2941176470588198</v>
      </c>
      <c r="D3058">
        <v>2</v>
      </c>
      <c r="E3058">
        <v>166</v>
      </c>
      <c r="F3058">
        <v>5</v>
      </c>
      <c r="G3058">
        <v>4.1241755485534703</v>
      </c>
      <c r="H3058">
        <f>Table1[[#This Row],[target]]-Table1[[#This Row],[output]]</f>
        <v>0.87582445144652965</v>
      </c>
      <c r="I3058">
        <f>Table1[[#This Row],[tar-out]]*Table1[[#This Row],[tar-out]]</f>
        <v>0.76706846975161458</v>
      </c>
      <c r="J3058" t="b">
        <f>AND(ABS(Table1[[#This Row],[tar-out]])&gt;=$J$1,ABS(Table1[[#This Row],[tar-out]])&lt;$K$1)</f>
        <v>1</v>
      </c>
      <c r="K3058" t="b">
        <f>AND(ABS(Table1[[#This Row],[tar-out]])&gt;=$K$1,ABS(Table1[[#This Row],[tar-out]])&lt;$L$1)</f>
        <v>0</v>
      </c>
      <c r="L3058" t="b">
        <f>AND(ABS(Table1[[#This Row],[tar-out]])&gt;=$L$1,ABS(Table1[[#This Row],[tar-out]])&lt;$M$1)</f>
        <v>0</v>
      </c>
      <c r="M3058" t="b">
        <f>AND(ABS(Table1[[#This Row],[tar-out]])&gt;=$M$1,ABS(Table1[[#This Row],[tar-out]])&lt;$N$1)</f>
        <v>0</v>
      </c>
      <c r="N3058" t="b">
        <f>AND(ABS(Table1[[#This Row],[tar-out]])&gt;=$N$1,ABS(Table1[[#This Row],[tar-out]])&lt;$O$1)</f>
        <v>0</v>
      </c>
      <c r="O3058" t="b">
        <f>AND(ABS(Table1[[#This Row],[tar-out]])&gt;=$O$1,ABS(Table1[[#This Row],[tar-out]])&lt;$P$1)</f>
        <v>0</v>
      </c>
      <c r="P3058" s="1">
        <f>ROUND(Table1[[#This Row],[tar-out]],0)</f>
        <v>1</v>
      </c>
      <c r="Q3058" s="3">
        <v>3056</v>
      </c>
      <c r="U3058">
        <f>IF(Table1[[#This Row],[tar-out in '[0,1)]],1,0)</f>
        <v>1</v>
      </c>
      <c r="V3058">
        <f>IF(Table1[[#This Row],[tar-out in '[1,2)]],1,0)</f>
        <v>0</v>
      </c>
      <c r="W3058">
        <f>IF(Table1[[#This Row],[tar-out'[2,5)]],1,0)</f>
        <v>0</v>
      </c>
      <c r="X3058">
        <f>IF(Table1[[#This Row],[tar-out in '[5, 10)]],1,0)</f>
        <v>0</v>
      </c>
      <c r="Y3058">
        <f>IF(Table1[[#This Row],[tar-out in '[10,20)]],1,0)</f>
        <v>0</v>
      </c>
      <c r="Z3058">
        <f>IF(Table1[[#This Row],[tar-out in '[20, 10000)]],1,0)</f>
        <v>0</v>
      </c>
    </row>
    <row r="3059" spans="1:26" x14ac:dyDescent="0.25">
      <c r="A3059">
        <v>17</v>
      </c>
      <c r="B3059">
        <v>128</v>
      </c>
      <c r="C3059">
        <v>5.2941176470588198</v>
      </c>
      <c r="D3059">
        <v>2</v>
      </c>
      <c r="E3059">
        <v>150</v>
      </c>
      <c r="F3059">
        <v>5</v>
      </c>
      <c r="G3059">
        <v>4.1207299232482901</v>
      </c>
      <c r="H3059">
        <f>Table1[[#This Row],[target]]-Table1[[#This Row],[output]]</f>
        <v>0.87927007675170987</v>
      </c>
      <c r="I3059">
        <f>Table1[[#This Row],[tar-out]]*Table1[[#This Row],[tar-out]]</f>
        <v>0.77311586787095776</v>
      </c>
      <c r="J3059" t="b">
        <f>AND(ABS(Table1[[#This Row],[tar-out]])&gt;=$J$1,ABS(Table1[[#This Row],[tar-out]])&lt;$K$1)</f>
        <v>1</v>
      </c>
      <c r="K3059" t="b">
        <f>AND(ABS(Table1[[#This Row],[tar-out]])&gt;=$K$1,ABS(Table1[[#This Row],[tar-out]])&lt;$L$1)</f>
        <v>0</v>
      </c>
      <c r="L3059" t="b">
        <f>AND(ABS(Table1[[#This Row],[tar-out]])&gt;=$L$1,ABS(Table1[[#This Row],[tar-out]])&lt;$M$1)</f>
        <v>0</v>
      </c>
      <c r="M3059" t="b">
        <f>AND(ABS(Table1[[#This Row],[tar-out]])&gt;=$M$1,ABS(Table1[[#This Row],[tar-out]])&lt;$N$1)</f>
        <v>0</v>
      </c>
      <c r="N3059" t="b">
        <f>AND(ABS(Table1[[#This Row],[tar-out]])&gt;=$N$1,ABS(Table1[[#This Row],[tar-out]])&lt;$O$1)</f>
        <v>0</v>
      </c>
      <c r="O3059" t="b">
        <f>AND(ABS(Table1[[#This Row],[tar-out]])&gt;=$O$1,ABS(Table1[[#This Row],[tar-out]])&lt;$P$1)</f>
        <v>0</v>
      </c>
      <c r="P3059" s="1">
        <f>ROUND(Table1[[#This Row],[tar-out]],0)</f>
        <v>1</v>
      </c>
      <c r="Q3059" s="2">
        <v>3057</v>
      </c>
      <c r="U3059">
        <f>IF(Table1[[#This Row],[tar-out in '[0,1)]],1,0)</f>
        <v>1</v>
      </c>
      <c r="V3059">
        <f>IF(Table1[[#This Row],[tar-out in '[1,2)]],1,0)</f>
        <v>0</v>
      </c>
      <c r="W3059">
        <f>IF(Table1[[#This Row],[tar-out'[2,5)]],1,0)</f>
        <v>0</v>
      </c>
      <c r="X3059">
        <f>IF(Table1[[#This Row],[tar-out in '[5, 10)]],1,0)</f>
        <v>0</v>
      </c>
      <c r="Y3059">
        <f>IF(Table1[[#This Row],[tar-out in '[10,20)]],1,0)</f>
        <v>0</v>
      </c>
      <c r="Z3059">
        <f>IF(Table1[[#This Row],[tar-out in '[20, 10000)]],1,0)</f>
        <v>0</v>
      </c>
    </row>
    <row r="3060" spans="1:26" x14ac:dyDescent="0.25">
      <c r="A3060">
        <v>17</v>
      </c>
      <c r="B3060">
        <v>128</v>
      </c>
      <c r="C3060">
        <v>5.2941176470588198</v>
      </c>
      <c r="D3060">
        <v>2</v>
      </c>
      <c r="E3060">
        <v>127</v>
      </c>
      <c r="F3060">
        <v>5</v>
      </c>
      <c r="G3060">
        <v>4.1148481369018599</v>
      </c>
      <c r="H3060">
        <f>Table1[[#This Row],[target]]-Table1[[#This Row],[output]]</f>
        <v>0.88515186309814009</v>
      </c>
      <c r="I3060">
        <f>Table1[[#This Row],[tar-out]]*Table1[[#This Row],[tar-out]]</f>
        <v>0.78349382074610852</v>
      </c>
      <c r="J3060" t="b">
        <f>AND(ABS(Table1[[#This Row],[tar-out]])&gt;=$J$1,ABS(Table1[[#This Row],[tar-out]])&lt;$K$1)</f>
        <v>1</v>
      </c>
      <c r="K3060" t="b">
        <f>AND(ABS(Table1[[#This Row],[tar-out]])&gt;=$K$1,ABS(Table1[[#This Row],[tar-out]])&lt;$L$1)</f>
        <v>0</v>
      </c>
      <c r="L3060" t="b">
        <f>AND(ABS(Table1[[#This Row],[tar-out]])&gt;=$L$1,ABS(Table1[[#This Row],[tar-out]])&lt;$M$1)</f>
        <v>0</v>
      </c>
      <c r="M3060" t="b">
        <f>AND(ABS(Table1[[#This Row],[tar-out]])&gt;=$M$1,ABS(Table1[[#This Row],[tar-out]])&lt;$N$1)</f>
        <v>0</v>
      </c>
      <c r="N3060" t="b">
        <f>AND(ABS(Table1[[#This Row],[tar-out]])&gt;=$N$1,ABS(Table1[[#This Row],[tar-out]])&lt;$O$1)</f>
        <v>0</v>
      </c>
      <c r="O3060" t="b">
        <f>AND(ABS(Table1[[#This Row],[tar-out]])&gt;=$O$1,ABS(Table1[[#This Row],[tar-out]])&lt;$P$1)</f>
        <v>0</v>
      </c>
      <c r="P3060" s="1">
        <f>ROUND(Table1[[#This Row],[tar-out]],0)</f>
        <v>1</v>
      </c>
      <c r="Q3060" s="3">
        <v>3058</v>
      </c>
      <c r="U3060">
        <f>IF(Table1[[#This Row],[tar-out in '[0,1)]],1,0)</f>
        <v>1</v>
      </c>
      <c r="V3060">
        <f>IF(Table1[[#This Row],[tar-out in '[1,2)]],1,0)</f>
        <v>0</v>
      </c>
      <c r="W3060">
        <f>IF(Table1[[#This Row],[tar-out'[2,5)]],1,0)</f>
        <v>0</v>
      </c>
      <c r="X3060">
        <f>IF(Table1[[#This Row],[tar-out in '[5, 10)]],1,0)</f>
        <v>0</v>
      </c>
      <c r="Y3060">
        <f>IF(Table1[[#This Row],[tar-out in '[10,20)]],1,0)</f>
        <v>0</v>
      </c>
      <c r="Z3060">
        <f>IF(Table1[[#This Row],[tar-out in '[20, 10000)]],1,0)</f>
        <v>0</v>
      </c>
    </row>
    <row r="3061" spans="1:26" x14ac:dyDescent="0.25">
      <c r="A3061">
        <v>17</v>
      </c>
      <c r="B3061">
        <v>128</v>
      </c>
      <c r="C3061">
        <v>5.2941176470588198</v>
      </c>
      <c r="D3061">
        <v>2</v>
      </c>
      <c r="E3061">
        <v>163</v>
      </c>
      <c r="F3061">
        <v>5</v>
      </c>
      <c r="G3061">
        <v>4.1235580444335902</v>
      </c>
      <c r="H3061">
        <f>Table1[[#This Row],[target]]-Table1[[#This Row],[output]]</f>
        <v>0.8764419555664098</v>
      </c>
      <c r="I3061">
        <f>Table1[[#This Row],[tar-out]]*Table1[[#This Row],[tar-out]]</f>
        <v>0.76815050147707264</v>
      </c>
      <c r="J3061" t="b">
        <f>AND(ABS(Table1[[#This Row],[tar-out]])&gt;=$J$1,ABS(Table1[[#This Row],[tar-out]])&lt;$K$1)</f>
        <v>1</v>
      </c>
      <c r="K3061" t="b">
        <f>AND(ABS(Table1[[#This Row],[tar-out]])&gt;=$K$1,ABS(Table1[[#This Row],[tar-out]])&lt;$L$1)</f>
        <v>0</v>
      </c>
      <c r="L3061" t="b">
        <f>AND(ABS(Table1[[#This Row],[tar-out]])&gt;=$L$1,ABS(Table1[[#This Row],[tar-out]])&lt;$M$1)</f>
        <v>0</v>
      </c>
      <c r="M3061" t="b">
        <f>AND(ABS(Table1[[#This Row],[tar-out]])&gt;=$M$1,ABS(Table1[[#This Row],[tar-out]])&lt;$N$1)</f>
        <v>0</v>
      </c>
      <c r="N3061" t="b">
        <f>AND(ABS(Table1[[#This Row],[tar-out]])&gt;=$N$1,ABS(Table1[[#This Row],[tar-out]])&lt;$O$1)</f>
        <v>0</v>
      </c>
      <c r="O3061" t="b">
        <f>AND(ABS(Table1[[#This Row],[tar-out]])&gt;=$O$1,ABS(Table1[[#This Row],[tar-out]])&lt;$P$1)</f>
        <v>0</v>
      </c>
      <c r="P3061" s="1">
        <f>ROUND(Table1[[#This Row],[tar-out]],0)</f>
        <v>1</v>
      </c>
      <c r="Q3061" s="2">
        <v>3059</v>
      </c>
      <c r="U3061">
        <f>IF(Table1[[#This Row],[tar-out in '[0,1)]],1,0)</f>
        <v>1</v>
      </c>
      <c r="V3061">
        <f>IF(Table1[[#This Row],[tar-out in '[1,2)]],1,0)</f>
        <v>0</v>
      </c>
      <c r="W3061">
        <f>IF(Table1[[#This Row],[tar-out'[2,5)]],1,0)</f>
        <v>0</v>
      </c>
      <c r="X3061">
        <f>IF(Table1[[#This Row],[tar-out in '[5, 10)]],1,0)</f>
        <v>0</v>
      </c>
      <c r="Y3061">
        <f>IF(Table1[[#This Row],[tar-out in '[10,20)]],1,0)</f>
        <v>0</v>
      </c>
      <c r="Z3061">
        <f>IF(Table1[[#This Row],[tar-out in '[20, 10000)]],1,0)</f>
        <v>0</v>
      </c>
    </row>
    <row r="3062" spans="1:26" x14ac:dyDescent="0.25">
      <c r="A3062">
        <v>17</v>
      </c>
      <c r="B3062">
        <v>128</v>
      </c>
      <c r="C3062">
        <v>5.2941176470588198</v>
      </c>
      <c r="D3062">
        <v>2</v>
      </c>
      <c r="E3062">
        <v>295</v>
      </c>
      <c r="F3062">
        <v>5</v>
      </c>
      <c r="G3062">
        <v>4.1967525482177699</v>
      </c>
      <c r="H3062">
        <f>Table1[[#This Row],[target]]-Table1[[#This Row],[output]]</f>
        <v>0.80324745178223012</v>
      </c>
      <c r="I3062">
        <f>Table1[[#This Row],[tar-out]]*Table1[[#This Row],[tar-out]]</f>
        <v>0.64520646879464605</v>
      </c>
      <c r="J3062" t="b">
        <f>AND(ABS(Table1[[#This Row],[tar-out]])&gt;=$J$1,ABS(Table1[[#This Row],[tar-out]])&lt;$K$1)</f>
        <v>1</v>
      </c>
      <c r="K3062" t="b">
        <f>AND(ABS(Table1[[#This Row],[tar-out]])&gt;=$K$1,ABS(Table1[[#This Row],[tar-out]])&lt;$L$1)</f>
        <v>0</v>
      </c>
      <c r="L3062" t="b">
        <f>AND(ABS(Table1[[#This Row],[tar-out]])&gt;=$L$1,ABS(Table1[[#This Row],[tar-out]])&lt;$M$1)</f>
        <v>0</v>
      </c>
      <c r="M3062" t="b">
        <f>AND(ABS(Table1[[#This Row],[tar-out]])&gt;=$M$1,ABS(Table1[[#This Row],[tar-out]])&lt;$N$1)</f>
        <v>0</v>
      </c>
      <c r="N3062" t="b">
        <f>AND(ABS(Table1[[#This Row],[tar-out]])&gt;=$N$1,ABS(Table1[[#This Row],[tar-out]])&lt;$O$1)</f>
        <v>0</v>
      </c>
      <c r="O3062" t="b">
        <f>AND(ABS(Table1[[#This Row],[tar-out]])&gt;=$O$1,ABS(Table1[[#This Row],[tar-out]])&lt;$P$1)</f>
        <v>0</v>
      </c>
      <c r="P3062" s="1">
        <f>ROUND(Table1[[#This Row],[tar-out]],0)</f>
        <v>1</v>
      </c>
      <c r="Q3062" s="3">
        <v>3060</v>
      </c>
      <c r="U3062">
        <f>IF(Table1[[#This Row],[tar-out in '[0,1)]],1,0)</f>
        <v>1</v>
      </c>
      <c r="V3062">
        <f>IF(Table1[[#This Row],[tar-out in '[1,2)]],1,0)</f>
        <v>0</v>
      </c>
      <c r="W3062">
        <f>IF(Table1[[#This Row],[tar-out'[2,5)]],1,0)</f>
        <v>0</v>
      </c>
      <c r="X3062">
        <f>IF(Table1[[#This Row],[tar-out in '[5, 10)]],1,0)</f>
        <v>0</v>
      </c>
      <c r="Y3062">
        <f>IF(Table1[[#This Row],[tar-out in '[10,20)]],1,0)</f>
        <v>0</v>
      </c>
      <c r="Z3062">
        <f>IF(Table1[[#This Row],[tar-out in '[20, 10000)]],1,0)</f>
        <v>0</v>
      </c>
    </row>
    <row r="3063" spans="1:26" x14ac:dyDescent="0.25">
      <c r="A3063">
        <v>17</v>
      </c>
      <c r="B3063">
        <v>128</v>
      </c>
      <c r="C3063">
        <v>5.2941176470588198</v>
      </c>
      <c r="D3063">
        <v>2</v>
      </c>
      <c r="E3063">
        <v>331</v>
      </c>
      <c r="F3063">
        <v>5</v>
      </c>
      <c r="G3063">
        <v>4.2155218124389604</v>
      </c>
      <c r="H3063">
        <f>Table1[[#This Row],[target]]-Table1[[#This Row],[output]]</f>
        <v>0.7844781875610396</v>
      </c>
      <c r="I3063">
        <f>Table1[[#This Row],[tar-out]]*Table1[[#This Row],[tar-out]]</f>
        <v>0.61540602675905365</v>
      </c>
      <c r="J3063" t="b">
        <f>AND(ABS(Table1[[#This Row],[tar-out]])&gt;=$J$1,ABS(Table1[[#This Row],[tar-out]])&lt;$K$1)</f>
        <v>1</v>
      </c>
      <c r="K3063" t="b">
        <f>AND(ABS(Table1[[#This Row],[tar-out]])&gt;=$K$1,ABS(Table1[[#This Row],[tar-out]])&lt;$L$1)</f>
        <v>0</v>
      </c>
      <c r="L3063" t="b">
        <f>AND(ABS(Table1[[#This Row],[tar-out]])&gt;=$L$1,ABS(Table1[[#This Row],[tar-out]])&lt;$M$1)</f>
        <v>0</v>
      </c>
      <c r="M3063" t="b">
        <f>AND(ABS(Table1[[#This Row],[tar-out]])&gt;=$M$1,ABS(Table1[[#This Row],[tar-out]])&lt;$N$1)</f>
        <v>0</v>
      </c>
      <c r="N3063" t="b">
        <f>AND(ABS(Table1[[#This Row],[tar-out]])&gt;=$N$1,ABS(Table1[[#This Row],[tar-out]])&lt;$O$1)</f>
        <v>0</v>
      </c>
      <c r="O3063" t="b">
        <f>AND(ABS(Table1[[#This Row],[tar-out]])&gt;=$O$1,ABS(Table1[[#This Row],[tar-out]])&lt;$P$1)</f>
        <v>0</v>
      </c>
      <c r="P3063" s="1">
        <f>ROUND(Table1[[#This Row],[tar-out]],0)</f>
        <v>1</v>
      </c>
      <c r="Q3063" s="2">
        <v>3061</v>
      </c>
      <c r="U3063">
        <f>IF(Table1[[#This Row],[tar-out in '[0,1)]],1,0)</f>
        <v>1</v>
      </c>
      <c r="V3063">
        <f>IF(Table1[[#This Row],[tar-out in '[1,2)]],1,0)</f>
        <v>0</v>
      </c>
      <c r="W3063">
        <f>IF(Table1[[#This Row],[tar-out'[2,5)]],1,0)</f>
        <v>0</v>
      </c>
      <c r="X3063">
        <f>IF(Table1[[#This Row],[tar-out in '[5, 10)]],1,0)</f>
        <v>0</v>
      </c>
      <c r="Y3063">
        <f>IF(Table1[[#This Row],[tar-out in '[10,20)]],1,0)</f>
        <v>0</v>
      </c>
      <c r="Z3063">
        <f>IF(Table1[[#This Row],[tar-out in '[20, 10000)]],1,0)</f>
        <v>0</v>
      </c>
    </row>
    <row r="3064" spans="1:26" x14ac:dyDescent="0.25">
      <c r="A3064">
        <v>17</v>
      </c>
      <c r="B3064">
        <v>128</v>
      </c>
      <c r="C3064">
        <v>5.2941176470588198</v>
      </c>
      <c r="D3064">
        <v>2</v>
      </c>
      <c r="E3064">
        <v>401</v>
      </c>
      <c r="F3064">
        <v>5</v>
      </c>
      <c r="G3064">
        <v>4.2221713066101101</v>
      </c>
      <c r="H3064">
        <f>Table1[[#This Row],[target]]-Table1[[#This Row],[output]]</f>
        <v>0.77782869338988991</v>
      </c>
      <c r="I3064">
        <f>Table1[[#This Row],[tar-out]]*Table1[[#This Row],[tar-out]]</f>
        <v>0.60501747626062341</v>
      </c>
      <c r="J3064" t="b">
        <f>AND(ABS(Table1[[#This Row],[tar-out]])&gt;=$J$1,ABS(Table1[[#This Row],[tar-out]])&lt;$K$1)</f>
        <v>1</v>
      </c>
      <c r="K3064" t="b">
        <f>AND(ABS(Table1[[#This Row],[tar-out]])&gt;=$K$1,ABS(Table1[[#This Row],[tar-out]])&lt;$L$1)</f>
        <v>0</v>
      </c>
      <c r="L3064" t="b">
        <f>AND(ABS(Table1[[#This Row],[tar-out]])&gt;=$L$1,ABS(Table1[[#This Row],[tar-out]])&lt;$M$1)</f>
        <v>0</v>
      </c>
      <c r="M3064" t="b">
        <f>AND(ABS(Table1[[#This Row],[tar-out]])&gt;=$M$1,ABS(Table1[[#This Row],[tar-out]])&lt;$N$1)</f>
        <v>0</v>
      </c>
      <c r="N3064" t="b">
        <f>AND(ABS(Table1[[#This Row],[tar-out]])&gt;=$N$1,ABS(Table1[[#This Row],[tar-out]])&lt;$O$1)</f>
        <v>0</v>
      </c>
      <c r="O3064" t="b">
        <f>AND(ABS(Table1[[#This Row],[tar-out]])&gt;=$O$1,ABS(Table1[[#This Row],[tar-out]])&lt;$P$1)</f>
        <v>0</v>
      </c>
      <c r="P3064" s="1">
        <f>ROUND(Table1[[#This Row],[tar-out]],0)</f>
        <v>1</v>
      </c>
      <c r="Q3064" s="3">
        <v>3062</v>
      </c>
      <c r="U3064">
        <f>IF(Table1[[#This Row],[tar-out in '[0,1)]],1,0)</f>
        <v>1</v>
      </c>
      <c r="V3064">
        <f>IF(Table1[[#This Row],[tar-out in '[1,2)]],1,0)</f>
        <v>0</v>
      </c>
      <c r="W3064">
        <f>IF(Table1[[#This Row],[tar-out'[2,5)]],1,0)</f>
        <v>0</v>
      </c>
      <c r="X3064">
        <f>IF(Table1[[#This Row],[tar-out in '[5, 10)]],1,0)</f>
        <v>0</v>
      </c>
      <c r="Y3064">
        <f>IF(Table1[[#This Row],[tar-out in '[10,20)]],1,0)</f>
        <v>0</v>
      </c>
      <c r="Z3064">
        <f>IF(Table1[[#This Row],[tar-out in '[20, 10000)]],1,0)</f>
        <v>0</v>
      </c>
    </row>
    <row r="3065" spans="1:26" x14ac:dyDescent="0.25">
      <c r="A3065">
        <v>17</v>
      </c>
      <c r="B3065">
        <v>128</v>
      </c>
      <c r="C3065">
        <v>5.2941176470588198</v>
      </c>
      <c r="D3065">
        <v>2</v>
      </c>
      <c r="E3065">
        <v>81</v>
      </c>
      <c r="F3065">
        <v>5</v>
      </c>
      <c r="G3065">
        <v>4.0911965370178196</v>
      </c>
      <c r="H3065">
        <f>Table1[[#This Row],[target]]-Table1[[#This Row],[output]]</f>
        <v>0.9088034629821804</v>
      </c>
      <c r="I3065">
        <f>Table1[[#This Row],[tar-out]]*Table1[[#This Row],[tar-out]]</f>
        <v>0.82592373432840338</v>
      </c>
      <c r="J3065" t="b">
        <f>AND(ABS(Table1[[#This Row],[tar-out]])&gt;=$J$1,ABS(Table1[[#This Row],[tar-out]])&lt;$K$1)</f>
        <v>1</v>
      </c>
      <c r="K3065" t="b">
        <f>AND(ABS(Table1[[#This Row],[tar-out]])&gt;=$K$1,ABS(Table1[[#This Row],[tar-out]])&lt;$L$1)</f>
        <v>0</v>
      </c>
      <c r="L3065" t="b">
        <f>AND(ABS(Table1[[#This Row],[tar-out]])&gt;=$L$1,ABS(Table1[[#This Row],[tar-out]])&lt;$M$1)</f>
        <v>0</v>
      </c>
      <c r="M3065" t="b">
        <f>AND(ABS(Table1[[#This Row],[tar-out]])&gt;=$M$1,ABS(Table1[[#This Row],[tar-out]])&lt;$N$1)</f>
        <v>0</v>
      </c>
      <c r="N3065" t="b">
        <f>AND(ABS(Table1[[#This Row],[tar-out]])&gt;=$N$1,ABS(Table1[[#This Row],[tar-out]])&lt;$O$1)</f>
        <v>0</v>
      </c>
      <c r="O3065" t="b">
        <f>AND(ABS(Table1[[#This Row],[tar-out]])&gt;=$O$1,ABS(Table1[[#This Row],[tar-out]])&lt;$P$1)</f>
        <v>0</v>
      </c>
      <c r="P3065" s="1">
        <f>ROUND(Table1[[#This Row],[tar-out]],0)</f>
        <v>1</v>
      </c>
      <c r="Q3065" s="2">
        <v>3063</v>
      </c>
      <c r="U3065">
        <f>IF(Table1[[#This Row],[tar-out in '[0,1)]],1,0)</f>
        <v>1</v>
      </c>
      <c r="V3065">
        <f>IF(Table1[[#This Row],[tar-out in '[1,2)]],1,0)</f>
        <v>0</v>
      </c>
      <c r="W3065">
        <f>IF(Table1[[#This Row],[tar-out'[2,5)]],1,0)</f>
        <v>0</v>
      </c>
      <c r="X3065">
        <f>IF(Table1[[#This Row],[tar-out in '[5, 10)]],1,0)</f>
        <v>0</v>
      </c>
      <c r="Y3065">
        <f>IF(Table1[[#This Row],[tar-out in '[10,20)]],1,0)</f>
        <v>0</v>
      </c>
      <c r="Z3065">
        <f>IF(Table1[[#This Row],[tar-out in '[20, 10000)]],1,0)</f>
        <v>0</v>
      </c>
    </row>
    <row r="3066" spans="1:26" x14ac:dyDescent="0.25">
      <c r="A3066">
        <v>17</v>
      </c>
      <c r="B3066">
        <v>128</v>
      </c>
      <c r="C3066">
        <v>5.2941176470588198</v>
      </c>
      <c r="D3066">
        <v>2</v>
      </c>
      <c r="E3066">
        <v>333</v>
      </c>
      <c r="F3066">
        <v>5</v>
      </c>
      <c r="G3066">
        <v>4.2166900634765598</v>
      </c>
      <c r="H3066">
        <f>Table1[[#This Row],[target]]-Table1[[#This Row],[output]]</f>
        <v>0.78330993652344016</v>
      </c>
      <c r="I3066">
        <f>Table1[[#This Row],[tar-out]]*Table1[[#This Row],[tar-out]]</f>
        <v>0.6135744566563559</v>
      </c>
      <c r="J3066" t="b">
        <f>AND(ABS(Table1[[#This Row],[tar-out]])&gt;=$J$1,ABS(Table1[[#This Row],[tar-out]])&lt;$K$1)</f>
        <v>1</v>
      </c>
      <c r="K3066" t="b">
        <f>AND(ABS(Table1[[#This Row],[tar-out]])&gt;=$K$1,ABS(Table1[[#This Row],[tar-out]])&lt;$L$1)</f>
        <v>0</v>
      </c>
      <c r="L3066" t="b">
        <f>AND(ABS(Table1[[#This Row],[tar-out]])&gt;=$L$1,ABS(Table1[[#This Row],[tar-out]])&lt;$M$1)</f>
        <v>0</v>
      </c>
      <c r="M3066" t="b">
        <f>AND(ABS(Table1[[#This Row],[tar-out]])&gt;=$M$1,ABS(Table1[[#This Row],[tar-out]])&lt;$N$1)</f>
        <v>0</v>
      </c>
      <c r="N3066" t="b">
        <f>AND(ABS(Table1[[#This Row],[tar-out]])&gt;=$N$1,ABS(Table1[[#This Row],[tar-out]])&lt;$O$1)</f>
        <v>0</v>
      </c>
      <c r="O3066" t="b">
        <f>AND(ABS(Table1[[#This Row],[tar-out]])&gt;=$O$1,ABS(Table1[[#This Row],[tar-out]])&lt;$P$1)</f>
        <v>0</v>
      </c>
      <c r="P3066" s="1">
        <f>ROUND(Table1[[#This Row],[tar-out]],0)</f>
        <v>1</v>
      </c>
      <c r="Q3066" s="3">
        <v>3064</v>
      </c>
      <c r="U3066">
        <f>IF(Table1[[#This Row],[tar-out in '[0,1)]],1,0)</f>
        <v>1</v>
      </c>
      <c r="V3066">
        <f>IF(Table1[[#This Row],[tar-out in '[1,2)]],1,0)</f>
        <v>0</v>
      </c>
      <c r="W3066">
        <f>IF(Table1[[#This Row],[tar-out'[2,5)]],1,0)</f>
        <v>0</v>
      </c>
      <c r="X3066">
        <f>IF(Table1[[#This Row],[tar-out in '[5, 10)]],1,0)</f>
        <v>0</v>
      </c>
      <c r="Y3066">
        <f>IF(Table1[[#This Row],[tar-out in '[10,20)]],1,0)</f>
        <v>0</v>
      </c>
      <c r="Z3066">
        <f>IF(Table1[[#This Row],[tar-out in '[20, 10000)]],1,0)</f>
        <v>0</v>
      </c>
    </row>
    <row r="3067" spans="1:26" x14ac:dyDescent="0.25">
      <c r="A3067">
        <v>17</v>
      </c>
      <c r="B3067">
        <v>128</v>
      </c>
      <c r="C3067">
        <v>5.2941176470588198</v>
      </c>
      <c r="D3067">
        <v>2</v>
      </c>
      <c r="E3067">
        <v>301</v>
      </c>
      <c r="F3067">
        <v>5</v>
      </c>
      <c r="G3067">
        <v>4.1997365951538104</v>
      </c>
      <c r="H3067">
        <f>Table1[[#This Row],[target]]-Table1[[#This Row],[output]]</f>
        <v>0.80026340484618963</v>
      </c>
      <c r="I3067">
        <f>Table1[[#This Row],[tar-out]]*Table1[[#This Row],[tar-out]]</f>
        <v>0.64042151713601636</v>
      </c>
      <c r="J3067" t="b">
        <f>AND(ABS(Table1[[#This Row],[tar-out]])&gt;=$J$1,ABS(Table1[[#This Row],[tar-out]])&lt;$K$1)</f>
        <v>1</v>
      </c>
      <c r="K3067" t="b">
        <f>AND(ABS(Table1[[#This Row],[tar-out]])&gt;=$K$1,ABS(Table1[[#This Row],[tar-out]])&lt;$L$1)</f>
        <v>0</v>
      </c>
      <c r="L3067" t="b">
        <f>AND(ABS(Table1[[#This Row],[tar-out]])&gt;=$L$1,ABS(Table1[[#This Row],[tar-out]])&lt;$M$1)</f>
        <v>0</v>
      </c>
      <c r="M3067" t="b">
        <f>AND(ABS(Table1[[#This Row],[tar-out]])&gt;=$M$1,ABS(Table1[[#This Row],[tar-out]])&lt;$N$1)</f>
        <v>0</v>
      </c>
      <c r="N3067" t="b">
        <f>AND(ABS(Table1[[#This Row],[tar-out]])&gt;=$N$1,ABS(Table1[[#This Row],[tar-out]])&lt;$O$1)</f>
        <v>0</v>
      </c>
      <c r="O3067" t="b">
        <f>AND(ABS(Table1[[#This Row],[tar-out]])&gt;=$O$1,ABS(Table1[[#This Row],[tar-out]])&lt;$P$1)</f>
        <v>0</v>
      </c>
      <c r="P3067" s="1">
        <f>ROUND(Table1[[#This Row],[tar-out]],0)</f>
        <v>1</v>
      </c>
      <c r="Q3067" s="2">
        <v>3065</v>
      </c>
      <c r="U3067">
        <f>IF(Table1[[#This Row],[tar-out in '[0,1)]],1,0)</f>
        <v>1</v>
      </c>
      <c r="V3067">
        <f>IF(Table1[[#This Row],[tar-out in '[1,2)]],1,0)</f>
        <v>0</v>
      </c>
      <c r="W3067">
        <f>IF(Table1[[#This Row],[tar-out'[2,5)]],1,0)</f>
        <v>0</v>
      </c>
      <c r="X3067">
        <f>IF(Table1[[#This Row],[tar-out in '[5, 10)]],1,0)</f>
        <v>0</v>
      </c>
      <c r="Y3067">
        <f>IF(Table1[[#This Row],[tar-out in '[10,20)]],1,0)</f>
        <v>0</v>
      </c>
      <c r="Z3067">
        <f>IF(Table1[[#This Row],[tar-out in '[20, 10000)]],1,0)</f>
        <v>0</v>
      </c>
    </row>
    <row r="3068" spans="1:26" x14ac:dyDescent="0.25">
      <c r="A3068">
        <v>17</v>
      </c>
      <c r="B3068">
        <v>128</v>
      </c>
      <c r="C3068">
        <v>5.2941176470588198</v>
      </c>
      <c r="D3068">
        <v>2</v>
      </c>
      <c r="E3068">
        <v>334</v>
      </c>
      <c r="F3068">
        <v>5</v>
      </c>
      <c r="G3068">
        <v>4.2172737121581996</v>
      </c>
      <c r="H3068">
        <f>Table1[[#This Row],[target]]-Table1[[#This Row],[output]]</f>
        <v>0.78272628784180043</v>
      </c>
      <c r="I3068">
        <f>Table1[[#This Row],[tar-out]]*Table1[[#This Row],[tar-out]]</f>
        <v>0.61266044167860501</v>
      </c>
      <c r="J3068" t="b">
        <f>AND(ABS(Table1[[#This Row],[tar-out]])&gt;=$J$1,ABS(Table1[[#This Row],[tar-out]])&lt;$K$1)</f>
        <v>1</v>
      </c>
      <c r="K3068" t="b">
        <f>AND(ABS(Table1[[#This Row],[tar-out]])&gt;=$K$1,ABS(Table1[[#This Row],[tar-out]])&lt;$L$1)</f>
        <v>0</v>
      </c>
      <c r="L3068" t="b">
        <f>AND(ABS(Table1[[#This Row],[tar-out]])&gt;=$L$1,ABS(Table1[[#This Row],[tar-out]])&lt;$M$1)</f>
        <v>0</v>
      </c>
      <c r="M3068" t="b">
        <f>AND(ABS(Table1[[#This Row],[tar-out]])&gt;=$M$1,ABS(Table1[[#This Row],[tar-out]])&lt;$N$1)</f>
        <v>0</v>
      </c>
      <c r="N3068" t="b">
        <f>AND(ABS(Table1[[#This Row],[tar-out]])&gt;=$N$1,ABS(Table1[[#This Row],[tar-out]])&lt;$O$1)</f>
        <v>0</v>
      </c>
      <c r="O3068" t="b">
        <f>AND(ABS(Table1[[#This Row],[tar-out]])&gt;=$O$1,ABS(Table1[[#This Row],[tar-out]])&lt;$P$1)</f>
        <v>0</v>
      </c>
      <c r="P3068" s="1">
        <f>ROUND(Table1[[#This Row],[tar-out]],0)</f>
        <v>1</v>
      </c>
      <c r="Q3068" s="3">
        <v>3066</v>
      </c>
      <c r="U3068">
        <f>IF(Table1[[#This Row],[tar-out in '[0,1)]],1,0)</f>
        <v>1</v>
      </c>
      <c r="V3068">
        <f>IF(Table1[[#This Row],[tar-out in '[1,2)]],1,0)</f>
        <v>0</v>
      </c>
      <c r="W3068">
        <f>IF(Table1[[#This Row],[tar-out'[2,5)]],1,0)</f>
        <v>0</v>
      </c>
      <c r="X3068">
        <f>IF(Table1[[#This Row],[tar-out in '[5, 10)]],1,0)</f>
        <v>0</v>
      </c>
      <c r="Y3068">
        <f>IF(Table1[[#This Row],[tar-out in '[10,20)]],1,0)</f>
        <v>0</v>
      </c>
      <c r="Z3068">
        <f>IF(Table1[[#This Row],[tar-out in '[20, 10000)]],1,0)</f>
        <v>0</v>
      </c>
    </row>
    <row r="3069" spans="1:26" x14ac:dyDescent="0.25">
      <c r="A3069">
        <v>17</v>
      </c>
      <c r="B3069">
        <v>128</v>
      </c>
      <c r="C3069">
        <v>5.2941176470588198</v>
      </c>
      <c r="D3069">
        <v>2</v>
      </c>
      <c r="E3069">
        <v>189</v>
      </c>
      <c r="F3069">
        <v>5</v>
      </c>
      <c r="G3069">
        <v>4.1344547271728498</v>
      </c>
      <c r="H3069">
        <f>Table1[[#This Row],[target]]-Table1[[#This Row],[output]]</f>
        <v>0.86554527282715021</v>
      </c>
      <c r="I3069">
        <f>Table1[[#This Row],[tar-out]]*Table1[[#This Row],[tar-out]]</f>
        <v>0.74916861931342593</v>
      </c>
      <c r="J3069" t="b">
        <f>AND(ABS(Table1[[#This Row],[tar-out]])&gt;=$J$1,ABS(Table1[[#This Row],[tar-out]])&lt;$K$1)</f>
        <v>1</v>
      </c>
      <c r="K3069" t="b">
        <f>AND(ABS(Table1[[#This Row],[tar-out]])&gt;=$K$1,ABS(Table1[[#This Row],[tar-out]])&lt;$L$1)</f>
        <v>0</v>
      </c>
      <c r="L3069" t="b">
        <f>AND(ABS(Table1[[#This Row],[tar-out]])&gt;=$L$1,ABS(Table1[[#This Row],[tar-out]])&lt;$M$1)</f>
        <v>0</v>
      </c>
      <c r="M3069" t="b">
        <f>AND(ABS(Table1[[#This Row],[tar-out]])&gt;=$M$1,ABS(Table1[[#This Row],[tar-out]])&lt;$N$1)</f>
        <v>0</v>
      </c>
      <c r="N3069" t="b">
        <f>AND(ABS(Table1[[#This Row],[tar-out]])&gt;=$N$1,ABS(Table1[[#This Row],[tar-out]])&lt;$O$1)</f>
        <v>0</v>
      </c>
      <c r="O3069" t="b">
        <f>AND(ABS(Table1[[#This Row],[tar-out]])&gt;=$O$1,ABS(Table1[[#This Row],[tar-out]])&lt;$P$1)</f>
        <v>0</v>
      </c>
      <c r="P3069" s="1">
        <f>ROUND(Table1[[#This Row],[tar-out]],0)</f>
        <v>1</v>
      </c>
      <c r="Q3069" s="2">
        <v>3067</v>
      </c>
      <c r="U3069">
        <f>IF(Table1[[#This Row],[tar-out in '[0,1)]],1,0)</f>
        <v>1</v>
      </c>
      <c r="V3069">
        <f>IF(Table1[[#This Row],[tar-out in '[1,2)]],1,0)</f>
        <v>0</v>
      </c>
      <c r="W3069">
        <f>IF(Table1[[#This Row],[tar-out'[2,5)]],1,0)</f>
        <v>0</v>
      </c>
      <c r="X3069">
        <f>IF(Table1[[#This Row],[tar-out in '[5, 10)]],1,0)</f>
        <v>0</v>
      </c>
      <c r="Y3069">
        <f>IF(Table1[[#This Row],[tar-out in '[10,20)]],1,0)</f>
        <v>0</v>
      </c>
      <c r="Z3069">
        <f>IF(Table1[[#This Row],[tar-out in '[20, 10000)]],1,0)</f>
        <v>0</v>
      </c>
    </row>
    <row r="3070" spans="1:26" x14ac:dyDescent="0.25">
      <c r="A3070">
        <v>17</v>
      </c>
      <c r="B3070">
        <v>128</v>
      </c>
      <c r="C3070">
        <v>5.2941176470588198</v>
      </c>
      <c r="D3070">
        <v>2</v>
      </c>
      <c r="E3070">
        <v>186</v>
      </c>
      <c r="F3070">
        <v>5</v>
      </c>
      <c r="G3070">
        <v>4.13189697265625</v>
      </c>
      <c r="H3070">
        <f>Table1[[#This Row],[target]]-Table1[[#This Row],[output]]</f>
        <v>0.86810302734375</v>
      </c>
      <c r="I3070">
        <f>Table1[[#This Row],[tar-out]]*Table1[[#This Row],[tar-out]]</f>
        <v>0.75360286608338356</v>
      </c>
      <c r="J3070" t="b">
        <f>AND(ABS(Table1[[#This Row],[tar-out]])&gt;=$J$1,ABS(Table1[[#This Row],[tar-out]])&lt;$K$1)</f>
        <v>1</v>
      </c>
      <c r="K3070" t="b">
        <f>AND(ABS(Table1[[#This Row],[tar-out]])&gt;=$K$1,ABS(Table1[[#This Row],[tar-out]])&lt;$L$1)</f>
        <v>0</v>
      </c>
      <c r="L3070" t="b">
        <f>AND(ABS(Table1[[#This Row],[tar-out]])&gt;=$L$1,ABS(Table1[[#This Row],[tar-out]])&lt;$M$1)</f>
        <v>0</v>
      </c>
      <c r="M3070" t="b">
        <f>AND(ABS(Table1[[#This Row],[tar-out]])&gt;=$M$1,ABS(Table1[[#This Row],[tar-out]])&lt;$N$1)</f>
        <v>0</v>
      </c>
      <c r="N3070" t="b">
        <f>AND(ABS(Table1[[#This Row],[tar-out]])&gt;=$N$1,ABS(Table1[[#This Row],[tar-out]])&lt;$O$1)</f>
        <v>0</v>
      </c>
      <c r="O3070" t="b">
        <f>AND(ABS(Table1[[#This Row],[tar-out]])&gt;=$O$1,ABS(Table1[[#This Row],[tar-out]])&lt;$P$1)</f>
        <v>0</v>
      </c>
      <c r="P3070" s="1">
        <f>ROUND(Table1[[#This Row],[tar-out]],0)</f>
        <v>1</v>
      </c>
      <c r="Q3070" s="3">
        <v>3068</v>
      </c>
      <c r="U3070">
        <f>IF(Table1[[#This Row],[tar-out in '[0,1)]],1,0)</f>
        <v>1</v>
      </c>
      <c r="V3070">
        <f>IF(Table1[[#This Row],[tar-out in '[1,2)]],1,0)</f>
        <v>0</v>
      </c>
      <c r="W3070">
        <f>IF(Table1[[#This Row],[tar-out'[2,5)]],1,0)</f>
        <v>0</v>
      </c>
      <c r="X3070">
        <f>IF(Table1[[#This Row],[tar-out in '[5, 10)]],1,0)</f>
        <v>0</v>
      </c>
      <c r="Y3070">
        <f>IF(Table1[[#This Row],[tar-out in '[10,20)]],1,0)</f>
        <v>0</v>
      </c>
      <c r="Z3070">
        <f>IF(Table1[[#This Row],[tar-out in '[20, 10000)]],1,0)</f>
        <v>0</v>
      </c>
    </row>
    <row r="3071" spans="1:26" x14ac:dyDescent="0.25">
      <c r="A3071">
        <v>17</v>
      </c>
      <c r="B3071">
        <v>128</v>
      </c>
      <c r="C3071">
        <v>5.2941176470588198</v>
      </c>
      <c r="D3071">
        <v>2</v>
      </c>
      <c r="E3071">
        <v>262</v>
      </c>
      <c r="F3071">
        <v>5</v>
      </c>
      <c r="G3071">
        <v>4.1807675361633301</v>
      </c>
      <c r="H3071">
        <f>Table1[[#This Row],[target]]-Table1[[#This Row],[output]]</f>
        <v>0.81923246383666992</v>
      </c>
      <c r="I3071">
        <f>Table1[[#This Row],[tar-out]]*Table1[[#This Row],[tar-out]]</f>
        <v>0.67114182980390069</v>
      </c>
      <c r="J3071" t="b">
        <f>AND(ABS(Table1[[#This Row],[tar-out]])&gt;=$J$1,ABS(Table1[[#This Row],[tar-out]])&lt;$K$1)</f>
        <v>1</v>
      </c>
      <c r="K3071" t="b">
        <f>AND(ABS(Table1[[#This Row],[tar-out]])&gt;=$K$1,ABS(Table1[[#This Row],[tar-out]])&lt;$L$1)</f>
        <v>0</v>
      </c>
      <c r="L3071" t="b">
        <f>AND(ABS(Table1[[#This Row],[tar-out]])&gt;=$L$1,ABS(Table1[[#This Row],[tar-out]])&lt;$M$1)</f>
        <v>0</v>
      </c>
      <c r="M3071" t="b">
        <f>AND(ABS(Table1[[#This Row],[tar-out]])&gt;=$M$1,ABS(Table1[[#This Row],[tar-out]])&lt;$N$1)</f>
        <v>0</v>
      </c>
      <c r="N3071" t="b">
        <f>AND(ABS(Table1[[#This Row],[tar-out]])&gt;=$N$1,ABS(Table1[[#This Row],[tar-out]])&lt;$O$1)</f>
        <v>0</v>
      </c>
      <c r="O3071" t="b">
        <f>AND(ABS(Table1[[#This Row],[tar-out]])&gt;=$O$1,ABS(Table1[[#This Row],[tar-out]])&lt;$P$1)</f>
        <v>0</v>
      </c>
      <c r="P3071" s="1">
        <f>ROUND(Table1[[#This Row],[tar-out]],0)</f>
        <v>1</v>
      </c>
      <c r="Q3071" s="2">
        <v>3069</v>
      </c>
      <c r="U3071">
        <f>IF(Table1[[#This Row],[tar-out in '[0,1)]],1,0)</f>
        <v>1</v>
      </c>
      <c r="V3071">
        <f>IF(Table1[[#This Row],[tar-out in '[1,2)]],1,0)</f>
        <v>0</v>
      </c>
      <c r="W3071">
        <f>IF(Table1[[#This Row],[tar-out'[2,5)]],1,0)</f>
        <v>0</v>
      </c>
      <c r="X3071">
        <f>IF(Table1[[#This Row],[tar-out in '[5, 10)]],1,0)</f>
        <v>0</v>
      </c>
      <c r="Y3071">
        <f>IF(Table1[[#This Row],[tar-out in '[10,20)]],1,0)</f>
        <v>0</v>
      </c>
      <c r="Z3071">
        <f>IF(Table1[[#This Row],[tar-out in '[20, 10000)]],1,0)</f>
        <v>0</v>
      </c>
    </row>
    <row r="3072" spans="1:26" x14ac:dyDescent="0.25">
      <c r="A3072">
        <v>17</v>
      </c>
      <c r="B3072">
        <v>128</v>
      </c>
      <c r="C3072">
        <v>5.2941176470588198</v>
      </c>
      <c r="D3072">
        <v>2</v>
      </c>
      <c r="E3072">
        <v>265</v>
      </c>
      <c r="F3072">
        <v>5</v>
      </c>
      <c r="G3072">
        <v>4.18221092224121</v>
      </c>
      <c r="H3072">
        <f>Table1[[#This Row],[target]]-Table1[[#This Row],[output]]</f>
        <v>0.81778907775878995</v>
      </c>
      <c r="I3072">
        <f>Table1[[#This Row],[tar-out]]*Table1[[#This Row],[tar-out]]</f>
        <v>0.66877897570157219</v>
      </c>
      <c r="J3072" t="b">
        <f>AND(ABS(Table1[[#This Row],[tar-out]])&gt;=$J$1,ABS(Table1[[#This Row],[tar-out]])&lt;$K$1)</f>
        <v>1</v>
      </c>
      <c r="K3072" t="b">
        <f>AND(ABS(Table1[[#This Row],[tar-out]])&gt;=$K$1,ABS(Table1[[#This Row],[tar-out]])&lt;$L$1)</f>
        <v>0</v>
      </c>
      <c r="L3072" t="b">
        <f>AND(ABS(Table1[[#This Row],[tar-out]])&gt;=$L$1,ABS(Table1[[#This Row],[tar-out]])&lt;$M$1)</f>
        <v>0</v>
      </c>
      <c r="M3072" t="b">
        <f>AND(ABS(Table1[[#This Row],[tar-out]])&gt;=$M$1,ABS(Table1[[#This Row],[tar-out]])&lt;$N$1)</f>
        <v>0</v>
      </c>
      <c r="N3072" t="b">
        <f>AND(ABS(Table1[[#This Row],[tar-out]])&gt;=$N$1,ABS(Table1[[#This Row],[tar-out]])&lt;$O$1)</f>
        <v>0</v>
      </c>
      <c r="O3072" t="b">
        <f>AND(ABS(Table1[[#This Row],[tar-out]])&gt;=$O$1,ABS(Table1[[#This Row],[tar-out]])&lt;$P$1)</f>
        <v>0</v>
      </c>
      <c r="P3072" s="1">
        <f>ROUND(Table1[[#This Row],[tar-out]],0)</f>
        <v>1</v>
      </c>
      <c r="Q3072" s="3">
        <v>3070</v>
      </c>
      <c r="U3072">
        <f>IF(Table1[[#This Row],[tar-out in '[0,1)]],1,0)</f>
        <v>1</v>
      </c>
      <c r="V3072">
        <f>IF(Table1[[#This Row],[tar-out in '[1,2)]],1,0)</f>
        <v>0</v>
      </c>
      <c r="W3072">
        <f>IF(Table1[[#This Row],[tar-out'[2,5)]],1,0)</f>
        <v>0</v>
      </c>
      <c r="X3072">
        <f>IF(Table1[[#This Row],[tar-out in '[5, 10)]],1,0)</f>
        <v>0</v>
      </c>
      <c r="Y3072">
        <f>IF(Table1[[#This Row],[tar-out in '[10,20)]],1,0)</f>
        <v>0</v>
      </c>
      <c r="Z3072">
        <f>IF(Table1[[#This Row],[tar-out in '[20, 10000)]],1,0)</f>
        <v>0</v>
      </c>
    </row>
    <row r="3073" spans="1:26" x14ac:dyDescent="0.25">
      <c r="A3073">
        <v>17</v>
      </c>
      <c r="B3073">
        <v>128</v>
      </c>
      <c r="C3073">
        <v>5.2941176470588198</v>
      </c>
      <c r="D3073">
        <v>2</v>
      </c>
      <c r="E3073">
        <v>59</v>
      </c>
      <c r="F3073">
        <v>5</v>
      </c>
      <c r="G3073">
        <v>4.0602555274963397</v>
      </c>
      <c r="H3073">
        <f>Table1[[#This Row],[target]]-Table1[[#This Row],[output]]</f>
        <v>0.93974447250366033</v>
      </c>
      <c r="I3073">
        <f>Table1[[#This Row],[tar-out]]*Table1[[#This Row],[tar-out]]</f>
        <v>0.88311967360118282</v>
      </c>
      <c r="J3073" t="b">
        <f>AND(ABS(Table1[[#This Row],[tar-out]])&gt;=$J$1,ABS(Table1[[#This Row],[tar-out]])&lt;$K$1)</f>
        <v>1</v>
      </c>
      <c r="K3073" t="b">
        <f>AND(ABS(Table1[[#This Row],[tar-out]])&gt;=$K$1,ABS(Table1[[#This Row],[tar-out]])&lt;$L$1)</f>
        <v>0</v>
      </c>
      <c r="L3073" t="b">
        <f>AND(ABS(Table1[[#This Row],[tar-out]])&gt;=$L$1,ABS(Table1[[#This Row],[tar-out]])&lt;$M$1)</f>
        <v>0</v>
      </c>
      <c r="M3073" t="b">
        <f>AND(ABS(Table1[[#This Row],[tar-out]])&gt;=$M$1,ABS(Table1[[#This Row],[tar-out]])&lt;$N$1)</f>
        <v>0</v>
      </c>
      <c r="N3073" t="b">
        <f>AND(ABS(Table1[[#This Row],[tar-out]])&gt;=$N$1,ABS(Table1[[#This Row],[tar-out]])&lt;$O$1)</f>
        <v>0</v>
      </c>
      <c r="O3073" t="b">
        <f>AND(ABS(Table1[[#This Row],[tar-out]])&gt;=$O$1,ABS(Table1[[#This Row],[tar-out]])&lt;$P$1)</f>
        <v>0</v>
      </c>
      <c r="P3073" s="1">
        <f>ROUND(Table1[[#This Row],[tar-out]],0)</f>
        <v>1</v>
      </c>
      <c r="Q3073" s="2">
        <v>3071</v>
      </c>
      <c r="U3073">
        <f>IF(Table1[[#This Row],[tar-out in '[0,1)]],1,0)</f>
        <v>1</v>
      </c>
      <c r="V3073">
        <f>IF(Table1[[#This Row],[tar-out in '[1,2)]],1,0)</f>
        <v>0</v>
      </c>
      <c r="W3073">
        <f>IF(Table1[[#This Row],[tar-out'[2,5)]],1,0)</f>
        <v>0</v>
      </c>
      <c r="X3073">
        <f>IF(Table1[[#This Row],[tar-out in '[5, 10)]],1,0)</f>
        <v>0</v>
      </c>
      <c r="Y3073">
        <f>IF(Table1[[#This Row],[tar-out in '[10,20)]],1,0)</f>
        <v>0</v>
      </c>
      <c r="Z3073">
        <f>IF(Table1[[#This Row],[tar-out in '[20, 10000)]],1,0)</f>
        <v>0</v>
      </c>
    </row>
    <row r="3074" spans="1:26" x14ac:dyDescent="0.25">
      <c r="A3074">
        <v>17</v>
      </c>
      <c r="B3074">
        <v>128</v>
      </c>
      <c r="C3074">
        <v>5.2941176470588198</v>
      </c>
      <c r="D3074">
        <v>2</v>
      </c>
      <c r="E3074">
        <v>113</v>
      </c>
      <c r="F3074">
        <v>5</v>
      </c>
      <c r="G3074">
        <v>4.1091790199279803</v>
      </c>
      <c r="H3074">
        <f>Table1[[#This Row],[target]]-Table1[[#This Row],[output]]</f>
        <v>0.89082098007201971</v>
      </c>
      <c r="I3074">
        <f>Table1[[#This Row],[tar-out]]*Table1[[#This Row],[tar-out]]</f>
        <v>0.79356201853647368</v>
      </c>
      <c r="J3074" t="b">
        <f>AND(ABS(Table1[[#This Row],[tar-out]])&gt;=$J$1,ABS(Table1[[#This Row],[tar-out]])&lt;$K$1)</f>
        <v>1</v>
      </c>
      <c r="K3074" t="b">
        <f>AND(ABS(Table1[[#This Row],[tar-out]])&gt;=$K$1,ABS(Table1[[#This Row],[tar-out]])&lt;$L$1)</f>
        <v>0</v>
      </c>
      <c r="L3074" t="b">
        <f>AND(ABS(Table1[[#This Row],[tar-out]])&gt;=$L$1,ABS(Table1[[#This Row],[tar-out]])&lt;$M$1)</f>
        <v>0</v>
      </c>
      <c r="M3074" t="b">
        <f>AND(ABS(Table1[[#This Row],[tar-out]])&gt;=$M$1,ABS(Table1[[#This Row],[tar-out]])&lt;$N$1)</f>
        <v>0</v>
      </c>
      <c r="N3074" t="b">
        <f>AND(ABS(Table1[[#This Row],[tar-out]])&gt;=$N$1,ABS(Table1[[#This Row],[tar-out]])&lt;$O$1)</f>
        <v>0</v>
      </c>
      <c r="O3074" t="b">
        <f>AND(ABS(Table1[[#This Row],[tar-out]])&gt;=$O$1,ABS(Table1[[#This Row],[tar-out]])&lt;$P$1)</f>
        <v>0</v>
      </c>
      <c r="P3074" s="1">
        <f>ROUND(Table1[[#This Row],[tar-out]],0)</f>
        <v>1</v>
      </c>
      <c r="Q3074" s="3">
        <v>3072</v>
      </c>
      <c r="U3074">
        <f>IF(Table1[[#This Row],[tar-out in '[0,1)]],1,0)</f>
        <v>1</v>
      </c>
      <c r="V3074">
        <f>IF(Table1[[#This Row],[tar-out in '[1,2)]],1,0)</f>
        <v>0</v>
      </c>
      <c r="W3074">
        <f>IF(Table1[[#This Row],[tar-out'[2,5)]],1,0)</f>
        <v>0</v>
      </c>
      <c r="X3074">
        <f>IF(Table1[[#This Row],[tar-out in '[5, 10)]],1,0)</f>
        <v>0</v>
      </c>
      <c r="Y3074">
        <f>IF(Table1[[#This Row],[tar-out in '[10,20)]],1,0)</f>
        <v>0</v>
      </c>
      <c r="Z3074">
        <f>IF(Table1[[#This Row],[tar-out in '[20, 10000)]],1,0)</f>
        <v>0</v>
      </c>
    </row>
    <row r="3075" spans="1:26" x14ac:dyDescent="0.25">
      <c r="A3075">
        <v>17</v>
      </c>
      <c r="B3075">
        <v>128</v>
      </c>
      <c r="C3075">
        <v>5.2941176470588198</v>
      </c>
      <c r="D3075">
        <v>2</v>
      </c>
      <c r="E3075">
        <v>642</v>
      </c>
      <c r="F3075">
        <v>5</v>
      </c>
      <c r="G3075">
        <v>4.2695012092590297</v>
      </c>
      <c r="H3075">
        <f>Table1[[#This Row],[target]]-Table1[[#This Row],[output]]</f>
        <v>0.73049879074097035</v>
      </c>
      <c r="I3075">
        <f>Table1[[#This Row],[tar-out]]*Table1[[#This Row],[tar-out]]</f>
        <v>0.53362848327402002</v>
      </c>
      <c r="J3075" t="b">
        <f>AND(ABS(Table1[[#This Row],[tar-out]])&gt;=$J$1,ABS(Table1[[#This Row],[tar-out]])&lt;$K$1)</f>
        <v>1</v>
      </c>
      <c r="K3075" t="b">
        <f>AND(ABS(Table1[[#This Row],[tar-out]])&gt;=$K$1,ABS(Table1[[#This Row],[tar-out]])&lt;$L$1)</f>
        <v>0</v>
      </c>
      <c r="L3075" t="b">
        <f>AND(ABS(Table1[[#This Row],[tar-out]])&gt;=$L$1,ABS(Table1[[#This Row],[tar-out]])&lt;$M$1)</f>
        <v>0</v>
      </c>
      <c r="M3075" t="b">
        <f>AND(ABS(Table1[[#This Row],[tar-out]])&gt;=$M$1,ABS(Table1[[#This Row],[tar-out]])&lt;$N$1)</f>
        <v>0</v>
      </c>
      <c r="N3075" t="b">
        <f>AND(ABS(Table1[[#This Row],[tar-out]])&gt;=$N$1,ABS(Table1[[#This Row],[tar-out]])&lt;$O$1)</f>
        <v>0</v>
      </c>
      <c r="O3075" t="b">
        <f>AND(ABS(Table1[[#This Row],[tar-out]])&gt;=$O$1,ABS(Table1[[#This Row],[tar-out]])&lt;$P$1)</f>
        <v>0</v>
      </c>
      <c r="P3075" s="1">
        <f>ROUND(Table1[[#This Row],[tar-out]],0)</f>
        <v>1</v>
      </c>
      <c r="Q3075" s="2">
        <v>3073</v>
      </c>
      <c r="U3075">
        <f>IF(Table1[[#This Row],[tar-out in '[0,1)]],1,0)</f>
        <v>1</v>
      </c>
      <c r="V3075">
        <f>IF(Table1[[#This Row],[tar-out in '[1,2)]],1,0)</f>
        <v>0</v>
      </c>
      <c r="W3075">
        <f>IF(Table1[[#This Row],[tar-out'[2,5)]],1,0)</f>
        <v>0</v>
      </c>
      <c r="X3075">
        <f>IF(Table1[[#This Row],[tar-out in '[5, 10)]],1,0)</f>
        <v>0</v>
      </c>
      <c r="Y3075">
        <f>IF(Table1[[#This Row],[tar-out in '[10,20)]],1,0)</f>
        <v>0</v>
      </c>
      <c r="Z3075">
        <f>IF(Table1[[#This Row],[tar-out in '[20, 10000)]],1,0)</f>
        <v>0</v>
      </c>
    </row>
    <row r="3076" spans="1:26" x14ac:dyDescent="0.25">
      <c r="A3076">
        <v>17</v>
      </c>
      <c r="B3076">
        <v>128</v>
      </c>
      <c r="C3076">
        <v>5.2941176470588198</v>
      </c>
      <c r="D3076">
        <v>2</v>
      </c>
      <c r="E3076">
        <v>437</v>
      </c>
      <c r="F3076">
        <v>5</v>
      </c>
      <c r="G3076">
        <v>4.2268404960632298</v>
      </c>
      <c r="H3076">
        <f>Table1[[#This Row],[target]]-Table1[[#This Row],[output]]</f>
        <v>0.77315950393677024</v>
      </c>
      <c r="I3076">
        <f>Table1[[#This Row],[tar-out]]*Table1[[#This Row],[tar-out]]</f>
        <v>0.59777561852775263</v>
      </c>
      <c r="J3076" t="b">
        <f>AND(ABS(Table1[[#This Row],[tar-out]])&gt;=$J$1,ABS(Table1[[#This Row],[tar-out]])&lt;$K$1)</f>
        <v>1</v>
      </c>
      <c r="K3076" t="b">
        <f>AND(ABS(Table1[[#This Row],[tar-out]])&gt;=$K$1,ABS(Table1[[#This Row],[tar-out]])&lt;$L$1)</f>
        <v>0</v>
      </c>
      <c r="L3076" t="b">
        <f>AND(ABS(Table1[[#This Row],[tar-out]])&gt;=$L$1,ABS(Table1[[#This Row],[tar-out]])&lt;$M$1)</f>
        <v>0</v>
      </c>
      <c r="M3076" t="b">
        <f>AND(ABS(Table1[[#This Row],[tar-out]])&gt;=$M$1,ABS(Table1[[#This Row],[tar-out]])&lt;$N$1)</f>
        <v>0</v>
      </c>
      <c r="N3076" t="b">
        <f>AND(ABS(Table1[[#This Row],[tar-out]])&gt;=$N$1,ABS(Table1[[#This Row],[tar-out]])&lt;$O$1)</f>
        <v>0</v>
      </c>
      <c r="O3076" t="b">
        <f>AND(ABS(Table1[[#This Row],[tar-out]])&gt;=$O$1,ABS(Table1[[#This Row],[tar-out]])&lt;$P$1)</f>
        <v>0</v>
      </c>
      <c r="P3076" s="1">
        <f>ROUND(Table1[[#This Row],[tar-out]],0)</f>
        <v>1</v>
      </c>
      <c r="Q3076" s="3">
        <v>3074</v>
      </c>
      <c r="U3076">
        <f>IF(Table1[[#This Row],[tar-out in '[0,1)]],1,0)</f>
        <v>1</v>
      </c>
      <c r="V3076">
        <f>IF(Table1[[#This Row],[tar-out in '[1,2)]],1,0)</f>
        <v>0</v>
      </c>
      <c r="W3076">
        <f>IF(Table1[[#This Row],[tar-out'[2,5)]],1,0)</f>
        <v>0</v>
      </c>
      <c r="X3076">
        <f>IF(Table1[[#This Row],[tar-out in '[5, 10)]],1,0)</f>
        <v>0</v>
      </c>
      <c r="Y3076">
        <f>IF(Table1[[#This Row],[tar-out in '[10,20)]],1,0)</f>
        <v>0</v>
      </c>
      <c r="Z3076">
        <f>IF(Table1[[#This Row],[tar-out in '[20, 10000)]],1,0)</f>
        <v>0</v>
      </c>
    </row>
    <row r="3077" spans="1:26" x14ac:dyDescent="0.25">
      <c r="A3077">
        <v>17</v>
      </c>
      <c r="B3077">
        <v>128</v>
      </c>
      <c r="C3077">
        <v>5.2941176470588198</v>
      </c>
      <c r="D3077">
        <v>2</v>
      </c>
      <c r="E3077">
        <v>280</v>
      </c>
      <c r="F3077">
        <v>5</v>
      </c>
      <c r="G3077">
        <v>4.1894288063049299</v>
      </c>
      <c r="H3077">
        <f>Table1[[#This Row],[target]]-Table1[[#This Row],[output]]</f>
        <v>0.81057119369507014</v>
      </c>
      <c r="I3077">
        <f>Table1[[#This Row],[tar-out]]*Table1[[#This Row],[tar-out]]</f>
        <v>0.65702566004825091</v>
      </c>
      <c r="J3077" t="b">
        <f>AND(ABS(Table1[[#This Row],[tar-out]])&gt;=$J$1,ABS(Table1[[#This Row],[tar-out]])&lt;$K$1)</f>
        <v>1</v>
      </c>
      <c r="K3077" t="b">
        <f>AND(ABS(Table1[[#This Row],[tar-out]])&gt;=$K$1,ABS(Table1[[#This Row],[tar-out]])&lt;$L$1)</f>
        <v>0</v>
      </c>
      <c r="L3077" t="b">
        <f>AND(ABS(Table1[[#This Row],[tar-out]])&gt;=$L$1,ABS(Table1[[#This Row],[tar-out]])&lt;$M$1)</f>
        <v>0</v>
      </c>
      <c r="M3077" t="b">
        <f>AND(ABS(Table1[[#This Row],[tar-out]])&gt;=$M$1,ABS(Table1[[#This Row],[tar-out]])&lt;$N$1)</f>
        <v>0</v>
      </c>
      <c r="N3077" t="b">
        <f>AND(ABS(Table1[[#This Row],[tar-out]])&gt;=$N$1,ABS(Table1[[#This Row],[tar-out]])&lt;$O$1)</f>
        <v>0</v>
      </c>
      <c r="O3077" t="b">
        <f>AND(ABS(Table1[[#This Row],[tar-out]])&gt;=$O$1,ABS(Table1[[#This Row],[tar-out]])&lt;$P$1)</f>
        <v>0</v>
      </c>
      <c r="P3077" s="1">
        <f>ROUND(Table1[[#This Row],[tar-out]],0)</f>
        <v>1</v>
      </c>
      <c r="Q3077" s="2">
        <v>3075</v>
      </c>
      <c r="U3077">
        <f>IF(Table1[[#This Row],[tar-out in '[0,1)]],1,0)</f>
        <v>1</v>
      </c>
      <c r="V3077">
        <f>IF(Table1[[#This Row],[tar-out in '[1,2)]],1,0)</f>
        <v>0</v>
      </c>
      <c r="W3077">
        <f>IF(Table1[[#This Row],[tar-out'[2,5)]],1,0)</f>
        <v>0</v>
      </c>
      <c r="X3077">
        <f>IF(Table1[[#This Row],[tar-out in '[5, 10)]],1,0)</f>
        <v>0</v>
      </c>
      <c r="Y3077">
        <f>IF(Table1[[#This Row],[tar-out in '[10,20)]],1,0)</f>
        <v>0</v>
      </c>
      <c r="Z3077">
        <f>IF(Table1[[#This Row],[tar-out in '[20, 10000)]],1,0)</f>
        <v>0</v>
      </c>
    </row>
    <row r="3078" spans="1:26" x14ac:dyDescent="0.25">
      <c r="A3078">
        <v>17</v>
      </c>
      <c r="B3078">
        <v>128</v>
      </c>
      <c r="C3078">
        <v>5.2941176470588198</v>
      </c>
      <c r="D3078">
        <v>2</v>
      </c>
      <c r="E3078">
        <v>562</v>
      </c>
      <c r="F3078">
        <v>5</v>
      </c>
      <c r="G3078">
        <v>4.24684715270996</v>
      </c>
      <c r="H3078">
        <f>Table1[[#This Row],[target]]-Table1[[#This Row],[output]]</f>
        <v>0.75315284729003995</v>
      </c>
      <c r="I3078">
        <f>Table1[[#This Row],[tar-out]]*Table1[[#This Row],[tar-out]]</f>
        <v>0.56723921138109423</v>
      </c>
      <c r="J3078" t="b">
        <f>AND(ABS(Table1[[#This Row],[tar-out]])&gt;=$J$1,ABS(Table1[[#This Row],[tar-out]])&lt;$K$1)</f>
        <v>1</v>
      </c>
      <c r="K3078" t="b">
        <f>AND(ABS(Table1[[#This Row],[tar-out]])&gt;=$K$1,ABS(Table1[[#This Row],[tar-out]])&lt;$L$1)</f>
        <v>0</v>
      </c>
      <c r="L3078" t="b">
        <f>AND(ABS(Table1[[#This Row],[tar-out]])&gt;=$L$1,ABS(Table1[[#This Row],[tar-out]])&lt;$M$1)</f>
        <v>0</v>
      </c>
      <c r="M3078" t="b">
        <f>AND(ABS(Table1[[#This Row],[tar-out]])&gt;=$M$1,ABS(Table1[[#This Row],[tar-out]])&lt;$N$1)</f>
        <v>0</v>
      </c>
      <c r="N3078" t="b">
        <f>AND(ABS(Table1[[#This Row],[tar-out]])&gt;=$N$1,ABS(Table1[[#This Row],[tar-out]])&lt;$O$1)</f>
        <v>0</v>
      </c>
      <c r="O3078" t="b">
        <f>AND(ABS(Table1[[#This Row],[tar-out]])&gt;=$O$1,ABS(Table1[[#This Row],[tar-out]])&lt;$P$1)</f>
        <v>0</v>
      </c>
      <c r="P3078" s="1">
        <f>ROUND(Table1[[#This Row],[tar-out]],0)</f>
        <v>1</v>
      </c>
      <c r="Q3078" s="3">
        <v>3076</v>
      </c>
      <c r="U3078">
        <f>IF(Table1[[#This Row],[tar-out in '[0,1)]],1,0)</f>
        <v>1</v>
      </c>
      <c r="V3078">
        <f>IF(Table1[[#This Row],[tar-out in '[1,2)]],1,0)</f>
        <v>0</v>
      </c>
      <c r="W3078">
        <f>IF(Table1[[#This Row],[tar-out'[2,5)]],1,0)</f>
        <v>0</v>
      </c>
      <c r="X3078">
        <f>IF(Table1[[#This Row],[tar-out in '[5, 10)]],1,0)</f>
        <v>0</v>
      </c>
      <c r="Y3078">
        <f>IF(Table1[[#This Row],[tar-out in '[10,20)]],1,0)</f>
        <v>0</v>
      </c>
      <c r="Z3078">
        <f>IF(Table1[[#This Row],[tar-out in '[20, 10000)]],1,0)</f>
        <v>0</v>
      </c>
    </row>
    <row r="3079" spans="1:26" x14ac:dyDescent="0.25">
      <c r="A3079">
        <v>17</v>
      </c>
      <c r="B3079">
        <v>128</v>
      </c>
      <c r="C3079">
        <v>5.2941176470588198</v>
      </c>
      <c r="D3079">
        <v>2</v>
      </c>
      <c r="E3079">
        <v>391</v>
      </c>
      <c r="F3079">
        <v>5</v>
      </c>
      <c r="G3079">
        <v>4.2208738327026403</v>
      </c>
      <c r="H3079">
        <f>Table1[[#This Row],[target]]-Table1[[#This Row],[output]]</f>
        <v>0.77912616729735973</v>
      </c>
      <c r="I3079">
        <f>Table1[[#This Row],[tar-out]]*Table1[[#This Row],[tar-out]]</f>
        <v>0.60703758456747337</v>
      </c>
      <c r="J3079" t="b">
        <f>AND(ABS(Table1[[#This Row],[tar-out]])&gt;=$J$1,ABS(Table1[[#This Row],[tar-out]])&lt;$K$1)</f>
        <v>1</v>
      </c>
      <c r="K3079" t="b">
        <f>AND(ABS(Table1[[#This Row],[tar-out]])&gt;=$K$1,ABS(Table1[[#This Row],[tar-out]])&lt;$L$1)</f>
        <v>0</v>
      </c>
      <c r="L3079" t="b">
        <f>AND(ABS(Table1[[#This Row],[tar-out]])&gt;=$L$1,ABS(Table1[[#This Row],[tar-out]])&lt;$M$1)</f>
        <v>0</v>
      </c>
      <c r="M3079" t="b">
        <f>AND(ABS(Table1[[#This Row],[tar-out]])&gt;=$M$1,ABS(Table1[[#This Row],[tar-out]])&lt;$N$1)</f>
        <v>0</v>
      </c>
      <c r="N3079" t="b">
        <f>AND(ABS(Table1[[#This Row],[tar-out]])&gt;=$N$1,ABS(Table1[[#This Row],[tar-out]])&lt;$O$1)</f>
        <v>0</v>
      </c>
      <c r="O3079" t="b">
        <f>AND(ABS(Table1[[#This Row],[tar-out]])&gt;=$O$1,ABS(Table1[[#This Row],[tar-out]])&lt;$P$1)</f>
        <v>0</v>
      </c>
      <c r="P3079" s="1">
        <f>ROUND(Table1[[#This Row],[tar-out]],0)</f>
        <v>1</v>
      </c>
      <c r="Q3079" s="2">
        <v>3077</v>
      </c>
      <c r="U3079">
        <f>IF(Table1[[#This Row],[tar-out in '[0,1)]],1,0)</f>
        <v>1</v>
      </c>
      <c r="V3079">
        <f>IF(Table1[[#This Row],[tar-out in '[1,2)]],1,0)</f>
        <v>0</v>
      </c>
      <c r="W3079">
        <f>IF(Table1[[#This Row],[tar-out'[2,5)]],1,0)</f>
        <v>0</v>
      </c>
      <c r="X3079">
        <f>IF(Table1[[#This Row],[tar-out in '[5, 10)]],1,0)</f>
        <v>0</v>
      </c>
      <c r="Y3079">
        <f>IF(Table1[[#This Row],[tar-out in '[10,20)]],1,0)</f>
        <v>0</v>
      </c>
      <c r="Z3079">
        <f>IF(Table1[[#This Row],[tar-out in '[20, 10000)]],1,0)</f>
        <v>0</v>
      </c>
    </row>
    <row r="3080" spans="1:26" x14ac:dyDescent="0.25">
      <c r="A3080">
        <v>17</v>
      </c>
      <c r="B3080">
        <v>128</v>
      </c>
      <c r="C3080">
        <v>5.2941176470588198</v>
      </c>
      <c r="D3080">
        <v>2</v>
      </c>
      <c r="E3080">
        <v>354</v>
      </c>
      <c r="F3080">
        <v>5</v>
      </c>
      <c r="G3080">
        <v>4.2160744667053196</v>
      </c>
      <c r="H3080">
        <f>Table1[[#This Row],[target]]-Table1[[#This Row],[output]]</f>
        <v>0.7839255332946804</v>
      </c>
      <c r="I3080">
        <f>Table1[[#This Row],[tar-out]]*Table1[[#This Row],[tar-out]]</f>
        <v>0.61453924175134911</v>
      </c>
      <c r="J3080" t="b">
        <f>AND(ABS(Table1[[#This Row],[tar-out]])&gt;=$J$1,ABS(Table1[[#This Row],[tar-out]])&lt;$K$1)</f>
        <v>1</v>
      </c>
      <c r="K3080" t="b">
        <f>AND(ABS(Table1[[#This Row],[tar-out]])&gt;=$K$1,ABS(Table1[[#This Row],[tar-out]])&lt;$L$1)</f>
        <v>0</v>
      </c>
      <c r="L3080" t="b">
        <f>AND(ABS(Table1[[#This Row],[tar-out]])&gt;=$L$1,ABS(Table1[[#This Row],[tar-out]])&lt;$M$1)</f>
        <v>0</v>
      </c>
      <c r="M3080" t="b">
        <f>AND(ABS(Table1[[#This Row],[tar-out]])&gt;=$M$1,ABS(Table1[[#This Row],[tar-out]])&lt;$N$1)</f>
        <v>0</v>
      </c>
      <c r="N3080" t="b">
        <f>AND(ABS(Table1[[#This Row],[tar-out]])&gt;=$N$1,ABS(Table1[[#This Row],[tar-out]])&lt;$O$1)</f>
        <v>0</v>
      </c>
      <c r="O3080" t="b">
        <f>AND(ABS(Table1[[#This Row],[tar-out]])&gt;=$O$1,ABS(Table1[[#This Row],[tar-out]])&lt;$P$1)</f>
        <v>0</v>
      </c>
      <c r="P3080" s="1">
        <f>ROUND(Table1[[#This Row],[tar-out]],0)</f>
        <v>1</v>
      </c>
      <c r="Q3080" s="3">
        <v>3078</v>
      </c>
      <c r="U3080">
        <f>IF(Table1[[#This Row],[tar-out in '[0,1)]],1,0)</f>
        <v>1</v>
      </c>
      <c r="V3080">
        <f>IF(Table1[[#This Row],[tar-out in '[1,2)]],1,0)</f>
        <v>0</v>
      </c>
      <c r="W3080">
        <f>IF(Table1[[#This Row],[tar-out'[2,5)]],1,0)</f>
        <v>0</v>
      </c>
      <c r="X3080">
        <f>IF(Table1[[#This Row],[tar-out in '[5, 10)]],1,0)</f>
        <v>0</v>
      </c>
      <c r="Y3080">
        <f>IF(Table1[[#This Row],[tar-out in '[10,20)]],1,0)</f>
        <v>0</v>
      </c>
      <c r="Z3080">
        <f>IF(Table1[[#This Row],[tar-out in '[20, 10000)]],1,0)</f>
        <v>0</v>
      </c>
    </row>
    <row r="3081" spans="1:26" x14ac:dyDescent="0.25">
      <c r="A3081">
        <v>17</v>
      </c>
      <c r="B3081">
        <v>128</v>
      </c>
      <c r="C3081">
        <v>5.2941176470588198</v>
      </c>
      <c r="D3081">
        <v>2</v>
      </c>
      <c r="E3081">
        <v>355</v>
      </c>
      <c r="F3081">
        <v>5</v>
      </c>
      <c r="G3081">
        <v>4.21620416641235</v>
      </c>
      <c r="H3081">
        <f>Table1[[#This Row],[target]]-Table1[[#This Row],[output]]</f>
        <v>0.78379583358765004</v>
      </c>
      <c r="I3081">
        <f>Table1[[#This Row],[tar-out]]*Table1[[#This Row],[tar-out]]</f>
        <v>0.61433590874935917</v>
      </c>
      <c r="J3081" t="b">
        <f>AND(ABS(Table1[[#This Row],[tar-out]])&gt;=$J$1,ABS(Table1[[#This Row],[tar-out]])&lt;$K$1)</f>
        <v>1</v>
      </c>
      <c r="K3081" t="b">
        <f>AND(ABS(Table1[[#This Row],[tar-out]])&gt;=$K$1,ABS(Table1[[#This Row],[tar-out]])&lt;$L$1)</f>
        <v>0</v>
      </c>
      <c r="L3081" t="b">
        <f>AND(ABS(Table1[[#This Row],[tar-out]])&gt;=$L$1,ABS(Table1[[#This Row],[tar-out]])&lt;$M$1)</f>
        <v>0</v>
      </c>
      <c r="M3081" t="b">
        <f>AND(ABS(Table1[[#This Row],[tar-out]])&gt;=$M$1,ABS(Table1[[#This Row],[tar-out]])&lt;$N$1)</f>
        <v>0</v>
      </c>
      <c r="N3081" t="b">
        <f>AND(ABS(Table1[[#This Row],[tar-out]])&gt;=$N$1,ABS(Table1[[#This Row],[tar-out]])&lt;$O$1)</f>
        <v>0</v>
      </c>
      <c r="O3081" t="b">
        <f>AND(ABS(Table1[[#This Row],[tar-out]])&gt;=$O$1,ABS(Table1[[#This Row],[tar-out]])&lt;$P$1)</f>
        <v>0</v>
      </c>
      <c r="P3081" s="1">
        <f>ROUND(Table1[[#This Row],[tar-out]],0)</f>
        <v>1</v>
      </c>
      <c r="Q3081" s="2">
        <v>3079</v>
      </c>
      <c r="U3081">
        <f>IF(Table1[[#This Row],[tar-out in '[0,1)]],1,0)</f>
        <v>1</v>
      </c>
      <c r="V3081">
        <f>IF(Table1[[#This Row],[tar-out in '[1,2)]],1,0)</f>
        <v>0</v>
      </c>
      <c r="W3081">
        <f>IF(Table1[[#This Row],[tar-out'[2,5)]],1,0)</f>
        <v>0</v>
      </c>
      <c r="X3081">
        <f>IF(Table1[[#This Row],[tar-out in '[5, 10)]],1,0)</f>
        <v>0</v>
      </c>
      <c r="Y3081">
        <f>IF(Table1[[#This Row],[tar-out in '[10,20)]],1,0)</f>
        <v>0</v>
      </c>
      <c r="Z3081">
        <f>IF(Table1[[#This Row],[tar-out in '[20, 10000)]],1,0)</f>
        <v>0</v>
      </c>
    </row>
    <row r="3082" spans="1:26" x14ac:dyDescent="0.25">
      <c r="A3082">
        <v>17</v>
      </c>
      <c r="B3082">
        <v>128</v>
      </c>
      <c r="C3082">
        <v>5.2941176470588198</v>
      </c>
      <c r="D3082">
        <v>2</v>
      </c>
      <c r="E3082">
        <v>455</v>
      </c>
      <c r="F3082">
        <v>5</v>
      </c>
      <c r="G3082">
        <v>4.2291755676269496</v>
      </c>
      <c r="H3082">
        <f>Table1[[#This Row],[target]]-Table1[[#This Row],[output]]</f>
        <v>0.77082443237305043</v>
      </c>
      <c r="I3082">
        <f>Table1[[#This Row],[tar-out]]*Table1[[#This Row],[tar-out]]</f>
        <v>0.59417030554323536</v>
      </c>
      <c r="J3082" t="b">
        <f>AND(ABS(Table1[[#This Row],[tar-out]])&gt;=$J$1,ABS(Table1[[#This Row],[tar-out]])&lt;$K$1)</f>
        <v>1</v>
      </c>
      <c r="K3082" t="b">
        <f>AND(ABS(Table1[[#This Row],[tar-out]])&gt;=$K$1,ABS(Table1[[#This Row],[tar-out]])&lt;$L$1)</f>
        <v>0</v>
      </c>
      <c r="L3082" t="b">
        <f>AND(ABS(Table1[[#This Row],[tar-out]])&gt;=$L$1,ABS(Table1[[#This Row],[tar-out]])&lt;$M$1)</f>
        <v>0</v>
      </c>
      <c r="M3082" t="b">
        <f>AND(ABS(Table1[[#This Row],[tar-out]])&gt;=$M$1,ABS(Table1[[#This Row],[tar-out]])&lt;$N$1)</f>
        <v>0</v>
      </c>
      <c r="N3082" t="b">
        <f>AND(ABS(Table1[[#This Row],[tar-out]])&gt;=$N$1,ABS(Table1[[#This Row],[tar-out]])&lt;$O$1)</f>
        <v>0</v>
      </c>
      <c r="O3082" t="b">
        <f>AND(ABS(Table1[[#This Row],[tar-out]])&gt;=$O$1,ABS(Table1[[#This Row],[tar-out]])&lt;$P$1)</f>
        <v>0</v>
      </c>
      <c r="P3082" s="1">
        <f>ROUND(Table1[[#This Row],[tar-out]],0)</f>
        <v>1</v>
      </c>
      <c r="Q3082" s="3">
        <v>3080</v>
      </c>
      <c r="U3082">
        <f>IF(Table1[[#This Row],[tar-out in '[0,1)]],1,0)</f>
        <v>1</v>
      </c>
      <c r="V3082">
        <f>IF(Table1[[#This Row],[tar-out in '[1,2)]],1,0)</f>
        <v>0</v>
      </c>
      <c r="W3082">
        <f>IF(Table1[[#This Row],[tar-out'[2,5)]],1,0)</f>
        <v>0</v>
      </c>
      <c r="X3082">
        <f>IF(Table1[[#This Row],[tar-out in '[5, 10)]],1,0)</f>
        <v>0</v>
      </c>
      <c r="Y3082">
        <f>IF(Table1[[#This Row],[tar-out in '[10,20)]],1,0)</f>
        <v>0</v>
      </c>
      <c r="Z3082">
        <f>IF(Table1[[#This Row],[tar-out in '[20, 10000)]],1,0)</f>
        <v>0</v>
      </c>
    </row>
    <row r="3083" spans="1:26" x14ac:dyDescent="0.25">
      <c r="A3083">
        <v>17</v>
      </c>
      <c r="B3083">
        <v>128</v>
      </c>
      <c r="C3083">
        <v>5.2941176470588198</v>
      </c>
      <c r="D3083">
        <v>2</v>
      </c>
      <c r="E3083">
        <v>417</v>
      </c>
      <c r="F3083">
        <v>5</v>
      </c>
      <c r="G3083">
        <v>4.2242465019226101</v>
      </c>
      <c r="H3083">
        <f>Table1[[#This Row],[target]]-Table1[[#This Row],[output]]</f>
        <v>0.77575349807738991</v>
      </c>
      <c r="I3083">
        <f>Table1[[#This Row],[tar-out]]*Table1[[#This Row],[tar-out]]</f>
        <v>0.60179348977930702</v>
      </c>
      <c r="J3083" t="b">
        <f>AND(ABS(Table1[[#This Row],[tar-out]])&gt;=$J$1,ABS(Table1[[#This Row],[tar-out]])&lt;$K$1)</f>
        <v>1</v>
      </c>
      <c r="K3083" t="b">
        <f>AND(ABS(Table1[[#This Row],[tar-out]])&gt;=$K$1,ABS(Table1[[#This Row],[tar-out]])&lt;$L$1)</f>
        <v>0</v>
      </c>
      <c r="L3083" t="b">
        <f>AND(ABS(Table1[[#This Row],[tar-out]])&gt;=$L$1,ABS(Table1[[#This Row],[tar-out]])&lt;$M$1)</f>
        <v>0</v>
      </c>
      <c r="M3083" t="b">
        <f>AND(ABS(Table1[[#This Row],[tar-out]])&gt;=$M$1,ABS(Table1[[#This Row],[tar-out]])&lt;$N$1)</f>
        <v>0</v>
      </c>
      <c r="N3083" t="b">
        <f>AND(ABS(Table1[[#This Row],[tar-out]])&gt;=$N$1,ABS(Table1[[#This Row],[tar-out]])&lt;$O$1)</f>
        <v>0</v>
      </c>
      <c r="O3083" t="b">
        <f>AND(ABS(Table1[[#This Row],[tar-out]])&gt;=$O$1,ABS(Table1[[#This Row],[tar-out]])&lt;$P$1)</f>
        <v>0</v>
      </c>
      <c r="P3083" s="1">
        <f>ROUND(Table1[[#This Row],[tar-out]],0)</f>
        <v>1</v>
      </c>
      <c r="Q3083" s="2">
        <v>3081</v>
      </c>
      <c r="U3083">
        <f>IF(Table1[[#This Row],[tar-out in '[0,1)]],1,0)</f>
        <v>1</v>
      </c>
      <c r="V3083">
        <f>IF(Table1[[#This Row],[tar-out in '[1,2)]],1,0)</f>
        <v>0</v>
      </c>
      <c r="W3083">
        <f>IF(Table1[[#This Row],[tar-out'[2,5)]],1,0)</f>
        <v>0</v>
      </c>
      <c r="X3083">
        <f>IF(Table1[[#This Row],[tar-out in '[5, 10)]],1,0)</f>
        <v>0</v>
      </c>
      <c r="Y3083">
        <f>IF(Table1[[#This Row],[tar-out in '[10,20)]],1,0)</f>
        <v>0</v>
      </c>
      <c r="Z3083">
        <f>IF(Table1[[#This Row],[tar-out in '[20, 10000)]],1,0)</f>
        <v>0</v>
      </c>
    </row>
    <row r="3084" spans="1:26" x14ac:dyDescent="0.25">
      <c r="A3084">
        <v>17</v>
      </c>
      <c r="B3084">
        <v>128</v>
      </c>
      <c r="C3084">
        <v>5.2941176470588198</v>
      </c>
      <c r="D3084">
        <v>2</v>
      </c>
      <c r="E3084">
        <v>430</v>
      </c>
      <c r="F3084">
        <v>5</v>
      </c>
      <c r="G3084">
        <v>4.2259325981140101</v>
      </c>
      <c r="H3084">
        <f>Table1[[#This Row],[target]]-Table1[[#This Row],[output]]</f>
        <v>0.77406740188598988</v>
      </c>
      <c r="I3084">
        <f>Table1[[#This Row],[tar-out]]*Table1[[#This Row],[tar-out]]</f>
        <v>0.59918034266252662</v>
      </c>
      <c r="J3084" t="b">
        <f>AND(ABS(Table1[[#This Row],[tar-out]])&gt;=$J$1,ABS(Table1[[#This Row],[tar-out]])&lt;$K$1)</f>
        <v>1</v>
      </c>
      <c r="K3084" t="b">
        <f>AND(ABS(Table1[[#This Row],[tar-out]])&gt;=$K$1,ABS(Table1[[#This Row],[tar-out]])&lt;$L$1)</f>
        <v>0</v>
      </c>
      <c r="L3084" t="b">
        <f>AND(ABS(Table1[[#This Row],[tar-out]])&gt;=$L$1,ABS(Table1[[#This Row],[tar-out]])&lt;$M$1)</f>
        <v>0</v>
      </c>
      <c r="M3084" t="b">
        <f>AND(ABS(Table1[[#This Row],[tar-out]])&gt;=$M$1,ABS(Table1[[#This Row],[tar-out]])&lt;$N$1)</f>
        <v>0</v>
      </c>
      <c r="N3084" t="b">
        <f>AND(ABS(Table1[[#This Row],[tar-out]])&gt;=$N$1,ABS(Table1[[#This Row],[tar-out]])&lt;$O$1)</f>
        <v>0</v>
      </c>
      <c r="O3084" t="b">
        <f>AND(ABS(Table1[[#This Row],[tar-out]])&gt;=$O$1,ABS(Table1[[#This Row],[tar-out]])&lt;$P$1)</f>
        <v>0</v>
      </c>
      <c r="P3084" s="1">
        <f>ROUND(Table1[[#This Row],[tar-out]],0)</f>
        <v>1</v>
      </c>
      <c r="Q3084" s="3">
        <v>3082</v>
      </c>
      <c r="U3084">
        <f>IF(Table1[[#This Row],[tar-out in '[0,1)]],1,0)</f>
        <v>1</v>
      </c>
      <c r="V3084">
        <f>IF(Table1[[#This Row],[tar-out in '[1,2)]],1,0)</f>
        <v>0</v>
      </c>
      <c r="W3084">
        <f>IF(Table1[[#This Row],[tar-out'[2,5)]],1,0)</f>
        <v>0</v>
      </c>
      <c r="X3084">
        <f>IF(Table1[[#This Row],[tar-out in '[5, 10)]],1,0)</f>
        <v>0</v>
      </c>
      <c r="Y3084">
        <f>IF(Table1[[#This Row],[tar-out in '[10,20)]],1,0)</f>
        <v>0</v>
      </c>
      <c r="Z3084">
        <f>IF(Table1[[#This Row],[tar-out in '[20, 10000)]],1,0)</f>
        <v>0</v>
      </c>
    </row>
    <row r="3085" spans="1:26" x14ac:dyDescent="0.25">
      <c r="A3085">
        <v>17</v>
      </c>
      <c r="B3085">
        <v>128</v>
      </c>
      <c r="C3085">
        <v>5.2941176470588198</v>
      </c>
      <c r="D3085">
        <v>2</v>
      </c>
      <c r="E3085">
        <v>392</v>
      </c>
      <c r="F3085">
        <v>5</v>
      </c>
      <c r="G3085">
        <v>4.2210035324096697</v>
      </c>
      <c r="H3085">
        <f>Table1[[#This Row],[target]]-Table1[[#This Row],[output]]</f>
        <v>0.77899646759033025</v>
      </c>
      <c r="I3085">
        <f>Table1[[#This Row],[tar-out]]*Table1[[#This Row],[tar-out]]</f>
        <v>0.60683549651821245</v>
      </c>
      <c r="J3085" t="b">
        <f>AND(ABS(Table1[[#This Row],[tar-out]])&gt;=$J$1,ABS(Table1[[#This Row],[tar-out]])&lt;$K$1)</f>
        <v>1</v>
      </c>
      <c r="K3085" t="b">
        <f>AND(ABS(Table1[[#This Row],[tar-out]])&gt;=$K$1,ABS(Table1[[#This Row],[tar-out]])&lt;$L$1)</f>
        <v>0</v>
      </c>
      <c r="L3085" t="b">
        <f>AND(ABS(Table1[[#This Row],[tar-out]])&gt;=$L$1,ABS(Table1[[#This Row],[tar-out]])&lt;$M$1)</f>
        <v>0</v>
      </c>
      <c r="M3085" t="b">
        <f>AND(ABS(Table1[[#This Row],[tar-out]])&gt;=$M$1,ABS(Table1[[#This Row],[tar-out]])&lt;$N$1)</f>
        <v>0</v>
      </c>
      <c r="N3085" t="b">
        <f>AND(ABS(Table1[[#This Row],[tar-out]])&gt;=$N$1,ABS(Table1[[#This Row],[tar-out]])&lt;$O$1)</f>
        <v>0</v>
      </c>
      <c r="O3085" t="b">
        <f>AND(ABS(Table1[[#This Row],[tar-out]])&gt;=$O$1,ABS(Table1[[#This Row],[tar-out]])&lt;$P$1)</f>
        <v>0</v>
      </c>
      <c r="P3085" s="1">
        <f>ROUND(Table1[[#This Row],[tar-out]],0)</f>
        <v>1</v>
      </c>
      <c r="Q3085" s="2">
        <v>3083</v>
      </c>
      <c r="U3085">
        <f>IF(Table1[[#This Row],[tar-out in '[0,1)]],1,0)</f>
        <v>1</v>
      </c>
      <c r="V3085">
        <f>IF(Table1[[#This Row],[tar-out in '[1,2)]],1,0)</f>
        <v>0</v>
      </c>
      <c r="W3085">
        <f>IF(Table1[[#This Row],[tar-out'[2,5)]],1,0)</f>
        <v>0</v>
      </c>
      <c r="X3085">
        <f>IF(Table1[[#This Row],[tar-out in '[5, 10)]],1,0)</f>
        <v>0</v>
      </c>
      <c r="Y3085">
        <f>IF(Table1[[#This Row],[tar-out in '[10,20)]],1,0)</f>
        <v>0</v>
      </c>
      <c r="Z3085">
        <f>IF(Table1[[#This Row],[tar-out in '[20, 10000)]],1,0)</f>
        <v>0</v>
      </c>
    </row>
    <row r="3086" spans="1:26" x14ac:dyDescent="0.25">
      <c r="A3086">
        <v>17</v>
      </c>
      <c r="B3086">
        <v>128</v>
      </c>
      <c r="C3086">
        <v>5.2941176470588198</v>
      </c>
      <c r="D3086">
        <v>2</v>
      </c>
      <c r="E3086">
        <v>115</v>
      </c>
      <c r="F3086">
        <v>5</v>
      </c>
      <c r="G3086">
        <v>4.1100273132324201</v>
      </c>
      <c r="H3086">
        <f>Table1[[#This Row],[target]]-Table1[[#This Row],[output]]</f>
        <v>0.8899726867675799</v>
      </c>
      <c r="I3086">
        <f>Table1[[#This Row],[tar-out]]*Table1[[#This Row],[tar-out]]</f>
        <v>0.79205138319230484</v>
      </c>
      <c r="J3086" t="b">
        <f>AND(ABS(Table1[[#This Row],[tar-out]])&gt;=$J$1,ABS(Table1[[#This Row],[tar-out]])&lt;$K$1)</f>
        <v>1</v>
      </c>
      <c r="K3086" t="b">
        <f>AND(ABS(Table1[[#This Row],[tar-out]])&gt;=$K$1,ABS(Table1[[#This Row],[tar-out]])&lt;$L$1)</f>
        <v>0</v>
      </c>
      <c r="L3086" t="b">
        <f>AND(ABS(Table1[[#This Row],[tar-out]])&gt;=$L$1,ABS(Table1[[#This Row],[tar-out]])&lt;$M$1)</f>
        <v>0</v>
      </c>
      <c r="M3086" t="b">
        <f>AND(ABS(Table1[[#This Row],[tar-out]])&gt;=$M$1,ABS(Table1[[#This Row],[tar-out]])&lt;$N$1)</f>
        <v>0</v>
      </c>
      <c r="N3086" t="b">
        <f>AND(ABS(Table1[[#This Row],[tar-out]])&gt;=$N$1,ABS(Table1[[#This Row],[tar-out]])&lt;$O$1)</f>
        <v>0</v>
      </c>
      <c r="O3086" t="b">
        <f>AND(ABS(Table1[[#This Row],[tar-out]])&gt;=$O$1,ABS(Table1[[#This Row],[tar-out]])&lt;$P$1)</f>
        <v>0</v>
      </c>
      <c r="P3086" s="1">
        <f>ROUND(Table1[[#This Row],[tar-out]],0)</f>
        <v>1</v>
      </c>
      <c r="Q3086" s="3">
        <v>3084</v>
      </c>
      <c r="U3086">
        <f>IF(Table1[[#This Row],[tar-out in '[0,1)]],1,0)</f>
        <v>1</v>
      </c>
      <c r="V3086">
        <f>IF(Table1[[#This Row],[tar-out in '[1,2)]],1,0)</f>
        <v>0</v>
      </c>
      <c r="W3086">
        <f>IF(Table1[[#This Row],[tar-out'[2,5)]],1,0)</f>
        <v>0</v>
      </c>
      <c r="X3086">
        <f>IF(Table1[[#This Row],[tar-out in '[5, 10)]],1,0)</f>
        <v>0</v>
      </c>
      <c r="Y3086">
        <f>IF(Table1[[#This Row],[tar-out in '[10,20)]],1,0)</f>
        <v>0</v>
      </c>
      <c r="Z3086">
        <f>IF(Table1[[#This Row],[tar-out in '[20, 10000)]],1,0)</f>
        <v>0</v>
      </c>
    </row>
    <row r="3087" spans="1:26" x14ac:dyDescent="0.25">
      <c r="A3087">
        <v>17</v>
      </c>
      <c r="B3087">
        <v>128</v>
      </c>
      <c r="C3087">
        <v>5.2941176470588198</v>
      </c>
      <c r="D3087">
        <v>2</v>
      </c>
      <c r="E3087">
        <v>441</v>
      </c>
      <c r="F3087">
        <v>5</v>
      </c>
      <c r="G3087">
        <v>4.2273592948913601</v>
      </c>
      <c r="H3087">
        <f>Table1[[#This Row],[target]]-Table1[[#This Row],[output]]</f>
        <v>0.77264070510863991</v>
      </c>
      <c r="I3087">
        <f>Table1[[#This Row],[tar-out]]*Table1[[#This Row],[tar-out]]</f>
        <v>0.59697365919077627</v>
      </c>
      <c r="J3087" t="b">
        <f>AND(ABS(Table1[[#This Row],[tar-out]])&gt;=$J$1,ABS(Table1[[#This Row],[tar-out]])&lt;$K$1)</f>
        <v>1</v>
      </c>
      <c r="K3087" t="b">
        <f>AND(ABS(Table1[[#This Row],[tar-out]])&gt;=$K$1,ABS(Table1[[#This Row],[tar-out]])&lt;$L$1)</f>
        <v>0</v>
      </c>
      <c r="L3087" t="b">
        <f>AND(ABS(Table1[[#This Row],[tar-out]])&gt;=$L$1,ABS(Table1[[#This Row],[tar-out]])&lt;$M$1)</f>
        <v>0</v>
      </c>
      <c r="M3087" t="b">
        <f>AND(ABS(Table1[[#This Row],[tar-out]])&gt;=$M$1,ABS(Table1[[#This Row],[tar-out]])&lt;$N$1)</f>
        <v>0</v>
      </c>
      <c r="N3087" t="b">
        <f>AND(ABS(Table1[[#This Row],[tar-out]])&gt;=$N$1,ABS(Table1[[#This Row],[tar-out]])&lt;$O$1)</f>
        <v>0</v>
      </c>
      <c r="O3087" t="b">
        <f>AND(ABS(Table1[[#This Row],[tar-out]])&gt;=$O$1,ABS(Table1[[#This Row],[tar-out]])&lt;$P$1)</f>
        <v>0</v>
      </c>
      <c r="P3087" s="1">
        <f>ROUND(Table1[[#This Row],[tar-out]],0)</f>
        <v>1</v>
      </c>
      <c r="Q3087" s="2">
        <v>3085</v>
      </c>
      <c r="U3087">
        <f>IF(Table1[[#This Row],[tar-out in '[0,1)]],1,0)</f>
        <v>1</v>
      </c>
      <c r="V3087">
        <f>IF(Table1[[#This Row],[tar-out in '[1,2)]],1,0)</f>
        <v>0</v>
      </c>
      <c r="W3087">
        <f>IF(Table1[[#This Row],[tar-out'[2,5)]],1,0)</f>
        <v>0</v>
      </c>
      <c r="X3087">
        <f>IF(Table1[[#This Row],[tar-out in '[5, 10)]],1,0)</f>
        <v>0</v>
      </c>
      <c r="Y3087">
        <f>IF(Table1[[#This Row],[tar-out in '[10,20)]],1,0)</f>
        <v>0</v>
      </c>
      <c r="Z3087">
        <f>IF(Table1[[#This Row],[tar-out in '[20, 10000)]],1,0)</f>
        <v>0</v>
      </c>
    </row>
    <row r="3088" spans="1:26" x14ac:dyDescent="0.25">
      <c r="A3088">
        <v>17</v>
      </c>
      <c r="B3088">
        <v>128</v>
      </c>
      <c r="C3088">
        <v>5.2941176470588198</v>
      </c>
      <c r="D3088">
        <v>2</v>
      </c>
      <c r="E3088">
        <v>155</v>
      </c>
      <c r="F3088">
        <v>5</v>
      </c>
      <c r="G3088">
        <v>4.1219105720520002</v>
      </c>
      <c r="H3088">
        <f>Table1[[#This Row],[target]]-Table1[[#This Row],[output]]</f>
        <v>0.87808942794799982</v>
      </c>
      <c r="I3088">
        <f>Table1[[#This Row],[tar-out]]*Table1[[#This Row],[tar-out]]</f>
        <v>0.77104104347404556</v>
      </c>
      <c r="J3088" t="b">
        <f>AND(ABS(Table1[[#This Row],[tar-out]])&gt;=$J$1,ABS(Table1[[#This Row],[tar-out]])&lt;$K$1)</f>
        <v>1</v>
      </c>
      <c r="K3088" t="b">
        <f>AND(ABS(Table1[[#This Row],[tar-out]])&gt;=$K$1,ABS(Table1[[#This Row],[tar-out]])&lt;$L$1)</f>
        <v>0</v>
      </c>
      <c r="L3088" t="b">
        <f>AND(ABS(Table1[[#This Row],[tar-out]])&gt;=$L$1,ABS(Table1[[#This Row],[tar-out]])&lt;$M$1)</f>
        <v>0</v>
      </c>
      <c r="M3088" t="b">
        <f>AND(ABS(Table1[[#This Row],[tar-out]])&gt;=$M$1,ABS(Table1[[#This Row],[tar-out]])&lt;$N$1)</f>
        <v>0</v>
      </c>
      <c r="N3088" t="b">
        <f>AND(ABS(Table1[[#This Row],[tar-out]])&gt;=$N$1,ABS(Table1[[#This Row],[tar-out]])&lt;$O$1)</f>
        <v>0</v>
      </c>
      <c r="O3088" t="b">
        <f>AND(ABS(Table1[[#This Row],[tar-out]])&gt;=$O$1,ABS(Table1[[#This Row],[tar-out]])&lt;$P$1)</f>
        <v>0</v>
      </c>
      <c r="P3088" s="1">
        <f>ROUND(Table1[[#This Row],[tar-out]],0)</f>
        <v>1</v>
      </c>
      <c r="Q3088" s="3">
        <v>3086</v>
      </c>
      <c r="U3088">
        <f>IF(Table1[[#This Row],[tar-out in '[0,1)]],1,0)</f>
        <v>1</v>
      </c>
      <c r="V3088">
        <f>IF(Table1[[#This Row],[tar-out in '[1,2)]],1,0)</f>
        <v>0</v>
      </c>
      <c r="W3088">
        <f>IF(Table1[[#This Row],[tar-out'[2,5)]],1,0)</f>
        <v>0</v>
      </c>
      <c r="X3088">
        <f>IF(Table1[[#This Row],[tar-out in '[5, 10)]],1,0)</f>
        <v>0</v>
      </c>
      <c r="Y3088">
        <f>IF(Table1[[#This Row],[tar-out in '[10,20)]],1,0)</f>
        <v>0</v>
      </c>
      <c r="Z3088">
        <f>IF(Table1[[#This Row],[tar-out in '[20, 10000)]],1,0)</f>
        <v>0</v>
      </c>
    </row>
    <row r="3089" spans="1:26" x14ac:dyDescent="0.25">
      <c r="A3089">
        <v>17</v>
      </c>
      <c r="B3089">
        <v>128</v>
      </c>
      <c r="C3089">
        <v>5.2941176470588198</v>
      </c>
      <c r="D3089">
        <v>2</v>
      </c>
      <c r="E3089">
        <v>281</v>
      </c>
      <c r="F3089">
        <v>5</v>
      </c>
      <c r="G3089">
        <v>4.1899099349975604</v>
      </c>
      <c r="H3089">
        <f>Table1[[#This Row],[target]]-Table1[[#This Row],[output]]</f>
        <v>0.81009006500243963</v>
      </c>
      <c r="I3089">
        <f>Table1[[#This Row],[tar-out]]*Table1[[#This Row],[tar-out]]</f>
        <v>0.65624591341565686</v>
      </c>
      <c r="J3089" t="b">
        <f>AND(ABS(Table1[[#This Row],[tar-out]])&gt;=$J$1,ABS(Table1[[#This Row],[tar-out]])&lt;$K$1)</f>
        <v>1</v>
      </c>
      <c r="K3089" t="b">
        <f>AND(ABS(Table1[[#This Row],[tar-out]])&gt;=$K$1,ABS(Table1[[#This Row],[tar-out]])&lt;$L$1)</f>
        <v>0</v>
      </c>
      <c r="L3089" t="b">
        <f>AND(ABS(Table1[[#This Row],[tar-out]])&gt;=$L$1,ABS(Table1[[#This Row],[tar-out]])&lt;$M$1)</f>
        <v>0</v>
      </c>
      <c r="M3089" t="b">
        <f>AND(ABS(Table1[[#This Row],[tar-out]])&gt;=$M$1,ABS(Table1[[#This Row],[tar-out]])&lt;$N$1)</f>
        <v>0</v>
      </c>
      <c r="N3089" t="b">
        <f>AND(ABS(Table1[[#This Row],[tar-out]])&gt;=$N$1,ABS(Table1[[#This Row],[tar-out]])&lt;$O$1)</f>
        <v>0</v>
      </c>
      <c r="O3089" t="b">
        <f>AND(ABS(Table1[[#This Row],[tar-out]])&gt;=$O$1,ABS(Table1[[#This Row],[tar-out]])&lt;$P$1)</f>
        <v>0</v>
      </c>
      <c r="P3089" s="1">
        <f>ROUND(Table1[[#This Row],[tar-out]],0)</f>
        <v>1</v>
      </c>
      <c r="Q3089" s="2">
        <v>3087</v>
      </c>
      <c r="U3089">
        <f>IF(Table1[[#This Row],[tar-out in '[0,1)]],1,0)</f>
        <v>1</v>
      </c>
      <c r="V3089">
        <f>IF(Table1[[#This Row],[tar-out in '[1,2)]],1,0)</f>
        <v>0</v>
      </c>
      <c r="W3089">
        <f>IF(Table1[[#This Row],[tar-out'[2,5)]],1,0)</f>
        <v>0</v>
      </c>
      <c r="X3089">
        <f>IF(Table1[[#This Row],[tar-out in '[5, 10)]],1,0)</f>
        <v>0</v>
      </c>
      <c r="Y3089">
        <f>IF(Table1[[#This Row],[tar-out in '[10,20)]],1,0)</f>
        <v>0</v>
      </c>
      <c r="Z3089">
        <f>IF(Table1[[#This Row],[tar-out in '[20, 10000)]],1,0)</f>
        <v>0</v>
      </c>
    </row>
    <row r="3090" spans="1:26" x14ac:dyDescent="0.25">
      <c r="A3090">
        <v>17</v>
      </c>
      <c r="B3090">
        <v>128</v>
      </c>
      <c r="C3090">
        <v>5.2941176470588198</v>
      </c>
      <c r="D3090">
        <v>2</v>
      </c>
      <c r="E3090">
        <v>256</v>
      </c>
      <c r="F3090">
        <v>5</v>
      </c>
      <c r="G3090">
        <v>4.1778802871704102</v>
      </c>
      <c r="H3090">
        <f>Table1[[#This Row],[target]]-Table1[[#This Row],[output]]</f>
        <v>0.82211971282958984</v>
      </c>
      <c r="I3090">
        <f>Table1[[#This Row],[tar-out]]*Table1[[#This Row],[tar-out]]</f>
        <v>0.67588082222300727</v>
      </c>
      <c r="J3090" t="b">
        <f>AND(ABS(Table1[[#This Row],[tar-out]])&gt;=$J$1,ABS(Table1[[#This Row],[tar-out]])&lt;$K$1)</f>
        <v>1</v>
      </c>
      <c r="K3090" t="b">
        <f>AND(ABS(Table1[[#This Row],[tar-out]])&gt;=$K$1,ABS(Table1[[#This Row],[tar-out]])&lt;$L$1)</f>
        <v>0</v>
      </c>
      <c r="L3090" t="b">
        <f>AND(ABS(Table1[[#This Row],[tar-out]])&gt;=$L$1,ABS(Table1[[#This Row],[tar-out]])&lt;$M$1)</f>
        <v>0</v>
      </c>
      <c r="M3090" t="b">
        <f>AND(ABS(Table1[[#This Row],[tar-out]])&gt;=$M$1,ABS(Table1[[#This Row],[tar-out]])&lt;$N$1)</f>
        <v>0</v>
      </c>
      <c r="N3090" t="b">
        <f>AND(ABS(Table1[[#This Row],[tar-out]])&gt;=$N$1,ABS(Table1[[#This Row],[tar-out]])&lt;$O$1)</f>
        <v>0</v>
      </c>
      <c r="O3090" t="b">
        <f>AND(ABS(Table1[[#This Row],[tar-out]])&gt;=$O$1,ABS(Table1[[#This Row],[tar-out]])&lt;$P$1)</f>
        <v>0</v>
      </c>
      <c r="P3090" s="1">
        <f>ROUND(Table1[[#This Row],[tar-out]],0)</f>
        <v>1</v>
      </c>
      <c r="Q3090" s="3">
        <v>3088</v>
      </c>
      <c r="U3090">
        <f>IF(Table1[[#This Row],[tar-out in '[0,1)]],1,0)</f>
        <v>1</v>
      </c>
      <c r="V3090">
        <f>IF(Table1[[#This Row],[tar-out in '[1,2)]],1,0)</f>
        <v>0</v>
      </c>
      <c r="W3090">
        <f>IF(Table1[[#This Row],[tar-out'[2,5)]],1,0)</f>
        <v>0</v>
      </c>
      <c r="X3090">
        <f>IF(Table1[[#This Row],[tar-out in '[5, 10)]],1,0)</f>
        <v>0</v>
      </c>
      <c r="Y3090">
        <f>IF(Table1[[#This Row],[tar-out in '[10,20)]],1,0)</f>
        <v>0</v>
      </c>
      <c r="Z3090">
        <f>IF(Table1[[#This Row],[tar-out in '[20, 10000)]],1,0)</f>
        <v>0</v>
      </c>
    </row>
    <row r="3091" spans="1:26" x14ac:dyDescent="0.25">
      <c r="A3091">
        <v>17</v>
      </c>
      <c r="B3091">
        <v>128</v>
      </c>
      <c r="C3091">
        <v>5.2941176470588198</v>
      </c>
      <c r="D3091">
        <v>2</v>
      </c>
      <c r="E3091">
        <v>305</v>
      </c>
      <c r="F3091">
        <v>5</v>
      </c>
      <c r="G3091">
        <v>4.2017259597778303</v>
      </c>
      <c r="H3091">
        <f>Table1[[#This Row],[target]]-Table1[[#This Row],[output]]</f>
        <v>0.79827404022216975</v>
      </c>
      <c r="I3091">
        <f>Table1[[#This Row],[tar-out]]*Table1[[#This Row],[tar-out]]</f>
        <v>0.63724144329262633</v>
      </c>
      <c r="J3091" t="b">
        <f>AND(ABS(Table1[[#This Row],[tar-out]])&gt;=$J$1,ABS(Table1[[#This Row],[tar-out]])&lt;$K$1)</f>
        <v>1</v>
      </c>
      <c r="K3091" t="b">
        <f>AND(ABS(Table1[[#This Row],[tar-out]])&gt;=$K$1,ABS(Table1[[#This Row],[tar-out]])&lt;$L$1)</f>
        <v>0</v>
      </c>
      <c r="L3091" t="b">
        <f>AND(ABS(Table1[[#This Row],[tar-out]])&gt;=$L$1,ABS(Table1[[#This Row],[tar-out]])&lt;$M$1)</f>
        <v>0</v>
      </c>
      <c r="M3091" t="b">
        <f>AND(ABS(Table1[[#This Row],[tar-out]])&gt;=$M$1,ABS(Table1[[#This Row],[tar-out]])&lt;$N$1)</f>
        <v>0</v>
      </c>
      <c r="N3091" t="b">
        <f>AND(ABS(Table1[[#This Row],[tar-out]])&gt;=$N$1,ABS(Table1[[#This Row],[tar-out]])&lt;$O$1)</f>
        <v>0</v>
      </c>
      <c r="O3091" t="b">
        <f>AND(ABS(Table1[[#This Row],[tar-out]])&gt;=$O$1,ABS(Table1[[#This Row],[tar-out]])&lt;$P$1)</f>
        <v>0</v>
      </c>
      <c r="P3091" s="1">
        <f>ROUND(Table1[[#This Row],[tar-out]],0)</f>
        <v>1</v>
      </c>
      <c r="Q3091" s="2">
        <v>3089</v>
      </c>
      <c r="U3091">
        <f>IF(Table1[[#This Row],[tar-out in '[0,1)]],1,0)</f>
        <v>1</v>
      </c>
      <c r="V3091">
        <f>IF(Table1[[#This Row],[tar-out in '[1,2)]],1,0)</f>
        <v>0</v>
      </c>
      <c r="W3091">
        <f>IF(Table1[[#This Row],[tar-out'[2,5)]],1,0)</f>
        <v>0</v>
      </c>
      <c r="X3091">
        <f>IF(Table1[[#This Row],[tar-out in '[5, 10)]],1,0)</f>
        <v>0</v>
      </c>
      <c r="Y3091">
        <f>IF(Table1[[#This Row],[tar-out in '[10,20)]],1,0)</f>
        <v>0</v>
      </c>
      <c r="Z3091">
        <f>IF(Table1[[#This Row],[tar-out in '[20, 10000)]],1,0)</f>
        <v>0</v>
      </c>
    </row>
    <row r="3092" spans="1:26" x14ac:dyDescent="0.25">
      <c r="A3092">
        <v>17</v>
      </c>
      <c r="B3092">
        <v>128</v>
      </c>
      <c r="C3092">
        <v>5.2941176470588198</v>
      </c>
      <c r="D3092">
        <v>2</v>
      </c>
      <c r="E3092">
        <v>91</v>
      </c>
      <c r="F3092">
        <v>5</v>
      </c>
      <c r="G3092">
        <v>4.0998511314392099</v>
      </c>
      <c r="H3092">
        <f>Table1[[#This Row],[target]]-Table1[[#This Row],[output]]</f>
        <v>0.90014886856079013</v>
      </c>
      <c r="I3092">
        <f>Table1[[#This Row],[tar-out]]*Table1[[#This Row],[tar-out]]</f>
        <v>0.81026798557127067</v>
      </c>
      <c r="J3092" t="b">
        <f>AND(ABS(Table1[[#This Row],[tar-out]])&gt;=$J$1,ABS(Table1[[#This Row],[tar-out]])&lt;$K$1)</f>
        <v>1</v>
      </c>
      <c r="K3092" t="b">
        <f>AND(ABS(Table1[[#This Row],[tar-out]])&gt;=$K$1,ABS(Table1[[#This Row],[tar-out]])&lt;$L$1)</f>
        <v>0</v>
      </c>
      <c r="L3092" t="b">
        <f>AND(ABS(Table1[[#This Row],[tar-out]])&gt;=$L$1,ABS(Table1[[#This Row],[tar-out]])&lt;$M$1)</f>
        <v>0</v>
      </c>
      <c r="M3092" t="b">
        <f>AND(ABS(Table1[[#This Row],[tar-out]])&gt;=$M$1,ABS(Table1[[#This Row],[tar-out]])&lt;$N$1)</f>
        <v>0</v>
      </c>
      <c r="N3092" t="b">
        <f>AND(ABS(Table1[[#This Row],[tar-out]])&gt;=$N$1,ABS(Table1[[#This Row],[tar-out]])&lt;$O$1)</f>
        <v>0</v>
      </c>
      <c r="O3092" t="b">
        <f>AND(ABS(Table1[[#This Row],[tar-out]])&gt;=$O$1,ABS(Table1[[#This Row],[tar-out]])&lt;$P$1)</f>
        <v>0</v>
      </c>
      <c r="P3092" s="1">
        <f>ROUND(Table1[[#This Row],[tar-out]],0)</f>
        <v>1</v>
      </c>
      <c r="Q3092" s="3">
        <v>3090</v>
      </c>
      <c r="U3092">
        <f>IF(Table1[[#This Row],[tar-out in '[0,1)]],1,0)</f>
        <v>1</v>
      </c>
      <c r="V3092">
        <f>IF(Table1[[#This Row],[tar-out in '[1,2)]],1,0)</f>
        <v>0</v>
      </c>
      <c r="W3092">
        <f>IF(Table1[[#This Row],[tar-out'[2,5)]],1,0)</f>
        <v>0</v>
      </c>
      <c r="X3092">
        <f>IF(Table1[[#This Row],[tar-out in '[5, 10)]],1,0)</f>
        <v>0</v>
      </c>
      <c r="Y3092">
        <f>IF(Table1[[#This Row],[tar-out in '[10,20)]],1,0)</f>
        <v>0</v>
      </c>
      <c r="Z3092">
        <f>IF(Table1[[#This Row],[tar-out in '[20, 10000)]],1,0)</f>
        <v>0</v>
      </c>
    </row>
    <row r="3093" spans="1:26" x14ac:dyDescent="0.25">
      <c r="A3093">
        <v>17</v>
      </c>
      <c r="B3093">
        <v>128</v>
      </c>
      <c r="C3093">
        <v>5.2941176470588198</v>
      </c>
      <c r="D3093">
        <v>2</v>
      </c>
      <c r="E3093">
        <v>284</v>
      </c>
      <c r="F3093">
        <v>5</v>
      </c>
      <c r="G3093">
        <v>4.1913533210754403</v>
      </c>
      <c r="H3093">
        <f>Table1[[#This Row],[target]]-Table1[[#This Row],[output]]</f>
        <v>0.80864667892455966</v>
      </c>
      <c r="I3093">
        <f>Table1[[#This Row],[tar-out]]*Table1[[#This Row],[tar-out]]</f>
        <v>0.65390945133571987</v>
      </c>
      <c r="J3093" t="b">
        <f>AND(ABS(Table1[[#This Row],[tar-out]])&gt;=$J$1,ABS(Table1[[#This Row],[tar-out]])&lt;$K$1)</f>
        <v>1</v>
      </c>
      <c r="K3093" t="b">
        <f>AND(ABS(Table1[[#This Row],[tar-out]])&gt;=$K$1,ABS(Table1[[#This Row],[tar-out]])&lt;$L$1)</f>
        <v>0</v>
      </c>
      <c r="L3093" t="b">
        <f>AND(ABS(Table1[[#This Row],[tar-out]])&gt;=$L$1,ABS(Table1[[#This Row],[tar-out]])&lt;$M$1)</f>
        <v>0</v>
      </c>
      <c r="M3093" t="b">
        <f>AND(ABS(Table1[[#This Row],[tar-out]])&gt;=$M$1,ABS(Table1[[#This Row],[tar-out]])&lt;$N$1)</f>
        <v>0</v>
      </c>
      <c r="N3093" t="b">
        <f>AND(ABS(Table1[[#This Row],[tar-out]])&gt;=$N$1,ABS(Table1[[#This Row],[tar-out]])&lt;$O$1)</f>
        <v>0</v>
      </c>
      <c r="O3093" t="b">
        <f>AND(ABS(Table1[[#This Row],[tar-out]])&gt;=$O$1,ABS(Table1[[#This Row],[tar-out]])&lt;$P$1)</f>
        <v>0</v>
      </c>
      <c r="P3093" s="1">
        <f>ROUND(Table1[[#This Row],[tar-out]],0)</f>
        <v>1</v>
      </c>
      <c r="Q3093" s="2">
        <v>3091</v>
      </c>
      <c r="U3093">
        <f>IF(Table1[[#This Row],[tar-out in '[0,1)]],1,0)</f>
        <v>1</v>
      </c>
      <c r="V3093">
        <f>IF(Table1[[#This Row],[tar-out in '[1,2)]],1,0)</f>
        <v>0</v>
      </c>
      <c r="W3093">
        <f>IF(Table1[[#This Row],[tar-out'[2,5)]],1,0)</f>
        <v>0</v>
      </c>
      <c r="X3093">
        <f>IF(Table1[[#This Row],[tar-out in '[5, 10)]],1,0)</f>
        <v>0</v>
      </c>
      <c r="Y3093">
        <f>IF(Table1[[#This Row],[tar-out in '[10,20)]],1,0)</f>
        <v>0</v>
      </c>
      <c r="Z3093">
        <f>IF(Table1[[#This Row],[tar-out in '[20, 10000)]],1,0)</f>
        <v>0</v>
      </c>
    </row>
    <row r="3094" spans="1:26" x14ac:dyDescent="0.25">
      <c r="A3094">
        <v>17</v>
      </c>
      <c r="B3094">
        <v>128</v>
      </c>
      <c r="C3094">
        <v>5.2941176470588198</v>
      </c>
      <c r="D3094">
        <v>2</v>
      </c>
      <c r="E3094">
        <v>251</v>
      </c>
      <c r="F3094">
        <v>5</v>
      </c>
      <c r="G3094">
        <v>4.1754746437072798</v>
      </c>
      <c r="H3094">
        <f>Table1[[#This Row],[target]]-Table1[[#This Row],[output]]</f>
        <v>0.82452535629272017</v>
      </c>
      <c r="I3094">
        <f>Table1[[#This Row],[tar-out]]*Table1[[#This Row],[tar-out]]</f>
        <v>0.67984206316963713</v>
      </c>
      <c r="J3094" t="b">
        <f>AND(ABS(Table1[[#This Row],[tar-out]])&gt;=$J$1,ABS(Table1[[#This Row],[tar-out]])&lt;$K$1)</f>
        <v>1</v>
      </c>
      <c r="K3094" t="b">
        <f>AND(ABS(Table1[[#This Row],[tar-out]])&gt;=$K$1,ABS(Table1[[#This Row],[tar-out]])&lt;$L$1)</f>
        <v>0</v>
      </c>
      <c r="L3094" t="b">
        <f>AND(ABS(Table1[[#This Row],[tar-out]])&gt;=$L$1,ABS(Table1[[#This Row],[tar-out]])&lt;$M$1)</f>
        <v>0</v>
      </c>
      <c r="M3094" t="b">
        <f>AND(ABS(Table1[[#This Row],[tar-out]])&gt;=$M$1,ABS(Table1[[#This Row],[tar-out]])&lt;$N$1)</f>
        <v>0</v>
      </c>
      <c r="N3094" t="b">
        <f>AND(ABS(Table1[[#This Row],[tar-out]])&gt;=$N$1,ABS(Table1[[#This Row],[tar-out]])&lt;$O$1)</f>
        <v>0</v>
      </c>
      <c r="O3094" t="b">
        <f>AND(ABS(Table1[[#This Row],[tar-out]])&gt;=$O$1,ABS(Table1[[#This Row],[tar-out]])&lt;$P$1)</f>
        <v>0</v>
      </c>
      <c r="P3094" s="1">
        <f>ROUND(Table1[[#This Row],[tar-out]],0)</f>
        <v>1</v>
      </c>
      <c r="Q3094" s="3">
        <v>3092</v>
      </c>
      <c r="U3094">
        <f>IF(Table1[[#This Row],[tar-out in '[0,1)]],1,0)</f>
        <v>1</v>
      </c>
      <c r="V3094">
        <f>IF(Table1[[#This Row],[tar-out in '[1,2)]],1,0)</f>
        <v>0</v>
      </c>
      <c r="W3094">
        <f>IF(Table1[[#This Row],[tar-out'[2,5)]],1,0)</f>
        <v>0</v>
      </c>
      <c r="X3094">
        <f>IF(Table1[[#This Row],[tar-out in '[5, 10)]],1,0)</f>
        <v>0</v>
      </c>
      <c r="Y3094">
        <f>IF(Table1[[#This Row],[tar-out in '[10,20)]],1,0)</f>
        <v>0</v>
      </c>
      <c r="Z3094">
        <f>IF(Table1[[#This Row],[tar-out in '[20, 10000)]],1,0)</f>
        <v>0</v>
      </c>
    </row>
    <row r="3095" spans="1:26" x14ac:dyDescent="0.25">
      <c r="A3095">
        <v>17</v>
      </c>
      <c r="B3095">
        <v>128</v>
      </c>
      <c r="C3095">
        <v>5.2941176470588198</v>
      </c>
      <c r="D3095">
        <v>2</v>
      </c>
      <c r="E3095">
        <v>181</v>
      </c>
      <c r="F3095">
        <v>5</v>
      </c>
      <c r="G3095">
        <v>4.1288013458251998</v>
      </c>
      <c r="H3095">
        <f>Table1[[#This Row],[target]]-Table1[[#This Row],[output]]</f>
        <v>0.87119865417480025</v>
      </c>
      <c r="I3095">
        <f>Table1[[#This Row],[tar-out]]*Table1[[#This Row],[tar-out]]</f>
        <v>0.75898709503598316</v>
      </c>
      <c r="J3095" t="b">
        <f>AND(ABS(Table1[[#This Row],[tar-out]])&gt;=$J$1,ABS(Table1[[#This Row],[tar-out]])&lt;$K$1)</f>
        <v>1</v>
      </c>
      <c r="K3095" t="b">
        <f>AND(ABS(Table1[[#This Row],[tar-out]])&gt;=$K$1,ABS(Table1[[#This Row],[tar-out]])&lt;$L$1)</f>
        <v>0</v>
      </c>
      <c r="L3095" t="b">
        <f>AND(ABS(Table1[[#This Row],[tar-out]])&gt;=$L$1,ABS(Table1[[#This Row],[tar-out]])&lt;$M$1)</f>
        <v>0</v>
      </c>
      <c r="M3095" t="b">
        <f>AND(ABS(Table1[[#This Row],[tar-out]])&gt;=$M$1,ABS(Table1[[#This Row],[tar-out]])&lt;$N$1)</f>
        <v>0</v>
      </c>
      <c r="N3095" t="b">
        <f>AND(ABS(Table1[[#This Row],[tar-out]])&gt;=$N$1,ABS(Table1[[#This Row],[tar-out]])&lt;$O$1)</f>
        <v>0</v>
      </c>
      <c r="O3095" t="b">
        <f>AND(ABS(Table1[[#This Row],[tar-out]])&gt;=$O$1,ABS(Table1[[#This Row],[tar-out]])&lt;$P$1)</f>
        <v>0</v>
      </c>
      <c r="P3095" s="1">
        <f>ROUND(Table1[[#This Row],[tar-out]],0)</f>
        <v>1</v>
      </c>
      <c r="Q3095" s="2">
        <v>3093</v>
      </c>
      <c r="U3095">
        <f>IF(Table1[[#This Row],[tar-out in '[0,1)]],1,0)</f>
        <v>1</v>
      </c>
      <c r="V3095">
        <f>IF(Table1[[#This Row],[tar-out in '[1,2)]],1,0)</f>
        <v>0</v>
      </c>
      <c r="W3095">
        <f>IF(Table1[[#This Row],[tar-out'[2,5)]],1,0)</f>
        <v>0</v>
      </c>
      <c r="X3095">
        <f>IF(Table1[[#This Row],[tar-out in '[5, 10)]],1,0)</f>
        <v>0</v>
      </c>
      <c r="Y3095">
        <f>IF(Table1[[#This Row],[tar-out in '[10,20)]],1,0)</f>
        <v>0</v>
      </c>
      <c r="Z3095">
        <f>IF(Table1[[#This Row],[tar-out in '[20, 10000)]],1,0)</f>
        <v>0</v>
      </c>
    </row>
    <row r="3096" spans="1:26" x14ac:dyDescent="0.25">
      <c r="A3096">
        <v>17</v>
      </c>
      <c r="B3096">
        <v>128</v>
      </c>
      <c r="C3096">
        <v>5.2941176470588198</v>
      </c>
      <c r="D3096">
        <v>2</v>
      </c>
      <c r="E3096">
        <v>379</v>
      </c>
      <c r="F3096">
        <v>5</v>
      </c>
      <c r="G3096">
        <v>4.2193174362182599</v>
      </c>
      <c r="H3096">
        <f>Table1[[#This Row],[target]]-Table1[[#This Row],[output]]</f>
        <v>0.78068256378174006</v>
      </c>
      <c r="I3096">
        <f>Table1[[#This Row],[tar-out]]*Table1[[#This Row],[tar-out]]</f>
        <v>0.60946526539283064</v>
      </c>
      <c r="J3096" t="b">
        <f>AND(ABS(Table1[[#This Row],[tar-out]])&gt;=$J$1,ABS(Table1[[#This Row],[tar-out]])&lt;$K$1)</f>
        <v>1</v>
      </c>
      <c r="K3096" t="b">
        <f>AND(ABS(Table1[[#This Row],[tar-out]])&gt;=$K$1,ABS(Table1[[#This Row],[tar-out]])&lt;$L$1)</f>
        <v>0</v>
      </c>
      <c r="L3096" t="b">
        <f>AND(ABS(Table1[[#This Row],[tar-out]])&gt;=$L$1,ABS(Table1[[#This Row],[tar-out]])&lt;$M$1)</f>
        <v>0</v>
      </c>
      <c r="M3096" t="b">
        <f>AND(ABS(Table1[[#This Row],[tar-out]])&gt;=$M$1,ABS(Table1[[#This Row],[tar-out]])&lt;$N$1)</f>
        <v>0</v>
      </c>
      <c r="N3096" t="b">
        <f>AND(ABS(Table1[[#This Row],[tar-out]])&gt;=$N$1,ABS(Table1[[#This Row],[tar-out]])&lt;$O$1)</f>
        <v>0</v>
      </c>
      <c r="O3096" t="b">
        <f>AND(ABS(Table1[[#This Row],[tar-out]])&gt;=$O$1,ABS(Table1[[#This Row],[tar-out]])&lt;$P$1)</f>
        <v>0</v>
      </c>
      <c r="P3096" s="1">
        <f>ROUND(Table1[[#This Row],[tar-out]],0)</f>
        <v>1</v>
      </c>
      <c r="Q3096" s="3">
        <v>3094</v>
      </c>
      <c r="U3096">
        <f>IF(Table1[[#This Row],[tar-out in '[0,1)]],1,0)</f>
        <v>1</v>
      </c>
      <c r="V3096">
        <f>IF(Table1[[#This Row],[tar-out in '[1,2)]],1,0)</f>
        <v>0</v>
      </c>
      <c r="W3096">
        <f>IF(Table1[[#This Row],[tar-out'[2,5)]],1,0)</f>
        <v>0</v>
      </c>
      <c r="X3096">
        <f>IF(Table1[[#This Row],[tar-out in '[5, 10)]],1,0)</f>
        <v>0</v>
      </c>
      <c r="Y3096">
        <f>IF(Table1[[#This Row],[tar-out in '[10,20)]],1,0)</f>
        <v>0</v>
      </c>
      <c r="Z3096">
        <f>IF(Table1[[#This Row],[tar-out in '[20, 10000)]],1,0)</f>
        <v>0</v>
      </c>
    </row>
    <row r="3097" spans="1:26" x14ac:dyDescent="0.25">
      <c r="A3097">
        <v>17</v>
      </c>
      <c r="B3097">
        <v>128</v>
      </c>
      <c r="C3097">
        <v>5.2941176470588198</v>
      </c>
      <c r="D3097">
        <v>2</v>
      </c>
      <c r="E3097">
        <v>406</v>
      </c>
      <c r="F3097">
        <v>5</v>
      </c>
      <c r="G3097">
        <v>4.2228198051452601</v>
      </c>
      <c r="H3097">
        <f>Table1[[#This Row],[target]]-Table1[[#This Row],[output]]</f>
        <v>0.77718019485473988</v>
      </c>
      <c r="I3097">
        <f>Table1[[#This Row],[tar-out]]*Table1[[#This Row],[tar-out]]</f>
        <v>0.60400905527445148</v>
      </c>
      <c r="J3097" t="b">
        <f>AND(ABS(Table1[[#This Row],[tar-out]])&gt;=$J$1,ABS(Table1[[#This Row],[tar-out]])&lt;$K$1)</f>
        <v>1</v>
      </c>
      <c r="K3097" t="b">
        <f>AND(ABS(Table1[[#This Row],[tar-out]])&gt;=$K$1,ABS(Table1[[#This Row],[tar-out]])&lt;$L$1)</f>
        <v>0</v>
      </c>
      <c r="L3097" t="b">
        <f>AND(ABS(Table1[[#This Row],[tar-out]])&gt;=$L$1,ABS(Table1[[#This Row],[tar-out]])&lt;$M$1)</f>
        <v>0</v>
      </c>
      <c r="M3097" t="b">
        <f>AND(ABS(Table1[[#This Row],[tar-out]])&gt;=$M$1,ABS(Table1[[#This Row],[tar-out]])&lt;$N$1)</f>
        <v>0</v>
      </c>
      <c r="N3097" t="b">
        <f>AND(ABS(Table1[[#This Row],[tar-out]])&gt;=$N$1,ABS(Table1[[#This Row],[tar-out]])&lt;$O$1)</f>
        <v>0</v>
      </c>
      <c r="O3097" t="b">
        <f>AND(ABS(Table1[[#This Row],[tar-out]])&gt;=$O$1,ABS(Table1[[#This Row],[tar-out]])&lt;$P$1)</f>
        <v>0</v>
      </c>
      <c r="P3097" s="1">
        <f>ROUND(Table1[[#This Row],[tar-out]],0)</f>
        <v>1</v>
      </c>
      <c r="Q3097" s="2">
        <v>3095</v>
      </c>
      <c r="U3097">
        <f>IF(Table1[[#This Row],[tar-out in '[0,1)]],1,0)</f>
        <v>1</v>
      </c>
      <c r="V3097">
        <f>IF(Table1[[#This Row],[tar-out in '[1,2)]],1,0)</f>
        <v>0</v>
      </c>
      <c r="W3097">
        <f>IF(Table1[[#This Row],[tar-out'[2,5)]],1,0)</f>
        <v>0</v>
      </c>
      <c r="X3097">
        <f>IF(Table1[[#This Row],[tar-out in '[5, 10)]],1,0)</f>
        <v>0</v>
      </c>
      <c r="Y3097">
        <f>IF(Table1[[#This Row],[tar-out in '[10,20)]],1,0)</f>
        <v>0</v>
      </c>
      <c r="Z3097">
        <f>IF(Table1[[#This Row],[tar-out in '[20, 10000)]],1,0)</f>
        <v>0</v>
      </c>
    </row>
    <row r="3098" spans="1:26" x14ac:dyDescent="0.25">
      <c r="A3098">
        <v>17</v>
      </c>
      <c r="B3098">
        <v>128</v>
      </c>
      <c r="C3098">
        <v>5.2941176470588198</v>
      </c>
      <c r="D3098">
        <v>2</v>
      </c>
      <c r="E3098">
        <v>320</v>
      </c>
      <c r="F3098">
        <v>5</v>
      </c>
      <c r="G3098">
        <v>4.2091865539550799</v>
      </c>
      <c r="H3098">
        <f>Table1[[#This Row],[target]]-Table1[[#This Row],[output]]</f>
        <v>0.7908134460449201</v>
      </c>
      <c r="I3098">
        <f>Table1[[#This Row],[tar-out]]*Table1[[#This Row],[tar-out]]</f>
        <v>0.62538590644544179</v>
      </c>
      <c r="J3098" t="b">
        <f>AND(ABS(Table1[[#This Row],[tar-out]])&gt;=$J$1,ABS(Table1[[#This Row],[tar-out]])&lt;$K$1)</f>
        <v>1</v>
      </c>
      <c r="K3098" t="b">
        <f>AND(ABS(Table1[[#This Row],[tar-out]])&gt;=$K$1,ABS(Table1[[#This Row],[tar-out]])&lt;$L$1)</f>
        <v>0</v>
      </c>
      <c r="L3098" t="b">
        <f>AND(ABS(Table1[[#This Row],[tar-out]])&gt;=$L$1,ABS(Table1[[#This Row],[tar-out]])&lt;$M$1)</f>
        <v>0</v>
      </c>
      <c r="M3098" t="b">
        <f>AND(ABS(Table1[[#This Row],[tar-out]])&gt;=$M$1,ABS(Table1[[#This Row],[tar-out]])&lt;$N$1)</f>
        <v>0</v>
      </c>
      <c r="N3098" t="b">
        <f>AND(ABS(Table1[[#This Row],[tar-out]])&gt;=$N$1,ABS(Table1[[#This Row],[tar-out]])&lt;$O$1)</f>
        <v>0</v>
      </c>
      <c r="O3098" t="b">
        <f>AND(ABS(Table1[[#This Row],[tar-out]])&gt;=$O$1,ABS(Table1[[#This Row],[tar-out]])&lt;$P$1)</f>
        <v>0</v>
      </c>
      <c r="P3098" s="1">
        <f>ROUND(Table1[[#This Row],[tar-out]],0)</f>
        <v>1</v>
      </c>
      <c r="Q3098" s="3">
        <v>3096</v>
      </c>
      <c r="U3098">
        <f>IF(Table1[[#This Row],[tar-out in '[0,1)]],1,0)</f>
        <v>1</v>
      </c>
      <c r="V3098">
        <f>IF(Table1[[#This Row],[tar-out in '[1,2)]],1,0)</f>
        <v>0</v>
      </c>
      <c r="W3098">
        <f>IF(Table1[[#This Row],[tar-out'[2,5)]],1,0)</f>
        <v>0</v>
      </c>
      <c r="X3098">
        <f>IF(Table1[[#This Row],[tar-out in '[5, 10)]],1,0)</f>
        <v>0</v>
      </c>
      <c r="Y3098">
        <f>IF(Table1[[#This Row],[tar-out in '[10,20)]],1,0)</f>
        <v>0</v>
      </c>
      <c r="Z3098">
        <f>IF(Table1[[#This Row],[tar-out in '[20, 10000)]],1,0)</f>
        <v>0</v>
      </c>
    </row>
    <row r="3099" spans="1:26" x14ac:dyDescent="0.25">
      <c r="A3099">
        <v>17</v>
      </c>
      <c r="B3099">
        <v>128</v>
      </c>
      <c r="C3099">
        <v>5.2941176470588198</v>
      </c>
      <c r="D3099">
        <v>2</v>
      </c>
      <c r="E3099">
        <v>231</v>
      </c>
      <c r="F3099">
        <v>5</v>
      </c>
      <c r="G3099">
        <v>4.1625952720642099</v>
      </c>
      <c r="H3099">
        <f>Table1[[#This Row],[target]]-Table1[[#This Row],[output]]</f>
        <v>0.83740472793579013</v>
      </c>
      <c r="I3099">
        <f>Table1[[#This Row],[tar-out]]*Table1[[#This Row],[tar-out]]</f>
        <v>0.70124667836921473</v>
      </c>
      <c r="J3099" t="b">
        <f>AND(ABS(Table1[[#This Row],[tar-out]])&gt;=$J$1,ABS(Table1[[#This Row],[tar-out]])&lt;$K$1)</f>
        <v>1</v>
      </c>
      <c r="K3099" t="b">
        <f>AND(ABS(Table1[[#This Row],[tar-out]])&gt;=$K$1,ABS(Table1[[#This Row],[tar-out]])&lt;$L$1)</f>
        <v>0</v>
      </c>
      <c r="L3099" t="b">
        <f>AND(ABS(Table1[[#This Row],[tar-out]])&gt;=$L$1,ABS(Table1[[#This Row],[tar-out]])&lt;$M$1)</f>
        <v>0</v>
      </c>
      <c r="M3099" t="b">
        <f>AND(ABS(Table1[[#This Row],[tar-out]])&gt;=$M$1,ABS(Table1[[#This Row],[tar-out]])&lt;$N$1)</f>
        <v>0</v>
      </c>
      <c r="N3099" t="b">
        <f>AND(ABS(Table1[[#This Row],[tar-out]])&gt;=$N$1,ABS(Table1[[#This Row],[tar-out]])&lt;$O$1)</f>
        <v>0</v>
      </c>
      <c r="O3099" t="b">
        <f>AND(ABS(Table1[[#This Row],[tar-out]])&gt;=$O$1,ABS(Table1[[#This Row],[tar-out]])&lt;$P$1)</f>
        <v>0</v>
      </c>
      <c r="P3099" s="1">
        <f>ROUND(Table1[[#This Row],[tar-out]],0)</f>
        <v>1</v>
      </c>
      <c r="Q3099" s="2">
        <v>3097</v>
      </c>
      <c r="U3099">
        <f>IF(Table1[[#This Row],[tar-out in '[0,1)]],1,0)</f>
        <v>1</v>
      </c>
      <c r="V3099">
        <f>IF(Table1[[#This Row],[tar-out in '[1,2)]],1,0)</f>
        <v>0</v>
      </c>
      <c r="W3099">
        <f>IF(Table1[[#This Row],[tar-out'[2,5)]],1,0)</f>
        <v>0</v>
      </c>
      <c r="X3099">
        <f>IF(Table1[[#This Row],[tar-out in '[5, 10)]],1,0)</f>
        <v>0</v>
      </c>
      <c r="Y3099">
        <f>IF(Table1[[#This Row],[tar-out in '[10,20)]],1,0)</f>
        <v>0</v>
      </c>
      <c r="Z3099">
        <f>IF(Table1[[#This Row],[tar-out in '[20, 10000)]],1,0)</f>
        <v>0</v>
      </c>
    </row>
    <row r="3100" spans="1:26" x14ac:dyDescent="0.25">
      <c r="A3100">
        <v>17</v>
      </c>
      <c r="B3100">
        <v>128</v>
      </c>
      <c r="C3100">
        <v>5.2941176470588198</v>
      </c>
      <c r="D3100">
        <v>2</v>
      </c>
      <c r="E3100">
        <v>234</v>
      </c>
      <c r="F3100">
        <v>5</v>
      </c>
      <c r="G3100">
        <v>4.1641530990600604</v>
      </c>
      <c r="H3100">
        <f>Table1[[#This Row],[target]]-Table1[[#This Row],[output]]</f>
        <v>0.83584690093993963</v>
      </c>
      <c r="I3100">
        <f>Table1[[#This Row],[tar-out]]*Table1[[#This Row],[tar-out]]</f>
        <v>0.69864004181090122</v>
      </c>
      <c r="J3100" t="b">
        <f>AND(ABS(Table1[[#This Row],[tar-out]])&gt;=$J$1,ABS(Table1[[#This Row],[tar-out]])&lt;$K$1)</f>
        <v>1</v>
      </c>
      <c r="K3100" t="b">
        <f>AND(ABS(Table1[[#This Row],[tar-out]])&gt;=$K$1,ABS(Table1[[#This Row],[tar-out]])&lt;$L$1)</f>
        <v>0</v>
      </c>
      <c r="L3100" t="b">
        <f>AND(ABS(Table1[[#This Row],[tar-out]])&gt;=$L$1,ABS(Table1[[#This Row],[tar-out]])&lt;$M$1)</f>
        <v>0</v>
      </c>
      <c r="M3100" t="b">
        <f>AND(ABS(Table1[[#This Row],[tar-out]])&gt;=$M$1,ABS(Table1[[#This Row],[tar-out]])&lt;$N$1)</f>
        <v>0</v>
      </c>
      <c r="N3100" t="b">
        <f>AND(ABS(Table1[[#This Row],[tar-out]])&gt;=$N$1,ABS(Table1[[#This Row],[tar-out]])&lt;$O$1)</f>
        <v>0</v>
      </c>
      <c r="O3100" t="b">
        <f>AND(ABS(Table1[[#This Row],[tar-out]])&gt;=$O$1,ABS(Table1[[#This Row],[tar-out]])&lt;$P$1)</f>
        <v>0</v>
      </c>
      <c r="P3100" s="1">
        <f>ROUND(Table1[[#This Row],[tar-out]],0)</f>
        <v>1</v>
      </c>
      <c r="Q3100" s="3">
        <v>3098</v>
      </c>
      <c r="U3100">
        <f>IF(Table1[[#This Row],[tar-out in '[0,1)]],1,0)</f>
        <v>1</v>
      </c>
      <c r="V3100">
        <f>IF(Table1[[#This Row],[tar-out in '[1,2)]],1,0)</f>
        <v>0</v>
      </c>
      <c r="W3100">
        <f>IF(Table1[[#This Row],[tar-out'[2,5)]],1,0)</f>
        <v>0</v>
      </c>
      <c r="X3100">
        <f>IF(Table1[[#This Row],[tar-out in '[5, 10)]],1,0)</f>
        <v>0</v>
      </c>
      <c r="Y3100">
        <f>IF(Table1[[#This Row],[tar-out in '[10,20)]],1,0)</f>
        <v>0</v>
      </c>
      <c r="Z3100">
        <f>IF(Table1[[#This Row],[tar-out in '[20, 10000)]],1,0)</f>
        <v>0</v>
      </c>
    </row>
    <row r="3101" spans="1:26" x14ac:dyDescent="0.25">
      <c r="A3101">
        <v>17</v>
      </c>
      <c r="B3101">
        <v>128</v>
      </c>
      <c r="C3101">
        <v>5.2941176470588198</v>
      </c>
      <c r="D3101">
        <v>2</v>
      </c>
      <c r="E3101">
        <v>203</v>
      </c>
      <c r="F3101">
        <v>5</v>
      </c>
      <c r="G3101">
        <v>4.1459727287292498</v>
      </c>
      <c r="H3101">
        <f>Table1[[#This Row],[target]]-Table1[[#This Row],[output]]</f>
        <v>0.85402727127075018</v>
      </c>
      <c r="I3101">
        <f>Table1[[#This Row],[tar-out]]*Table1[[#This Row],[tar-out]]</f>
        <v>0.72936258007416355</v>
      </c>
      <c r="J3101" t="b">
        <f>AND(ABS(Table1[[#This Row],[tar-out]])&gt;=$J$1,ABS(Table1[[#This Row],[tar-out]])&lt;$K$1)</f>
        <v>1</v>
      </c>
      <c r="K3101" t="b">
        <f>AND(ABS(Table1[[#This Row],[tar-out]])&gt;=$K$1,ABS(Table1[[#This Row],[tar-out]])&lt;$L$1)</f>
        <v>0</v>
      </c>
      <c r="L3101" t="b">
        <f>AND(ABS(Table1[[#This Row],[tar-out]])&gt;=$L$1,ABS(Table1[[#This Row],[tar-out]])&lt;$M$1)</f>
        <v>0</v>
      </c>
      <c r="M3101" t="b">
        <f>AND(ABS(Table1[[#This Row],[tar-out]])&gt;=$M$1,ABS(Table1[[#This Row],[tar-out]])&lt;$N$1)</f>
        <v>0</v>
      </c>
      <c r="N3101" t="b">
        <f>AND(ABS(Table1[[#This Row],[tar-out]])&gt;=$N$1,ABS(Table1[[#This Row],[tar-out]])&lt;$O$1)</f>
        <v>0</v>
      </c>
      <c r="O3101" t="b">
        <f>AND(ABS(Table1[[#This Row],[tar-out]])&gt;=$O$1,ABS(Table1[[#This Row],[tar-out]])&lt;$P$1)</f>
        <v>0</v>
      </c>
      <c r="P3101" s="1">
        <f>ROUND(Table1[[#This Row],[tar-out]],0)</f>
        <v>1</v>
      </c>
      <c r="Q3101" s="2">
        <v>3099</v>
      </c>
      <c r="U3101">
        <f>IF(Table1[[#This Row],[tar-out in '[0,1)]],1,0)</f>
        <v>1</v>
      </c>
      <c r="V3101">
        <f>IF(Table1[[#This Row],[tar-out in '[1,2)]],1,0)</f>
        <v>0</v>
      </c>
      <c r="W3101">
        <f>IF(Table1[[#This Row],[tar-out'[2,5)]],1,0)</f>
        <v>0</v>
      </c>
      <c r="X3101">
        <f>IF(Table1[[#This Row],[tar-out in '[5, 10)]],1,0)</f>
        <v>0</v>
      </c>
      <c r="Y3101">
        <f>IF(Table1[[#This Row],[tar-out in '[10,20)]],1,0)</f>
        <v>0</v>
      </c>
      <c r="Z3101">
        <f>IF(Table1[[#This Row],[tar-out in '[20, 10000)]],1,0)</f>
        <v>0</v>
      </c>
    </row>
    <row r="3102" spans="1:26" x14ac:dyDescent="0.25">
      <c r="A3102">
        <v>17</v>
      </c>
      <c r="B3102">
        <v>128</v>
      </c>
      <c r="C3102">
        <v>5.2941176470588198</v>
      </c>
      <c r="D3102">
        <v>2</v>
      </c>
      <c r="E3102">
        <v>319</v>
      </c>
      <c r="F3102">
        <v>5</v>
      </c>
      <c r="G3102">
        <v>4.2086892127990696</v>
      </c>
      <c r="H3102">
        <f>Table1[[#This Row],[target]]-Table1[[#This Row],[output]]</f>
        <v>0.7913107872009304</v>
      </c>
      <c r="I3102">
        <f>Table1[[#This Row],[tar-out]]*Table1[[#This Row],[tar-out]]</f>
        <v>0.62617276194055616</v>
      </c>
      <c r="J3102" t="b">
        <f>AND(ABS(Table1[[#This Row],[tar-out]])&gt;=$J$1,ABS(Table1[[#This Row],[tar-out]])&lt;$K$1)</f>
        <v>1</v>
      </c>
      <c r="K3102" t="b">
        <f>AND(ABS(Table1[[#This Row],[tar-out]])&gt;=$K$1,ABS(Table1[[#This Row],[tar-out]])&lt;$L$1)</f>
        <v>0</v>
      </c>
      <c r="L3102" t="b">
        <f>AND(ABS(Table1[[#This Row],[tar-out]])&gt;=$L$1,ABS(Table1[[#This Row],[tar-out]])&lt;$M$1)</f>
        <v>0</v>
      </c>
      <c r="M3102" t="b">
        <f>AND(ABS(Table1[[#This Row],[tar-out]])&gt;=$M$1,ABS(Table1[[#This Row],[tar-out]])&lt;$N$1)</f>
        <v>0</v>
      </c>
      <c r="N3102" t="b">
        <f>AND(ABS(Table1[[#This Row],[tar-out]])&gt;=$N$1,ABS(Table1[[#This Row],[tar-out]])&lt;$O$1)</f>
        <v>0</v>
      </c>
      <c r="O3102" t="b">
        <f>AND(ABS(Table1[[#This Row],[tar-out]])&gt;=$O$1,ABS(Table1[[#This Row],[tar-out]])&lt;$P$1)</f>
        <v>0</v>
      </c>
      <c r="P3102" s="1">
        <f>ROUND(Table1[[#This Row],[tar-out]],0)</f>
        <v>1</v>
      </c>
      <c r="Q3102" s="3">
        <v>3100</v>
      </c>
      <c r="U3102">
        <f>IF(Table1[[#This Row],[tar-out in '[0,1)]],1,0)</f>
        <v>1</v>
      </c>
      <c r="V3102">
        <f>IF(Table1[[#This Row],[tar-out in '[1,2)]],1,0)</f>
        <v>0</v>
      </c>
      <c r="W3102">
        <f>IF(Table1[[#This Row],[tar-out'[2,5)]],1,0)</f>
        <v>0</v>
      </c>
      <c r="X3102">
        <f>IF(Table1[[#This Row],[tar-out in '[5, 10)]],1,0)</f>
        <v>0</v>
      </c>
      <c r="Y3102">
        <f>IF(Table1[[#This Row],[tar-out in '[10,20)]],1,0)</f>
        <v>0</v>
      </c>
      <c r="Z3102">
        <f>IF(Table1[[#This Row],[tar-out in '[20, 10000)]],1,0)</f>
        <v>0</v>
      </c>
    </row>
    <row r="3103" spans="1:26" x14ac:dyDescent="0.25">
      <c r="A3103">
        <v>17</v>
      </c>
      <c r="B3103">
        <v>128</v>
      </c>
      <c r="C3103">
        <v>5.2941176470588198</v>
      </c>
      <c r="D3103">
        <v>2</v>
      </c>
      <c r="E3103">
        <v>139</v>
      </c>
      <c r="F3103">
        <v>5</v>
      </c>
      <c r="G3103">
        <v>4.1175885200500497</v>
      </c>
      <c r="H3103">
        <f>Table1[[#This Row],[target]]-Table1[[#This Row],[output]]</f>
        <v>0.88241147994995028</v>
      </c>
      <c r="I3103">
        <f>Table1[[#This Row],[tar-out]]*Table1[[#This Row],[tar-out]]</f>
        <v>0.77865001994746152</v>
      </c>
      <c r="J3103" t="b">
        <f>AND(ABS(Table1[[#This Row],[tar-out]])&gt;=$J$1,ABS(Table1[[#This Row],[tar-out]])&lt;$K$1)</f>
        <v>1</v>
      </c>
      <c r="K3103" t="b">
        <f>AND(ABS(Table1[[#This Row],[tar-out]])&gt;=$K$1,ABS(Table1[[#This Row],[tar-out]])&lt;$L$1)</f>
        <v>0</v>
      </c>
      <c r="L3103" t="b">
        <f>AND(ABS(Table1[[#This Row],[tar-out]])&gt;=$L$1,ABS(Table1[[#This Row],[tar-out]])&lt;$M$1)</f>
        <v>0</v>
      </c>
      <c r="M3103" t="b">
        <f>AND(ABS(Table1[[#This Row],[tar-out]])&gt;=$M$1,ABS(Table1[[#This Row],[tar-out]])&lt;$N$1)</f>
        <v>0</v>
      </c>
      <c r="N3103" t="b">
        <f>AND(ABS(Table1[[#This Row],[tar-out]])&gt;=$N$1,ABS(Table1[[#This Row],[tar-out]])&lt;$O$1)</f>
        <v>0</v>
      </c>
      <c r="O3103" t="b">
        <f>AND(ABS(Table1[[#This Row],[tar-out]])&gt;=$O$1,ABS(Table1[[#This Row],[tar-out]])&lt;$P$1)</f>
        <v>0</v>
      </c>
      <c r="P3103" s="1">
        <f>ROUND(Table1[[#This Row],[tar-out]],0)</f>
        <v>1</v>
      </c>
      <c r="Q3103" s="2">
        <v>3101</v>
      </c>
      <c r="U3103">
        <f>IF(Table1[[#This Row],[tar-out in '[0,1)]],1,0)</f>
        <v>1</v>
      </c>
      <c r="V3103">
        <f>IF(Table1[[#This Row],[tar-out in '[1,2)]],1,0)</f>
        <v>0</v>
      </c>
      <c r="W3103">
        <f>IF(Table1[[#This Row],[tar-out'[2,5)]],1,0)</f>
        <v>0</v>
      </c>
      <c r="X3103">
        <f>IF(Table1[[#This Row],[tar-out in '[5, 10)]],1,0)</f>
        <v>0</v>
      </c>
      <c r="Y3103">
        <f>IF(Table1[[#This Row],[tar-out in '[10,20)]],1,0)</f>
        <v>0</v>
      </c>
      <c r="Z3103">
        <f>IF(Table1[[#This Row],[tar-out in '[20, 10000)]],1,0)</f>
        <v>0</v>
      </c>
    </row>
    <row r="3104" spans="1:26" x14ac:dyDescent="0.25">
      <c r="A3104">
        <v>17</v>
      </c>
      <c r="B3104">
        <v>128</v>
      </c>
      <c r="C3104">
        <v>5.2941176470588198</v>
      </c>
      <c r="D3104">
        <v>2</v>
      </c>
      <c r="E3104">
        <v>380</v>
      </c>
      <c r="F3104">
        <v>5</v>
      </c>
      <c r="G3104">
        <v>4.2194471359252903</v>
      </c>
      <c r="H3104">
        <f>Table1[[#This Row],[target]]-Table1[[#This Row],[output]]</f>
        <v>0.7805528640747097</v>
      </c>
      <c r="I3104">
        <f>Table1[[#This Row],[tar-out]]*Table1[[#This Row],[tar-out]]</f>
        <v>0.60926277361523218</v>
      </c>
      <c r="J3104" t="b">
        <f>AND(ABS(Table1[[#This Row],[tar-out]])&gt;=$J$1,ABS(Table1[[#This Row],[tar-out]])&lt;$K$1)</f>
        <v>1</v>
      </c>
      <c r="K3104" t="b">
        <f>AND(ABS(Table1[[#This Row],[tar-out]])&gt;=$K$1,ABS(Table1[[#This Row],[tar-out]])&lt;$L$1)</f>
        <v>0</v>
      </c>
      <c r="L3104" t="b">
        <f>AND(ABS(Table1[[#This Row],[tar-out]])&gt;=$L$1,ABS(Table1[[#This Row],[tar-out]])&lt;$M$1)</f>
        <v>0</v>
      </c>
      <c r="M3104" t="b">
        <f>AND(ABS(Table1[[#This Row],[tar-out]])&gt;=$M$1,ABS(Table1[[#This Row],[tar-out]])&lt;$N$1)</f>
        <v>0</v>
      </c>
      <c r="N3104" t="b">
        <f>AND(ABS(Table1[[#This Row],[tar-out]])&gt;=$N$1,ABS(Table1[[#This Row],[tar-out]])&lt;$O$1)</f>
        <v>0</v>
      </c>
      <c r="O3104" t="b">
        <f>AND(ABS(Table1[[#This Row],[tar-out]])&gt;=$O$1,ABS(Table1[[#This Row],[tar-out]])&lt;$P$1)</f>
        <v>0</v>
      </c>
      <c r="P3104" s="1">
        <f>ROUND(Table1[[#This Row],[tar-out]],0)</f>
        <v>1</v>
      </c>
      <c r="Q3104" s="3">
        <v>3102</v>
      </c>
      <c r="U3104">
        <f>IF(Table1[[#This Row],[tar-out in '[0,1)]],1,0)</f>
        <v>1</v>
      </c>
      <c r="V3104">
        <f>IF(Table1[[#This Row],[tar-out in '[1,2)]],1,0)</f>
        <v>0</v>
      </c>
      <c r="W3104">
        <f>IF(Table1[[#This Row],[tar-out'[2,5)]],1,0)</f>
        <v>0</v>
      </c>
      <c r="X3104">
        <f>IF(Table1[[#This Row],[tar-out in '[5, 10)]],1,0)</f>
        <v>0</v>
      </c>
      <c r="Y3104">
        <f>IF(Table1[[#This Row],[tar-out in '[10,20)]],1,0)</f>
        <v>0</v>
      </c>
      <c r="Z3104">
        <f>IF(Table1[[#This Row],[tar-out in '[20, 10000)]],1,0)</f>
        <v>0</v>
      </c>
    </row>
    <row r="3105" spans="1:26" x14ac:dyDescent="0.25">
      <c r="A3105">
        <v>17</v>
      </c>
      <c r="B3105">
        <v>128</v>
      </c>
      <c r="C3105">
        <v>5.2941176470588198</v>
      </c>
      <c r="D3105">
        <v>2</v>
      </c>
      <c r="E3105">
        <v>252</v>
      </c>
      <c r="F3105">
        <v>5</v>
      </c>
      <c r="G3105">
        <v>4.1759557723998997</v>
      </c>
      <c r="H3105">
        <f>Table1[[#This Row],[target]]-Table1[[#This Row],[output]]</f>
        <v>0.82404422760010032</v>
      </c>
      <c r="I3105">
        <f>Table1[[#This Row],[tar-out]]*Table1[[#This Row],[tar-out]]</f>
        <v>0.67904888904104599</v>
      </c>
      <c r="J3105" t="b">
        <f>AND(ABS(Table1[[#This Row],[tar-out]])&gt;=$J$1,ABS(Table1[[#This Row],[tar-out]])&lt;$K$1)</f>
        <v>1</v>
      </c>
      <c r="K3105" t="b">
        <f>AND(ABS(Table1[[#This Row],[tar-out]])&gt;=$K$1,ABS(Table1[[#This Row],[tar-out]])&lt;$L$1)</f>
        <v>0</v>
      </c>
      <c r="L3105" t="b">
        <f>AND(ABS(Table1[[#This Row],[tar-out]])&gt;=$L$1,ABS(Table1[[#This Row],[tar-out]])&lt;$M$1)</f>
        <v>0</v>
      </c>
      <c r="M3105" t="b">
        <f>AND(ABS(Table1[[#This Row],[tar-out]])&gt;=$M$1,ABS(Table1[[#This Row],[tar-out]])&lt;$N$1)</f>
        <v>0</v>
      </c>
      <c r="N3105" t="b">
        <f>AND(ABS(Table1[[#This Row],[tar-out]])&gt;=$N$1,ABS(Table1[[#This Row],[tar-out]])&lt;$O$1)</f>
        <v>0</v>
      </c>
      <c r="O3105" t="b">
        <f>AND(ABS(Table1[[#This Row],[tar-out]])&gt;=$O$1,ABS(Table1[[#This Row],[tar-out]])&lt;$P$1)</f>
        <v>0</v>
      </c>
      <c r="P3105" s="1">
        <f>ROUND(Table1[[#This Row],[tar-out]],0)</f>
        <v>1</v>
      </c>
      <c r="Q3105" s="2">
        <v>3103</v>
      </c>
      <c r="U3105">
        <f>IF(Table1[[#This Row],[tar-out in '[0,1)]],1,0)</f>
        <v>1</v>
      </c>
      <c r="V3105">
        <f>IF(Table1[[#This Row],[tar-out in '[1,2)]],1,0)</f>
        <v>0</v>
      </c>
      <c r="W3105">
        <f>IF(Table1[[#This Row],[tar-out'[2,5)]],1,0)</f>
        <v>0</v>
      </c>
      <c r="X3105">
        <f>IF(Table1[[#This Row],[tar-out in '[5, 10)]],1,0)</f>
        <v>0</v>
      </c>
      <c r="Y3105">
        <f>IF(Table1[[#This Row],[tar-out in '[10,20)]],1,0)</f>
        <v>0</v>
      </c>
      <c r="Z3105">
        <f>IF(Table1[[#This Row],[tar-out in '[20, 10000)]],1,0)</f>
        <v>0</v>
      </c>
    </row>
    <row r="3106" spans="1:26" x14ac:dyDescent="0.25">
      <c r="A3106">
        <v>17</v>
      </c>
      <c r="B3106">
        <v>128</v>
      </c>
      <c r="C3106">
        <v>5.2941176470588198</v>
      </c>
      <c r="D3106">
        <v>2</v>
      </c>
      <c r="E3106">
        <v>158</v>
      </c>
      <c r="F3106">
        <v>5</v>
      </c>
      <c r="G3106">
        <v>4.1225280761718803</v>
      </c>
      <c r="H3106">
        <f>Table1[[#This Row],[target]]-Table1[[#This Row],[output]]</f>
        <v>0.87747192382811967</v>
      </c>
      <c r="I3106">
        <f>Table1[[#This Row],[tar-out]]*Table1[[#This Row],[tar-out]]</f>
        <v>0.76995697710662148</v>
      </c>
      <c r="J3106" t="b">
        <f>AND(ABS(Table1[[#This Row],[tar-out]])&gt;=$J$1,ABS(Table1[[#This Row],[tar-out]])&lt;$K$1)</f>
        <v>1</v>
      </c>
      <c r="K3106" t="b">
        <f>AND(ABS(Table1[[#This Row],[tar-out]])&gt;=$K$1,ABS(Table1[[#This Row],[tar-out]])&lt;$L$1)</f>
        <v>0</v>
      </c>
      <c r="L3106" t="b">
        <f>AND(ABS(Table1[[#This Row],[tar-out]])&gt;=$L$1,ABS(Table1[[#This Row],[tar-out]])&lt;$M$1)</f>
        <v>0</v>
      </c>
      <c r="M3106" t="b">
        <f>AND(ABS(Table1[[#This Row],[tar-out]])&gt;=$M$1,ABS(Table1[[#This Row],[tar-out]])&lt;$N$1)</f>
        <v>0</v>
      </c>
      <c r="N3106" t="b">
        <f>AND(ABS(Table1[[#This Row],[tar-out]])&gt;=$N$1,ABS(Table1[[#This Row],[tar-out]])&lt;$O$1)</f>
        <v>0</v>
      </c>
      <c r="O3106" t="b">
        <f>AND(ABS(Table1[[#This Row],[tar-out]])&gt;=$O$1,ABS(Table1[[#This Row],[tar-out]])&lt;$P$1)</f>
        <v>0</v>
      </c>
      <c r="P3106" s="1">
        <f>ROUND(Table1[[#This Row],[tar-out]],0)</f>
        <v>1</v>
      </c>
      <c r="Q3106" s="3">
        <v>3104</v>
      </c>
      <c r="U3106">
        <f>IF(Table1[[#This Row],[tar-out in '[0,1)]],1,0)</f>
        <v>1</v>
      </c>
      <c r="V3106">
        <f>IF(Table1[[#This Row],[tar-out in '[1,2)]],1,0)</f>
        <v>0</v>
      </c>
      <c r="W3106">
        <f>IF(Table1[[#This Row],[tar-out'[2,5)]],1,0)</f>
        <v>0</v>
      </c>
      <c r="X3106">
        <f>IF(Table1[[#This Row],[tar-out in '[5, 10)]],1,0)</f>
        <v>0</v>
      </c>
      <c r="Y3106">
        <f>IF(Table1[[#This Row],[tar-out in '[10,20)]],1,0)</f>
        <v>0</v>
      </c>
      <c r="Z3106">
        <f>IF(Table1[[#This Row],[tar-out in '[20, 10000)]],1,0)</f>
        <v>0</v>
      </c>
    </row>
    <row r="3107" spans="1:26" x14ac:dyDescent="0.25">
      <c r="A3107">
        <v>17</v>
      </c>
      <c r="B3107">
        <v>128</v>
      </c>
      <c r="C3107">
        <v>5.2941176470588198</v>
      </c>
      <c r="D3107">
        <v>2</v>
      </c>
      <c r="E3107">
        <v>480</v>
      </c>
      <c r="F3107">
        <v>5</v>
      </c>
      <c r="G3107">
        <v>4.2324585914611799</v>
      </c>
      <c r="H3107">
        <f>Table1[[#This Row],[target]]-Table1[[#This Row],[output]]</f>
        <v>0.76754140853882014</v>
      </c>
      <c r="I3107">
        <f>Table1[[#This Row],[tar-out]]*Table1[[#This Row],[tar-out]]</f>
        <v>0.58911981382175604</v>
      </c>
      <c r="J3107" t="b">
        <f>AND(ABS(Table1[[#This Row],[tar-out]])&gt;=$J$1,ABS(Table1[[#This Row],[tar-out]])&lt;$K$1)</f>
        <v>1</v>
      </c>
      <c r="K3107" t="b">
        <f>AND(ABS(Table1[[#This Row],[tar-out]])&gt;=$K$1,ABS(Table1[[#This Row],[tar-out]])&lt;$L$1)</f>
        <v>0</v>
      </c>
      <c r="L3107" t="b">
        <f>AND(ABS(Table1[[#This Row],[tar-out]])&gt;=$L$1,ABS(Table1[[#This Row],[tar-out]])&lt;$M$1)</f>
        <v>0</v>
      </c>
      <c r="M3107" t="b">
        <f>AND(ABS(Table1[[#This Row],[tar-out]])&gt;=$M$1,ABS(Table1[[#This Row],[tar-out]])&lt;$N$1)</f>
        <v>0</v>
      </c>
      <c r="N3107" t="b">
        <f>AND(ABS(Table1[[#This Row],[tar-out]])&gt;=$N$1,ABS(Table1[[#This Row],[tar-out]])&lt;$O$1)</f>
        <v>0</v>
      </c>
      <c r="O3107" t="b">
        <f>AND(ABS(Table1[[#This Row],[tar-out]])&gt;=$O$1,ABS(Table1[[#This Row],[tar-out]])&lt;$P$1)</f>
        <v>0</v>
      </c>
      <c r="P3107" s="1">
        <f>ROUND(Table1[[#This Row],[tar-out]],0)</f>
        <v>1</v>
      </c>
      <c r="Q3107" s="2">
        <v>3105</v>
      </c>
      <c r="U3107">
        <f>IF(Table1[[#This Row],[tar-out in '[0,1)]],1,0)</f>
        <v>1</v>
      </c>
      <c r="V3107">
        <f>IF(Table1[[#This Row],[tar-out in '[1,2)]],1,0)</f>
        <v>0</v>
      </c>
      <c r="W3107">
        <f>IF(Table1[[#This Row],[tar-out'[2,5)]],1,0)</f>
        <v>0</v>
      </c>
      <c r="X3107">
        <f>IF(Table1[[#This Row],[tar-out in '[5, 10)]],1,0)</f>
        <v>0</v>
      </c>
      <c r="Y3107">
        <f>IF(Table1[[#This Row],[tar-out in '[10,20)]],1,0)</f>
        <v>0</v>
      </c>
      <c r="Z3107">
        <f>IF(Table1[[#This Row],[tar-out in '[20, 10000)]],1,0)</f>
        <v>0</v>
      </c>
    </row>
    <row r="3108" spans="1:26" x14ac:dyDescent="0.25">
      <c r="A3108">
        <v>17</v>
      </c>
      <c r="B3108">
        <v>128</v>
      </c>
      <c r="C3108">
        <v>5.2941176470588198</v>
      </c>
      <c r="D3108">
        <v>2</v>
      </c>
      <c r="E3108">
        <v>92</v>
      </c>
      <c r="F3108">
        <v>5</v>
      </c>
      <c r="G3108">
        <v>4.1002750396728498</v>
      </c>
      <c r="H3108">
        <f>Table1[[#This Row],[target]]-Table1[[#This Row],[output]]</f>
        <v>0.89972496032715021</v>
      </c>
      <c r="I3108">
        <f>Table1[[#This Row],[tar-out]]*Table1[[#This Row],[tar-out]]</f>
        <v>0.80950500423569205</v>
      </c>
      <c r="J3108" t="b">
        <f>AND(ABS(Table1[[#This Row],[tar-out]])&gt;=$J$1,ABS(Table1[[#This Row],[tar-out]])&lt;$K$1)</f>
        <v>1</v>
      </c>
      <c r="K3108" t="b">
        <f>AND(ABS(Table1[[#This Row],[tar-out]])&gt;=$K$1,ABS(Table1[[#This Row],[tar-out]])&lt;$L$1)</f>
        <v>0</v>
      </c>
      <c r="L3108" t="b">
        <f>AND(ABS(Table1[[#This Row],[tar-out]])&gt;=$L$1,ABS(Table1[[#This Row],[tar-out]])&lt;$M$1)</f>
        <v>0</v>
      </c>
      <c r="M3108" t="b">
        <f>AND(ABS(Table1[[#This Row],[tar-out]])&gt;=$M$1,ABS(Table1[[#This Row],[tar-out]])&lt;$N$1)</f>
        <v>0</v>
      </c>
      <c r="N3108" t="b">
        <f>AND(ABS(Table1[[#This Row],[tar-out]])&gt;=$N$1,ABS(Table1[[#This Row],[tar-out]])&lt;$O$1)</f>
        <v>0</v>
      </c>
      <c r="O3108" t="b">
        <f>AND(ABS(Table1[[#This Row],[tar-out]])&gt;=$O$1,ABS(Table1[[#This Row],[tar-out]])&lt;$P$1)</f>
        <v>0</v>
      </c>
      <c r="P3108" s="1">
        <f>ROUND(Table1[[#This Row],[tar-out]],0)</f>
        <v>1</v>
      </c>
      <c r="Q3108" s="3">
        <v>3106</v>
      </c>
      <c r="U3108">
        <f>IF(Table1[[#This Row],[tar-out in '[0,1)]],1,0)</f>
        <v>1</v>
      </c>
      <c r="V3108">
        <f>IF(Table1[[#This Row],[tar-out in '[1,2)]],1,0)</f>
        <v>0</v>
      </c>
      <c r="W3108">
        <f>IF(Table1[[#This Row],[tar-out'[2,5)]],1,0)</f>
        <v>0</v>
      </c>
      <c r="X3108">
        <f>IF(Table1[[#This Row],[tar-out in '[5, 10)]],1,0)</f>
        <v>0</v>
      </c>
      <c r="Y3108">
        <f>IF(Table1[[#This Row],[tar-out in '[10,20)]],1,0)</f>
        <v>0</v>
      </c>
      <c r="Z3108">
        <f>IF(Table1[[#This Row],[tar-out in '[20, 10000)]],1,0)</f>
        <v>0</v>
      </c>
    </row>
    <row r="3109" spans="1:26" x14ac:dyDescent="0.25">
      <c r="A3109">
        <v>17</v>
      </c>
      <c r="B3109">
        <v>128</v>
      </c>
      <c r="C3109">
        <v>5.2941176470588198</v>
      </c>
      <c r="D3109">
        <v>2</v>
      </c>
      <c r="E3109">
        <v>263</v>
      </c>
      <c r="F3109">
        <v>5</v>
      </c>
      <c r="G3109">
        <v>4.1812486648559597</v>
      </c>
      <c r="H3109">
        <f>Table1[[#This Row],[target]]-Table1[[#This Row],[output]]</f>
        <v>0.8187513351440403</v>
      </c>
      <c r="I3109">
        <f>Table1[[#This Row],[tar-out]]*Table1[[#This Row],[tar-out]]</f>
        <v>0.67035374880014864</v>
      </c>
      <c r="J3109" t="b">
        <f>AND(ABS(Table1[[#This Row],[tar-out]])&gt;=$J$1,ABS(Table1[[#This Row],[tar-out]])&lt;$K$1)</f>
        <v>1</v>
      </c>
      <c r="K3109" t="b">
        <f>AND(ABS(Table1[[#This Row],[tar-out]])&gt;=$K$1,ABS(Table1[[#This Row],[tar-out]])&lt;$L$1)</f>
        <v>0</v>
      </c>
      <c r="L3109" t="b">
        <f>AND(ABS(Table1[[#This Row],[tar-out]])&gt;=$L$1,ABS(Table1[[#This Row],[tar-out]])&lt;$M$1)</f>
        <v>0</v>
      </c>
      <c r="M3109" t="b">
        <f>AND(ABS(Table1[[#This Row],[tar-out]])&gt;=$M$1,ABS(Table1[[#This Row],[tar-out]])&lt;$N$1)</f>
        <v>0</v>
      </c>
      <c r="N3109" t="b">
        <f>AND(ABS(Table1[[#This Row],[tar-out]])&gt;=$N$1,ABS(Table1[[#This Row],[tar-out]])&lt;$O$1)</f>
        <v>0</v>
      </c>
      <c r="O3109" t="b">
        <f>AND(ABS(Table1[[#This Row],[tar-out]])&gt;=$O$1,ABS(Table1[[#This Row],[tar-out]])&lt;$P$1)</f>
        <v>0</v>
      </c>
      <c r="P3109" s="1">
        <f>ROUND(Table1[[#This Row],[tar-out]],0)</f>
        <v>1</v>
      </c>
      <c r="Q3109" s="2">
        <v>3107</v>
      </c>
      <c r="U3109">
        <f>IF(Table1[[#This Row],[tar-out in '[0,1)]],1,0)</f>
        <v>1</v>
      </c>
      <c r="V3109">
        <f>IF(Table1[[#This Row],[tar-out in '[1,2)]],1,0)</f>
        <v>0</v>
      </c>
      <c r="W3109">
        <f>IF(Table1[[#This Row],[tar-out'[2,5)]],1,0)</f>
        <v>0</v>
      </c>
      <c r="X3109">
        <f>IF(Table1[[#This Row],[tar-out in '[5, 10)]],1,0)</f>
        <v>0</v>
      </c>
      <c r="Y3109">
        <f>IF(Table1[[#This Row],[tar-out in '[10,20)]],1,0)</f>
        <v>0</v>
      </c>
      <c r="Z3109">
        <f>IF(Table1[[#This Row],[tar-out in '[20, 10000)]],1,0)</f>
        <v>0</v>
      </c>
    </row>
    <row r="3110" spans="1:26" x14ac:dyDescent="0.25">
      <c r="A3110">
        <v>17</v>
      </c>
      <c r="B3110">
        <v>128</v>
      </c>
      <c r="C3110">
        <v>5.2941176470588198</v>
      </c>
      <c r="D3110">
        <v>2</v>
      </c>
      <c r="E3110">
        <v>277</v>
      </c>
      <c r="F3110">
        <v>5</v>
      </c>
      <c r="G3110">
        <v>4.1879854202270499</v>
      </c>
      <c r="H3110">
        <f>Table1[[#This Row],[target]]-Table1[[#This Row],[output]]</f>
        <v>0.81201457977295011</v>
      </c>
      <c r="I3110">
        <f>Table1[[#This Row],[tar-out]]*Table1[[#This Row],[tar-out]]</f>
        <v>0.65936767776384075</v>
      </c>
      <c r="J3110" t="b">
        <f>AND(ABS(Table1[[#This Row],[tar-out]])&gt;=$J$1,ABS(Table1[[#This Row],[tar-out]])&lt;$K$1)</f>
        <v>1</v>
      </c>
      <c r="K3110" t="b">
        <f>AND(ABS(Table1[[#This Row],[tar-out]])&gt;=$K$1,ABS(Table1[[#This Row],[tar-out]])&lt;$L$1)</f>
        <v>0</v>
      </c>
      <c r="L3110" t="b">
        <f>AND(ABS(Table1[[#This Row],[tar-out]])&gt;=$L$1,ABS(Table1[[#This Row],[tar-out]])&lt;$M$1)</f>
        <v>0</v>
      </c>
      <c r="M3110" t="b">
        <f>AND(ABS(Table1[[#This Row],[tar-out]])&gt;=$M$1,ABS(Table1[[#This Row],[tar-out]])&lt;$N$1)</f>
        <v>0</v>
      </c>
      <c r="N3110" t="b">
        <f>AND(ABS(Table1[[#This Row],[tar-out]])&gt;=$N$1,ABS(Table1[[#This Row],[tar-out]])&lt;$O$1)</f>
        <v>0</v>
      </c>
      <c r="O3110" t="b">
        <f>AND(ABS(Table1[[#This Row],[tar-out]])&gt;=$O$1,ABS(Table1[[#This Row],[tar-out]])&lt;$P$1)</f>
        <v>0</v>
      </c>
      <c r="P3110" s="1">
        <f>ROUND(Table1[[#This Row],[tar-out]],0)</f>
        <v>1</v>
      </c>
      <c r="Q3110" s="3">
        <v>3108</v>
      </c>
      <c r="U3110">
        <f>IF(Table1[[#This Row],[tar-out in '[0,1)]],1,0)</f>
        <v>1</v>
      </c>
      <c r="V3110">
        <f>IF(Table1[[#This Row],[tar-out in '[1,2)]],1,0)</f>
        <v>0</v>
      </c>
      <c r="W3110">
        <f>IF(Table1[[#This Row],[tar-out'[2,5)]],1,0)</f>
        <v>0</v>
      </c>
      <c r="X3110">
        <f>IF(Table1[[#This Row],[tar-out in '[5, 10)]],1,0)</f>
        <v>0</v>
      </c>
      <c r="Y3110">
        <f>IF(Table1[[#This Row],[tar-out in '[10,20)]],1,0)</f>
        <v>0</v>
      </c>
      <c r="Z3110">
        <f>IF(Table1[[#This Row],[tar-out in '[20, 10000)]],1,0)</f>
        <v>0</v>
      </c>
    </row>
    <row r="3111" spans="1:26" x14ac:dyDescent="0.25">
      <c r="A3111">
        <v>17</v>
      </c>
      <c r="B3111">
        <v>128</v>
      </c>
      <c r="C3111">
        <v>5.2941176470588198</v>
      </c>
      <c r="D3111">
        <v>2</v>
      </c>
      <c r="E3111">
        <v>246</v>
      </c>
      <c r="F3111">
        <v>5</v>
      </c>
      <c r="G3111">
        <v>4.1727552413940403</v>
      </c>
      <c r="H3111">
        <f>Table1[[#This Row],[target]]-Table1[[#This Row],[output]]</f>
        <v>0.8272447586059597</v>
      </c>
      <c r="I3111">
        <f>Table1[[#This Row],[tar-out]]*Table1[[#This Row],[tar-out]]</f>
        <v>0.68433389064103256</v>
      </c>
      <c r="J3111" t="b">
        <f>AND(ABS(Table1[[#This Row],[tar-out]])&gt;=$J$1,ABS(Table1[[#This Row],[tar-out]])&lt;$K$1)</f>
        <v>1</v>
      </c>
      <c r="K3111" t="b">
        <f>AND(ABS(Table1[[#This Row],[tar-out]])&gt;=$K$1,ABS(Table1[[#This Row],[tar-out]])&lt;$L$1)</f>
        <v>0</v>
      </c>
      <c r="L3111" t="b">
        <f>AND(ABS(Table1[[#This Row],[tar-out]])&gt;=$L$1,ABS(Table1[[#This Row],[tar-out]])&lt;$M$1)</f>
        <v>0</v>
      </c>
      <c r="M3111" t="b">
        <f>AND(ABS(Table1[[#This Row],[tar-out]])&gt;=$M$1,ABS(Table1[[#This Row],[tar-out]])&lt;$N$1)</f>
        <v>0</v>
      </c>
      <c r="N3111" t="b">
        <f>AND(ABS(Table1[[#This Row],[tar-out]])&gt;=$N$1,ABS(Table1[[#This Row],[tar-out]])&lt;$O$1)</f>
        <v>0</v>
      </c>
      <c r="O3111" t="b">
        <f>AND(ABS(Table1[[#This Row],[tar-out]])&gt;=$O$1,ABS(Table1[[#This Row],[tar-out]])&lt;$P$1)</f>
        <v>0</v>
      </c>
      <c r="P3111" s="1">
        <f>ROUND(Table1[[#This Row],[tar-out]],0)</f>
        <v>1</v>
      </c>
      <c r="Q3111" s="2">
        <v>3109</v>
      </c>
      <c r="U3111">
        <f>IF(Table1[[#This Row],[tar-out in '[0,1)]],1,0)</f>
        <v>1</v>
      </c>
      <c r="V3111">
        <f>IF(Table1[[#This Row],[tar-out in '[1,2)]],1,0)</f>
        <v>0</v>
      </c>
      <c r="W3111">
        <f>IF(Table1[[#This Row],[tar-out'[2,5)]],1,0)</f>
        <v>0</v>
      </c>
      <c r="X3111">
        <f>IF(Table1[[#This Row],[tar-out in '[5, 10)]],1,0)</f>
        <v>0</v>
      </c>
      <c r="Y3111">
        <f>IF(Table1[[#This Row],[tar-out in '[10,20)]],1,0)</f>
        <v>0</v>
      </c>
      <c r="Z3111">
        <f>IF(Table1[[#This Row],[tar-out in '[20, 10000)]],1,0)</f>
        <v>0</v>
      </c>
    </row>
    <row r="3112" spans="1:26" x14ac:dyDescent="0.25">
      <c r="A3112">
        <v>17</v>
      </c>
      <c r="B3112">
        <v>128</v>
      </c>
      <c r="C3112">
        <v>5.2941176470588198</v>
      </c>
      <c r="D3112">
        <v>2</v>
      </c>
      <c r="E3112">
        <v>247</v>
      </c>
      <c r="F3112">
        <v>5</v>
      </c>
      <c r="G3112">
        <v>4.1735496520996103</v>
      </c>
      <c r="H3112">
        <f>Table1[[#This Row],[target]]-Table1[[#This Row],[output]]</f>
        <v>0.82645034790038974</v>
      </c>
      <c r="I3112">
        <f>Table1[[#This Row],[tar-out]]*Table1[[#This Row],[tar-out]]</f>
        <v>0.68302017754467526</v>
      </c>
      <c r="J3112" t="b">
        <f>AND(ABS(Table1[[#This Row],[tar-out]])&gt;=$J$1,ABS(Table1[[#This Row],[tar-out]])&lt;$K$1)</f>
        <v>1</v>
      </c>
      <c r="K3112" t="b">
        <f>AND(ABS(Table1[[#This Row],[tar-out]])&gt;=$K$1,ABS(Table1[[#This Row],[tar-out]])&lt;$L$1)</f>
        <v>0</v>
      </c>
      <c r="L3112" t="b">
        <f>AND(ABS(Table1[[#This Row],[tar-out]])&gt;=$L$1,ABS(Table1[[#This Row],[tar-out]])&lt;$M$1)</f>
        <v>0</v>
      </c>
      <c r="M3112" t="b">
        <f>AND(ABS(Table1[[#This Row],[tar-out]])&gt;=$M$1,ABS(Table1[[#This Row],[tar-out]])&lt;$N$1)</f>
        <v>0</v>
      </c>
      <c r="N3112" t="b">
        <f>AND(ABS(Table1[[#This Row],[tar-out]])&gt;=$N$1,ABS(Table1[[#This Row],[tar-out]])&lt;$O$1)</f>
        <v>0</v>
      </c>
      <c r="O3112" t="b">
        <f>AND(ABS(Table1[[#This Row],[tar-out]])&gt;=$O$1,ABS(Table1[[#This Row],[tar-out]])&lt;$P$1)</f>
        <v>0</v>
      </c>
      <c r="P3112" s="1">
        <f>ROUND(Table1[[#This Row],[tar-out]],0)</f>
        <v>1</v>
      </c>
      <c r="Q3112" s="3">
        <v>3110</v>
      </c>
      <c r="U3112">
        <f>IF(Table1[[#This Row],[tar-out in '[0,1)]],1,0)</f>
        <v>1</v>
      </c>
      <c r="V3112">
        <f>IF(Table1[[#This Row],[tar-out in '[1,2)]],1,0)</f>
        <v>0</v>
      </c>
      <c r="W3112">
        <f>IF(Table1[[#This Row],[tar-out'[2,5)]],1,0)</f>
        <v>0</v>
      </c>
      <c r="X3112">
        <f>IF(Table1[[#This Row],[tar-out in '[5, 10)]],1,0)</f>
        <v>0</v>
      </c>
      <c r="Y3112">
        <f>IF(Table1[[#This Row],[tar-out in '[10,20)]],1,0)</f>
        <v>0</v>
      </c>
      <c r="Z3112">
        <f>IF(Table1[[#This Row],[tar-out in '[20, 10000)]],1,0)</f>
        <v>0</v>
      </c>
    </row>
    <row r="3113" spans="1:26" x14ac:dyDescent="0.25">
      <c r="A3113">
        <v>17</v>
      </c>
      <c r="B3113">
        <v>128</v>
      </c>
      <c r="C3113">
        <v>5.2941176470588198</v>
      </c>
      <c r="D3113">
        <v>2</v>
      </c>
      <c r="E3113">
        <v>71</v>
      </c>
      <c r="F3113">
        <v>5</v>
      </c>
      <c r="G3113">
        <v>4.0749340057373002</v>
      </c>
      <c r="H3113">
        <f>Table1[[#This Row],[target]]-Table1[[#This Row],[output]]</f>
        <v>0.92506599426269975</v>
      </c>
      <c r="I3113">
        <f>Table1[[#This Row],[tar-out]]*Table1[[#This Row],[tar-out]]</f>
        <v>0.85574709374123725</v>
      </c>
      <c r="J3113" t="b">
        <f>AND(ABS(Table1[[#This Row],[tar-out]])&gt;=$J$1,ABS(Table1[[#This Row],[tar-out]])&lt;$K$1)</f>
        <v>1</v>
      </c>
      <c r="K3113" t="b">
        <f>AND(ABS(Table1[[#This Row],[tar-out]])&gt;=$K$1,ABS(Table1[[#This Row],[tar-out]])&lt;$L$1)</f>
        <v>0</v>
      </c>
      <c r="L3113" t="b">
        <f>AND(ABS(Table1[[#This Row],[tar-out]])&gt;=$L$1,ABS(Table1[[#This Row],[tar-out]])&lt;$M$1)</f>
        <v>0</v>
      </c>
      <c r="M3113" t="b">
        <f>AND(ABS(Table1[[#This Row],[tar-out]])&gt;=$M$1,ABS(Table1[[#This Row],[tar-out]])&lt;$N$1)</f>
        <v>0</v>
      </c>
      <c r="N3113" t="b">
        <f>AND(ABS(Table1[[#This Row],[tar-out]])&gt;=$N$1,ABS(Table1[[#This Row],[tar-out]])&lt;$O$1)</f>
        <v>0</v>
      </c>
      <c r="O3113" t="b">
        <f>AND(ABS(Table1[[#This Row],[tar-out]])&gt;=$O$1,ABS(Table1[[#This Row],[tar-out]])&lt;$P$1)</f>
        <v>0</v>
      </c>
      <c r="P3113" s="1">
        <f>ROUND(Table1[[#This Row],[tar-out]],0)</f>
        <v>1</v>
      </c>
      <c r="Q3113" s="2">
        <v>3111</v>
      </c>
      <c r="U3113">
        <f>IF(Table1[[#This Row],[tar-out in '[0,1)]],1,0)</f>
        <v>1</v>
      </c>
      <c r="V3113">
        <f>IF(Table1[[#This Row],[tar-out in '[1,2)]],1,0)</f>
        <v>0</v>
      </c>
      <c r="W3113">
        <f>IF(Table1[[#This Row],[tar-out'[2,5)]],1,0)</f>
        <v>0</v>
      </c>
      <c r="X3113">
        <f>IF(Table1[[#This Row],[tar-out in '[5, 10)]],1,0)</f>
        <v>0</v>
      </c>
      <c r="Y3113">
        <f>IF(Table1[[#This Row],[tar-out in '[10,20)]],1,0)</f>
        <v>0</v>
      </c>
      <c r="Z3113">
        <f>IF(Table1[[#This Row],[tar-out in '[20, 10000)]],1,0)</f>
        <v>0</v>
      </c>
    </row>
    <row r="3114" spans="1:26" x14ac:dyDescent="0.25">
      <c r="A3114">
        <v>17</v>
      </c>
      <c r="B3114">
        <v>128</v>
      </c>
      <c r="C3114">
        <v>5.2941176470588198</v>
      </c>
      <c r="D3114">
        <v>2</v>
      </c>
      <c r="E3114">
        <v>278</v>
      </c>
      <c r="F3114">
        <v>5</v>
      </c>
      <c r="G3114">
        <v>4.1884665489196804</v>
      </c>
      <c r="H3114">
        <f>Table1[[#This Row],[target]]-Table1[[#This Row],[output]]</f>
        <v>0.8115334510803196</v>
      </c>
      <c r="I3114">
        <f>Table1[[#This Row],[tar-out]]*Table1[[#This Row],[tar-out]]</f>
        <v>0.65858654222233348</v>
      </c>
      <c r="J3114" t="b">
        <f>AND(ABS(Table1[[#This Row],[tar-out]])&gt;=$J$1,ABS(Table1[[#This Row],[tar-out]])&lt;$K$1)</f>
        <v>1</v>
      </c>
      <c r="K3114" t="b">
        <f>AND(ABS(Table1[[#This Row],[tar-out]])&gt;=$K$1,ABS(Table1[[#This Row],[tar-out]])&lt;$L$1)</f>
        <v>0</v>
      </c>
      <c r="L3114" t="b">
        <f>AND(ABS(Table1[[#This Row],[tar-out]])&gt;=$L$1,ABS(Table1[[#This Row],[tar-out]])&lt;$M$1)</f>
        <v>0</v>
      </c>
      <c r="M3114" t="b">
        <f>AND(ABS(Table1[[#This Row],[tar-out]])&gt;=$M$1,ABS(Table1[[#This Row],[tar-out]])&lt;$N$1)</f>
        <v>0</v>
      </c>
      <c r="N3114" t="b">
        <f>AND(ABS(Table1[[#This Row],[tar-out]])&gt;=$N$1,ABS(Table1[[#This Row],[tar-out]])&lt;$O$1)</f>
        <v>0</v>
      </c>
      <c r="O3114" t="b">
        <f>AND(ABS(Table1[[#This Row],[tar-out]])&gt;=$O$1,ABS(Table1[[#This Row],[tar-out]])&lt;$P$1)</f>
        <v>0</v>
      </c>
      <c r="P3114" s="1">
        <f>ROUND(Table1[[#This Row],[tar-out]],0)</f>
        <v>1</v>
      </c>
      <c r="Q3114" s="3">
        <v>3112</v>
      </c>
      <c r="U3114">
        <f>IF(Table1[[#This Row],[tar-out in '[0,1)]],1,0)</f>
        <v>1</v>
      </c>
      <c r="V3114">
        <f>IF(Table1[[#This Row],[tar-out in '[1,2)]],1,0)</f>
        <v>0</v>
      </c>
      <c r="W3114">
        <f>IF(Table1[[#This Row],[tar-out'[2,5)]],1,0)</f>
        <v>0</v>
      </c>
      <c r="X3114">
        <f>IF(Table1[[#This Row],[tar-out in '[5, 10)]],1,0)</f>
        <v>0</v>
      </c>
      <c r="Y3114">
        <f>IF(Table1[[#This Row],[tar-out in '[10,20)]],1,0)</f>
        <v>0</v>
      </c>
      <c r="Z3114">
        <f>IF(Table1[[#This Row],[tar-out in '[20, 10000)]],1,0)</f>
        <v>0</v>
      </c>
    </row>
    <row r="3115" spans="1:26" x14ac:dyDescent="0.25">
      <c r="A3115">
        <v>17</v>
      </c>
      <c r="B3115">
        <v>128</v>
      </c>
      <c r="C3115">
        <v>5.2941176470588198</v>
      </c>
      <c r="D3115">
        <v>2</v>
      </c>
      <c r="E3115">
        <v>309</v>
      </c>
      <c r="F3115">
        <v>5</v>
      </c>
      <c r="G3115">
        <v>4.2037153244018599</v>
      </c>
      <c r="H3115">
        <f>Table1[[#This Row],[target]]-Table1[[#This Row],[output]]</f>
        <v>0.79628467559814009</v>
      </c>
      <c r="I3115">
        <f>Table1[[#This Row],[tar-out]]*Table1[[#This Row],[tar-out]]</f>
        <v>0.63406928459243517</v>
      </c>
      <c r="J3115" t="b">
        <f>AND(ABS(Table1[[#This Row],[tar-out]])&gt;=$J$1,ABS(Table1[[#This Row],[tar-out]])&lt;$K$1)</f>
        <v>1</v>
      </c>
      <c r="K3115" t="b">
        <f>AND(ABS(Table1[[#This Row],[tar-out]])&gt;=$K$1,ABS(Table1[[#This Row],[tar-out]])&lt;$L$1)</f>
        <v>0</v>
      </c>
      <c r="L3115" t="b">
        <f>AND(ABS(Table1[[#This Row],[tar-out]])&gt;=$L$1,ABS(Table1[[#This Row],[tar-out]])&lt;$M$1)</f>
        <v>0</v>
      </c>
      <c r="M3115" t="b">
        <f>AND(ABS(Table1[[#This Row],[tar-out]])&gt;=$M$1,ABS(Table1[[#This Row],[tar-out]])&lt;$N$1)</f>
        <v>0</v>
      </c>
      <c r="N3115" t="b">
        <f>AND(ABS(Table1[[#This Row],[tar-out]])&gt;=$N$1,ABS(Table1[[#This Row],[tar-out]])&lt;$O$1)</f>
        <v>0</v>
      </c>
      <c r="O3115" t="b">
        <f>AND(ABS(Table1[[#This Row],[tar-out]])&gt;=$O$1,ABS(Table1[[#This Row],[tar-out]])&lt;$P$1)</f>
        <v>0</v>
      </c>
      <c r="P3115" s="1">
        <f>ROUND(Table1[[#This Row],[tar-out]],0)</f>
        <v>1</v>
      </c>
      <c r="Q3115" s="2">
        <v>3113</v>
      </c>
      <c r="U3115">
        <f>IF(Table1[[#This Row],[tar-out in '[0,1)]],1,0)</f>
        <v>1</v>
      </c>
      <c r="V3115">
        <f>IF(Table1[[#This Row],[tar-out in '[1,2)]],1,0)</f>
        <v>0</v>
      </c>
      <c r="W3115">
        <f>IF(Table1[[#This Row],[tar-out'[2,5)]],1,0)</f>
        <v>0</v>
      </c>
      <c r="X3115">
        <f>IF(Table1[[#This Row],[tar-out in '[5, 10)]],1,0)</f>
        <v>0</v>
      </c>
      <c r="Y3115">
        <f>IF(Table1[[#This Row],[tar-out in '[10,20)]],1,0)</f>
        <v>0</v>
      </c>
      <c r="Z3115">
        <f>IF(Table1[[#This Row],[tar-out in '[20, 10000)]],1,0)</f>
        <v>0</v>
      </c>
    </row>
    <row r="3116" spans="1:26" x14ac:dyDescent="0.25">
      <c r="A3116">
        <v>17</v>
      </c>
      <c r="B3116">
        <v>128</v>
      </c>
      <c r="C3116">
        <v>5.2941176470588198</v>
      </c>
      <c r="D3116">
        <v>2</v>
      </c>
      <c r="E3116">
        <v>182</v>
      </c>
      <c r="F3116">
        <v>5</v>
      </c>
      <c r="G3116">
        <v>4.1293959617614702</v>
      </c>
      <c r="H3116">
        <f>Table1[[#This Row],[target]]-Table1[[#This Row],[output]]</f>
        <v>0.87060403823852983</v>
      </c>
      <c r="I3116">
        <f>Table1[[#This Row],[tar-out]]*Table1[[#This Row],[tar-out]]</f>
        <v>0.75795139139723555</v>
      </c>
      <c r="J3116" t="b">
        <f>AND(ABS(Table1[[#This Row],[tar-out]])&gt;=$J$1,ABS(Table1[[#This Row],[tar-out]])&lt;$K$1)</f>
        <v>1</v>
      </c>
      <c r="K3116" t="b">
        <f>AND(ABS(Table1[[#This Row],[tar-out]])&gt;=$K$1,ABS(Table1[[#This Row],[tar-out]])&lt;$L$1)</f>
        <v>0</v>
      </c>
      <c r="L3116" t="b">
        <f>AND(ABS(Table1[[#This Row],[tar-out]])&gt;=$L$1,ABS(Table1[[#This Row],[tar-out]])&lt;$M$1)</f>
        <v>0</v>
      </c>
      <c r="M3116" t="b">
        <f>AND(ABS(Table1[[#This Row],[tar-out]])&gt;=$M$1,ABS(Table1[[#This Row],[tar-out]])&lt;$N$1)</f>
        <v>0</v>
      </c>
      <c r="N3116" t="b">
        <f>AND(ABS(Table1[[#This Row],[tar-out]])&gt;=$N$1,ABS(Table1[[#This Row],[tar-out]])&lt;$O$1)</f>
        <v>0</v>
      </c>
      <c r="O3116" t="b">
        <f>AND(ABS(Table1[[#This Row],[tar-out]])&gt;=$O$1,ABS(Table1[[#This Row],[tar-out]])&lt;$P$1)</f>
        <v>0</v>
      </c>
      <c r="P3116" s="1">
        <f>ROUND(Table1[[#This Row],[tar-out]],0)</f>
        <v>1</v>
      </c>
      <c r="Q3116" s="3">
        <v>3114</v>
      </c>
      <c r="U3116">
        <f>IF(Table1[[#This Row],[tar-out in '[0,1)]],1,0)</f>
        <v>1</v>
      </c>
      <c r="V3116">
        <f>IF(Table1[[#This Row],[tar-out in '[1,2)]],1,0)</f>
        <v>0</v>
      </c>
      <c r="W3116">
        <f>IF(Table1[[#This Row],[tar-out'[2,5)]],1,0)</f>
        <v>0</v>
      </c>
      <c r="X3116">
        <f>IF(Table1[[#This Row],[tar-out in '[5, 10)]],1,0)</f>
        <v>0</v>
      </c>
      <c r="Y3116">
        <f>IF(Table1[[#This Row],[tar-out in '[10,20)]],1,0)</f>
        <v>0</v>
      </c>
      <c r="Z3116">
        <f>IF(Table1[[#This Row],[tar-out in '[20, 10000)]],1,0)</f>
        <v>0</v>
      </c>
    </row>
    <row r="3117" spans="1:26" x14ac:dyDescent="0.25">
      <c r="A3117">
        <v>17</v>
      </c>
      <c r="B3117">
        <v>128</v>
      </c>
      <c r="C3117">
        <v>5.2941176470588198</v>
      </c>
      <c r="D3117">
        <v>2</v>
      </c>
      <c r="E3117">
        <v>25</v>
      </c>
      <c r="F3117">
        <v>5</v>
      </c>
      <c r="G3117">
        <v>4.0091447830200204</v>
      </c>
      <c r="H3117">
        <f>Table1[[#This Row],[target]]-Table1[[#This Row],[output]]</f>
        <v>0.99085521697997958</v>
      </c>
      <c r="I3117">
        <f>Table1[[#This Row],[tar-out]]*Table1[[#This Row],[tar-out]]</f>
        <v>0.9817940610164424</v>
      </c>
      <c r="J3117" t="b">
        <f>AND(ABS(Table1[[#This Row],[tar-out]])&gt;=$J$1,ABS(Table1[[#This Row],[tar-out]])&lt;$K$1)</f>
        <v>1</v>
      </c>
      <c r="K3117" t="b">
        <f>AND(ABS(Table1[[#This Row],[tar-out]])&gt;=$K$1,ABS(Table1[[#This Row],[tar-out]])&lt;$L$1)</f>
        <v>0</v>
      </c>
      <c r="L3117" t="b">
        <f>AND(ABS(Table1[[#This Row],[tar-out]])&gt;=$L$1,ABS(Table1[[#This Row],[tar-out]])&lt;$M$1)</f>
        <v>0</v>
      </c>
      <c r="M3117" t="b">
        <f>AND(ABS(Table1[[#This Row],[tar-out]])&gt;=$M$1,ABS(Table1[[#This Row],[tar-out]])&lt;$N$1)</f>
        <v>0</v>
      </c>
      <c r="N3117" t="b">
        <f>AND(ABS(Table1[[#This Row],[tar-out]])&gt;=$N$1,ABS(Table1[[#This Row],[tar-out]])&lt;$O$1)</f>
        <v>0</v>
      </c>
      <c r="O3117" t="b">
        <f>AND(ABS(Table1[[#This Row],[tar-out]])&gt;=$O$1,ABS(Table1[[#This Row],[tar-out]])&lt;$P$1)</f>
        <v>0</v>
      </c>
      <c r="P3117" s="1">
        <f>ROUND(Table1[[#This Row],[tar-out]],0)</f>
        <v>1</v>
      </c>
      <c r="Q3117" s="2">
        <v>3115</v>
      </c>
      <c r="U3117">
        <f>IF(Table1[[#This Row],[tar-out in '[0,1)]],1,0)</f>
        <v>1</v>
      </c>
      <c r="V3117">
        <f>IF(Table1[[#This Row],[tar-out in '[1,2)]],1,0)</f>
        <v>0</v>
      </c>
      <c r="W3117">
        <f>IF(Table1[[#This Row],[tar-out'[2,5)]],1,0)</f>
        <v>0</v>
      </c>
      <c r="X3117">
        <f>IF(Table1[[#This Row],[tar-out in '[5, 10)]],1,0)</f>
        <v>0</v>
      </c>
      <c r="Y3117">
        <f>IF(Table1[[#This Row],[tar-out in '[10,20)]],1,0)</f>
        <v>0</v>
      </c>
      <c r="Z3117">
        <f>IF(Table1[[#This Row],[tar-out in '[20, 10000)]],1,0)</f>
        <v>0</v>
      </c>
    </row>
    <row r="3118" spans="1:26" x14ac:dyDescent="0.25">
      <c r="A3118">
        <v>17</v>
      </c>
      <c r="B3118">
        <v>128</v>
      </c>
      <c r="C3118">
        <v>5.2941176470588198</v>
      </c>
      <c r="D3118">
        <v>2</v>
      </c>
      <c r="E3118">
        <v>197</v>
      </c>
      <c r="F3118">
        <v>5</v>
      </c>
      <c r="G3118">
        <v>4.1412830352783203</v>
      </c>
      <c r="H3118">
        <f>Table1[[#This Row],[target]]-Table1[[#This Row],[output]]</f>
        <v>0.85871696472167969</v>
      </c>
      <c r="I3118">
        <f>Table1[[#This Row],[tar-out]]*Table1[[#This Row],[tar-out]]</f>
        <v>0.73739482550081448</v>
      </c>
      <c r="J3118" t="b">
        <f>AND(ABS(Table1[[#This Row],[tar-out]])&gt;=$J$1,ABS(Table1[[#This Row],[tar-out]])&lt;$K$1)</f>
        <v>1</v>
      </c>
      <c r="K3118" t="b">
        <f>AND(ABS(Table1[[#This Row],[tar-out]])&gt;=$K$1,ABS(Table1[[#This Row],[tar-out]])&lt;$L$1)</f>
        <v>0</v>
      </c>
      <c r="L3118" t="b">
        <f>AND(ABS(Table1[[#This Row],[tar-out]])&gt;=$L$1,ABS(Table1[[#This Row],[tar-out]])&lt;$M$1)</f>
        <v>0</v>
      </c>
      <c r="M3118" t="b">
        <f>AND(ABS(Table1[[#This Row],[tar-out]])&gt;=$M$1,ABS(Table1[[#This Row],[tar-out]])&lt;$N$1)</f>
        <v>0</v>
      </c>
      <c r="N3118" t="b">
        <f>AND(ABS(Table1[[#This Row],[tar-out]])&gt;=$N$1,ABS(Table1[[#This Row],[tar-out]])&lt;$O$1)</f>
        <v>0</v>
      </c>
      <c r="O3118" t="b">
        <f>AND(ABS(Table1[[#This Row],[tar-out]])&gt;=$O$1,ABS(Table1[[#This Row],[tar-out]])&lt;$P$1)</f>
        <v>0</v>
      </c>
      <c r="P3118" s="1">
        <f>ROUND(Table1[[#This Row],[tar-out]],0)</f>
        <v>1</v>
      </c>
      <c r="Q3118" s="3">
        <v>3116</v>
      </c>
      <c r="U3118">
        <f>IF(Table1[[#This Row],[tar-out in '[0,1)]],1,0)</f>
        <v>1</v>
      </c>
      <c r="V3118">
        <f>IF(Table1[[#This Row],[tar-out in '[1,2)]],1,0)</f>
        <v>0</v>
      </c>
      <c r="W3118">
        <f>IF(Table1[[#This Row],[tar-out'[2,5)]],1,0)</f>
        <v>0</v>
      </c>
      <c r="X3118">
        <f>IF(Table1[[#This Row],[tar-out in '[5, 10)]],1,0)</f>
        <v>0</v>
      </c>
      <c r="Y3118">
        <f>IF(Table1[[#This Row],[tar-out in '[10,20)]],1,0)</f>
        <v>0</v>
      </c>
      <c r="Z3118">
        <f>IF(Table1[[#This Row],[tar-out in '[20, 10000)]],1,0)</f>
        <v>0</v>
      </c>
    </row>
    <row r="3119" spans="1:26" x14ac:dyDescent="0.25">
      <c r="A3119">
        <v>17</v>
      </c>
      <c r="B3119">
        <v>128</v>
      </c>
      <c r="C3119">
        <v>5.2941176470588198</v>
      </c>
      <c r="D3119">
        <v>2</v>
      </c>
      <c r="E3119">
        <v>62</v>
      </c>
      <c r="F3119">
        <v>5</v>
      </c>
      <c r="G3119">
        <v>4.0641736984252903</v>
      </c>
      <c r="H3119">
        <f>Table1[[#This Row],[target]]-Table1[[#This Row],[output]]</f>
        <v>0.9358263015747097</v>
      </c>
      <c r="I3119">
        <f>Table1[[#This Row],[tar-out]]*Table1[[#This Row],[tar-out]]</f>
        <v>0.87577086671899951</v>
      </c>
      <c r="J3119" t="b">
        <f>AND(ABS(Table1[[#This Row],[tar-out]])&gt;=$J$1,ABS(Table1[[#This Row],[tar-out]])&lt;$K$1)</f>
        <v>1</v>
      </c>
      <c r="K3119" t="b">
        <f>AND(ABS(Table1[[#This Row],[tar-out]])&gt;=$K$1,ABS(Table1[[#This Row],[tar-out]])&lt;$L$1)</f>
        <v>0</v>
      </c>
      <c r="L3119" t="b">
        <f>AND(ABS(Table1[[#This Row],[tar-out]])&gt;=$L$1,ABS(Table1[[#This Row],[tar-out]])&lt;$M$1)</f>
        <v>0</v>
      </c>
      <c r="M3119" t="b">
        <f>AND(ABS(Table1[[#This Row],[tar-out]])&gt;=$M$1,ABS(Table1[[#This Row],[tar-out]])&lt;$N$1)</f>
        <v>0</v>
      </c>
      <c r="N3119" t="b">
        <f>AND(ABS(Table1[[#This Row],[tar-out]])&gt;=$N$1,ABS(Table1[[#This Row],[tar-out]])&lt;$O$1)</f>
        <v>0</v>
      </c>
      <c r="O3119" t="b">
        <f>AND(ABS(Table1[[#This Row],[tar-out]])&gt;=$O$1,ABS(Table1[[#This Row],[tar-out]])&lt;$P$1)</f>
        <v>0</v>
      </c>
      <c r="P3119" s="1">
        <f>ROUND(Table1[[#This Row],[tar-out]],0)</f>
        <v>1</v>
      </c>
      <c r="Q3119" s="2">
        <v>3117</v>
      </c>
      <c r="U3119">
        <f>IF(Table1[[#This Row],[tar-out in '[0,1)]],1,0)</f>
        <v>1</v>
      </c>
      <c r="V3119">
        <f>IF(Table1[[#This Row],[tar-out in '[1,2)]],1,0)</f>
        <v>0</v>
      </c>
      <c r="W3119">
        <f>IF(Table1[[#This Row],[tar-out'[2,5)]],1,0)</f>
        <v>0</v>
      </c>
      <c r="X3119">
        <f>IF(Table1[[#This Row],[tar-out in '[5, 10)]],1,0)</f>
        <v>0</v>
      </c>
      <c r="Y3119">
        <f>IF(Table1[[#This Row],[tar-out in '[10,20)]],1,0)</f>
        <v>0</v>
      </c>
      <c r="Z3119">
        <f>IF(Table1[[#This Row],[tar-out in '[20, 10000)]],1,0)</f>
        <v>0</v>
      </c>
    </row>
    <row r="3120" spans="1:26" x14ac:dyDescent="0.25">
      <c r="A3120">
        <v>17</v>
      </c>
      <c r="B3120">
        <v>128</v>
      </c>
      <c r="C3120">
        <v>5.2941176470588198</v>
      </c>
      <c r="D3120">
        <v>2</v>
      </c>
      <c r="E3120">
        <v>47</v>
      </c>
      <c r="F3120">
        <v>5</v>
      </c>
      <c r="G3120">
        <v>4.0452609062194798</v>
      </c>
      <c r="H3120">
        <f>Table1[[#This Row],[target]]-Table1[[#This Row],[output]]</f>
        <v>0.95473909378052024</v>
      </c>
      <c r="I3120">
        <f>Table1[[#This Row],[tar-out]]*Table1[[#This Row],[tar-out]]</f>
        <v>0.91152673719284905</v>
      </c>
      <c r="J3120" t="b">
        <f>AND(ABS(Table1[[#This Row],[tar-out]])&gt;=$J$1,ABS(Table1[[#This Row],[tar-out]])&lt;$K$1)</f>
        <v>1</v>
      </c>
      <c r="K3120" t="b">
        <f>AND(ABS(Table1[[#This Row],[tar-out]])&gt;=$K$1,ABS(Table1[[#This Row],[tar-out]])&lt;$L$1)</f>
        <v>0</v>
      </c>
      <c r="L3120" t="b">
        <f>AND(ABS(Table1[[#This Row],[tar-out]])&gt;=$L$1,ABS(Table1[[#This Row],[tar-out]])&lt;$M$1)</f>
        <v>0</v>
      </c>
      <c r="M3120" t="b">
        <f>AND(ABS(Table1[[#This Row],[tar-out]])&gt;=$M$1,ABS(Table1[[#This Row],[tar-out]])&lt;$N$1)</f>
        <v>0</v>
      </c>
      <c r="N3120" t="b">
        <f>AND(ABS(Table1[[#This Row],[tar-out]])&gt;=$N$1,ABS(Table1[[#This Row],[tar-out]])&lt;$O$1)</f>
        <v>0</v>
      </c>
      <c r="O3120" t="b">
        <f>AND(ABS(Table1[[#This Row],[tar-out]])&gt;=$O$1,ABS(Table1[[#This Row],[tar-out]])&lt;$P$1)</f>
        <v>0</v>
      </c>
      <c r="P3120" s="1">
        <f>ROUND(Table1[[#This Row],[tar-out]],0)</f>
        <v>1</v>
      </c>
      <c r="Q3120" s="3">
        <v>3118</v>
      </c>
      <c r="U3120">
        <f>IF(Table1[[#This Row],[tar-out in '[0,1)]],1,0)</f>
        <v>1</v>
      </c>
      <c r="V3120">
        <f>IF(Table1[[#This Row],[tar-out in '[1,2)]],1,0)</f>
        <v>0</v>
      </c>
      <c r="W3120">
        <f>IF(Table1[[#This Row],[tar-out'[2,5)]],1,0)</f>
        <v>0</v>
      </c>
      <c r="X3120">
        <f>IF(Table1[[#This Row],[tar-out in '[5, 10)]],1,0)</f>
        <v>0</v>
      </c>
      <c r="Y3120">
        <f>IF(Table1[[#This Row],[tar-out in '[10,20)]],1,0)</f>
        <v>0</v>
      </c>
      <c r="Z3120">
        <f>IF(Table1[[#This Row],[tar-out in '[20, 10000)]],1,0)</f>
        <v>0</v>
      </c>
    </row>
    <row r="3121" spans="1:26" x14ac:dyDescent="0.25">
      <c r="A3121">
        <v>17</v>
      </c>
      <c r="B3121">
        <v>128</v>
      </c>
      <c r="C3121">
        <v>5.2941176470588198</v>
      </c>
      <c r="D3121">
        <v>2</v>
      </c>
      <c r="E3121">
        <v>169</v>
      </c>
      <c r="F3121">
        <v>5</v>
      </c>
      <c r="G3121">
        <v>4.1247935295104998</v>
      </c>
      <c r="H3121">
        <f>Table1[[#This Row],[target]]-Table1[[#This Row],[output]]</f>
        <v>0.87520647048950018</v>
      </c>
      <c r="I3121">
        <f>Table1[[#This Row],[tar-out]]*Table1[[#This Row],[tar-out]]</f>
        <v>0.76598636598668834</v>
      </c>
      <c r="J3121" t="b">
        <f>AND(ABS(Table1[[#This Row],[tar-out]])&gt;=$J$1,ABS(Table1[[#This Row],[tar-out]])&lt;$K$1)</f>
        <v>1</v>
      </c>
      <c r="K3121" t="b">
        <f>AND(ABS(Table1[[#This Row],[tar-out]])&gt;=$K$1,ABS(Table1[[#This Row],[tar-out]])&lt;$L$1)</f>
        <v>0</v>
      </c>
      <c r="L3121" t="b">
        <f>AND(ABS(Table1[[#This Row],[tar-out]])&gt;=$L$1,ABS(Table1[[#This Row],[tar-out]])&lt;$M$1)</f>
        <v>0</v>
      </c>
      <c r="M3121" t="b">
        <f>AND(ABS(Table1[[#This Row],[tar-out]])&gt;=$M$1,ABS(Table1[[#This Row],[tar-out]])&lt;$N$1)</f>
        <v>0</v>
      </c>
      <c r="N3121" t="b">
        <f>AND(ABS(Table1[[#This Row],[tar-out]])&gt;=$N$1,ABS(Table1[[#This Row],[tar-out]])&lt;$O$1)</f>
        <v>0</v>
      </c>
      <c r="O3121" t="b">
        <f>AND(ABS(Table1[[#This Row],[tar-out]])&gt;=$O$1,ABS(Table1[[#This Row],[tar-out]])&lt;$P$1)</f>
        <v>0</v>
      </c>
      <c r="P3121" s="1">
        <f>ROUND(Table1[[#This Row],[tar-out]],0)</f>
        <v>1</v>
      </c>
      <c r="Q3121" s="2">
        <v>3119</v>
      </c>
      <c r="U3121">
        <f>IF(Table1[[#This Row],[tar-out in '[0,1)]],1,0)</f>
        <v>1</v>
      </c>
      <c r="V3121">
        <f>IF(Table1[[#This Row],[tar-out in '[1,2)]],1,0)</f>
        <v>0</v>
      </c>
      <c r="W3121">
        <f>IF(Table1[[#This Row],[tar-out'[2,5)]],1,0)</f>
        <v>0</v>
      </c>
      <c r="X3121">
        <f>IF(Table1[[#This Row],[tar-out in '[5, 10)]],1,0)</f>
        <v>0</v>
      </c>
      <c r="Y3121">
        <f>IF(Table1[[#This Row],[tar-out in '[10,20)]],1,0)</f>
        <v>0</v>
      </c>
      <c r="Z3121">
        <f>IF(Table1[[#This Row],[tar-out in '[20, 10000)]],1,0)</f>
        <v>0</v>
      </c>
    </row>
    <row r="3122" spans="1:26" x14ac:dyDescent="0.25">
      <c r="A3122">
        <v>17</v>
      </c>
      <c r="B3122">
        <v>128</v>
      </c>
      <c r="C3122">
        <v>5.2941176470588198</v>
      </c>
      <c r="D3122">
        <v>2</v>
      </c>
      <c r="E3122">
        <v>218</v>
      </c>
      <c r="F3122">
        <v>5</v>
      </c>
      <c r="G3122">
        <v>4.1559195518493697</v>
      </c>
      <c r="H3122">
        <f>Table1[[#This Row],[target]]-Table1[[#This Row],[output]]</f>
        <v>0.84408044815063032</v>
      </c>
      <c r="I3122">
        <f>Table1[[#This Row],[tar-out]]*Table1[[#This Row],[tar-out]]</f>
        <v>0.71247180295016888</v>
      </c>
      <c r="J3122" t="b">
        <f>AND(ABS(Table1[[#This Row],[tar-out]])&gt;=$J$1,ABS(Table1[[#This Row],[tar-out]])&lt;$K$1)</f>
        <v>1</v>
      </c>
      <c r="K3122" t="b">
        <f>AND(ABS(Table1[[#This Row],[tar-out]])&gt;=$K$1,ABS(Table1[[#This Row],[tar-out]])&lt;$L$1)</f>
        <v>0</v>
      </c>
      <c r="L3122" t="b">
        <f>AND(ABS(Table1[[#This Row],[tar-out]])&gt;=$L$1,ABS(Table1[[#This Row],[tar-out]])&lt;$M$1)</f>
        <v>0</v>
      </c>
      <c r="M3122" t="b">
        <f>AND(ABS(Table1[[#This Row],[tar-out]])&gt;=$M$1,ABS(Table1[[#This Row],[tar-out]])&lt;$N$1)</f>
        <v>0</v>
      </c>
      <c r="N3122" t="b">
        <f>AND(ABS(Table1[[#This Row],[tar-out]])&gt;=$N$1,ABS(Table1[[#This Row],[tar-out]])&lt;$O$1)</f>
        <v>0</v>
      </c>
      <c r="O3122" t="b">
        <f>AND(ABS(Table1[[#This Row],[tar-out]])&gt;=$O$1,ABS(Table1[[#This Row],[tar-out]])&lt;$P$1)</f>
        <v>0</v>
      </c>
      <c r="P3122" s="1">
        <f>ROUND(Table1[[#This Row],[tar-out]],0)</f>
        <v>1</v>
      </c>
      <c r="Q3122" s="3">
        <v>3120</v>
      </c>
      <c r="U3122">
        <f>IF(Table1[[#This Row],[tar-out in '[0,1)]],1,0)</f>
        <v>1</v>
      </c>
      <c r="V3122">
        <f>IF(Table1[[#This Row],[tar-out in '[1,2)]],1,0)</f>
        <v>0</v>
      </c>
      <c r="W3122">
        <f>IF(Table1[[#This Row],[tar-out'[2,5)]],1,0)</f>
        <v>0</v>
      </c>
      <c r="X3122">
        <f>IF(Table1[[#This Row],[tar-out in '[5, 10)]],1,0)</f>
        <v>0</v>
      </c>
      <c r="Y3122">
        <f>IF(Table1[[#This Row],[tar-out in '[10,20)]],1,0)</f>
        <v>0</v>
      </c>
      <c r="Z3122">
        <f>IF(Table1[[#This Row],[tar-out in '[20, 10000)]],1,0)</f>
        <v>0</v>
      </c>
    </row>
    <row r="3123" spans="1:26" x14ac:dyDescent="0.25">
      <c r="A3123">
        <v>17</v>
      </c>
      <c r="B3123">
        <v>128</v>
      </c>
      <c r="C3123">
        <v>5.2941176470588198</v>
      </c>
      <c r="D3123">
        <v>2</v>
      </c>
      <c r="E3123">
        <v>159</v>
      </c>
      <c r="F3123">
        <v>5</v>
      </c>
      <c r="G3123">
        <v>4.1227340698242196</v>
      </c>
      <c r="H3123">
        <f>Table1[[#This Row],[target]]-Table1[[#This Row],[output]]</f>
        <v>0.87726593017578036</v>
      </c>
      <c r="I3123">
        <f>Table1[[#This Row],[tar-out]]*Table1[[#This Row],[tar-out]]</f>
        <v>0.76959551224717715</v>
      </c>
      <c r="J3123" t="b">
        <f>AND(ABS(Table1[[#This Row],[tar-out]])&gt;=$J$1,ABS(Table1[[#This Row],[tar-out]])&lt;$K$1)</f>
        <v>1</v>
      </c>
      <c r="K3123" t="b">
        <f>AND(ABS(Table1[[#This Row],[tar-out]])&gt;=$K$1,ABS(Table1[[#This Row],[tar-out]])&lt;$L$1)</f>
        <v>0</v>
      </c>
      <c r="L3123" t="b">
        <f>AND(ABS(Table1[[#This Row],[tar-out]])&gt;=$L$1,ABS(Table1[[#This Row],[tar-out]])&lt;$M$1)</f>
        <v>0</v>
      </c>
      <c r="M3123" t="b">
        <f>AND(ABS(Table1[[#This Row],[tar-out]])&gt;=$M$1,ABS(Table1[[#This Row],[tar-out]])&lt;$N$1)</f>
        <v>0</v>
      </c>
      <c r="N3123" t="b">
        <f>AND(ABS(Table1[[#This Row],[tar-out]])&gt;=$N$1,ABS(Table1[[#This Row],[tar-out]])&lt;$O$1)</f>
        <v>0</v>
      </c>
      <c r="O3123" t="b">
        <f>AND(ABS(Table1[[#This Row],[tar-out]])&gt;=$O$1,ABS(Table1[[#This Row],[tar-out]])&lt;$P$1)</f>
        <v>0</v>
      </c>
      <c r="P3123" s="1">
        <f>ROUND(Table1[[#This Row],[tar-out]],0)</f>
        <v>1</v>
      </c>
      <c r="Q3123" s="2">
        <v>3121</v>
      </c>
      <c r="U3123">
        <f>IF(Table1[[#This Row],[tar-out in '[0,1)]],1,0)</f>
        <v>1</v>
      </c>
      <c r="V3123">
        <f>IF(Table1[[#This Row],[tar-out in '[1,2)]],1,0)</f>
        <v>0</v>
      </c>
      <c r="W3123">
        <f>IF(Table1[[#This Row],[tar-out'[2,5)]],1,0)</f>
        <v>0</v>
      </c>
      <c r="X3123">
        <f>IF(Table1[[#This Row],[tar-out in '[5, 10)]],1,0)</f>
        <v>0</v>
      </c>
      <c r="Y3123">
        <f>IF(Table1[[#This Row],[tar-out in '[10,20)]],1,0)</f>
        <v>0</v>
      </c>
      <c r="Z3123">
        <f>IF(Table1[[#This Row],[tar-out in '[20, 10000)]],1,0)</f>
        <v>0</v>
      </c>
    </row>
    <row r="3124" spans="1:26" x14ac:dyDescent="0.25">
      <c r="A3124">
        <v>17</v>
      </c>
      <c r="B3124">
        <v>128</v>
      </c>
      <c r="C3124">
        <v>5.2941176470588198</v>
      </c>
      <c r="D3124">
        <v>2</v>
      </c>
      <c r="E3124">
        <v>143</v>
      </c>
      <c r="F3124">
        <v>5</v>
      </c>
      <c r="G3124">
        <v>4.1186332702636701</v>
      </c>
      <c r="H3124">
        <f>Table1[[#This Row],[target]]-Table1[[#This Row],[output]]</f>
        <v>0.8813667297363299</v>
      </c>
      <c r="I3124">
        <f>Table1[[#This Row],[tar-out]]*Table1[[#This Row],[tar-out]]</f>
        <v>0.77680731228611277</v>
      </c>
      <c r="J3124" t="b">
        <f>AND(ABS(Table1[[#This Row],[tar-out]])&gt;=$J$1,ABS(Table1[[#This Row],[tar-out]])&lt;$K$1)</f>
        <v>1</v>
      </c>
      <c r="K3124" t="b">
        <f>AND(ABS(Table1[[#This Row],[tar-out]])&gt;=$K$1,ABS(Table1[[#This Row],[tar-out]])&lt;$L$1)</f>
        <v>0</v>
      </c>
      <c r="L3124" t="b">
        <f>AND(ABS(Table1[[#This Row],[tar-out]])&gt;=$L$1,ABS(Table1[[#This Row],[tar-out]])&lt;$M$1)</f>
        <v>0</v>
      </c>
      <c r="M3124" t="b">
        <f>AND(ABS(Table1[[#This Row],[tar-out]])&gt;=$M$1,ABS(Table1[[#This Row],[tar-out]])&lt;$N$1)</f>
        <v>0</v>
      </c>
      <c r="N3124" t="b">
        <f>AND(ABS(Table1[[#This Row],[tar-out]])&gt;=$N$1,ABS(Table1[[#This Row],[tar-out]])&lt;$O$1)</f>
        <v>0</v>
      </c>
      <c r="O3124" t="b">
        <f>AND(ABS(Table1[[#This Row],[tar-out]])&gt;=$O$1,ABS(Table1[[#This Row],[tar-out]])&lt;$P$1)</f>
        <v>0</v>
      </c>
      <c r="P3124" s="1">
        <f>ROUND(Table1[[#This Row],[tar-out]],0)</f>
        <v>1</v>
      </c>
      <c r="Q3124" s="3">
        <v>3122</v>
      </c>
      <c r="U3124">
        <f>IF(Table1[[#This Row],[tar-out in '[0,1)]],1,0)</f>
        <v>1</v>
      </c>
      <c r="V3124">
        <f>IF(Table1[[#This Row],[tar-out in '[1,2)]],1,0)</f>
        <v>0</v>
      </c>
      <c r="W3124">
        <f>IF(Table1[[#This Row],[tar-out'[2,5)]],1,0)</f>
        <v>0</v>
      </c>
      <c r="X3124">
        <f>IF(Table1[[#This Row],[tar-out in '[5, 10)]],1,0)</f>
        <v>0</v>
      </c>
      <c r="Y3124">
        <f>IF(Table1[[#This Row],[tar-out in '[10,20)]],1,0)</f>
        <v>0</v>
      </c>
      <c r="Z3124">
        <f>IF(Table1[[#This Row],[tar-out in '[20, 10000)]],1,0)</f>
        <v>0</v>
      </c>
    </row>
    <row r="3125" spans="1:26" x14ac:dyDescent="0.25">
      <c r="A3125">
        <v>17</v>
      </c>
      <c r="B3125">
        <v>128</v>
      </c>
      <c r="C3125">
        <v>5.2941176470588198</v>
      </c>
      <c r="D3125">
        <v>2</v>
      </c>
      <c r="E3125">
        <v>146</v>
      </c>
      <c r="F3125">
        <v>5</v>
      </c>
      <c r="G3125">
        <v>4.1195702552795401</v>
      </c>
      <c r="H3125">
        <f>Table1[[#This Row],[target]]-Table1[[#This Row],[output]]</f>
        <v>0.88042974472045987</v>
      </c>
      <c r="I3125">
        <f>Table1[[#This Row],[tar-out]]*Table1[[#This Row],[tar-out]]</f>
        <v>0.77515653538853413</v>
      </c>
      <c r="J3125" t="b">
        <f>AND(ABS(Table1[[#This Row],[tar-out]])&gt;=$J$1,ABS(Table1[[#This Row],[tar-out]])&lt;$K$1)</f>
        <v>1</v>
      </c>
      <c r="K3125" t="b">
        <f>AND(ABS(Table1[[#This Row],[tar-out]])&gt;=$K$1,ABS(Table1[[#This Row],[tar-out]])&lt;$L$1)</f>
        <v>0</v>
      </c>
      <c r="L3125" t="b">
        <f>AND(ABS(Table1[[#This Row],[tar-out]])&gt;=$L$1,ABS(Table1[[#This Row],[tar-out]])&lt;$M$1)</f>
        <v>0</v>
      </c>
      <c r="M3125" t="b">
        <f>AND(ABS(Table1[[#This Row],[tar-out]])&gt;=$M$1,ABS(Table1[[#This Row],[tar-out]])&lt;$N$1)</f>
        <v>0</v>
      </c>
      <c r="N3125" t="b">
        <f>AND(ABS(Table1[[#This Row],[tar-out]])&gt;=$N$1,ABS(Table1[[#This Row],[tar-out]])&lt;$O$1)</f>
        <v>0</v>
      </c>
      <c r="O3125" t="b">
        <f>AND(ABS(Table1[[#This Row],[tar-out]])&gt;=$O$1,ABS(Table1[[#This Row],[tar-out]])&lt;$P$1)</f>
        <v>0</v>
      </c>
      <c r="P3125" s="1">
        <f>ROUND(Table1[[#This Row],[tar-out]],0)</f>
        <v>1</v>
      </c>
      <c r="Q3125" s="2">
        <v>3123</v>
      </c>
      <c r="U3125">
        <f>IF(Table1[[#This Row],[tar-out in '[0,1)]],1,0)</f>
        <v>1</v>
      </c>
      <c r="V3125">
        <f>IF(Table1[[#This Row],[tar-out in '[1,2)]],1,0)</f>
        <v>0</v>
      </c>
      <c r="W3125">
        <f>IF(Table1[[#This Row],[tar-out'[2,5)]],1,0)</f>
        <v>0</v>
      </c>
      <c r="X3125">
        <f>IF(Table1[[#This Row],[tar-out in '[5, 10)]],1,0)</f>
        <v>0</v>
      </c>
      <c r="Y3125">
        <f>IF(Table1[[#This Row],[tar-out in '[10,20)]],1,0)</f>
        <v>0</v>
      </c>
      <c r="Z3125">
        <f>IF(Table1[[#This Row],[tar-out in '[20, 10000)]],1,0)</f>
        <v>0</v>
      </c>
    </row>
    <row r="3126" spans="1:26" x14ac:dyDescent="0.25">
      <c r="A3126">
        <v>17</v>
      </c>
      <c r="B3126">
        <v>128</v>
      </c>
      <c r="C3126">
        <v>5.2941176470588198</v>
      </c>
      <c r="D3126">
        <v>2</v>
      </c>
      <c r="E3126">
        <v>0</v>
      </c>
      <c r="F3126">
        <v>0</v>
      </c>
      <c r="G3126">
        <v>3.2710342407226598</v>
      </c>
      <c r="H3126">
        <f>Table1[[#This Row],[target]]-Table1[[#This Row],[output]]</f>
        <v>-3.2710342407226598</v>
      </c>
      <c r="I3126">
        <f>Table1[[#This Row],[tar-out]]*Table1[[#This Row],[tar-out]]</f>
        <v>10.699665003980067</v>
      </c>
      <c r="J3126" t="b">
        <f>AND(ABS(Table1[[#This Row],[tar-out]])&gt;=$J$1,ABS(Table1[[#This Row],[tar-out]])&lt;$K$1)</f>
        <v>0</v>
      </c>
      <c r="K3126" t="b">
        <f>AND(ABS(Table1[[#This Row],[tar-out]])&gt;=$K$1,ABS(Table1[[#This Row],[tar-out]])&lt;$L$1)</f>
        <v>0</v>
      </c>
      <c r="L3126" t="b">
        <f>AND(ABS(Table1[[#This Row],[tar-out]])&gt;=$L$1,ABS(Table1[[#This Row],[tar-out]])&lt;$M$1)</f>
        <v>1</v>
      </c>
      <c r="M3126" t="b">
        <f>AND(ABS(Table1[[#This Row],[tar-out]])&gt;=$M$1,ABS(Table1[[#This Row],[tar-out]])&lt;$N$1)</f>
        <v>0</v>
      </c>
      <c r="N3126" t="b">
        <f>AND(ABS(Table1[[#This Row],[tar-out]])&gt;=$N$1,ABS(Table1[[#This Row],[tar-out]])&lt;$O$1)</f>
        <v>0</v>
      </c>
      <c r="O3126" t="b">
        <f>AND(ABS(Table1[[#This Row],[tar-out]])&gt;=$O$1,ABS(Table1[[#This Row],[tar-out]])&lt;$P$1)</f>
        <v>0</v>
      </c>
      <c r="P3126" s="1">
        <f>ROUND(Table1[[#This Row],[tar-out]],0)</f>
        <v>-3</v>
      </c>
      <c r="Q3126" s="3">
        <v>3124</v>
      </c>
      <c r="U3126">
        <f>IF(Table1[[#This Row],[tar-out in '[0,1)]],1,0)</f>
        <v>0</v>
      </c>
      <c r="V3126">
        <f>IF(Table1[[#This Row],[tar-out in '[1,2)]],1,0)</f>
        <v>0</v>
      </c>
      <c r="W3126">
        <f>IF(Table1[[#This Row],[tar-out'[2,5)]],1,0)</f>
        <v>1</v>
      </c>
      <c r="X3126">
        <f>IF(Table1[[#This Row],[tar-out in '[5, 10)]],1,0)</f>
        <v>0</v>
      </c>
      <c r="Y3126">
        <f>IF(Table1[[#This Row],[tar-out in '[10,20)]],1,0)</f>
        <v>0</v>
      </c>
      <c r="Z3126">
        <f>IF(Table1[[#This Row],[tar-out in '[20, 10000)]],1,0)</f>
        <v>0</v>
      </c>
    </row>
    <row r="3127" spans="1:26" x14ac:dyDescent="0.25">
      <c r="A3127">
        <v>17</v>
      </c>
      <c r="B3127">
        <v>128</v>
      </c>
      <c r="C3127">
        <v>5.2941176470588198</v>
      </c>
      <c r="D3127">
        <v>2</v>
      </c>
      <c r="E3127">
        <v>1</v>
      </c>
      <c r="F3127">
        <v>1</v>
      </c>
      <c r="G3127">
        <v>3.5042381286621098</v>
      </c>
      <c r="H3127">
        <f>Table1[[#This Row],[target]]-Table1[[#This Row],[output]]</f>
        <v>-2.5042381286621098</v>
      </c>
      <c r="I3127">
        <f>Table1[[#This Row],[tar-out]]*Table1[[#This Row],[tar-out]]</f>
        <v>6.2712086050451061</v>
      </c>
      <c r="J3127" t="b">
        <f>AND(ABS(Table1[[#This Row],[tar-out]])&gt;=$J$1,ABS(Table1[[#This Row],[tar-out]])&lt;$K$1)</f>
        <v>0</v>
      </c>
      <c r="K3127" t="b">
        <f>AND(ABS(Table1[[#This Row],[tar-out]])&gt;=$K$1,ABS(Table1[[#This Row],[tar-out]])&lt;$L$1)</f>
        <v>0</v>
      </c>
      <c r="L3127" t="b">
        <f>AND(ABS(Table1[[#This Row],[tar-out]])&gt;=$L$1,ABS(Table1[[#This Row],[tar-out]])&lt;$M$1)</f>
        <v>1</v>
      </c>
      <c r="M3127" t="b">
        <f>AND(ABS(Table1[[#This Row],[tar-out]])&gt;=$M$1,ABS(Table1[[#This Row],[tar-out]])&lt;$N$1)</f>
        <v>0</v>
      </c>
      <c r="N3127" t="b">
        <f>AND(ABS(Table1[[#This Row],[tar-out]])&gt;=$N$1,ABS(Table1[[#This Row],[tar-out]])&lt;$O$1)</f>
        <v>0</v>
      </c>
      <c r="O3127" t="b">
        <f>AND(ABS(Table1[[#This Row],[tar-out]])&gt;=$O$1,ABS(Table1[[#This Row],[tar-out]])&lt;$P$1)</f>
        <v>0</v>
      </c>
      <c r="P3127" s="1">
        <f>ROUND(Table1[[#This Row],[tar-out]],0)</f>
        <v>-3</v>
      </c>
      <c r="Q3127" s="2">
        <v>3125</v>
      </c>
      <c r="U3127">
        <f>IF(Table1[[#This Row],[tar-out in '[0,1)]],1,0)</f>
        <v>0</v>
      </c>
      <c r="V3127">
        <f>IF(Table1[[#This Row],[tar-out in '[1,2)]],1,0)</f>
        <v>0</v>
      </c>
      <c r="W3127">
        <f>IF(Table1[[#This Row],[tar-out'[2,5)]],1,0)</f>
        <v>1</v>
      </c>
      <c r="X3127">
        <f>IF(Table1[[#This Row],[tar-out in '[5, 10)]],1,0)</f>
        <v>0</v>
      </c>
      <c r="Y3127">
        <f>IF(Table1[[#This Row],[tar-out in '[10,20)]],1,0)</f>
        <v>0</v>
      </c>
      <c r="Z3127">
        <f>IF(Table1[[#This Row],[tar-out in '[20, 10000)]],1,0)</f>
        <v>0</v>
      </c>
    </row>
    <row r="3128" spans="1:26" x14ac:dyDescent="0.25">
      <c r="A3128">
        <v>17</v>
      </c>
      <c r="B3128">
        <v>128</v>
      </c>
      <c r="C3128">
        <v>5.2941176470588198</v>
      </c>
      <c r="D3128">
        <v>2</v>
      </c>
      <c r="E3128">
        <v>2</v>
      </c>
      <c r="F3128">
        <v>2</v>
      </c>
      <c r="G3128">
        <v>3.7276344299316402</v>
      </c>
      <c r="H3128">
        <f>Table1[[#This Row],[target]]-Table1[[#This Row],[output]]</f>
        <v>-1.7276344299316402</v>
      </c>
      <c r="I3128">
        <f>Table1[[#This Row],[tar-out]]*Table1[[#This Row],[tar-out]]</f>
        <v>2.9847207234852235</v>
      </c>
      <c r="J3128" t="b">
        <f>AND(ABS(Table1[[#This Row],[tar-out]])&gt;=$J$1,ABS(Table1[[#This Row],[tar-out]])&lt;$K$1)</f>
        <v>0</v>
      </c>
      <c r="K3128" t="b">
        <f>AND(ABS(Table1[[#This Row],[tar-out]])&gt;=$K$1,ABS(Table1[[#This Row],[tar-out]])&lt;$L$1)</f>
        <v>1</v>
      </c>
      <c r="L3128" t="b">
        <f>AND(ABS(Table1[[#This Row],[tar-out]])&gt;=$L$1,ABS(Table1[[#This Row],[tar-out]])&lt;$M$1)</f>
        <v>0</v>
      </c>
      <c r="M3128" t="b">
        <f>AND(ABS(Table1[[#This Row],[tar-out]])&gt;=$M$1,ABS(Table1[[#This Row],[tar-out]])&lt;$N$1)</f>
        <v>0</v>
      </c>
      <c r="N3128" t="b">
        <f>AND(ABS(Table1[[#This Row],[tar-out]])&gt;=$N$1,ABS(Table1[[#This Row],[tar-out]])&lt;$O$1)</f>
        <v>0</v>
      </c>
      <c r="O3128" t="b">
        <f>AND(ABS(Table1[[#This Row],[tar-out]])&gt;=$O$1,ABS(Table1[[#This Row],[tar-out]])&lt;$P$1)</f>
        <v>0</v>
      </c>
      <c r="P3128" s="1">
        <f>ROUND(Table1[[#This Row],[tar-out]],0)</f>
        <v>-2</v>
      </c>
      <c r="Q3128" s="3">
        <v>3126</v>
      </c>
      <c r="U3128">
        <f>IF(Table1[[#This Row],[tar-out in '[0,1)]],1,0)</f>
        <v>0</v>
      </c>
      <c r="V3128">
        <f>IF(Table1[[#This Row],[tar-out in '[1,2)]],1,0)</f>
        <v>1</v>
      </c>
      <c r="W3128">
        <f>IF(Table1[[#This Row],[tar-out'[2,5)]],1,0)</f>
        <v>0</v>
      </c>
      <c r="X3128">
        <f>IF(Table1[[#This Row],[tar-out in '[5, 10)]],1,0)</f>
        <v>0</v>
      </c>
      <c r="Y3128">
        <f>IF(Table1[[#This Row],[tar-out in '[10,20)]],1,0)</f>
        <v>0</v>
      </c>
      <c r="Z3128">
        <f>IF(Table1[[#This Row],[tar-out in '[20, 10000)]],1,0)</f>
        <v>0</v>
      </c>
    </row>
    <row r="3129" spans="1:26" x14ac:dyDescent="0.25">
      <c r="A3129">
        <v>17</v>
      </c>
      <c r="B3129">
        <v>128</v>
      </c>
      <c r="C3129">
        <v>5.2941176470588198</v>
      </c>
      <c r="D3129">
        <v>2</v>
      </c>
      <c r="E3129">
        <v>66</v>
      </c>
      <c r="F3129">
        <v>3.6687370600414102</v>
      </c>
      <c r="G3129">
        <v>4.0690350532531703</v>
      </c>
      <c r="H3129">
        <f>Table1[[#This Row],[target]]-Table1[[#This Row],[output]]</f>
        <v>-0.40029799321176007</v>
      </c>
      <c r="I3129">
        <f>Table1[[#This Row],[tar-out]]*Table1[[#This Row],[tar-out]]</f>
        <v>0.16023848336936231</v>
      </c>
      <c r="J3129" t="b">
        <f>AND(ABS(Table1[[#This Row],[tar-out]])&gt;=$J$1,ABS(Table1[[#This Row],[tar-out]])&lt;$K$1)</f>
        <v>1</v>
      </c>
      <c r="K3129" t="b">
        <f>AND(ABS(Table1[[#This Row],[tar-out]])&gt;=$K$1,ABS(Table1[[#This Row],[tar-out]])&lt;$L$1)</f>
        <v>0</v>
      </c>
      <c r="L3129" t="b">
        <f>AND(ABS(Table1[[#This Row],[tar-out]])&gt;=$L$1,ABS(Table1[[#This Row],[tar-out]])&lt;$M$1)</f>
        <v>0</v>
      </c>
      <c r="M3129" t="b">
        <f>AND(ABS(Table1[[#This Row],[tar-out]])&gt;=$M$1,ABS(Table1[[#This Row],[tar-out]])&lt;$N$1)</f>
        <v>0</v>
      </c>
      <c r="N3129" t="b">
        <f>AND(ABS(Table1[[#This Row],[tar-out]])&gt;=$N$1,ABS(Table1[[#This Row],[tar-out]])&lt;$O$1)</f>
        <v>0</v>
      </c>
      <c r="O3129" t="b">
        <f>AND(ABS(Table1[[#This Row],[tar-out]])&gt;=$O$1,ABS(Table1[[#This Row],[tar-out]])&lt;$P$1)</f>
        <v>0</v>
      </c>
      <c r="P3129" s="1">
        <f>ROUND(Table1[[#This Row],[tar-out]],0)</f>
        <v>0</v>
      </c>
      <c r="Q3129" s="2">
        <v>3127</v>
      </c>
      <c r="U3129">
        <f>IF(Table1[[#This Row],[tar-out in '[0,1)]],1,0)</f>
        <v>1</v>
      </c>
      <c r="V3129">
        <f>IF(Table1[[#This Row],[tar-out in '[1,2)]],1,0)</f>
        <v>0</v>
      </c>
      <c r="W3129">
        <f>IF(Table1[[#This Row],[tar-out'[2,5)]],1,0)</f>
        <v>0</v>
      </c>
      <c r="X3129">
        <f>IF(Table1[[#This Row],[tar-out in '[5, 10)]],1,0)</f>
        <v>0</v>
      </c>
      <c r="Y3129">
        <f>IF(Table1[[#This Row],[tar-out in '[10,20)]],1,0)</f>
        <v>0</v>
      </c>
      <c r="Z3129">
        <f>IF(Table1[[#This Row],[tar-out in '[20, 10000)]],1,0)</f>
        <v>0</v>
      </c>
    </row>
    <row r="3130" spans="1:26" x14ac:dyDescent="0.25">
      <c r="A3130">
        <v>17</v>
      </c>
      <c r="B3130">
        <v>128</v>
      </c>
      <c r="C3130">
        <v>5.2941176470588198</v>
      </c>
      <c r="D3130">
        <v>2</v>
      </c>
      <c r="E3130">
        <v>51</v>
      </c>
      <c r="F3130">
        <v>2.5073586367157201</v>
      </c>
      <c r="G3130">
        <v>4.0498862266540501</v>
      </c>
      <c r="H3130">
        <f>Table1[[#This Row],[target]]-Table1[[#This Row],[output]]</f>
        <v>-1.5425275899383299</v>
      </c>
      <c r="I3130">
        <f>Table1[[#This Row],[tar-out]]*Table1[[#This Row],[tar-out]]</f>
        <v>2.3793913657209527</v>
      </c>
      <c r="J3130" t="b">
        <f>AND(ABS(Table1[[#This Row],[tar-out]])&gt;=$J$1,ABS(Table1[[#This Row],[tar-out]])&lt;$K$1)</f>
        <v>0</v>
      </c>
      <c r="K3130" t="b">
        <f>AND(ABS(Table1[[#This Row],[tar-out]])&gt;=$K$1,ABS(Table1[[#This Row],[tar-out]])&lt;$L$1)</f>
        <v>1</v>
      </c>
      <c r="L3130" t="b">
        <f>AND(ABS(Table1[[#This Row],[tar-out]])&gt;=$L$1,ABS(Table1[[#This Row],[tar-out]])&lt;$M$1)</f>
        <v>0</v>
      </c>
      <c r="M3130" t="b">
        <f>AND(ABS(Table1[[#This Row],[tar-out]])&gt;=$M$1,ABS(Table1[[#This Row],[tar-out]])&lt;$N$1)</f>
        <v>0</v>
      </c>
      <c r="N3130" t="b">
        <f>AND(ABS(Table1[[#This Row],[tar-out]])&gt;=$N$1,ABS(Table1[[#This Row],[tar-out]])&lt;$O$1)</f>
        <v>0</v>
      </c>
      <c r="O3130" t="b">
        <f>AND(ABS(Table1[[#This Row],[tar-out]])&gt;=$O$1,ABS(Table1[[#This Row],[tar-out]])&lt;$P$1)</f>
        <v>0</v>
      </c>
      <c r="P3130" s="1">
        <f>ROUND(Table1[[#This Row],[tar-out]],0)</f>
        <v>-2</v>
      </c>
      <c r="Q3130" s="3">
        <v>3128</v>
      </c>
      <c r="U3130">
        <f>IF(Table1[[#This Row],[tar-out in '[0,1)]],1,0)</f>
        <v>0</v>
      </c>
      <c r="V3130">
        <f>IF(Table1[[#This Row],[tar-out in '[1,2)]],1,0)</f>
        <v>1</v>
      </c>
      <c r="W3130">
        <f>IF(Table1[[#This Row],[tar-out'[2,5)]],1,0)</f>
        <v>0</v>
      </c>
      <c r="X3130">
        <f>IF(Table1[[#This Row],[tar-out in '[5, 10)]],1,0)</f>
        <v>0</v>
      </c>
      <c r="Y3130">
        <f>IF(Table1[[#This Row],[tar-out in '[10,20)]],1,0)</f>
        <v>0</v>
      </c>
      <c r="Z3130">
        <f>IF(Table1[[#This Row],[tar-out in '[20, 10000)]],1,0)</f>
        <v>0</v>
      </c>
    </row>
    <row r="3131" spans="1:26" x14ac:dyDescent="0.25">
      <c r="A3131">
        <v>17</v>
      </c>
      <c r="B3131">
        <v>128</v>
      </c>
      <c r="C3131">
        <v>5.2941176470588198</v>
      </c>
      <c r="D3131">
        <v>2</v>
      </c>
      <c r="E3131">
        <v>83</v>
      </c>
      <c r="F3131">
        <v>3.69354838709677</v>
      </c>
      <c r="G3131">
        <v>4.0931396484375</v>
      </c>
      <c r="H3131">
        <f>Table1[[#This Row],[target]]-Table1[[#This Row],[output]]</f>
        <v>-0.39959126134072998</v>
      </c>
      <c r="I3131">
        <f>Table1[[#This Row],[tar-out]]*Table1[[#This Row],[tar-out]]</f>
        <v>0.15967317613987556</v>
      </c>
      <c r="J3131" t="b">
        <f>AND(ABS(Table1[[#This Row],[tar-out]])&gt;=$J$1,ABS(Table1[[#This Row],[tar-out]])&lt;$K$1)</f>
        <v>1</v>
      </c>
      <c r="K3131" t="b">
        <f>AND(ABS(Table1[[#This Row],[tar-out]])&gt;=$K$1,ABS(Table1[[#This Row],[tar-out]])&lt;$L$1)</f>
        <v>0</v>
      </c>
      <c r="L3131" t="b">
        <f>AND(ABS(Table1[[#This Row],[tar-out]])&gt;=$L$1,ABS(Table1[[#This Row],[tar-out]])&lt;$M$1)</f>
        <v>0</v>
      </c>
      <c r="M3131" t="b">
        <f>AND(ABS(Table1[[#This Row],[tar-out]])&gt;=$M$1,ABS(Table1[[#This Row],[tar-out]])&lt;$N$1)</f>
        <v>0</v>
      </c>
      <c r="N3131" t="b">
        <f>AND(ABS(Table1[[#This Row],[tar-out]])&gt;=$N$1,ABS(Table1[[#This Row],[tar-out]])&lt;$O$1)</f>
        <v>0</v>
      </c>
      <c r="O3131" t="b">
        <f>AND(ABS(Table1[[#This Row],[tar-out]])&gt;=$O$1,ABS(Table1[[#This Row],[tar-out]])&lt;$P$1)</f>
        <v>0</v>
      </c>
      <c r="P3131" s="1">
        <f>ROUND(Table1[[#This Row],[tar-out]],0)</f>
        <v>0</v>
      </c>
      <c r="Q3131" s="2">
        <v>3129</v>
      </c>
      <c r="U3131">
        <f>IF(Table1[[#This Row],[tar-out in '[0,1)]],1,0)</f>
        <v>1</v>
      </c>
      <c r="V3131">
        <f>IF(Table1[[#This Row],[tar-out in '[1,2)]],1,0)</f>
        <v>0</v>
      </c>
      <c r="W3131">
        <f>IF(Table1[[#This Row],[tar-out'[2,5)]],1,0)</f>
        <v>0</v>
      </c>
      <c r="X3131">
        <f>IF(Table1[[#This Row],[tar-out in '[5, 10)]],1,0)</f>
        <v>0</v>
      </c>
      <c r="Y3131">
        <f>IF(Table1[[#This Row],[tar-out in '[10,20)]],1,0)</f>
        <v>0</v>
      </c>
      <c r="Z3131">
        <f>IF(Table1[[#This Row],[tar-out in '[20, 10000)]],1,0)</f>
        <v>0</v>
      </c>
    </row>
    <row r="3132" spans="1:26" x14ac:dyDescent="0.25">
      <c r="A3132">
        <v>17</v>
      </c>
      <c r="B3132">
        <v>128</v>
      </c>
      <c r="C3132">
        <v>5.2941176470588198</v>
      </c>
      <c r="D3132">
        <v>2</v>
      </c>
      <c r="E3132">
        <v>38</v>
      </c>
      <c r="F3132">
        <v>2.4678804534524201</v>
      </c>
      <c r="G3132">
        <v>4.0243487358093297</v>
      </c>
      <c r="H3132">
        <f>Table1[[#This Row],[target]]-Table1[[#This Row],[output]]</f>
        <v>-1.5564682823569096</v>
      </c>
      <c r="I3132">
        <f>Table1[[#This Row],[tar-out]]*Table1[[#This Row],[tar-out]]</f>
        <v>2.4225935139830685</v>
      </c>
      <c r="J3132" t="b">
        <f>AND(ABS(Table1[[#This Row],[tar-out]])&gt;=$J$1,ABS(Table1[[#This Row],[tar-out]])&lt;$K$1)</f>
        <v>0</v>
      </c>
      <c r="K3132" t="b">
        <f>AND(ABS(Table1[[#This Row],[tar-out]])&gt;=$K$1,ABS(Table1[[#This Row],[tar-out]])&lt;$L$1)</f>
        <v>1</v>
      </c>
      <c r="L3132" t="b">
        <f>AND(ABS(Table1[[#This Row],[tar-out]])&gt;=$L$1,ABS(Table1[[#This Row],[tar-out]])&lt;$M$1)</f>
        <v>0</v>
      </c>
      <c r="M3132" t="b">
        <f>AND(ABS(Table1[[#This Row],[tar-out]])&gt;=$M$1,ABS(Table1[[#This Row],[tar-out]])&lt;$N$1)</f>
        <v>0</v>
      </c>
      <c r="N3132" t="b">
        <f>AND(ABS(Table1[[#This Row],[tar-out]])&gt;=$N$1,ABS(Table1[[#This Row],[tar-out]])&lt;$O$1)</f>
        <v>0</v>
      </c>
      <c r="O3132" t="b">
        <f>AND(ABS(Table1[[#This Row],[tar-out]])&gt;=$O$1,ABS(Table1[[#This Row],[tar-out]])&lt;$P$1)</f>
        <v>0</v>
      </c>
      <c r="P3132" s="1">
        <f>ROUND(Table1[[#This Row],[tar-out]],0)</f>
        <v>-2</v>
      </c>
      <c r="Q3132" s="3">
        <v>3130</v>
      </c>
      <c r="U3132">
        <f>IF(Table1[[#This Row],[tar-out in '[0,1)]],1,0)</f>
        <v>0</v>
      </c>
      <c r="V3132">
        <f>IF(Table1[[#This Row],[tar-out in '[1,2)]],1,0)</f>
        <v>1</v>
      </c>
      <c r="W3132">
        <f>IF(Table1[[#This Row],[tar-out'[2,5)]],1,0)</f>
        <v>0</v>
      </c>
      <c r="X3132">
        <f>IF(Table1[[#This Row],[tar-out in '[5, 10)]],1,0)</f>
        <v>0</v>
      </c>
      <c r="Y3132">
        <f>IF(Table1[[#This Row],[tar-out in '[10,20)]],1,0)</f>
        <v>0</v>
      </c>
      <c r="Z3132">
        <f>IF(Table1[[#This Row],[tar-out in '[20, 10000)]],1,0)</f>
        <v>0</v>
      </c>
    </row>
    <row r="3133" spans="1:26" x14ac:dyDescent="0.25">
      <c r="A3133">
        <v>17</v>
      </c>
      <c r="B3133">
        <v>128</v>
      </c>
      <c r="C3133">
        <v>5.2941176470588198</v>
      </c>
      <c r="D3133">
        <v>2</v>
      </c>
      <c r="E3133">
        <v>65</v>
      </c>
      <c r="F3133">
        <v>4.0110974106041901</v>
      </c>
      <c r="G3133">
        <v>4.0678548812866202</v>
      </c>
      <c r="H3133">
        <f>Table1[[#This Row],[target]]-Table1[[#This Row],[output]]</f>
        <v>-5.6757470682430089E-2</v>
      </c>
      <c r="I3133">
        <f>Table1[[#This Row],[tar-out]]*Table1[[#This Row],[tar-out]]</f>
        <v>3.221410478266911E-3</v>
      </c>
      <c r="J3133" t="b">
        <f>AND(ABS(Table1[[#This Row],[tar-out]])&gt;=$J$1,ABS(Table1[[#This Row],[tar-out]])&lt;$K$1)</f>
        <v>1</v>
      </c>
      <c r="K3133" t="b">
        <f>AND(ABS(Table1[[#This Row],[tar-out]])&gt;=$K$1,ABS(Table1[[#This Row],[tar-out]])&lt;$L$1)</f>
        <v>0</v>
      </c>
      <c r="L3133" t="b">
        <f>AND(ABS(Table1[[#This Row],[tar-out]])&gt;=$L$1,ABS(Table1[[#This Row],[tar-out]])&lt;$M$1)</f>
        <v>0</v>
      </c>
      <c r="M3133" t="b">
        <f>AND(ABS(Table1[[#This Row],[tar-out]])&gt;=$M$1,ABS(Table1[[#This Row],[tar-out]])&lt;$N$1)</f>
        <v>0</v>
      </c>
      <c r="N3133" t="b">
        <f>AND(ABS(Table1[[#This Row],[tar-out]])&gt;=$N$1,ABS(Table1[[#This Row],[tar-out]])&lt;$O$1)</f>
        <v>0</v>
      </c>
      <c r="O3133" t="b">
        <f>AND(ABS(Table1[[#This Row],[tar-out]])&gt;=$O$1,ABS(Table1[[#This Row],[tar-out]])&lt;$P$1)</f>
        <v>0</v>
      </c>
      <c r="P3133" s="1">
        <f>ROUND(Table1[[#This Row],[tar-out]],0)</f>
        <v>0</v>
      </c>
      <c r="Q3133" s="2">
        <v>3131</v>
      </c>
      <c r="U3133">
        <f>IF(Table1[[#This Row],[tar-out in '[0,1)]],1,0)</f>
        <v>1</v>
      </c>
      <c r="V3133">
        <f>IF(Table1[[#This Row],[tar-out in '[1,2)]],1,0)</f>
        <v>0</v>
      </c>
      <c r="W3133">
        <f>IF(Table1[[#This Row],[tar-out'[2,5)]],1,0)</f>
        <v>0</v>
      </c>
      <c r="X3133">
        <f>IF(Table1[[#This Row],[tar-out in '[5, 10)]],1,0)</f>
        <v>0</v>
      </c>
      <c r="Y3133">
        <f>IF(Table1[[#This Row],[tar-out in '[10,20)]],1,0)</f>
        <v>0</v>
      </c>
      <c r="Z3133">
        <f>IF(Table1[[#This Row],[tar-out in '[20, 10000)]],1,0)</f>
        <v>0</v>
      </c>
    </row>
    <row r="3134" spans="1:26" x14ac:dyDescent="0.25">
      <c r="A3134">
        <v>17</v>
      </c>
      <c r="B3134">
        <v>128</v>
      </c>
      <c r="C3134">
        <v>5.2941176470588198</v>
      </c>
      <c r="D3134">
        <v>2</v>
      </c>
      <c r="E3134">
        <v>50</v>
      </c>
      <c r="F3134">
        <v>4.4899135446685898</v>
      </c>
      <c r="G3134">
        <v>4.0487298965454102</v>
      </c>
      <c r="H3134">
        <f>Table1[[#This Row],[target]]-Table1[[#This Row],[output]]</f>
        <v>0.44118364812317967</v>
      </c>
      <c r="I3134">
        <f>Table1[[#This Row],[tar-out]]*Table1[[#This Row],[tar-out]]</f>
        <v>0.19464301137127762</v>
      </c>
      <c r="J3134" t="b">
        <f>AND(ABS(Table1[[#This Row],[tar-out]])&gt;=$J$1,ABS(Table1[[#This Row],[tar-out]])&lt;$K$1)</f>
        <v>1</v>
      </c>
      <c r="K3134" t="b">
        <f>AND(ABS(Table1[[#This Row],[tar-out]])&gt;=$K$1,ABS(Table1[[#This Row],[tar-out]])&lt;$L$1)</f>
        <v>0</v>
      </c>
      <c r="L3134" t="b">
        <f>AND(ABS(Table1[[#This Row],[tar-out]])&gt;=$L$1,ABS(Table1[[#This Row],[tar-out]])&lt;$M$1)</f>
        <v>0</v>
      </c>
      <c r="M3134" t="b">
        <f>AND(ABS(Table1[[#This Row],[tar-out]])&gt;=$M$1,ABS(Table1[[#This Row],[tar-out]])&lt;$N$1)</f>
        <v>0</v>
      </c>
      <c r="N3134" t="b">
        <f>AND(ABS(Table1[[#This Row],[tar-out]])&gt;=$N$1,ABS(Table1[[#This Row],[tar-out]])&lt;$O$1)</f>
        <v>0</v>
      </c>
      <c r="O3134" t="b">
        <f>AND(ABS(Table1[[#This Row],[tar-out]])&gt;=$O$1,ABS(Table1[[#This Row],[tar-out]])&lt;$P$1)</f>
        <v>0</v>
      </c>
      <c r="P3134" s="1">
        <f>ROUND(Table1[[#This Row],[tar-out]],0)</f>
        <v>0</v>
      </c>
      <c r="Q3134" s="3">
        <v>3132</v>
      </c>
      <c r="U3134">
        <f>IF(Table1[[#This Row],[tar-out in '[0,1)]],1,0)</f>
        <v>1</v>
      </c>
      <c r="V3134">
        <f>IF(Table1[[#This Row],[tar-out in '[1,2)]],1,0)</f>
        <v>0</v>
      </c>
      <c r="W3134">
        <f>IF(Table1[[#This Row],[tar-out'[2,5)]],1,0)</f>
        <v>0</v>
      </c>
      <c r="X3134">
        <f>IF(Table1[[#This Row],[tar-out in '[5, 10)]],1,0)</f>
        <v>0</v>
      </c>
      <c r="Y3134">
        <f>IF(Table1[[#This Row],[tar-out in '[10,20)]],1,0)</f>
        <v>0</v>
      </c>
      <c r="Z3134">
        <f>IF(Table1[[#This Row],[tar-out in '[20, 10000)]],1,0)</f>
        <v>0</v>
      </c>
    </row>
    <row r="3135" spans="1:26" x14ac:dyDescent="0.25">
      <c r="A3135">
        <v>17</v>
      </c>
      <c r="B3135">
        <v>128</v>
      </c>
      <c r="C3135">
        <v>5.2941176470588198</v>
      </c>
      <c r="D3135">
        <v>2</v>
      </c>
      <c r="E3135">
        <v>37</v>
      </c>
      <c r="F3135">
        <v>3.8062499999999999</v>
      </c>
      <c r="G3135">
        <v>4.0221853256225604</v>
      </c>
      <c r="H3135">
        <f>Table1[[#This Row],[target]]-Table1[[#This Row],[output]]</f>
        <v>-0.21593532562256046</v>
      </c>
      <c r="I3135">
        <f>Table1[[#This Row],[tar-out]]*Table1[[#This Row],[tar-out]]</f>
        <v>4.6628064851721218E-2</v>
      </c>
      <c r="J3135" t="b">
        <f>AND(ABS(Table1[[#This Row],[tar-out]])&gt;=$J$1,ABS(Table1[[#This Row],[tar-out]])&lt;$K$1)</f>
        <v>1</v>
      </c>
      <c r="K3135" t="b">
        <f>AND(ABS(Table1[[#This Row],[tar-out]])&gt;=$K$1,ABS(Table1[[#This Row],[tar-out]])&lt;$L$1)</f>
        <v>0</v>
      </c>
      <c r="L3135" t="b">
        <f>AND(ABS(Table1[[#This Row],[tar-out]])&gt;=$L$1,ABS(Table1[[#This Row],[tar-out]])&lt;$M$1)</f>
        <v>0</v>
      </c>
      <c r="M3135" t="b">
        <f>AND(ABS(Table1[[#This Row],[tar-out]])&gt;=$M$1,ABS(Table1[[#This Row],[tar-out]])&lt;$N$1)</f>
        <v>0</v>
      </c>
      <c r="N3135" t="b">
        <f>AND(ABS(Table1[[#This Row],[tar-out]])&gt;=$N$1,ABS(Table1[[#This Row],[tar-out]])&lt;$O$1)</f>
        <v>0</v>
      </c>
      <c r="O3135" t="b">
        <f>AND(ABS(Table1[[#This Row],[tar-out]])&gt;=$O$1,ABS(Table1[[#This Row],[tar-out]])&lt;$P$1)</f>
        <v>0</v>
      </c>
      <c r="P3135" s="1">
        <f>ROUND(Table1[[#This Row],[tar-out]],0)</f>
        <v>0</v>
      </c>
      <c r="Q3135" s="2">
        <v>3133</v>
      </c>
      <c r="U3135">
        <f>IF(Table1[[#This Row],[tar-out in '[0,1)]],1,0)</f>
        <v>1</v>
      </c>
      <c r="V3135">
        <f>IF(Table1[[#This Row],[tar-out in '[1,2)]],1,0)</f>
        <v>0</v>
      </c>
      <c r="W3135">
        <f>IF(Table1[[#This Row],[tar-out'[2,5)]],1,0)</f>
        <v>0</v>
      </c>
      <c r="X3135">
        <f>IF(Table1[[#This Row],[tar-out in '[5, 10)]],1,0)</f>
        <v>0</v>
      </c>
      <c r="Y3135">
        <f>IF(Table1[[#This Row],[tar-out in '[10,20)]],1,0)</f>
        <v>0</v>
      </c>
      <c r="Z3135">
        <f>IF(Table1[[#This Row],[tar-out in '[20, 10000)]],1,0)</f>
        <v>0</v>
      </c>
    </row>
    <row r="3136" spans="1:26" x14ac:dyDescent="0.25">
      <c r="A3136">
        <v>17</v>
      </c>
      <c r="B3136">
        <v>128</v>
      </c>
      <c r="C3136">
        <v>5.2941176470588198</v>
      </c>
      <c r="D3136">
        <v>2</v>
      </c>
      <c r="E3136">
        <v>26</v>
      </c>
      <c r="F3136">
        <v>2.1081081081081101</v>
      </c>
      <c r="G3136">
        <v>4.0095076560974103</v>
      </c>
      <c r="H3136">
        <f>Table1[[#This Row],[target]]-Table1[[#This Row],[output]]</f>
        <v>-1.9013995479893002</v>
      </c>
      <c r="I3136">
        <f>Table1[[#This Row],[tar-out]]*Table1[[#This Row],[tar-out]]</f>
        <v>3.6153202410939151</v>
      </c>
      <c r="J3136" t="b">
        <f>AND(ABS(Table1[[#This Row],[tar-out]])&gt;=$J$1,ABS(Table1[[#This Row],[tar-out]])&lt;$K$1)</f>
        <v>0</v>
      </c>
      <c r="K3136" t="b">
        <f>AND(ABS(Table1[[#This Row],[tar-out]])&gt;=$K$1,ABS(Table1[[#This Row],[tar-out]])&lt;$L$1)</f>
        <v>1</v>
      </c>
      <c r="L3136" t="b">
        <f>AND(ABS(Table1[[#This Row],[tar-out]])&gt;=$L$1,ABS(Table1[[#This Row],[tar-out]])&lt;$M$1)</f>
        <v>0</v>
      </c>
      <c r="M3136" t="b">
        <f>AND(ABS(Table1[[#This Row],[tar-out]])&gt;=$M$1,ABS(Table1[[#This Row],[tar-out]])&lt;$N$1)</f>
        <v>0</v>
      </c>
      <c r="N3136" t="b">
        <f>AND(ABS(Table1[[#This Row],[tar-out]])&gt;=$N$1,ABS(Table1[[#This Row],[tar-out]])&lt;$O$1)</f>
        <v>0</v>
      </c>
      <c r="O3136" t="b">
        <f>AND(ABS(Table1[[#This Row],[tar-out]])&gt;=$O$1,ABS(Table1[[#This Row],[tar-out]])&lt;$P$1)</f>
        <v>0</v>
      </c>
      <c r="P3136" s="1">
        <f>ROUND(Table1[[#This Row],[tar-out]],0)</f>
        <v>-2</v>
      </c>
      <c r="Q3136" s="3">
        <v>3134</v>
      </c>
      <c r="U3136">
        <f>IF(Table1[[#This Row],[tar-out in '[0,1)]],1,0)</f>
        <v>0</v>
      </c>
      <c r="V3136">
        <f>IF(Table1[[#This Row],[tar-out in '[1,2)]],1,0)</f>
        <v>1</v>
      </c>
      <c r="W3136">
        <f>IF(Table1[[#This Row],[tar-out'[2,5)]],1,0)</f>
        <v>0</v>
      </c>
      <c r="X3136">
        <f>IF(Table1[[#This Row],[tar-out in '[5, 10)]],1,0)</f>
        <v>0</v>
      </c>
      <c r="Y3136">
        <f>IF(Table1[[#This Row],[tar-out in '[10,20)]],1,0)</f>
        <v>0</v>
      </c>
      <c r="Z3136">
        <f>IF(Table1[[#This Row],[tar-out in '[20, 10000)]],1,0)</f>
        <v>0</v>
      </c>
    </row>
    <row r="3137" spans="1:26" x14ac:dyDescent="0.25">
      <c r="A3137">
        <v>17</v>
      </c>
      <c r="B3137">
        <v>128</v>
      </c>
      <c r="C3137">
        <v>5.2941176470588198</v>
      </c>
      <c r="D3137">
        <v>2</v>
      </c>
      <c r="E3137">
        <v>27</v>
      </c>
      <c r="F3137">
        <v>2.4047822374039298</v>
      </c>
      <c r="G3137">
        <v>4.0100293159484899</v>
      </c>
      <c r="H3137">
        <f>Table1[[#This Row],[target]]-Table1[[#This Row],[output]]</f>
        <v>-1.6052470785445601</v>
      </c>
      <c r="I3137">
        <f>Table1[[#This Row],[tar-out]]*Table1[[#This Row],[tar-out]]</f>
        <v>2.576818183175845</v>
      </c>
      <c r="J3137" t="b">
        <f>AND(ABS(Table1[[#This Row],[tar-out]])&gt;=$J$1,ABS(Table1[[#This Row],[tar-out]])&lt;$K$1)</f>
        <v>0</v>
      </c>
      <c r="K3137" t="b">
        <f>AND(ABS(Table1[[#This Row],[tar-out]])&gt;=$K$1,ABS(Table1[[#This Row],[tar-out]])&lt;$L$1)</f>
        <v>1</v>
      </c>
      <c r="L3137" t="b">
        <f>AND(ABS(Table1[[#This Row],[tar-out]])&gt;=$L$1,ABS(Table1[[#This Row],[tar-out]])&lt;$M$1)</f>
        <v>0</v>
      </c>
      <c r="M3137" t="b">
        <f>AND(ABS(Table1[[#This Row],[tar-out]])&gt;=$M$1,ABS(Table1[[#This Row],[tar-out]])&lt;$N$1)</f>
        <v>0</v>
      </c>
      <c r="N3137" t="b">
        <f>AND(ABS(Table1[[#This Row],[tar-out]])&gt;=$N$1,ABS(Table1[[#This Row],[tar-out]])&lt;$O$1)</f>
        <v>0</v>
      </c>
      <c r="O3137" t="b">
        <f>AND(ABS(Table1[[#This Row],[tar-out]])&gt;=$O$1,ABS(Table1[[#This Row],[tar-out]])&lt;$P$1)</f>
        <v>0</v>
      </c>
      <c r="P3137" s="1">
        <f>ROUND(Table1[[#This Row],[tar-out]],0)</f>
        <v>-2</v>
      </c>
      <c r="Q3137" s="2">
        <v>3135</v>
      </c>
      <c r="U3137">
        <f>IF(Table1[[#This Row],[tar-out in '[0,1)]],1,0)</f>
        <v>0</v>
      </c>
      <c r="V3137">
        <f>IF(Table1[[#This Row],[tar-out in '[1,2)]],1,0)</f>
        <v>1</v>
      </c>
      <c r="W3137">
        <f>IF(Table1[[#This Row],[tar-out'[2,5)]],1,0)</f>
        <v>0</v>
      </c>
      <c r="X3137">
        <f>IF(Table1[[#This Row],[tar-out in '[5, 10)]],1,0)</f>
        <v>0</v>
      </c>
      <c r="Y3137">
        <f>IF(Table1[[#This Row],[tar-out in '[10,20)]],1,0)</f>
        <v>0</v>
      </c>
      <c r="Z3137">
        <f>IF(Table1[[#This Row],[tar-out in '[20, 10000)]],1,0)</f>
        <v>0</v>
      </c>
    </row>
    <row r="3138" spans="1:26" x14ac:dyDescent="0.25">
      <c r="A3138">
        <v>17</v>
      </c>
      <c r="B3138">
        <v>128</v>
      </c>
      <c r="C3138">
        <v>5.2941176470588198</v>
      </c>
      <c r="D3138">
        <v>2</v>
      </c>
      <c r="E3138">
        <v>17</v>
      </c>
      <c r="F3138">
        <v>2.3908045977011501</v>
      </c>
      <c r="G3138">
        <v>4.0062446594238299</v>
      </c>
      <c r="H3138">
        <f>Table1[[#This Row],[target]]-Table1[[#This Row],[output]]</f>
        <v>-1.6154400617226798</v>
      </c>
      <c r="I3138">
        <f>Table1[[#This Row],[tar-out]]*Table1[[#This Row],[tar-out]]</f>
        <v>2.6096465930185757</v>
      </c>
      <c r="J3138" t="b">
        <f>AND(ABS(Table1[[#This Row],[tar-out]])&gt;=$J$1,ABS(Table1[[#This Row],[tar-out]])&lt;$K$1)</f>
        <v>0</v>
      </c>
      <c r="K3138" t="b">
        <f>AND(ABS(Table1[[#This Row],[tar-out]])&gt;=$K$1,ABS(Table1[[#This Row],[tar-out]])&lt;$L$1)</f>
        <v>1</v>
      </c>
      <c r="L3138" t="b">
        <f>AND(ABS(Table1[[#This Row],[tar-out]])&gt;=$L$1,ABS(Table1[[#This Row],[tar-out]])&lt;$M$1)</f>
        <v>0</v>
      </c>
      <c r="M3138" t="b">
        <f>AND(ABS(Table1[[#This Row],[tar-out]])&gt;=$M$1,ABS(Table1[[#This Row],[tar-out]])&lt;$N$1)</f>
        <v>0</v>
      </c>
      <c r="N3138" t="b">
        <f>AND(ABS(Table1[[#This Row],[tar-out]])&gt;=$N$1,ABS(Table1[[#This Row],[tar-out]])&lt;$O$1)</f>
        <v>0</v>
      </c>
      <c r="O3138" t="b">
        <f>AND(ABS(Table1[[#This Row],[tar-out]])&gt;=$O$1,ABS(Table1[[#This Row],[tar-out]])&lt;$P$1)</f>
        <v>0</v>
      </c>
      <c r="P3138" s="1">
        <f>ROUND(Table1[[#This Row],[tar-out]],0)</f>
        <v>-2</v>
      </c>
      <c r="Q3138" s="3">
        <v>3136</v>
      </c>
      <c r="U3138">
        <f>IF(Table1[[#This Row],[tar-out in '[0,1)]],1,0)</f>
        <v>0</v>
      </c>
      <c r="V3138">
        <f>IF(Table1[[#This Row],[tar-out in '[1,2)]],1,0)</f>
        <v>1</v>
      </c>
      <c r="W3138">
        <f>IF(Table1[[#This Row],[tar-out'[2,5)]],1,0)</f>
        <v>0</v>
      </c>
      <c r="X3138">
        <f>IF(Table1[[#This Row],[tar-out in '[5, 10)]],1,0)</f>
        <v>0</v>
      </c>
      <c r="Y3138">
        <f>IF(Table1[[#This Row],[tar-out in '[10,20)]],1,0)</f>
        <v>0</v>
      </c>
      <c r="Z3138">
        <f>IF(Table1[[#This Row],[tar-out in '[20, 10000)]],1,0)</f>
        <v>0</v>
      </c>
    </row>
    <row r="3139" spans="1:26" x14ac:dyDescent="0.25">
      <c r="A3139">
        <v>17</v>
      </c>
      <c r="B3139">
        <v>128</v>
      </c>
      <c r="C3139">
        <v>5.2941176470588198</v>
      </c>
      <c r="D3139">
        <v>2</v>
      </c>
      <c r="E3139">
        <v>18</v>
      </c>
      <c r="F3139">
        <v>2.3417879417879401</v>
      </c>
      <c r="G3139">
        <v>4.0066070556640598</v>
      </c>
      <c r="H3139">
        <f>Table1[[#This Row],[target]]-Table1[[#This Row],[output]]</f>
        <v>-1.6648191138761197</v>
      </c>
      <c r="I3139">
        <f>Table1[[#This Row],[tar-out]]*Table1[[#This Row],[tar-out]]</f>
        <v>2.7716226819272682</v>
      </c>
      <c r="J3139" t="b">
        <f>AND(ABS(Table1[[#This Row],[tar-out]])&gt;=$J$1,ABS(Table1[[#This Row],[tar-out]])&lt;$K$1)</f>
        <v>0</v>
      </c>
      <c r="K3139" t="b">
        <f>AND(ABS(Table1[[#This Row],[tar-out]])&gt;=$K$1,ABS(Table1[[#This Row],[tar-out]])&lt;$L$1)</f>
        <v>1</v>
      </c>
      <c r="L3139" t="b">
        <f>AND(ABS(Table1[[#This Row],[tar-out]])&gt;=$L$1,ABS(Table1[[#This Row],[tar-out]])&lt;$M$1)</f>
        <v>0</v>
      </c>
      <c r="M3139" t="b">
        <f>AND(ABS(Table1[[#This Row],[tar-out]])&gt;=$M$1,ABS(Table1[[#This Row],[tar-out]])&lt;$N$1)</f>
        <v>0</v>
      </c>
      <c r="N3139" t="b">
        <f>AND(ABS(Table1[[#This Row],[tar-out]])&gt;=$N$1,ABS(Table1[[#This Row],[tar-out]])&lt;$O$1)</f>
        <v>0</v>
      </c>
      <c r="O3139" t="b">
        <f>AND(ABS(Table1[[#This Row],[tar-out]])&gt;=$O$1,ABS(Table1[[#This Row],[tar-out]])&lt;$P$1)</f>
        <v>0</v>
      </c>
      <c r="P3139" s="1">
        <f>ROUND(Table1[[#This Row],[tar-out]],0)</f>
        <v>-2</v>
      </c>
      <c r="Q3139" s="2">
        <v>3137</v>
      </c>
      <c r="U3139">
        <f>IF(Table1[[#This Row],[tar-out in '[0,1)]],1,0)</f>
        <v>0</v>
      </c>
      <c r="V3139">
        <f>IF(Table1[[#This Row],[tar-out in '[1,2)]],1,0)</f>
        <v>1</v>
      </c>
      <c r="W3139">
        <f>IF(Table1[[#This Row],[tar-out'[2,5)]],1,0)</f>
        <v>0</v>
      </c>
      <c r="X3139">
        <f>IF(Table1[[#This Row],[tar-out in '[5, 10)]],1,0)</f>
        <v>0</v>
      </c>
      <c r="Y3139">
        <f>IF(Table1[[#This Row],[tar-out in '[10,20)]],1,0)</f>
        <v>0</v>
      </c>
      <c r="Z3139">
        <f>IF(Table1[[#This Row],[tar-out in '[20, 10000)]],1,0)</f>
        <v>0</v>
      </c>
    </row>
    <row r="3140" spans="1:26" x14ac:dyDescent="0.25">
      <c r="A3140">
        <v>17</v>
      </c>
      <c r="B3140">
        <v>128</v>
      </c>
      <c r="C3140">
        <v>5.2941176470588198</v>
      </c>
      <c r="D3140">
        <v>2</v>
      </c>
      <c r="E3140">
        <v>10</v>
      </c>
      <c r="F3140">
        <v>4.8980099502487597</v>
      </c>
      <c r="G3140">
        <v>4.00339698791504</v>
      </c>
      <c r="H3140">
        <f>Table1[[#This Row],[target]]-Table1[[#This Row],[output]]</f>
        <v>0.89461296233371979</v>
      </c>
      <c r="I3140">
        <f>Table1[[#This Row],[tar-out]]*Table1[[#This Row],[tar-out]]</f>
        <v>0.80033235237551359</v>
      </c>
      <c r="J3140" t="b">
        <f>AND(ABS(Table1[[#This Row],[tar-out]])&gt;=$J$1,ABS(Table1[[#This Row],[tar-out]])&lt;$K$1)</f>
        <v>1</v>
      </c>
      <c r="K3140" t="b">
        <f>AND(ABS(Table1[[#This Row],[tar-out]])&gt;=$K$1,ABS(Table1[[#This Row],[tar-out]])&lt;$L$1)</f>
        <v>0</v>
      </c>
      <c r="L3140" t="b">
        <f>AND(ABS(Table1[[#This Row],[tar-out]])&gt;=$L$1,ABS(Table1[[#This Row],[tar-out]])&lt;$M$1)</f>
        <v>0</v>
      </c>
      <c r="M3140" t="b">
        <f>AND(ABS(Table1[[#This Row],[tar-out]])&gt;=$M$1,ABS(Table1[[#This Row],[tar-out]])&lt;$N$1)</f>
        <v>0</v>
      </c>
      <c r="N3140" t="b">
        <f>AND(ABS(Table1[[#This Row],[tar-out]])&gt;=$N$1,ABS(Table1[[#This Row],[tar-out]])&lt;$O$1)</f>
        <v>0</v>
      </c>
      <c r="O3140" t="b">
        <f>AND(ABS(Table1[[#This Row],[tar-out]])&gt;=$O$1,ABS(Table1[[#This Row],[tar-out]])&lt;$P$1)</f>
        <v>0</v>
      </c>
      <c r="P3140" s="1">
        <f>ROUND(Table1[[#This Row],[tar-out]],0)</f>
        <v>1</v>
      </c>
      <c r="Q3140" s="3">
        <v>3138</v>
      </c>
      <c r="U3140">
        <f>IF(Table1[[#This Row],[tar-out in '[0,1)]],1,0)</f>
        <v>1</v>
      </c>
      <c r="V3140">
        <f>IF(Table1[[#This Row],[tar-out in '[1,2)]],1,0)</f>
        <v>0</v>
      </c>
      <c r="W3140">
        <f>IF(Table1[[#This Row],[tar-out'[2,5)]],1,0)</f>
        <v>0</v>
      </c>
      <c r="X3140">
        <f>IF(Table1[[#This Row],[tar-out in '[5, 10)]],1,0)</f>
        <v>0</v>
      </c>
      <c r="Y3140">
        <f>IF(Table1[[#This Row],[tar-out in '[10,20)]],1,0)</f>
        <v>0</v>
      </c>
      <c r="Z3140">
        <f>IF(Table1[[#This Row],[tar-out in '[20, 10000)]],1,0)</f>
        <v>0</v>
      </c>
    </row>
    <row r="3141" spans="1:26" x14ac:dyDescent="0.25">
      <c r="A3141">
        <v>17</v>
      </c>
      <c r="B3141">
        <v>128</v>
      </c>
      <c r="C3141">
        <v>5.2941176470588198</v>
      </c>
      <c r="D3141">
        <v>2</v>
      </c>
      <c r="E3141">
        <v>11</v>
      </c>
      <c r="F3141">
        <v>2.4423645320196998</v>
      </c>
      <c r="G3141">
        <v>4.0038046836853001</v>
      </c>
      <c r="H3141">
        <f>Table1[[#This Row],[target]]-Table1[[#This Row],[output]]</f>
        <v>-1.5614401516656002</v>
      </c>
      <c r="I3141">
        <f>Table1[[#This Row],[tar-out]]*Table1[[#This Row],[tar-out]]</f>
        <v>2.4380953472334927</v>
      </c>
      <c r="J3141" t="b">
        <f>AND(ABS(Table1[[#This Row],[tar-out]])&gt;=$J$1,ABS(Table1[[#This Row],[tar-out]])&lt;$K$1)</f>
        <v>0</v>
      </c>
      <c r="K3141" t="b">
        <f>AND(ABS(Table1[[#This Row],[tar-out]])&gt;=$K$1,ABS(Table1[[#This Row],[tar-out]])&lt;$L$1)</f>
        <v>1</v>
      </c>
      <c r="L3141" t="b">
        <f>AND(ABS(Table1[[#This Row],[tar-out]])&gt;=$L$1,ABS(Table1[[#This Row],[tar-out]])&lt;$M$1)</f>
        <v>0</v>
      </c>
      <c r="M3141" t="b">
        <f>AND(ABS(Table1[[#This Row],[tar-out]])&gt;=$M$1,ABS(Table1[[#This Row],[tar-out]])&lt;$N$1)</f>
        <v>0</v>
      </c>
      <c r="N3141" t="b">
        <f>AND(ABS(Table1[[#This Row],[tar-out]])&gt;=$N$1,ABS(Table1[[#This Row],[tar-out]])&lt;$O$1)</f>
        <v>0</v>
      </c>
      <c r="O3141" t="b">
        <f>AND(ABS(Table1[[#This Row],[tar-out]])&gt;=$O$1,ABS(Table1[[#This Row],[tar-out]])&lt;$P$1)</f>
        <v>0</v>
      </c>
      <c r="P3141" s="1">
        <f>ROUND(Table1[[#This Row],[tar-out]],0)</f>
        <v>-2</v>
      </c>
      <c r="Q3141" s="2">
        <v>3139</v>
      </c>
      <c r="U3141">
        <f>IF(Table1[[#This Row],[tar-out in '[0,1)]],1,0)</f>
        <v>0</v>
      </c>
      <c r="V3141">
        <f>IF(Table1[[#This Row],[tar-out in '[1,2)]],1,0)</f>
        <v>1</v>
      </c>
      <c r="W3141">
        <f>IF(Table1[[#This Row],[tar-out'[2,5)]],1,0)</f>
        <v>0</v>
      </c>
      <c r="X3141">
        <f>IF(Table1[[#This Row],[tar-out in '[5, 10)]],1,0)</f>
        <v>0</v>
      </c>
      <c r="Y3141">
        <f>IF(Table1[[#This Row],[tar-out in '[10,20)]],1,0)</f>
        <v>0</v>
      </c>
      <c r="Z3141">
        <f>IF(Table1[[#This Row],[tar-out in '[20, 10000)]],1,0)</f>
        <v>0</v>
      </c>
    </row>
    <row r="3142" spans="1:26" x14ac:dyDescent="0.25">
      <c r="A3142">
        <v>17</v>
      </c>
      <c r="B3142">
        <v>128</v>
      </c>
      <c r="C3142">
        <v>5.2941176470588198</v>
      </c>
      <c r="D3142">
        <v>2</v>
      </c>
      <c r="E3142">
        <v>5</v>
      </c>
      <c r="F3142">
        <v>4.6681890570942199</v>
      </c>
      <c r="G3142">
        <v>4.0081877708435103</v>
      </c>
      <c r="H3142">
        <f>Table1[[#This Row],[target]]-Table1[[#This Row],[output]]</f>
        <v>0.66000128625070964</v>
      </c>
      <c r="I3142">
        <f>Table1[[#This Row],[tar-out]]*Table1[[#This Row],[tar-out]]</f>
        <v>0.43560169785259117</v>
      </c>
      <c r="J3142" t="b">
        <f>AND(ABS(Table1[[#This Row],[tar-out]])&gt;=$J$1,ABS(Table1[[#This Row],[tar-out]])&lt;$K$1)</f>
        <v>1</v>
      </c>
      <c r="K3142" t="b">
        <f>AND(ABS(Table1[[#This Row],[tar-out]])&gt;=$K$1,ABS(Table1[[#This Row],[tar-out]])&lt;$L$1)</f>
        <v>0</v>
      </c>
      <c r="L3142" t="b">
        <f>AND(ABS(Table1[[#This Row],[tar-out]])&gt;=$L$1,ABS(Table1[[#This Row],[tar-out]])&lt;$M$1)</f>
        <v>0</v>
      </c>
      <c r="M3142" t="b">
        <f>AND(ABS(Table1[[#This Row],[tar-out]])&gt;=$M$1,ABS(Table1[[#This Row],[tar-out]])&lt;$N$1)</f>
        <v>0</v>
      </c>
      <c r="N3142" t="b">
        <f>AND(ABS(Table1[[#This Row],[tar-out]])&gt;=$N$1,ABS(Table1[[#This Row],[tar-out]])&lt;$O$1)</f>
        <v>0</v>
      </c>
      <c r="O3142" t="b">
        <f>AND(ABS(Table1[[#This Row],[tar-out]])&gt;=$O$1,ABS(Table1[[#This Row],[tar-out]])&lt;$P$1)</f>
        <v>0</v>
      </c>
      <c r="P3142" s="1">
        <f>ROUND(Table1[[#This Row],[tar-out]],0)</f>
        <v>1</v>
      </c>
      <c r="Q3142" s="3">
        <v>3140</v>
      </c>
      <c r="U3142">
        <f>IF(Table1[[#This Row],[tar-out in '[0,1)]],1,0)</f>
        <v>1</v>
      </c>
      <c r="V3142">
        <f>IF(Table1[[#This Row],[tar-out in '[1,2)]],1,0)</f>
        <v>0</v>
      </c>
      <c r="W3142">
        <f>IF(Table1[[#This Row],[tar-out'[2,5)]],1,0)</f>
        <v>0</v>
      </c>
      <c r="X3142">
        <f>IF(Table1[[#This Row],[tar-out in '[5, 10)]],1,0)</f>
        <v>0</v>
      </c>
      <c r="Y3142">
        <f>IF(Table1[[#This Row],[tar-out in '[10,20)]],1,0)</f>
        <v>0</v>
      </c>
      <c r="Z3142">
        <f>IF(Table1[[#This Row],[tar-out in '[20, 10000)]],1,0)</f>
        <v>0</v>
      </c>
    </row>
    <row r="3143" spans="1:26" x14ac:dyDescent="0.25">
      <c r="A3143">
        <v>17</v>
      </c>
      <c r="B3143">
        <v>128</v>
      </c>
      <c r="C3143">
        <v>5.2941176470588198</v>
      </c>
      <c r="D3143">
        <v>2</v>
      </c>
      <c r="E3143">
        <v>6</v>
      </c>
      <c r="F3143">
        <v>4.9747026083160497</v>
      </c>
      <c r="G3143">
        <v>4.0163607597351101</v>
      </c>
      <c r="H3143">
        <f>Table1[[#This Row],[target]]-Table1[[#This Row],[output]]</f>
        <v>0.95834184858093963</v>
      </c>
      <c r="I3143">
        <f>Table1[[#This Row],[tar-out]]*Table1[[#This Row],[tar-out]]</f>
        <v>0.9184190987415326</v>
      </c>
      <c r="J3143" t="b">
        <f>AND(ABS(Table1[[#This Row],[tar-out]])&gt;=$J$1,ABS(Table1[[#This Row],[tar-out]])&lt;$K$1)</f>
        <v>1</v>
      </c>
      <c r="K3143" t="b">
        <f>AND(ABS(Table1[[#This Row],[tar-out]])&gt;=$K$1,ABS(Table1[[#This Row],[tar-out]])&lt;$L$1)</f>
        <v>0</v>
      </c>
      <c r="L3143" t="b">
        <f>AND(ABS(Table1[[#This Row],[tar-out]])&gt;=$L$1,ABS(Table1[[#This Row],[tar-out]])&lt;$M$1)</f>
        <v>0</v>
      </c>
      <c r="M3143" t="b">
        <f>AND(ABS(Table1[[#This Row],[tar-out]])&gt;=$M$1,ABS(Table1[[#This Row],[tar-out]])&lt;$N$1)</f>
        <v>0</v>
      </c>
      <c r="N3143" t="b">
        <f>AND(ABS(Table1[[#This Row],[tar-out]])&gt;=$N$1,ABS(Table1[[#This Row],[tar-out]])&lt;$O$1)</f>
        <v>0</v>
      </c>
      <c r="O3143" t="b">
        <f>AND(ABS(Table1[[#This Row],[tar-out]])&gt;=$O$1,ABS(Table1[[#This Row],[tar-out]])&lt;$P$1)</f>
        <v>0</v>
      </c>
      <c r="P3143" s="1">
        <f>ROUND(Table1[[#This Row],[tar-out]],0)</f>
        <v>1</v>
      </c>
      <c r="Q3143" s="2">
        <v>3141</v>
      </c>
      <c r="U3143">
        <f>IF(Table1[[#This Row],[tar-out in '[0,1)]],1,0)</f>
        <v>1</v>
      </c>
      <c r="V3143">
        <f>IF(Table1[[#This Row],[tar-out in '[1,2)]],1,0)</f>
        <v>0</v>
      </c>
      <c r="W3143">
        <f>IF(Table1[[#This Row],[tar-out'[2,5)]],1,0)</f>
        <v>0</v>
      </c>
      <c r="X3143">
        <f>IF(Table1[[#This Row],[tar-out in '[5, 10)]],1,0)</f>
        <v>0</v>
      </c>
      <c r="Y3143">
        <f>IF(Table1[[#This Row],[tar-out in '[10,20)]],1,0)</f>
        <v>0</v>
      </c>
      <c r="Z3143">
        <f>IF(Table1[[#This Row],[tar-out in '[20, 10000)]],1,0)</f>
        <v>0</v>
      </c>
    </row>
    <row r="3144" spans="1:26" x14ac:dyDescent="0.25">
      <c r="A3144">
        <v>17</v>
      </c>
      <c r="B3144">
        <v>128</v>
      </c>
      <c r="C3144">
        <v>5.2941176470588198</v>
      </c>
      <c r="D3144">
        <v>2</v>
      </c>
      <c r="E3144">
        <v>3</v>
      </c>
      <c r="F3144">
        <v>3.0240308019118398</v>
      </c>
      <c r="G3144">
        <v>3.89217257499695</v>
      </c>
      <c r="H3144">
        <f>Table1[[#This Row],[target]]-Table1[[#This Row],[output]]</f>
        <v>-0.8681417730851102</v>
      </c>
      <c r="I3144">
        <f>Table1[[#This Row],[tar-out]]*Table1[[#This Row],[tar-out]]</f>
        <v>0.75367013817535899</v>
      </c>
      <c r="J3144" t="b">
        <f>AND(ABS(Table1[[#This Row],[tar-out]])&gt;=$J$1,ABS(Table1[[#This Row],[tar-out]])&lt;$K$1)</f>
        <v>1</v>
      </c>
      <c r="K3144" t="b">
        <f>AND(ABS(Table1[[#This Row],[tar-out]])&gt;=$K$1,ABS(Table1[[#This Row],[tar-out]])&lt;$L$1)</f>
        <v>0</v>
      </c>
      <c r="L3144" t="b">
        <f>AND(ABS(Table1[[#This Row],[tar-out]])&gt;=$L$1,ABS(Table1[[#This Row],[tar-out]])&lt;$M$1)</f>
        <v>0</v>
      </c>
      <c r="M3144" t="b">
        <f>AND(ABS(Table1[[#This Row],[tar-out]])&gt;=$M$1,ABS(Table1[[#This Row],[tar-out]])&lt;$N$1)</f>
        <v>0</v>
      </c>
      <c r="N3144" t="b">
        <f>AND(ABS(Table1[[#This Row],[tar-out]])&gt;=$N$1,ABS(Table1[[#This Row],[tar-out]])&lt;$O$1)</f>
        <v>0</v>
      </c>
      <c r="O3144" t="b">
        <f>AND(ABS(Table1[[#This Row],[tar-out]])&gt;=$O$1,ABS(Table1[[#This Row],[tar-out]])&lt;$P$1)</f>
        <v>0</v>
      </c>
      <c r="P3144" s="1">
        <f>ROUND(Table1[[#This Row],[tar-out]],0)</f>
        <v>-1</v>
      </c>
      <c r="Q3144" s="3">
        <v>3142</v>
      </c>
      <c r="U3144">
        <f>IF(Table1[[#This Row],[tar-out in '[0,1)]],1,0)</f>
        <v>1</v>
      </c>
      <c r="V3144">
        <f>IF(Table1[[#This Row],[tar-out in '[1,2)]],1,0)</f>
        <v>0</v>
      </c>
      <c r="W3144">
        <f>IF(Table1[[#This Row],[tar-out'[2,5)]],1,0)</f>
        <v>0</v>
      </c>
      <c r="X3144">
        <f>IF(Table1[[#This Row],[tar-out in '[5, 10)]],1,0)</f>
        <v>0</v>
      </c>
      <c r="Y3144">
        <f>IF(Table1[[#This Row],[tar-out in '[10,20)]],1,0)</f>
        <v>0</v>
      </c>
      <c r="Z3144">
        <f>IF(Table1[[#This Row],[tar-out in '[20, 10000)]],1,0)</f>
        <v>0</v>
      </c>
    </row>
    <row r="3145" spans="1:26" x14ac:dyDescent="0.25">
      <c r="A3145">
        <v>17</v>
      </c>
      <c r="B3145">
        <v>128</v>
      </c>
      <c r="C3145">
        <v>5.2941176470588198</v>
      </c>
      <c r="D3145">
        <v>2</v>
      </c>
      <c r="E3145">
        <v>4</v>
      </c>
      <c r="F3145">
        <v>3.9813828591973399</v>
      </c>
      <c r="G3145">
        <v>3.9947926998138401</v>
      </c>
      <c r="H3145">
        <f>Table1[[#This Row],[target]]-Table1[[#This Row],[output]]</f>
        <v>-1.340984061650019E-2</v>
      </c>
      <c r="I3145">
        <f>Table1[[#This Row],[tar-out]]*Table1[[#This Row],[tar-out]]</f>
        <v>1.7982382535993821E-4</v>
      </c>
      <c r="J3145" t="b">
        <f>AND(ABS(Table1[[#This Row],[tar-out]])&gt;=$J$1,ABS(Table1[[#This Row],[tar-out]])&lt;$K$1)</f>
        <v>1</v>
      </c>
      <c r="K3145" t="b">
        <f>AND(ABS(Table1[[#This Row],[tar-out]])&gt;=$K$1,ABS(Table1[[#This Row],[tar-out]])&lt;$L$1)</f>
        <v>0</v>
      </c>
      <c r="L3145" t="b">
        <f>AND(ABS(Table1[[#This Row],[tar-out]])&gt;=$L$1,ABS(Table1[[#This Row],[tar-out]])&lt;$M$1)</f>
        <v>0</v>
      </c>
      <c r="M3145" t="b">
        <f>AND(ABS(Table1[[#This Row],[tar-out]])&gt;=$M$1,ABS(Table1[[#This Row],[tar-out]])&lt;$N$1)</f>
        <v>0</v>
      </c>
      <c r="N3145" t="b">
        <f>AND(ABS(Table1[[#This Row],[tar-out]])&gt;=$N$1,ABS(Table1[[#This Row],[tar-out]])&lt;$O$1)</f>
        <v>0</v>
      </c>
      <c r="O3145" t="b">
        <f>AND(ABS(Table1[[#This Row],[tar-out]])&gt;=$O$1,ABS(Table1[[#This Row],[tar-out]])&lt;$P$1)</f>
        <v>0</v>
      </c>
      <c r="P3145" s="1">
        <f>ROUND(Table1[[#This Row],[tar-out]],0)</f>
        <v>0</v>
      </c>
      <c r="Q3145" s="2">
        <v>3143</v>
      </c>
      <c r="U3145">
        <f>IF(Table1[[#This Row],[tar-out in '[0,1)]],1,0)</f>
        <v>1</v>
      </c>
      <c r="V3145">
        <f>IF(Table1[[#This Row],[tar-out in '[1,2)]],1,0)</f>
        <v>0</v>
      </c>
      <c r="W3145">
        <f>IF(Table1[[#This Row],[tar-out'[2,5)]],1,0)</f>
        <v>0</v>
      </c>
      <c r="X3145">
        <f>IF(Table1[[#This Row],[tar-out in '[5, 10)]],1,0)</f>
        <v>0</v>
      </c>
      <c r="Y3145">
        <f>IF(Table1[[#This Row],[tar-out in '[10,20)]],1,0)</f>
        <v>0</v>
      </c>
      <c r="Z3145">
        <f>IF(Table1[[#This Row],[tar-out in '[20, 10000)]],1,0)</f>
        <v>0</v>
      </c>
    </row>
    <row r="3146" spans="1:26" x14ac:dyDescent="0.25">
      <c r="A3146">
        <v>17</v>
      </c>
      <c r="B3146">
        <v>128</v>
      </c>
      <c r="C3146">
        <v>5.2941176470588198</v>
      </c>
      <c r="D3146">
        <v>2</v>
      </c>
      <c r="E3146">
        <v>259</v>
      </c>
      <c r="F3146">
        <v>3.1739130434782599</v>
      </c>
      <c r="G3146">
        <v>4.1793241500854501</v>
      </c>
      <c r="H3146">
        <f>Table1[[#This Row],[target]]-Table1[[#This Row],[output]]</f>
        <v>-1.0054111066071902</v>
      </c>
      <c r="I3146">
        <f>Table1[[#This Row],[tar-out]]*Table1[[#This Row],[tar-out]]</f>
        <v>1.0108514932890948</v>
      </c>
      <c r="J3146" t="b">
        <f>AND(ABS(Table1[[#This Row],[tar-out]])&gt;=$J$1,ABS(Table1[[#This Row],[tar-out]])&lt;$K$1)</f>
        <v>0</v>
      </c>
      <c r="K3146" t="b">
        <f>AND(ABS(Table1[[#This Row],[tar-out]])&gt;=$K$1,ABS(Table1[[#This Row],[tar-out]])&lt;$L$1)</f>
        <v>1</v>
      </c>
      <c r="L3146" t="b">
        <f>AND(ABS(Table1[[#This Row],[tar-out]])&gt;=$L$1,ABS(Table1[[#This Row],[tar-out]])&lt;$M$1)</f>
        <v>0</v>
      </c>
      <c r="M3146" t="b">
        <f>AND(ABS(Table1[[#This Row],[tar-out]])&gt;=$M$1,ABS(Table1[[#This Row],[tar-out]])&lt;$N$1)</f>
        <v>0</v>
      </c>
      <c r="N3146" t="b">
        <f>AND(ABS(Table1[[#This Row],[tar-out]])&gt;=$N$1,ABS(Table1[[#This Row],[tar-out]])&lt;$O$1)</f>
        <v>0</v>
      </c>
      <c r="O3146" t="b">
        <f>AND(ABS(Table1[[#This Row],[tar-out]])&gt;=$O$1,ABS(Table1[[#This Row],[tar-out]])&lt;$P$1)</f>
        <v>0</v>
      </c>
      <c r="P3146" s="1">
        <f>ROUND(Table1[[#This Row],[tar-out]],0)</f>
        <v>-1</v>
      </c>
      <c r="Q3146" s="3">
        <v>3144</v>
      </c>
      <c r="U3146">
        <f>IF(Table1[[#This Row],[tar-out in '[0,1)]],1,0)</f>
        <v>0</v>
      </c>
      <c r="V3146">
        <f>IF(Table1[[#This Row],[tar-out in '[1,2)]],1,0)</f>
        <v>1</v>
      </c>
      <c r="W3146">
        <f>IF(Table1[[#This Row],[tar-out'[2,5)]],1,0)</f>
        <v>0</v>
      </c>
      <c r="X3146">
        <f>IF(Table1[[#This Row],[tar-out in '[5, 10)]],1,0)</f>
        <v>0</v>
      </c>
      <c r="Y3146">
        <f>IF(Table1[[#This Row],[tar-out in '[10,20)]],1,0)</f>
        <v>0</v>
      </c>
      <c r="Z3146">
        <f>IF(Table1[[#This Row],[tar-out in '[20, 10000)]],1,0)</f>
        <v>0</v>
      </c>
    </row>
    <row r="3147" spans="1:26" x14ac:dyDescent="0.25">
      <c r="A3147">
        <v>17</v>
      </c>
      <c r="B3147">
        <v>128</v>
      </c>
      <c r="C3147">
        <v>5.2941176470588198</v>
      </c>
      <c r="D3147">
        <v>2</v>
      </c>
      <c r="E3147">
        <v>67</v>
      </c>
      <c r="F3147">
        <v>3.1455230268789598</v>
      </c>
      <c r="G3147">
        <v>4.0702147483825701</v>
      </c>
      <c r="H3147">
        <f>Table1[[#This Row],[target]]-Table1[[#This Row],[output]]</f>
        <v>-0.92469172150361034</v>
      </c>
      <c r="I3147">
        <f>Table1[[#This Row],[tar-out]]*Table1[[#This Row],[tar-out]]</f>
        <v>0.85505477981731048</v>
      </c>
      <c r="J3147" t="b">
        <f>AND(ABS(Table1[[#This Row],[tar-out]])&gt;=$J$1,ABS(Table1[[#This Row],[tar-out]])&lt;$K$1)</f>
        <v>1</v>
      </c>
      <c r="K3147" t="b">
        <f>AND(ABS(Table1[[#This Row],[tar-out]])&gt;=$K$1,ABS(Table1[[#This Row],[tar-out]])&lt;$L$1)</f>
        <v>0</v>
      </c>
      <c r="L3147" t="b">
        <f>AND(ABS(Table1[[#This Row],[tar-out]])&gt;=$L$1,ABS(Table1[[#This Row],[tar-out]])&lt;$M$1)</f>
        <v>0</v>
      </c>
      <c r="M3147" t="b">
        <f>AND(ABS(Table1[[#This Row],[tar-out]])&gt;=$M$1,ABS(Table1[[#This Row],[tar-out]])&lt;$N$1)</f>
        <v>0</v>
      </c>
      <c r="N3147" t="b">
        <f>AND(ABS(Table1[[#This Row],[tar-out]])&gt;=$N$1,ABS(Table1[[#This Row],[tar-out]])&lt;$O$1)</f>
        <v>0</v>
      </c>
      <c r="O3147" t="b">
        <f>AND(ABS(Table1[[#This Row],[tar-out]])&gt;=$O$1,ABS(Table1[[#This Row],[tar-out]])&lt;$P$1)</f>
        <v>0</v>
      </c>
      <c r="P3147" s="1">
        <f>ROUND(Table1[[#This Row],[tar-out]],0)</f>
        <v>-1</v>
      </c>
      <c r="Q3147" s="2">
        <v>3145</v>
      </c>
      <c r="U3147">
        <f>IF(Table1[[#This Row],[tar-out in '[0,1)]],1,0)</f>
        <v>1</v>
      </c>
      <c r="V3147">
        <f>IF(Table1[[#This Row],[tar-out in '[1,2)]],1,0)</f>
        <v>0</v>
      </c>
      <c r="W3147">
        <f>IF(Table1[[#This Row],[tar-out'[2,5)]],1,0)</f>
        <v>0</v>
      </c>
      <c r="X3147">
        <f>IF(Table1[[#This Row],[tar-out in '[5, 10)]],1,0)</f>
        <v>0</v>
      </c>
      <c r="Y3147">
        <f>IF(Table1[[#This Row],[tar-out in '[10,20)]],1,0)</f>
        <v>0</v>
      </c>
      <c r="Z3147">
        <f>IF(Table1[[#This Row],[tar-out in '[20, 10000)]],1,0)</f>
        <v>0</v>
      </c>
    </row>
    <row r="3148" spans="1:26" x14ac:dyDescent="0.25">
      <c r="A3148">
        <v>17</v>
      </c>
      <c r="B3148">
        <v>128</v>
      </c>
      <c r="C3148">
        <v>5.2941176470588198</v>
      </c>
      <c r="D3148">
        <v>2</v>
      </c>
      <c r="E3148">
        <v>292</v>
      </c>
      <c r="F3148">
        <v>3.6666666666666701</v>
      </c>
      <c r="G3148">
        <v>4.1952605247497603</v>
      </c>
      <c r="H3148">
        <f>Table1[[#This Row],[target]]-Table1[[#This Row],[output]]</f>
        <v>-0.52859385808309023</v>
      </c>
      <c r="I3148">
        <f>Table1[[#This Row],[tar-out]]*Table1[[#This Row],[tar-out]]</f>
        <v>0.27941146680316614</v>
      </c>
      <c r="J3148" t="b">
        <f>AND(ABS(Table1[[#This Row],[tar-out]])&gt;=$J$1,ABS(Table1[[#This Row],[tar-out]])&lt;$K$1)</f>
        <v>1</v>
      </c>
      <c r="K3148" t="b">
        <f>AND(ABS(Table1[[#This Row],[tar-out]])&gt;=$K$1,ABS(Table1[[#This Row],[tar-out]])&lt;$L$1)</f>
        <v>0</v>
      </c>
      <c r="L3148" t="b">
        <f>AND(ABS(Table1[[#This Row],[tar-out]])&gt;=$L$1,ABS(Table1[[#This Row],[tar-out]])&lt;$M$1)</f>
        <v>0</v>
      </c>
      <c r="M3148" t="b">
        <f>AND(ABS(Table1[[#This Row],[tar-out]])&gt;=$M$1,ABS(Table1[[#This Row],[tar-out]])&lt;$N$1)</f>
        <v>0</v>
      </c>
      <c r="N3148" t="b">
        <f>AND(ABS(Table1[[#This Row],[tar-out]])&gt;=$N$1,ABS(Table1[[#This Row],[tar-out]])&lt;$O$1)</f>
        <v>0</v>
      </c>
      <c r="O3148" t="b">
        <f>AND(ABS(Table1[[#This Row],[tar-out]])&gt;=$O$1,ABS(Table1[[#This Row],[tar-out]])&lt;$P$1)</f>
        <v>0</v>
      </c>
      <c r="P3148" s="1">
        <f>ROUND(Table1[[#This Row],[tar-out]],0)</f>
        <v>-1</v>
      </c>
      <c r="Q3148" s="3">
        <v>3146</v>
      </c>
      <c r="U3148">
        <f>IF(Table1[[#This Row],[tar-out in '[0,1)]],1,0)</f>
        <v>1</v>
      </c>
      <c r="V3148">
        <f>IF(Table1[[#This Row],[tar-out in '[1,2)]],1,0)</f>
        <v>0</v>
      </c>
      <c r="W3148">
        <f>IF(Table1[[#This Row],[tar-out'[2,5)]],1,0)</f>
        <v>0</v>
      </c>
      <c r="X3148">
        <f>IF(Table1[[#This Row],[tar-out in '[5, 10)]],1,0)</f>
        <v>0</v>
      </c>
      <c r="Y3148">
        <f>IF(Table1[[#This Row],[tar-out in '[10,20)]],1,0)</f>
        <v>0</v>
      </c>
      <c r="Z3148">
        <f>IF(Table1[[#This Row],[tar-out in '[20, 10000)]],1,0)</f>
        <v>0</v>
      </c>
    </row>
    <row r="3149" spans="1:26" x14ac:dyDescent="0.25">
      <c r="A3149">
        <v>17</v>
      </c>
      <c r="B3149">
        <v>128</v>
      </c>
      <c r="C3149">
        <v>5.2941176470588198</v>
      </c>
      <c r="D3149">
        <v>2</v>
      </c>
      <c r="E3149">
        <v>228</v>
      </c>
      <c r="F3149">
        <v>3.1666666666666701</v>
      </c>
      <c r="G3149">
        <v>4.1610546112060502</v>
      </c>
      <c r="H3149">
        <f>Table1[[#This Row],[target]]-Table1[[#This Row],[output]]</f>
        <v>-0.99438794453938018</v>
      </c>
      <c r="I3149">
        <f>Table1[[#This Row],[tar-out]]*Table1[[#This Row],[tar-out]]</f>
        <v>0.98880738424525338</v>
      </c>
      <c r="J3149" t="b">
        <f>AND(ABS(Table1[[#This Row],[tar-out]])&gt;=$J$1,ABS(Table1[[#This Row],[tar-out]])&lt;$K$1)</f>
        <v>1</v>
      </c>
      <c r="K3149" t="b">
        <f>AND(ABS(Table1[[#This Row],[tar-out]])&gt;=$K$1,ABS(Table1[[#This Row],[tar-out]])&lt;$L$1)</f>
        <v>0</v>
      </c>
      <c r="L3149" t="b">
        <f>AND(ABS(Table1[[#This Row],[tar-out]])&gt;=$L$1,ABS(Table1[[#This Row],[tar-out]])&lt;$M$1)</f>
        <v>0</v>
      </c>
      <c r="M3149" t="b">
        <f>AND(ABS(Table1[[#This Row],[tar-out]])&gt;=$M$1,ABS(Table1[[#This Row],[tar-out]])&lt;$N$1)</f>
        <v>0</v>
      </c>
      <c r="N3149" t="b">
        <f>AND(ABS(Table1[[#This Row],[tar-out]])&gt;=$N$1,ABS(Table1[[#This Row],[tar-out]])&lt;$O$1)</f>
        <v>0</v>
      </c>
      <c r="O3149" t="b">
        <f>AND(ABS(Table1[[#This Row],[tar-out]])&gt;=$O$1,ABS(Table1[[#This Row],[tar-out]])&lt;$P$1)</f>
        <v>0</v>
      </c>
      <c r="P3149" s="1">
        <f>ROUND(Table1[[#This Row],[tar-out]],0)</f>
        <v>-1</v>
      </c>
      <c r="Q3149" s="2">
        <v>3147</v>
      </c>
      <c r="U3149">
        <f>IF(Table1[[#This Row],[tar-out in '[0,1)]],1,0)</f>
        <v>1</v>
      </c>
      <c r="V3149">
        <f>IF(Table1[[#This Row],[tar-out in '[1,2)]],1,0)</f>
        <v>0</v>
      </c>
      <c r="W3149">
        <f>IF(Table1[[#This Row],[tar-out'[2,5)]],1,0)</f>
        <v>0</v>
      </c>
      <c r="X3149">
        <f>IF(Table1[[#This Row],[tar-out in '[5, 10)]],1,0)</f>
        <v>0</v>
      </c>
      <c r="Y3149">
        <f>IF(Table1[[#This Row],[tar-out in '[10,20)]],1,0)</f>
        <v>0</v>
      </c>
      <c r="Z3149">
        <f>IF(Table1[[#This Row],[tar-out in '[20, 10000)]],1,0)</f>
        <v>0</v>
      </c>
    </row>
    <row r="3150" spans="1:26" x14ac:dyDescent="0.25">
      <c r="A3150">
        <v>17</v>
      </c>
      <c r="B3150">
        <v>128</v>
      </c>
      <c r="C3150">
        <v>5.2941176470588198</v>
      </c>
      <c r="D3150">
        <v>2</v>
      </c>
      <c r="E3150">
        <v>131</v>
      </c>
      <c r="F3150">
        <v>3.1385041551246502</v>
      </c>
      <c r="G3150">
        <v>4.1157507896423304</v>
      </c>
      <c r="H3150">
        <f>Table1[[#This Row],[target]]-Table1[[#This Row],[output]]</f>
        <v>-0.97724663451768023</v>
      </c>
      <c r="I3150">
        <f>Table1[[#This Row],[tar-out]]*Table1[[#This Row],[tar-out]]</f>
        <v>0.95501098467613244</v>
      </c>
      <c r="J3150" t="b">
        <f>AND(ABS(Table1[[#This Row],[tar-out]])&gt;=$J$1,ABS(Table1[[#This Row],[tar-out]])&lt;$K$1)</f>
        <v>1</v>
      </c>
      <c r="K3150" t="b">
        <f>AND(ABS(Table1[[#This Row],[tar-out]])&gt;=$K$1,ABS(Table1[[#This Row],[tar-out]])&lt;$L$1)</f>
        <v>0</v>
      </c>
      <c r="L3150" t="b">
        <f>AND(ABS(Table1[[#This Row],[tar-out]])&gt;=$L$1,ABS(Table1[[#This Row],[tar-out]])&lt;$M$1)</f>
        <v>0</v>
      </c>
      <c r="M3150" t="b">
        <f>AND(ABS(Table1[[#This Row],[tar-out]])&gt;=$M$1,ABS(Table1[[#This Row],[tar-out]])&lt;$N$1)</f>
        <v>0</v>
      </c>
      <c r="N3150" t="b">
        <f>AND(ABS(Table1[[#This Row],[tar-out]])&gt;=$N$1,ABS(Table1[[#This Row],[tar-out]])&lt;$O$1)</f>
        <v>0</v>
      </c>
      <c r="O3150" t="b">
        <f>AND(ABS(Table1[[#This Row],[tar-out]])&gt;=$O$1,ABS(Table1[[#This Row],[tar-out]])&lt;$P$1)</f>
        <v>0</v>
      </c>
      <c r="P3150" s="1">
        <f>ROUND(Table1[[#This Row],[tar-out]],0)</f>
        <v>-1</v>
      </c>
      <c r="Q3150" s="3">
        <v>3148</v>
      </c>
      <c r="U3150">
        <f>IF(Table1[[#This Row],[tar-out in '[0,1)]],1,0)</f>
        <v>1</v>
      </c>
      <c r="V3150">
        <f>IF(Table1[[#This Row],[tar-out in '[1,2)]],1,0)</f>
        <v>0</v>
      </c>
      <c r="W3150">
        <f>IF(Table1[[#This Row],[tar-out'[2,5)]],1,0)</f>
        <v>0</v>
      </c>
      <c r="X3150">
        <f>IF(Table1[[#This Row],[tar-out in '[5, 10)]],1,0)</f>
        <v>0</v>
      </c>
      <c r="Y3150">
        <f>IF(Table1[[#This Row],[tar-out in '[10,20)]],1,0)</f>
        <v>0</v>
      </c>
      <c r="Z3150">
        <f>IF(Table1[[#This Row],[tar-out in '[20, 10000)]],1,0)</f>
        <v>0</v>
      </c>
    </row>
    <row r="3151" spans="1:26" x14ac:dyDescent="0.25">
      <c r="A3151">
        <v>17</v>
      </c>
      <c r="B3151">
        <v>128</v>
      </c>
      <c r="C3151">
        <v>5.2941176470588198</v>
      </c>
      <c r="D3151">
        <v>2</v>
      </c>
      <c r="E3151">
        <v>7</v>
      </c>
      <c r="F3151">
        <v>4.5431780519241398</v>
      </c>
      <c r="G3151">
        <v>4.00217485427856</v>
      </c>
      <c r="H3151">
        <f>Table1[[#This Row],[target]]-Table1[[#This Row],[output]]</f>
        <v>0.5410031976455798</v>
      </c>
      <c r="I3151">
        <f>Table1[[#This Row],[tar-out]]*Table1[[#This Row],[tar-out]]</f>
        <v>0.29268445986274227</v>
      </c>
      <c r="J3151" t="b">
        <f>AND(ABS(Table1[[#This Row],[tar-out]])&gt;=$J$1,ABS(Table1[[#This Row],[tar-out]])&lt;$K$1)</f>
        <v>1</v>
      </c>
      <c r="K3151" t="b">
        <f>AND(ABS(Table1[[#This Row],[tar-out]])&gt;=$K$1,ABS(Table1[[#This Row],[tar-out]])&lt;$L$1)</f>
        <v>0</v>
      </c>
      <c r="L3151" t="b">
        <f>AND(ABS(Table1[[#This Row],[tar-out]])&gt;=$L$1,ABS(Table1[[#This Row],[tar-out]])&lt;$M$1)</f>
        <v>0</v>
      </c>
      <c r="M3151" t="b">
        <f>AND(ABS(Table1[[#This Row],[tar-out]])&gt;=$M$1,ABS(Table1[[#This Row],[tar-out]])&lt;$N$1)</f>
        <v>0</v>
      </c>
      <c r="N3151" t="b">
        <f>AND(ABS(Table1[[#This Row],[tar-out]])&gt;=$N$1,ABS(Table1[[#This Row],[tar-out]])&lt;$O$1)</f>
        <v>0</v>
      </c>
      <c r="O3151" t="b">
        <f>AND(ABS(Table1[[#This Row],[tar-out]])&gt;=$O$1,ABS(Table1[[#This Row],[tar-out]])&lt;$P$1)</f>
        <v>0</v>
      </c>
      <c r="P3151" s="1">
        <f>ROUND(Table1[[#This Row],[tar-out]],0)</f>
        <v>1</v>
      </c>
      <c r="Q3151" s="2">
        <v>3149</v>
      </c>
      <c r="U3151">
        <f>IF(Table1[[#This Row],[tar-out in '[0,1)]],1,0)</f>
        <v>1</v>
      </c>
      <c r="V3151">
        <f>IF(Table1[[#This Row],[tar-out in '[1,2)]],1,0)</f>
        <v>0</v>
      </c>
      <c r="W3151">
        <f>IF(Table1[[#This Row],[tar-out'[2,5)]],1,0)</f>
        <v>0</v>
      </c>
      <c r="X3151">
        <f>IF(Table1[[#This Row],[tar-out in '[5, 10)]],1,0)</f>
        <v>0</v>
      </c>
      <c r="Y3151">
        <f>IF(Table1[[#This Row],[tar-out in '[10,20)]],1,0)</f>
        <v>0</v>
      </c>
      <c r="Z3151">
        <f>IF(Table1[[#This Row],[tar-out in '[20, 10000)]],1,0)</f>
        <v>0</v>
      </c>
    </row>
    <row r="3152" spans="1:26" x14ac:dyDescent="0.25">
      <c r="A3152">
        <v>17</v>
      </c>
      <c r="B3152">
        <v>128</v>
      </c>
      <c r="C3152">
        <v>5.2941176470588198</v>
      </c>
      <c r="D3152">
        <v>2</v>
      </c>
      <c r="E3152">
        <v>84</v>
      </c>
      <c r="F3152">
        <v>3.80246913580247</v>
      </c>
      <c r="G3152">
        <v>4.0941114425659197</v>
      </c>
      <c r="H3152">
        <f>Table1[[#This Row],[target]]-Table1[[#This Row],[output]]</f>
        <v>-0.29164230676344971</v>
      </c>
      <c r="I3152">
        <f>Table1[[#This Row],[tar-out]]*Table1[[#This Row],[tar-out]]</f>
        <v>8.5055235094306111E-2</v>
      </c>
      <c r="J3152" t="b">
        <f>AND(ABS(Table1[[#This Row],[tar-out]])&gt;=$J$1,ABS(Table1[[#This Row],[tar-out]])&lt;$K$1)</f>
        <v>1</v>
      </c>
      <c r="K3152" t="b">
        <f>AND(ABS(Table1[[#This Row],[tar-out]])&gt;=$K$1,ABS(Table1[[#This Row],[tar-out]])&lt;$L$1)</f>
        <v>0</v>
      </c>
      <c r="L3152" t="b">
        <f>AND(ABS(Table1[[#This Row],[tar-out]])&gt;=$L$1,ABS(Table1[[#This Row],[tar-out]])&lt;$M$1)</f>
        <v>0</v>
      </c>
      <c r="M3152" t="b">
        <f>AND(ABS(Table1[[#This Row],[tar-out]])&gt;=$M$1,ABS(Table1[[#This Row],[tar-out]])&lt;$N$1)</f>
        <v>0</v>
      </c>
      <c r="N3152" t="b">
        <f>AND(ABS(Table1[[#This Row],[tar-out]])&gt;=$N$1,ABS(Table1[[#This Row],[tar-out]])&lt;$O$1)</f>
        <v>0</v>
      </c>
      <c r="O3152" t="b">
        <f>AND(ABS(Table1[[#This Row],[tar-out]])&gt;=$O$1,ABS(Table1[[#This Row],[tar-out]])&lt;$P$1)</f>
        <v>0</v>
      </c>
      <c r="P3152" s="1">
        <f>ROUND(Table1[[#This Row],[tar-out]],0)</f>
        <v>0</v>
      </c>
      <c r="Q3152" s="3">
        <v>3150</v>
      </c>
      <c r="U3152">
        <f>IF(Table1[[#This Row],[tar-out in '[0,1)]],1,0)</f>
        <v>1</v>
      </c>
      <c r="V3152">
        <f>IF(Table1[[#This Row],[tar-out in '[1,2)]],1,0)</f>
        <v>0</v>
      </c>
      <c r="W3152">
        <f>IF(Table1[[#This Row],[tar-out'[2,5)]],1,0)</f>
        <v>0</v>
      </c>
      <c r="X3152">
        <f>IF(Table1[[#This Row],[tar-out in '[5, 10)]],1,0)</f>
        <v>0</v>
      </c>
      <c r="Y3152">
        <f>IF(Table1[[#This Row],[tar-out in '[10,20)]],1,0)</f>
        <v>0</v>
      </c>
      <c r="Z3152">
        <f>IF(Table1[[#This Row],[tar-out in '[20, 10000)]],1,0)</f>
        <v>0</v>
      </c>
    </row>
    <row r="3153" spans="1:26" x14ac:dyDescent="0.25">
      <c r="A3153">
        <v>17</v>
      </c>
      <c r="B3153">
        <v>128</v>
      </c>
      <c r="C3153">
        <v>5.2941176470588198</v>
      </c>
      <c r="D3153">
        <v>2</v>
      </c>
      <c r="E3153">
        <v>52</v>
      </c>
      <c r="F3153">
        <v>3.11235496736766</v>
      </c>
      <c r="G3153">
        <v>4.0511131286621103</v>
      </c>
      <c r="H3153">
        <f>Table1[[#This Row],[target]]-Table1[[#This Row],[output]]</f>
        <v>-0.93875816129445022</v>
      </c>
      <c r="I3153">
        <f>Table1[[#This Row],[tar-out]]*Table1[[#This Row],[tar-out]]</f>
        <v>0.88126688539693698</v>
      </c>
      <c r="J3153" t="b">
        <f>AND(ABS(Table1[[#This Row],[tar-out]])&gt;=$J$1,ABS(Table1[[#This Row],[tar-out]])&lt;$K$1)</f>
        <v>1</v>
      </c>
      <c r="K3153" t="b">
        <f>AND(ABS(Table1[[#This Row],[tar-out]])&gt;=$K$1,ABS(Table1[[#This Row],[tar-out]])&lt;$L$1)</f>
        <v>0</v>
      </c>
      <c r="L3153" t="b">
        <f>AND(ABS(Table1[[#This Row],[tar-out]])&gt;=$L$1,ABS(Table1[[#This Row],[tar-out]])&lt;$M$1)</f>
        <v>0</v>
      </c>
      <c r="M3153" t="b">
        <f>AND(ABS(Table1[[#This Row],[tar-out]])&gt;=$M$1,ABS(Table1[[#This Row],[tar-out]])&lt;$N$1)</f>
        <v>0</v>
      </c>
      <c r="N3153" t="b">
        <f>AND(ABS(Table1[[#This Row],[tar-out]])&gt;=$N$1,ABS(Table1[[#This Row],[tar-out]])&lt;$O$1)</f>
        <v>0</v>
      </c>
      <c r="O3153" t="b">
        <f>AND(ABS(Table1[[#This Row],[tar-out]])&gt;=$O$1,ABS(Table1[[#This Row],[tar-out]])&lt;$P$1)</f>
        <v>0</v>
      </c>
      <c r="P3153" s="1">
        <f>ROUND(Table1[[#This Row],[tar-out]],0)</f>
        <v>-1</v>
      </c>
      <c r="Q3153" s="2">
        <v>3151</v>
      </c>
      <c r="U3153">
        <f>IF(Table1[[#This Row],[tar-out in '[0,1)]],1,0)</f>
        <v>1</v>
      </c>
      <c r="V3153">
        <f>IF(Table1[[#This Row],[tar-out in '[1,2)]],1,0)</f>
        <v>0</v>
      </c>
      <c r="W3153">
        <f>IF(Table1[[#This Row],[tar-out'[2,5)]],1,0)</f>
        <v>0</v>
      </c>
      <c r="X3153">
        <f>IF(Table1[[#This Row],[tar-out in '[5, 10)]],1,0)</f>
        <v>0</v>
      </c>
      <c r="Y3153">
        <f>IF(Table1[[#This Row],[tar-out in '[10,20)]],1,0)</f>
        <v>0</v>
      </c>
      <c r="Z3153">
        <f>IF(Table1[[#This Row],[tar-out in '[20, 10000)]],1,0)</f>
        <v>0</v>
      </c>
    </row>
    <row r="3154" spans="1:26" x14ac:dyDescent="0.25">
      <c r="A3154">
        <v>17</v>
      </c>
      <c r="B3154">
        <v>128</v>
      </c>
      <c r="C3154">
        <v>5.2941176470588198</v>
      </c>
      <c r="D3154">
        <v>2</v>
      </c>
      <c r="E3154">
        <v>199</v>
      </c>
      <c r="F3154">
        <v>3.2304216867469902</v>
      </c>
      <c r="G3154">
        <v>4.1429901123046902</v>
      </c>
      <c r="H3154">
        <f>Table1[[#This Row],[target]]-Table1[[#This Row],[output]]</f>
        <v>-0.91256842555770001</v>
      </c>
      <c r="I3154">
        <f>Table1[[#This Row],[tar-out]]*Table1[[#This Row],[tar-out]]</f>
        <v>0.83278113132485942</v>
      </c>
      <c r="J3154" t="b">
        <f>AND(ABS(Table1[[#This Row],[tar-out]])&gt;=$J$1,ABS(Table1[[#This Row],[tar-out]])&lt;$K$1)</f>
        <v>1</v>
      </c>
      <c r="K3154" t="b">
        <f>AND(ABS(Table1[[#This Row],[tar-out]])&gt;=$K$1,ABS(Table1[[#This Row],[tar-out]])&lt;$L$1)</f>
        <v>0</v>
      </c>
      <c r="L3154" t="b">
        <f>AND(ABS(Table1[[#This Row],[tar-out]])&gt;=$L$1,ABS(Table1[[#This Row],[tar-out]])&lt;$M$1)</f>
        <v>0</v>
      </c>
      <c r="M3154" t="b">
        <f>AND(ABS(Table1[[#This Row],[tar-out]])&gt;=$M$1,ABS(Table1[[#This Row],[tar-out]])&lt;$N$1)</f>
        <v>0</v>
      </c>
      <c r="N3154" t="b">
        <f>AND(ABS(Table1[[#This Row],[tar-out]])&gt;=$N$1,ABS(Table1[[#This Row],[tar-out]])&lt;$O$1)</f>
        <v>0</v>
      </c>
      <c r="O3154" t="b">
        <f>AND(ABS(Table1[[#This Row],[tar-out]])&gt;=$O$1,ABS(Table1[[#This Row],[tar-out]])&lt;$P$1)</f>
        <v>0</v>
      </c>
      <c r="P3154" s="1">
        <f>ROUND(Table1[[#This Row],[tar-out]],0)</f>
        <v>-1</v>
      </c>
      <c r="Q3154" s="3">
        <v>3152</v>
      </c>
      <c r="U3154">
        <f>IF(Table1[[#This Row],[tar-out in '[0,1)]],1,0)</f>
        <v>1</v>
      </c>
      <c r="V3154">
        <f>IF(Table1[[#This Row],[tar-out in '[1,2)]],1,0)</f>
        <v>0</v>
      </c>
      <c r="W3154">
        <f>IF(Table1[[#This Row],[tar-out'[2,5)]],1,0)</f>
        <v>0</v>
      </c>
      <c r="X3154">
        <f>IF(Table1[[#This Row],[tar-out in '[5, 10)]],1,0)</f>
        <v>0</v>
      </c>
      <c r="Y3154">
        <f>IF(Table1[[#This Row],[tar-out in '[10,20)]],1,0)</f>
        <v>0</v>
      </c>
      <c r="Z3154">
        <f>IF(Table1[[#This Row],[tar-out in '[20, 10000)]],1,0)</f>
        <v>0</v>
      </c>
    </row>
    <row r="3155" spans="1:26" x14ac:dyDescent="0.25">
      <c r="A3155">
        <v>17</v>
      </c>
      <c r="B3155">
        <v>128</v>
      </c>
      <c r="C3155">
        <v>5.2941176470588198</v>
      </c>
      <c r="D3155">
        <v>2</v>
      </c>
      <c r="E3155">
        <v>172</v>
      </c>
      <c r="F3155">
        <v>3.1944444444444402</v>
      </c>
      <c r="G3155">
        <v>4.1257357597351101</v>
      </c>
      <c r="H3155">
        <f>Table1[[#This Row],[target]]-Table1[[#This Row],[output]]</f>
        <v>-0.93129131529066989</v>
      </c>
      <c r="I3155">
        <f>Table1[[#This Row],[tar-out]]*Table1[[#This Row],[tar-out]]</f>
        <v>0.86730351393582594</v>
      </c>
      <c r="J3155" t="b">
        <f>AND(ABS(Table1[[#This Row],[tar-out]])&gt;=$J$1,ABS(Table1[[#This Row],[tar-out]])&lt;$K$1)</f>
        <v>1</v>
      </c>
      <c r="K3155" t="b">
        <f>AND(ABS(Table1[[#This Row],[tar-out]])&gt;=$K$1,ABS(Table1[[#This Row],[tar-out]])&lt;$L$1)</f>
        <v>0</v>
      </c>
      <c r="L3155" t="b">
        <f>AND(ABS(Table1[[#This Row],[tar-out]])&gt;=$L$1,ABS(Table1[[#This Row],[tar-out]])&lt;$M$1)</f>
        <v>0</v>
      </c>
      <c r="M3155" t="b">
        <f>AND(ABS(Table1[[#This Row],[tar-out]])&gt;=$M$1,ABS(Table1[[#This Row],[tar-out]])&lt;$N$1)</f>
        <v>0</v>
      </c>
      <c r="N3155" t="b">
        <f>AND(ABS(Table1[[#This Row],[tar-out]])&gt;=$N$1,ABS(Table1[[#This Row],[tar-out]])&lt;$O$1)</f>
        <v>0</v>
      </c>
      <c r="O3155" t="b">
        <f>AND(ABS(Table1[[#This Row],[tar-out]])&gt;=$O$1,ABS(Table1[[#This Row],[tar-out]])&lt;$P$1)</f>
        <v>0</v>
      </c>
      <c r="P3155" s="1">
        <f>ROUND(Table1[[#This Row],[tar-out]],0)</f>
        <v>-1</v>
      </c>
      <c r="Q3155" s="2">
        <v>3153</v>
      </c>
      <c r="U3155">
        <f>IF(Table1[[#This Row],[tar-out in '[0,1)]],1,0)</f>
        <v>1</v>
      </c>
      <c r="V3155">
        <f>IF(Table1[[#This Row],[tar-out in '[1,2)]],1,0)</f>
        <v>0</v>
      </c>
      <c r="W3155">
        <f>IF(Table1[[#This Row],[tar-out'[2,5)]],1,0)</f>
        <v>0</v>
      </c>
      <c r="X3155">
        <f>IF(Table1[[#This Row],[tar-out in '[5, 10)]],1,0)</f>
        <v>0</v>
      </c>
      <c r="Y3155">
        <f>IF(Table1[[#This Row],[tar-out in '[10,20)]],1,0)</f>
        <v>0</v>
      </c>
      <c r="Z3155">
        <f>IF(Table1[[#This Row],[tar-out in '[20, 10000)]],1,0)</f>
        <v>0</v>
      </c>
    </row>
    <row r="3156" spans="1:26" x14ac:dyDescent="0.25">
      <c r="A3156">
        <v>17</v>
      </c>
      <c r="B3156">
        <v>128</v>
      </c>
      <c r="C3156">
        <v>5.2941176470588198</v>
      </c>
      <c r="D3156">
        <v>2</v>
      </c>
      <c r="E3156">
        <v>221</v>
      </c>
      <c r="F3156">
        <v>3.7341772151898698</v>
      </c>
      <c r="G3156">
        <v>4.1574602127075204</v>
      </c>
      <c r="H3156">
        <f>Table1[[#This Row],[target]]-Table1[[#This Row],[output]]</f>
        <v>-0.42328299751765064</v>
      </c>
      <c r="I3156">
        <f>Table1[[#This Row],[tar-out]]*Table1[[#This Row],[tar-out]]</f>
        <v>0.17916849598752743</v>
      </c>
      <c r="J3156" t="b">
        <f>AND(ABS(Table1[[#This Row],[tar-out]])&gt;=$J$1,ABS(Table1[[#This Row],[tar-out]])&lt;$K$1)</f>
        <v>1</v>
      </c>
      <c r="K3156" t="b">
        <f>AND(ABS(Table1[[#This Row],[tar-out]])&gt;=$K$1,ABS(Table1[[#This Row],[tar-out]])&lt;$L$1)</f>
        <v>0</v>
      </c>
      <c r="L3156" t="b">
        <f>AND(ABS(Table1[[#This Row],[tar-out]])&gt;=$L$1,ABS(Table1[[#This Row],[tar-out]])&lt;$M$1)</f>
        <v>0</v>
      </c>
      <c r="M3156" t="b">
        <f>AND(ABS(Table1[[#This Row],[tar-out]])&gt;=$M$1,ABS(Table1[[#This Row],[tar-out]])&lt;$N$1)</f>
        <v>0</v>
      </c>
      <c r="N3156" t="b">
        <f>AND(ABS(Table1[[#This Row],[tar-out]])&gt;=$N$1,ABS(Table1[[#This Row],[tar-out]])&lt;$O$1)</f>
        <v>0</v>
      </c>
      <c r="O3156" t="b">
        <f>AND(ABS(Table1[[#This Row],[tar-out]])&gt;=$O$1,ABS(Table1[[#This Row],[tar-out]])&lt;$P$1)</f>
        <v>0</v>
      </c>
      <c r="P3156" s="1">
        <f>ROUND(Table1[[#This Row],[tar-out]],0)</f>
        <v>0</v>
      </c>
      <c r="Q3156" s="3">
        <v>3154</v>
      </c>
      <c r="U3156">
        <f>IF(Table1[[#This Row],[tar-out in '[0,1)]],1,0)</f>
        <v>1</v>
      </c>
      <c r="V3156">
        <f>IF(Table1[[#This Row],[tar-out in '[1,2)]],1,0)</f>
        <v>0</v>
      </c>
      <c r="W3156">
        <f>IF(Table1[[#This Row],[tar-out'[2,5)]],1,0)</f>
        <v>0</v>
      </c>
      <c r="X3156">
        <f>IF(Table1[[#This Row],[tar-out in '[5, 10)]],1,0)</f>
        <v>0</v>
      </c>
      <c r="Y3156">
        <f>IF(Table1[[#This Row],[tar-out in '[10,20)]],1,0)</f>
        <v>0</v>
      </c>
      <c r="Z3156">
        <f>IF(Table1[[#This Row],[tar-out in '[20, 10000)]],1,0)</f>
        <v>0</v>
      </c>
    </row>
    <row r="3157" spans="1:26" x14ac:dyDescent="0.25">
      <c r="A3157">
        <v>17</v>
      </c>
      <c r="B3157">
        <v>128</v>
      </c>
      <c r="C3157">
        <v>5.2941176470588198</v>
      </c>
      <c r="D3157">
        <v>2</v>
      </c>
      <c r="E3157">
        <v>101</v>
      </c>
      <c r="F3157">
        <v>3.01455767077268</v>
      </c>
      <c r="G3157">
        <v>4.1040911674499503</v>
      </c>
      <c r="H3157">
        <f>Table1[[#This Row],[target]]-Table1[[#This Row],[output]]</f>
        <v>-1.0895334966772703</v>
      </c>
      <c r="I3157">
        <f>Table1[[#This Row],[tar-out]]*Table1[[#This Row],[tar-out]]</f>
        <v>1.1870832403817992</v>
      </c>
      <c r="J3157" t="b">
        <f>AND(ABS(Table1[[#This Row],[tar-out]])&gt;=$J$1,ABS(Table1[[#This Row],[tar-out]])&lt;$K$1)</f>
        <v>0</v>
      </c>
      <c r="K3157" t="b">
        <f>AND(ABS(Table1[[#This Row],[tar-out]])&gt;=$K$1,ABS(Table1[[#This Row],[tar-out]])&lt;$L$1)</f>
        <v>1</v>
      </c>
      <c r="L3157" t="b">
        <f>AND(ABS(Table1[[#This Row],[tar-out]])&gt;=$L$1,ABS(Table1[[#This Row],[tar-out]])&lt;$M$1)</f>
        <v>0</v>
      </c>
      <c r="M3157" t="b">
        <f>AND(ABS(Table1[[#This Row],[tar-out]])&gt;=$M$1,ABS(Table1[[#This Row],[tar-out]])&lt;$N$1)</f>
        <v>0</v>
      </c>
      <c r="N3157" t="b">
        <f>AND(ABS(Table1[[#This Row],[tar-out]])&gt;=$N$1,ABS(Table1[[#This Row],[tar-out]])&lt;$O$1)</f>
        <v>0</v>
      </c>
      <c r="O3157" t="b">
        <f>AND(ABS(Table1[[#This Row],[tar-out]])&gt;=$O$1,ABS(Table1[[#This Row],[tar-out]])&lt;$P$1)</f>
        <v>0</v>
      </c>
      <c r="P3157" s="1">
        <f>ROUND(Table1[[#This Row],[tar-out]],0)</f>
        <v>-1</v>
      </c>
      <c r="Q3157" s="2">
        <v>3155</v>
      </c>
      <c r="U3157">
        <f>IF(Table1[[#This Row],[tar-out in '[0,1)]],1,0)</f>
        <v>0</v>
      </c>
      <c r="V3157">
        <f>IF(Table1[[#This Row],[tar-out in '[1,2)]],1,0)</f>
        <v>1</v>
      </c>
      <c r="W3157">
        <f>IF(Table1[[#This Row],[tar-out'[2,5)]],1,0)</f>
        <v>0</v>
      </c>
      <c r="X3157">
        <f>IF(Table1[[#This Row],[tar-out in '[5, 10)]],1,0)</f>
        <v>0</v>
      </c>
      <c r="Y3157">
        <f>IF(Table1[[#This Row],[tar-out in '[10,20)]],1,0)</f>
        <v>0</v>
      </c>
      <c r="Z3157">
        <f>IF(Table1[[#This Row],[tar-out in '[20, 10000)]],1,0)</f>
        <v>0</v>
      </c>
    </row>
    <row r="3158" spans="1:26" x14ac:dyDescent="0.25">
      <c r="A3158">
        <v>17</v>
      </c>
      <c r="B3158">
        <v>128</v>
      </c>
      <c r="C3158">
        <v>5.2941176470588198</v>
      </c>
      <c r="D3158">
        <v>2</v>
      </c>
      <c r="E3158">
        <v>53</v>
      </c>
      <c r="F3158">
        <v>3.9750462107208899</v>
      </c>
      <c r="G3158">
        <v>4.0524191856384304</v>
      </c>
      <c r="H3158">
        <f>Table1[[#This Row],[target]]-Table1[[#This Row],[output]]</f>
        <v>-7.7372974917540471E-2</v>
      </c>
      <c r="I3158">
        <f>Table1[[#This Row],[tar-out]]*Table1[[#This Row],[tar-out]]</f>
        <v>5.9865772475903465E-3</v>
      </c>
      <c r="J3158" t="b">
        <f>AND(ABS(Table1[[#This Row],[tar-out]])&gt;=$J$1,ABS(Table1[[#This Row],[tar-out]])&lt;$K$1)</f>
        <v>1</v>
      </c>
      <c r="K3158" t="b">
        <f>AND(ABS(Table1[[#This Row],[tar-out]])&gt;=$K$1,ABS(Table1[[#This Row],[tar-out]])&lt;$L$1)</f>
        <v>0</v>
      </c>
      <c r="L3158" t="b">
        <f>AND(ABS(Table1[[#This Row],[tar-out]])&gt;=$L$1,ABS(Table1[[#This Row],[tar-out]])&lt;$M$1)</f>
        <v>0</v>
      </c>
      <c r="M3158" t="b">
        <f>AND(ABS(Table1[[#This Row],[tar-out]])&gt;=$M$1,ABS(Table1[[#This Row],[tar-out]])&lt;$N$1)</f>
        <v>0</v>
      </c>
      <c r="N3158" t="b">
        <f>AND(ABS(Table1[[#This Row],[tar-out]])&gt;=$N$1,ABS(Table1[[#This Row],[tar-out]])&lt;$O$1)</f>
        <v>0</v>
      </c>
      <c r="O3158" t="b">
        <f>AND(ABS(Table1[[#This Row],[tar-out]])&gt;=$O$1,ABS(Table1[[#This Row],[tar-out]])&lt;$P$1)</f>
        <v>0</v>
      </c>
      <c r="P3158" s="1">
        <f>ROUND(Table1[[#This Row],[tar-out]],0)</f>
        <v>0</v>
      </c>
      <c r="Q3158" s="3">
        <v>3156</v>
      </c>
      <c r="U3158">
        <f>IF(Table1[[#This Row],[tar-out in '[0,1)]],1,0)</f>
        <v>1</v>
      </c>
      <c r="V3158">
        <f>IF(Table1[[#This Row],[tar-out in '[1,2)]],1,0)</f>
        <v>0</v>
      </c>
      <c r="W3158">
        <f>IF(Table1[[#This Row],[tar-out'[2,5)]],1,0)</f>
        <v>0</v>
      </c>
      <c r="X3158">
        <f>IF(Table1[[#This Row],[tar-out in '[5, 10)]],1,0)</f>
        <v>0</v>
      </c>
      <c r="Y3158">
        <f>IF(Table1[[#This Row],[tar-out in '[10,20)]],1,0)</f>
        <v>0</v>
      </c>
      <c r="Z3158">
        <f>IF(Table1[[#This Row],[tar-out in '[20, 10000)]],1,0)</f>
        <v>0</v>
      </c>
    </row>
    <row r="3159" spans="1:26" x14ac:dyDescent="0.25">
      <c r="A3159">
        <v>17</v>
      </c>
      <c r="B3159">
        <v>128</v>
      </c>
      <c r="C3159">
        <v>5.2941176470588198</v>
      </c>
      <c r="D3159">
        <v>2</v>
      </c>
      <c r="E3159">
        <v>248</v>
      </c>
      <c r="F3159">
        <v>3.6875</v>
      </c>
      <c r="G3159">
        <v>4.1740312576293901</v>
      </c>
      <c r="H3159">
        <f>Table1[[#This Row],[target]]-Table1[[#This Row],[output]]</f>
        <v>-0.48653125762939009</v>
      </c>
      <c r="I3159">
        <f>Table1[[#This Row],[tar-out]]*Table1[[#This Row],[tar-out]]</f>
        <v>0.23671266465043594</v>
      </c>
      <c r="J3159" t="b">
        <f>AND(ABS(Table1[[#This Row],[tar-out]])&gt;=$J$1,ABS(Table1[[#This Row],[tar-out]])&lt;$K$1)</f>
        <v>1</v>
      </c>
      <c r="K3159" t="b">
        <f>AND(ABS(Table1[[#This Row],[tar-out]])&gt;=$K$1,ABS(Table1[[#This Row],[tar-out]])&lt;$L$1)</f>
        <v>0</v>
      </c>
      <c r="L3159" t="b">
        <f>AND(ABS(Table1[[#This Row],[tar-out]])&gt;=$L$1,ABS(Table1[[#This Row],[tar-out]])&lt;$M$1)</f>
        <v>0</v>
      </c>
      <c r="M3159" t="b">
        <f>AND(ABS(Table1[[#This Row],[tar-out]])&gt;=$M$1,ABS(Table1[[#This Row],[tar-out]])&lt;$N$1)</f>
        <v>0</v>
      </c>
      <c r="N3159" t="b">
        <f>AND(ABS(Table1[[#This Row],[tar-out]])&gt;=$N$1,ABS(Table1[[#This Row],[tar-out]])&lt;$O$1)</f>
        <v>0</v>
      </c>
      <c r="O3159" t="b">
        <f>AND(ABS(Table1[[#This Row],[tar-out]])&gt;=$O$1,ABS(Table1[[#This Row],[tar-out]])&lt;$P$1)</f>
        <v>0</v>
      </c>
      <c r="P3159" s="1">
        <f>ROUND(Table1[[#This Row],[tar-out]],0)</f>
        <v>0</v>
      </c>
      <c r="Q3159" s="2">
        <v>3157</v>
      </c>
      <c r="U3159">
        <f>IF(Table1[[#This Row],[tar-out in '[0,1)]],1,0)</f>
        <v>1</v>
      </c>
      <c r="V3159">
        <f>IF(Table1[[#This Row],[tar-out in '[1,2)]],1,0)</f>
        <v>0</v>
      </c>
      <c r="W3159">
        <f>IF(Table1[[#This Row],[tar-out'[2,5)]],1,0)</f>
        <v>0</v>
      </c>
      <c r="X3159">
        <f>IF(Table1[[#This Row],[tar-out in '[5, 10)]],1,0)</f>
        <v>0</v>
      </c>
      <c r="Y3159">
        <f>IF(Table1[[#This Row],[tar-out in '[10,20)]],1,0)</f>
        <v>0</v>
      </c>
      <c r="Z3159">
        <f>IF(Table1[[#This Row],[tar-out in '[20, 10000)]],1,0)</f>
        <v>0</v>
      </c>
    </row>
    <row r="3160" spans="1:26" x14ac:dyDescent="0.25">
      <c r="A3160">
        <v>17</v>
      </c>
      <c r="B3160">
        <v>128</v>
      </c>
      <c r="C3160">
        <v>5.2941176470588198</v>
      </c>
      <c r="D3160">
        <v>2</v>
      </c>
      <c r="E3160">
        <v>68</v>
      </c>
      <c r="F3160">
        <v>4.1125840179238198</v>
      </c>
      <c r="G3160">
        <v>4.0713944435119602</v>
      </c>
      <c r="H3160">
        <f>Table1[[#This Row],[target]]-Table1[[#This Row],[output]]</f>
        <v>4.1189574411859553E-2</v>
      </c>
      <c r="I3160">
        <f>Table1[[#This Row],[tar-out]]*Table1[[#This Row],[tar-out]]</f>
        <v>1.6965810402301152E-3</v>
      </c>
      <c r="J3160" t="b">
        <f>AND(ABS(Table1[[#This Row],[tar-out]])&gt;=$J$1,ABS(Table1[[#This Row],[tar-out]])&lt;$K$1)</f>
        <v>1</v>
      </c>
      <c r="K3160" t="b">
        <f>AND(ABS(Table1[[#This Row],[tar-out]])&gt;=$K$1,ABS(Table1[[#This Row],[tar-out]])&lt;$L$1)</f>
        <v>0</v>
      </c>
      <c r="L3160" t="b">
        <f>AND(ABS(Table1[[#This Row],[tar-out]])&gt;=$L$1,ABS(Table1[[#This Row],[tar-out]])&lt;$M$1)</f>
        <v>0</v>
      </c>
      <c r="M3160" t="b">
        <f>AND(ABS(Table1[[#This Row],[tar-out]])&gt;=$M$1,ABS(Table1[[#This Row],[tar-out]])&lt;$N$1)</f>
        <v>0</v>
      </c>
      <c r="N3160" t="b">
        <f>AND(ABS(Table1[[#This Row],[tar-out]])&gt;=$N$1,ABS(Table1[[#This Row],[tar-out]])&lt;$O$1)</f>
        <v>0</v>
      </c>
      <c r="O3160" t="b">
        <f>AND(ABS(Table1[[#This Row],[tar-out]])&gt;=$O$1,ABS(Table1[[#This Row],[tar-out]])&lt;$P$1)</f>
        <v>0</v>
      </c>
      <c r="P3160" s="1">
        <f>ROUND(Table1[[#This Row],[tar-out]],0)</f>
        <v>0</v>
      </c>
      <c r="Q3160" s="3">
        <v>3158</v>
      </c>
      <c r="U3160">
        <f>IF(Table1[[#This Row],[tar-out in '[0,1)]],1,0)</f>
        <v>1</v>
      </c>
      <c r="V3160">
        <f>IF(Table1[[#This Row],[tar-out in '[1,2)]],1,0)</f>
        <v>0</v>
      </c>
      <c r="W3160">
        <f>IF(Table1[[#This Row],[tar-out'[2,5)]],1,0)</f>
        <v>0</v>
      </c>
      <c r="X3160">
        <f>IF(Table1[[#This Row],[tar-out in '[5, 10)]],1,0)</f>
        <v>0</v>
      </c>
      <c r="Y3160">
        <f>IF(Table1[[#This Row],[tar-out in '[10,20)]],1,0)</f>
        <v>0</v>
      </c>
      <c r="Z3160">
        <f>IF(Table1[[#This Row],[tar-out in '[20, 10000)]],1,0)</f>
        <v>0</v>
      </c>
    </row>
    <row r="3161" spans="1:26" x14ac:dyDescent="0.25">
      <c r="A3161">
        <v>17</v>
      </c>
      <c r="B3161">
        <v>128</v>
      </c>
      <c r="C3161">
        <v>5.2941176470588198</v>
      </c>
      <c r="D3161">
        <v>2</v>
      </c>
      <c r="E3161">
        <v>56</v>
      </c>
      <c r="F3161">
        <v>4.92901234567901</v>
      </c>
      <c r="G3161">
        <v>4.0563373565673801</v>
      </c>
      <c r="H3161">
        <f>Table1[[#This Row],[target]]-Table1[[#This Row],[output]]</f>
        <v>0.87267498911162988</v>
      </c>
      <c r="I3161">
        <f>Table1[[#This Row],[tar-out]]*Table1[[#This Row],[tar-out]]</f>
        <v>0.76156163662098331</v>
      </c>
      <c r="J3161" t="b">
        <f>AND(ABS(Table1[[#This Row],[tar-out]])&gt;=$J$1,ABS(Table1[[#This Row],[tar-out]])&lt;$K$1)</f>
        <v>1</v>
      </c>
      <c r="K3161" t="b">
        <f>AND(ABS(Table1[[#This Row],[tar-out]])&gt;=$K$1,ABS(Table1[[#This Row],[tar-out]])&lt;$L$1)</f>
        <v>0</v>
      </c>
      <c r="L3161" t="b">
        <f>AND(ABS(Table1[[#This Row],[tar-out]])&gt;=$L$1,ABS(Table1[[#This Row],[tar-out]])&lt;$M$1)</f>
        <v>0</v>
      </c>
      <c r="M3161" t="b">
        <f>AND(ABS(Table1[[#This Row],[tar-out]])&gt;=$M$1,ABS(Table1[[#This Row],[tar-out]])&lt;$N$1)</f>
        <v>0</v>
      </c>
      <c r="N3161" t="b">
        <f>AND(ABS(Table1[[#This Row],[tar-out]])&gt;=$N$1,ABS(Table1[[#This Row],[tar-out]])&lt;$O$1)</f>
        <v>0</v>
      </c>
      <c r="O3161" t="b">
        <f>AND(ABS(Table1[[#This Row],[tar-out]])&gt;=$O$1,ABS(Table1[[#This Row],[tar-out]])&lt;$P$1)</f>
        <v>0</v>
      </c>
      <c r="P3161" s="1">
        <f>ROUND(Table1[[#This Row],[tar-out]],0)</f>
        <v>1</v>
      </c>
      <c r="Q3161" s="2">
        <v>3159</v>
      </c>
      <c r="U3161">
        <f>IF(Table1[[#This Row],[tar-out in '[0,1)]],1,0)</f>
        <v>1</v>
      </c>
      <c r="V3161">
        <f>IF(Table1[[#This Row],[tar-out in '[1,2)]],1,0)</f>
        <v>0</v>
      </c>
      <c r="W3161">
        <f>IF(Table1[[#This Row],[tar-out'[2,5)]],1,0)</f>
        <v>0</v>
      </c>
      <c r="X3161">
        <f>IF(Table1[[#This Row],[tar-out in '[5, 10)]],1,0)</f>
        <v>0</v>
      </c>
      <c r="Y3161">
        <f>IF(Table1[[#This Row],[tar-out in '[10,20)]],1,0)</f>
        <v>0</v>
      </c>
      <c r="Z3161">
        <f>IF(Table1[[#This Row],[tar-out in '[20, 10000)]],1,0)</f>
        <v>0</v>
      </c>
    </row>
    <row r="3162" spans="1:26" x14ac:dyDescent="0.25">
      <c r="A3162">
        <v>17</v>
      </c>
      <c r="B3162">
        <v>128</v>
      </c>
      <c r="C3162">
        <v>5.2941176470588198</v>
      </c>
      <c r="D3162">
        <v>2</v>
      </c>
      <c r="E3162">
        <v>39</v>
      </c>
      <c r="F3162">
        <v>3.0726541477387799</v>
      </c>
      <c r="G3162">
        <v>4.02651166915894</v>
      </c>
      <c r="H3162">
        <f>Table1[[#This Row],[target]]-Table1[[#This Row],[output]]</f>
        <v>-0.95385752142016011</v>
      </c>
      <c r="I3162">
        <f>Table1[[#This Row],[tar-out]]*Table1[[#This Row],[tar-out]]</f>
        <v>0.9098441711698112</v>
      </c>
      <c r="J3162" t="b">
        <f>AND(ABS(Table1[[#This Row],[tar-out]])&gt;=$J$1,ABS(Table1[[#This Row],[tar-out]])&lt;$K$1)</f>
        <v>1</v>
      </c>
      <c r="K3162" t="b">
        <f>AND(ABS(Table1[[#This Row],[tar-out]])&gt;=$K$1,ABS(Table1[[#This Row],[tar-out]])&lt;$L$1)</f>
        <v>0</v>
      </c>
      <c r="L3162" t="b">
        <f>AND(ABS(Table1[[#This Row],[tar-out]])&gt;=$L$1,ABS(Table1[[#This Row],[tar-out]])&lt;$M$1)</f>
        <v>0</v>
      </c>
      <c r="M3162" t="b">
        <f>AND(ABS(Table1[[#This Row],[tar-out]])&gt;=$M$1,ABS(Table1[[#This Row],[tar-out]])&lt;$N$1)</f>
        <v>0</v>
      </c>
      <c r="N3162" t="b">
        <f>AND(ABS(Table1[[#This Row],[tar-out]])&gt;=$N$1,ABS(Table1[[#This Row],[tar-out]])&lt;$O$1)</f>
        <v>0</v>
      </c>
      <c r="O3162" t="b">
        <f>AND(ABS(Table1[[#This Row],[tar-out]])&gt;=$O$1,ABS(Table1[[#This Row],[tar-out]])&lt;$P$1)</f>
        <v>0</v>
      </c>
      <c r="P3162" s="1">
        <f>ROUND(Table1[[#This Row],[tar-out]],0)</f>
        <v>-1</v>
      </c>
      <c r="Q3162" s="3">
        <v>3160</v>
      </c>
      <c r="U3162">
        <f>IF(Table1[[#This Row],[tar-out in '[0,1)]],1,0)</f>
        <v>1</v>
      </c>
      <c r="V3162">
        <f>IF(Table1[[#This Row],[tar-out in '[1,2)]],1,0)</f>
        <v>0</v>
      </c>
      <c r="W3162">
        <f>IF(Table1[[#This Row],[tar-out'[2,5)]],1,0)</f>
        <v>0</v>
      </c>
      <c r="X3162">
        <f>IF(Table1[[#This Row],[tar-out in '[5, 10)]],1,0)</f>
        <v>0</v>
      </c>
      <c r="Y3162">
        <f>IF(Table1[[#This Row],[tar-out in '[10,20)]],1,0)</f>
        <v>0</v>
      </c>
      <c r="Z3162">
        <f>IF(Table1[[#This Row],[tar-out in '[20, 10000)]],1,0)</f>
        <v>0</v>
      </c>
    </row>
    <row r="3163" spans="1:26" x14ac:dyDescent="0.25">
      <c r="A3163">
        <v>17</v>
      </c>
      <c r="B3163">
        <v>128</v>
      </c>
      <c r="C3163">
        <v>5.2941176470588198</v>
      </c>
      <c r="D3163">
        <v>2</v>
      </c>
      <c r="E3163">
        <v>75</v>
      </c>
      <c r="F3163">
        <v>3.0333504361210899</v>
      </c>
      <c r="G3163">
        <v>4.0801033973693803</v>
      </c>
      <c r="H3163">
        <f>Table1[[#This Row],[target]]-Table1[[#This Row],[output]]</f>
        <v>-1.0467529612482904</v>
      </c>
      <c r="I3163">
        <f>Table1[[#This Row],[tar-out]]*Table1[[#This Row],[tar-out]]</f>
        <v>1.095691761882065</v>
      </c>
      <c r="J3163" t="b">
        <f>AND(ABS(Table1[[#This Row],[tar-out]])&gt;=$J$1,ABS(Table1[[#This Row],[tar-out]])&lt;$K$1)</f>
        <v>0</v>
      </c>
      <c r="K3163" t="b">
        <f>AND(ABS(Table1[[#This Row],[tar-out]])&gt;=$K$1,ABS(Table1[[#This Row],[tar-out]])&lt;$L$1)</f>
        <v>1</v>
      </c>
      <c r="L3163" t="b">
        <f>AND(ABS(Table1[[#This Row],[tar-out]])&gt;=$L$1,ABS(Table1[[#This Row],[tar-out]])&lt;$M$1)</f>
        <v>0</v>
      </c>
      <c r="M3163" t="b">
        <f>AND(ABS(Table1[[#This Row],[tar-out]])&gt;=$M$1,ABS(Table1[[#This Row],[tar-out]])&lt;$N$1)</f>
        <v>0</v>
      </c>
      <c r="N3163" t="b">
        <f>AND(ABS(Table1[[#This Row],[tar-out]])&gt;=$N$1,ABS(Table1[[#This Row],[tar-out]])&lt;$O$1)</f>
        <v>0</v>
      </c>
      <c r="O3163" t="b">
        <f>AND(ABS(Table1[[#This Row],[tar-out]])&gt;=$O$1,ABS(Table1[[#This Row],[tar-out]])&lt;$P$1)</f>
        <v>0</v>
      </c>
      <c r="P3163" s="1">
        <f>ROUND(Table1[[#This Row],[tar-out]],0)</f>
        <v>-1</v>
      </c>
      <c r="Q3163" s="2">
        <v>3161</v>
      </c>
      <c r="U3163">
        <f>IF(Table1[[#This Row],[tar-out in '[0,1)]],1,0)</f>
        <v>0</v>
      </c>
      <c r="V3163">
        <f>IF(Table1[[#This Row],[tar-out in '[1,2)]],1,0)</f>
        <v>1</v>
      </c>
      <c r="W3163">
        <f>IF(Table1[[#This Row],[tar-out'[2,5)]],1,0)</f>
        <v>0</v>
      </c>
      <c r="X3163">
        <f>IF(Table1[[#This Row],[tar-out in '[5, 10)]],1,0)</f>
        <v>0</v>
      </c>
      <c r="Y3163">
        <f>IF(Table1[[#This Row],[tar-out in '[10,20)]],1,0)</f>
        <v>0</v>
      </c>
      <c r="Z3163">
        <f>IF(Table1[[#This Row],[tar-out in '[20, 10000)]],1,0)</f>
        <v>0</v>
      </c>
    </row>
    <row r="3164" spans="1:26" x14ac:dyDescent="0.25">
      <c r="A3164">
        <v>17</v>
      </c>
      <c r="B3164">
        <v>128</v>
      </c>
      <c r="C3164">
        <v>5.2941176470588198</v>
      </c>
      <c r="D3164">
        <v>2</v>
      </c>
      <c r="E3164">
        <v>40</v>
      </c>
      <c r="F3164">
        <v>4.0946311428242597</v>
      </c>
      <c r="G3164">
        <v>4.0286746025085396</v>
      </c>
      <c r="H3164">
        <f>Table1[[#This Row],[target]]-Table1[[#This Row],[output]]</f>
        <v>6.5956540315720069E-2</v>
      </c>
      <c r="I3164">
        <f>Table1[[#This Row],[tar-out]]*Table1[[#This Row],[tar-out]]</f>
        <v>4.3502652104192071E-3</v>
      </c>
      <c r="J3164" t="b">
        <f>AND(ABS(Table1[[#This Row],[tar-out]])&gt;=$J$1,ABS(Table1[[#This Row],[tar-out]])&lt;$K$1)</f>
        <v>1</v>
      </c>
      <c r="K3164" t="b">
        <f>AND(ABS(Table1[[#This Row],[tar-out]])&gt;=$K$1,ABS(Table1[[#This Row],[tar-out]])&lt;$L$1)</f>
        <v>0</v>
      </c>
      <c r="L3164" t="b">
        <f>AND(ABS(Table1[[#This Row],[tar-out]])&gt;=$L$1,ABS(Table1[[#This Row],[tar-out]])&lt;$M$1)</f>
        <v>0</v>
      </c>
      <c r="M3164" t="b">
        <f>AND(ABS(Table1[[#This Row],[tar-out]])&gt;=$M$1,ABS(Table1[[#This Row],[tar-out]])&lt;$N$1)</f>
        <v>0</v>
      </c>
      <c r="N3164" t="b">
        <f>AND(ABS(Table1[[#This Row],[tar-out]])&gt;=$N$1,ABS(Table1[[#This Row],[tar-out]])&lt;$O$1)</f>
        <v>0</v>
      </c>
      <c r="O3164" t="b">
        <f>AND(ABS(Table1[[#This Row],[tar-out]])&gt;=$O$1,ABS(Table1[[#This Row],[tar-out]])&lt;$P$1)</f>
        <v>0</v>
      </c>
      <c r="P3164" s="1">
        <f>ROUND(Table1[[#This Row],[tar-out]],0)</f>
        <v>0</v>
      </c>
      <c r="Q3164" s="3">
        <v>3162</v>
      </c>
      <c r="U3164">
        <f>IF(Table1[[#This Row],[tar-out in '[0,1)]],1,0)</f>
        <v>1</v>
      </c>
      <c r="V3164">
        <f>IF(Table1[[#This Row],[tar-out in '[1,2)]],1,0)</f>
        <v>0</v>
      </c>
      <c r="W3164">
        <f>IF(Table1[[#This Row],[tar-out'[2,5)]],1,0)</f>
        <v>0</v>
      </c>
      <c r="X3164">
        <f>IF(Table1[[#This Row],[tar-out in '[5, 10)]],1,0)</f>
        <v>0</v>
      </c>
      <c r="Y3164">
        <f>IF(Table1[[#This Row],[tar-out in '[10,20)]],1,0)</f>
        <v>0</v>
      </c>
      <c r="Z3164">
        <f>IF(Table1[[#This Row],[tar-out in '[20, 10000)]],1,0)</f>
        <v>0</v>
      </c>
    </row>
    <row r="3165" spans="1:26" x14ac:dyDescent="0.25">
      <c r="A3165">
        <v>17</v>
      </c>
      <c r="B3165">
        <v>128</v>
      </c>
      <c r="C3165">
        <v>5.2941176470588198</v>
      </c>
      <c r="D3165">
        <v>2</v>
      </c>
      <c r="E3165">
        <v>147</v>
      </c>
      <c r="F3165">
        <v>3.2038834951456301</v>
      </c>
      <c r="G3165">
        <v>4.1198825836181596</v>
      </c>
      <c r="H3165">
        <f>Table1[[#This Row],[target]]-Table1[[#This Row],[output]]</f>
        <v>-0.91599908847252953</v>
      </c>
      <c r="I3165">
        <f>Table1[[#This Row],[tar-out]]*Table1[[#This Row],[tar-out]]</f>
        <v>0.83905433008250496</v>
      </c>
      <c r="J3165" t="b">
        <f>AND(ABS(Table1[[#This Row],[tar-out]])&gt;=$J$1,ABS(Table1[[#This Row],[tar-out]])&lt;$K$1)</f>
        <v>1</v>
      </c>
      <c r="K3165" t="b">
        <f>AND(ABS(Table1[[#This Row],[tar-out]])&gt;=$K$1,ABS(Table1[[#This Row],[tar-out]])&lt;$L$1)</f>
        <v>0</v>
      </c>
      <c r="L3165" t="b">
        <f>AND(ABS(Table1[[#This Row],[tar-out]])&gt;=$L$1,ABS(Table1[[#This Row],[tar-out]])&lt;$M$1)</f>
        <v>0</v>
      </c>
      <c r="M3165" t="b">
        <f>AND(ABS(Table1[[#This Row],[tar-out]])&gt;=$M$1,ABS(Table1[[#This Row],[tar-out]])&lt;$N$1)</f>
        <v>0</v>
      </c>
      <c r="N3165" t="b">
        <f>AND(ABS(Table1[[#This Row],[tar-out]])&gt;=$N$1,ABS(Table1[[#This Row],[tar-out]])&lt;$O$1)</f>
        <v>0</v>
      </c>
      <c r="O3165" t="b">
        <f>AND(ABS(Table1[[#This Row],[tar-out]])&gt;=$O$1,ABS(Table1[[#This Row],[tar-out]])&lt;$P$1)</f>
        <v>0</v>
      </c>
      <c r="P3165" s="1">
        <f>ROUND(Table1[[#This Row],[tar-out]],0)</f>
        <v>-1</v>
      </c>
      <c r="Q3165" s="2">
        <v>3163</v>
      </c>
      <c r="U3165">
        <f>IF(Table1[[#This Row],[tar-out in '[0,1)]],1,0)</f>
        <v>1</v>
      </c>
      <c r="V3165">
        <f>IF(Table1[[#This Row],[tar-out in '[1,2)]],1,0)</f>
        <v>0</v>
      </c>
      <c r="W3165">
        <f>IF(Table1[[#This Row],[tar-out'[2,5)]],1,0)</f>
        <v>0</v>
      </c>
      <c r="X3165">
        <f>IF(Table1[[#This Row],[tar-out in '[5, 10)]],1,0)</f>
        <v>0</v>
      </c>
      <c r="Y3165">
        <f>IF(Table1[[#This Row],[tar-out in '[10,20)]],1,0)</f>
        <v>0</v>
      </c>
      <c r="Z3165">
        <f>IF(Table1[[#This Row],[tar-out in '[20, 10000)]],1,0)</f>
        <v>0</v>
      </c>
    </row>
    <row r="3166" spans="1:26" x14ac:dyDescent="0.25">
      <c r="A3166">
        <v>17</v>
      </c>
      <c r="B3166">
        <v>128</v>
      </c>
      <c r="C3166">
        <v>5.2941176470588198</v>
      </c>
      <c r="D3166">
        <v>2</v>
      </c>
      <c r="E3166">
        <v>160</v>
      </c>
      <c r="F3166">
        <v>3.6698337292161498</v>
      </c>
      <c r="G3166">
        <v>4.1229400634765598</v>
      </c>
      <c r="H3166">
        <f>Table1[[#This Row],[target]]-Table1[[#This Row],[output]]</f>
        <v>-0.45310633426041003</v>
      </c>
      <c r="I3166">
        <f>Table1[[#This Row],[tar-out]]*Table1[[#This Row],[tar-out]]</f>
        <v>0.20530535014690643</v>
      </c>
      <c r="J3166" t="b">
        <f>AND(ABS(Table1[[#This Row],[tar-out]])&gt;=$J$1,ABS(Table1[[#This Row],[tar-out]])&lt;$K$1)</f>
        <v>1</v>
      </c>
      <c r="K3166" t="b">
        <f>AND(ABS(Table1[[#This Row],[tar-out]])&gt;=$K$1,ABS(Table1[[#This Row],[tar-out]])&lt;$L$1)</f>
        <v>0</v>
      </c>
      <c r="L3166" t="b">
        <f>AND(ABS(Table1[[#This Row],[tar-out]])&gt;=$L$1,ABS(Table1[[#This Row],[tar-out]])&lt;$M$1)</f>
        <v>0</v>
      </c>
      <c r="M3166" t="b">
        <f>AND(ABS(Table1[[#This Row],[tar-out]])&gt;=$M$1,ABS(Table1[[#This Row],[tar-out]])&lt;$N$1)</f>
        <v>0</v>
      </c>
      <c r="N3166" t="b">
        <f>AND(ABS(Table1[[#This Row],[tar-out]])&gt;=$N$1,ABS(Table1[[#This Row],[tar-out]])&lt;$O$1)</f>
        <v>0</v>
      </c>
      <c r="O3166" t="b">
        <f>AND(ABS(Table1[[#This Row],[tar-out]])&gt;=$O$1,ABS(Table1[[#This Row],[tar-out]])&lt;$P$1)</f>
        <v>0</v>
      </c>
      <c r="P3166" s="1">
        <f>ROUND(Table1[[#This Row],[tar-out]],0)</f>
        <v>0</v>
      </c>
      <c r="Q3166" s="3">
        <v>3164</v>
      </c>
      <c r="U3166">
        <f>IF(Table1[[#This Row],[tar-out in '[0,1)]],1,0)</f>
        <v>1</v>
      </c>
      <c r="V3166">
        <f>IF(Table1[[#This Row],[tar-out in '[1,2)]],1,0)</f>
        <v>0</v>
      </c>
      <c r="W3166">
        <f>IF(Table1[[#This Row],[tar-out'[2,5)]],1,0)</f>
        <v>0</v>
      </c>
      <c r="X3166">
        <f>IF(Table1[[#This Row],[tar-out in '[5, 10)]],1,0)</f>
        <v>0</v>
      </c>
      <c r="Y3166">
        <f>IF(Table1[[#This Row],[tar-out in '[10,20)]],1,0)</f>
        <v>0</v>
      </c>
      <c r="Z3166">
        <f>IF(Table1[[#This Row],[tar-out in '[20, 10000)]],1,0)</f>
        <v>0</v>
      </c>
    </row>
    <row r="3167" spans="1:26" x14ac:dyDescent="0.25">
      <c r="A3167">
        <v>17</v>
      </c>
      <c r="B3167">
        <v>128</v>
      </c>
      <c r="C3167">
        <v>5.2941176470588198</v>
      </c>
      <c r="D3167">
        <v>2</v>
      </c>
      <c r="E3167">
        <v>124</v>
      </c>
      <c r="F3167">
        <v>3.2333333333333298</v>
      </c>
      <c r="G3167">
        <v>4.1139502525329599</v>
      </c>
      <c r="H3167">
        <f>Table1[[#This Row],[target]]-Table1[[#This Row],[output]]</f>
        <v>-0.88061691919963003</v>
      </c>
      <c r="I3167">
        <f>Table1[[#This Row],[tar-out]]*Table1[[#This Row],[tar-out]]</f>
        <v>0.77548615838064772</v>
      </c>
      <c r="J3167" t="b">
        <f>AND(ABS(Table1[[#This Row],[tar-out]])&gt;=$J$1,ABS(Table1[[#This Row],[tar-out]])&lt;$K$1)</f>
        <v>1</v>
      </c>
      <c r="K3167" t="b">
        <f>AND(ABS(Table1[[#This Row],[tar-out]])&gt;=$K$1,ABS(Table1[[#This Row],[tar-out]])&lt;$L$1)</f>
        <v>0</v>
      </c>
      <c r="L3167" t="b">
        <f>AND(ABS(Table1[[#This Row],[tar-out]])&gt;=$L$1,ABS(Table1[[#This Row],[tar-out]])&lt;$M$1)</f>
        <v>0</v>
      </c>
      <c r="M3167" t="b">
        <f>AND(ABS(Table1[[#This Row],[tar-out]])&gt;=$M$1,ABS(Table1[[#This Row],[tar-out]])&lt;$N$1)</f>
        <v>0</v>
      </c>
      <c r="N3167" t="b">
        <f>AND(ABS(Table1[[#This Row],[tar-out]])&gt;=$N$1,ABS(Table1[[#This Row],[tar-out]])&lt;$O$1)</f>
        <v>0</v>
      </c>
      <c r="O3167" t="b">
        <f>AND(ABS(Table1[[#This Row],[tar-out]])&gt;=$O$1,ABS(Table1[[#This Row],[tar-out]])&lt;$P$1)</f>
        <v>0</v>
      </c>
      <c r="P3167" s="1">
        <f>ROUND(Table1[[#This Row],[tar-out]],0)</f>
        <v>-1</v>
      </c>
      <c r="Q3167" s="2">
        <v>3165</v>
      </c>
      <c r="U3167">
        <f>IF(Table1[[#This Row],[tar-out in '[0,1)]],1,0)</f>
        <v>1</v>
      </c>
      <c r="V3167">
        <f>IF(Table1[[#This Row],[tar-out in '[1,2)]],1,0)</f>
        <v>0</v>
      </c>
      <c r="W3167">
        <f>IF(Table1[[#This Row],[tar-out'[2,5)]],1,0)</f>
        <v>0</v>
      </c>
      <c r="X3167">
        <f>IF(Table1[[#This Row],[tar-out in '[5, 10)]],1,0)</f>
        <v>0</v>
      </c>
      <c r="Y3167">
        <f>IF(Table1[[#This Row],[tar-out in '[10,20)]],1,0)</f>
        <v>0</v>
      </c>
      <c r="Z3167">
        <f>IF(Table1[[#This Row],[tar-out in '[20, 10000)]],1,0)</f>
        <v>0</v>
      </c>
    </row>
    <row r="3168" spans="1:26" x14ac:dyDescent="0.25">
      <c r="A3168">
        <v>17</v>
      </c>
      <c r="B3168">
        <v>128</v>
      </c>
      <c r="C3168">
        <v>5.2941176470588198</v>
      </c>
      <c r="D3168">
        <v>2</v>
      </c>
      <c r="E3168">
        <v>183</v>
      </c>
      <c r="F3168">
        <v>3.6980306345732998</v>
      </c>
      <c r="G3168">
        <v>4.1299901008606001</v>
      </c>
      <c r="H3168">
        <f>Table1[[#This Row],[target]]-Table1[[#This Row],[output]]</f>
        <v>-0.43195946628730031</v>
      </c>
      <c r="I3168">
        <f>Table1[[#This Row],[tar-out]]*Table1[[#This Row],[tar-out]]</f>
        <v>0.18658898051520934</v>
      </c>
      <c r="J3168" t="b">
        <f>AND(ABS(Table1[[#This Row],[tar-out]])&gt;=$J$1,ABS(Table1[[#This Row],[tar-out]])&lt;$K$1)</f>
        <v>1</v>
      </c>
      <c r="K3168" t="b">
        <f>AND(ABS(Table1[[#This Row],[tar-out]])&gt;=$K$1,ABS(Table1[[#This Row],[tar-out]])&lt;$L$1)</f>
        <v>0</v>
      </c>
      <c r="L3168" t="b">
        <f>AND(ABS(Table1[[#This Row],[tar-out]])&gt;=$L$1,ABS(Table1[[#This Row],[tar-out]])&lt;$M$1)</f>
        <v>0</v>
      </c>
      <c r="M3168" t="b">
        <f>AND(ABS(Table1[[#This Row],[tar-out]])&gt;=$M$1,ABS(Table1[[#This Row],[tar-out]])&lt;$N$1)</f>
        <v>0</v>
      </c>
      <c r="N3168" t="b">
        <f>AND(ABS(Table1[[#This Row],[tar-out]])&gt;=$N$1,ABS(Table1[[#This Row],[tar-out]])&lt;$O$1)</f>
        <v>0</v>
      </c>
      <c r="O3168" t="b">
        <f>AND(ABS(Table1[[#This Row],[tar-out]])&gt;=$O$1,ABS(Table1[[#This Row],[tar-out]])&lt;$P$1)</f>
        <v>0</v>
      </c>
      <c r="P3168" s="1">
        <f>ROUND(Table1[[#This Row],[tar-out]],0)</f>
        <v>0</v>
      </c>
      <c r="Q3168" s="3">
        <v>3166</v>
      </c>
      <c r="U3168">
        <f>IF(Table1[[#This Row],[tar-out in '[0,1)]],1,0)</f>
        <v>1</v>
      </c>
      <c r="V3168">
        <f>IF(Table1[[#This Row],[tar-out in '[1,2)]],1,0)</f>
        <v>0</v>
      </c>
      <c r="W3168">
        <f>IF(Table1[[#This Row],[tar-out'[2,5)]],1,0)</f>
        <v>0</v>
      </c>
      <c r="X3168">
        <f>IF(Table1[[#This Row],[tar-out in '[5, 10)]],1,0)</f>
        <v>0</v>
      </c>
      <c r="Y3168">
        <f>IF(Table1[[#This Row],[tar-out in '[10,20)]],1,0)</f>
        <v>0</v>
      </c>
      <c r="Z3168">
        <f>IF(Table1[[#This Row],[tar-out in '[20, 10000)]],1,0)</f>
        <v>0</v>
      </c>
    </row>
    <row r="3169" spans="1:26" x14ac:dyDescent="0.25">
      <c r="A3169">
        <v>17</v>
      </c>
      <c r="B3169">
        <v>128</v>
      </c>
      <c r="C3169">
        <v>5.2941176470588198</v>
      </c>
      <c r="D3169">
        <v>2</v>
      </c>
      <c r="E3169">
        <v>116</v>
      </c>
      <c r="F3169">
        <v>3</v>
      </c>
      <c r="G3169">
        <v>4.11045122146606</v>
      </c>
      <c r="H3169">
        <f>Table1[[#This Row],[target]]-Table1[[#This Row],[output]]</f>
        <v>-1.11045122146606</v>
      </c>
      <c r="I3169">
        <f>Table1[[#This Row],[tar-out]]*Table1[[#This Row],[tar-out]]</f>
        <v>1.2331019152554648</v>
      </c>
      <c r="J3169" t="b">
        <f>AND(ABS(Table1[[#This Row],[tar-out]])&gt;=$J$1,ABS(Table1[[#This Row],[tar-out]])&lt;$K$1)</f>
        <v>0</v>
      </c>
      <c r="K3169" t="b">
        <f>AND(ABS(Table1[[#This Row],[tar-out]])&gt;=$K$1,ABS(Table1[[#This Row],[tar-out]])&lt;$L$1)</f>
        <v>1</v>
      </c>
      <c r="L3169" t="b">
        <f>AND(ABS(Table1[[#This Row],[tar-out]])&gt;=$L$1,ABS(Table1[[#This Row],[tar-out]])&lt;$M$1)</f>
        <v>0</v>
      </c>
      <c r="M3169" t="b">
        <f>AND(ABS(Table1[[#This Row],[tar-out]])&gt;=$M$1,ABS(Table1[[#This Row],[tar-out]])&lt;$N$1)</f>
        <v>0</v>
      </c>
      <c r="N3169" t="b">
        <f>AND(ABS(Table1[[#This Row],[tar-out]])&gt;=$N$1,ABS(Table1[[#This Row],[tar-out]])&lt;$O$1)</f>
        <v>0</v>
      </c>
      <c r="O3169" t="b">
        <f>AND(ABS(Table1[[#This Row],[tar-out]])&gt;=$O$1,ABS(Table1[[#This Row],[tar-out]])&lt;$P$1)</f>
        <v>0</v>
      </c>
      <c r="P3169" s="1">
        <f>ROUND(Table1[[#This Row],[tar-out]],0)</f>
        <v>-1</v>
      </c>
      <c r="Q3169" s="2">
        <v>3167</v>
      </c>
      <c r="U3169">
        <f>IF(Table1[[#This Row],[tar-out in '[0,1)]],1,0)</f>
        <v>0</v>
      </c>
      <c r="V3169">
        <f>IF(Table1[[#This Row],[tar-out in '[1,2)]],1,0)</f>
        <v>1</v>
      </c>
      <c r="W3169">
        <f>IF(Table1[[#This Row],[tar-out'[2,5)]],1,0)</f>
        <v>0</v>
      </c>
      <c r="X3169">
        <f>IF(Table1[[#This Row],[tar-out in '[5, 10)]],1,0)</f>
        <v>0</v>
      </c>
      <c r="Y3169">
        <f>IF(Table1[[#This Row],[tar-out in '[10,20)]],1,0)</f>
        <v>0</v>
      </c>
      <c r="Z3169">
        <f>IF(Table1[[#This Row],[tar-out in '[20, 10000)]],1,0)</f>
        <v>0</v>
      </c>
    </row>
    <row r="3170" spans="1:26" x14ac:dyDescent="0.25">
      <c r="A3170">
        <v>17</v>
      </c>
      <c r="B3170">
        <v>128</v>
      </c>
      <c r="C3170">
        <v>5.2941176470588198</v>
      </c>
      <c r="D3170">
        <v>2</v>
      </c>
      <c r="E3170">
        <v>88</v>
      </c>
      <c r="F3170">
        <v>3.5052631578947402</v>
      </c>
      <c r="G3170">
        <v>4.0979866981506303</v>
      </c>
      <c r="H3170">
        <f>Table1[[#This Row],[target]]-Table1[[#This Row],[output]]</f>
        <v>-0.59272354025589014</v>
      </c>
      <c r="I3170">
        <f>Table1[[#This Row],[tar-out]]*Table1[[#This Row],[tar-out]]</f>
        <v>0.35132119517347582</v>
      </c>
      <c r="J3170" t="b">
        <f>AND(ABS(Table1[[#This Row],[tar-out]])&gt;=$J$1,ABS(Table1[[#This Row],[tar-out]])&lt;$K$1)</f>
        <v>1</v>
      </c>
      <c r="K3170" t="b">
        <f>AND(ABS(Table1[[#This Row],[tar-out]])&gt;=$K$1,ABS(Table1[[#This Row],[tar-out]])&lt;$L$1)</f>
        <v>0</v>
      </c>
      <c r="L3170" t="b">
        <f>AND(ABS(Table1[[#This Row],[tar-out]])&gt;=$L$1,ABS(Table1[[#This Row],[tar-out]])&lt;$M$1)</f>
        <v>0</v>
      </c>
      <c r="M3170" t="b">
        <f>AND(ABS(Table1[[#This Row],[tar-out]])&gt;=$M$1,ABS(Table1[[#This Row],[tar-out]])&lt;$N$1)</f>
        <v>0</v>
      </c>
      <c r="N3170" t="b">
        <f>AND(ABS(Table1[[#This Row],[tar-out]])&gt;=$N$1,ABS(Table1[[#This Row],[tar-out]])&lt;$O$1)</f>
        <v>0</v>
      </c>
      <c r="O3170" t="b">
        <f>AND(ABS(Table1[[#This Row],[tar-out]])&gt;=$O$1,ABS(Table1[[#This Row],[tar-out]])&lt;$P$1)</f>
        <v>0</v>
      </c>
      <c r="P3170" s="1">
        <f>ROUND(Table1[[#This Row],[tar-out]],0)</f>
        <v>-1</v>
      </c>
      <c r="Q3170" s="3">
        <v>3168</v>
      </c>
      <c r="U3170">
        <f>IF(Table1[[#This Row],[tar-out in '[0,1)]],1,0)</f>
        <v>1</v>
      </c>
      <c r="V3170">
        <f>IF(Table1[[#This Row],[tar-out in '[1,2)]],1,0)</f>
        <v>0</v>
      </c>
      <c r="W3170">
        <f>IF(Table1[[#This Row],[tar-out'[2,5)]],1,0)</f>
        <v>0</v>
      </c>
      <c r="X3170">
        <f>IF(Table1[[#This Row],[tar-out in '[5, 10)]],1,0)</f>
        <v>0</v>
      </c>
      <c r="Y3170">
        <f>IF(Table1[[#This Row],[tar-out in '[10,20)]],1,0)</f>
        <v>0</v>
      </c>
      <c r="Z3170">
        <f>IF(Table1[[#This Row],[tar-out in '[20, 10000)]],1,0)</f>
        <v>0</v>
      </c>
    </row>
    <row r="3171" spans="1:26" x14ac:dyDescent="0.25">
      <c r="A3171">
        <v>17</v>
      </c>
      <c r="B3171">
        <v>128</v>
      </c>
      <c r="C3171">
        <v>5.2941176470588198</v>
      </c>
      <c r="D3171">
        <v>2</v>
      </c>
      <c r="E3171">
        <v>43</v>
      </c>
      <c r="F3171">
        <v>4.6836734693877604</v>
      </c>
      <c r="G3171">
        <v>4.0359673500061</v>
      </c>
      <c r="H3171">
        <f>Table1[[#This Row],[target]]-Table1[[#This Row],[output]]</f>
        <v>0.64770611938166045</v>
      </c>
      <c r="I3171">
        <f>Table1[[#This Row],[tar-out]]*Table1[[#This Row],[tar-out]]</f>
        <v>0.41952321708444978</v>
      </c>
      <c r="J3171" t="b">
        <f>AND(ABS(Table1[[#This Row],[tar-out]])&gt;=$J$1,ABS(Table1[[#This Row],[tar-out]])&lt;$K$1)</f>
        <v>1</v>
      </c>
      <c r="K3171" t="b">
        <f>AND(ABS(Table1[[#This Row],[tar-out]])&gt;=$K$1,ABS(Table1[[#This Row],[tar-out]])&lt;$L$1)</f>
        <v>0</v>
      </c>
      <c r="L3171" t="b">
        <f>AND(ABS(Table1[[#This Row],[tar-out]])&gt;=$L$1,ABS(Table1[[#This Row],[tar-out]])&lt;$M$1)</f>
        <v>0</v>
      </c>
      <c r="M3171" t="b">
        <f>AND(ABS(Table1[[#This Row],[tar-out]])&gt;=$M$1,ABS(Table1[[#This Row],[tar-out]])&lt;$N$1)</f>
        <v>0</v>
      </c>
      <c r="N3171" t="b">
        <f>AND(ABS(Table1[[#This Row],[tar-out]])&gt;=$N$1,ABS(Table1[[#This Row],[tar-out]])&lt;$O$1)</f>
        <v>0</v>
      </c>
      <c r="O3171" t="b">
        <f>AND(ABS(Table1[[#This Row],[tar-out]])&gt;=$O$1,ABS(Table1[[#This Row],[tar-out]])&lt;$P$1)</f>
        <v>0</v>
      </c>
      <c r="P3171" s="1">
        <f>ROUND(Table1[[#This Row],[tar-out]],0)</f>
        <v>1</v>
      </c>
      <c r="Q3171" s="2">
        <v>3169</v>
      </c>
      <c r="U3171">
        <f>IF(Table1[[#This Row],[tar-out in '[0,1)]],1,0)</f>
        <v>1</v>
      </c>
      <c r="V3171">
        <f>IF(Table1[[#This Row],[tar-out in '[1,2)]],1,0)</f>
        <v>0</v>
      </c>
      <c r="W3171">
        <f>IF(Table1[[#This Row],[tar-out'[2,5)]],1,0)</f>
        <v>0</v>
      </c>
      <c r="X3171">
        <f>IF(Table1[[#This Row],[tar-out in '[5, 10)]],1,0)</f>
        <v>0</v>
      </c>
      <c r="Y3171">
        <f>IF(Table1[[#This Row],[tar-out in '[10,20)]],1,0)</f>
        <v>0</v>
      </c>
      <c r="Z3171">
        <f>IF(Table1[[#This Row],[tar-out in '[20, 10000)]],1,0)</f>
        <v>0</v>
      </c>
    </row>
    <row r="3172" spans="1:26" x14ac:dyDescent="0.25">
      <c r="A3172">
        <v>17</v>
      </c>
      <c r="B3172">
        <v>128</v>
      </c>
      <c r="C3172">
        <v>5.2941176470588198</v>
      </c>
      <c r="D3172">
        <v>2</v>
      </c>
      <c r="E3172">
        <v>130</v>
      </c>
      <c r="F3172">
        <v>4.22107081174439</v>
      </c>
      <c r="G3172">
        <v>4.1155223846435502</v>
      </c>
      <c r="H3172">
        <f>Table1[[#This Row],[target]]-Table1[[#This Row],[output]]</f>
        <v>0.10554842710083978</v>
      </c>
      <c r="I3172">
        <f>Table1[[#This Row],[tar-out]]*Table1[[#This Row],[tar-out]]</f>
        <v>1.114047046346129E-2</v>
      </c>
      <c r="J3172" t="b">
        <f>AND(ABS(Table1[[#This Row],[tar-out]])&gt;=$J$1,ABS(Table1[[#This Row],[tar-out]])&lt;$K$1)</f>
        <v>1</v>
      </c>
      <c r="K3172" t="b">
        <f>AND(ABS(Table1[[#This Row],[tar-out]])&gt;=$K$1,ABS(Table1[[#This Row],[tar-out]])&lt;$L$1)</f>
        <v>0</v>
      </c>
      <c r="L3172" t="b">
        <f>AND(ABS(Table1[[#This Row],[tar-out]])&gt;=$L$1,ABS(Table1[[#This Row],[tar-out]])&lt;$M$1)</f>
        <v>0</v>
      </c>
      <c r="M3172" t="b">
        <f>AND(ABS(Table1[[#This Row],[tar-out]])&gt;=$M$1,ABS(Table1[[#This Row],[tar-out]])&lt;$N$1)</f>
        <v>0</v>
      </c>
      <c r="N3172" t="b">
        <f>AND(ABS(Table1[[#This Row],[tar-out]])&gt;=$N$1,ABS(Table1[[#This Row],[tar-out]])&lt;$O$1)</f>
        <v>0</v>
      </c>
      <c r="O3172" t="b">
        <f>AND(ABS(Table1[[#This Row],[tar-out]])&gt;=$O$1,ABS(Table1[[#This Row],[tar-out]])&lt;$P$1)</f>
        <v>0</v>
      </c>
      <c r="P3172" s="1">
        <f>ROUND(Table1[[#This Row],[tar-out]],0)</f>
        <v>0</v>
      </c>
      <c r="Q3172" s="3">
        <v>3170</v>
      </c>
      <c r="U3172">
        <f>IF(Table1[[#This Row],[tar-out in '[0,1)]],1,0)</f>
        <v>1</v>
      </c>
      <c r="V3172">
        <f>IF(Table1[[#This Row],[tar-out in '[1,2)]],1,0)</f>
        <v>0</v>
      </c>
      <c r="W3172">
        <f>IF(Table1[[#This Row],[tar-out'[2,5)]],1,0)</f>
        <v>0</v>
      </c>
      <c r="X3172">
        <f>IF(Table1[[#This Row],[tar-out in '[5, 10)]],1,0)</f>
        <v>0</v>
      </c>
      <c r="Y3172">
        <f>IF(Table1[[#This Row],[tar-out in '[10,20)]],1,0)</f>
        <v>0</v>
      </c>
      <c r="Z3172">
        <f>IF(Table1[[#This Row],[tar-out in '[20, 10000)]],1,0)</f>
        <v>0</v>
      </c>
    </row>
    <row r="3173" spans="1:26" x14ac:dyDescent="0.25">
      <c r="A3173">
        <v>17</v>
      </c>
      <c r="B3173">
        <v>128</v>
      </c>
      <c r="C3173">
        <v>5.2941176470588198</v>
      </c>
      <c r="D3173">
        <v>2</v>
      </c>
      <c r="E3173">
        <v>100</v>
      </c>
      <c r="F3173">
        <v>3.9621993127147799</v>
      </c>
      <c r="G3173">
        <v>4.1036672592163104</v>
      </c>
      <c r="H3173">
        <f>Table1[[#This Row],[target]]-Table1[[#This Row],[output]]</f>
        <v>-0.14146794650153049</v>
      </c>
      <c r="I3173">
        <f>Table1[[#This Row],[tar-out]]*Table1[[#This Row],[tar-out]]</f>
        <v>2.0013179887359893E-2</v>
      </c>
      <c r="J3173" t="b">
        <f>AND(ABS(Table1[[#This Row],[tar-out]])&gt;=$J$1,ABS(Table1[[#This Row],[tar-out]])&lt;$K$1)</f>
        <v>1</v>
      </c>
      <c r="K3173" t="b">
        <f>AND(ABS(Table1[[#This Row],[tar-out]])&gt;=$K$1,ABS(Table1[[#This Row],[tar-out]])&lt;$L$1)</f>
        <v>0</v>
      </c>
      <c r="L3173" t="b">
        <f>AND(ABS(Table1[[#This Row],[tar-out]])&gt;=$L$1,ABS(Table1[[#This Row],[tar-out]])&lt;$M$1)</f>
        <v>0</v>
      </c>
      <c r="M3173" t="b">
        <f>AND(ABS(Table1[[#This Row],[tar-out]])&gt;=$M$1,ABS(Table1[[#This Row],[tar-out]])&lt;$N$1)</f>
        <v>0</v>
      </c>
      <c r="N3173" t="b">
        <f>AND(ABS(Table1[[#This Row],[tar-out]])&gt;=$N$1,ABS(Table1[[#This Row],[tar-out]])&lt;$O$1)</f>
        <v>0</v>
      </c>
      <c r="O3173" t="b">
        <f>AND(ABS(Table1[[#This Row],[tar-out]])&gt;=$O$1,ABS(Table1[[#This Row],[tar-out]])&lt;$P$1)</f>
        <v>0</v>
      </c>
      <c r="P3173" s="1">
        <f>ROUND(Table1[[#This Row],[tar-out]],0)</f>
        <v>0</v>
      </c>
      <c r="Q3173" s="2">
        <v>3171</v>
      </c>
      <c r="U3173">
        <f>IF(Table1[[#This Row],[tar-out in '[0,1)]],1,0)</f>
        <v>1</v>
      </c>
      <c r="V3173">
        <f>IF(Table1[[#This Row],[tar-out in '[1,2)]],1,0)</f>
        <v>0</v>
      </c>
      <c r="W3173">
        <f>IF(Table1[[#This Row],[tar-out'[2,5)]],1,0)</f>
        <v>0</v>
      </c>
      <c r="X3173">
        <f>IF(Table1[[#This Row],[tar-out in '[5, 10)]],1,0)</f>
        <v>0</v>
      </c>
      <c r="Y3173">
        <f>IF(Table1[[#This Row],[tar-out in '[10,20)]],1,0)</f>
        <v>0</v>
      </c>
      <c r="Z3173">
        <f>IF(Table1[[#This Row],[tar-out in '[20, 10000)]],1,0)</f>
        <v>0</v>
      </c>
    </row>
    <row r="3174" spans="1:26" x14ac:dyDescent="0.25">
      <c r="A3174">
        <v>17</v>
      </c>
      <c r="B3174">
        <v>128</v>
      </c>
      <c r="C3174">
        <v>5.2941176470588198</v>
      </c>
      <c r="D3174">
        <v>2</v>
      </c>
      <c r="E3174">
        <v>74</v>
      </c>
      <c r="F3174">
        <v>3</v>
      </c>
      <c r="G3174">
        <v>4.07847356796265</v>
      </c>
      <c r="H3174">
        <f>Table1[[#This Row],[target]]-Table1[[#This Row],[output]]</f>
        <v>-1.07847356796265</v>
      </c>
      <c r="I3174">
        <f>Table1[[#This Row],[tar-out]]*Table1[[#This Row],[tar-out]]</f>
        <v>1.1631052367940888</v>
      </c>
      <c r="J3174" t="b">
        <f>AND(ABS(Table1[[#This Row],[tar-out]])&gt;=$J$1,ABS(Table1[[#This Row],[tar-out]])&lt;$K$1)</f>
        <v>0</v>
      </c>
      <c r="K3174" t="b">
        <f>AND(ABS(Table1[[#This Row],[tar-out]])&gt;=$K$1,ABS(Table1[[#This Row],[tar-out]])&lt;$L$1)</f>
        <v>1</v>
      </c>
      <c r="L3174" t="b">
        <f>AND(ABS(Table1[[#This Row],[tar-out]])&gt;=$L$1,ABS(Table1[[#This Row],[tar-out]])&lt;$M$1)</f>
        <v>0</v>
      </c>
      <c r="M3174" t="b">
        <f>AND(ABS(Table1[[#This Row],[tar-out]])&gt;=$M$1,ABS(Table1[[#This Row],[tar-out]])&lt;$N$1)</f>
        <v>0</v>
      </c>
      <c r="N3174" t="b">
        <f>AND(ABS(Table1[[#This Row],[tar-out]])&gt;=$N$1,ABS(Table1[[#This Row],[tar-out]])&lt;$O$1)</f>
        <v>0</v>
      </c>
      <c r="O3174" t="b">
        <f>AND(ABS(Table1[[#This Row],[tar-out]])&gt;=$O$1,ABS(Table1[[#This Row],[tar-out]])&lt;$P$1)</f>
        <v>0</v>
      </c>
      <c r="P3174" s="1">
        <f>ROUND(Table1[[#This Row],[tar-out]],0)</f>
        <v>-1</v>
      </c>
      <c r="Q3174" s="3">
        <v>3172</v>
      </c>
      <c r="U3174">
        <f>IF(Table1[[#This Row],[tar-out in '[0,1)]],1,0)</f>
        <v>0</v>
      </c>
      <c r="V3174">
        <f>IF(Table1[[#This Row],[tar-out in '[1,2)]],1,0)</f>
        <v>1</v>
      </c>
      <c r="W3174">
        <f>IF(Table1[[#This Row],[tar-out'[2,5)]],1,0)</f>
        <v>0</v>
      </c>
      <c r="X3174">
        <f>IF(Table1[[#This Row],[tar-out in '[5, 10)]],1,0)</f>
        <v>0</v>
      </c>
      <c r="Y3174">
        <f>IF(Table1[[#This Row],[tar-out in '[10,20)]],1,0)</f>
        <v>0</v>
      </c>
      <c r="Z3174">
        <f>IF(Table1[[#This Row],[tar-out in '[20, 10000)]],1,0)</f>
        <v>0</v>
      </c>
    </row>
    <row r="3175" spans="1:26" x14ac:dyDescent="0.25">
      <c r="A3175">
        <v>17</v>
      </c>
      <c r="B3175">
        <v>128</v>
      </c>
      <c r="C3175">
        <v>5.2941176470588198</v>
      </c>
      <c r="D3175">
        <v>2</v>
      </c>
      <c r="E3175">
        <v>28</v>
      </c>
      <c r="F3175">
        <v>3.05396147187742</v>
      </c>
      <c r="G3175">
        <v>4.0106339454650897</v>
      </c>
      <c r="H3175">
        <f>Table1[[#This Row],[target]]-Table1[[#This Row],[output]]</f>
        <v>-0.95667247358766971</v>
      </c>
      <c r="I3175">
        <f>Table1[[#This Row],[tar-out]]*Table1[[#This Row],[tar-out]]</f>
        <v>0.91522222172035061</v>
      </c>
      <c r="J3175" t="b">
        <f>AND(ABS(Table1[[#This Row],[tar-out]])&gt;=$J$1,ABS(Table1[[#This Row],[tar-out]])&lt;$K$1)</f>
        <v>1</v>
      </c>
      <c r="K3175" t="b">
        <f>AND(ABS(Table1[[#This Row],[tar-out]])&gt;=$K$1,ABS(Table1[[#This Row],[tar-out]])&lt;$L$1)</f>
        <v>0</v>
      </c>
      <c r="L3175" t="b">
        <f>AND(ABS(Table1[[#This Row],[tar-out]])&gt;=$L$1,ABS(Table1[[#This Row],[tar-out]])&lt;$M$1)</f>
        <v>0</v>
      </c>
      <c r="M3175" t="b">
        <f>AND(ABS(Table1[[#This Row],[tar-out]])&gt;=$M$1,ABS(Table1[[#This Row],[tar-out]])&lt;$N$1)</f>
        <v>0</v>
      </c>
      <c r="N3175" t="b">
        <f>AND(ABS(Table1[[#This Row],[tar-out]])&gt;=$N$1,ABS(Table1[[#This Row],[tar-out]])&lt;$O$1)</f>
        <v>0</v>
      </c>
      <c r="O3175" t="b">
        <f>AND(ABS(Table1[[#This Row],[tar-out]])&gt;=$O$1,ABS(Table1[[#This Row],[tar-out]])&lt;$P$1)</f>
        <v>0</v>
      </c>
      <c r="P3175" s="1">
        <f>ROUND(Table1[[#This Row],[tar-out]],0)</f>
        <v>-1</v>
      </c>
      <c r="Q3175" s="2">
        <v>3173</v>
      </c>
      <c r="U3175">
        <f>IF(Table1[[#This Row],[tar-out in '[0,1)]],1,0)</f>
        <v>1</v>
      </c>
      <c r="V3175">
        <f>IF(Table1[[#This Row],[tar-out in '[1,2)]],1,0)</f>
        <v>0</v>
      </c>
      <c r="W3175">
        <f>IF(Table1[[#This Row],[tar-out'[2,5)]],1,0)</f>
        <v>0</v>
      </c>
      <c r="X3175">
        <f>IF(Table1[[#This Row],[tar-out in '[5, 10)]],1,0)</f>
        <v>0</v>
      </c>
      <c r="Y3175">
        <f>IF(Table1[[#This Row],[tar-out in '[10,20)]],1,0)</f>
        <v>0</v>
      </c>
      <c r="Z3175">
        <f>IF(Table1[[#This Row],[tar-out in '[20, 10000)]],1,0)</f>
        <v>0</v>
      </c>
    </row>
    <row r="3176" spans="1:26" x14ac:dyDescent="0.25">
      <c r="A3176">
        <v>17</v>
      </c>
      <c r="B3176">
        <v>128</v>
      </c>
      <c r="C3176">
        <v>5.2941176470588198</v>
      </c>
      <c r="D3176">
        <v>2</v>
      </c>
      <c r="E3176">
        <v>103</v>
      </c>
      <c r="F3176">
        <v>4.6749003984063702</v>
      </c>
      <c r="G3176">
        <v>4.1049389839172399</v>
      </c>
      <c r="H3176">
        <f>Table1[[#This Row],[target]]-Table1[[#This Row],[output]]</f>
        <v>0.56996141448913029</v>
      </c>
      <c r="I3176">
        <f>Table1[[#This Row],[tar-out]]*Table1[[#This Row],[tar-out]]</f>
        <v>0.3248560140064502</v>
      </c>
      <c r="J3176" t="b">
        <f>AND(ABS(Table1[[#This Row],[tar-out]])&gt;=$J$1,ABS(Table1[[#This Row],[tar-out]])&lt;$K$1)</f>
        <v>1</v>
      </c>
      <c r="K3176" t="b">
        <f>AND(ABS(Table1[[#This Row],[tar-out]])&gt;=$K$1,ABS(Table1[[#This Row],[tar-out]])&lt;$L$1)</f>
        <v>0</v>
      </c>
      <c r="L3176" t="b">
        <f>AND(ABS(Table1[[#This Row],[tar-out]])&gt;=$L$1,ABS(Table1[[#This Row],[tar-out]])&lt;$M$1)</f>
        <v>0</v>
      </c>
      <c r="M3176" t="b">
        <f>AND(ABS(Table1[[#This Row],[tar-out]])&gt;=$M$1,ABS(Table1[[#This Row],[tar-out]])&lt;$N$1)</f>
        <v>0</v>
      </c>
      <c r="N3176" t="b">
        <f>AND(ABS(Table1[[#This Row],[tar-out]])&gt;=$N$1,ABS(Table1[[#This Row],[tar-out]])&lt;$O$1)</f>
        <v>0</v>
      </c>
      <c r="O3176" t="b">
        <f>AND(ABS(Table1[[#This Row],[tar-out]])&gt;=$O$1,ABS(Table1[[#This Row],[tar-out]])&lt;$P$1)</f>
        <v>0</v>
      </c>
      <c r="P3176" s="1">
        <f>ROUND(Table1[[#This Row],[tar-out]],0)</f>
        <v>1</v>
      </c>
      <c r="Q3176" s="3">
        <v>3174</v>
      </c>
      <c r="U3176">
        <f>IF(Table1[[#This Row],[tar-out in '[0,1)]],1,0)</f>
        <v>1</v>
      </c>
      <c r="V3176">
        <f>IF(Table1[[#This Row],[tar-out in '[1,2)]],1,0)</f>
        <v>0</v>
      </c>
      <c r="W3176">
        <f>IF(Table1[[#This Row],[tar-out'[2,5)]],1,0)</f>
        <v>0</v>
      </c>
      <c r="X3176">
        <f>IF(Table1[[#This Row],[tar-out in '[5, 10)]],1,0)</f>
        <v>0</v>
      </c>
      <c r="Y3176">
        <f>IF(Table1[[#This Row],[tar-out in '[10,20)]],1,0)</f>
        <v>0</v>
      </c>
      <c r="Z3176">
        <f>IF(Table1[[#This Row],[tar-out in '[20, 10000)]],1,0)</f>
        <v>0</v>
      </c>
    </row>
    <row r="3177" spans="1:26" x14ac:dyDescent="0.25">
      <c r="A3177">
        <v>17</v>
      </c>
      <c r="B3177">
        <v>128</v>
      </c>
      <c r="C3177">
        <v>5.2941176470588198</v>
      </c>
      <c r="D3177">
        <v>2</v>
      </c>
      <c r="E3177">
        <v>29</v>
      </c>
      <c r="F3177">
        <v>4.0352941176470596</v>
      </c>
      <c r="G3177">
        <v>4.0112385749816903</v>
      </c>
      <c r="H3177">
        <f>Table1[[#This Row],[target]]-Table1[[#This Row],[output]]</f>
        <v>2.4055542665369245E-2</v>
      </c>
      <c r="I3177">
        <f>Table1[[#This Row],[tar-out]]*Table1[[#This Row],[tar-out]]</f>
        <v>5.7866913292540004E-4</v>
      </c>
      <c r="J3177" t="b">
        <f>AND(ABS(Table1[[#This Row],[tar-out]])&gt;=$J$1,ABS(Table1[[#This Row],[tar-out]])&lt;$K$1)</f>
        <v>1</v>
      </c>
      <c r="K3177" t="b">
        <f>AND(ABS(Table1[[#This Row],[tar-out]])&gt;=$K$1,ABS(Table1[[#This Row],[tar-out]])&lt;$L$1)</f>
        <v>0</v>
      </c>
      <c r="L3177" t="b">
        <f>AND(ABS(Table1[[#This Row],[tar-out]])&gt;=$L$1,ABS(Table1[[#This Row],[tar-out]])&lt;$M$1)</f>
        <v>0</v>
      </c>
      <c r="M3177" t="b">
        <f>AND(ABS(Table1[[#This Row],[tar-out]])&gt;=$M$1,ABS(Table1[[#This Row],[tar-out]])&lt;$N$1)</f>
        <v>0</v>
      </c>
      <c r="N3177" t="b">
        <f>AND(ABS(Table1[[#This Row],[tar-out]])&gt;=$N$1,ABS(Table1[[#This Row],[tar-out]])&lt;$O$1)</f>
        <v>0</v>
      </c>
      <c r="O3177" t="b">
        <f>AND(ABS(Table1[[#This Row],[tar-out]])&gt;=$O$1,ABS(Table1[[#This Row],[tar-out]])&lt;$P$1)</f>
        <v>0</v>
      </c>
      <c r="P3177" s="1">
        <f>ROUND(Table1[[#This Row],[tar-out]],0)</f>
        <v>0</v>
      </c>
      <c r="Q3177" s="2">
        <v>3175</v>
      </c>
      <c r="U3177">
        <f>IF(Table1[[#This Row],[tar-out in '[0,1)]],1,0)</f>
        <v>1</v>
      </c>
      <c r="V3177">
        <f>IF(Table1[[#This Row],[tar-out in '[1,2)]],1,0)</f>
        <v>0</v>
      </c>
      <c r="W3177">
        <f>IF(Table1[[#This Row],[tar-out'[2,5)]],1,0)</f>
        <v>0</v>
      </c>
      <c r="X3177">
        <f>IF(Table1[[#This Row],[tar-out in '[5, 10)]],1,0)</f>
        <v>0</v>
      </c>
      <c r="Y3177">
        <f>IF(Table1[[#This Row],[tar-out in '[10,20)]],1,0)</f>
        <v>0</v>
      </c>
      <c r="Z3177">
        <f>IF(Table1[[#This Row],[tar-out in '[20, 10000)]],1,0)</f>
        <v>0</v>
      </c>
    </row>
    <row r="3178" spans="1:26" x14ac:dyDescent="0.25">
      <c r="A3178">
        <v>17</v>
      </c>
      <c r="B3178">
        <v>128</v>
      </c>
      <c r="C3178">
        <v>5.2941176470588198</v>
      </c>
      <c r="D3178">
        <v>2</v>
      </c>
      <c r="E3178">
        <v>128</v>
      </c>
      <c r="F3178">
        <v>3.7037037037037002</v>
      </c>
      <c r="G3178">
        <v>4.1150655746459996</v>
      </c>
      <c r="H3178">
        <f>Table1[[#This Row],[target]]-Table1[[#This Row],[output]]</f>
        <v>-0.41136187094229948</v>
      </c>
      <c r="I3178">
        <f>Table1[[#This Row],[tar-out]]*Table1[[#This Row],[tar-out]]</f>
        <v>0.16921858886514904</v>
      </c>
      <c r="J3178" t="b">
        <f>AND(ABS(Table1[[#This Row],[tar-out]])&gt;=$J$1,ABS(Table1[[#This Row],[tar-out]])&lt;$K$1)</f>
        <v>1</v>
      </c>
      <c r="K3178" t="b">
        <f>AND(ABS(Table1[[#This Row],[tar-out]])&gt;=$K$1,ABS(Table1[[#This Row],[tar-out]])&lt;$L$1)</f>
        <v>0</v>
      </c>
      <c r="L3178" t="b">
        <f>AND(ABS(Table1[[#This Row],[tar-out]])&gt;=$L$1,ABS(Table1[[#This Row],[tar-out]])&lt;$M$1)</f>
        <v>0</v>
      </c>
      <c r="M3178" t="b">
        <f>AND(ABS(Table1[[#This Row],[tar-out]])&gt;=$M$1,ABS(Table1[[#This Row],[tar-out]])&lt;$N$1)</f>
        <v>0</v>
      </c>
      <c r="N3178" t="b">
        <f>AND(ABS(Table1[[#This Row],[tar-out]])&gt;=$N$1,ABS(Table1[[#This Row],[tar-out]])&lt;$O$1)</f>
        <v>0</v>
      </c>
      <c r="O3178" t="b">
        <f>AND(ABS(Table1[[#This Row],[tar-out]])&gt;=$O$1,ABS(Table1[[#This Row],[tar-out]])&lt;$P$1)</f>
        <v>0</v>
      </c>
      <c r="P3178" s="1">
        <f>ROUND(Table1[[#This Row],[tar-out]],0)</f>
        <v>0</v>
      </c>
      <c r="Q3178" s="3">
        <v>3176</v>
      </c>
      <c r="U3178">
        <f>IF(Table1[[#This Row],[tar-out in '[0,1)]],1,0)</f>
        <v>1</v>
      </c>
      <c r="V3178">
        <f>IF(Table1[[#This Row],[tar-out in '[1,2)]],1,0)</f>
        <v>0</v>
      </c>
      <c r="W3178">
        <f>IF(Table1[[#This Row],[tar-out'[2,5)]],1,0)</f>
        <v>0</v>
      </c>
      <c r="X3178">
        <f>IF(Table1[[#This Row],[tar-out in '[5, 10)]],1,0)</f>
        <v>0</v>
      </c>
      <c r="Y3178">
        <f>IF(Table1[[#This Row],[tar-out in '[10,20)]],1,0)</f>
        <v>0</v>
      </c>
      <c r="Z3178">
        <f>IF(Table1[[#This Row],[tar-out in '[20, 10000)]],1,0)</f>
        <v>0</v>
      </c>
    </row>
    <row r="3179" spans="1:26" x14ac:dyDescent="0.25">
      <c r="A3179">
        <v>17</v>
      </c>
      <c r="B3179">
        <v>128</v>
      </c>
      <c r="C3179">
        <v>5.2941176470588198</v>
      </c>
      <c r="D3179">
        <v>2</v>
      </c>
      <c r="E3179">
        <v>34</v>
      </c>
      <c r="F3179">
        <v>4.7043832823649296</v>
      </c>
      <c r="G3179">
        <v>4.0164451599121103</v>
      </c>
      <c r="H3179">
        <f>Table1[[#This Row],[target]]-Table1[[#This Row],[output]]</f>
        <v>0.68793812245281938</v>
      </c>
      <c r="I3179">
        <f>Table1[[#This Row],[tar-out]]*Table1[[#This Row],[tar-out]]</f>
        <v>0.47325886032391029</v>
      </c>
      <c r="J3179" t="b">
        <f>AND(ABS(Table1[[#This Row],[tar-out]])&gt;=$J$1,ABS(Table1[[#This Row],[tar-out]])&lt;$K$1)</f>
        <v>1</v>
      </c>
      <c r="K3179" t="b">
        <f>AND(ABS(Table1[[#This Row],[tar-out]])&gt;=$K$1,ABS(Table1[[#This Row],[tar-out]])&lt;$L$1)</f>
        <v>0</v>
      </c>
      <c r="L3179" t="b">
        <f>AND(ABS(Table1[[#This Row],[tar-out]])&gt;=$L$1,ABS(Table1[[#This Row],[tar-out]])&lt;$M$1)</f>
        <v>0</v>
      </c>
      <c r="M3179" t="b">
        <f>AND(ABS(Table1[[#This Row],[tar-out]])&gt;=$M$1,ABS(Table1[[#This Row],[tar-out]])&lt;$N$1)</f>
        <v>0</v>
      </c>
      <c r="N3179" t="b">
        <f>AND(ABS(Table1[[#This Row],[tar-out]])&gt;=$N$1,ABS(Table1[[#This Row],[tar-out]])&lt;$O$1)</f>
        <v>0</v>
      </c>
      <c r="O3179" t="b">
        <f>AND(ABS(Table1[[#This Row],[tar-out]])&gt;=$O$1,ABS(Table1[[#This Row],[tar-out]])&lt;$P$1)</f>
        <v>0</v>
      </c>
      <c r="P3179" s="1">
        <f>ROUND(Table1[[#This Row],[tar-out]],0)</f>
        <v>1</v>
      </c>
      <c r="Q3179" s="2">
        <v>3177</v>
      </c>
      <c r="U3179">
        <f>IF(Table1[[#This Row],[tar-out in '[0,1)]],1,0)</f>
        <v>1</v>
      </c>
      <c r="V3179">
        <f>IF(Table1[[#This Row],[tar-out in '[1,2)]],1,0)</f>
        <v>0</v>
      </c>
      <c r="W3179">
        <f>IF(Table1[[#This Row],[tar-out'[2,5)]],1,0)</f>
        <v>0</v>
      </c>
      <c r="X3179">
        <f>IF(Table1[[#This Row],[tar-out in '[5, 10)]],1,0)</f>
        <v>0</v>
      </c>
      <c r="Y3179">
        <f>IF(Table1[[#This Row],[tar-out in '[10,20)]],1,0)</f>
        <v>0</v>
      </c>
      <c r="Z3179">
        <f>IF(Table1[[#This Row],[tar-out in '[20, 10000)]],1,0)</f>
        <v>0</v>
      </c>
    </row>
    <row r="3180" spans="1:26" x14ac:dyDescent="0.25">
      <c r="A3180">
        <v>17</v>
      </c>
      <c r="B3180">
        <v>128</v>
      </c>
      <c r="C3180">
        <v>5.2941176470588198</v>
      </c>
      <c r="D3180">
        <v>2</v>
      </c>
      <c r="E3180">
        <v>109</v>
      </c>
      <c r="F3180">
        <v>3.7518573551263001</v>
      </c>
      <c r="G3180">
        <v>4.10748291015625</v>
      </c>
      <c r="H3180">
        <f>Table1[[#This Row],[target]]-Table1[[#This Row],[output]]</f>
        <v>-0.35562555502994986</v>
      </c>
      <c r="I3180">
        <f>Table1[[#This Row],[tar-out]]*Table1[[#This Row],[tar-out]]</f>
        <v>0.12646953539035991</v>
      </c>
      <c r="J3180" t="b">
        <f>AND(ABS(Table1[[#This Row],[tar-out]])&gt;=$J$1,ABS(Table1[[#This Row],[tar-out]])&lt;$K$1)</f>
        <v>1</v>
      </c>
      <c r="K3180" t="b">
        <f>AND(ABS(Table1[[#This Row],[tar-out]])&gt;=$K$1,ABS(Table1[[#This Row],[tar-out]])&lt;$L$1)</f>
        <v>0</v>
      </c>
      <c r="L3180" t="b">
        <f>AND(ABS(Table1[[#This Row],[tar-out]])&gt;=$L$1,ABS(Table1[[#This Row],[tar-out]])&lt;$M$1)</f>
        <v>0</v>
      </c>
      <c r="M3180" t="b">
        <f>AND(ABS(Table1[[#This Row],[tar-out]])&gt;=$M$1,ABS(Table1[[#This Row],[tar-out]])&lt;$N$1)</f>
        <v>0</v>
      </c>
      <c r="N3180" t="b">
        <f>AND(ABS(Table1[[#This Row],[tar-out]])&gt;=$N$1,ABS(Table1[[#This Row],[tar-out]])&lt;$O$1)</f>
        <v>0</v>
      </c>
      <c r="O3180" t="b">
        <f>AND(ABS(Table1[[#This Row],[tar-out]])&gt;=$O$1,ABS(Table1[[#This Row],[tar-out]])&lt;$P$1)</f>
        <v>0</v>
      </c>
      <c r="P3180" s="1">
        <f>ROUND(Table1[[#This Row],[tar-out]],0)</f>
        <v>0</v>
      </c>
      <c r="Q3180" s="3">
        <v>3178</v>
      </c>
      <c r="U3180">
        <f>IF(Table1[[#This Row],[tar-out in '[0,1)]],1,0)</f>
        <v>1</v>
      </c>
      <c r="V3180">
        <f>IF(Table1[[#This Row],[tar-out in '[1,2)]],1,0)</f>
        <v>0</v>
      </c>
      <c r="W3180">
        <f>IF(Table1[[#This Row],[tar-out'[2,5)]],1,0)</f>
        <v>0</v>
      </c>
      <c r="X3180">
        <f>IF(Table1[[#This Row],[tar-out in '[5, 10)]],1,0)</f>
        <v>0</v>
      </c>
      <c r="Y3180">
        <f>IF(Table1[[#This Row],[tar-out in '[10,20)]],1,0)</f>
        <v>0</v>
      </c>
      <c r="Z3180">
        <f>IF(Table1[[#This Row],[tar-out in '[20, 10000)]],1,0)</f>
        <v>0</v>
      </c>
    </row>
    <row r="3181" spans="1:26" x14ac:dyDescent="0.25">
      <c r="A3181">
        <v>17</v>
      </c>
      <c r="B3181">
        <v>128</v>
      </c>
      <c r="C3181">
        <v>5.2941176470588198</v>
      </c>
      <c r="D3181">
        <v>2</v>
      </c>
      <c r="E3181">
        <v>64</v>
      </c>
      <c r="F3181">
        <v>3.0975609756097602</v>
      </c>
      <c r="G3181">
        <v>4.0666751861572301</v>
      </c>
      <c r="H3181">
        <f>Table1[[#This Row],[target]]-Table1[[#This Row],[output]]</f>
        <v>-0.96911421054746993</v>
      </c>
      <c r="I3181">
        <f>Table1[[#This Row],[tar-out]]*Table1[[#This Row],[tar-out]]</f>
        <v>0.93918235308504594</v>
      </c>
      <c r="J3181" t="b">
        <f>AND(ABS(Table1[[#This Row],[tar-out]])&gt;=$J$1,ABS(Table1[[#This Row],[tar-out]])&lt;$K$1)</f>
        <v>1</v>
      </c>
      <c r="K3181" t="b">
        <f>AND(ABS(Table1[[#This Row],[tar-out]])&gt;=$K$1,ABS(Table1[[#This Row],[tar-out]])&lt;$L$1)</f>
        <v>0</v>
      </c>
      <c r="L3181" t="b">
        <f>AND(ABS(Table1[[#This Row],[tar-out]])&gt;=$L$1,ABS(Table1[[#This Row],[tar-out]])&lt;$M$1)</f>
        <v>0</v>
      </c>
      <c r="M3181" t="b">
        <f>AND(ABS(Table1[[#This Row],[tar-out]])&gt;=$M$1,ABS(Table1[[#This Row],[tar-out]])&lt;$N$1)</f>
        <v>0</v>
      </c>
      <c r="N3181" t="b">
        <f>AND(ABS(Table1[[#This Row],[tar-out]])&gt;=$N$1,ABS(Table1[[#This Row],[tar-out]])&lt;$O$1)</f>
        <v>0</v>
      </c>
      <c r="O3181" t="b">
        <f>AND(ABS(Table1[[#This Row],[tar-out]])&gt;=$O$1,ABS(Table1[[#This Row],[tar-out]])&lt;$P$1)</f>
        <v>0</v>
      </c>
      <c r="P3181" s="1">
        <f>ROUND(Table1[[#This Row],[tar-out]],0)</f>
        <v>-1</v>
      </c>
      <c r="Q3181" s="2">
        <v>3179</v>
      </c>
      <c r="U3181">
        <f>IF(Table1[[#This Row],[tar-out in '[0,1)]],1,0)</f>
        <v>1</v>
      </c>
      <c r="V3181">
        <f>IF(Table1[[#This Row],[tar-out in '[1,2)]],1,0)</f>
        <v>0</v>
      </c>
      <c r="W3181">
        <f>IF(Table1[[#This Row],[tar-out'[2,5)]],1,0)</f>
        <v>0</v>
      </c>
      <c r="X3181">
        <f>IF(Table1[[#This Row],[tar-out in '[5, 10)]],1,0)</f>
        <v>0</v>
      </c>
      <c r="Y3181">
        <f>IF(Table1[[#This Row],[tar-out in '[10,20)]],1,0)</f>
        <v>0</v>
      </c>
      <c r="Z3181">
        <f>IF(Table1[[#This Row],[tar-out in '[20, 10000)]],1,0)</f>
        <v>0</v>
      </c>
    </row>
    <row r="3182" spans="1:26" x14ac:dyDescent="0.25">
      <c r="A3182">
        <v>17</v>
      </c>
      <c r="B3182">
        <v>128</v>
      </c>
      <c r="C3182">
        <v>5.2941176470588198</v>
      </c>
      <c r="D3182">
        <v>2</v>
      </c>
      <c r="E3182">
        <v>32</v>
      </c>
      <c r="F3182">
        <v>4.4000000000000004</v>
      </c>
      <c r="G3182">
        <v>4.0136699676513699</v>
      </c>
      <c r="H3182">
        <f>Table1[[#This Row],[target]]-Table1[[#This Row],[output]]</f>
        <v>0.3863300323486305</v>
      </c>
      <c r="I3182">
        <f>Table1[[#This Row],[tar-out]]*Table1[[#This Row],[tar-out]]</f>
        <v>0.14925089389449389</v>
      </c>
      <c r="J3182" t="b">
        <f>AND(ABS(Table1[[#This Row],[tar-out]])&gt;=$J$1,ABS(Table1[[#This Row],[tar-out]])&lt;$K$1)</f>
        <v>1</v>
      </c>
      <c r="K3182" t="b">
        <f>AND(ABS(Table1[[#This Row],[tar-out]])&gt;=$K$1,ABS(Table1[[#This Row],[tar-out]])&lt;$L$1)</f>
        <v>0</v>
      </c>
      <c r="L3182" t="b">
        <f>AND(ABS(Table1[[#This Row],[tar-out]])&gt;=$L$1,ABS(Table1[[#This Row],[tar-out]])&lt;$M$1)</f>
        <v>0</v>
      </c>
      <c r="M3182" t="b">
        <f>AND(ABS(Table1[[#This Row],[tar-out]])&gt;=$M$1,ABS(Table1[[#This Row],[tar-out]])&lt;$N$1)</f>
        <v>0</v>
      </c>
      <c r="N3182" t="b">
        <f>AND(ABS(Table1[[#This Row],[tar-out]])&gt;=$N$1,ABS(Table1[[#This Row],[tar-out]])&lt;$O$1)</f>
        <v>0</v>
      </c>
      <c r="O3182" t="b">
        <f>AND(ABS(Table1[[#This Row],[tar-out]])&gt;=$O$1,ABS(Table1[[#This Row],[tar-out]])&lt;$P$1)</f>
        <v>0</v>
      </c>
      <c r="P3182" s="1">
        <f>ROUND(Table1[[#This Row],[tar-out]],0)</f>
        <v>0</v>
      </c>
      <c r="Q3182" s="3">
        <v>3180</v>
      </c>
      <c r="U3182">
        <f>IF(Table1[[#This Row],[tar-out in '[0,1)]],1,0)</f>
        <v>1</v>
      </c>
      <c r="V3182">
        <f>IF(Table1[[#This Row],[tar-out in '[1,2)]],1,0)</f>
        <v>0</v>
      </c>
      <c r="W3182">
        <f>IF(Table1[[#This Row],[tar-out'[2,5)]],1,0)</f>
        <v>0</v>
      </c>
      <c r="X3182">
        <f>IF(Table1[[#This Row],[tar-out in '[5, 10)]],1,0)</f>
        <v>0</v>
      </c>
      <c r="Y3182">
        <f>IF(Table1[[#This Row],[tar-out in '[10,20)]],1,0)</f>
        <v>0</v>
      </c>
      <c r="Z3182">
        <f>IF(Table1[[#This Row],[tar-out in '[20, 10000)]],1,0)</f>
        <v>0</v>
      </c>
    </row>
    <row r="3183" spans="1:26" x14ac:dyDescent="0.25">
      <c r="A3183">
        <v>17</v>
      </c>
      <c r="B3183">
        <v>128</v>
      </c>
      <c r="C3183">
        <v>5.2941176470588198</v>
      </c>
      <c r="D3183">
        <v>2</v>
      </c>
      <c r="E3183">
        <v>19</v>
      </c>
      <c r="F3183">
        <v>3.0599626462203902</v>
      </c>
      <c r="G3183">
        <v>4.0069699287414604</v>
      </c>
      <c r="H3183">
        <f>Table1[[#This Row],[target]]-Table1[[#This Row],[output]]</f>
        <v>-0.94700728252107025</v>
      </c>
      <c r="I3183">
        <f>Table1[[#This Row],[tar-out]]*Table1[[#This Row],[tar-out]]</f>
        <v>0.89682279314794211</v>
      </c>
      <c r="J3183" t="b">
        <f>AND(ABS(Table1[[#This Row],[tar-out]])&gt;=$J$1,ABS(Table1[[#This Row],[tar-out]])&lt;$K$1)</f>
        <v>1</v>
      </c>
      <c r="K3183" t="b">
        <f>AND(ABS(Table1[[#This Row],[tar-out]])&gt;=$K$1,ABS(Table1[[#This Row],[tar-out]])&lt;$L$1)</f>
        <v>0</v>
      </c>
      <c r="L3183" t="b">
        <f>AND(ABS(Table1[[#This Row],[tar-out]])&gt;=$L$1,ABS(Table1[[#This Row],[tar-out]])&lt;$M$1)</f>
        <v>0</v>
      </c>
      <c r="M3183" t="b">
        <f>AND(ABS(Table1[[#This Row],[tar-out]])&gt;=$M$1,ABS(Table1[[#This Row],[tar-out]])&lt;$N$1)</f>
        <v>0</v>
      </c>
      <c r="N3183" t="b">
        <f>AND(ABS(Table1[[#This Row],[tar-out]])&gt;=$N$1,ABS(Table1[[#This Row],[tar-out]])&lt;$O$1)</f>
        <v>0</v>
      </c>
      <c r="O3183" t="b">
        <f>AND(ABS(Table1[[#This Row],[tar-out]])&gt;=$O$1,ABS(Table1[[#This Row],[tar-out]])&lt;$P$1)</f>
        <v>0</v>
      </c>
      <c r="P3183" s="1">
        <f>ROUND(Table1[[#This Row],[tar-out]],0)</f>
        <v>-1</v>
      </c>
      <c r="Q3183" s="2">
        <v>3181</v>
      </c>
      <c r="U3183">
        <f>IF(Table1[[#This Row],[tar-out in '[0,1)]],1,0)</f>
        <v>1</v>
      </c>
      <c r="V3183">
        <f>IF(Table1[[#This Row],[tar-out in '[1,2)]],1,0)</f>
        <v>0</v>
      </c>
      <c r="W3183">
        <f>IF(Table1[[#This Row],[tar-out'[2,5)]],1,0)</f>
        <v>0</v>
      </c>
      <c r="X3183">
        <f>IF(Table1[[#This Row],[tar-out in '[5, 10)]],1,0)</f>
        <v>0</v>
      </c>
      <c r="Y3183">
        <f>IF(Table1[[#This Row],[tar-out in '[10,20)]],1,0)</f>
        <v>0</v>
      </c>
      <c r="Z3183">
        <f>IF(Table1[[#This Row],[tar-out in '[20, 10000)]],1,0)</f>
        <v>0</v>
      </c>
    </row>
    <row r="3184" spans="1:26" x14ac:dyDescent="0.25">
      <c r="A3184">
        <v>17</v>
      </c>
      <c r="B3184">
        <v>128</v>
      </c>
      <c r="C3184">
        <v>5.2941176470588198</v>
      </c>
      <c r="D3184">
        <v>2</v>
      </c>
      <c r="E3184">
        <v>35</v>
      </c>
      <c r="F3184">
        <v>3.1261896369404298</v>
      </c>
      <c r="G3184">
        <v>4.01825046539307</v>
      </c>
      <c r="H3184">
        <f>Table1[[#This Row],[target]]-Table1[[#This Row],[output]]</f>
        <v>-0.89206082845264012</v>
      </c>
      <c r="I3184">
        <f>Table1[[#This Row],[tar-out]]*Table1[[#This Row],[tar-out]]</f>
        <v>0.79577252165961065</v>
      </c>
      <c r="J3184" t="b">
        <f>AND(ABS(Table1[[#This Row],[tar-out]])&gt;=$J$1,ABS(Table1[[#This Row],[tar-out]])&lt;$K$1)</f>
        <v>1</v>
      </c>
      <c r="K3184" t="b">
        <f>AND(ABS(Table1[[#This Row],[tar-out]])&gt;=$K$1,ABS(Table1[[#This Row],[tar-out]])&lt;$L$1)</f>
        <v>0</v>
      </c>
      <c r="L3184" t="b">
        <f>AND(ABS(Table1[[#This Row],[tar-out]])&gt;=$L$1,ABS(Table1[[#This Row],[tar-out]])&lt;$M$1)</f>
        <v>0</v>
      </c>
      <c r="M3184" t="b">
        <f>AND(ABS(Table1[[#This Row],[tar-out]])&gt;=$M$1,ABS(Table1[[#This Row],[tar-out]])&lt;$N$1)</f>
        <v>0</v>
      </c>
      <c r="N3184" t="b">
        <f>AND(ABS(Table1[[#This Row],[tar-out]])&gt;=$N$1,ABS(Table1[[#This Row],[tar-out]])&lt;$O$1)</f>
        <v>0</v>
      </c>
      <c r="O3184" t="b">
        <f>AND(ABS(Table1[[#This Row],[tar-out]])&gt;=$O$1,ABS(Table1[[#This Row],[tar-out]])&lt;$P$1)</f>
        <v>0</v>
      </c>
      <c r="P3184" s="1">
        <f>ROUND(Table1[[#This Row],[tar-out]],0)</f>
        <v>-1</v>
      </c>
      <c r="Q3184" s="3">
        <v>3182</v>
      </c>
      <c r="U3184">
        <f>IF(Table1[[#This Row],[tar-out in '[0,1)]],1,0)</f>
        <v>1</v>
      </c>
      <c r="V3184">
        <f>IF(Table1[[#This Row],[tar-out in '[1,2)]],1,0)</f>
        <v>0</v>
      </c>
      <c r="W3184">
        <f>IF(Table1[[#This Row],[tar-out'[2,5)]],1,0)</f>
        <v>0</v>
      </c>
      <c r="X3184">
        <f>IF(Table1[[#This Row],[tar-out in '[5, 10)]],1,0)</f>
        <v>0</v>
      </c>
      <c r="Y3184">
        <f>IF(Table1[[#This Row],[tar-out in '[10,20)]],1,0)</f>
        <v>0</v>
      </c>
      <c r="Z3184">
        <f>IF(Table1[[#This Row],[tar-out in '[20, 10000)]],1,0)</f>
        <v>0</v>
      </c>
    </row>
    <row r="3185" spans="1:26" x14ac:dyDescent="0.25">
      <c r="A3185">
        <v>17</v>
      </c>
      <c r="B3185">
        <v>128</v>
      </c>
      <c r="C3185">
        <v>5.2941176470588198</v>
      </c>
      <c r="D3185">
        <v>2</v>
      </c>
      <c r="E3185">
        <v>20</v>
      </c>
      <c r="F3185">
        <v>3.9368975710063001</v>
      </c>
      <c r="G3185">
        <v>4.0073323249816903</v>
      </c>
      <c r="H3185">
        <f>Table1[[#This Row],[target]]-Table1[[#This Row],[output]]</f>
        <v>-7.043475397539023E-2</v>
      </c>
      <c r="I3185">
        <f>Table1[[#This Row],[tar-out]]*Table1[[#This Row],[tar-out]]</f>
        <v>4.9610545675737496E-3</v>
      </c>
      <c r="J3185" t="b">
        <f>AND(ABS(Table1[[#This Row],[tar-out]])&gt;=$J$1,ABS(Table1[[#This Row],[tar-out]])&lt;$K$1)</f>
        <v>1</v>
      </c>
      <c r="K3185" t="b">
        <f>AND(ABS(Table1[[#This Row],[tar-out]])&gt;=$K$1,ABS(Table1[[#This Row],[tar-out]])&lt;$L$1)</f>
        <v>0</v>
      </c>
      <c r="L3185" t="b">
        <f>AND(ABS(Table1[[#This Row],[tar-out]])&gt;=$L$1,ABS(Table1[[#This Row],[tar-out]])&lt;$M$1)</f>
        <v>0</v>
      </c>
      <c r="M3185" t="b">
        <f>AND(ABS(Table1[[#This Row],[tar-out]])&gt;=$M$1,ABS(Table1[[#This Row],[tar-out]])&lt;$N$1)</f>
        <v>0</v>
      </c>
      <c r="N3185" t="b">
        <f>AND(ABS(Table1[[#This Row],[tar-out]])&gt;=$N$1,ABS(Table1[[#This Row],[tar-out]])&lt;$O$1)</f>
        <v>0</v>
      </c>
      <c r="O3185" t="b">
        <f>AND(ABS(Table1[[#This Row],[tar-out]])&gt;=$O$1,ABS(Table1[[#This Row],[tar-out]])&lt;$P$1)</f>
        <v>0</v>
      </c>
      <c r="P3185" s="1">
        <f>ROUND(Table1[[#This Row],[tar-out]],0)</f>
        <v>0</v>
      </c>
      <c r="Q3185" s="2">
        <v>3183</v>
      </c>
      <c r="U3185">
        <f>IF(Table1[[#This Row],[tar-out in '[0,1)]],1,0)</f>
        <v>1</v>
      </c>
      <c r="V3185">
        <f>IF(Table1[[#This Row],[tar-out in '[1,2)]],1,0)</f>
        <v>0</v>
      </c>
      <c r="W3185">
        <f>IF(Table1[[#This Row],[tar-out'[2,5)]],1,0)</f>
        <v>0</v>
      </c>
      <c r="X3185">
        <f>IF(Table1[[#This Row],[tar-out in '[5, 10)]],1,0)</f>
        <v>0</v>
      </c>
      <c r="Y3185">
        <f>IF(Table1[[#This Row],[tar-out in '[10,20)]],1,0)</f>
        <v>0</v>
      </c>
      <c r="Z3185">
        <f>IF(Table1[[#This Row],[tar-out in '[20, 10000)]],1,0)</f>
        <v>0</v>
      </c>
    </row>
    <row r="3186" spans="1:26" x14ac:dyDescent="0.25">
      <c r="A3186">
        <v>17</v>
      </c>
      <c r="B3186">
        <v>128</v>
      </c>
      <c r="C3186">
        <v>5.2941176470588198</v>
      </c>
      <c r="D3186">
        <v>2</v>
      </c>
      <c r="E3186">
        <v>44</v>
      </c>
      <c r="F3186">
        <v>4.4762684124386203</v>
      </c>
      <c r="G3186">
        <v>4.0385327339172399</v>
      </c>
      <c r="H3186">
        <f>Table1[[#This Row],[target]]-Table1[[#This Row],[output]]</f>
        <v>0.4377356785213804</v>
      </c>
      <c r="I3186">
        <f>Table1[[#This Row],[tar-out]]*Table1[[#This Row],[tar-out]]</f>
        <v>0.19161252425057329</v>
      </c>
      <c r="J3186" t="b">
        <f>AND(ABS(Table1[[#This Row],[tar-out]])&gt;=$J$1,ABS(Table1[[#This Row],[tar-out]])&lt;$K$1)</f>
        <v>1</v>
      </c>
      <c r="K3186" t="b">
        <f>AND(ABS(Table1[[#This Row],[tar-out]])&gt;=$K$1,ABS(Table1[[#This Row],[tar-out]])&lt;$L$1)</f>
        <v>0</v>
      </c>
      <c r="L3186" t="b">
        <f>AND(ABS(Table1[[#This Row],[tar-out]])&gt;=$L$1,ABS(Table1[[#This Row],[tar-out]])&lt;$M$1)</f>
        <v>0</v>
      </c>
      <c r="M3186" t="b">
        <f>AND(ABS(Table1[[#This Row],[tar-out]])&gt;=$M$1,ABS(Table1[[#This Row],[tar-out]])&lt;$N$1)</f>
        <v>0</v>
      </c>
      <c r="N3186" t="b">
        <f>AND(ABS(Table1[[#This Row],[tar-out]])&gt;=$N$1,ABS(Table1[[#This Row],[tar-out]])&lt;$O$1)</f>
        <v>0</v>
      </c>
      <c r="O3186" t="b">
        <f>AND(ABS(Table1[[#This Row],[tar-out]])&gt;=$O$1,ABS(Table1[[#This Row],[tar-out]])&lt;$P$1)</f>
        <v>0</v>
      </c>
      <c r="P3186" s="1">
        <f>ROUND(Table1[[#This Row],[tar-out]],0)</f>
        <v>0</v>
      </c>
      <c r="Q3186" s="3">
        <v>3184</v>
      </c>
      <c r="U3186">
        <f>IF(Table1[[#This Row],[tar-out in '[0,1)]],1,0)</f>
        <v>1</v>
      </c>
      <c r="V3186">
        <f>IF(Table1[[#This Row],[tar-out in '[1,2)]],1,0)</f>
        <v>0</v>
      </c>
      <c r="W3186">
        <f>IF(Table1[[#This Row],[tar-out'[2,5)]],1,0)</f>
        <v>0</v>
      </c>
      <c r="X3186">
        <f>IF(Table1[[#This Row],[tar-out in '[5, 10)]],1,0)</f>
        <v>0</v>
      </c>
      <c r="Y3186">
        <f>IF(Table1[[#This Row],[tar-out in '[10,20)]],1,0)</f>
        <v>0</v>
      </c>
      <c r="Z3186">
        <f>IF(Table1[[#This Row],[tar-out in '[20, 10000)]],1,0)</f>
        <v>0</v>
      </c>
    </row>
    <row r="3187" spans="1:26" x14ac:dyDescent="0.25">
      <c r="A3187">
        <v>17</v>
      </c>
      <c r="B3187">
        <v>128</v>
      </c>
      <c r="C3187">
        <v>5.2941176470588198</v>
      </c>
      <c r="D3187">
        <v>2</v>
      </c>
      <c r="E3187">
        <v>23</v>
      </c>
      <c r="F3187">
        <v>3.93777777777778</v>
      </c>
      <c r="G3187">
        <v>4.0084199905395499</v>
      </c>
      <c r="H3187">
        <f>Table1[[#This Row],[target]]-Table1[[#This Row],[output]]</f>
        <v>-7.0642212761769851E-2</v>
      </c>
      <c r="I3187">
        <f>Table1[[#This Row],[tar-out]]*Table1[[#This Row],[tar-out]]</f>
        <v>4.9903222238791593E-3</v>
      </c>
      <c r="J3187" t="b">
        <f>AND(ABS(Table1[[#This Row],[tar-out]])&gt;=$J$1,ABS(Table1[[#This Row],[tar-out]])&lt;$K$1)</f>
        <v>1</v>
      </c>
      <c r="K3187" t="b">
        <f>AND(ABS(Table1[[#This Row],[tar-out]])&gt;=$K$1,ABS(Table1[[#This Row],[tar-out]])&lt;$L$1)</f>
        <v>0</v>
      </c>
      <c r="L3187" t="b">
        <f>AND(ABS(Table1[[#This Row],[tar-out]])&gt;=$L$1,ABS(Table1[[#This Row],[tar-out]])&lt;$M$1)</f>
        <v>0</v>
      </c>
      <c r="M3187" t="b">
        <f>AND(ABS(Table1[[#This Row],[tar-out]])&gt;=$M$1,ABS(Table1[[#This Row],[tar-out]])&lt;$N$1)</f>
        <v>0</v>
      </c>
      <c r="N3187" t="b">
        <f>AND(ABS(Table1[[#This Row],[tar-out]])&gt;=$N$1,ABS(Table1[[#This Row],[tar-out]])&lt;$O$1)</f>
        <v>0</v>
      </c>
      <c r="O3187" t="b">
        <f>AND(ABS(Table1[[#This Row],[tar-out]])&gt;=$O$1,ABS(Table1[[#This Row],[tar-out]])&lt;$P$1)</f>
        <v>0</v>
      </c>
      <c r="P3187" s="1">
        <f>ROUND(Table1[[#This Row],[tar-out]],0)</f>
        <v>0</v>
      </c>
      <c r="Q3187" s="2">
        <v>3185</v>
      </c>
      <c r="U3187">
        <f>IF(Table1[[#This Row],[tar-out in '[0,1)]],1,0)</f>
        <v>1</v>
      </c>
      <c r="V3187">
        <f>IF(Table1[[#This Row],[tar-out in '[1,2)]],1,0)</f>
        <v>0</v>
      </c>
      <c r="W3187">
        <f>IF(Table1[[#This Row],[tar-out'[2,5)]],1,0)</f>
        <v>0</v>
      </c>
      <c r="X3187">
        <f>IF(Table1[[#This Row],[tar-out in '[5, 10)]],1,0)</f>
        <v>0</v>
      </c>
      <c r="Y3187">
        <f>IF(Table1[[#This Row],[tar-out in '[10,20)]],1,0)</f>
        <v>0</v>
      </c>
      <c r="Z3187">
        <f>IF(Table1[[#This Row],[tar-out in '[20, 10000)]],1,0)</f>
        <v>0</v>
      </c>
    </row>
    <row r="3188" spans="1:26" x14ac:dyDescent="0.25">
      <c r="A3188">
        <v>17</v>
      </c>
      <c r="B3188">
        <v>128</v>
      </c>
      <c r="C3188">
        <v>5.2941176470588198</v>
      </c>
      <c r="D3188">
        <v>2</v>
      </c>
      <c r="E3188">
        <v>12</v>
      </c>
      <c r="F3188">
        <v>3.10432931156849</v>
      </c>
      <c r="G3188">
        <v>4.00421190261841</v>
      </c>
      <c r="H3188">
        <f>Table1[[#This Row],[target]]-Table1[[#This Row],[output]]</f>
        <v>-0.89988259104991997</v>
      </c>
      <c r="I3188">
        <f>Table1[[#This Row],[tar-out]]*Table1[[#This Row],[tar-out]]</f>
        <v>0.80978867767471752</v>
      </c>
      <c r="J3188" t="b">
        <f>AND(ABS(Table1[[#This Row],[tar-out]])&gt;=$J$1,ABS(Table1[[#This Row],[tar-out]])&lt;$K$1)</f>
        <v>1</v>
      </c>
      <c r="K3188" t="b">
        <f>AND(ABS(Table1[[#This Row],[tar-out]])&gt;=$K$1,ABS(Table1[[#This Row],[tar-out]])&lt;$L$1)</f>
        <v>0</v>
      </c>
      <c r="L3188" t="b">
        <f>AND(ABS(Table1[[#This Row],[tar-out]])&gt;=$L$1,ABS(Table1[[#This Row],[tar-out]])&lt;$M$1)</f>
        <v>0</v>
      </c>
      <c r="M3188" t="b">
        <f>AND(ABS(Table1[[#This Row],[tar-out]])&gt;=$M$1,ABS(Table1[[#This Row],[tar-out]])&lt;$N$1)</f>
        <v>0</v>
      </c>
      <c r="N3188" t="b">
        <f>AND(ABS(Table1[[#This Row],[tar-out]])&gt;=$N$1,ABS(Table1[[#This Row],[tar-out]])&lt;$O$1)</f>
        <v>0</v>
      </c>
      <c r="O3188" t="b">
        <f>AND(ABS(Table1[[#This Row],[tar-out]])&gt;=$O$1,ABS(Table1[[#This Row],[tar-out]])&lt;$P$1)</f>
        <v>0</v>
      </c>
      <c r="P3188" s="1">
        <f>ROUND(Table1[[#This Row],[tar-out]],0)</f>
        <v>-1</v>
      </c>
      <c r="Q3188" s="3">
        <v>3186</v>
      </c>
      <c r="U3188">
        <f>IF(Table1[[#This Row],[tar-out in '[0,1)]],1,0)</f>
        <v>1</v>
      </c>
      <c r="V3188">
        <f>IF(Table1[[#This Row],[tar-out in '[1,2)]],1,0)</f>
        <v>0</v>
      </c>
      <c r="W3188">
        <f>IF(Table1[[#This Row],[tar-out'[2,5)]],1,0)</f>
        <v>0</v>
      </c>
      <c r="X3188">
        <f>IF(Table1[[#This Row],[tar-out in '[5, 10)]],1,0)</f>
        <v>0</v>
      </c>
      <c r="Y3188">
        <f>IF(Table1[[#This Row],[tar-out in '[10,20)]],1,0)</f>
        <v>0</v>
      </c>
      <c r="Z3188">
        <f>IF(Table1[[#This Row],[tar-out in '[20, 10000)]],1,0)</f>
        <v>0</v>
      </c>
    </row>
    <row r="3189" spans="1:26" x14ac:dyDescent="0.25">
      <c r="A3189">
        <v>17</v>
      </c>
      <c r="B3189">
        <v>128</v>
      </c>
      <c r="C3189">
        <v>5.2941176470588198</v>
      </c>
      <c r="D3189">
        <v>2</v>
      </c>
      <c r="E3189">
        <v>21</v>
      </c>
      <c r="F3189">
        <v>3.8130257801899599</v>
      </c>
      <c r="G3189">
        <v>4.0076947212219203</v>
      </c>
      <c r="H3189">
        <f>Table1[[#This Row],[target]]-Table1[[#This Row],[output]]</f>
        <v>-0.19466894103196042</v>
      </c>
      <c r="I3189">
        <f>Table1[[#This Row],[tar-out]]*Table1[[#This Row],[tar-out]]</f>
        <v>3.7895996602504881E-2</v>
      </c>
      <c r="J3189" t="b">
        <f>AND(ABS(Table1[[#This Row],[tar-out]])&gt;=$J$1,ABS(Table1[[#This Row],[tar-out]])&lt;$K$1)</f>
        <v>1</v>
      </c>
      <c r="K3189" t="b">
        <f>AND(ABS(Table1[[#This Row],[tar-out]])&gt;=$K$1,ABS(Table1[[#This Row],[tar-out]])&lt;$L$1)</f>
        <v>0</v>
      </c>
      <c r="L3189" t="b">
        <f>AND(ABS(Table1[[#This Row],[tar-out]])&gt;=$L$1,ABS(Table1[[#This Row],[tar-out]])&lt;$M$1)</f>
        <v>0</v>
      </c>
      <c r="M3189" t="b">
        <f>AND(ABS(Table1[[#This Row],[tar-out]])&gt;=$M$1,ABS(Table1[[#This Row],[tar-out]])&lt;$N$1)</f>
        <v>0</v>
      </c>
      <c r="N3189" t="b">
        <f>AND(ABS(Table1[[#This Row],[tar-out]])&gt;=$N$1,ABS(Table1[[#This Row],[tar-out]])&lt;$O$1)</f>
        <v>0</v>
      </c>
      <c r="O3189" t="b">
        <f>AND(ABS(Table1[[#This Row],[tar-out]])&gt;=$O$1,ABS(Table1[[#This Row],[tar-out]])&lt;$P$1)</f>
        <v>0</v>
      </c>
      <c r="P3189" s="1">
        <f>ROUND(Table1[[#This Row],[tar-out]],0)</f>
        <v>0</v>
      </c>
      <c r="Q3189" s="2">
        <v>3187</v>
      </c>
      <c r="U3189">
        <f>IF(Table1[[#This Row],[tar-out in '[0,1)]],1,0)</f>
        <v>1</v>
      </c>
      <c r="V3189">
        <f>IF(Table1[[#This Row],[tar-out in '[1,2)]],1,0)</f>
        <v>0</v>
      </c>
      <c r="W3189">
        <f>IF(Table1[[#This Row],[tar-out'[2,5)]],1,0)</f>
        <v>0</v>
      </c>
      <c r="X3189">
        <f>IF(Table1[[#This Row],[tar-out in '[5, 10)]],1,0)</f>
        <v>0</v>
      </c>
      <c r="Y3189">
        <f>IF(Table1[[#This Row],[tar-out in '[10,20)]],1,0)</f>
        <v>0</v>
      </c>
      <c r="Z3189">
        <f>IF(Table1[[#This Row],[tar-out in '[20, 10000)]],1,0)</f>
        <v>0</v>
      </c>
    </row>
    <row r="3190" spans="1:26" x14ac:dyDescent="0.25">
      <c r="A3190">
        <v>17</v>
      </c>
      <c r="B3190">
        <v>128</v>
      </c>
      <c r="C3190">
        <v>5.2941176470588198</v>
      </c>
      <c r="D3190">
        <v>2</v>
      </c>
      <c r="E3190">
        <v>13</v>
      </c>
      <c r="F3190">
        <v>3.8958758677011001</v>
      </c>
      <c r="G3190">
        <v>4.0046195983886701</v>
      </c>
      <c r="H3190">
        <f>Table1[[#This Row],[target]]-Table1[[#This Row],[output]]</f>
        <v>-0.10874373068757004</v>
      </c>
      <c r="I3190">
        <f>Table1[[#This Row],[tar-out]]*Table1[[#This Row],[tar-out]]</f>
        <v>1.1825198963850762E-2</v>
      </c>
      <c r="J3190" t="b">
        <f>AND(ABS(Table1[[#This Row],[tar-out]])&gt;=$J$1,ABS(Table1[[#This Row],[tar-out]])&lt;$K$1)</f>
        <v>1</v>
      </c>
      <c r="K3190" t="b">
        <f>AND(ABS(Table1[[#This Row],[tar-out]])&gt;=$K$1,ABS(Table1[[#This Row],[tar-out]])&lt;$L$1)</f>
        <v>0</v>
      </c>
      <c r="L3190" t="b">
        <f>AND(ABS(Table1[[#This Row],[tar-out]])&gt;=$L$1,ABS(Table1[[#This Row],[tar-out]])&lt;$M$1)</f>
        <v>0</v>
      </c>
      <c r="M3190" t="b">
        <f>AND(ABS(Table1[[#This Row],[tar-out]])&gt;=$M$1,ABS(Table1[[#This Row],[tar-out]])&lt;$N$1)</f>
        <v>0</v>
      </c>
      <c r="N3190" t="b">
        <f>AND(ABS(Table1[[#This Row],[tar-out]])&gt;=$N$1,ABS(Table1[[#This Row],[tar-out]])&lt;$O$1)</f>
        <v>0</v>
      </c>
      <c r="O3190" t="b">
        <f>AND(ABS(Table1[[#This Row],[tar-out]])&gt;=$O$1,ABS(Table1[[#This Row],[tar-out]])&lt;$P$1)</f>
        <v>0</v>
      </c>
      <c r="P3190" s="1">
        <f>ROUND(Table1[[#This Row],[tar-out]],0)</f>
        <v>0</v>
      </c>
      <c r="Q3190" s="3">
        <v>3188</v>
      </c>
      <c r="U3190">
        <f>IF(Table1[[#This Row],[tar-out in '[0,1)]],1,0)</f>
        <v>1</v>
      </c>
      <c r="V3190">
        <f>IF(Table1[[#This Row],[tar-out in '[1,2)]],1,0)</f>
        <v>0</v>
      </c>
      <c r="W3190">
        <f>IF(Table1[[#This Row],[tar-out'[2,5)]],1,0)</f>
        <v>0</v>
      </c>
      <c r="X3190">
        <f>IF(Table1[[#This Row],[tar-out in '[5, 10)]],1,0)</f>
        <v>0</v>
      </c>
      <c r="Y3190">
        <f>IF(Table1[[#This Row],[tar-out in '[10,20)]],1,0)</f>
        <v>0</v>
      </c>
      <c r="Z3190">
        <f>IF(Table1[[#This Row],[tar-out in '[20, 10000)]],1,0)</f>
        <v>0</v>
      </c>
    </row>
    <row r="3191" spans="1:26" x14ac:dyDescent="0.25">
      <c r="A3191">
        <v>17</v>
      </c>
      <c r="B3191">
        <v>128</v>
      </c>
      <c r="C3191">
        <v>5.2941176470588198</v>
      </c>
      <c r="D3191">
        <v>2</v>
      </c>
      <c r="E3191">
        <v>48</v>
      </c>
      <c r="F3191">
        <v>3.75</v>
      </c>
      <c r="G3191">
        <v>4.0464172363281303</v>
      </c>
      <c r="H3191">
        <f>Table1[[#This Row],[target]]-Table1[[#This Row],[output]]</f>
        <v>-0.29641723632813033</v>
      </c>
      <c r="I3191">
        <f>Table1[[#This Row],[tar-out]]*Table1[[#This Row],[tar-out]]</f>
        <v>8.7863177992406671E-2</v>
      </c>
      <c r="J3191" t="b">
        <f>AND(ABS(Table1[[#This Row],[tar-out]])&gt;=$J$1,ABS(Table1[[#This Row],[tar-out]])&lt;$K$1)</f>
        <v>1</v>
      </c>
      <c r="K3191" t="b">
        <f>AND(ABS(Table1[[#This Row],[tar-out]])&gt;=$K$1,ABS(Table1[[#This Row],[tar-out]])&lt;$L$1)</f>
        <v>0</v>
      </c>
      <c r="L3191" t="b">
        <f>AND(ABS(Table1[[#This Row],[tar-out]])&gt;=$L$1,ABS(Table1[[#This Row],[tar-out]])&lt;$M$1)</f>
        <v>0</v>
      </c>
      <c r="M3191" t="b">
        <f>AND(ABS(Table1[[#This Row],[tar-out]])&gt;=$M$1,ABS(Table1[[#This Row],[tar-out]])&lt;$N$1)</f>
        <v>0</v>
      </c>
      <c r="N3191" t="b">
        <f>AND(ABS(Table1[[#This Row],[tar-out]])&gt;=$N$1,ABS(Table1[[#This Row],[tar-out]])&lt;$O$1)</f>
        <v>0</v>
      </c>
      <c r="O3191" t="b">
        <f>AND(ABS(Table1[[#This Row],[tar-out]])&gt;=$O$1,ABS(Table1[[#This Row],[tar-out]])&lt;$P$1)</f>
        <v>0</v>
      </c>
      <c r="P3191" s="1">
        <f>ROUND(Table1[[#This Row],[tar-out]],0)</f>
        <v>0</v>
      </c>
      <c r="Q3191" s="2">
        <v>3189</v>
      </c>
      <c r="U3191">
        <f>IF(Table1[[#This Row],[tar-out in '[0,1)]],1,0)</f>
        <v>1</v>
      </c>
      <c r="V3191">
        <f>IF(Table1[[#This Row],[tar-out in '[1,2)]],1,0)</f>
        <v>0</v>
      </c>
      <c r="W3191">
        <f>IF(Table1[[#This Row],[tar-out'[2,5)]],1,0)</f>
        <v>0</v>
      </c>
      <c r="X3191">
        <f>IF(Table1[[#This Row],[tar-out in '[5, 10)]],1,0)</f>
        <v>0</v>
      </c>
      <c r="Y3191">
        <f>IF(Table1[[#This Row],[tar-out in '[10,20)]],1,0)</f>
        <v>0</v>
      </c>
      <c r="Z3191">
        <f>IF(Table1[[#This Row],[tar-out in '[20, 10000)]],1,0)</f>
        <v>0</v>
      </c>
    </row>
    <row r="3192" spans="1:26" x14ac:dyDescent="0.25">
      <c r="A3192">
        <v>17</v>
      </c>
      <c r="B3192">
        <v>128</v>
      </c>
      <c r="C3192">
        <v>5.2941176470588198</v>
      </c>
      <c r="D3192">
        <v>2</v>
      </c>
      <c r="E3192">
        <v>16</v>
      </c>
      <c r="F3192">
        <v>3.8961038961039001</v>
      </c>
      <c r="G3192">
        <v>4.00584173202515</v>
      </c>
      <c r="H3192">
        <f>Table1[[#This Row],[target]]-Table1[[#This Row],[output]]</f>
        <v>-0.10973783592124997</v>
      </c>
      <c r="I3192">
        <f>Table1[[#This Row],[tar-out]]*Table1[[#This Row],[tar-out]]</f>
        <v>1.2042392632679181E-2</v>
      </c>
      <c r="J3192" t="b">
        <f>AND(ABS(Table1[[#This Row],[tar-out]])&gt;=$J$1,ABS(Table1[[#This Row],[tar-out]])&lt;$K$1)</f>
        <v>1</v>
      </c>
      <c r="K3192" t="b">
        <f>AND(ABS(Table1[[#This Row],[tar-out]])&gt;=$K$1,ABS(Table1[[#This Row],[tar-out]])&lt;$L$1)</f>
        <v>0</v>
      </c>
      <c r="L3192" t="b">
        <f>AND(ABS(Table1[[#This Row],[tar-out]])&gt;=$L$1,ABS(Table1[[#This Row],[tar-out]])&lt;$M$1)</f>
        <v>0</v>
      </c>
      <c r="M3192" t="b">
        <f>AND(ABS(Table1[[#This Row],[tar-out]])&gt;=$M$1,ABS(Table1[[#This Row],[tar-out]])&lt;$N$1)</f>
        <v>0</v>
      </c>
      <c r="N3192" t="b">
        <f>AND(ABS(Table1[[#This Row],[tar-out]])&gt;=$N$1,ABS(Table1[[#This Row],[tar-out]])&lt;$O$1)</f>
        <v>0</v>
      </c>
      <c r="O3192" t="b">
        <f>AND(ABS(Table1[[#This Row],[tar-out]])&gt;=$O$1,ABS(Table1[[#This Row],[tar-out]])&lt;$P$1)</f>
        <v>0</v>
      </c>
      <c r="P3192" s="1">
        <f>ROUND(Table1[[#This Row],[tar-out]],0)</f>
        <v>0</v>
      </c>
      <c r="Q3192" s="3">
        <v>3190</v>
      </c>
      <c r="U3192">
        <f>IF(Table1[[#This Row],[tar-out in '[0,1)]],1,0)</f>
        <v>1</v>
      </c>
      <c r="V3192">
        <f>IF(Table1[[#This Row],[tar-out in '[1,2)]],1,0)</f>
        <v>0</v>
      </c>
      <c r="W3192">
        <f>IF(Table1[[#This Row],[tar-out'[2,5)]],1,0)</f>
        <v>0</v>
      </c>
      <c r="X3192">
        <f>IF(Table1[[#This Row],[tar-out in '[5, 10)]],1,0)</f>
        <v>0</v>
      </c>
      <c r="Y3192">
        <f>IF(Table1[[#This Row],[tar-out in '[10,20)]],1,0)</f>
        <v>0</v>
      </c>
      <c r="Z3192">
        <f>IF(Table1[[#This Row],[tar-out in '[20, 10000)]],1,0)</f>
        <v>0</v>
      </c>
    </row>
    <row r="3193" spans="1:26" x14ac:dyDescent="0.25">
      <c r="A3193">
        <v>17</v>
      </c>
      <c r="B3193">
        <v>128</v>
      </c>
      <c r="C3193">
        <v>5.2941176470588198</v>
      </c>
      <c r="D3193">
        <v>2</v>
      </c>
      <c r="E3193">
        <v>8</v>
      </c>
      <c r="F3193">
        <v>4.01011147486635</v>
      </c>
      <c r="G3193">
        <v>4.0025820732116699</v>
      </c>
      <c r="H3193">
        <f>Table1[[#This Row],[target]]-Table1[[#This Row],[output]]</f>
        <v>7.529401654680079E-3</v>
      </c>
      <c r="I3193">
        <f>Table1[[#This Row],[tar-out]]*Table1[[#This Row],[tar-out]]</f>
        <v>5.6691889277499115E-5</v>
      </c>
      <c r="J3193" t="b">
        <f>AND(ABS(Table1[[#This Row],[tar-out]])&gt;=$J$1,ABS(Table1[[#This Row],[tar-out]])&lt;$K$1)</f>
        <v>1</v>
      </c>
      <c r="K3193" t="b">
        <f>AND(ABS(Table1[[#This Row],[tar-out]])&gt;=$K$1,ABS(Table1[[#This Row],[tar-out]])&lt;$L$1)</f>
        <v>0</v>
      </c>
      <c r="L3193" t="b">
        <f>AND(ABS(Table1[[#This Row],[tar-out]])&gt;=$L$1,ABS(Table1[[#This Row],[tar-out]])&lt;$M$1)</f>
        <v>0</v>
      </c>
      <c r="M3193" t="b">
        <f>AND(ABS(Table1[[#This Row],[tar-out]])&gt;=$M$1,ABS(Table1[[#This Row],[tar-out]])&lt;$N$1)</f>
        <v>0</v>
      </c>
      <c r="N3193" t="b">
        <f>AND(ABS(Table1[[#This Row],[tar-out]])&gt;=$N$1,ABS(Table1[[#This Row],[tar-out]])&lt;$O$1)</f>
        <v>0</v>
      </c>
      <c r="O3193" t="b">
        <f>AND(ABS(Table1[[#This Row],[tar-out]])&gt;=$O$1,ABS(Table1[[#This Row],[tar-out]])&lt;$P$1)</f>
        <v>0</v>
      </c>
      <c r="P3193" s="1">
        <f>ROUND(Table1[[#This Row],[tar-out]],0)</f>
        <v>0</v>
      </c>
      <c r="Q3193" s="2">
        <v>3191</v>
      </c>
      <c r="U3193">
        <f>IF(Table1[[#This Row],[tar-out in '[0,1)]],1,0)</f>
        <v>1</v>
      </c>
      <c r="V3193">
        <f>IF(Table1[[#This Row],[tar-out in '[1,2)]],1,0)</f>
        <v>0</v>
      </c>
      <c r="W3193">
        <f>IF(Table1[[#This Row],[tar-out'[2,5)]],1,0)</f>
        <v>0</v>
      </c>
      <c r="X3193">
        <f>IF(Table1[[#This Row],[tar-out in '[5, 10)]],1,0)</f>
        <v>0</v>
      </c>
      <c r="Y3193">
        <f>IF(Table1[[#This Row],[tar-out in '[10,20)]],1,0)</f>
        <v>0</v>
      </c>
      <c r="Z3193">
        <f>IF(Table1[[#This Row],[tar-out in '[20, 10000)]],1,0)</f>
        <v>0</v>
      </c>
    </row>
    <row r="3194" spans="1:26" x14ac:dyDescent="0.25">
      <c r="A3194">
        <v>17</v>
      </c>
      <c r="B3194">
        <v>128</v>
      </c>
      <c r="C3194">
        <v>5.2941176470588198</v>
      </c>
      <c r="D3194">
        <v>2</v>
      </c>
      <c r="E3194">
        <v>85</v>
      </c>
      <c r="F3194">
        <v>4</v>
      </c>
      <c r="G3194">
        <v>4.0950827598571804</v>
      </c>
      <c r="H3194">
        <f>Table1[[#This Row],[target]]-Table1[[#This Row],[output]]</f>
        <v>-9.5082759857180399E-2</v>
      </c>
      <c r="I3194">
        <f>Table1[[#This Row],[tar-out]]*Table1[[#This Row],[tar-out]]</f>
        <v>9.0407312220582361E-3</v>
      </c>
      <c r="J3194" t="b">
        <f>AND(ABS(Table1[[#This Row],[tar-out]])&gt;=$J$1,ABS(Table1[[#This Row],[tar-out]])&lt;$K$1)</f>
        <v>1</v>
      </c>
      <c r="K3194" t="b">
        <f>AND(ABS(Table1[[#This Row],[tar-out]])&gt;=$K$1,ABS(Table1[[#This Row],[tar-out]])&lt;$L$1)</f>
        <v>0</v>
      </c>
      <c r="L3194" t="b">
        <f>AND(ABS(Table1[[#This Row],[tar-out]])&gt;=$L$1,ABS(Table1[[#This Row],[tar-out]])&lt;$M$1)</f>
        <v>0</v>
      </c>
      <c r="M3194" t="b">
        <f>AND(ABS(Table1[[#This Row],[tar-out]])&gt;=$M$1,ABS(Table1[[#This Row],[tar-out]])&lt;$N$1)</f>
        <v>0</v>
      </c>
      <c r="N3194" t="b">
        <f>AND(ABS(Table1[[#This Row],[tar-out]])&gt;=$N$1,ABS(Table1[[#This Row],[tar-out]])&lt;$O$1)</f>
        <v>0</v>
      </c>
      <c r="O3194" t="b">
        <f>AND(ABS(Table1[[#This Row],[tar-out]])&gt;=$O$1,ABS(Table1[[#This Row],[tar-out]])&lt;$P$1)</f>
        <v>0</v>
      </c>
      <c r="P3194" s="1">
        <f>ROUND(Table1[[#This Row],[tar-out]],0)</f>
        <v>0</v>
      </c>
      <c r="Q3194" s="3">
        <v>3192</v>
      </c>
      <c r="U3194">
        <f>IF(Table1[[#This Row],[tar-out in '[0,1)]],1,0)</f>
        <v>1</v>
      </c>
      <c r="V3194">
        <f>IF(Table1[[#This Row],[tar-out in '[1,2)]],1,0)</f>
        <v>0</v>
      </c>
      <c r="W3194">
        <f>IF(Table1[[#This Row],[tar-out'[2,5)]],1,0)</f>
        <v>0</v>
      </c>
      <c r="X3194">
        <f>IF(Table1[[#This Row],[tar-out in '[5, 10)]],1,0)</f>
        <v>0</v>
      </c>
      <c r="Y3194">
        <f>IF(Table1[[#This Row],[tar-out in '[10,20)]],1,0)</f>
        <v>0</v>
      </c>
      <c r="Z3194">
        <f>IF(Table1[[#This Row],[tar-out in '[20, 10000)]],1,0)</f>
        <v>0</v>
      </c>
    </row>
    <row r="3195" spans="1:26" x14ac:dyDescent="0.25">
      <c r="A3195">
        <v>17</v>
      </c>
      <c r="B3195">
        <v>128</v>
      </c>
      <c r="C3195">
        <v>5.2941176470588198</v>
      </c>
      <c r="D3195">
        <v>2</v>
      </c>
      <c r="E3195">
        <v>580</v>
      </c>
      <c r="F3195">
        <v>4</v>
      </c>
      <c r="G3195">
        <v>4.2505836486816397</v>
      </c>
      <c r="H3195">
        <f>Table1[[#This Row],[target]]-Table1[[#This Row],[output]]</f>
        <v>-0.25058364868163974</v>
      </c>
      <c r="I3195">
        <f>Table1[[#This Row],[tar-out]]*Table1[[#This Row],[tar-out]]</f>
        <v>6.2792164986603449E-2</v>
      </c>
      <c r="J3195" t="b">
        <f>AND(ABS(Table1[[#This Row],[tar-out]])&gt;=$J$1,ABS(Table1[[#This Row],[tar-out]])&lt;$K$1)</f>
        <v>1</v>
      </c>
      <c r="K3195" t="b">
        <f>AND(ABS(Table1[[#This Row],[tar-out]])&gt;=$K$1,ABS(Table1[[#This Row],[tar-out]])&lt;$L$1)</f>
        <v>0</v>
      </c>
      <c r="L3195" t="b">
        <f>AND(ABS(Table1[[#This Row],[tar-out]])&gt;=$L$1,ABS(Table1[[#This Row],[tar-out]])&lt;$M$1)</f>
        <v>0</v>
      </c>
      <c r="M3195" t="b">
        <f>AND(ABS(Table1[[#This Row],[tar-out]])&gt;=$M$1,ABS(Table1[[#This Row],[tar-out]])&lt;$N$1)</f>
        <v>0</v>
      </c>
      <c r="N3195" t="b">
        <f>AND(ABS(Table1[[#This Row],[tar-out]])&gt;=$N$1,ABS(Table1[[#This Row],[tar-out]])&lt;$O$1)</f>
        <v>0</v>
      </c>
      <c r="O3195" t="b">
        <f>AND(ABS(Table1[[#This Row],[tar-out]])&gt;=$O$1,ABS(Table1[[#This Row],[tar-out]])&lt;$P$1)</f>
        <v>0</v>
      </c>
      <c r="P3195" s="1">
        <f>ROUND(Table1[[#This Row],[tar-out]],0)</f>
        <v>0</v>
      </c>
      <c r="Q3195" s="2">
        <v>3193</v>
      </c>
      <c r="U3195">
        <f>IF(Table1[[#This Row],[tar-out in '[0,1)]],1,0)</f>
        <v>1</v>
      </c>
      <c r="V3195">
        <f>IF(Table1[[#This Row],[tar-out in '[1,2)]],1,0)</f>
        <v>0</v>
      </c>
      <c r="W3195">
        <f>IF(Table1[[#This Row],[tar-out'[2,5)]],1,0)</f>
        <v>0</v>
      </c>
      <c r="X3195">
        <f>IF(Table1[[#This Row],[tar-out in '[5, 10)]],1,0)</f>
        <v>0</v>
      </c>
      <c r="Y3195">
        <f>IF(Table1[[#This Row],[tar-out in '[10,20)]],1,0)</f>
        <v>0</v>
      </c>
      <c r="Z3195">
        <f>IF(Table1[[#This Row],[tar-out in '[20, 10000)]],1,0)</f>
        <v>0</v>
      </c>
    </row>
    <row r="3196" spans="1:26" x14ac:dyDescent="0.25">
      <c r="A3196">
        <v>17</v>
      </c>
      <c r="B3196">
        <v>128</v>
      </c>
      <c r="C3196">
        <v>5.2941176470588198</v>
      </c>
      <c r="D3196">
        <v>2</v>
      </c>
      <c r="E3196">
        <v>552</v>
      </c>
      <c r="F3196">
        <v>4.3200663349917097</v>
      </c>
      <c r="G3196">
        <v>4.2448382377624503</v>
      </c>
      <c r="H3196">
        <f>Table1[[#This Row],[target]]-Table1[[#This Row],[output]]</f>
        <v>7.5228097229259383E-2</v>
      </c>
      <c r="I3196">
        <f>Table1[[#This Row],[tar-out]]*Table1[[#This Row],[tar-out]]</f>
        <v>5.6592666127349032E-3</v>
      </c>
      <c r="J3196" t="b">
        <f>AND(ABS(Table1[[#This Row],[tar-out]])&gt;=$J$1,ABS(Table1[[#This Row],[tar-out]])&lt;$K$1)</f>
        <v>1</v>
      </c>
      <c r="K3196" t="b">
        <f>AND(ABS(Table1[[#This Row],[tar-out]])&gt;=$K$1,ABS(Table1[[#This Row],[tar-out]])&lt;$L$1)</f>
        <v>0</v>
      </c>
      <c r="L3196" t="b">
        <f>AND(ABS(Table1[[#This Row],[tar-out]])&gt;=$L$1,ABS(Table1[[#This Row],[tar-out]])&lt;$M$1)</f>
        <v>0</v>
      </c>
      <c r="M3196" t="b">
        <f>AND(ABS(Table1[[#This Row],[tar-out]])&gt;=$M$1,ABS(Table1[[#This Row],[tar-out]])&lt;$N$1)</f>
        <v>0</v>
      </c>
      <c r="N3196" t="b">
        <f>AND(ABS(Table1[[#This Row],[tar-out]])&gt;=$N$1,ABS(Table1[[#This Row],[tar-out]])&lt;$O$1)</f>
        <v>0</v>
      </c>
      <c r="O3196" t="b">
        <f>AND(ABS(Table1[[#This Row],[tar-out]])&gt;=$O$1,ABS(Table1[[#This Row],[tar-out]])&lt;$P$1)</f>
        <v>0</v>
      </c>
      <c r="P3196" s="1">
        <f>ROUND(Table1[[#This Row],[tar-out]],0)</f>
        <v>0</v>
      </c>
      <c r="Q3196" s="3">
        <v>3194</v>
      </c>
      <c r="U3196">
        <f>IF(Table1[[#This Row],[tar-out in '[0,1)]],1,0)</f>
        <v>1</v>
      </c>
      <c r="V3196">
        <f>IF(Table1[[#This Row],[tar-out in '[1,2)]],1,0)</f>
        <v>0</v>
      </c>
      <c r="W3196">
        <f>IF(Table1[[#This Row],[tar-out'[2,5)]],1,0)</f>
        <v>0</v>
      </c>
      <c r="X3196">
        <f>IF(Table1[[#This Row],[tar-out in '[5, 10)]],1,0)</f>
        <v>0</v>
      </c>
      <c r="Y3196">
        <f>IF(Table1[[#This Row],[tar-out in '[10,20)]],1,0)</f>
        <v>0</v>
      </c>
      <c r="Z3196">
        <f>IF(Table1[[#This Row],[tar-out in '[20, 10000)]],1,0)</f>
        <v>0</v>
      </c>
    </row>
    <row r="3197" spans="1:26" x14ac:dyDescent="0.25">
      <c r="A3197">
        <v>17</v>
      </c>
      <c r="B3197">
        <v>128</v>
      </c>
      <c r="C3197">
        <v>5.2941176470588198</v>
      </c>
      <c r="D3197">
        <v>2</v>
      </c>
      <c r="E3197">
        <v>488</v>
      </c>
      <c r="F3197">
        <v>4</v>
      </c>
      <c r="G3197">
        <v>4.2336287498474103</v>
      </c>
      <c r="H3197">
        <f>Table1[[#This Row],[target]]-Table1[[#This Row],[output]]</f>
        <v>-0.23362874984741033</v>
      </c>
      <c r="I3197">
        <f>Table1[[#This Row],[tar-out]]*Table1[[#This Row],[tar-out]]</f>
        <v>5.4582392755263831E-2</v>
      </c>
      <c r="J3197" t="b">
        <f>AND(ABS(Table1[[#This Row],[tar-out]])&gt;=$J$1,ABS(Table1[[#This Row],[tar-out]])&lt;$K$1)</f>
        <v>1</v>
      </c>
      <c r="K3197" t="b">
        <f>AND(ABS(Table1[[#This Row],[tar-out]])&gt;=$K$1,ABS(Table1[[#This Row],[tar-out]])&lt;$L$1)</f>
        <v>0</v>
      </c>
      <c r="L3197" t="b">
        <f>AND(ABS(Table1[[#This Row],[tar-out]])&gt;=$L$1,ABS(Table1[[#This Row],[tar-out]])&lt;$M$1)</f>
        <v>0</v>
      </c>
      <c r="M3197" t="b">
        <f>AND(ABS(Table1[[#This Row],[tar-out]])&gt;=$M$1,ABS(Table1[[#This Row],[tar-out]])&lt;$N$1)</f>
        <v>0</v>
      </c>
      <c r="N3197" t="b">
        <f>AND(ABS(Table1[[#This Row],[tar-out]])&gt;=$N$1,ABS(Table1[[#This Row],[tar-out]])&lt;$O$1)</f>
        <v>0</v>
      </c>
      <c r="O3197" t="b">
        <f>AND(ABS(Table1[[#This Row],[tar-out]])&gt;=$O$1,ABS(Table1[[#This Row],[tar-out]])&lt;$P$1)</f>
        <v>0</v>
      </c>
      <c r="P3197" s="1">
        <f>ROUND(Table1[[#This Row],[tar-out]],0)</f>
        <v>0</v>
      </c>
      <c r="Q3197" s="2">
        <v>3195</v>
      </c>
      <c r="U3197">
        <f>IF(Table1[[#This Row],[tar-out in '[0,1)]],1,0)</f>
        <v>1</v>
      </c>
      <c r="V3197">
        <f>IF(Table1[[#This Row],[tar-out in '[1,2)]],1,0)</f>
        <v>0</v>
      </c>
      <c r="W3197">
        <f>IF(Table1[[#This Row],[tar-out'[2,5)]],1,0)</f>
        <v>0</v>
      </c>
      <c r="X3197">
        <f>IF(Table1[[#This Row],[tar-out in '[5, 10)]],1,0)</f>
        <v>0</v>
      </c>
      <c r="Y3197">
        <f>IF(Table1[[#This Row],[tar-out in '[10,20)]],1,0)</f>
        <v>0</v>
      </c>
      <c r="Z3197">
        <f>IF(Table1[[#This Row],[tar-out in '[20, 10000)]],1,0)</f>
        <v>0</v>
      </c>
    </row>
    <row r="3198" spans="1:26" x14ac:dyDescent="0.25">
      <c r="A3198">
        <v>17</v>
      </c>
      <c r="B3198">
        <v>128</v>
      </c>
      <c r="C3198">
        <v>5.2941176470588198</v>
      </c>
      <c r="D3198">
        <v>2</v>
      </c>
      <c r="E3198">
        <v>260</v>
      </c>
      <c r="F3198">
        <v>4.0054428500742203</v>
      </c>
      <c r="G3198">
        <v>4.1798052787780797</v>
      </c>
      <c r="H3198">
        <f>Table1[[#This Row],[target]]-Table1[[#This Row],[output]]</f>
        <v>-0.17436242870385943</v>
      </c>
      <c r="I3198">
        <f>Table1[[#This Row],[tar-out]]*Table1[[#This Row],[tar-out]]</f>
        <v>3.0402256543508463E-2</v>
      </c>
      <c r="J3198" t="b">
        <f>AND(ABS(Table1[[#This Row],[tar-out]])&gt;=$J$1,ABS(Table1[[#This Row],[tar-out]])&lt;$K$1)</f>
        <v>1</v>
      </c>
      <c r="K3198" t="b">
        <f>AND(ABS(Table1[[#This Row],[tar-out]])&gt;=$K$1,ABS(Table1[[#This Row],[tar-out]])&lt;$L$1)</f>
        <v>0</v>
      </c>
      <c r="L3198" t="b">
        <f>AND(ABS(Table1[[#This Row],[tar-out]])&gt;=$L$1,ABS(Table1[[#This Row],[tar-out]])&lt;$M$1)</f>
        <v>0</v>
      </c>
      <c r="M3198" t="b">
        <f>AND(ABS(Table1[[#This Row],[tar-out]])&gt;=$M$1,ABS(Table1[[#This Row],[tar-out]])&lt;$N$1)</f>
        <v>0</v>
      </c>
      <c r="N3198" t="b">
        <f>AND(ABS(Table1[[#This Row],[tar-out]])&gt;=$N$1,ABS(Table1[[#This Row],[tar-out]])&lt;$O$1)</f>
        <v>0</v>
      </c>
      <c r="O3198" t="b">
        <f>AND(ABS(Table1[[#This Row],[tar-out]])&gt;=$O$1,ABS(Table1[[#This Row],[tar-out]])&lt;$P$1)</f>
        <v>0</v>
      </c>
      <c r="P3198" s="1">
        <f>ROUND(Table1[[#This Row],[tar-out]],0)</f>
        <v>0</v>
      </c>
      <c r="Q3198" s="3">
        <v>3196</v>
      </c>
      <c r="U3198">
        <f>IF(Table1[[#This Row],[tar-out in '[0,1)]],1,0)</f>
        <v>1</v>
      </c>
      <c r="V3198">
        <f>IF(Table1[[#This Row],[tar-out in '[1,2)]],1,0)</f>
        <v>0</v>
      </c>
      <c r="W3198">
        <f>IF(Table1[[#This Row],[tar-out'[2,5)]],1,0)</f>
        <v>0</v>
      </c>
      <c r="X3198">
        <f>IF(Table1[[#This Row],[tar-out in '[5, 10)]],1,0)</f>
        <v>0</v>
      </c>
      <c r="Y3198">
        <f>IF(Table1[[#This Row],[tar-out in '[10,20)]],1,0)</f>
        <v>0</v>
      </c>
      <c r="Z3198">
        <f>IF(Table1[[#This Row],[tar-out in '[20, 10000)]],1,0)</f>
        <v>0</v>
      </c>
    </row>
    <row r="3199" spans="1:26" x14ac:dyDescent="0.25">
      <c r="A3199">
        <v>17</v>
      </c>
      <c r="B3199">
        <v>128</v>
      </c>
      <c r="C3199">
        <v>5.2941176470588198</v>
      </c>
      <c r="D3199">
        <v>2</v>
      </c>
      <c r="E3199">
        <v>293</v>
      </c>
      <c r="F3199">
        <v>4.0092497430626901</v>
      </c>
      <c r="G3199">
        <v>4.1957578659057599</v>
      </c>
      <c r="H3199">
        <f>Table1[[#This Row],[target]]-Table1[[#This Row],[output]]</f>
        <v>-0.18650812284306983</v>
      </c>
      <c r="I3199">
        <f>Table1[[#This Row],[tar-out]]*Table1[[#This Row],[tar-out]]</f>
        <v>3.4785279886445628E-2</v>
      </c>
      <c r="J3199" t="b">
        <f>AND(ABS(Table1[[#This Row],[tar-out]])&gt;=$J$1,ABS(Table1[[#This Row],[tar-out]])&lt;$K$1)</f>
        <v>1</v>
      </c>
      <c r="K3199" t="b">
        <f>AND(ABS(Table1[[#This Row],[tar-out]])&gt;=$K$1,ABS(Table1[[#This Row],[tar-out]])&lt;$L$1)</f>
        <v>0</v>
      </c>
      <c r="L3199" t="b">
        <f>AND(ABS(Table1[[#This Row],[tar-out]])&gt;=$L$1,ABS(Table1[[#This Row],[tar-out]])&lt;$M$1)</f>
        <v>0</v>
      </c>
      <c r="M3199" t="b">
        <f>AND(ABS(Table1[[#This Row],[tar-out]])&gt;=$M$1,ABS(Table1[[#This Row],[tar-out]])&lt;$N$1)</f>
        <v>0</v>
      </c>
      <c r="N3199" t="b">
        <f>AND(ABS(Table1[[#This Row],[tar-out]])&gt;=$N$1,ABS(Table1[[#This Row],[tar-out]])&lt;$O$1)</f>
        <v>0</v>
      </c>
      <c r="O3199" t="b">
        <f>AND(ABS(Table1[[#This Row],[tar-out]])&gt;=$O$1,ABS(Table1[[#This Row],[tar-out]])&lt;$P$1)</f>
        <v>0</v>
      </c>
      <c r="P3199" s="1">
        <f>ROUND(Table1[[#This Row],[tar-out]],0)</f>
        <v>0</v>
      </c>
      <c r="Q3199" s="2">
        <v>3197</v>
      </c>
      <c r="U3199">
        <f>IF(Table1[[#This Row],[tar-out in '[0,1)]],1,0)</f>
        <v>1</v>
      </c>
      <c r="V3199">
        <f>IF(Table1[[#This Row],[tar-out in '[1,2)]],1,0)</f>
        <v>0</v>
      </c>
      <c r="W3199">
        <f>IF(Table1[[#This Row],[tar-out'[2,5)]],1,0)</f>
        <v>0</v>
      </c>
      <c r="X3199">
        <f>IF(Table1[[#This Row],[tar-out in '[5, 10)]],1,0)</f>
        <v>0</v>
      </c>
      <c r="Y3199">
        <f>IF(Table1[[#This Row],[tar-out in '[10,20)]],1,0)</f>
        <v>0</v>
      </c>
      <c r="Z3199">
        <f>IF(Table1[[#This Row],[tar-out in '[20, 10000)]],1,0)</f>
        <v>0</v>
      </c>
    </row>
    <row r="3200" spans="1:26" x14ac:dyDescent="0.25">
      <c r="A3200">
        <v>17</v>
      </c>
      <c r="B3200">
        <v>128</v>
      </c>
      <c r="C3200">
        <v>5.2941176470588198</v>
      </c>
      <c r="D3200">
        <v>2</v>
      </c>
      <c r="E3200">
        <v>229</v>
      </c>
      <c r="F3200">
        <v>4.0011054609772296</v>
      </c>
      <c r="G3200">
        <v>4.1615681648254403</v>
      </c>
      <c r="H3200">
        <f>Table1[[#This Row],[target]]-Table1[[#This Row],[output]]</f>
        <v>-0.16046270384821071</v>
      </c>
      <c r="I3200">
        <f>Table1[[#This Row],[tar-out]]*Table1[[#This Row],[tar-out]]</f>
        <v>2.5748279326278576E-2</v>
      </c>
      <c r="J3200" t="b">
        <f>AND(ABS(Table1[[#This Row],[tar-out]])&gt;=$J$1,ABS(Table1[[#This Row],[tar-out]])&lt;$K$1)</f>
        <v>1</v>
      </c>
      <c r="K3200" t="b">
        <f>AND(ABS(Table1[[#This Row],[tar-out]])&gt;=$K$1,ABS(Table1[[#This Row],[tar-out]])&lt;$L$1)</f>
        <v>0</v>
      </c>
      <c r="L3200" t="b">
        <f>AND(ABS(Table1[[#This Row],[tar-out]])&gt;=$L$1,ABS(Table1[[#This Row],[tar-out]])&lt;$M$1)</f>
        <v>0</v>
      </c>
      <c r="M3200" t="b">
        <f>AND(ABS(Table1[[#This Row],[tar-out]])&gt;=$M$1,ABS(Table1[[#This Row],[tar-out]])&lt;$N$1)</f>
        <v>0</v>
      </c>
      <c r="N3200" t="b">
        <f>AND(ABS(Table1[[#This Row],[tar-out]])&gt;=$N$1,ABS(Table1[[#This Row],[tar-out]])&lt;$O$1)</f>
        <v>0</v>
      </c>
      <c r="O3200" t="b">
        <f>AND(ABS(Table1[[#This Row],[tar-out]])&gt;=$O$1,ABS(Table1[[#This Row],[tar-out]])&lt;$P$1)</f>
        <v>0</v>
      </c>
      <c r="P3200" s="1">
        <f>ROUND(Table1[[#This Row],[tar-out]],0)</f>
        <v>0</v>
      </c>
      <c r="Q3200" s="3">
        <v>3198</v>
      </c>
      <c r="U3200">
        <f>IF(Table1[[#This Row],[tar-out in '[0,1)]],1,0)</f>
        <v>1</v>
      </c>
      <c r="V3200">
        <f>IF(Table1[[#This Row],[tar-out in '[1,2)]],1,0)</f>
        <v>0</v>
      </c>
      <c r="W3200">
        <f>IF(Table1[[#This Row],[tar-out'[2,5)]],1,0)</f>
        <v>0</v>
      </c>
      <c r="X3200">
        <f>IF(Table1[[#This Row],[tar-out in '[5, 10)]],1,0)</f>
        <v>0</v>
      </c>
      <c r="Y3200">
        <f>IF(Table1[[#This Row],[tar-out in '[10,20)]],1,0)</f>
        <v>0</v>
      </c>
      <c r="Z3200">
        <f>IF(Table1[[#This Row],[tar-out in '[20, 10000)]],1,0)</f>
        <v>0</v>
      </c>
    </row>
    <row r="3201" spans="1:26" x14ac:dyDescent="0.25">
      <c r="A3201">
        <v>17</v>
      </c>
      <c r="B3201">
        <v>128</v>
      </c>
      <c r="C3201">
        <v>5.2941176470588198</v>
      </c>
      <c r="D3201">
        <v>2</v>
      </c>
      <c r="E3201">
        <v>104</v>
      </c>
      <c r="F3201">
        <v>4.0341165111039601</v>
      </c>
      <c r="G3201">
        <v>4.1053633689880398</v>
      </c>
      <c r="H3201">
        <f>Table1[[#This Row],[target]]-Table1[[#This Row],[output]]</f>
        <v>-7.1246857884079695E-2</v>
      </c>
      <c r="I3201">
        <f>Table1[[#This Row],[tar-out]]*Table1[[#This Row],[tar-out]]</f>
        <v>5.0761147583542488E-3</v>
      </c>
      <c r="J3201" t="b">
        <f>AND(ABS(Table1[[#This Row],[tar-out]])&gt;=$J$1,ABS(Table1[[#This Row],[tar-out]])&lt;$K$1)</f>
        <v>1</v>
      </c>
      <c r="K3201" t="b">
        <f>AND(ABS(Table1[[#This Row],[tar-out]])&gt;=$K$1,ABS(Table1[[#This Row],[tar-out]])&lt;$L$1)</f>
        <v>0</v>
      </c>
      <c r="L3201" t="b">
        <f>AND(ABS(Table1[[#This Row],[tar-out]])&gt;=$L$1,ABS(Table1[[#This Row],[tar-out]])&lt;$M$1)</f>
        <v>0</v>
      </c>
      <c r="M3201" t="b">
        <f>AND(ABS(Table1[[#This Row],[tar-out]])&gt;=$M$1,ABS(Table1[[#This Row],[tar-out]])&lt;$N$1)</f>
        <v>0</v>
      </c>
      <c r="N3201" t="b">
        <f>AND(ABS(Table1[[#This Row],[tar-out]])&gt;=$N$1,ABS(Table1[[#This Row],[tar-out]])&lt;$O$1)</f>
        <v>0</v>
      </c>
      <c r="O3201" t="b">
        <f>AND(ABS(Table1[[#This Row],[tar-out]])&gt;=$O$1,ABS(Table1[[#This Row],[tar-out]])&lt;$P$1)</f>
        <v>0</v>
      </c>
      <c r="P3201" s="1">
        <f>ROUND(Table1[[#This Row],[tar-out]],0)</f>
        <v>0</v>
      </c>
      <c r="Q3201" s="2">
        <v>3199</v>
      </c>
      <c r="U3201">
        <f>IF(Table1[[#This Row],[tar-out in '[0,1)]],1,0)</f>
        <v>1</v>
      </c>
      <c r="V3201">
        <f>IF(Table1[[#This Row],[tar-out in '[1,2)]],1,0)</f>
        <v>0</v>
      </c>
      <c r="W3201">
        <f>IF(Table1[[#This Row],[tar-out'[2,5)]],1,0)</f>
        <v>0</v>
      </c>
      <c r="X3201">
        <f>IF(Table1[[#This Row],[tar-out in '[5, 10)]],1,0)</f>
        <v>0</v>
      </c>
      <c r="Y3201">
        <f>IF(Table1[[#This Row],[tar-out in '[10,20)]],1,0)</f>
        <v>0</v>
      </c>
      <c r="Z3201">
        <f>IF(Table1[[#This Row],[tar-out in '[20, 10000)]],1,0)</f>
        <v>0</v>
      </c>
    </row>
    <row r="3202" spans="1:26" x14ac:dyDescent="0.25">
      <c r="A3202">
        <v>17</v>
      </c>
      <c r="B3202">
        <v>128</v>
      </c>
      <c r="C3202">
        <v>5.2941176470588198</v>
      </c>
      <c r="D3202">
        <v>2</v>
      </c>
      <c r="E3202">
        <v>200</v>
      </c>
      <c r="F3202">
        <v>4.0018416206261502</v>
      </c>
      <c r="G3202">
        <v>4.1438360214233398</v>
      </c>
      <c r="H3202">
        <f>Table1[[#This Row],[target]]-Table1[[#This Row],[output]]</f>
        <v>-0.14199440079718961</v>
      </c>
      <c r="I3202">
        <f>Table1[[#This Row],[tar-out]]*Table1[[#This Row],[tar-out]]</f>
        <v>2.0162409857752923E-2</v>
      </c>
      <c r="J3202" t="b">
        <f>AND(ABS(Table1[[#This Row],[tar-out]])&gt;=$J$1,ABS(Table1[[#This Row],[tar-out]])&lt;$K$1)</f>
        <v>1</v>
      </c>
      <c r="K3202" t="b">
        <f>AND(ABS(Table1[[#This Row],[tar-out]])&gt;=$K$1,ABS(Table1[[#This Row],[tar-out]])&lt;$L$1)</f>
        <v>0</v>
      </c>
      <c r="L3202" t="b">
        <f>AND(ABS(Table1[[#This Row],[tar-out]])&gt;=$L$1,ABS(Table1[[#This Row],[tar-out]])&lt;$M$1)</f>
        <v>0</v>
      </c>
      <c r="M3202" t="b">
        <f>AND(ABS(Table1[[#This Row],[tar-out]])&gt;=$M$1,ABS(Table1[[#This Row],[tar-out]])&lt;$N$1)</f>
        <v>0</v>
      </c>
      <c r="N3202" t="b">
        <f>AND(ABS(Table1[[#This Row],[tar-out]])&gt;=$N$1,ABS(Table1[[#This Row],[tar-out]])&lt;$O$1)</f>
        <v>0</v>
      </c>
      <c r="O3202" t="b">
        <f>AND(ABS(Table1[[#This Row],[tar-out]])&gt;=$O$1,ABS(Table1[[#This Row],[tar-out]])&lt;$P$1)</f>
        <v>0</v>
      </c>
      <c r="P3202" s="1">
        <f>ROUND(Table1[[#This Row],[tar-out]],0)</f>
        <v>0</v>
      </c>
      <c r="Q3202" s="3">
        <v>3200</v>
      </c>
      <c r="U3202">
        <f>IF(Table1[[#This Row],[tar-out in '[0,1)]],1,0)</f>
        <v>1</v>
      </c>
      <c r="V3202">
        <f>IF(Table1[[#This Row],[tar-out in '[1,2)]],1,0)</f>
        <v>0</v>
      </c>
      <c r="W3202">
        <f>IF(Table1[[#This Row],[tar-out'[2,5)]],1,0)</f>
        <v>0</v>
      </c>
      <c r="X3202">
        <f>IF(Table1[[#This Row],[tar-out in '[5, 10)]],1,0)</f>
        <v>0</v>
      </c>
      <c r="Y3202">
        <f>IF(Table1[[#This Row],[tar-out in '[10,20)]],1,0)</f>
        <v>0</v>
      </c>
      <c r="Z3202">
        <f>IF(Table1[[#This Row],[tar-out in '[20, 10000)]],1,0)</f>
        <v>0</v>
      </c>
    </row>
    <row r="3203" spans="1:26" x14ac:dyDescent="0.25">
      <c r="A3203">
        <v>17</v>
      </c>
      <c r="B3203">
        <v>128</v>
      </c>
      <c r="C3203">
        <v>5.2941176470588198</v>
      </c>
      <c r="D3203">
        <v>2</v>
      </c>
      <c r="E3203">
        <v>173</v>
      </c>
      <c r="F3203">
        <v>4.0001308158548801</v>
      </c>
      <c r="G3203">
        <v>4.1260647773742702</v>
      </c>
      <c r="H3203">
        <f>Table1[[#This Row],[target]]-Table1[[#This Row],[output]]</f>
        <v>-0.12593396151939018</v>
      </c>
      <c r="I3203">
        <f>Table1[[#This Row],[tar-out]]*Table1[[#This Row],[tar-out]]</f>
        <v>1.5859362663967248E-2</v>
      </c>
      <c r="J3203" t="b">
        <f>AND(ABS(Table1[[#This Row],[tar-out]])&gt;=$J$1,ABS(Table1[[#This Row],[tar-out]])&lt;$K$1)</f>
        <v>1</v>
      </c>
      <c r="K3203" t="b">
        <f>AND(ABS(Table1[[#This Row],[tar-out]])&gt;=$K$1,ABS(Table1[[#This Row],[tar-out]])&lt;$L$1)</f>
        <v>0</v>
      </c>
      <c r="L3203" t="b">
        <f>AND(ABS(Table1[[#This Row],[tar-out]])&gt;=$L$1,ABS(Table1[[#This Row],[tar-out]])&lt;$M$1)</f>
        <v>0</v>
      </c>
      <c r="M3203" t="b">
        <f>AND(ABS(Table1[[#This Row],[tar-out]])&gt;=$M$1,ABS(Table1[[#This Row],[tar-out]])&lt;$N$1)</f>
        <v>0</v>
      </c>
      <c r="N3203" t="b">
        <f>AND(ABS(Table1[[#This Row],[tar-out]])&gt;=$N$1,ABS(Table1[[#This Row],[tar-out]])&lt;$O$1)</f>
        <v>0</v>
      </c>
      <c r="O3203" t="b">
        <f>AND(ABS(Table1[[#This Row],[tar-out]])&gt;=$O$1,ABS(Table1[[#This Row],[tar-out]])&lt;$P$1)</f>
        <v>0</v>
      </c>
      <c r="P3203" s="1">
        <f>ROUND(Table1[[#This Row],[tar-out]],0)</f>
        <v>0</v>
      </c>
      <c r="Q3203" s="2">
        <v>3201</v>
      </c>
      <c r="U3203">
        <f>IF(Table1[[#This Row],[tar-out in '[0,1)]],1,0)</f>
        <v>1</v>
      </c>
      <c r="V3203">
        <f>IF(Table1[[#This Row],[tar-out in '[1,2)]],1,0)</f>
        <v>0</v>
      </c>
      <c r="W3203">
        <f>IF(Table1[[#This Row],[tar-out'[2,5)]],1,0)</f>
        <v>0</v>
      </c>
      <c r="X3203">
        <f>IF(Table1[[#This Row],[tar-out in '[5, 10)]],1,0)</f>
        <v>0</v>
      </c>
      <c r="Y3203">
        <f>IF(Table1[[#This Row],[tar-out in '[10,20)]],1,0)</f>
        <v>0</v>
      </c>
      <c r="Z3203">
        <f>IF(Table1[[#This Row],[tar-out in '[20, 10000)]],1,0)</f>
        <v>0</v>
      </c>
    </row>
    <row r="3204" spans="1:26" x14ac:dyDescent="0.25">
      <c r="A3204">
        <v>17</v>
      </c>
      <c r="B3204">
        <v>128</v>
      </c>
      <c r="C3204">
        <v>5.2941176470588198</v>
      </c>
      <c r="D3204">
        <v>2</v>
      </c>
      <c r="E3204">
        <v>445</v>
      </c>
      <c r="F3204">
        <v>4.0080738177623996</v>
      </c>
      <c r="G3204">
        <v>4.2278785705566397</v>
      </c>
      <c r="H3204">
        <f>Table1[[#This Row],[target]]-Table1[[#This Row],[output]]</f>
        <v>-0.21980475279424017</v>
      </c>
      <c r="I3204">
        <f>Table1[[#This Row],[tar-out]]*Table1[[#This Row],[tar-out]]</f>
        <v>4.8314129350937027E-2</v>
      </c>
      <c r="J3204" t="b">
        <f>AND(ABS(Table1[[#This Row],[tar-out]])&gt;=$J$1,ABS(Table1[[#This Row],[tar-out]])&lt;$K$1)</f>
        <v>1</v>
      </c>
      <c r="K3204" t="b">
        <f>AND(ABS(Table1[[#This Row],[tar-out]])&gt;=$K$1,ABS(Table1[[#This Row],[tar-out]])&lt;$L$1)</f>
        <v>0</v>
      </c>
      <c r="L3204" t="b">
        <f>AND(ABS(Table1[[#This Row],[tar-out]])&gt;=$L$1,ABS(Table1[[#This Row],[tar-out]])&lt;$M$1)</f>
        <v>0</v>
      </c>
      <c r="M3204" t="b">
        <f>AND(ABS(Table1[[#This Row],[tar-out]])&gt;=$M$1,ABS(Table1[[#This Row],[tar-out]])&lt;$N$1)</f>
        <v>0</v>
      </c>
      <c r="N3204" t="b">
        <f>AND(ABS(Table1[[#This Row],[tar-out]])&gt;=$N$1,ABS(Table1[[#This Row],[tar-out]])&lt;$O$1)</f>
        <v>0</v>
      </c>
      <c r="O3204" t="b">
        <f>AND(ABS(Table1[[#This Row],[tar-out]])&gt;=$O$1,ABS(Table1[[#This Row],[tar-out]])&lt;$P$1)</f>
        <v>0</v>
      </c>
      <c r="P3204" s="1">
        <f>ROUND(Table1[[#This Row],[tar-out]],0)</f>
        <v>0</v>
      </c>
      <c r="Q3204" s="3">
        <v>3202</v>
      </c>
      <c r="U3204">
        <f>IF(Table1[[#This Row],[tar-out in '[0,1)]],1,0)</f>
        <v>1</v>
      </c>
      <c r="V3204">
        <f>IF(Table1[[#This Row],[tar-out in '[1,2)]],1,0)</f>
        <v>0</v>
      </c>
      <c r="W3204">
        <f>IF(Table1[[#This Row],[tar-out'[2,5)]],1,0)</f>
        <v>0</v>
      </c>
      <c r="X3204">
        <f>IF(Table1[[#This Row],[tar-out in '[5, 10)]],1,0)</f>
        <v>0</v>
      </c>
      <c r="Y3204">
        <f>IF(Table1[[#This Row],[tar-out in '[10,20)]],1,0)</f>
        <v>0</v>
      </c>
      <c r="Z3204">
        <f>IF(Table1[[#This Row],[tar-out in '[20, 10000)]],1,0)</f>
        <v>0</v>
      </c>
    </row>
    <row r="3205" spans="1:26" x14ac:dyDescent="0.25">
      <c r="A3205">
        <v>17</v>
      </c>
      <c r="B3205">
        <v>128</v>
      </c>
      <c r="C3205">
        <v>5.2941176470588198</v>
      </c>
      <c r="D3205">
        <v>2</v>
      </c>
      <c r="E3205">
        <v>365</v>
      </c>
      <c r="F3205">
        <v>4.1799702528507696</v>
      </c>
      <c r="G3205">
        <v>4.2175016403198198</v>
      </c>
      <c r="H3205">
        <f>Table1[[#This Row],[target]]-Table1[[#This Row],[output]]</f>
        <v>-3.7531387469050159E-2</v>
      </c>
      <c r="I3205">
        <f>Table1[[#This Row],[tar-out]]*Table1[[#This Row],[tar-out]]</f>
        <v>1.4086050453519753E-3</v>
      </c>
      <c r="J3205" t="b">
        <f>AND(ABS(Table1[[#This Row],[tar-out]])&gt;=$J$1,ABS(Table1[[#This Row],[tar-out]])&lt;$K$1)</f>
        <v>1</v>
      </c>
      <c r="K3205" t="b">
        <f>AND(ABS(Table1[[#This Row],[tar-out]])&gt;=$K$1,ABS(Table1[[#This Row],[tar-out]])&lt;$L$1)</f>
        <v>0</v>
      </c>
      <c r="L3205" t="b">
        <f>AND(ABS(Table1[[#This Row],[tar-out]])&gt;=$L$1,ABS(Table1[[#This Row],[tar-out]])&lt;$M$1)</f>
        <v>0</v>
      </c>
      <c r="M3205" t="b">
        <f>AND(ABS(Table1[[#This Row],[tar-out]])&gt;=$M$1,ABS(Table1[[#This Row],[tar-out]])&lt;$N$1)</f>
        <v>0</v>
      </c>
      <c r="N3205" t="b">
        <f>AND(ABS(Table1[[#This Row],[tar-out]])&gt;=$N$1,ABS(Table1[[#This Row],[tar-out]])&lt;$O$1)</f>
        <v>0</v>
      </c>
      <c r="O3205" t="b">
        <f>AND(ABS(Table1[[#This Row],[tar-out]])&gt;=$O$1,ABS(Table1[[#This Row],[tar-out]])&lt;$P$1)</f>
        <v>0</v>
      </c>
      <c r="P3205" s="1">
        <f>ROUND(Table1[[#This Row],[tar-out]],0)</f>
        <v>0</v>
      </c>
      <c r="Q3205" s="2">
        <v>3203</v>
      </c>
      <c r="U3205">
        <f>IF(Table1[[#This Row],[tar-out in '[0,1)]],1,0)</f>
        <v>1</v>
      </c>
      <c r="V3205">
        <f>IF(Table1[[#This Row],[tar-out in '[1,2)]],1,0)</f>
        <v>0</v>
      </c>
      <c r="W3205">
        <f>IF(Table1[[#This Row],[tar-out'[2,5)]],1,0)</f>
        <v>0</v>
      </c>
      <c r="X3205">
        <f>IF(Table1[[#This Row],[tar-out in '[5, 10)]],1,0)</f>
        <v>0</v>
      </c>
      <c r="Y3205">
        <f>IF(Table1[[#This Row],[tar-out in '[10,20)]],1,0)</f>
        <v>0</v>
      </c>
      <c r="Z3205">
        <f>IF(Table1[[#This Row],[tar-out in '[20, 10000)]],1,0)</f>
        <v>0</v>
      </c>
    </row>
    <row r="3206" spans="1:26" x14ac:dyDescent="0.25">
      <c r="A3206">
        <v>17</v>
      </c>
      <c r="B3206">
        <v>128</v>
      </c>
      <c r="C3206">
        <v>5.2941176470588198</v>
      </c>
      <c r="D3206">
        <v>2</v>
      </c>
      <c r="E3206">
        <v>404</v>
      </c>
      <c r="F3206">
        <v>4</v>
      </c>
      <c r="G3206">
        <v>4.2225604057312003</v>
      </c>
      <c r="H3206">
        <f>Table1[[#This Row],[target]]-Table1[[#This Row],[output]]</f>
        <v>-0.22256040573120028</v>
      </c>
      <c r="I3206">
        <f>Table1[[#This Row],[tar-out]]*Table1[[#This Row],[tar-out]]</f>
        <v>4.9533134199236488E-2</v>
      </c>
      <c r="J3206" t="b">
        <f>AND(ABS(Table1[[#This Row],[tar-out]])&gt;=$J$1,ABS(Table1[[#This Row],[tar-out]])&lt;$K$1)</f>
        <v>1</v>
      </c>
      <c r="K3206" t="b">
        <f>AND(ABS(Table1[[#This Row],[tar-out]])&gt;=$K$1,ABS(Table1[[#This Row],[tar-out]])&lt;$L$1)</f>
        <v>0</v>
      </c>
      <c r="L3206" t="b">
        <f>AND(ABS(Table1[[#This Row],[tar-out]])&gt;=$L$1,ABS(Table1[[#This Row],[tar-out]])&lt;$M$1)</f>
        <v>0</v>
      </c>
      <c r="M3206" t="b">
        <f>AND(ABS(Table1[[#This Row],[tar-out]])&gt;=$M$1,ABS(Table1[[#This Row],[tar-out]])&lt;$N$1)</f>
        <v>0</v>
      </c>
      <c r="N3206" t="b">
        <f>AND(ABS(Table1[[#This Row],[tar-out]])&gt;=$N$1,ABS(Table1[[#This Row],[tar-out]])&lt;$O$1)</f>
        <v>0</v>
      </c>
      <c r="O3206" t="b">
        <f>AND(ABS(Table1[[#This Row],[tar-out]])&gt;=$O$1,ABS(Table1[[#This Row],[tar-out]])&lt;$P$1)</f>
        <v>0</v>
      </c>
      <c r="P3206" s="1">
        <f>ROUND(Table1[[#This Row],[tar-out]],0)</f>
        <v>0</v>
      </c>
      <c r="Q3206" s="3">
        <v>3204</v>
      </c>
      <c r="U3206">
        <f>IF(Table1[[#This Row],[tar-out in '[0,1)]],1,0)</f>
        <v>1</v>
      </c>
      <c r="V3206">
        <f>IF(Table1[[#This Row],[tar-out in '[1,2)]],1,0)</f>
        <v>0</v>
      </c>
      <c r="W3206">
        <f>IF(Table1[[#This Row],[tar-out'[2,5)]],1,0)</f>
        <v>0</v>
      </c>
      <c r="X3206">
        <f>IF(Table1[[#This Row],[tar-out in '[5, 10)]],1,0)</f>
        <v>0</v>
      </c>
      <c r="Y3206">
        <f>IF(Table1[[#This Row],[tar-out in '[10,20)]],1,0)</f>
        <v>0</v>
      </c>
      <c r="Z3206">
        <f>IF(Table1[[#This Row],[tar-out in '[20, 10000)]],1,0)</f>
        <v>0</v>
      </c>
    </row>
    <row r="3207" spans="1:26" x14ac:dyDescent="0.25">
      <c r="A3207">
        <v>17</v>
      </c>
      <c r="B3207">
        <v>128</v>
      </c>
      <c r="C3207">
        <v>5.2941176470588198</v>
      </c>
      <c r="D3207">
        <v>2</v>
      </c>
      <c r="E3207">
        <v>414</v>
      </c>
      <c r="F3207">
        <v>4.2159090909090899</v>
      </c>
      <c r="G3207">
        <v>4.2238574028015101</v>
      </c>
      <c r="H3207">
        <f>Table1[[#This Row],[target]]-Table1[[#This Row],[output]]</f>
        <v>-7.948311892420179E-3</v>
      </c>
      <c r="I3207">
        <f>Table1[[#This Row],[tar-out]]*Table1[[#This Row],[tar-out]]</f>
        <v>6.317566193918805E-5</v>
      </c>
      <c r="J3207" t="b">
        <f>AND(ABS(Table1[[#This Row],[tar-out]])&gt;=$J$1,ABS(Table1[[#This Row],[tar-out]])&lt;$K$1)</f>
        <v>1</v>
      </c>
      <c r="K3207" t="b">
        <f>AND(ABS(Table1[[#This Row],[tar-out]])&gt;=$K$1,ABS(Table1[[#This Row],[tar-out]])&lt;$L$1)</f>
        <v>0</v>
      </c>
      <c r="L3207" t="b">
        <f>AND(ABS(Table1[[#This Row],[tar-out]])&gt;=$L$1,ABS(Table1[[#This Row],[tar-out]])&lt;$M$1)</f>
        <v>0</v>
      </c>
      <c r="M3207" t="b">
        <f>AND(ABS(Table1[[#This Row],[tar-out]])&gt;=$M$1,ABS(Table1[[#This Row],[tar-out]])&lt;$N$1)</f>
        <v>0</v>
      </c>
      <c r="N3207" t="b">
        <f>AND(ABS(Table1[[#This Row],[tar-out]])&gt;=$N$1,ABS(Table1[[#This Row],[tar-out]])&lt;$O$1)</f>
        <v>0</v>
      </c>
      <c r="O3207" t="b">
        <f>AND(ABS(Table1[[#This Row],[tar-out]])&gt;=$O$1,ABS(Table1[[#This Row],[tar-out]])&lt;$P$1)</f>
        <v>0</v>
      </c>
      <c r="P3207" s="1">
        <f>ROUND(Table1[[#This Row],[tar-out]],0)</f>
        <v>0</v>
      </c>
      <c r="Q3207" s="2">
        <v>3205</v>
      </c>
      <c r="U3207">
        <f>IF(Table1[[#This Row],[tar-out in '[0,1)]],1,0)</f>
        <v>1</v>
      </c>
      <c r="V3207">
        <f>IF(Table1[[#This Row],[tar-out in '[1,2)]],1,0)</f>
        <v>0</v>
      </c>
      <c r="W3207">
        <f>IF(Table1[[#This Row],[tar-out'[2,5)]],1,0)</f>
        <v>0</v>
      </c>
      <c r="X3207">
        <f>IF(Table1[[#This Row],[tar-out in '[5, 10)]],1,0)</f>
        <v>0</v>
      </c>
      <c r="Y3207">
        <f>IF(Table1[[#This Row],[tar-out in '[10,20)]],1,0)</f>
        <v>0</v>
      </c>
      <c r="Z3207">
        <f>IF(Table1[[#This Row],[tar-out in '[20, 10000)]],1,0)</f>
        <v>0</v>
      </c>
    </row>
    <row r="3208" spans="1:26" x14ac:dyDescent="0.25">
      <c r="A3208">
        <v>17</v>
      </c>
      <c r="B3208">
        <v>128</v>
      </c>
      <c r="C3208">
        <v>5.2941176470588198</v>
      </c>
      <c r="D3208">
        <v>2</v>
      </c>
      <c r="E3208">
        <v>446</v>
      </c>
      <c r="F3208">
        <v>4.9700239808153501</v>
      </c>
      <c r="G3208">
        <v>4.2280082702636701</v>
      </c>
      <c r="H3208">
        <f>Table1[[#This Row],[target]]-Table1[[#This Row],[output]]</f>
        <v>0.74201571055168003</v>
      </c>
      <c r="I3208">
        <f>Table1[[#This Row],[tar-out]]*Table1[[#This Row],[tar-out]]</f>
        <v>0.55058731470551459</v>
      </c>
      <c r="J3208" t="b">
        <f>AND(ABS(Table1[[#This Row],[tar-out]])&gt;=$J$1,ABS(Table1[[#This Row],[tar-out]])&lt;$K$1)</f>
        <v>1</v>
      </c>
      <c r="K3208" t="b">
        <f>AND(ABS(Table1[[#This Row],[tar-out]])&gt;=$K$1,ABS(Table1[[#This Row],[tar-out]])&lt;$L$1)</f>
        <v>0</v>
      </c>
      <c r="L3208" t="b">
        <f>AND(ABS(Table1[[#This Row],[tar-out]])&gt;=$L$1,ABS(Table1[[#This Row],[tar-out]])&lt;$M$1)</f>
        <v>0</v>
      </c>
      <c r="M3208" t="b">
        <f>AND(ABS(Table1[[#This Row],[tar-out]])&gt;=$M$1,ABS(Table1[[#This Row],[tar-out]])&lt;$N$1)</f>
        <v>0</v>
      </c>
      <c r="N3208" t="b">
        <f>AND(ABS(Table1[[#This Row],[tar-out]])&gt;=$N$1,ABS(Table1[[#This Row],[tar-out]])&lt;$O$1)</f>
        <v>0</v>
      </c>
      <c r="O3208" t="b">
        <f>AND(ABS(Table1[[#This Row],[tar-out]])&gt;=$O$1,ABS(Table1[[#This Row],[tar-out]])&lt;$P$1)</f>
        <v>0</v>
      </c>
      <c r="P3208" s="1">
        <f>ROUND(Table1[[#This Row],[tar-out]],0)</f>
        <v>1</v>
      </c>
      <c r="Q3208" s="3">
        <v>3206</v>
      </c>
      <c r="U3208">
        <f>IF(Table1[[#This Row],[tar-out in '[0,1)]],1,0)</f>
        <v>1</v>
      </c>
      <c r="V3208">
        <f>IF(Table1[[#This Row],[tar-out in '[1,2)]],1,0)</f>
        <v>0</v>
      </c>
      <c r="W3208">
        <f>IF(Table1[[#This Row],[tar-out'[2,5)]],1,0)</f>
        <v>0</v>
      </c>
      <c r="X3208">
        <f>IF(Table1[[#This Row],[tar-out in '[5, 10)]],1,0)</f>
        <v>0</v>
      </c>
      <c r="Y3208">
        <f>IF(Table1[[#This Row],[tar-out in '[10,20)]],1,0)</f>
        <v>0</v>
      </c>
      <c r="Z3208">
        <f>IF(Table1[[#This Row],[tar-out in '[20, 10000)]],1,0)</f>
        <v>0</v>
      </c>
    </row>
    <row r="3209" spans="1:26" x14ac:dyDescent="0.25">
      <c r="A3209">
        <v>17</v>
      </c>
      <c r="B3209">
        <v>128</v>
      </c>
      <c r="C3209">
        <v>5.2941176470588198</v>
      </c>
      <c r="D3209">
        <v>2</v>
      </c>
      <c r="E3209">
        <v>366</v>
      </c>
      <c r="F3209">
        <v>4.9564032697547704</v>
      </c>
      <c r="G3209">
        <v>4.2176313400268599</v>
      </c>
      <c r="H3209">
        <f>Table1[[#This Row],[target]]-Table1[[#This Row],[output]]</f>
        <v>0.7387719297279105</v>
      </c>
      <c r="I3209">
        <f>Table1[[#This Row],[tar-out]]*Table1[[#This Row],[tar-out]]</f>
        <v>0.54578396415390074</v>
      </c>
      <c r="J3209" t="b">
        <f>AND(ABS(Table1[[#This Row],[tar-out]])&gt;=$J$1,ABS(Table1[[#This Row],[tar-out]])&lt;$K$1)</f>
        <v>1</v>
      </c>
      <c r="K3209" t="b">
        <f>AND(ABS(Table1[[#This Row],[tar-out]])&gt;=$K$1,ABS(Table1[[#This Row],[tar-out]])&lt;$L$1)</f>
        <v>0</v>
      </c>
      <c r="L3209" t="b">
        <f>AND(ABS(Table1[[#This Row],[tar-out]])&gt;=$L$1,ABS(Table1[[#This Row],[tar-out]])&lt;$M$1)</f>
        <v>0</v>
      </c>
      <c r="M3209" t="b">
        <f>AND(ABS(Table1[[#This Row],[tar-out]])&gt;=$M$1,ABS(Table1[[#This Row],[tar-out]])&lt;$N$1)</f>
        <v>0</v>
      </c>
      <c r="N3209" t="b">
        <f>AND(ABS(Table1[[#This Row],[tar-out]])&gt;=$N$1,ABS(Table1[[#This Row],[tar-out]])&lt;$O$1)</f>
        <v>0</v>
      </c>
      <c r="O3209" t="b">
        <f>AND(ABS(Table1[[#This Row],[tar-out]])&gt;=$O$1,ABS(Table1[[#This Row],[tar-out]])&lt;$P$1)</f>
        <v>0</v>
      </c>
      <c r="P3209" s="1">
        <f>ROUND(Table1[[#This Row],[tar-out]],0)</f>
        <v>1</v>
      </c>
      <c r="Q3209" s="2">
        <v>3207</v>
      </c>
      <c r="U3209">
        <f>IF(Table1[[#This Row],[tar-out in '[0,1)]],1,0)</f>
        <v>1</v>
      </c>
      <c r="V3209">
        <f>IF(Table1[[#This Row],[tar-out in '[1,2)]],1,0)</f>
        <v>0</v>
      </c>
      <c r="W3209">
        <f>IF(Table1[[#This Row],[tar-out'[2,5)]],1,0)</f>
        <v>0</v>
      </c>
      <c r="X3209">
        <f>IF(Table1[[#This Row],[tar-out in '[5, 10)]],1,0)</f>
        <v>0</v>
      </c>
      <c r="Y3209">
        <f>IF(Table1[[#This Row],[tar-out in '[10,20)]],1,0)</f>
        <v>0</v>
      </c>
      <c r="Z3209">
        <f>IF(Table1[[#This Row],[tar-out in '[20, 10000)]],1,0)</f>
        <v>0</v>
      </c>
    </row>
    <row r="3210" spans="1:26" x14ac:dyDescent="0.25">
      <c r="A3210">
        <v>17</v>
      </c>
      <c r="B3210">
        <v>128</v>
      </c>
      <c r="C3210">
        <v>5.2941176470588198</v>
      </c>
      <c r="D3210">
        <v>2</v>
      </c>
      <c r="E3210">
        <v>117</v>
      </c>
      <c r="F3210">
        <v>4.0395480225988702</v>
      </c>
      <c r="G3210">
        <v>4.1108751296997097</v>
      </c>
      <c r="H3210">
        <f>Table1[[#This Row],[target]]-Table1[[#This Row],[output]]</f>
        <v>-7.1327107100839449E-2</v>
      </c>
      <c r="I3210">
        <f>Table1[[#This Row],[tar-out]]*Table1[[#This Row],[tar-out]]</f>
        <v>5.087556207374621E-3</v>
      </c>
      <c r="J3210" t="b">
        <f>AND(ABS(Table1[[#This Row],[tar-out]])&gt;=$J$1,ABS(Table1[[#This Row],[tar-out]])&lt;$K$1)</f>
        <v>1</v>
      </c>
      <c r="K3210" t="b">
        <f>AND(ABS(Table1[[#This Row],[tar-out]])&gt;=$K$1,ABS(Table1[[#This Row],[tar-out]])&lt;$L$1)</f>
        <v>0</v>
      </c>
      <c r="L3210" t="b">
        <f>AND(ABS(Table1[[#This Row],[tar-out]])&gt;=$L$1,ABS(Table1[[#This Row],[tar-out]])&lt;$M$1)</f>
        <v>0</v>
      </c>
      <c r="M3210" t="b">
        <f>AND(ABS(Table1[[#This Row],[tar-out]])&gt;=$M$1,ABS(Table1[[#This Row],[tar-out]])&lt;$N$1)</f>
        <v>0</v>
      </c>
      <c r="N3210" t="b">
        <f>AND(ABS(Table1[[#This Row],[tar-out]])&gt;=$N$1,ABS(Table1[[#This Row],[tar-out]])&lt;$O$1)</f>
        <v>0</v>
      </c>
      <c r="O3210" t="b">
        <f>AND(ABS(Table1[[#This Row],[tar-out]])&gt;=$O$1,ABS(Table1[[#This Row],[tar-out]])&lt;$P$1)</f>
        <v>0</v>
      </c>
      <c r="P3210" s="1">
        <f>ROUND(Table1[[#This Row],[tar-out]],0)</f>
        <v>0</v>
      </c>
      <c r="Q3210" s="3">
        <v>3208</v>
      </c>
      <c r="U3210">
        <f>IF(Table1[[#This Row],[tar-out in '[0,1)]],1,0)</f>
        <v>1</v>
      </c>
      <c r="V3210">
        <f>IF(Table1[[#This Row],[tar-out in '[1,2)]],1,0)</f>
        <v>0</v>
      </c>
      <c r="W3210">
        <f>IF(Table1[[#This Row],[tar-out'[2,5)]],1,0)</f>
        <v>0</v>
      </c>
      <c r="X3210">
        <f>IF(Table1[[#This Row],[tar-out in '[5, 10)]],1,0)</f>
        <v>0</v>
      </c>
      <c r="Y3210">
        <f>IF(Table1[[#This Row],[tar-out in '[10,20)]],1,0)</f>
        <v>0</v>
      </c>
      <c r="Z3210">
        <f>IF(Table1[[#This Row],[tar-out in '[20, 10000)]],1,0)</f>
        <v>0</v>
      </c>
    </row>
    <row r="3211" spans="1:26" x14ac:dyDescent="0.25">
      <c r="A3211">
        <v>17</v>
      </c>
      <c r="B3211">
        <v>128</v>
      </c>
      <c r="C3211">
        <v>5.2941176470588198</v>
      </c>
      <c r="D3211">
        <v>2</v>
      </c>
      <c r="E3211">
        <v>54</v>
      </c>
      <c r="F3211">
        <v>4.8980221375430997</v>
      </c>
      <c r="G3211">
        <v>4.0537252426147496</v>
      </c>
      <c r="H3211">
        <f>Table1[[#This Row],[target]]-Table1[[#This Row],[output]]</f>
        <v>0.84429689492835003</v>
      </c>
      <c r="I3211">
        <f>Table1[[#This Row],[tar-out]]*Table1[[#This Row],[tar-out]]</f>
        <v>0.7128372467856533</v>
      </c>
      <c r="J3211" t="b">
        <f>AND(ABS(Table1[[#This Row],[tar-out]])&gt;=$J$1,ABS(Table1[[#This Row],[tar-out]])&lt;$K$1)</f>
        <v>1</v>
      </c>
      <c r="K3211" t="b">
        <f>AND(ABS(Table1[[#This Row],[tar-out]])&gt;=$K$1,ABS(Table1[[#This Row],[tar-out]])&lt;$L$1)</f>
        <v>0</v>
      </c>
      <c r="L3211" t="b">
        <f>AND(ABS(Table1[[#This Row],[tar-out]])&gt;=$L$1,ABS(Table1[[#This Row],[tar-out]])&lt;$M$1)</f>
        <v>0</v>
      </c>
      <c r="M3211" t="b">
        <f>AND(ABS(Table1[[#This Row],[tar-out]])&gt;=$M$1,ABS(Table1[[#This Row],[tar-out]])&lt;$N$1)</f>
        <v>0</v>
      </c>
      <c r="N3211" t="b">
        <f>AND(ABS(Table1[[#This Row],[tar-out]])&gt;=$N$1,ABS(Table1[[#This Row],[tar-out]])&lt;$O$1)</f>
        <v>0</v>
      </c>
      <c r="O3211" t="b">
        <f>AND(ABS(Table1[[#This Row],[tar-out]])&gt;=$O$1,ABS(Table1[[#This Row],[tar-out]])&lt;$P$1)</f>
        <v>0</v>
      </c>
      <c r="P3211" s="1">
        <f>ROUND(Table1[[#This Row],[tar-out]],0)</f>
        <v>1</v>
      </c>
      <c r="Q3211" s="2">
        <v>3209</v>
      </c>
      <c r="U3211">
        <f>IF(Table1[[#This Row],[tar-out in '[0,1)]],1,0)</f>
        <v>1</v>
      </c>
      <c r="V3211">
        <f>IF(Table1[[#This Row],[tar-out in '[1,2)]],1,0)</f>
        <v>0</v>
      </c>
      <c r="W3211">
        <f>IF(Table1[[#This Row],[tar-out'[2,5)]],1,0)</f>
        <v>0</v>
      </c>
      <c r="X3211">
        <f>IF(Table1[[#This Row],[tar-out in '[5, 10)]],1,0)</f>
        <v>0</v>
      </c>
      <c r="Y3211">
        <f>IF(Table1[[#This Row],[tar-out in '[10,20)]],1,0)</f>
        <v>0</v>
      </c>
      <c r="Z3211">
        <f>IF(Table1[[#This Row],[tar-out in '[20, 10000)]],1,0)</f>
        <v>0</v>
      </c>
    </row>
    <row r="3212" spans="1:26" x14ac:dyDescent="0.25">
      <c r="A3212">
        <v>17</v>
      </c>
      <c r="B3212">
        <v>128</v>
      </c>
      <c r="C3212">
        <v>5.2941176470588198</v>
      </c>
      <c r="D3212">
        <v>2</v>
      </c>
      <c r="E3212">
        <v>453</v>
      </c>
      <c r="F3212">
        <v>4.32399103139013</v>
      </c>
      <c r="G3212">
        <v>4.2289161682128897</v>
      </c>
      <c r="H3212">
        <f>Table1[[#This Row],[target]]-Table1[[#This Row],[output]]</f>
        <v>9.5074863177240232E-2</v>
      </c>
      <c r="I3212">
        <f>Table1[[#This Row],[tar-out]]*Table1[[#This Row],[tar-out]]</f>
        <v>9.0392296081709504E-3</v>
      </c>
      <c r="J3212" t="b">
        <f>AND(ABS(Table1[[#This Row],[tar-out]])&gt;=$J$1,ABS(Table1[[#This Row],[tar-out]])&lt;$K$1)</f>
        <v>1</v>
      </c>
      <c r="K3212" t="b">
        <f>AND(ABS(Table1[[#This Row],[tar-out]])&gt;=$K$1,ABS(Table1[[#This Row],[tar-out]])&lt;$L$1)</f>
        <v>0</v>
      </c>
      <c r="L3212" t="b">
        <f>AND(ABS(Table1[[#This Row],[tar-out]])&gt;=$L$1,ABS(Table1[[#This Row],[tar-out]])&lt;$M$1)</f>
        <v>0</v>
      </c>
      <c r="M3212" t="b">
        <f>AND(ABS(Table1[[#This Row],[tar-out]])&gt;=$M$1,ABS(Table1[[#This Row],[tar-out]])&lt;$N$1)</f>
        <v>0</v>
      </c>
      <c r="N3212" t="b">
        <f>AND(ABS(Table1[[#This Row],[tar-out]])&gt;=$N$1,ABS(Table1[[#This Row],[tar-out]])&lt;$O$1)</f>
        <v>0</v>
      </c>
      <c r="O3212" t="b">
        <f>AND(ABS(Table1[[#This Row],[tar-out]])&gt;=$O$1,ABS(Table1[[#This Row],[tar-out]])&lt;$P$1)</f>
        <v>0</v>
      </c>
      <c r="P3212" s="1">
        <f>ROUND(Table1[[#This Row],[tar-out]],0)</f>
        <v>0</v>
      </c>
      <c r="Q3212" s="3">
        <v>3210</v>
      </c>
      <c r="U3212">
        <f>IF(Table1[[#This Row],[tar-out in '[0,1)]],1,0)</f>
        <v>1</v>
      </c>
      <c r="V3212">
        <f>IF(Table1[[#This Row],[tar-out in '[1,2)]],1,0)</f>
        <v>0</v>
      </c>
      <c r="W3212">
        <f>IF(Table1[[#This Row],[tar-out'[2,5)]],1,0)</f>
        <v>0</v>
      </c>
      <c r="X3212">
        <f>IF(Table1[[#This Row],[tar-out in '[5, 10)]],1,0)</f>
        <v>0</v>
      </c>
      <c r="Y3212">
        <f>IF(Table1[[#This Row],[tar-out in '[10,20)]],1,0)</f>
        <v>0</v>
      </c>
      <c r="Z3212">
        <f>IF(Table1[[#This Row],[tar-out in '[20, 10000)]],1,0)</f>
        <v>0</v>
      </c>
    </row>
    <row r="3213" spans="1:26" x14ac:dyDescent="0.25">
      <c r="A3213">
        <v>17</v>
      </c>
      <c r="B3213">
        <v>128</v>
      </c>
      <c r="C3213">
        <v>5.2941176470588198</v>
      </c>
      <c r="D3213">
        <v>2</v>
      </c>
      <c r="E3213">
        <v>415</v>
      </c>
      <c r="F3213">
        <v>4.9875432525951604</v>
      </c>
      <c r="G3213">
        <v>4.2239871025085396</v>
      </c>
      <c r="H3213">
        <f>Table1[[#This Row],[target]]-Table1[[#This Row],[output]]</f>
        <v>0.76355615008662081</v>
      </c>
      <c r="I3213">
        <f>Table1[[#This Row],[tar-out]]*Table1[[#This Row],[tar-out]]</f>
        <v>0.58301799433510215</v>
      </c>
      <c r="J3213" t="b">
        <f>AND(ABS(Table1[[#This Row],[tar-out]])&gt;=$J$1,ABS(Table1[[#This Row],[tar-out]])&lt;$K$1)</f>
        <v>1</v>
      </c>
      <c r="K3213" t="b">
        <f>AND(ABS(Table1[[#This Row],[tar-out]])&gt;=$K$1,ABS(Table1[[#This Row],[tar-out]])&lt;$L$1)</f>
        <v>0</v>
      </c>
      <c r="L3213" t="b">
        <f>AND(ABS(Table1[[#This Row],[tar-out]])&gt;=$L$1,ABS(Table1[[#This Row],[tar-out]])&lt;$M$1)</f>
        <v>0</v>
      </c>
      <c r="M3213" t="b">
        <f>AND(ABS(Table1[[#This Row],[tar-out]])&gt;=$M$1,ABS(Table1[[#This Row],[tar-out]])&lt;$N$1)</f>
        <v>0</v>
      </c>
      <c r="N3213" t="b">
        <f>AND(ABS(Table1[[#This Row],[tar-out]])&gt;=$N$1,ABS(Table1[[#This Row],[tar-out]])&lt;$O$1)</f>
        <v>0</v>
      </c>
      <c r="O3213" t="b">
        <f>AND(ABS(Table1[[#This Row],[tar-out]])&gt;=$O$1,ABS(Table1[[#This Row],[tar-out]])&lt;$P$1)</f>
        <v>0</v>
      </c>
      <c r="P3213" s="1">
        <f>ROUND(Table1[[#This Row],[tar-out]],0)</f>
        <v>1</v>
      </c>
      <c r="Q3213" s="2">
        <v>3211</v>
      </c>
      <c r="U3213">
        <f>IF(Table1[[#This Row],[tar-out in '[0,1)]],1,0)</f>
        <v>1</v>
      </c>
      <c r="V3213">
        <f>IF(Table1[[#This Row],[tar-out in '[1,2)]],1,0)</f>
        <v>0</v>
      </c>
      <c r="W3213">
        <f>IF(Table1[[#This Row],[tar-out'[2,5)]],1,0)</f>
        <v>0</v>
      </c>
      <c r="X3213">
        <f>IF(Table1[[#This Row],[tar-out in '[5, 10)]],1,0)</f>
        <v>0</v>
      </c>
      <c r="Y3213">
        <f>IF(Table1[[#This Row],[tar-out in '[10,20)]],1,0)</f>
        <v>0</v>
      </c>
      <c r="Z3213">
        <f>IF(Table1[[#This Row],[tar-out in '[20, 10000)]],1,0)</f>
        <v>0</v>
      </c>
    </row>
    <row r="3214" spans="1:26" x14ac:dyDescent="0.25">
      <c r="A3214">
        <v>17</v>
      </c>
      <c r="B3214">
        <v>128</v>
      </c>
      <c r="C3214">
        <v>5.2941176470588198</v>
      </c>
      <c r="D3214">
        <v>2</v>
      </c>
      <c r="E3214">
        <v>502</v>
      </c>
      <c r="F3214">
        <v>4.4698795180722897</v>
      </c>
      <c r="G3214">
        <v>4.2357678413391104</v>
      </c>
      <c r="H3214">
        <f>Table1[[#This Row],[target]]-Table1[[#This Row],[output]]</f>
        <v>0.23411167673317923</v>
      </c>
      <c r="I3214">
        <f>Table1[[#This Row],[tar-out]]*Table1[[#This Row],[tar-out]]</f>
        <v>5.4808277182820615E-2</v>
      </c>
      <c r="J3214" t="b">
        <f>AND(ABS(Table1[[#This Row],[tar-out]])&gt;=$J$1,ABS(Table1[[#This Row],[tar-out]])&lt;$K$1)</f>
        <v>1</v>
      </c>
      <c r="K3214" t="b">
        <f>AND(ABS(Table1[[#This Row],[tar-out]])&gt;=$K$1,ABS(Table1[[#This Row],[tar-out]])&lt;$L$1)</f>
        <v>0</v>
      </c>
      <c r="L3214" t="b">
        <f>AND(ABS(Table1[[#This Row],[tar-out]])&gt;=$L$1,ABS(Table1[[#This Row],[tar-out]])&lt;$M$1)</f>
        <v>0</v>
      </c>
      <c r="M3214" t="b">
        <f>AND(ABS(Table1[[#This Row],[tar-out]])&gt;=$M$1,ABS(Table1[[#This Row],[tar-out]])&lt;$N$1)</f>
        <v>0</v>
      </c>
      <c r="N3214" t="b">
        <f>AND(ABS(Table1[[#This Row],[tar-out]])&gt;=$N$1,ABS(Table1[[#This Row],[tar-out]])&lt;$O$1)</f>
        <v>0</v>
      </c>
      <c r="O3214" t="b">
        <f>AND(ABS(Table1[[#This Row],[tar-out]])&gt;=$O$1,ABS(Table1[[#This Row],[tar-out]])&lt;$P$1)</f>
        <v>0</v>
      </c>
      <c r="P3214" s="1">
        <f>ROUND(Table1[[#This Row],[tar-out]],0)</f>
        <v>0</v>
      </c>
      <c r="Q3214" s="3">
        <v>3212</v>
      </c>
      <c r="U3214">
        <f>IF(Table1[[#This Row],[tar-out in '[0,1)]],1,0)</f>
        <v>1</v>
      </c>
      <c r="V3214">
        <f>IF(Table1[[#This Row],[tar-out in '[1,2)]],1,0)</f>
        <v>0</v>
      </c>
      <c r="W3214">
        <f>IF(Table1[[#This Row],[tar-out'[2,5)]],1,0)</f>
        <v>0</v>
      </c>
      <c r="X3214">
        <f>IF(Table1[[#This Row],[tar-out in '[5, 10)]],1,0)</f>
        <v>0</v>
      </c>
      <c r="Y3214">
        <f>IF(Table1[[#This Row],[tar-out in '[10,20)]],1,0)</f>
        <v>0</v>
      </c>
      <c r="Z3214">
        <f>IF(Table1[[#This Row],[tar-out in '[20, 10000)]],1,0)</f>
        <v>0</v>
      </c>
    </row>
    <row r="3215" spans="1:26" x14ac:dyDescent="0.25">
      <c r="A3215">
        <v>17</v>
      </c>
      <c r="B3215">
        <v>128</v>
      </c>
      <c r="C3215">
        <v>5.2941176470588198</v>
      </c>
      <c r="D3215">
        <v>2</v>
      </c>
      <c r="E3215">
        <v>222</v>
      </c>
      <c r="F3215">
        <v>4.0020769459004999</v>
      </c>
      <c r="G3215">
        <v>4.1579737663268999</v>
      </c>
      <c r="H3215">
        <f>Table1[[#This Row],[target]]-Table1[[#This Row],[output]]</f>
        <v>-0.15589682042639996</v>
      </c>
      <c r="I3215">
        <f>Table1[[#This Row],[tar-out]]*Table1[[#This Row],[tar-out]]</f>
        <v>2.4303818619061196E-2</v>
      </c>
      <c r="J3215" t="b">
        <f>AND(ABS(Table1[[#This Row],[tar-out]])&gt;=$J$1,ABS(Table1[[#This Row],[tar-out]])&lt;$K$1)</f>
        <v>1</v>
      </c>
      <c r="K3215" t="b">
        <f>AND(ABS(Table1[[#This Row],[tar-out]])&gt;=$K$1,ABS(Table1[[#This Row],[tar-out]])&lt;$L$1)</f>
        <v>0</v>
      </c>
      <c r="L3215" t="b">
        <f>AND(ABS(Table1[[#This Row],[tar-out]])&gt;=$L$1,ABS(Table1[[#This Row],[tar-out]])&lt;$M$1)</f>
        <v>0</v>
      </c>
      <c r="M3215" t="b">
        <f>AND(ABS(Table1[[#This Row],[tar-out]])&gt;=$M$1,ABS(Table1[[#This Row],[tar-out]])&lt;$N$1)</f>
        <v>0</v>
      </c>
      <c r="N3215" t="b">
        <f>AND(ABS(Table1[[#This Row],[tar-out]])&gt;=$N$1,ABS(Table1[[#This Row],[tar-out]])&lt;$O$1)</f>
        <v>0</v>
      </c>
      <c r="O3215" t="b">
        <f>AND(ABS(Table1[[#This Row],[tar-out]])&gt;=$O$1,ABS(Table1[[#This Row],[tar-out]])&lt;$P$1)</f>
        <v>0</v>
      </c>
      <c r="P3215" s="1">
        <f>ROUND(Table1[[#This Row],[tar-out]],0)</f>
        <v>0</v>
      </c>
      <c r="Q3215" s="2">
        <v>3213</v>
      </c>
      <c r="U3215">
        <f>IF(Table1[[#This Row],[tar-out in '[0,1)]],1,0)</f>
        <v>1</v>
      </c>
      <c r="V3215">
        <f>IF(Table1[[#This Row],[tar-out in '[1,2)]],1,0)</f>
        <v>0</v>
      </c>
      <c r="W3215">
        <f>IF(Table1[[#This Row],[tar-out'[2,5)]],1,0)</f>
        <v>0</v>
      </c>
      <c r="X3215">
        <f>IF(Table1[[#This Row],[tar-out in '[5, 10)]],1,0)</f>
        <v>0</v>
      </c>
      <c r="Y3215">
        <f>IF(Table1[[#This Row],[tar-out in '[10,20)]],1,0)</f>
        <v>0</v>
      </c>
      <c r="Z3215">
        <f>IF(Table1[[#This Row],[tar-out in '[20, 10000)]],1,0)</f>
        <v>0</v>
      </c>
    </row>
    <row r="3216" spans="1:26" x14ac:dyDescent="0.25">
      <c r="A3216">
        <v>17</v>
      </c>
      <c r="B3216">
        <v>128</v>
      </c>
      <c r="C3216">
        <v>5.2941176470588198</v>
      </c>
      <c r="D3216">
        <v>2</v>
      </c>
      <c r="E3216">
        <v>201</v>
      </c>
      <c r="F3216">
        <v>4.7066881547139401</v>
      </c>
      <c r="G3216">
        <v>4.1445479393005398</v>
      </c>
      <c r="H3216">
        <f>Table1[[#This Row],[target]]-Table1[[#This Row],[output]]</f>
        <v>0.56214021541340031</v>
      </c>
      <c r="I3216">
        <f>Table1[[#This Row],[tar-out]]*Table1[[#This Row],[tar-out]]</f>
        <v>0.31600162178502411</v>
      </c>
      <c r="J3216" t="b">
        <f>AND(ABS(Table1[[#This Row],[tar-out]])&gt;=$J$1,ABS(Table1[[#This Row],[tar-out]])&lt;$K$1)</f>
        <v>1</v>
      </c>
      <c r="K3216" t="b">
        <f>AND(ABS(Table1[[#This Row],[tar-out]])&gt;=$K$1,ABS(Table1[[#This Row],[tar-out]])&lt;$L$1)</f>
        <v>0</v>
      </c>
      <c r="L3216" t="b">
        <f>AND(ABS(Table1[[#This Row],[tar-out]])&gt;=$L$1,ABS(Table1[[#This Row],[tar-out]])&lt;$M$1)</f>
        <v>0</v>
      </c>
      <c r="M3216" t="b">
        <f>AND(ABS(Table1[[#This Row],[tar-out]])&gt;=$M$1,ABS(Table1[[#This Row],[tar-out]])&lt;$N$1)</f>
        <v>0</v>
      </c>
      <c r="N3216" t="b">
        <f>AND(ABS(Table1[[#This Row],[tar-out]])&gt;=$N$1,ABS(Table1[[#This Row],[tar-out]])&lt;$O$1)</f>
        <v>0</v>
      </c>
      <c r="O3216" t="b">
        <f>AND(ABS(Table1[[#This Row],[tar-out]])&gt;=$O$1,ABS(Table1[[#This Row],[tar-out]])&lt;$P$1)</f>
        <v>0</v>
      </c>
      <c r="P3216" s="1">
        <f>ROUND(Table1[[#This Row],[tar-out]],0)</f>
        <v>1</v>
      </c>
      <c r="Q3216" s="3">
        <v>3214</v>
      </c>
      <c r="U3216">
        <f>IF(Table1[[#This Row],[tar-out in '[0,1)]],1,0)</f>
        <v>1</v>
      </c>
      <c r="V3216">
        <f>IF(Table1[[#This Row],[tar-out in '[1,2)]],1,0)</f>
        <v>0</v>
      </c>
      <c r="W3216">
        <f>IF(Table1[[#This Row],[tar-out'[2,5)]],1,0)</f>
        <v>0</v>
      </c>
      <c r="X3216">
        <f>IF(Table1[[#This Row],[tar-out in '[5, 10)]],1,0)</f>
        <v>0</v>
      </c>
      <c r="Y3216">
        <f>IF(Table1[[#This Row],[tar-out in '[10,20)]],1,0)</f>
        <v>0</v>
      </c>
      <c r="Z3216">
        <f>IF(Table1[[#This Row],[tar-out in '[20, 10000)]],1,0)</f>
        <v>0</v>
      </c>
    </row>
    <row r="3217" spans="1:26" x14ac:dyDescent="0.25">
      <c r="A3217">
        <v>17</v>
      </c>
      <c r="B3217">
        <v>128</v>
      </c>
      <c r="C3217">
        <v>5.2941176470588198</v>
      </c>
      <c r="D3217">
        <v>2</v>
      </c>
      <c r="E3217">
        <v>174</v>
      </c>
      <c r="F3217">
        <v>4.58899494665918</v>
      </c>
      <c r="G3217">
        <v>4.1263937950134304</v>
      </c>
      <c r="H3217">
        <f>Table1[[#This Row],[target]]-Table1[[#This Row],[output]]</f>
        <v>0.46260115164574955</v>
      </c>
      <c r="I3217">
        <f>Table1[[#This Row],[tar-out]]*Table1[[#This Row],[tar-out]]</f>
        <v>0.21399982550397378</v>
      </c>
      <c r="J3217" t="b">
        <f>AND(ABS(Table1[[#This Row],[tar-out]])&gt;=$J$1,ABS(Table1[[#This Row],[tar-out]])&lt;$K$1)</f>
        <v>1</v>
      </c>
      <c r="K3217" t="b">
        <f>AND(ABS(Table1[[#This Row],[tar-out]])&gt;=$K$1,ABS(Table1[[#This Row],[tar-out]])&lt;$L$1)</f>
        <v>0</v>
      </c>
      <c r="L3217" t="b">
        <f>AND(ABS(Table1[[#This Row],[tar-out]])&gt;=$L$1,ABS(Table1[[#This Row],[tar-out]])&lt;$M$1)</f>
        <v>0</v>
      </c>
      <c r="M3217" t="b">
        <f>AND(ABS(Table1[[#This Row],[tar-out]])&gt;=$M$1,ABS(Table1[[#This Row],[tar-out]])&lt;$N$1)</f>
        <v>0</v>
      </c>
      <c r="N3217" t="b">
        <f>AND(ABS(Table1[[#This Row],[tar-out]])&gt;=$N$1,ABS(Table1[[#This Row],[tar-out]])&lt;$O$1)</f>
        <v>0</v>
      </c>
      <c r="O3217" t="b">
        <f>AND(ABS(Table1[[#This Row],[tar-out]])&gt;=$O$1,ABS(Table1[[#This Row],[tar-out]])&lt;$P$1)</f>
        <v>0</v>
      </c>
      <c r="P3217" s="1">
        <f>ROUND(Table1[[#This Row],[tar-out]],0)</f>
        <v>0</v>
      </c>
      <c r="Q3217" s="2">
        <v>3215</v>
      </c>
      <c r="U3217">
        <f>IF(Table1[[#This Row],[tar-out in '[0,1)]],1,0)</f>
        <v>1</v>
      </c>
      <c r="V3217">
        <f>IF(Table1[[#This Row],[tar-out in '[1,2)]],1,0)</f>
        <v>0</v>
      </c>
      <c r="W3217">
        <f>IF(Table1[[#This Row],[tar-out'[2,5)]],1,0)</f>
        <v>0</v>
      </c>
      <c r="X3217">
        <f>IF(Table1[[#This Row],[tar-out in '[5, 10)]],1,0)</f>
        <v>0</v>
      </c>
      <c r="Y3217">
        <f>IF(Table1[[#This Row],[tar-out in '[10,20)]],1,0)</f>
        <v>0</v>
      </c>
      <c r="Z3217">
        <f>IF(Table1[[#This Row],[tar-out in '[20, 10000)]],1,0)</f>
        <v>0</v>
      </c>
    </row>
    <row r="3218" spans="1:26" x14ac:dyDescent="0.25">
      <c r="A3218">
        <v>17</v>
      </c>
      <c r="B3218">
        <v>128</v>
      </c>
      <c r="C3218">
        <v>5.2941176470588198</v>
      </c>
      <c r="D3218">
        <v>2</v>
      </c>
      <c r="E3218">
        <v>249</v>
      </c>
      <c r="F3218">
        <v>4.0059171597633103</v>
      </c>
      <c r="G3218">
        <v>4.1745123863220197</v>
      </c>
      <c r="H3218">
        <f>Table1[[#This Row],[target]]-Table1[[#This Row],[output]]</f>
        <v>-0.1685952265587094</v>
      </c>
      <c r="I3218">
        <f>Table1[[#This Row],[tar-out]]*Table1[[#This Row],[tar-out]]</f>
        <v>2.8424350418382552E-2</v>
      </c>
      <c r="J3218" t="b">
        <f>AND(ABS(Table1[[#This Row],[tar-out]])&gt;=$J$1,ABS(Table1[[#This Row],[tar-out]])&lt;$K$1)</f>
        <v>1</v>
      </c>
      <c r="K3218" t="b">
        <f>AND(ABS(Table1[[#This Row],[tar-out]])&gt;=$K$1,ABS(Table1[[#This Row],[tar-out]])&lt;$L$1)</f>
        <v>0</v>
      </c>
      <c r="L3218" t="b">
        <f>AND(ABS(Table1[[#This Row],[tar-out]])&gt;=$L$1,ABS(Table1[[#This Row],[tar-out]])&lt;$M$1)</f>
        <v>0</v>
      </c>
      <c r="M3218" t="b">
        <f>AND(ABS(Table1[[#This Row],[tar-out]])&gt;=$M$1,ABS(Table1[[#This Row],[tar-out]])&lt;$N$1)</f>
        <v>0</v>
      </c>
      <c r="N3218" t="b">
        <f>AND(ABS(Table1[[#This Row],[tar-out]])&gt;=$N$1,ABS(Table1[[#This Row],[tar-out]])&lt;$O$1)</f>
        <v>0</v>
      </c>
      <c r="O3218" t="b">
        <f>AND(ABS(Table1[[#This Row],[tar-out]])&gt;=$O$1,ABS(Table1[[#This Row],[tar-out]])&lt;$P$1)</f>
        <v>0</v>
      </c>
      <c r="P3218" s="1">
        <f>ROUND(Table1[[#This Row],[tar-out]],0)</f>
        <v>0</v>
      </c>
      <c r="Q3218" s="3">
        <v>3216</v>
      </c>
      <c r="U3218">
        <f>IF(Table1[[#This Row],[tar-out in '[0,1)]],1,0)</f>
        <v>1</v>
      </c>
      <c r="V3218">
        <f>IF(Table1[[#This Row],[tar-out in '[1,2)]],1,0)</f>
        <v>0</v>
      </c>
      <c r="W3218">
        <f>IF(Table1[[#This Row],[tar-out'[2,5)]],1,0)</f>
        <v>0</v>
      </c>
      <c r="X3218">
        <f>IF(Table1[[#This Row],[tar-out in '[5, 10)]],1,0)</f>
        <v>0</v>
      </c>
      <c r="Y3218">
        <f>IF(Table1[[#This Row],[tar-out in '[10,20)]],1,0)</f>
        <v>0</v>
      </c>
      <c r="Z3218">
        <f>IF(Table1[[#This Row],[tar-out in '[20, 10000)]],1,0)</f>
        <v>0</v>
      </c>
    </row>
    <row r="3219" spans="1:26" x14ac:dyDescent="0.25">
      <c r="A3219">
        <v>17</v>
      </c>
      <c r="B3219">
        <v>128</v>
      </c>
      <c r="C3219">
        <v>5.2941176470588198</v>
      </c>
      <c r="D3219">
        <v>2</v>
      </c>
      <c r="E3219">
        <v>223</v>
      </c>
      <c r="F3219">
        <v>4.7002775208140601</v>
      </c>
      <c r="G3219">
        <v>4.15848731994629</v>
      </c>
      <c r="H3219">
        <f>Table1[[#This Row],[target]]-Table1[[#This Row],[output]]</f>
        <v>0.54179020086777019</v>
      </c>
      <c r="I3219">
        <f>Table1[[#This Row],[tar-out]]*Table1[[#This Row],[tar-out]]</f>
        <v>0.29353662175633877</v>
      </c>
      <c r="J3219" t="b">
        <f>AND(ABS(Table1[[#This Row],[tar-out]])&gt;=$J$1,ABS(Table1[[#This Row],[tar-out]])&lt;$K$1)</f>
        <v>1</v>
      </c>
      <c r="K3219" t="b">
        <f>AND(ABS(Table1[[#This Row],[tar-out]])&gt;=$K$1,ABS(Table1[[#This Row],[tar-out]])&lt;$L$1)</f>
        <v>0</v>
      </c>
      <c r="L3219" t="b">
        <f>AND(ABS(Table1[[#This Row],[tar-out]])&gt;=$L$1,ABS(Table1[[#This Row],[tar-out]])&lt;$M$1)</f>
        <v>0</v>
      </c>
      <c r="M3219" t="b">
        <f>AND(ABS(Table1[[#This Row],[tar-out]])&gt;=$M$1,ABS(Table1[[#This Row],[tar-out]])&lt;$N$1)</f>
        <v>0</v>
      </c>
      <c r="N3219" t="b">
        <f>AND(ABS(Table1[[#This Row],[tar-out]])&gt;=$N$1,ABS(Table1[[#This Row],[tar-out]])&lt;$O$1)</f>
        <v>0</v>
      </c>
      <c r="O3219" t="b">
        <f>AND(ABS(Table1[[#This Row],[tar-out]])&gt;=$O$1,ABS(Table1[[#This Row],[tar-out]])&lt;$P$1)</f>
        <v>0</v>
      </c>
      <c r="P3219" s="1">
        <f>ROUND(Table1[[#This Row],[tar-out]],0)</f>
        <v>1</v>
      </c>
      <c r="Q3219" s="2">
        <v>3217</v>
      </c>
      <c r="U3219">
        <f>IF(Table1[[#This Row],[tar-out in '[0,1)]],1,0)</f>
        <v>1</v>
      </c>
      <c r="V3219">
        <f>IF(Table1[[#This Row],[tar-out in '[1,2)]],1,0)</f>
        <v>0</v>
      </c>
      <c r="W3219">
        <f>IF(Table1[[#This Row],[tar-out'[2,5)]],1,0)</f>
        <v>0</v>
      </c>
      <c r="X3219">
        <f>IF(Table1[[#This Row],[tar-out in '[5, 10)]],1,0)</f>
        <v>0</v>
      </c>
      <c r="Y3219">
        <f>IF(Table1[[#This Row],[tar-out in '[10,20)]],1,0)</f>
        <v>0</v>
      </c>
      <c r="Z3219">
        <f>IF(Table1[[#This Row],[tar-out in '[20, 10000)]],1,0)</f>
        <v>0</v>
      </c>
    </row>
    <row r="3220" spans="1:26" x14ac:dyDescent="0.25">
      <c r="A3220">
        <v>17</v>
      </c>
      <c r="B3220">
        <v>128</v>
      </c>
      <c r="C3220">
        <v>5.2941176470588198</v>
      </c>
      <c r="D3220">
        <v>2</v>
      </c>
      <c r="E3220">
        <v>298</v>
      </c>
      <c r="F3220">
        <v>4.5294117647058796</v>
      </c>
      <c r="G3220">
        <v>4.1982445716857901</v>
      </c>
      <c r="H3220">
        <f>Table1[[#This Row],[target]]-Table1[[#This Row],[output]]</f>
        <v>0.33116719302008946</v>
      </c>
      <c r="I3220">
        <f>Table1[[#This Row],[tar-out]]*Table1[[#This Row],[tar-out]]</f>
        <v>0.10967170973280518</v>
      </c>
      <c r="J3220" t="b">
        <f>AND(ABS(Table1[[#This Row],[tar-out]])&gt;=$J$1,ABS(Table1[[#This Row],[tar-out]])&lt;$K$1)</f>
        <v>1</v>
      </c>
      <c r="K3220" t="b">
        <f>AND(ABS(Table1[[#This Row],[tar-out]])&gt;=$K$1,ABS(Table1[[#This Row],[tar-out]])&lt;$L$1)</f>
        <v>0</v>
      </c>
      <c r="L3220" t="b">
        <f>AND(ABS(Table1[[#This Row],[tar-out]])&gt;=$L$1,ABS(Table1[[#This Row],[tar-out]])&lt;$M$1)</f>
        <v>0</v>
      </c>
      <c r="M3220" t="b">
        <f>AND(ABS(Table1[[#This Row],[tar-out]])&gt;=$M$1,ABS(Table1[[#This Row],[tar-out]])&lt;$N$1)</f>
        <v>0</v>
      </c>
      <c r="N3220" t="b">
        <f>AND(ABS(Table1[[#This Row],[tar-out]])&gt;=$N$1,ABS(Table1[[#This Row],[tar-out]])&lt;$O$1)</f>
        <v>0</v>
      </c>
      <c r="O3220" t="b">
        <f>AND(ABS(Table1[[#This Row],[tar-out]])&gt;=$O$1,ABS(Table1[[#This Row],[tar-out]])&lt;$P$1)</f>
        <v>0</v>
      </c>
      <c r="P3220" s="1">
        <f>ROUND(Table1[[#This Row],[tar-out]],0)</f>
        <v>0</v>
      </c>
      <c r="Q3220" s="3">
        <v>3218</v>
      </c>
      <c r="U3220">
        <f>IF(Table1[[#This Row],[tar-out in '[0,1)]],1,0)</f>
        <v>1</v>
      </c>
      <c r="V3220">
        <f>IF(Table1[[#This Row],[tar-out in '[1,2)]],1,0)</f>
        <v>0</v>
      </c>
      <c r="W3220">
        <f>IF(Table1[[#This Row],[tar-out'[2,5)]],1,0)</f>
        <v>0</v>
      </c>
      <c r="X3220">
        <f>IF(Table1[[#This Row],[tar-out in '[5, 10)]],1,0)</f>
        <v>0</v>
      </c>
      <c r="Y3220">
        <f>IF(Table1[[#This Row],[tar-out in '[10,20)]],1,0)</f>
        <v>0</v>
      </c>
      <c r="Z3220">
        <f>IF(Table1[[#This Row],[tar-out in '[20, 10000)]],1,0)</f>
        <v>0</v>
      </c>
    </row>
    <row r="3221" spans="1:26" x14ac:dyDescent="0.25">
      <c r="A3221">
        <v>17</v>
      </c>
      <c r="B3221">
        <v>128</v>
      </c>
      <c r="C3221">
        <v>5.2941176470588198</v>
      </c>
      <c r="D3221">
        <v>2</v>
      </c>
      <c r="E3221">
        <v>134</v>
      </c>
      <c r="F3221">
        <v>4.6875</v>
      </c>
      <c r="G3221">
        <v>4.1164531707763699</v>
      </c>
      <c r="H3221">
        <f>Table1[[#This Row],[target]]-Table1[[#This Row],[output]]</f>
        <v>0.57104682922363015</v>
      </c>
      <c r="I3221">
        <f>Table1[[#This Row],[tar-out]]*Table1[[#This Row],[tar-out]]</f>
        <v>0.3260944811663618</v>
      </c>
      <c r="J3221" t="b">
        <f>AND(ABS(Table1[[#This Row],[tar-out]])&gt;=$J$1,ABS(Table1[[#This Row],[tar-out]])&lt;$K$1)</f>
        <v>1</v>
      </c>
      <c r="K3221" t="b">
        <f>AND(ABS(Table1[[#This Row],[tar-out]])&gt;=$K$1,ABS(Table1[[#This Row],[tar-out]])&lt;$L$1)</f>
        <v>0</v>
      </c>
      <c r="L3221" t="b">
        <f>AND(ABS(Table1[[#This Row],[tar-out]])&gt;=$L$1,ABS(Table1[[#This Row],[tar-out]])&lt;$M$1)</f>
        <v>0</v>
      </c>
      <c r="M3221" t="b">
        <f>AND(ABS(Table1[[#This Row],[tar-out]])&gt;=$M$1,ABS(Table1[[#This Row],[tar-out]])&lt;$N$1)</f>
        <v>0</v>
      </c>
      <c r="N3221" t="b">
        <f>AND(ABS(Table1[[#This Row],[tar-out]])&gt;=$N$1,ABS(Table1[[#This Row],[tar-out]])&lt;$O$1)</f>
        <v>0</v>
      </c>
      <c r="O3221" t="b">
        <f>AND(ABS(Table1[[#This Row],[tar-out]])&gt;=$O$1,ABS(Table1[[#This Row],[tar-out]])&lt;$P$1)</f>
        <v>0</v>
      </c>
      <c r="P3221" s="1">
        <f>ROUND(Table1[[#This Row],[tar-out]],0)</f>
        <v>1</v>
      </c>
      <c r="Q3221" s="2">
        <v>3219</v>
      </c>
      <c r="U3221">
        <f>IF(Table1[[#This Row],[tar-out in '[0,1)]],1,0)</f>
        <v>1</v>
      </c>
      <c r="V3221">
        <f>IF(Table1[[#This Row],[tar-out in '[1,2)]],1,0)</f>
        <v>0</v>
      </c>
      <c r="W3221">
        <f>IF(Table1[[#This Row],[tar-out'[2,5)]],1,0)</f>
        <v>0</v>
      </c>
      <c r="X3221">
        <f>IF(Table1[[#This Row],[tar-out in '[5, 10)]],1,0)</f>
        <v>0</v>
      </c>
      <c r="Y3221">
        <f>IF(Table1[[#This Row],[tar-out in '[10,20)]],1,0)</f>
        <v>0</v>
      </c>
      <c r="Z3221">
        <f>IF(Table1[[#This Row],[tar-out in '[20, 10000)]],1,0)</f>
        <v>0</v>
      </c>
    </row>
    <row r="3222" spans="1:26" x14ac:dyDescent="0.25">
      <c r="A3222">
        <v>17</v>
      </c>
      <c r="B3222">
        <v>128</v>
      </c>
      <c r="C3222">
        <v>5.2941176470588198</v>
      </c>
      <c r="D3222">
        <v>2</v>
      </c>
      <c r="E3222">
        <v>204</v>
      </c>
      <c r="F3222">
        <v>4.3243243243243201</v>
      </c>
      <c r="G3222">
        <v>4.1466846466064498</v>
      </c>
      <c r="H3222">
        <f>Table1[[#This Row],[target]]-Table1[[#This Row],[output]]</f>
        <v>0.17763967771787037</v>
      </c>
      <c r="I3222">
        <f>Table1[[#This Row],[tar-out]]*Table1[[#This Row],[tar-out]]</f>
        <v>3.1555855099708853E-2</v>
      </c>
      <c r="J3222" t="b">
        <f>AND(ABS(Table1[[#This Row],[tar-out]])&gt;=$J$1,ABS(Table1[[#This Row],[tar-out]])&lt;$K$1)</f>
        <v>1</v>
      </c>
      <c r="K3222" t="b">
        <f>AND(ABS(Table1[[#This Row],[tar-out]])&gt;=$K$1,ABS(Table1[[#This Row],[tar-out]])&lt;$L$1)</f>
        <v>0</v>
      </c>
      <c r="L3222" t="b">
        <f>AND(ABS(Table1[[#This Row],[tar-out]])&gt;=$L$1,ABS(Table1[[#This Row],[tar-out]])&lt;$M$1)</f>
        <v>0</v>
      </c>
      <c r="M3222" t="b">
        <f>AND(ABS(Table1[[#This Row],[tar-out]])&gt;=$M$1,ABS(Table1[[#This Row],[tar-out]])&lt;$N$1)</f>
        <v>0</v>
      </c>
      <c r="N3222" t="b">
        <f>AND(ABS(Table1[[#This Row],[tar-out]])&gt;=$N$1,ABS(Table1[[#This Row],[tar-out]])&lt;$O$1)</f>
        <v>0</v>
      </c>
      <c r="O3222" t="b">
        <f>AND(ABS(Table1[[#This Row],[tar-out]])&gt;=$O$1,ABS(Table1[[#This Row],[tar-out]])&lt;$P$1)</f>
        <v>0</v>
      </c>
      <c r="P3222" s="1">
        <f>ROUND(Table1[[#This Row],[tar-out]],0)</f>
        <v>0</v>
      </c>
      <c r="Q3222" s="3">
        <v>3220</v>
      </c>
      <c r="U3222">
        <f>IF(Table1[[#This Row],[tar-out in '[0,1)]],1,0)</f>
        <v>1</v>
      </c>
      <c r="V3222">
        <f>IF(Table1[[#This Row],[tar-out in '[1,2)]],1,0)</f>
        <v>0</v>
      </c>
      <c r="W3222">
        <f>IF(Table1[[#This Row],[tar-out'[2,5)]],1,0)</f>
        <v>0</v>
      </c>
      <c r="X3222">
        <f>IF(Table1[[#This Row],[tar-out in '[5, 10)]],1,0)</f>
        <v>0</v>
      </c>
      <c r="Y3222">
        <f>IF(Table1[[#This Row],[tar-out in '[10,20)]],1,0)</f>
        <v>0</v>
      </c>
      <c r="Z3222">
        <f>IF(Table1[[#This Row],[tar-out in '[20, 10000)]],1,0)</f>
        <v>0</v>
      </c>
    </row>
    <row r="3223" spans="1:26" x14ac:dyDescent="0.25">
      <c r="A3223">
        <v>17</v>
      </c>
      <c r="B3223">
        <v>128</v>
      </c>
      <c r="C3223">
        <v>5.2941176470588198</v>
      </c>
      <c r="D3223">
        <v>2</v>
      </c>
      <c r="E3223">
        <v>177</v>
      </c>
      <c r="F3223">
        <v>4.28</v>
      </c>
      <c r="G3223">
        <v>4.12738037109375</v>
      </c>
      <c r="H3223">
        <f>Table1[[#This Row],[target]]-Table1[[#This Row],[output]]</f>
        <v>0.15261962890625025</v>
      </c>
      <c r="I3223">
        <f>Table1[[#This Row],[tar-out]]*Table1[[#This Row],[tar-out]]</f>
        <v>2.3292751127481536E-2</v>
      </c>
      <c r="J3223" t="b">
        <f>AND(ABS(Table1[[#This Row],[tar-out]])&gt;=$J$1,ABS(Table1[[#This Row],[tar-out]])&lt;$K$1)</f>
        <v>1</v>
      </c>
      <c r="K3223" t="b">
        <f>AND(ABS(Table1[[#This Row],[tar-out]])&gt;=$K$1,ABS(Table1[[#This Row],[tar-out]])&lt;$L$1)</f>
        <v>0</v>
      </c>
      <c r="L3223" t="b">
        <f>AND(ABS(Table1[[#This Row],[tar-out]])&gt;=$L$1,ABS(Table1[[#This Row],[tar-out]])&lt;$M$1)</f>
        <v>0</v>
      </c>
      <c r="M3223" t="b">
        <f>AND(ABS(Table1[[#This Row],[tar-out]])&gt;=$M$1,ABS(Table1[[#This Row],[tar-out]])&lt;$N$1)</f>
        <v>0</v>
      </c>
      <c r="N3223" t="b">
        <f>AND(ABS(Table1[[#This Row],[tar-out]])&gt;=$N$1,ABS(Table1[[#This Row],[tar-out]])&lt;$O$1)</f>
        <v>0</v>
      </c>
      <c r="O3223" t="b">
        <f>AND(ABS(Table1[[#This Row],[tar-out]])&gt;=$O$1,ABS(Table1[[#This Row],[tar-out]])&lt;$P$1)</f>
        <v>0</v>
      </c>
      <c r="P3223" s="1">
        <f>ROUND(Table1[[#This Row],[tar-out]],0)</f>
        <v>0</v>
      </c>
      <c r="Q3223" s="2">
        <v>3221</v>
      </c>
      <c r="U3223">
        <f>IF(Table1[[#This Row],[tar-out in '[0,1)]],1,0)</f>
        <v>1</v>
      </c>
      <c r="V3223">
        <f>IF(Table1[[#This Row],[tar-out in '[1,2)]],1,0)</f>
        <v>0</v>
      </c>
      <c r="W3223">
        <f>IF(Table1[[#This Row],[tar-out'[2,5)]],1,0)</f>
        <v>0</v>
      </c>
      <c r="X3223">
        <f>IF(Table1[[#This Row],[tar-out in '[5, 10)]],1,0)</f>
        <v>0</v>
      </c>
      <c r="Y3223">
        <f>IF(Table1[[#This Row],[tar-out in '[10,20)]],1,0)</f>
        <v>0</v>
      </c>
      <c r="Z3223">
        <f>IF(Table1[[#This Row],[tar-out in '[20, 10000)]],1,0)</f>
        <v>0</v>
      </c>
    </row>
    <row r="3224" spans="1:26" x14ac:dyDescent="0.25">
      <c r="A3224">
        <v>17</v>
      </c>
      <c r="B3224">
        <v>128</v>
      </c>
      <c r="C3224">
        <v>5.2941176470588198</v>
      </c>
      <c r="D3224">
        <v>2</v>
      </c>
      <c r="E3224">
        <v>132</v>
      </c>
      <c r="F3224">
        <v>4.9759615384615401</v>
      </c>
      <c r="G3224">
        <v>4.1159791946411097</v>
      </c>
      <c r="H3224">
        <f>Table1[[#This Row],[target]]-Table1[[#This Row],[output]]</f>
        <v>0.85998234382043037</v>
      </c>
      <c r="I3224">
        <f>Table1[[#This Row],[tar-out]]*Table1[[#This Row],[tar-out]]</f>
        <v>0.73956963168288092</v>
      </c>
      <c r="J3224" t="b">
        <f>AND(ABS(Table1[[#This Row],[tar-out]])&gt;=$J$1,ABS(Table1[[#This Row],[tar-out]])&lt;$K$1)</f>
        <v>1</v>
      </c>
      <c r="K3224" t="b">
        <f>AND(ABS(Table1[[#This Row],[tar-out]])&gt;=$K$1,ABS(Table1[[#This Row],[tar-out]])&lt;$L$1)</f>
        <v>0</v>
      </c>
      <c r="L3224" t="b">
        <f>AND(ABS(Table1[[#This Row],[tar-out]])&gt;=$L$1,ABS(Table1[[#This Row],[tar-out]])&lt;$M$1)</f>
        <v>0</v>
      </c>
      <c r="M3224" t="b">
        <f>AND(ABS(Table1[[#This Row],[tar-out]])&gt;=$M$1,ABS(Table1[[#This Row],[tar-out]])&lt;$N$1)</f>
        <v>0</v>
      </c>
      <c r="N3224" t="b">
        <f>AND(ABS(Table1[[#This Row],[tar-out]])&gt;=$N$1,ABS(Table1[[#This Row],[tar-out]])&lt;$O$1)</f>
        <v>0</v>
      </c>
      <c r="O3224" t="b">
        <f>AND(ABS(Table1[[#This Row],[tar-out]])&gt;=$O$1,ABS(Table1[[#This Row],[tar-out]])&lt;$P$1)</f>
        <v>0</v>
      </c>
      <c r="P3224" s="1">
        <f>ROUND(Table1[[#This Row],[tar-out]],0)</f>
        <v>1</v>
      </c>
      <c r="Q3224" s="3">
        <v>3222</v>
      </c>
      <c r="U3224">
        <f>IF(Table1[[#This Row],[tar-out in '[0,1)]],1,0)</f>
        <v>1</v>
      </c>
      <c r="V3224">
        <f>IF(Table1[[#This Row],[tar-out in '[1,2)]],1,0)</f>
        <v>0</v>
      </c>
      <c r="W3224">
        <f>IF(Table1[[#This Row],[tar-out'[2,5)]],1,0)</f>
        <v>0</v>
      </c>
      <c r="X3224">
        <f>IF(Table1[[#This Row],[tar-out in '[5, 10)]],1,0)</f>
        <v>0</v>
      </c>
      <c r="Y3224">
        <f>IF(Table1[[#This Row],[tar-out in '[10,20)]],1,0)</f>
        <v>0</v>
      </c>
      <c r="Z3224">
        <f>IF(Table1[[#This Row],[tar-out in '[20, 10000)]],1,0)</f>
        <v>0</v>
      </c>
    </row>
    <row r="3225" spans="1:26" x14ac:dyDescent="0.25">
      <c r="A3225">
        <v>17</v>
      </c>
      <c r="B3225">
        <v>128</v>
      </c>
      <c r="C3225">
        <v>5.2941176470588198</v>
      </c>
      <c r="D3225">
        <v>2</v>
      </c>
      <c r="E3225">
        <v>69</v>
      </c>
      <c r="F3225">
        <v>4.9411301838953197</v>
      </c>
      <c r="G3225">
        <v>4.0725746154785201</v>
      </c>
      <c r="H3225">
        <f>Table1[[#This Row],[target]]-Table1[[#This Row],[output]]</f>
        <v>0.86855556841679959</v>
      </c>
      <c r="I3225">
        <f>Table1[[#This Row],[tar-out]]*Table1[[#This Row],[tar-out]]</f>
        <v>0.75438877542782989</v>
      </c>
      <c r="J3225" t="b">
        <f>AND(ABS(Table1[[#This Row],[tar-out]])&gt;=$J$1,ABS(Table1[[#This Row],[tar-out]])&lt;$K$1)</f>
        <v>1</v>
      </c>
      <c r="K3225" t="b">
        <f>AND(ABS(Table1[[#This Row],[tar-out]])&gt;=$K$1,ABS(Table1[[#This Row],[tar-out]])&lt;$L$1)</f>
        <v>0</v>
      </c>
      <c r="L3225" t="b">
        <f>AND(ABS(Table1[[#This Row],[tar-out]])&gt;=$L$1,ABS(Table1[[#This Row],[tar-out]])&lt;$M$1)</f>
        <v>0</v>
      </c>
      <c r="M3225" t="b">
        <f>AND(ABS(Table1[[#This Row],[tar-out]])&gt;=$M$1,ABS(Table1[[#This Row],[tar-out]])&lt;$N$1)</f>
        <v>0</v>
      </c>
      <c r="N3225" t="b">
        <f>AND(ABS(Table1[[#This Row],[tar-out]])&gt;=$N$1,ABS(Table1[[#This Row],[tar-out]])&lt;$O$1)</f>
        <v>0</v>
      </c>
      <c r="O3225" t="b">
        <f>AND(ABS(Table1[[#This Row],[tar-out]])&gt;=$O$1,ABS(Table1[[#This Row],[tar-out]])&lt;$P$1)</f>
        <v>0</v>
      </c>
      <c r="P3225" s="1">
        <f>ROUND(Table1[[#This Row],[tar-out]],0)</f>
        <v>1</v>
      </c>
      <c r="Q3225" s="2">
        <v>3223</v>
      </c>
      <c r="U3225">
        <f>IF(Table1[[#This Row],[tar-out in '[0,1)]],1,0)</f>
        <v>1</v>
      </c>
      <c r="V3225">
        <f>IF(Table1[[#This Row],[tar-out in '[1,2)]],1,0)</f>
        <v>0</v>
      </c>
      <c r="W3225">
        <f>IF(Table1[[#This Row],[tar-out'[2,5)]],1,0)</f>
        <v>0</v>
      </c>
      <c r="X3225">
        <f>IF(Table1[[#This Row],[tar-out in '[5, 10)]],1,0)</f>
        <v>0</v>
      </c>
      <c r="Y3225">
        <f>IF(Table1[[#This Row],[tar-out in '[10,20)]],1,0)</f>
        <v>0</v>
      </c>
      <c r="Z3225">
        <f>IF(Table1[[#This Row],[tar-out in '[20, 10000)]],1,0)</f>
        <v>0</v>
      </c>
    </row>
    <row r="3226" spans="1:26" x14ac:dyDescent="0.25">
      <c r="A3226">
        <v>17</v>
      </c>
      <c r="B3226">
        <v>128</v>
      </c>
      <c r="C3226">
        <v>5.2941176470588198</v>
      </c>
      <c r="D3226">
        <v>2</v>
      </c>
      <c r="E3226">
        <v>57</v>
      </c>
      <c r="F3226">
        <v>4.7052341597796099</v>
      </c>
      <c r="G3226">
        <v>4.0576434135437003</v>
      </c>
      <c r="H3226">
        <f>Table1[[#This Row],[target]]-Table1[[#This Row],[output]]</f>
        <v>0.64759074623590962</v>
      </c>
      <c r="I3226">
        <f>Table1[[#This Row],[tar-out]]*Table1[[#This Row],[tar-out]]</f>
        <v>0.41937377461038228</v>
      </c>
      <c r="J3226" t="b">
        <f>AND(ABS(Table1[[#This Row],[tar-out]])&gt;=$J$1,ABS(Table1[[#This Row],[tar-out]])&lt;$K$1)</f>
        <v>1</v>
      </c>
      <c r="K3226" t="b">
        <f>AND(ABS(Table1[[#This Row],[tar-out]])&gt;=$K$1,ABS(Table1[[#This Row],[tar-out]])&lt;$L$1)</f>
        <v>0</v>
      </c>
      <c r="L3226" t="b">
        <f>AND(ABS(Table1[[#This Row],[tar-out]])&gt;=$L$1,ABS(Table1[[#This Row],[tar-out]])&lt;$M$1)</f>
        <v>0</v>
      </c>
      <c r="M3226" t="b">
        <f>AND(ABS(Table1[[#This Row],[tar-out]])&gt;=$M$1,ABS(Table1[[#This Row],[tar-out]])&lt;$N$1)</f>
        <v>0</v>
      </c>
      <c r="N3226" t="b">
        <f>AND(ABS(Table1[[#This Row],[tar-out]])&gt;=$N$1,ABS(Table1[[#This Row],[tar-out]])&lt;$O$1)</f>
        <v>0</v>
      </c>
      <c r="O3226" t="b">
        <f>AND(ABS(Table1[[#This Row],[tar-out]])&gt;=$O$1,ABS(Table1[[#This Row],[tar-out]])&lt;$P$1)</f>
        <v>0</v>
      </c>
      <c r="P3226" s="1">
        <f>ROUND(Table1[[#This Row],[tar-out]],0)</f>
        <v>1</v>
      </c>
      <c r="Q3226" s="3">
        <v>3224</v>
      </c>
      <c r="U3226">
        <f>IF(Table1[[#This Row],[tar-out in '[0,1)]],1,0)</f>
        <v>1</v>
      </c>
      <c r="V3226">
        <f>IF(Table1[[#This Row],[tar-out in '[1,2)]],1,0)</f>
        <v>0</v>
      </c>
      <c r="W3226">
        <f>IF(Table1[[#This Row],[tar-out'[2,5)]],1,0)</f>
        <v>0</v>
      </c>
      <c r="X3226">
        <f>IF(Table1[[#This Row],[tar-out in '[5, 10)]],1,0)</f>
        <v>0</v>
      </c>
      <c r="Y3226">
        <f>IF(Table1[[#This Row],[tar-out in '[10,20)]],1,0)</f>
        <v>0</v>
      </c>
      <c r="Z3226">
        <f>IF(Table1[[#This Row],[tar-out in '[20, 10000)]],1,0)</f>
        <v>0</v>
      </c>
    </row>
    <row r="3227" spans="1:26" x14ac:dyDescent="0.25">
      <c r="A3227">
        <v>17</v>
      </c>
      <c r="B3227">
        <v>128</v>
      </c>
      <c r="C3227">
        <v>5.2941176470588198</v>
      </c>
      <c r="D3227">
        <v>2</v>
      </c>
      <c r="E3227">
        <v>226</v>
      </c>
      <c r="F3227">
        <v>4.6945454545454499</v>
      </c>
      <c r="G3227">
        <v>4.1600279808044398</v>
      </c>
      <c r="H3227">
        <f>Table1[[#This Row],[target]]-Table1[[#This Row],[output]]</f>
        <v>0.53451747374101011</v>
      </c>
      <c r="I3227">
        <f>Table1[[#This Row],[tar-out]]*Table1[[#This Row],[tar-out]]</f>
        <v>0.28570892973447143</v>
      </c>
      <c r="J3227" t="b">
        <f>AND(ABS(Table1[[#This Row],[tar-out]])&gt;=$J$1,ABS(Table1[[#This Row],[tar-out]])&lt;$K$1)</f>
        <v>1</v>
      </c>
      <c r="K3227" t="b">
        <f>AND(ABS(Table1[[#This Row],[tar-out]])&gt;=$K$1,ABS(Table1[[#This Row],[tar-out]])&lt;$L$1)</f>
        <v>0</v>
      </c>
      <c r="L3227" t="b">
        <f>AND(ABS(Table1[[#This Row],[tar-out]])&gt;=$L$1,ABS(Table1[[#This Row],[tar-out]])&lt;$M$1)</f>
        <v>0</v>
      </c>
      <c r="M3227" t="b">
        <f>AND(ABS(Table1[[#This Row],[tar-out]])&gt;=$M$1,ABS(Table1[[#This Row],[tar-out]])&lt;$N$1)</f>
        <v>0</v>
      </c>
      <c r="N3227" t="b">
        <f>AND(ABS(Table1[[#This Row],[tar-out]])&gt;=$N$1,ABS(Table1[[#This Row],[tar-out]])&lt;$O$1)</f>
        <v>0</v>
      </c>
      <c r="O3227" t="b">
        <f>AND(ABS(Table1[[#This Row],[tar-out]])&gt;=$O$1,ABS(Table1[[#This Row],[tar-out]])&lt;$P$1)</f>
        <v>0</v>
      </c>
      <c r="P3227" s="1">
        <f>ROUND(Table1[[#This Row],[tar-out]],0)</f>
        <v>1</v>
      </c>
      <c r="Q3227" s="2">
        <v>3225</v>
      </c>
      <c r="U3227">
        <f>IF(Table1[[#This Row],[tar-out in '[0,1)]],1,0)</f>
        <v>1</v>
      </c>
      <c r="V3227">
        <f>IF(Table1[[#This Row],[tar-out in '[1,2)]],1,0)</f>
        <v>0</v>
      </c>
      <c r="W3227">
        <f>IF(Table1[[#This Row],[tar-out'[2,5)]],1,0)</f>
        <v>0</v>
      </c>
      <c r="X3227">
        <f>IF(Table1[[#This Row],[tar-out in '[5, 10)]],1,0)</f>
        <v>0</v>
      </c>
      <c r="Y3227">
        <f>IF(Table1[[#This Row],[tar-out in '[10,20)]],1,0)</f>
        <v>0</v>
      </c>
      <c r="Z3227">
        <f>IF(Table1[[#This Row],[tar-out in '[20, 10000)]],1,0)</f>
        <v>0</v>
      </c>
    </row>
    <row r="3228" spans="1:26" x14ac:dyDescent="0.25">
      <c r="A3228">
        <v>17</v>
      </c>
      <c r="B3228">
        <v>128</v>
      </c>
      <c r="C3228">
        <v>5.2941176470588198</v>
      </c>
      <c r="D3228">
        <v>2</v>
      </c>
      <c r="E3228">
        <v>148</v>
      </c>
      <c r="F3228">
        <v>4.0002524508772703</v>
      </c>
      <c r="G3228">
        <v>4.1201949119567898</v>
      </c>
      <c r="H3228">
        <f>Table1[[#This Row],[target]]-Table1[[#This Row],[output]]</f>
        <v>-0.11994246107951945</v>
      </c>
      <c r="I3228">
        <f>Table1[[#This Row],[tar-out]]*Table1[[#This Row],[tar-out]]</f>
        <v>1.4386193969812036E-2</v>
      </c>
      <c r="J3228" t="b">
        <f>AND(ABS(Table1[[#This Row],[tar-out]])&gt;=$J$1,ABS(Table1[[#This Row],[tar-out]])&lt;$K$1)</f>
        <v>1</v>
      </c>
      <c r="K3228" t="b">
        <f>AND(ABS(Table1[[#This Row],[tar-out]])&gt;=$K$1,ABS(Table1[[#This Row],[tar-out]])&lt;$L$1)</f>
        <v>0</v>
      </c>
      <c r="L3228" t="b">
        <f>AND(ABS(Table1[[#This Row],[tar-out]])&gt;=$L$1,ABS(Table1[[#This Row],[tar-out]])&lt;$M$1)</f>
        <v>0</v>
      </c>
      <c r="M3228" t="b">
        <f>AND(ABS(Table1[[#This Row],[tar-out]])&gt;=$M$1,ABS(Table1[[#This Row],[tar-out]])&lt;$N$1)</f>
        <v>0</v>
      </c>
      <c r="N3228" t="b">
        <f>AND(ABS(Table1[[#This Row],[tar-out]])&gt;=$N$1,ABS(Table1[[#This Row],[tar-out]])&lt;$O$1)</f>
        <v>0</v>
      </c>
      <c r="O3228" t="b">
        <f>AND(ABS(Table1[[#This Row],[tar-out]])&gt;=$O$1,ABS(Table1[[#This Row],[tar-out]])&lt;$P$1)</f>
        <v>0</v>
      </c>
      <c r="P3228" s="1">
        <f>ROUND(Table1[[#This Row],[tar-out]],0)</f>
        <v>0</v>
      </c>
      <c r="Q3228" s="3">
        <v>3226</v>
      </c>
      <c r="U3228">
        <f>IF(Table1[[#This Row],[tar-out in '[0,1)]],1,0)</f>
        <v>1</v>
      </c>
      <c r="V3228">
        <f>IF(Table1[[#This Row],[tar-out in '[1,2)]],1,0)</f>
        <v>0</v>
      </c>
      <c r="W3228">
        <f>IF(Table1[[#This Row],[tar-out'[2,5)]],1,0)</f>
        <v>0</v>
      </c>
      <c r="X3228">
        <f>IF(Table1[[#This Row],[tar-out in '[5, 10)]],1,0)</f>
        <v>0</v>
      </c>
      <c r="Y3228">
        <f>IF(Table1[[#This Row],[tar-out in '[10,20)]],1,0)</f>
        <v>0</v>
      </c>
      <c r="Z3228">
        <f>IF(Table1[[#This Row],[tar-out in '[20, 10000)]],1,0)</f>
        <v>0</v>
      </c>
    </row>
    <row r="3229" spans="1:26" x14ac:dyDescent="0.25">
      <c r="A3229">
        <v>17</v>
      </c>
      <c r="B3229">
        <v>128</v>
      </c>
      <c r="C3229">
        <v>5.2941176470588198</v>
      </c>
      <c r="D3229">
        <v>2</v>
      </c>
      <c r="E3229">
        <v>125</v>
      </c>
      <c r="F3229">
        <v>4.0000976991842103</v>
      </c>
      <c r="G3229">
        <v>4.1142644882202104</v>
      </c>
      <c r="H3229">
        <f>Table1[[#This Row],[target]]-Table1[[#This Row],[output]]</f>
        <v>-0.11416678903600008</v>
      </c>
      <c r="I3229">
        <f>Table1[[#This Row],[tar-out]]*Table1[[#This Row],[tar-out]]</f>
        <v>1.3034055718790549E-2</v>
      </c>
      <c r="J3229" t="b">
        <f>AND(ABS(Table1[[#This Row],[tar-out]])&gt;=$J$1,ABS(Table1[[#This Row],[tar-out]])&lt;$K$1)</f>
        <v>1</v>
      </c>
      <c r="K3229" t="b">
        <f>AND(ABS(Table1[[#This Row],[tar-out]])&gt;=$K$1,ABS(Table1[[#This Row],[tar-out]])&lt;$L$1)</f>
        <v>0</v>
      </c>
      <c r="L3229" t="b">
        <f>AND(ABS(Table1[[#This Row],[tar-out]])&gt;=$L$1,ABS(Table1[[#This Row],[tar-out]])&lt;$M$1)</f>
        <v>0</v>
      </c>
      <c r="M3229" t="b">
        <f>AND(ABS(Table1[[#This Row],[tar-out]])&gt;=$M$1,ABS(Table1[[#This Row],[tar-out]])&lt;$N$1)</f>
        <v>0</v>
      </c>
      <c r="N3229" t="b">
        <f>AND(ABS(Table1[[#This Row],[tar-out]])&gt;=$N$1,ABS(Table1[[#This Row],[tar-out]])&lt;$O$1)</f>
        <v>0</v>
      </c>
      <c r="O3229" t="b">
        <f>AND(ABS(Table1[[#This Row],[tar-out]])&gt;=$O$1,ABS(Table1[[#This Row],[tar-out]])&lt;$P$1)</f>
        <v>0</v>
      </c>
      <c r="P3229" s="1">
        <f>ROUND(Table1[[#This Row],[tar-out]],0)</f>
        <v>0</v>
      </c>
      <c r="Q3229" s="2">
        <v>3227</v>
      </c>
      <c r="U3229">
        <f>IF(Table1[[#This Row],[tar-out in '[0,1)]],1,0)</f>
        <v>1</v>
      </c>
      <c r="V3229">
        <f>IF(Table1[[#This Row],[tar-out in '[1,2)]],1,0)</f>
        <v>0</v>
      </c>
      <c r="W3229">
        <f>IF(Table1[[#This Row],[tar-out'[2,5)]],1,0)</f>
        <v>0</v>
      </c>
      <c r="X3229">
        <f>IF(Table1[[#This Row],[tar-out in '[5, 10)]],1,0)</f>
        <v>0</v>
      </c>
      <c r="Y3229">
        <f>IF(Table1[[#This Row],[tar-out in '[10,20)]],1,0)</f>
        <v>0</v>
      </c>
      <c r="Z3229">
        <f>IF(Table1[[#This Row],[tar-out in '[20, 10000)]],1,0)</f>
        <v>0</v>
      </c>
    </row>
    <row r="3230" spans="1:26" x14ac:dyDescent="0.25">
      <c r="A3230">
        <v>17</v>
      </c>
      <c r="B3230">
        <v>128</v>
      </c>
      <c r="C3230">
        <v>5.2941176470588198</v>
      </c>
      <c r="D3230">
        <v>2</v>
      </c>
      <c r="E3230">
        <v>102</v>
      </c>
      <c r="F3230">
        <v>4.4778106508875704</v>
      </c>
      <c r="G3230">
        <v>4.1045150756835902</v>
      </c>
      <c r="H3230">
        <f>Table1[[#This Row],[target]]-Table1[[#This Row],[output]]</f>
        <v>0.37329557520398016</v>
      </c>
      <c r="I3230">
        <f>Table1[[#This Row],[tar-out]]*Table1[[#This Row],[tar-out]]</f>
        <v>0.1393495864668704</v>
      </c>
      <c r="J3230" t="b">
        <f>AND(ABS(Table1[[#This Row],[tar-out]])&gt;=$J$1,ABS(Table1[[#This Row],[tar-out]])&lt;$K$1)</f>
        <v>1</v>
      </c>
      <c r="K3230" t="b">
        <f>AND(ABS(Table1[[#This Row],[tar-out]])&gt;=$K$1,ABS(Table1[[#This Row],[tar-out]])&lt;$L$1)</f>
        <v>0</v>
      </c>
      <c r="L3230" t="b">
        <f>AND(ABS(Table1[[#This Row],[tar-out]])&gt;=$L$1,ABS(Table1[[#This Row],[tar-out]])&lt;$M$1)</f>
        <v>0</v>
      </c>
      <c r="M3230" t="b">
        <f>AND(ABS(Table1[[#This Row],[tar-out]])&gt;=$M$1,ABS(Table1[[#This Row],[tar-out]])&lt;$N$1)</f>
        <v>0</v>
      </c>
      <c r="N3230" t="b">
        <f>AND(ABS(Table1[[#This Row],[tar-out]])&gt;=$N$1,ABS(Table1[[#This Row],[tar-out]])&lt;$O$1)</f>
        <v>0</v>
      </c>
      <c r="O3230" t="b">
        <f>AND(ABS(Table1[[#This Row],[tar-out]])&gt;=$O$1,ABS(Table1[[#This Row],[tar-out]])&lt;$P$1)</f>
        <v>0</v>
      </c>
      <c r="P3230" s="1">
        <f>ROUND(Table1[[#This Row],[tar-out]],0)</f>
        <v>0</v>
      </c>
      <c r="Q3230" s="3">
        <v>3228</v>
      </c>
      <c r="U3230">
        <f>IF(Table1[[#This Row],[tar-out in '[0,1)]],1,0)</f>
        <v>1</v>
      </c>
      <c r="V3230">
        <f>IF(Table1[[#This Row],[tar-out in '[1,2)]],1,0)</f>
        <v>0</v>
      </c>
      <c r="W3230">
        <f>IF(Table1[[#This Row],[tar-out'[2,5)]],1,0)</f>
        <v>0</v>
      </c>
      <c r="X3230">
        <f>IF(Table1[[#This Row],[tar-out in '[5, 10)]],1,0)</f>
        <v>0</v>
      </c>
      <c r="Y3230">
        <f>IF(Table1[[#This Row],[tar-out in '[10,20)]],1,0)</f>
        <v>0</v>
      </c>
      <c r="Z3230">
        <f>IF(Table1[[#This Row],[tar-out in '[20, 10000)]],1,0)</f>
        <v>0</v>
      </c>
    </row>
    <row r="3231" spans="1:26" x14ac:dyDescent="0.25">
      <c r="A3231">
        <v>17</v>
      </c>
      <c r="B3231">
        <v>128</v>
      </c>
      <c r="C3231">
        <v>5.2941176470588198</v>
      </c>
      <c r="D3231">
        <v>2</v>
      </c>
      <c r="E3231">
        <v>184</v>
      </c>
      <c r="F3231">
        <v>4.0026680218523696</v>
      </c>
      <c r="G3231">
        <v>4.1305842399597203</v>
      </c>
      <c r="H3231">
        <f>Table1[[#This Row],[target]]-Table1[[#This Row],[output]]</f>
        <v>-0.12791621810735077</v>
      </c>
      <c r="I3231">
        <f>Table1[[#This Row],[tar-out]]*Table1[[#This Row],[tar-out]]</f>
        <v>1.636255885488733E-2</v>
      </c>
      <c r="J3231" t="b">
        <f>AND(ABS(Table1[[#This Row],[tar-out]])&gt;=$J$1,ABS(Table1[[#This Row],[tar-out]])&lt;$K$1)</f>
        <v>1</v>
      </c>
      <c r="K3231" t="b">
        <f>AND(ABS(Table1[[#This Row],[tar-out]])&gt;=$K$1,ABS(Table1[[#This Row],[tar-out]])&lt;$L$1)</f>
        <v>0</v>
      </c>
      <c r="L3231" t="b">
        <f>AND(ABS(Table1[[#This Row],[tar-out]])&gt;=$L$1,ABS(Table1[[#This Row],[tar-out]])&lt;$M$1)</f>
        <v>0</v>
      </c>
      <c r="M3231" t="b">
        <f>AND(ABS(Table1[[#This Row],[tar-out]])&gt;=$M$1,ABS(Table1[[#This Row],[tar-out]])&lt;$N$1)</f>
        <v>0</v>
      </c>
      <c r="N3231" t="b">
        <f>AND(ABS(Table1[[#This Row],[tar-out]])&gt;=$N$1,ABS(Table1[[#This Row],[tar-out]])&lt;$O$1)</f>
        <v>0</v>
      </c>
      <c r="O3231" t="b">
        <f>AND(ABS(Table1[[#This Row],[tar-out]])&gt;=$O$1,ABS(Table1[[#This Row],[tar-out]])&lt;$P$1)</f>
        <v>0</v>
      </c>
      <c r="P3231" s="1">
        <f>ROUND(Table1[[#This Row],[tar-out]],0)</f>
        <v>0</v>
      </c>
      <c r="Q3231" s="2">
        <v>3229</v>
      </c>
      <c r="U3231">
        <f>IF(Table1[[#This Row],[tar-out in '[0,1)]],1,0)</f>
        <v>1</v>
      </c>
      <c r="V3231">
        <f>IF(Table1[[#This Row],[tar-out in '[1,2)]],1,0)</f>
        <v>0</v>
      </c>
      <c r="W3231">
        <f>IF(Table1[[#This Row],[tar-out'[2,5)]],1,0)</f>
        <v>0</v>
      </c>
      <c r="X3231">
        <f>IF(Table1[[#This Row],[tar-out in '[5, 10)]],1,0)</f>
        <v>0</v>
      </c>
      <c r="Y3231">
        <f>IF(Table1[[#This Row],[tar-out in '[10,20)]],1,0)</f>
        <v>0</v>
      </c>
      <c r="Z3231">
        <f>IF(Table1[[#This Row],[tar-out in '[20, 10000)]],1,0)</f>
        <v>0</v>
      </c>
    </row>
    <row r="3232" spans="1:26" x14ac:dyDescent="0.25">
      <c r="A3232">
        <v>17</v>
      </c>
      <c r="B3232">
        <v>128</v>
      </c>
      <c r="C3232">
        <v>5.2941176470588198</v>
      </c>
      <c r="D3232">
        <v>2</v>
      </c>
      <c r="E3232">
        <v>76</v>
      </c>
      <c r="F3232">
        <v>4.1994413407821201</v>
      </c>
      <c r="G3232">
        <v>4.0819573402404803</v>
      </c>
      <c r="H3232">
        <f>Table1[[#This Row],[target]]-Table1[[#This Row],[output]]</f>
        <v>0.11748400054163977</v>
      </c>
      <c r="I3232">
        <f>Table1[[#This Row],[tar-out]]*Table1[[#This Row],[tar-out]]</f>
        <v>1.3802490383268013E-2</v>
      </c>
      <c r="J3232" t="b">
        <f>AND(ABS(Table1[[#This Row],[tar-out]])&gt;=$J$1,ABS(Table1[[#This Row],[tar-out]])&lt;$K$1)</f>
        <v>1</v>
      </c>
      <c r="K3232" t="b">
        <f>AND(ABS(Table1[[#This Row],[tar-out]])&gt;=$K$1,ABS(Table1[[#This Row],[tar-out]])&lt;$L$1)</f>
        <v>0</v>
      </c>
      <c r="L3232" t="b">
        <f>AND(ABS(Table1[[#This Row],[tar-out]])&gt;=$L$1,ABS(Table1[[#This Row],[tar-out]])&lt;$M$1)</f>
        <v>0</v>
      </c>
      <c r="M3232" t="b">
        <f>AND(ABS(Table1[[#This Row],[tar-out]])&gt;=$M$1,ABS(Table1[[#This Row],[tar-out]])&lt;$N$1)</f>
        <v>0</v>
      </c>
      <c r="N3232" t="b">
        <f>AND(ABS(Table1[[#This Row],[tar-out]])&gt;=$N$1,ABS(Table1[[#This Row],[tar-out]])&lt;$O$1)</f>
        <v>0</v>
      </c>
      <c r="O3232" t="b">
        <f>AND(ABS(Table1[[#This Row],[tar-out]])&gt;=$O$1,ABS(Table1[[#This Row],[tar-out]])&lt;$P$1)</f>
        <v>0</v>
      </c>
      <c r="P3232" s="1">
        <f>ROUND(Table1[[#This Row],[tar-out]],0)</f>
        <v>0</v>
      </c>
      <c r="Q3232" s="3">
        <v>3230</v>
      </c>
      <c r="U3232">
        <f>IF(Table1[[#This Row],[tar-out in '[0,1)]],1,0)</f>
        <v>1</v>
      </c>
      <c r="V3232">
        <f>IF(Table1[[#This Row],[tar-out in '[1,2)]],1,0)</f>
        <v>0</v>
      </c>
      <c r="W3232">
        <f>IF(Table1[[#This Row],[tar-out'[2,5)]],1,0)</f>
        <v>0</v>
      </c>
      <c r="X3232">
        <f>IF(Table1[[#This Row],[tar-out in '[5, 10)]],1,0)</f>
        <v>0</v>
      </c>
      <c r="Y3232">
        <f>IF(Table1[[#This Row],[tar-out in '[10,20)]],1,0)</f>
        <v>0</v>
      </c>
      <c r="Z3232">
        <f>IF(Table1[[#This Row],[tar-out in '[20, 10000)]],1,0)</f>
        <v>0</v>
      </c>
    </row>
    <row r="3233" spans="1:26" x14ac:dyDescent="0.25">
      <c r="A3233">
        <v>17</v>
      </c>
      <c r="B3233">
        <v>128</v>
      </c>
      <c r="C3233">
        <v>5.2941176470588198</v>
      </c>
      <c r="D3233">
        <v>2</v>
      </c>
      <c r="E3233">
        <v>41</v>
      </c>
      <c r="F3233">
        <v>4.8920605472867598</v>
      </c>
      <c r="G3233">
        <v>4.0308380126953098</v>
      </c>
      <c r="H3233">
        <f>Table1[[#This Row],[target]]-Table1[[#This Row],[output]]</f>
        <v>0.86122253459144993</v>
      </c>
      <c r="I3233">
        <f>Table1[[#This Row],[tar-out]]*Table1[[#This Row],[tar-out]]</f>
        <v>0.74170425408812113</v>
      </c>
      <c r="J3233" t="b">
        <f>AND(ABS(Table1[[#This Row],[tar-out]])&gt;=$J$1,ABS(Table1[[#This Row],[tar-out]])&lt;$K$1)</f>
        <v>1</v>
      </c>
      <c r="K3233" t="b">
        <f>AND(ABS(Table1[[#This Row],[tar-out]])&gt;=$K$1,ABS(Table1[[#This Row],[tar-out]])&lt;$L$1)</f>
        <v>0</v>
      </c>
      <c r="L3233" t="b">
        <f>AND(ABS(Table1[[#This Row],[tar-out]])&gt;=$L$1,ABS(Table1[[#This Row],[tar-out]])&lt;$M$1)</f>
        <v>0</v>
      </c>
      <c r="M3233" t="b">
        <f>AND(ABS(Table1[[#This Row],[tar-out]])&gt;=$M$1,ABS(Table1[[#This Row],[tar-out]])&lt;$N$1)</f>
        <v>0</v>
      </c>
      <c r="N3233" t="b">
        <f>AND(ABS(Table1[[#This Row],[tar-out]])&gt;=$N$1,ABS(Table1[[#This Row],[tar-out]])&lt;$O$1)</f>
        <v>0</v>
      </c>
      <c r="O3233" t="b">
        <f>AND(ABS(Table1[[#This Row],[tar-out]])&gt;=$O$1,ABS(Table1[[#This Row],[tar-out]])&lt;$P$1)</f>
        <v>0</v>
      </c>
      <c r="P3233" s="1">
        <f>ROUND(Table1[[#This Row],[tar-out]],0)</f>
        <v>1</v>
      </c>
      <c r="Q3233" s="2">
        <v>3231</v>
      </c>
      <c r="U3233">
        <f>IF(Table1[[#This Row],[tar-out in '[0,1)]],1,0)</f>
        <v>1</v>
      </c>
      <c r="V3233">
        <f>IF(Table1[[#This Row],[tar-out in '[1,2)]],1,0)</f>
        <v>0</v>
      </c>
      <c r="W3233">
        <f>IF(Table1[[#This Row],[tar-out'[2,5)]],1,0)</f>
        <v>0</v>
      </c>
      <c r="X3233">
        <f>IF(Table1[[#This Row],[tar-out in '[5, 10)]],1,0)</f>
        <v>0</v>
      </c>
      <c r="Y3233">
        <f>IF(Table1[[#This Row],[tar-out in '[10,20)]],1,0)</f>
        <v>0</v>
      </c>
      <c r="Z3233">
        <f>IF(Table1[[#This Row],[tar-out in '[20, 10000)]],1,0)</f>
        <v>0</v>
      </c>
    </row>
    <row r="3234" spans="1:26" x14ac:dyDescent="0.25">
      <c r="A3234">
        <v>17</v>
      </c>
      <c r="B3234">
        <v>128</v>
      </c>
      <c r="C3234">
        <v>5.2941176470588198</v>
      </c>
      <c r="D3234">
        <v>2</v>
      </c>
      <c r="E3234">
        <v>328</v>
      </c>
      <c r="F3234">
        <v>4.01185770750988</v>
      </c>
      <c r="G3234">
        <v>4.2137699127197301</v>
      </c>
      <c r="H3234">
        <f>Table1[[#This Row],[target]]-Table1[[#This Row],[output]]</f>
        <v>-0.20191220520985009</v>
      </c>
      <c r="I3234">
        <f>Table1[[#This Row],[tar-out]]*Table1[[#This Row],[tar-out]]</f>
        <v>4.0768538612704616E-2</v>
      </c>
      <c r="J3234" t="b">
        <f>AND(ABS(Table1[[#This Row],[tar-out]])&gt;=$J$1,ABS(Table1[[#This Row],[tar-out]])&lt;$K$1)</f>
        <v>1</v>
      </c>
      <c r="K3234" t="b">
        <f>AND(ABS(Table1[[#This Row],[tar-out]])&gt;=$K$1,ABS(Table1[[#This Row],[tar-out]])&lt;$L$1)</f>
        <v>0</v>
      </c>
      <c r="L3234" t="b">
        <f>AND(ABS(Table1[[#This Row],[tar-out]])&gt;=$L$1,ABS(Table1[[#This Row],[tar-out]])&lt;$M$1)</f>
        <v>0</v>
      </c>
      <c r="M3234" t="b">
        <f>AND(ABS(Table1[[#This Row],[tar-out]])&gt;=$M$1,ABS(Table1[[#This Row],[tar-out]])&lt;$N$1)</f>
        <v>0</v>
      </c>
      <c r="N3234" t="b">
        <f>AND(ABS(Table1[[#This Row],[tar-out]])&gt;=$N$1,ABS(Table1[[#This Row],[tar-out]])&lt;$O$1)</f>
        <v>0</v>
      </c>
      <c r="O3234" t="b">
        <f>AND(ABS(Table1[[#This Row],[tar-out]])&gt;=$O$1,ABS(Table1[[#This Row],[tar-out]])&lt;$P$1)</f>
        <v>0</v>
      </c>
      <c r="P3234" s="1">
        <f>ROUND(Table1[[#This Row],[tar-out]],0)</f>
        <v>0</v>
      </c>
      <c r="Q3234" s="3">
        <v>3232</v>
      </c>
      <c r="U3234">
        <f>IF(Table1[[#This Row],[tar-out in '[0,1)]],1,0)</f>
        <v>1</v>
      </c>
      <c r="V3234">
        <f>IF(Table1[[#This Row],[tar-out in '[1,2)]],1,0)</f>
        <v>0</v>
      </c>
      <c r="W3234">
        <f>IF(Table1[[#This Row],[tar-out'[2,5)]],1,0)</f>
        <v>0</v>
      </c>
      <c r="X3234">
        <f>IF(Table1[[#This Row],[tar-out in '[5, 10)]],1,0)</f>
        <v>0</v>
      </c>
      <c r="Y3234">
        <f>IF(Table1[[#This Row],[tar-out in '[10,20)]],1,0)</f>
        <v>0</v>
      </c>
      <c r="Z3234">
        <f>IF(Table1[[#This Row],[tar-out in '[20, 10000)]],1,0)</f>
        <v>0</v>
      </c>
    </row>
    <row r="3235" spans="1:26" x14ac:dyDescent="0.25">
      <c r="A3235">
        <v>17</v>
      </c>
      <c r="B3235">
        <v>128</v>
      </c>
      <c r="C3235">
        <v>5.2941176470588198</v>
      </c>
      <c r="D3235">
        <v>2</v>
      </c>
      <c r="E3235">
        <v>296</v>
      </c>
      <c r="F3235">
        <v>4.09838998211091</v>
      </c>
      <c r="G3235">
        <v>4.1972498893737802</v>
      </c>
      <c r="H3235">
        <f>Table1[[#This Row],[target]]-Table1[[#This Row],[output]]</f>
        <v>-9.8859907262870195E-2</v>
      </c>
      <c r="I3235">
        <f>Table1[[#This Row],[tar-out]]*Table1[[#This Row],[tar-out]]</f>
        <v>9.7732812640232945E-3</v>
      </c>
      <c r="J3235" t="b">
        <f>AND(ABS(Table1[[#This Row],[tar-out]])&gt;=$J$1,ABS(Table1[[#This Row],[tar-out]])&lt;$K$1)</f>
        <v>1</v>
      </c>
      <c r="K3235" t="b">
        <f>AND(ABS(Table1[[#This Row],[tar-out]])&gt;=$K$1,ABS(Table1[[#This Row],[tar-out]])&lt;$L$1)</f>
        <v>0</v>
      </c>
      <c r="L3235" t="b">
        <f>AND(ABS(Table1[[#This Row],[tar-out]])&gt;=$L$1,ABS(Table1[[#This Row],[tar-out]])&lt;$M$1)</f>
        <v>0</v>
      </c>
      <c r="M3235" t="b">
        <f>AND(ABS(Table1[[#This Row],[tar-out]])&gt;=$M$1,ABS(Table1[[#This Row],[tar-out]])&lt;$N$1)</f>
        <v>0</v>
      </c>
      <c r="N3235" t="b">
        <f>AND(ABS(Table1[[#This Row],[tar-out]])&gt;=$N$1,ABS(Table1[[#This Row],[tar-out]])&lt;$O$1)</f>
        <v>0</v>
      </c>
      <c r="O3235" t="b">
        <f>AND(ABS(Table1[[#This Row],[tar-out]])&gt;=$O$1,ABS(Table1[[#This Row],[tar-out]])&lt;$P$1)</f>
        <v>0</v>
      </c>
      <c r="P3235" s="1">
        <f>ROUND(Table1[[#This Row],[tar-out]],0)</f>
        <v>0</v>
      </c>
      <c r="Q3235" s="2">
        <v>3233</v>
      </c>
      <c r="U3235">
        <f>IF(Table1[[#This Row],[tar-out in '[0,1)]],1,0)</f>
        <v>1</v>
      </c>
      <c r="V3235">
        <f>IF(Table1[[#This Row],[tar-out in '[1,2)]],1,0)</f>
        <v>0</v>
      </c>
      <c r="W3235">
        <f>IF(Table1[[#This Row],[tar-out'[2,5)]],1,0)</f>
        <v>0</v>
      </c>
      <c r="X3235">
        <f>IF(Table1[[#This Row],[tar-out in '[5, 10)]],1,0)</f>
        <v>0</v>
      </c>
      <c r="Y3235">
        <f>IF(Table1[[#This Row],[tar-out in '[10,20)]],1,0)</f>
        <v>0</v>
      </c>
      <c r="Z3235">
        <f>IF(Table1[[#This Row],[tar-out in '[20, 10000)]],1,0)</f>
        <v>0</v>
      </c>
    </row>
    <row r="3236" spans="1:26" x14ac:dyDescent="0.25">
      <c r="A3236">
        <v>17</v>
      </c>
      <c r="B3236">
        <v>128</v>
      </c>
      <c r="C3236">
        <v>5.2941176470588198</v>
      </c>
      <c r="D3236">
        <v>2</v>
      </c>
      <c r="E3236">
        <v>329</v>
      </c>
      <c r="F3236">
        <v>4.4407614046603197</v>
      </c>
      <c r="G3236">
        <v>4.2143540382385298</v>
      </c>
      <c r="H3236">
        <f>Table1[[#This Row],[target]]-Table1[[#This Row],[output]]</f>
        <v>0.22640736642178982</v>
      </c>
      <c r="I3236">
        <f>Table1[[#This Row],[tar-out]]*Table1[[#This Row],[tar-out]]</f>
        <v>5.1260295570050601E-2</v>
      </c>
      <c r="J3236" t="b">
        <f>AND(ABS(Table1[[#This Row],[tar-out]])&gt;=$J$1,ABS(Table1[[#This Row],[tar-out]])&lt;$K$1)</f>
        <v>1</v>
      </c>
      <c r="K3236" t="b">
        <f>AND(ABS(Table1[[#This Row],[tar-out]])&gt;=$K$1,ABS(Table1[[#This Row],[tar-out]])&lt;$L$1)</f>
        <v>0</v>
      </c>
      <c r="L3236" t="b">
        <f>AND(ABS(Table1[[#This Row],[tar-out]])&gt;=$L$1,ABS(Table1[[#This Row],[tar-out]])&lt;$M$1)</f>
        <v>0</v>
      </c>
      <c r="M3236" t="b">
        <f>AND(ABS(Table1[[#This Row],[tar-out]])&gt;=$M$1,ABS(Table1[[#This Row],[tar-out]])&lt;$N$1)</f>
        <v>0</v>
      </c>
      <c r="N3236" t="b">
        <f>AND(ABS(Table1[[#This Row],[tar-out]])&gt;=$N$1,ABS(Table1[[#This Row],[tar-out]])&lt;$O$1)</f>
        <v>0</v>
      </c>
      <c r="O3236" t="b">
        <f>AND(ABS(Table1[[#This Row],[tar-out]])&gt;=$O$1,ABS(Table1[[#This Row],[tar-out]])&lt;$P$1)</f>
        <v>0</v>
      </c>
      <c r="P3236" s="1">
        <f>ROUND(Table1[[#This Row],[tar-out]],0)</f>
        <v>0</v>
      </c>
      <c r="Q3236" s="3">
        <v>3234</v>
      </c>
      <c r="U3236">
        <f>IF(Table1[[#This Row],[tar-out in '[0,1)]],1,0)</f>
        <v>1</v>
      </c>
      <c r="V3236">
        <f>IF(Table1[[#This Row],[tar-out in '[1,2)]],1,0)</f>
        <v>0</v>
      </c>
      <c r="W3236">
        <f>IF(Table1[[#This Row],[tar-out'[2,5)]],1,0)</f>
        <v>0</v>
      </c>
      <c r="X3236">
        <f>IF(Table1[[#This Row],[tar-out in '[5, 10)]],1,0)</f>
        <v>0</v>
      </c>
      <c r="Y3236">
        <f>IF(Table1[[#This Row],[tar-out in '[10,20)]],1,0)</f>
        <v>0</v>
      </c>
      <c r="Z3236">
        <f>IF(Table1[[#This Row],[tar-out in '[20, 10000)]],1,0)</f>
        <v>0</v>
      </c>
    </row>
    <row r="3237" spans="1:26" x14ac:dyDescent="0.25">
      <c r="A3237">
        <v>17</v>
      </c>
      <c r="B3237">
        <v>128</v>
      </c>
      <c r="C3237">
        <v>5.2941176470588198</v>
      </c>
      <c r="D3237">
        <v>2</v>
      </c>
      <c r="E3237">
        <v>77</v>
      </c>
      <c r="F3237">
        <v>4.9899163269684603</v>
      </c>
      <c r="G3237">
        <v>4.0838112831115696</v>
      </c>
      <c r="H3237">
        <f>Table1[[#This Row],[target]]-Table1[[#This Row],[output]]</f>
        <v>0.90610504385689072</v>
      </c>
      <c r="I3237">
        <f>Table1[[#This Row],[tar-out]]*Table1[[#This Row],[tar-out]]</f>
        <v>0.82102635050289785</v>
      </c>
      <c r="J3237" t="b">
        <f>AND(ABS(Table1[[#This Row],[tar-out]])&gt;=$J$1,ABS(Table1[[#This Row],[tar-out]])&lt;$K$1)</f>
        <v>1</v>
      </c>
      <c r="K3237" t="b">
        <f>AND(ABS(Table1[[#This Row],[tar-out]])&gt;=$K$1,ABS(Table1[[#This Row],[tar-out]])&lt;$L$1)</f>
        <v>0</v>
      </c>
      <c r="L3237" t="b">
        <f>AND(ABS(Table1[[#This Row],[tar-out]])&gt;=$L$1,ABS(Table1[[#This Row],[tar-out]])&lt;$M$1)</f>
        <v>0</v>
      </c>
      <c r="M3237" t="b">
        <f>AND(ABS(Table1[[#This Row],[tar-out]])&gt;=$M$1,ABS(Table1[[#This Row],[tar-out]])&lt;$N$1)</f>
        <v>0</v>
      </c>
      <c r="N3237" t="b">
        <f>AND(ABS(Table1[[#This Row],[tar-out]])&gt;=$N$1,ABS(Table1[[#This Row],[tar-out]])&lt;$O$1)</f>
        <v>0</v>
      </c>
      <c r="O3237" t="b">
        <f>AND(ABS(Table1[[#This Row],[tar-out]])&gt;=$O$1,ABS(Table1[[#This Row],[tar-out]])&lt;$P$1)</f>
        <v>0</v>
      </c>
      <c r="P3237" s="1">
        <f>ROUND(Table1[[#This Row],[tar-out]],0)</f>
        <v>1</v>
      </c>
      <c r="Q3237" s="2">
        <v>3235</v>
      </c>
      <c r="U3237">
        <f>IF(Table1[[#This Row],[tar-out in '[0,1)]],1,0)</f>
        <v>1</v>
      </c>
      <c r="V3237">
        <f>IF(Table1[[#This Row],[tar-out in '[1,2)]],1,0)</f>
        <v>0</v>
      </c>
      <c r="W3237">
        <f>IF(Table1[[#This Row],[tar-out'[2,5)]],1,0)</f>
        <v>0</v>
      </c>
      <c r="X3237">
        <f>IF(Table1[[#This Row],[tar-out in '[5, 10)]],1,0)</f>
        <v>0</v>
      </c>
      <c r="Y3237">
        <f>IF(Table1[[#This Row],[tar-out in '[10,20)]],1,0)</f>
        <v>0</v>
      </c>
      <c r="Z3237">
        <f>IF(Table1[[#This Row],[tar-out in '[20, 10000)]],1,0)</f>
        <v>0</v>
      </c>
    </row>
    <row r="3238" spans="1:26" x14ac:dyDescent="0.25">
      <c r="A3238">
        <v>17</v>
      </c>
      <c r="B3238">
        <v>128</v>
      </c>
      <c r="C3238">
        <v>5.2941176470588198</v>
      </c>
      <c r="D3238">
        <v>2</v>
      </c>
      <c r="E3238">
        <v>400</v>
      </c>
      <c r="F3238">
        <v>4.4705882352941204</v>
      </c>
      <c r="G3238">
        <v>4.2220416069030797</v>
      </c>
      <c r="H3238">
        <f>Table1[[#This Row],[target]]-Table1[[#This Row],[output]]</f>
        <v>0.24854662839104069</v>
      </c>
      <c r="I3238">
        <f>Table1[[#This Row],[tar-out]]*Table1[[#This Row],[tar-out]]</f>
        <v>6.1775426484554072E-2</v>
      </c>
      <c r="J3238" t="b">
        <f>AND(ABS(Table1[[#This Row],[tar-out]])&gt;=$J$1,ABS(Table1[[#This Row],[tar-out]])&lt;$K$1)</f>
        <v>1</v>
      </c>
      <c r="K3238" t="b">
        <f>AND(ABS(Table1[[#This Row],[tar-out]])&gt;=$K$1,ABS(Table1[[#This Row],[tar-out]])&lt;$L$1)</f>
        <v>0</v>
      </c>
      <c r="L3238" t="b">
        <f>AND(ABS(Table1[[#This Row],[tar-out]])&gt;=$L$1,ABS(Table1[[#This Row],[tar-out]])&lt;$M$1)</f>
        <v>0</v>
      </c>
      <c r="M3238" t="b">
        <f>AND(ABS(Table1[[#This Row],[tar-out]])&gt;=$M$1,ABS(Table1[[#This Row],[tar-out]])&lt;$N$1)</f>
        <v>0</v>
      </c>
      <c r="N3238" t="b">
        <f>AND(ABS(Table1[[#This Row],[tar-out]])&gt;=$N$1,ABS(Table1[[#This Row],[tar-out]])&lt;$O$1)</f>
        <v>0</v>
      </c>
      <c r="O3238" t="b">
        <f>AND(ABS(Table1[[#This Row],[tar-out]])&gt;=$O$1,ABS(Table1[[#This Row],[tar-out]])&lt;$P$1)</f>
        <v>0</v>
      </c>
      <c r="P3238" s="1">
        <f>ROUND(Table1[[#This Row],[tar-out]],0)</f>
        <v>0</v>
      </c>
      <c r="Q3238" s="3">
        <v>3236</v>
      </c>
      <c r="U3238">
        <f>IF(Table1[[#This Row],[tar-out in '[0,1)]],1,0)</f>
        <v>1</v>
      </c>
      <c r="V3238">
        <f>IF(Table1[[#This Row],[tar-out in '[1,2)]],1,0)</f>
        <v>0</v>
      </c>
      <c r="W3238">
        <f>IF(Table1[[#This Row],[tar-out'[2,5)]],1,0)</f>
        <v>0</v>
      </c>
      <c r="X3238">
        <f>IF(Table1[[#This Row],[tar-out in '[5, 10)]],1,0)</f>
        <v>0</v>
      </c>
      <c r="Y3238">
        <f>IF(Table1[[#This Row],[tar-out in '[10,20)]],1,0)</f>
        <v>0</v>
      </c>
      <c r="Z3238">
        <f>IF(Table1[[#This Row],[tar-out in '[20, 10000)]],1,0)</f>
        <v>0</v>
      </c>
    </row>
    <row r="3239" spans="1:26" x14ac:dyDescent="0.25">
      <c r="A3239">
        <v>17</v>
      </c>
      <c r="B3239">
        <v>128</v>
      </c>
      <c r="C3239">
        <v>5.2941176470588198</v>
      </c>
      <c r="D3239">
        <v>2</v>
      </c>
      <c r="E3239">
        <v>364</v>
      </c>
      <c r="F3239">
        <v>4.3290322580645197</v>
      </c>
      <c r="G3239">
        <v>4.2173719406127903</v>
      </c>
      <c r="H3239">
        <f>Table1[[#This Row],[target]]-Table1[[#This Row],[output]]</f>
        <v>0.11166031745172944</v>
      </c>
      <c r="I3239">
        <f>Table1[[#This Row],[tar-out]]*Table1[[#This Row],[tar-out]]</f>
        <v>1.2468026493420993E-2</v>
      </c>
      <c r="J3239" t="b">
        <f>AND(ABS(Table1[[#This Row],[tar-out]])&gt;=$J$1,ABS(Table1[[#This Row],[tar-out]])&lt;$K$1)</f>
        <v>1</v>
      </c>
      <c r="K3239" t="b">
        <f>AND(ABS(Table1[[#This Row],[tar-out]])&gt;=$K$1,ABS(Table1[[#This Row],[tar-out]])&lt;$L$1)</f>
        <v>0</v>
      </c>
      <c r="L3239" t="b">
        <f>AND(ABS(Table1[[#This Row],[tar-out]])&gt;=$L$1,ABS(Table1[[#This Row],[tar-out]])&lt;$M$1)</f>
        <v>0</v>
      </c>
      <c r="M3239" t="b">
        <f>AND(ABS(Table1[[#This Row],[tar-out]])&gt;=$M$1,ABS(Table1[[#This Row],[tar-out]])&lt;$N$1)</f>
        <v>0</v>
      </c>
      <c r="N3239" t="b">
        <f>AND(ABS(Table1[[#This Row],[tar-out]])&gt;=$N$1,ABS(Table1[[#This Row],[tar-out]])&lt;$O$1)</f>
        <v>0</v>
      </c>
      <c r="O3239" t="b">
        <f>AND(ABS(Table1[[#This Row],[tar-out]])&gt;=$O$1,ABS(Table1[[#This Row],[tar-out]])&lt;$P$1)</f>
        <v>0</v>
      </c>
      <c r="P3239" s="1">
        <f>ROUND(Table1[[#This Row],[tar-out]],0)</f>
        <v>0</v>
      </c>
      <c r="Q3239" s="2">
        <v>3237</v>
      </c>
      <c r="U3239">
        <f>IF(Table1[[#This Row],[tar-out in '[0,1)]],1,0)</f>
        <v>1</v>
      </c>
      <c r="V3239">
        <f>IF(Table1[[#This Row],[tar-out in '[1,2)]],1,0)</f>
        <v>0</v>
      </c>
      <c r="W3239">
        <f>IF(Table1[[#This Row],[tar-out'[2,5)]],1,0)</f>
        <v>0</v>
      </c>
      <c r="X3239">
        <f>IF(Table1[[#This Row],[tar-out in '[5, 10)]],1,0)</f>
        <v>0</v>
      </c>
      <c r="Y3239">
        <f>IF(Table1[[#This Row],[tar-out in '[10,20)]],1,0)</f>
        <v>0</v>
      </c>
      <c r="Z3239">
        <f>IF(Table1[[#This Row],[tar-out in '[20, 10000)]],1,0)</f>
        <v>0</v>
      </c>
    </row>
    <row r="3240" spans="1:26" x14ac:dyDescent="0.25">
      <c r="A3240">
        <v>17</v>
      </c>
      <c r="B3240">
        <v>128</v>
      </c>
      <c r="C3240">
        <v>5.2941176470588198</v>
      </c>
      <c r="D3240">
        <v>2</v>
      </c>
      <c r="E3240">
        <v>161</v>
      </c>
      <c r="F3240">
        <v>4.0005082161612702</v>
      </c>
      <c r="G3240">
        <v>4.1231460571289098</v>
      </c>
      <c r="H3240">
        <f>Table1[[#This Row],[target]]-Table1[[#This Row],[output]]</f>
        <v>-0.12263784096763963</v>
      </c>
      <c r="I3240">
        <f>Table1[[#This Row],[tar-out]]*Table1[[#This Row],[tar-out]]</f>
        <v>1.5040040037204071E-2</v>
      </c>
      <c r="J3240" t="b">
        <f>AND(ABS(Table1[[#This Row],[tar-out]])&gt;=$J$1,ABS(Table1[[#This Row],[tar-out]])&lt;$K$1)</f>
        <v>1</v>
      </c>
      <c r="K3240" t="b">
        <f>AND(ABS(Table1[[#This Row],[tar-out]])&gt;=$K$1,ABS(Table1[[#This Row],[tar-out]])&lt;$L$1)</f>
        <v>0</v>
      </c>
      <c r="L3240" t="b">
        <f>AND(ABS(Table1[[#This Row],[tar-out]])&gt;=$L$1,ABS(Table1[[#This Row],[tar-out]])&lt;$M$1)</f>
        <v>0</v>
      </c>
      <c r="M3240" t="b">
        <f>AND(ABS(Table1[[#This Row],[tar-out]])&gt;=$M$1,ABS(Table1[[#This Row],[tar-out]])&lt;$N$1)</f>
        <v>0</v>
      </c>
      <c r="N3240" t="b">
        <f>AND(ABS(Table1[[#This Row],[tar-out]])&gt;=$N$1,ABS(Table1[[#This Row],[tar-out]])&lt;$O$1)</f>
        <v>0</v>
      </c>
      <c r="O3240" t="b">
        <f>AND(ABS(Table1[[#This Row],[tar-out]])&gt;=$O$1,ABS(Table1[[#This Row],[tar-out]])&lt;$P$1)</f>
        <v>0</v>
      </c>
      <c r="P3240" s="1">
        <f>ROUND(Table1[[#This Row],[tar-out]],0)</f>
        <v>0</v>
      </c>
      <c r="Q3240" s="3">
        <v>3238</v>
      </c>
      <c r="U3240">
        <f>IF(Table1[[#This Row],[tar-out in '[0,1)]],1,0)</f>
        <v>1</v>
      </c>
      <c r="V3240">
        <f>IF(Table1[[#This Row],[tar-out in '[1,2)]],1,0)</f>
        <v>0</v>
      </c>
      <c r="W3240">
        <f>IF(Table1[[#This Row],[tar-out'[2,5)]],1,0)</f>
        <v>0</v>
      </c>
      <c r="X3240">
        <f>IF(Table1[[#This Row],[tar-out in '[5, 10)]],1,0)</f>
        <v>0</v>
      </c>
      <c r="Y3240">
        <f>IF(Table1[[#This Row],[tar-out in '[10,20)]],1,0)</f>
        <v>0</v>
      </c>
      <c r="Z3240">
        <f>IF(Table1[[#This Row],[tar-out in '[20, 10000)]],1,0)</f>
        <v>0</v>
      </c>
    </row>
    <row r="3241" spans="1:26" x14ac:dyDescent="0.25">
      <c r="A3241">
        <v>17</v>
      </c>
      <c r="B3241">
        <v>128</v>
      </c>
      <c r="C3241">
        <v>5.2941176470588198</v>
      </c>
      <c r="D3241">
        <v>2</v>
      </c>
      <c r="E3241">
        <v>220</v>
      </c>
      <c r="F3241">
        <v>4</v>
      </c>
      <c r="G3241">
        <v>4.1569466590881303</v>
      </c>
      <c r="H3241">
        <f>Table1[[#This Row],[target]]-Table1[[#This Row],[output]]</f>
        <v>-0.15694665908813032</v>
      </c>
      <c r="I3241">
        <f>Table1[[#This Row],[tar-out]]*Table1[[#This Row],[tar-out]]</f>
        <v>2.46322537989258E-2</v>
      </c>
      <c r="J3241" t="b">
        <f>AND(ABS(Table1[[#This Row],[tar-out]])&gt;=$J$1,ABS(Table1[[#This Row],[tar-out]])&lt;$K$1)</f>
        <v>1</v>
      </c>
      <c r="K3241" t="b">
        <f>AND(ABS(Table1[[#This Row],[tar-out]])&gt;=$K$1,ABS(Table1[[#This Row],[tar-out]])&lt;$L$1)</f>
        <v>0</v>
      </c>
      <c r="L3241" t="b">
        <f>AND(ABS(Table1[[#This Row],[tar-out]])&gt;=$L$1,ABS(Table1[[#This Row],[tar-out]])&lt;$M$1)</f>
        <v>0</v>
      </c>
      <c r="M3241" t="b">
        <f>AND(ABS(Table1[[#This Row],[tar-out]])&gt;=$M$1,ABS(Table1[[#This Row],[tar-out]])&lt;$N$1)</f>
        <v>0</v>
      </c>
      <c r="N3241" t="b">
        <f>AND(ABS(Table1[[#This Row],[tar-out]])&gt;=$N$1,ABS(Table1[[#This Row],[tar-out]])&lt;$O$1)</f>
        <v>0</v>
      </c>
      <c r="O3241" t="b">
        <f>AND(ABS(Table1[[#This Row],[tar-out]])&gt;=$O$1,ABS(Table1[[#This Row],[tar-out]])&lt;$P$1)</f>
        <v>0</v>
      </c>
      <c r="P3241" s="1">
        <f>ROUND(Table1[[#This Row],[tar-out]],0)</f>
        <v>0</v>
      </c>
      <c r="Q3241" s="2">
        <v>3239</v>
      </c>
      <c r="U3241">
        <f>IF(Table1[[#This Row],[tar-out in '[0,1)]],1,0)</f>
        <v>1</v>
      </c>
      <c r="V3241">
        <f>IF(Table1[[#This Row],[tar-out in '[1,2)]],1,0)</f>
        <v>0</v>
      </c>
      <c r="W3241">
        <f>IF(Table1[[#This Row],[tar-out'[2,5)]],1,0)</f>
        <v>0</v>
      </c>
      <c r="X3241">
        <f>IF(Table1[[#This Row],[tar-out in '[5, 10)]],1,0)</f>
        <v>0</v>
      </c>
      <c r="Y3241">
        <f>IF(Table1[[#This Row],[tar-out in '[10,20)]],1,0)</f>
        <v>0</v>
      </c>
      <c r="Z3241">
        <f>IF(Table1[[#This Row],[tar-out in '[20, 10000)]],1,0)</f>
        <v>0</v>
      </c>
    </row>
    <row r="3242" spans="1:26" x14ac:dyDescent="0.25">
      <c r="A3242">
        <v>17</v>
      </c>
      <c r="B3242">
        <v>128</v>
      </c>
      <c r="C3242">
        <v>5.2941176470588198</v>
      </c>
      <c r="D3242">
        <v>2</v>
      </c>
      <c r="E3242">
        <v>89</v>
      </c>
      <c r="F3242">
        <v>4.0242261103633901</v>
      </c>
      <c r="G3242">
        <v>4.0989408493042001</v>
      </c>
      <c r="H3242">
        <f>Table1[[#This Row],[target]]-Table1[[#This Row],[output]]</f>
        <v>-7.4714738940810044E-2</v>
      </c>
      <c r="I3242">
        <f>Table1[[#This Row],[tar-out]]*Table1[[#This Row],[tar-out]]</f>
        <v>5.5822922149933963E-3</v>
      </c>
      <c r="J3242" t="b">
        <f>AND(ABS(Table1[[#This Row],[tar-out]])&gt;=$J$1,ABS(Table1[[#This Row],[tar-out]])&lt;$K$1)</f>
        <v>1</v>
      </c>
      <c r="K3242" t="b">
        <f>AND(ABS(Table1[[#This Row],[tar-out]])&gt;=$K$1,ABS(Table1[[#This Row],[tar-out]])&lt;$L$1)</f>
        <v>0</v>
      </c>
      <c r="L3242" t="b">
        <f>AND(ABS(Table1[[#This Row],[tar-out]])&gt;=$L$1,ABS(Table1[[#This Row],[tar-out]])&lt;$M$1)</f>
        <v>0</v>
      </c>
      <c r="M3242" t="b">
        <f>AND(ABS(Table1[[#This Row],[tar-out]])&gt;=$M$1,ABS(Table1[[#This Row],[tar-out]])&lt;$N$1)</f>
        <v>0</v>
      </c>
      <c r="N3242" t="b">
        <f>AND(ABS(Table1[[#This Row],[tar-out]])&gt;=$N$1,ABS(Table1[[#This Row],[tar-out]])&lt;$O$1)</f>
        <v>0</v>
      </c>
      <c r="O3242" t="b">
        <f>AND(ABS(Table1[[#This Row],[tar-out]])&gt;=$O$1,ABS(Table1[[#This Row],[tar-out]])&lt;$P$1)</f>
        <v>0</v>
      </c>
      <c r="P3242" s="1">
        <f>ROUND(Table1[[#This Row],[tar-out]],0)</f>
        <v>0</v>
      </c>
      <c r="Q3242" s="3">
        <v>3240</v>
      </c>
      <c r="U3242">
        <f>IF(Table1[[#This Row],[tar-out in '[0,1)]],1,0)</f>
        <v>1</v>
      </c>
      <c r="V3242">
        <f>IF(Table1[[#This Row],[tar-out in '[1,2)]],1,0)</f>
        <v>0</v>
      </c>
      <c r="W3242">
        <f>IF(Table1[[#This Row],[tar-out'[2,5)]],1,0)</f>
        <v>0</v>
      </c>
      <c r="X3242">
        <f>IF(Table1[[#This Row],[tar-out in '[5, 10)]],1,0)</f>
        <v>0</v>
      </c>
      <c r="Y3242">
        <f>IF(Table1[[#This Row],[tar-out in '[10,20)]],1,0)</f>
        <v>0</v>
      </c>
      <c r="Z3242">
        <f>IF(Table1[[#This Row],[tar-out in '[20, 10000)]],1,0)</f>
        <v>0</v>
      </c>
    </row>
    <row r="3243" spans="1:26" x14ac:dyDescent="0.25">
      <c r="A3243">
        <v>17</v>
      </c>
      <c r="B3243">
        <v>128</v>
      </c>
      <c r="C3243">
        <v>5.2941176470588198</v>
      </c>
      <c r="D3243">
        <v>2</v>
      </c>
      <c r="E3243">
        <v>90</v>
      </c>
      <c r="F3243">
        <v>4.9184000000000001</v>
      </c>
      <c r="G3243">
        <v>4.09942722320557</v>
      </c>
      <c r="H3243">
        <f>Table1[[#This Row],[target]]-Table1[[#This Row],[output]]</f>
        <v>0.81897277679443015</v>
      </c>
      <c r="I3243">
        <f>Table1[[#This Row],[tar-out]]*Table1[[#This Row],[tar-out]]</f>
        <v>0.67071640913037955</v>
      </c>
      <c r="J3243" t="b">
        <f>AND(ABS(Table1[[#This Row],[tar-out]])&gt;=$J$1,ABS(Table1[[#This Row],[tar-out]])&lt;$K$1)</f>
        <v>1</v>
      </c>
      <c r="K3243" t="b">
        <f>AND(ABS(Table1[[#This Row],[tar-out]])&gt;=$K$1,ABS(Table1[[#This Row],[tar-out]])&lt;$L$1)</f>
        <v>0</v>
      </c>
      <c r="L3243" t="b">
        <f>AND(ABS(Table1[[#This Row],[tar-out]])&gt;=$L$1,ABS(Table1[[#This Row],[tar-out]])&lt;$M$1)</f>
        <v>0</v>
      </c>
      <c r="M3243" t="b">
        <f>AND(ABS(Table1[[#This Row],[tar-out]])&gt;=$M$1,ABS(Table1[[#This Row],[tar-out]])&lt;$N$1)</f>
        <v>0</v>
      </c>
      <c r="N3243" t="b">
        <f>AND(ABS(Table1[[#This Row],[tar-out]])&gt;=$N$1,ABS(Table1[[#This Row],[tar-out]])&lt;$O$1)</f>
        <v>0</v>
      </c>
      <c r="O3243" t="b">
        <f>AND(ABS(Table1[[#This Row],[tar-out]])&gt;=$O$1,ABS(Table1[[#This Row],[tar-out]])&lt;$P$1)</f>
        <v>0</v>
      </c>
      <c r="P3243" s="1">
        <f>ROUND(Table1[[#This Row],[tar-out]],0)</f>
        <v>1</v>
      </c>
      <c r="Q3243" s="2">
        <v>3241</v>
      </c>
      <c r="U3243">
        <f>IF(Table1[[#This Row],[tar-out in '[0,1)]],1,0)</f>
        <v>1</v>
      </c>
      <c r="V3243">
        <f>IF(Table1[[#This Row],[tar-out in '[1,2)]],1,0)</f>
        <v>0</v>
      </c>
      <c r="W3243">
        <f>IF(Table1[[#This Row],[tar-out'[2,5)]],1,0)</f>
        <v>0</v>
      </c>
      <c r="X3243">
        <f>IF(Table1[[#This Row],[tar-out in '[5, 10)]],1,0)</f>
        <v>0</v>
      </c>
      <c r="Y3243">
        <f>IF(Table1[[#This Row],[tar-out in '[10,20)]],1,0)</f>
        <v>0</v>
      </c>
      <c r="Z3243">
        <f>IF(Table1[[#This Row],[tar-out in '[20, 10000)]],1,0)</f>
        <v>0</v>
      </c>
    </row>
    <row r="3244" spans="1:26" x14ac:dyDescent="0.25">
      <c r="A3244">
        <v>17</v>
      </c>
      <c r="B3244">
        <v>128</v>
      </c>
      <c r="C3244">
        <v>5.2941176470588198</v>
      </c>
      <c r="D3244">
        <v>2</v>
      </c>
      <c r="E3244">
        <v>80</v>
      </c>
      <c r="F3244">
        <v>4.9738562091503304</v>
      </c>
      <c r="G3244">
        <v>4.0893735885620099</v>
      </c>
      <c r="H3244">
        <f>Table1[[#This Row],[target]]-Table1[[#This Row],[output]]</f>
        <v>0.8844826205883205</v>
      </c>
      <c r="I3244">
        <f>Table1[[#This Row],[tar-out]]*Table1[[#This Row],[tar-out]]</f>
        <v>0.78230950612278294</v>
      </c>
      <c r="J3244" t="b">
        <f>AND(ABS(Table1[[#This Row],[tar-out]])&gt;=$J$1,ABS(Table1[[#This Row],[tar-out]])&lt;$K$1)</f>
        <v>1</v>
      </c>
      <c r="K3244" t="b">
        <f>AND(ABS(Table1[[#This Row],[tar-out]])&gt;=$K$1,ABS(Table1[[#This Row],[tar-out]])&lt;$L$1)</f>
        <v>0</v>
      </c>
      <c r="L3244" t="b">
        <f>AND(ABS(Table1[[#This Row],[tar-out]])&gt;=$L$1,ABS(Table1[[#This Row],[tar-out]])&lt;$M$1)</f>
        <v>0</v>
      </c>
      <c r="M3244" t="b">
        <f>AND(ABS(Table1[[#This Row],[tar-out]])&gt;=$M$1,ABS(Table1[[#This Row],[tar-out]])&lt;$N$1)</f>
        <v>0</v>
      </c>
      <c r="N3244" t="b">
        <f>AND(ABS(Table1[[#This Row],[tar-out]])&gt;=$N$1,ABS(Table1[[#This Row],[tar-out]])&lt;$O$1)</f>
        <v>0</v>
      </c>
      <c r="O3244" t="b">
        <f>AND(ABS(Table1[[#This Row],[tar-out]])&gt;=$O$1,ABS(Table1[[#This Row],[tar-out]])&lt;$P$1)</f>
        <v>0</v>
      </c>
      <c r="P3244" s="1">
        <f>ROUND(Table1[[#This Row],[tar-out]],0)</f>
        <v>1</v>
      </c>
      <c r="Q3244" s="3">
        <v>3242</v>
      </c>
      <c r="U3244">
        <f>IF(Table1[[#This Row],[tar-out in '[0,1)]],1,0)</f>
        <v>1</v>
      </c>
      <c r="V3244">
        <f>IF(Table1[[#This Row],[tar-out in '[1,2)]],1,0)</f>
        <v>0</v>
      </c>
      <c r="W3244">
        <f>IF(Table1[[#This Row],[tar-out'[2,5)]],1,0)</f>
        <v>0</v>
      </c>
      <c r="X3244">
        <f>IF(Table1[[#This Row],[tar-out in '[5, 10)]],1,0)</f>
        <v>0</v>
      </c>
      <c r="Y3244">
        <f>IF(Table1[[#This Row],[tar-out in '[10,20)]],1,0)</f>
        <v>0</v>
      </c>
      <c r="Z3244">
        <f>IF(Table1[[#This Row],[tar-out in '[20, 10000)]],1,0)</f>
        <v>0</v>
      </c>
    </row>
    <row r="3245" spans="1:26" x14ac:dyDescent="0.25">
      <c r="A3245">
        <v>17</v>
      </c>
      <c r="B3245">
        <v>128</v>
      </c>
      <c r="C3245">
        <v>5.2941176470588198</v>
      </c>
      <c r="D3245">
        <v>2</v>
      </c>
      <c r="E3245">
        <v>129</v>
      </c>
      <c r="F3245">
        <v>4.0020665901262902</v>
      </c>
      <c r="G3245">
        <v>4.1152939796447798</v>
      </c>
      <c r="H3245">
        <f>Table1[[#This Row],[target]]-Table1[[#This Row],[output]]</f>
        <v>-0.11322738951848965</v>
      </c>
      <c r="I3245">
        <f>Table1[[#This Row],[tar-out]]*Table1[[#This Row],[tar-out]]</f>
        <v>1.282044173717178E-2</v>
      </c>
      <c r="J3245" t="b">
        <f>AND(ABS(Table1[[#This Row],[tar-out]])&gt;=$J$1,ABS(Table1[[#This Row],[tar-out]])&lt;$K$1)</f>
        <v>1</v>
      </c>
      <c r="K3245" t="b">
        <f>AND(ABS(Table1[[#This Row],[tar-out]])&gt;=$K$1,ABS(Table1[[#This Row],[tar-out]])&lt;$L$1)</f>
        <v>0</v>
      </c>
      <c r="L3245" t="b">
        <f>AND(ABS(Table1[[#This Row],[tar-out]])&gt;=$L$1,ABS(Table1[[#This Row],[tar-out]])&lt;$M$1)</f>
        <v>0</v>
      </c>
      <c r="M3245" t="b">
        <f>AND(ABS(Table1[[#This Row],[tar-out]])&gt;=$M$1,ABS(Table1[[#This Row],[tar-out]])&lt;$N$1)</f>
        <v>0</v>
      </c>
      <c r="N3245" t="b">
        <f>AND(ABS(Table1[[#This Row],[tar-out]])&gt;=$N$1,ABS(Table1[[#This Row],[tar-out]])&lt;$O$1)</f>
        <v>0</v>
      </c>
      <c r="O3245" t="b">
        <f>AND(ABS(Table1[[#This Row],[tar-out]])&gt;=$O$1,ABS(Table1[[#This Row],[tar-out]])&lt;$P$1)</f>
        <v>0</v>
      </c>
      <c r="P3245" s="1">
        <f>ROUND(Table1[[#This Row],[tar-out]],0)</f>
        <v>0</v>
      </c>
      <c r="Q3245" s="2">
        <v>3243</v>
      </c>
      <c r="U3245">
        <f>IF(Table1[[#This Row],[tar-out in '[0,1)]],1,0)</f>
        <v>1</v>
      </c>
      <c r="V3245">
        <f>IF(Table1[[#This Row],[tar-out in '[1,2)]],1,0)</f>
        <v>0</v>
      </c>
      <c r="W3245">
        <f>IF(Table1[[#This Row],[tar-out'[2,5)]],1,0)</f>
        <v>0</v>
      </c>
      <c r="X3245">
        <f>IF(Table1[[#This Row],[tar-out in '[5, 10)]],1,0)</f>
        <v>0</v>
      </c>
      <c r="Y3245">
        <f>IF(Table1[[#This Row],[tar-out in '[10,20)]],1,0)</f>
        <v>0</v>
      </c>
      <c r="Z3245">
        <f>IF(Table1[[#This Row],[tar-out in '[20, 10000)]],1,0)</f>
        <v>0</v>
      </c>
    </row>
    <row r="3246" spans="1:26" x14ac:dyDescent="0.25">
      <c r="A3246">
        <v>17</v>
      </c>
      <c r="B3246">
        <v>128</v>
      </c>
      <c r="C3246">
        <v>5.2941176470588198</v>
      </c>
      <c r="D3246">
        <v>2</v>
      </c>
      <c r="E3246">
        <v>261</v>
      </c>
      <c r="F3246">
        <v>4.8584349193865499</v>
      </c>
      <c r="G3246">
        <v>4.1802864074706996</v>
      </c>
      <c r="H3246">
        <f>Table1[[#This Row],[target]]-Table1[[#This Row],[output]]</f>
        <v>0.67814851191585035</v>
      </c>
      <c r="I3246">
        <f>Table1[[#This Row],[tar-out]]*Table1[[#This Row],[tar-out]]</f>
        <v>0.45988540421368224</v>
      </c>
      <c r="J3246" t="b">
        <f>AND(ABS(Table1[[#This Row],[tar-out]])&gt;=$J$1,ABS(Table1[[#This Row],[tar-out]])&lt;$K$1)</f>
        <v>1</v>
      </c>
      <c r="K3246" t="b">
        <f>AND(ABS(Table1[[#This Row],[tar-out]])&gt;=$K$1,ABS(Table1[[#This Row],[tar-out]])&lt;$L$1)</f>
        <v>0</v>
      </c>
      <c r="L3246" t="b">
        <f>AND(ABS(Table1[[#This Row],[tar-out]])&gt;=$L$1,ABS(Table1[[#This Row],[tar-out]])&lt;$M$1)</f>
        <v>0</v>
      </c>
      <c r="M3246" t="b">
        <f>AND(ABS(Table1[[#This Row],[tar-out]])&gt;=$M$1,ABS(Table1[[#This Row],[tar-out]])&lt;$N$1)</f>
        <v>0</v>
      </c>
      <c r="N3246" t="b">
        <f>AND(ABS(Table1[[#This Row],[tar-out]])&gt;=$N$1,ABS(Table1[[#This Row],[tar-out]])&lt;$O$1)</f>
        <v>0</v>
      </c>
      <c r="O3246" t="b">
        <f>AND(ABS(Table1[[#This Row],[tar-out]])&gt;=$O$1,ABS(Table1[[#This Row],[tar-out]])&lt;$P$1)</f>
        <v>0</v>
      </c>
      <c r="P3246" s="1">
        <f>ROUND(Table1[[#This Row],[tar-out]],0)</f>
        <v>1</v>
      </c>
      <c r="Q3246" s="3">
        <v>3244</v>
      </c>
      <c r="U3246">
        <f>IF(Table1[[#This Row],[tar-out in '[0,1)]],1,0)</f>
        <v>1</v>
      </c>
      <c r="V3246">
        <f>IF(Table1[[#This Row],[tar-out in '[1,2)]],1,0)</f>
        <v>0</v>
      </c>
      <c r="W3246">
        <f>IF(Table1[[#This Row],[tar-out'[2,5)]],1,0)</f>
        <v>0</v>
      </c>
      <c r="X3246">
        <f>IF(Table1[[#This Row],[tar-out in '[5, 10)]],1,0)</f>
        <v>0</v>
      </c>
      <c r="Y3246">
        <f>IF(Table1[[#This Row],[tar-out in '[10,20)]],1,0)</f>
        <v>0</v>
      </c>
      <c r="Z3246">
        <f>IF(Table1[[#This Row],[tar-out in '[20, 10000)]],1,0)</f>
        <v>0</v>
      </c>
    </row>
    <row r="3247" spans="1:26" x14ac:dyDescent="0.25">
      <c r="A3247">
        <v>17</v>
      </c>
      <c r="B3247">
        <v>128</v>
      </c>
      <c r="C3247">
        <v>5.2941176470588198</v>
      </c>
      <c r="D3247">
        <v>2</v>
      </c>
      <c r="E3247">
        <v>294</v>
      </c>
      <c r="F3247">
        <v>4.9224441833137504</v>
      </c>
      <c r="G3247">
        <v>4.1962552070617702</v>
      </c>
      <c r="H3247">
        <f>Table1[[#This Row],[target]]-Table1[[#This Row],[output]]</f>
        <v>0.7261889762519802</v>
      </c>
      <c r="I3247">
        <f>Table1[[#This Row],[tar-out]]*Table1[[#This Row],[tar-out]]</f>
        <v>0.52735042922989905</v>
      </c>
      <c r="J3247" t="b">
        <f>AND(ABS(Table1[[#This Row],[tar-out]])&gt;=$J$1,ABS(Table1[[#This Row],[tar-out]])&lt;$K$1)</f>
        <v>1</v>
      </c>
      <c r="K3247" t="b">
        <f>AND(ABS(Table1[[#This Row],[tar-out]])&gt;=$K$1,ABS(Table1[[#This Row],[tar-out]])&lt;$L$1)</f>
        <v>0</v>
      </c>
      <c r="L3247" t="b">
        <f>AND(ABS(Table1[[#This Row],[tar-out]])&gt;=$L$1,ABS(Table1[[#This Row],[tar-out]])&lt;$M$1)</f>
        <v>0</v>
      </c>
      <c r="M3247" t="b">
        <f>AND(ABS(Table1[[#This Row],[tar-out]])&gt;=$M$1,ABS(Table1[[#This Row],[tar-out]])&lt;$N$1)</f>
        <v>0</v>
      </c>
      <c r="N3247" t="b">
        <f>AND(ABS(Table1[[#This Row],[tar-out]])&gt;=$N$1,ABS(Table1[[#This Row],[tar-out]])&lt;$O$1)</f>
        <v>0</v>
      </c>
      <c r="O3247" t="b">
        <f>AND(ABS(Table1[[#This Row],[tar-out]])&gt;=$O$1,ABS(Table1[[#This Row],[tar-out]])&lt;$P$1)</f>
        <v>0</v>
      </c>
      <c r="P3247" s="1">
        <f>ROUND(Table1[[#This Row],[tar-out]],0)</f>
        <v>1</v>
      </c>
      <c r="Q3247" s="2">
        <v>3245</v>
      </c>
      <c r="U3247">
        <f>IF(Table1[[#This Row],[tar-out in '[0,1)]],1,0)</f>
        <v>1</v>
      </c>
      <c r="V3247">
        <f>IF(Table1[[#This Row],[tar-out in '[1,2)]],1,0)</f>
        <v>0</v>
      </c>
      <c r="W3247">
        <f>IF(Table1[[#This Row],[tar-out'[2,5)]],1,0)</f>
        <v>0</v>
      </c>
      <c r="X3247">
        <f>IF(Table1[[#This Row],[tar-out in '[5, 10)]],1,0)</f>
        <v>0</v>
      </c>
      <c r="Y3247">
        <f>IF(Table1[[#This Row],[tar-out in '[10,20)]],1,0)</f>
        <v>0</v>
      </c>
      <c r="Z3247">
        <f>IF(Table1[[#This Row],[tar-out in '[20, 10000)]],1,0)</f>
        <v>0</v>
      </c>
    </row>
    <row r="3248" spans="1:26" x14ac:dyDescent="0.25">
      <c r="A3248">
        <v>17</v>
      </c>
      <c r="B3248">
        <v>128</v>
      </c>
      <c r="C3248">
        <v>5.2941176470588198</v>
      </c>
      <c r="D3248">
        <v>2</v>
      </c>
      <c r="E3248">
        <v>330</v>
      </c>
      <c r="F3248">
        <v>4.9800664451827199</v>
      </c>
      <c r="G3248">
        <v>4.2149381637573198</v>
      </c>
      <c r="H3248">
        <f>Table1[[#This Row],[target]]-Table1[[#This Row],[output]]</f>
        <v>0.76512828142540013</v>
      </c>
      <c r="I3248">
        <f>Table1[[#This Row],[tar-out]]*Table1[[#This Row],[tar-out]]</f>
        <v>0.58542128703698626</v>
      </c>
      <c r="J3248" t="b">
        <f>AND(ABS(Table1[[#This Row],[tar-out]])&gt;=$J$1,ABS(Table1[[#This Row],[tar-out]])&lt;$K$1)</f>
        <v>1</v>
      </c>
      <c r="K3248" t="b">
        <f>AND(ABS(Table1[[#This Row],[tar-out]])&gt;=$K$1,ABS(Table1[[#This Row],[tar-out]])&lt;$L$1)</f>
        <v>0</v>
      </c>
      <c r="L3248" t="b">
        <f>AND(ABS(Table1[[#This Row],[tar-out]])&gt;=$L$1,ABS(Table1[[#This Row],[tar-out]])&lt;$M$1)</f>
        <v>0</v>
      </c>
      <c r="M3248" t="b">
        <f>AND(ABS(Table1[[#This Row],[tar-out]])&gt;=$M$1,ABS(Table1[[#This Row],[tar-out]])&lt;$N$1)</f>
        <v>0</v>
      </c>
      <c r="N3248" t="b">
        <f>AND(ABS(Table1[[#This Row],[tar-out]])&gt;=$N$1,ABS(Table1[[#This Row],[tar-out]])&lt;$O$1)</f>
        <v>0</v>
      </c>
      <c r="O3248" t="b">
        <f>AND(ABS(Table1[[#This Row],[tar-out]])&gt;=$O$1,ABS(Table1[[#This Row],[tar-out]])&lt;$P$1)</f>
        <v>0</v>
      </c>
      <c r="P3248" s="1">
        <f>ROUND(Table1[[#This Row],[tar-out]],0)</f>
        <v>1</v>
      </c>
      <c r="Q3248" s="3">
        <v>3246</v>
      </c>
      <c r="U3248">
        <f>IF(Table1[[#This Row],[tar-out in '[0,1)]],1,0)</f>
        <v>1</v>
      </c>
      <c r="V3248">
        <f>IF(Table1[[#This Row],[tar-out in '[1,2)]],1,0)</f>
        <v>0</v>
      </c>
      <c r="W3248">
        <f>IF(Table1[[#This Row],[tar-out'[2,5)]],1,0)</f>
        <v>0</v>
      </c>
      <c r="X3248">
        <f>IF(Table1[[#This Row],[tar-out in '[5, 10)]],1,0)</f>
        <v>0</v>
      </c>
      <c r="Y3248">
        <f>IF(Table1[[#This Row],[tar-out in '[10,20)]],1,0)</f>
        <v>0</v>
      </c>
      <c r="Z3248">
        <f>IF(Table1[[#This Row],[tar-out in '[20, 10000)]],1,0)</f>
        <v>0</v>
      </c>
    </row>
    <row r="3249" spans="1:26" x14ac:dyDescent="0.25">
      <c r="A3249">
        <v>17</v>
      </c>
      <c r="B3249">
        <v>128</v>
      </c>
      <c r="C3249">
        <v>5.2941176470588198</v>
      </c>
      <c r="D3249">
        <v>2</v>
      </c>
      <c r="E3249">
        <v>149</v>
      </c>
      <c r="F3249">
        <v>4.2650103519668701</v>
      </c>
      <c r="G3249">
        <v>4.1204862594604501</v>
      </c>
      <c r="H3249">
        <f>Table1[[#This Row],[target]]-Table1[[#This Row],[output]]</f>
        <v>0.14452409250641995</v>
      </c>
      <c r="I3249">
        <f>Table1[[#This Row],[tar-out]]*Table1[[#This Row],[tar-out]]</f>
        <v>2.0887213314804233E-2</v>
      </c>
      <c r="J3249" t="b">
        <f>AND(ABS(Table1[[#This Row],[tar-out]])&gt;=$J$1,ABS(Table1[[#This Row],[tar-out]])&lt;$K$1)</f>
        <v>1</v>
      </c>
      <c r="K3249" t="b">
        <f>AND(ABS(Table1[[#This Row],[tar-out]])&gt;=$K$1,ABS(Table1[[#This Row],[tar-out]])&lt;$L$1)</f>
        <v>0</v>
      </c>
      <c r="L3249" t="b">
        <f>AND(ABS(Table1[[#This Row],[tar-out]])&gt;=$L$1,ABS(Table1[[#This Row],[tar-out]])&lt;$M$1)</f>
        <v>0</v>
      </c>
      <c r="M3249" t="b">
        <f>AND(ABS(Table1[[#This Row],[tar-out]])&gt;=$M$1,ABS(Table1[[#This Row],[tar-out]])&lt;$N$1)</f>
        <v>0</v>
      </c>
      <c r="N3249" t="b">
        <f>AND(ABS(Table1[[#This Row],[tar-out]])&gt;=$N$1,ABS(Table1[[#This Row],[tar-out]])&lt;$O$1)</f>
        <v>0</v>
      </c>
      <c r="O3249" t="b">
        <f>AND(ABS(Table1[[#This Row],[tar-out]])&gt;=$O$1,ABS(Table1[[#This Row],[tar-out]])&lt;$P$1)</f>
        <v>0</v>
      </c>
      <c r="P3249" s="1">
        <f>ROUND(Table1[[#This Row],[tar-out]],0)</f>
        <v>0</v>
      </c>
      <c r="Q3249" s="2">
        <v>3247</v>
      </c>
      <c r="U3249">
        <f>IF(Table1[[#This Row],[tar-out in '[0,1)]],1,0)</f>
        <v>1</v>
      </c>
      <c r="V3249">
        <f>IF(Table1[[#This Row],[tar-out in '[1,2)]],1,0)</f>
        <v>0</v>
      </c>
      <c r="W3249">
        <f>IF(Table1[[#This Row],[tar-out'[2,5)]],1,0)</f>
        <v>0</v>
      </c>
      <c r="X3249">
        <f>IF(Table1[[#This Row],[tar-out in '[5, 10)]],1,0)</f>
        <v>0</v>
      </c>
      <c r="Y3249">
        <f>IF(Table1[[#This Row],[tar-out in '[10,20)]],1,0)</f>
        <v>0</v>
      </c>
      <c r="Z3249">
        <f>IF(Table1[[#This Row],[tar-out in '[20, 10000)]],1,0)</f>
        <v>0</v>
      </c>
    </row>
    <row r="3250" spans="1:26" x14ac:dyDescent="0.25">
      <c r="A3250">
        <v>17</v>
      </c>
      <c r="B3250">
        <v>128</v>
      </c>
      <c r="C3250">
        <v>5.2941176470588198</v>
      </c>
      <c r="D3250">
        <v>2</v>
      </c>
      <c r="E3250">
        <v>126</v>
      </c>
      <c r="F3250">
        <v>4.1547491995731098</v>
      </c>
      <c r="G3250">
        <v>4.1145792007446298</v>
      </c>
      <c r="H3250">
        <f>Table1[[#This Row],[target]]-Table1[[#This Row],[output]]</f>
        <v>4.0169998828480047E-2</v>
      </c>
      <c r="I3250">
        <f>Table1[[#This Row],[tar-out]]*Table1[[#This Row],[tar-out]]</f>
        <v>1.6136288058800883E-3</v>
      </c>
      <c r="J3250" t="b">
        <f>AND(ABS(Table1[[#This Row],[tar-out]])&gt;=$J$1,ABS(Table1[[#This Row],[tar-out]])&lt;$K$1)</f>
        <v>1</v>
      </c>
      <c r="K3250" t="b">
        <f>AND(ABS(Table1[[#This Row],[tar-out]])&gt;=$K$1,ABS(Table1[[#This Row],[tar-out]])&lt;$L$1)</f>
        <v>0</v>
      </c>
      <c r="L3250" t="b">
        <f>AND(ABS(Table1[[#This Row],[tar-out]])&gt;=$L$1,ABS(Table1[[#This Row],[tar-out]])&lt;$M$1)</f>
        <v>0</v>
      </c>
      <c r="M3250" t="b">
        <f>AND(ABS(Table1[[#This Row],[tar-out]])&gt;=$M$1,ABS(Table1[[#This Row],[tar-out]])&lt;$N$1)</f>
        <v>0</v>
      </c>
      <c r="N3250" t="b">
        <f>AND(ABS(Table1[[#This Row],[tar-out]])&gt;=$N$1,ABS(Table1[[#This Row],[tar-out]])&lt;$O$1)</f>
        <v>0</v>
      </c>
      <c r="O3250" t="b">
        <f>AND(ABS(Table1[[#This Row],[tar-out]])&gt;=$O$1,ABS(Table1[[#This Row],[tar-out]])&lt;$P$1)</f>
        <v>0</v>
      </c>
      <c r="P3250" s="1">
        <f>ROUND(Table1[[#This Row],[tar-out]],0)</f>
        <v>0</v>
      </c>
      <c r="Q3250" s="3">
        <v>3248</v>
      </c>
      <c r="U3250">
        <f>IF(Table1[[#This Row],[tar-out in '[0,1)]],1,0)</f>
        <v>1</v>
      </c>
      <c r="V3250">
        <f>IF(Table1[[#This Row],[tar-out in '[1,2)]],1,0)</f>
        <v>0</v>
      </c>
      <c r="W3250">
        <f>IF(Table1[[#This Row],[tar-out'[2,5)]],1,0)</f>
        <v>0</v>
      </c>
      <c r="X3250">
        <f>IF(Table1[[#This Row],[tar-out in '[5, 10)]],1,0)</f>
        <v>0</v>
      </c>
      <c r="Y3250">
        <f>IF(Table1[[#This Row],[tar-out in '[10,20)]],1,0)</f>
        <v>0</v>
      </c>
      <c r="Z3250">
        <f>IF(Table1[[#This Row],[tar-out in '[20, 10000)]],1,0)</f>
        <v>0</v>
      </c>
    </row>
    <row r="3251" spans="1:26" x14ac:dyDescent="0.25">
      <c r="A3251">
        <v>17</v>
      </c>
      <c r="B3251">
        <v>128</v>
      </c>
      <c r="C3251">
        <v>5.2941176470588198</v>
      </c>
      <c r="D3251">
        <v>2</v>
      </c>
      <c r="E3251">
        <v>162</v>
      </c>
      <c r="F3251">
        <v>4.2387950036737703</v>
      </c>
      <c r="G3251">
        <v>4.12335205078125</v>
      </c>
      <c r="H3251">
        <f>Table1[[#This Row],[target]]-Table1[[#This Row],[output]]</f>
        <v>0.11544295289252027</v>
      </c>
      <c r="I3251">
        <f>Table1[[#This Row],[tar-out]]*Table1[[#This Row],[tar-out]]</f>
        <v>1.3327075372544654E-2</v>
      </c>
      <c r="J3251" t="b">
        <f>AND(ABS(Table1[[#This Row],[tar-out]])&gt;=$J$1,ABS(Table1[[#This Row],[tar-out]])&lt;$K$1)</f>
        <v>1</v>
      </c>
      <c r="K3251" t="b">
        <f>AND(ABS(Table1[[#This Row],[tar-out]])&gt;=$K$1,ABS(Table1[[#This Row],[tar-out]])&lt;$L$1)</f>
        <v>0</v>
      </c>
      <c r="L3251" t="b">
        <f>AND(ABS(Table1[[#This Row],[tar-out]])&gt;=$L$1,ABS(Table1[[#This Row],[tar-out]])&lt;$M$1)</f>
        <v>0</v>
      </c>
      <c r="M3251" t="b">
        <f>AND(ABS(Table1[[#This Row],[tar-out]])&gt;=$M$1,ABS(Table1[[#This Row],[tar-out]])&lt;$N$1)</f>
        <v>0</v>
      </c>
      <c r="N3251" t="b">
        <f>AND(ABS(Table1[[#This Row],[tar-out]])&gt;=$N$1,ABS(Table1[[#This Row],[tar-out]])&lt;$O$1)</f>
        <v>0</v>
      </c>
      <c r="O3251" t="b">
        <f>AND(ABS(Table1[[#This Row],[tar-out]])&gt;=$O$1,ABS(Table1[[#This Row],[tar-out]])&lt;$P$1)</f>
        <v>0</v>
      </c>
      <c r="P3251" s="1">
        <f>ROUND(Table1[[#This Row],[tar-out]],0)</f>
        <v>0</v>
      </c>
      <c r="Q3251" s="2">
        <v>3249</v>
      </c>
      <c r="U3251">
        <f>IF(Table1[[#This Row],[tar-out in '[0,1)]],1,0)</f>
        <v>1</v>
      </c>
      <c r="V3251">
        <f>IF(Table1[[#This Row],[tar-out in '[1,2)]],1,0)</f>
        <v>0</v>
      </c>
      <c r="W3251">
        <f>IF(Table1[[#This Row],[tar-out'[2,5)]],1,0)</f>
        <v>0</v>
      </c>
      <c r="X3251">
        <f>IF(Table1[[#This Row],[tar-out in '[5, 10)]],1,0)</f>
        <v>0</v>
      </c>
      <c r="Y3251">
        <f>IF(Table1[[#This Row],[tar-out in '[10,20)]],1,0)</f>
        <v>0</v>
      </c>
      <c r="Z3251">
        <f>IF(Table1[[#This Row],[tar-out in '[20, 10000)]],1,0)</f>
        <v>0</v>
      </c>
    </row>
    <row r="3252" spans="1:26" x14ac:dyDescent="0.25">
      <c r="A3252">
        <v>17</v>
      </c>
      <c r="B3252">
        <v>128</v>
      </c>
      <c r="C3252">
        <v>5.2941176470588198</v>
      </c>
      <c r="D3252">
        <v>2</v>
      </c>
      <c r="E3252">
        <v>152</v>
      </c>
      <c r="F3252">
        <v>4.1078066914498104</v>
      </c>
      <c r="G3252">
        <v>4.1212172508239702</v>
      </c>
      <c r="H3252">
        <f>Table1[[#This Row],[target]]-Table1[[#This Row],[output]]</f>
        <v>-1.3410559374159803E-2</v>
      </c>
      <c r="I3252">
        <f>Table1[[#This Row],[tar-out]]*Table1[[#This Row],[tar-out]]</f>
        <v>1.7984310272786536E-4</v>
      </c>
      <c r="J3252" t="b">
        <f>AND(ABS(Table1[[#This Row],[tar-out]])&gt;=$J$1,ABS(Table1[[#This Row],[tar-out]])&lt;$K$1)</f>
        <v>1</v>
      </c>
      <c r="K3252" t="b">
        <f>AND(ABS(Table1[[#This Row],[tar-out]])&gt;=$K$1,ABS(Table1[[#This Row],[tar-out]])&lt;$L$1)</f>
        <v>0</v>
      </c>
      <c r="L3252" t="b">
        <f>AND(ABS(Table1[[#This Row],[tar-out]])&gt;=$L$1,ABS(Table1[[#This Row],[tar-out]])&lt;$M$1)</f>
        <v>0</v>
      </c>
      <c r="M3252" t="b">
        <f>AND(ABS(Table1[[#This Row],[tar-out]])&gt;=$M$1,ABS(Table1[[#This Row],[tar-out]])&lt;$N$1)</f>
        <v>0</v>
      </c>
      <c r="N3252" t="b">
        <f>AND(ABS(Table1[[#This Row],[tar-out]])&gt;=$N$1,ABS(Table1[[#This Row],[tar-out]])&lt;$O$1)</f>
        <v>0</v>
      </c>
      <c r="O3252" t="b">
        <f>AND(ABS(Table1[[#This Row],[tar-out]])&gt;=$O$1,ABS(Table1[[#This Row],[tar-out]])&lt;$P$1)</f>
        <v>0</v>
      </c>
      <c r="P3252" s="1">
        <f>ROUND(Table1[[#This Row],[tar-out]],0)</f>
        <v>0</v>
      </c>
      <c r="Q3252" s="3">
        <v>3250</v>
      </c>
      <c r="U3252">
        <f>IF(Table1[[#This Row],[tar-out in '[0,1)]],1,0)</f>
        <v>1</v>
      </c>
      <c r="V3252">
        <f>IF(Table1[[#This Row],[tar-out in '[1,2)]],1,0)</f>
        <v>0</v>
      </c>
      <c r="W3252">
        <f>IF(Table1[[#This Row],[tar-out'[2,5)]],1,0)</f>
        <v>0</v>
      </c>
      <c r="X3252">
        <f>IF(Table1[[#This Row],[tar-out in '[5, 10)]],1,0)</f>
        <v>0</v>
      </c>
      <c r="Y3252">
        <f>IF(Table1[[#This Row],[tar-out in '[10,20)]],1,0)</f>
        <v>0</v>
      </c>
      <c r="Z3252">
        <f>IF(Table1[[#This Row],[tar-out in '[20, 10000)]],1,0)</f>
        <v>0</v>
      </c>
    </row>
    <row r="3253" spans="1:26" x14ac:dyDescent="0.25">
      <c r="A3253">
        <v>17</v>
      </c>
      <c r="B3253">
        <v>128</v>
      </c>
      <c r="C3253">
        <v>5.2941176470588198</v>
      </c>
      <c r="D3253">
        <v>2</v>
      </c>
      <c r="E3253">
        <v>185</v>
      </c>
      <c r="F3253">
        <v>4.5569230769230797</v>
      </c>
      <c r="G3253">
        <v>4.1311783790588397</v>
      </c>
      <c r="H3253">
        <f>Table1[[#This Row],[target]]-Table1[[#This Row],[output]]</f>
        <v>0.42574469786424007</v>
      </c>
      <c r="I3253">
        <f>Table1[[#This Row],[tar-out]]*Table1[[#This Row],[tar-out]]</f>
        <v>0.18125854775951306</v>
      </c>
      <c r="J3253" t="b">
        <f>AND(ABS(Table1[[#This Row],[tar-out]])&gt;=$J$1,ABS(Table1[[#This Row],[tar-out]])&lt;$K$1)</f>
        <v>1</v>
      </c>
      <c r="K3253" t="b">
        <f>AND(ABS(Table1[[#This Row],[tar-out]])&gt;=$K$1,ABS(Table1[[#This Row],[tar-out]])&lt;$L$1)</f>
        <v>0</v>
      </c>
      <c r="L3253" t="b">
        <f>AND(ABS(Table1[[#This Row],[tar-out]])&gt;=$L$1,ABS(Table1[[#This Row],[tar-out]])&lt;$M$1)</f>
        <v>0</v>
      </c>
      <c r="M3253" t="b">
        <f>AND(ABS(Table1[[#This Row],[tar-out]])&gt;=$M$1,ABS(Table1[[#This Row],[tar-out]])&lt;$N$1)</f>
        <v>0</v>
      </c>
      <c r="N3253" t="b">
        <f>AND(ABS(Table1[[#This Row],[tar-out]])&gt;=$N$1,ABS(Table1[[#This Row],[tar-out]])&lt;$O$1)</f>
        <v>0</v>
      </c>
      <c r="O3253" t="b">
        <f>AND(ABS(Table1[[#This Row],[tar-out]])&gt;=$O$1,ABS(Table1[[#This Row],[tar-out]])&lt;$P$1)</f>
        <v>0</v>
      </c>
      <c r="P3253" s="1">
        <f>ROUND(Table1[[#This Row],[tar-out]],0)</f>
        <v>0</v>
      </c>
      <c r="Q3253" s="2">
        <v>3251</v>
      </c>
      <c r="U3253">
        <f>IF(Table1[[#This Row],[tar-out in '[0,1)]],1,0)</f>
        <v>1</v>
      </c>
      <c r="V3253">
        <f>IF(Table1[[#This Row],[tar-out in '[1,2)]],1,0)</f>
        <v>0</v>
      </c>
      <c r="W3253">
        <f>IF(Table1[[#This Row],[tar-out'[2,5)]],1,0)</f>
        <v>0</v>
      </c>
      <c r="X3253">
        <f>IF(Table1[[#This Row],[tar-out in '[5, 10)]],1,0)</f>
        <v>0</v>
      </c>
      <c r="Y3253">
        <f>IF(Table1[[#This Row],[tar-out in '[10,20)]],1,0)</f>
        <v>0</v>
      </c>
      <c r="Z3253">
        <f>IF(Table1[[#This Row],[tar-out in '[20, 10000)]],1,0)</f>
        <v>0</v>
      </c>
    </row>
    <row r="3254" spans="1:26" x14ac:dyDescent="0.25">
      <c r="A3254">
        <v>17</v>
      </c>
      <c r="B3254">
        <v>128</v>
      </c>
      <c r="C3254">
        <v>5.2941176470588198</v>
      </c>
      <c r="D3254">
        <v>2</v>
      </c>
      <c r="E3254">
        <v>188</v>
      </c>
      <c r="F3254">
        <v>4.3600000000000003</v>
      </c>
      <c r="G3254">
        <v>4.1336011886596697</v>
      </c>
      <c r="H3254">
        <f>Table1[[#This Row],[target]]-Table1[[#This Row],[output]]</f>
        <v>0.22639881134033057</v>
      </c>
      <c r="I3254">
        <f>Table1[[#This Row],[tar-out]]*Table1[[#This Row],[tar-out]]</f>
        <v>5.1256421776314599E-2</v>
      </c>
      <c r="J3254" t="b">
        <f>AND(ABS(Table1[[#This Row],[tar-out]])&gt;=$J$1,ABS(Table1[[#This Row],[tar-out]])&lt;$K$1)</f>
        <v>1</v>
      </c>
      <c r="K3254" t="b">
        <f>AND(ABS(Table1[[#This Row],[tar-out]])&gt;=$K$1,ABS(Table1[[#This Row],[tar-out]])&lt;$L$1)</f>
        <v>0</v>
      </c>
      <c r="L3254" t="b">
        <f>AND(ABS(Table1[[#This Row],[tar-out]])&gt;=$L$1,ABS(Table1[[#This Row],[tar-out]])&lt;$M$1)</f>
        <v>0</v>
      </c>
      <c r="M3254" t="b">
        <f>AND(ABS(Table1[[#This Row],[tar-out]])&gt;=$M$1,ABS(Table1[[#This Row],[tar-out]])&lt;$N$1)</f>
        <v>0</v>
      </c>
      <c r="N3254" t="b">
        <f>AND(ABS(Table1[[#This Row],[tar-out]])&gt;=$N$1,ABS(Table1[[#This Row],[tar-out]])&lt;$O$1)</f>
        <v>0</v>
      </c>
      <c r="O3254" t="b">
        <f>AND(ABS(Table1[[#This Row],[tar-out]])&gt;=$O$1,ABS(Table1[[#This Row],[tar-out]])&lt;$P$1)</f>
        <v>0</v>
      </c>
      <c r="P3254" s="1">
        <f>ROUND(Table1[[#This Row],[tar-out]],0)</f>
        <v>0</v>
      </c>
      <c r="Q3254" s="3">
        <v>3252</v>
      </c>
      <c r="U3254">
        <f>IF(Table1[[#This Row],[tar-out in '[0,1)]],1,0)</f>
        <v>1</v>
      </c>
      <c r="V3254">
        <f>IF(Table1[[#This Row],[tar-out in '[1,2)]],1,0)</f>
        <v>0</v>
      </c>
      <c r="W3254">
        <f>IF(Table1[[#This Row],[tar-out'[2,5)]],1,0)</f>
        <v>0</v>
      </c>
      <c r="X3254">
        <f>IF(Table1[[#This Row],[tar-out in '[5, 10)]],1,0)</f>
        <v>0</v>
      </c>
      <c r="Y3254">
        <f>IF(Table1[[#This Row],[tar-out in '[10,20)]],1,0)</f>
        <v>0</v>
      </c>
      <c r="Z3254">
        <f>IF(Table1[[#This Row],[tar-out in '[20, 10000)]],1,0)</f>
        <v>0</v>
      </c>
    </row>
    <row r="3255" spans="1:26" x14ac:dyDescent="0.25">
      <c r="A3255">
        <v>17</v>
      </c>
      <c r="B3255">
        <v>128</v>
      </c>
      <c r="C3255">
        <v>5.2941176470588198</v>
      </c>
      <c r="D3255">
        <v>2</v>
      </c>
      <c r="E3255">
        <v>30</v>
      </c>
      <c r="F3255">
        <v>4.4064395706952899</v>
      </c>
      <c r="G3255">
        <v>4.0118427276611301</v>
      </c>
      <c r="H3255">
        <f>Table1[[#This Row],[target]]-Table1[[#This Row],[output]]</f>
        <v>0.39459684303415976</v>
      </c>
      <c r="I3255">
        <f>Table1[[#This Row],[tar-out]]*Table1[[#This Row],[tar-out]]</f>
        <v>0.15570666853252532</v>
      </c>
      <c r="J3255" t="b">
        <f>AND(ABS(Table1[[#This Row],[tar-out]])&gt;=$J$1,ABS(Table1[[#This Row],[tar-out]])&lt;$K$1)</f>
        <v>1</v>
      </c>
      <c r="K3255" t="b">
        <f>AND(ABS(Table1[[#This Row],[tar-out]])&gt;=$K$1,ABS(Table1[[#This Row],[tar-out]])&lt;$L$1)</f>
        <v>0</v>
      </c>
      <c r="L3255" t="b">
        <f>AND(ABS(Table1[[#This Row],[tar-out]])&gt;=$L$1,ABS(Table1[[#This Row],[tar-out]])&lt;$M$1)</f>
        <v>0</v>
      </c>
      <c r="M3255" t="b">
        <f>AND(ABS(Table1[[#This Row],[tar-out]])&gt;=$M$1,ABS(Table1[[#This Row],[tar-out]])&lt;$N$1)</f>
        <v>0</v>
      </c>
      <c r="N3255" t="b">
        <f>AND(ABS(Table1[[#This Row],[tar-out]])&gt;=$N$1,ABS(Table1[[#This Row],[tar-out]])&lt;$O$1)</f>
        <v>0</v>
      </c>
      <c r="O3255" t="b">
        <f>AND(ABS(Table1[[#This Row],[tar-out]])&gt;=$O$1,ABS(Table1[[#This Row],[tar-out]])&lt;$P$1)</f>
        <v>0</v>
      </c>
      <c r="P3255" s="1">
        <f>ROUND(Table1[[#This Row],[tar-out]],0)</f>
        <v>0</v>
      </c>
      <c r="Q3255" s="2">
        <v>3253</v>
      </c>
      <c r="U3255">
        <f>IF(Table1[[#This Row],[tar-out in '[0,1)]],1,0)</f>
        <v>1</v>
      </c>
      <c r="V3255">
        <f>IF(Table1[[#This Row],[tar-out in '[1,2)]],1,0)</f>
        <v>0</v>
      </c>
      <c r="W3255">
        <f>IF(Table1[[#This Row],[tar-out'[2,5)]],1,0)</f>
        <v>0</v>
      </c>
      <c r="X3255">
        <f>IF(Table1[[#This Row],[tar-out in '[5, 10)]],1,0)</f>
        <v>0</v>
      </c>
      <c r="Y3255">
        <f>IF(Table1[[#This Row],[tar-out in '[10,20)]],1,0)</f>
        <v>0</v>
      </c>
      <c r="Z3255">
        <f>IF(Table1[[#This Row],[tar-out in '[20, 10000)]],1,0)</f>
        <v>0</v>
      </c>
    </row>
    <row r="3256" spans="1:26" x14ac:dyDescent="0.25">
      <c r="A3256">
        <v>17</v>
      </c>
      <c r="B3256">
        <v>128</v>
      </c>
      <c r="C3256">
        <v>5.2941176470588198</v>
      </c>
      <c r="D3256">
        <v>2</v>
      </c>
      <c r="E3256">
        <v>225</v>
      </c>
      <c r="F3256">
        <v>4.0888888888888903</v>
      </c>
      <c r="G3256">
        <v>4.1595144271850604</v>
      </c>
      <c r="H3256">
        <f>Table1[[#This Row],[target]]-Table1[[#This Row],[output]]</f>
        <v>-7.0625538296170021E-2</v>
      </c>
      <c r="I3256">
        <f>Table1[[#This Row],[tar-out]]*Table1[[#This Row],[tar-out]]</f>
        <v>4.9879666596237783E-3</v>
      </c>
      <c r="J3256" t="b">
        <f>AND(ABS(Table1[[#This Row],[tar-out]])&gt;=$J$1,ABS(Table1[[#This Row],[tar-out]])&lt;$K$1)</f>
        <v>1</v>
      </c>
      <c r="K3256" t="b">
        <f>AND(ABS(Table1[[#This Row],[tar-out]])&gt;=$K$1,ABS(Table1[[#This Row],[tar-out]])&lt;$L$1)</f>
        <v>0</v>
      </c>
      <c r="L3256" t="b">
        <f>AND(ABS(Table1[[#This Row],[tar-out]])&gt;=$L$1,ABS(Table1[[#This Row],[tar-out]])&lt;$M$1)</f>
        <v>0</v>
      </c>
      <c r="M3256" t="b">
        <f>AND(ABS(Table1[[#This Row],[tar-out]])&gt;=$M$1,ABS(Table1[[#This Row],[tar-out]])&lt;$N$1)</f>
        <v>0</v>
      </c>
      <c r="N3256" t="b">
        <f>AND(ABS(Table1[[#This Row],[tar-out]])&gt;=$N$1,ABS(Table1[[#This Row],[tar-out]])&lt;$O$1)</f>
        <v>0</v>
      </c>
      <c r="O3256" t="b">
        <f>AND(ABS(Table1[[#This Row],[tar-out]])&gt;=$O$1,ABS(Table1[[#This Row],[tar-out]])&lt;$P$1)</f>
        <v>0</v>
      </c>
      <c r="P3256" s="1">
        <f>ROUND(Table1[[#This Row],[tar-out]],0)</f>
        <v>0</v>
      </c>
      <c r="Q3256" s="3">
        <v>3254</v>
      </c>
      <c r="U3256">
        <f>IF(Table1[[#This Row],[tar-out in '[0,1)]],1,0)</f>
        <v>1</v>
      </c>
      <c r="V3256">
        <f>IF(Table1[[#This Row],[tar-out in '[1,2)]],1,0)</f>
        <v>0</v>
      </c>
      <c r="W3256">
        <f>IF(Table1[[#This Row],[tar-out'[2,5)]],1,0)</f>
        <v>0</v>
      </c>
      <c r="X3256">
        <f>IF(Table1[[#This Row],[tar-out in '[5, 10)]],1,0)</f>
        <v>0</v>
      </c>
      <c r="Y3256">
        <f>IF(Table1[[#This Row],[tar-out in '[10,20)]],1,0)</f>
        <v>0</v>
      </c>
      <c r="Z3256">
        <f>IF(Table1[[#This Row],[tar-out in '[20, 10000)]],1,0)</f>
        <v>0</v>
      </c>
    </row>
    <row r="3257" spans="1:26" x14ac:dyDescent="0.25">
      <c r="A3257">
        <v>17</v>
      </c>
      <c r="B3257">
        <v>128</v>
      </c>
      <c r="C3257">
        <v>5.2941176470588198</v>
      </c>
      <c r="D3257">
        <v>2</v>
      </c>
      <c r="E3257">
        <v>230</v>
      </c>
      <c r="F3257">
        <v>4.9334677419354804</v>
      </c>
      <c r="G3257">
        <v>4.1620817184448198</v>
      </c>
      <c r="H3257">
        <f>Table1[[#This Row],[target]]-Table1[[#This Row],[output]]</f>
        <v>0.77138602349066065</v>
      </c>
      <c r="I3257">
        <f>Table1[[#This Row],[tar-out]]*Table1[[#This Row],[tar-out]]</f>
        <v>0.59503639723673407</v>
      </c>
      <c r="J3257" t="b">
        <f>AND(ABS(Table1[[#This Row],[tar-out]])&gt;=$J$1,ABS(Table1[[#This Row],[tar-out]])&lt;$K$1)</f>
        <v>1</v>
      </c>
      <c r="K3257" t="b">
        <f>AND(ABS(Table1[[#This Row],[tar-out]])&gt;=$K$1,ABS(Table1[[#This Row],[tar-out]])&lt;$L$1)</f>
        <v>0</v>
      </c>
      <c r="L3257" t="b">
        <f>AND(ABS(Table1[[#This Row],[tar-out]])&gt;=$L$1,ABS(Table1[[#This Row],[tar-out]])&lt;$M$1)</f>
        <v>0</v>
      </c>
      <c r="M3257" t="b">
        <f>AND(ABS(Table1[[#This Row],[tar-out]])&gt;=$M$1,ABS(Table1[[#This Row],[tar-out]])&lt;$N$1)</f>
        <v>0</v>
      </c>
      <c r="N3257" t="b">
        <f>AND(ABS(Table1[[#This Row],[tar-out]])&gt;=$N$1,ABS(Table1[[#This Row],[tar-out]])&lt;$O$1)</f>
        <v>0</v>
      </c>
      <c r="O3257" t="b">
        <f>AND(ABS(Table1[[#This Row],[tar-out]])&gt;=$O$1,ABS(Table1[[#This Row],[tar-out]])&lt;$P$1)</f>
        <v>0</v>
      </c>
      <c r="P3257" s="1">
        <f>ROUND(Table1[[#This Row],[tar-out]],0)</f>
        <v>1</v>
      </c>
      <c r="Q3257" s="2">
        <v>3255</v>
      </c>
      <c r="U3257">
        <f>IF(Table1[[#This Row],[tar-out in '[0,1)]],1,0)</f>
        <v>1</v>
      </c>
      <c r="V3257">
        <f>IF(Table1[[#This Row],[tar-out in '[1,2)]],1,0)</f>
        <v>0</v>
      </c>
      <c r="W3257">
        <f>IF(Table1[[#This Row],[tar-out'[2,5)]],1,0)</f>
        <v>0</v>
      </c>
      <c r="X3257">
        <f>IF(Table1[[#This Row],[tar-out in '[5, 10)]],1,0)</f>
        <v>0</v>
      </c>
      <c r="Y3257">
        <f>IF(Table1[[#This Row],[tar-out in '[10,20)]],1,0)</f>
        <v>0</v>
      </c>
      <c r="Z3257">
        <f>IF(Table1[[#This Row],[tar-out in '[20, 10000)]],1,0)</f>
        <v>0</v>
      </c>
    </row>
    <row r="3258" spans="1:26" x14ac:dyDescent="0.25">
      <c r="A3258">
        <v>17</v>
      </c>
      <c r="B3258">
        <v>128</v>
      </c>
      <c r="C3258">
        <v>5.2941176470588198</v>
      </c>
      <c r="D3258">
        <v>2</v>
      </c>
      <c r="E3258">
        <v>279</v>
      </c>
      <c r="F3258">
        <v>4.3076923076923102</v>
      </c>
      <c r="G3258">
        <v>4.1889476776123002</v>
      </c>
      <c r="H3258">
        <f>Table1[[#This Row],[target]]-Table1[[#This Row],[output]]</f>
        <v>0.11874463008000991</v>
      </c>
      <c r="I3258">
        <f>Table1[[#This Row],[tar-out]]*Table1[[#This Row],[tar-out]]</f>
        <v>1.4100287172838392E-2</v>
      </c>
      <c r="J3258" t="b">
        <f>AND(ABS(Table1[[#This Row],[tar-out]])&gt;=$J$1,ABS(Table1[[#This Row],[tar-out]])&lt;$K$1)</f>
        <v>1</v>
      </c>
      <c r="K3258" t="b">
        <f>AND(ABS(Table1[[#This Row],[tar-out]])&gt;=$K$1,ABS(Table1[[#This Row],[tar-out]])&lt;$L$1)</f>
        <v>0</v>
      </c>
      <c r="L3258" t="b">
        <f>AND(ABS(Table1[[#This Row],[tar-out]])&gt;=$L$1,ABS(Table1[[#This Row],[tar-out]])&lt;$M$1)</f>
        <v>0</v>
      </c>
      <c r="M3258" t="b">
        <f>AND(ABS(Table1[[#This Row],[tar-out]])&gt;=$M$1,ABS(Table1[[#This Row],[tar-out]])&lt;$N$1)</f>
        <v>0</v>
      </c>
      <c r="N3258" t="b">
        <f>AND(ABS(Table1[[#This Row],[tar-out]])&gt;=$N$1,ABS(Table1[[#This Row],[tar-out]])&lt;$O$1)</f>
        <v>0</v>
      </c>
      <c r="O3258" t="b">
        <f>AND(ABS(Table1[[#This Row],[tar-out]])&gt;=$O$1,ABS(Table1[[#This Row],[tar-out]])&lt;$P$1)</f>
        <v>0</v>
      </c>
      <c r="P3258" s="1">
        <f>ROUND(Table1[[#This Row],[tar-out]],0)</f>
        <v>0</v>
      </c>
      <c r="Q3258" s="3">
        <v>3256</v>
      </c>
      <c r="U3258">
        <f>IF(Table1[[#This Row],[tar-out in '[0,1)]],1,0)</f>
        <v>1</v>
      </c>
      <c r="V3258">
        <f>IF(Table1[[#This Row],[tar-out in '[1,2)]],1,0)</f>
        <v>0</v>
      </c>
      <c r="W3258">
        <f>IF(Table1[[#This Row],[tar-out'[2,5)]],1,0)</f>
        <v>0</v>
      </c>
      <c r="X3258">
        <f>IF(Table1[[#This Row],[tar-out in '[5, 10)]],1,0)</f>
        <v>0</v>
      </c>
      <c r="Y3258">
        <f>IF(Table1[[#This Row],[tar-out in '[10,20)]],1,0)</f>
        <v>0</v>
      </c>
      <c r="Z3258">
        <f>IF(Table1[[#This Row],[tar-out in '[20, 10000)]],1,0)</f>
        <v>0</v>
      </c>
    </row>
    <row r="3259" spans="1:26" x14ac:dyDescent="0.25">
      <c r="A3259">
        <v>17</v>
      </c>
      <c r="B3259">
        <v>128</v>
      </c>
      <c r="C3259">
        <v>5.2941176470588198</v>
      </c>
      <c r="D3259">
        <v>2</v>
      </c>
      <c r="E3259">
        <v>55</v>
      </c>
      <c r="F3259">
        <v>4.9809860111367703</v>
      </c>
      <c r="G3259">
        <v>4.05503129959106</v>
      </c>
      <c r="H3259">
        <f>Table1[[#This Row],[target]]-Table1[[#This Row],[output]]</f>
        <v>0.9259547115457103</v>
      </c>
      <c r="I3259">
        <f>Table1[[#This Row],[tar-out]]*Table1[[#This Row],[tar-out]]</f>
        <v>0.85739212783369956</v>
      </c>
      <c r="J3259" t="b">
        <f>AND(ABS(Table1[[#This Row],[tar-out]])&gt;=$J$1,ABS(Table1[[#This Row],[tar-out]])&lt;$K$1)</f>
        <v>1</v>
      </c>
      <c r="K3259" t="b">
        <f>AND(ABS(Table1[[#This Row],[tar-out]])&gt;=$K$1,ABS(Table1[[#This Row],[tar-out]])&lt;$L$1)</f>
        <v>0</v>
      </c>
      <c r="L3259" t="b">
        <f>AND(ABS(Table1[[#This Row],[tar-out]])&gt;=$L$1,ABS(Table1[[#This Row],[tar-out]])&lt;$M$1)</f>
        <v>0</v>
      </c>
      <c r="M3259" t="b">
        <f>AND(ABS(Table1[[#This Row],[tar-out]])&gt;=$M$1,ABS(Table1[[#This Row],[tar-out]])&lt;$N$1)</f>
        <v>0</v>
      </c>
      <c r="N3259" t="b">
        <f>AND(ABS(Table1[[#This Row],[tar-out]])&gt;=$N$1,ABS(Table1[[#This Row],[tar-out]])&lt;$O$1)</f>
        <v>0</v>
      </c>
      <c r="O3259" t="b">
        <f>AND(ABS(Table1[[#This Row],[tar-out]])&gt;=$O$1,ABS(Table1[[#This Row],[tar-out]])&lt;$P$1)</f>
        <v>0</v>
      </c>
      <c r="P3259" s="1">
        <f>ROUND(Table1[[#This Row],[tar-out]],0)</f>
        <v>1</v>
      </c>
      <c r="Q3259" s="2">
        <v>3257</v>
      </c>
      <c r="U3259">
        <f>IF(Table1[[#This Row],[tar-out in '[0,1)]],1,0)</f>
        <v>1</v>
      </c>
      <c r="V3259">
        <f>IF(Table1[[#This Row],[tar-out in '[1,2)]],1,0)</f>
        <v>0</v>
      </c>
      <c r="W3259">
        <f>IF(Table1[[#This Row],[tar-out'[2,5)]],1,0)</f>
        <v>0</v>
      </c>
      <c r="X3259">
        <f>IF(Table1[[#This Row],[tar-out in '[5, 10)]],1,0)</f>
        <v>0</v>
      </c>
      <c r="Y3259">
        <f>IF(Table1[[#This Row],[tar-out in '[10,20)]],1,0)</f>
        <v>0</v>
      </c>
      <c r="Z3259">
        <f>IF(Table1[[#This Row],[tar-out in '[20, 10000)]],1,0)</f>
        <v>0</v>
      </c>
    </row>
    <row r="3260" spans="1:26" x14ac:dyDescent="0.25">
      <c r="A3260">
        <v>17</v>
      </c>
      <c r="B3260">
        <v>128</v>
      </c>
      <c r="C3260">
        <v>5.2941176470588198</v>
      </c>
      <c r="D3260">
        <v>2</v>
      </c>
      <c r="E3260">
        <v>254</v>
      </c>
      <c r="F3260">
        <v>4.2027257240204401</v>
      </c>
      <c r="G3260">
        <v>4.1769180297851598</v>
      </c>
      <c r="H3260">
        <f>Table1[[#This Row],[target]]-Table1[[#This Row],[output]]</f>
        <v>2.5807694235280287E-2</v>
      </c>
      <c r="I3260">
        <f>Table1[[#This Row],[tar-out]]*Table1[[#This Row],[tar-out]]</f>
        <v>6.6603708174171937E-4</v>
      </c>
      <c r="J3260" t="b">
        <f>AND(ABS(Table1[[#This Row],[tar-out]])&gt;=$J$1,ABS(Table1[[#This Row],[tar-out]])&lt;$K$1)</f>
        <v>1</v>
      </c>
      <c r="K3260" t="b">
        <f>AND(ABS(Table1[[#This Row],[tar-out]])&gt;=$K$1,ABS(Table1[[#This Row],[tar-out]])&lt;$L$1)</f>
        <v>0</v>
      </c>
      <c r="L3260" t="b">
        <f>AND(ABS(Table1[[#This Row],[tar-out]])&gt;=$L$1,ABS(Table1[[#This Row],[tar-out]])&lt;$M$1)</f>
        <v>0</v>
      </c>
      <c r="M3260" t="b">
        <f>AND(ABS(Table1[[#This Row],[tar-out]])&gt;=$M$1,ABS(Table1[[#This Row],[tar-out]])&lt;$N$1)</f>
        <v>0</v>
      </c>
      <c r="N3260" t="b">
        <f>AND(ABS(Table1[[#This Row],[tar-out]])&gt;=$N$1,ABS(Table1[[#This Row],[tar-out]])&lt;$O$1)</f>
        <v>0</v>
      </c>
      <c r="O3260" t="b">
        <f>AND(ABS(Table1[[#This Row],[tar-out]])&gt;=$O$1,ABS(Table1[[#This Row],[tar-out]])&lt;$P$1)</f>
        <v>0</v>
      </c>
      <c r="P3260" s="1">
        <f>ROUND(Table1[[#This Row],[tar-out]],0)</f>
        <v>0</v>
      </c>
      <c r="Q3260" s="3">
        <v>3258</v>
      </c>
      <c r="U3260">
        <f>IF(Table1[[#This Row],[tar-out in '[0,1)]],1,0)</f>
        <v>1</v>
      </c>
      <c r="V3260">
        <f>IF(Table1[[#This Row],[tar-out in '[1,2)]],1,0)</f>
        <v>0</v>
      </c>
      <c r="W3260">
        <f>IF(Table1[[#This Row],[tar-out'[2,5)]],1,0)</f>
        <v>0</v>
      </c>
      <c r="X3260">
        <f>IF(Table1[[#This Row],[tar-out in '[5, 10)]],1,0)</f>
        <v>0</v>
      </c>
      <c r="Y3260">
        <f>IF(Table1[[#This Row],[tar-out in '[10,20)]],1,0)</f>
        <v>0</v>
      </c>
      <c r="Z3260">
        <f>IF(Table1[[#This Row],[tar-out in '[20, 10000)]],1,0)</f>
        <v>0</v>
      </c>
    </row>
    <row r="3261" spans="1:26" x14ac:dyDescent="0.25">
      <c r="A3261">
        <v>17</v>
      </c>
      <c r="B3261">
        <v>128</v>
      </c>
      <c r="C3261">
        <v>5.2941176470588198</v>
      </c>
      <c r="D3261">
        <v>2</v>
      </c>
      <c r="E3261">
        <v>297</v>
      </c>
      <c r="F3261">
        <v>4.8608562691131496</v>
      </c>
      <c r="G3261">
        <v>4.1977472305297896</v>
      </c>
      <c r="H3261">
        <f>Table1[[#This Row],[target]]-Table1[[#This Row],[output]]</f>
        <v>0.66310903858336001</v>
      </c>
      <c r="I3261">
        <f>Table1[[#This Row],[tar-out]]*Table1[[#This Row],[tar-out]]</f>
        <v>0.43971359705094804</v>
      </c>
      <c r="J3261" t="b">
        <f>AND(ABS(Table1[[#This Row],[tar-out]])&gt;=$J$1,ABS(Table1[[#This Row],[tar-out]])&lt;$K$1)</f>
        <v>1</v>
      </c>
      <c r="K3261" t="b">
        <f>AND(ABS(Table1[[#This Row],[tar-out]])&gt;=$K$1,ABS(Table1[[#This Row],[tar-out]])&lt;$L$1)</f>
        <v>0</v>
      </c>
      <c r="L3261" t="b">
        <f>AND(ABS(Table1[[#This Row],[tar-out]])&gt;=$L$1,ABS(Table1[[#This Row],[tar-out]])&lt;$M$1)</f>
        <v>0</v>
      </c>
      <c r="M3261" t="b">
        <f>AND(ABS(Table1[[#This Row],[tar-out]])&gt;=$M$1,ABS(Table1[[#This Row],[tar-out]])&lt;$N$1)</f>
        <v>0</v>
      </c>
      <c r="N3261" t="b">
        <f>AND(ABS(Table1[[#This Row],[tar-out]])&gt;=$N$1,ABS(Table1[[#This Row],[tar-out]])&lt;$O$1)</f>
        <v>0</v>
      </c>
      <c r="O3261" t="b">
        <f>AND(ABS(Table1[[#This Row],[tar-out]])&gt;=$O$1,ABS(Table1[[#This Row],[tar-out]])&lt;$P$1)</f>
        <v>0</v>
      </c>
      <c r="P3261" s="1">
        <f>ROUND(Table1[[#This Row],[tar-out]],0)</f>
        <v>1</v>
      </c>
      <c r="Q3261" s="2">
        <v>3259</v>
      </c>
      <c r="U3261">
        <f>IF(Table1[[#This Row],[tar-out in '[0,1)]],1,0)</f>
        <v>1</v>
      </c>
      <c r="V3261">
        <f>IF(Table1[[#This Row],[tar-out in '[1,2)]],1,0)</f>
        <v>0</v>
      </c>
      <c r="W3261">
        <f>IF(Table1[[#This Row],[tar-out'[2,5)]],1,0)</f>
        <v>0</v>
      </c>
      <c r="X3261">
        <f>IF(Table1[[#This Row],[tar-out in '[5, 10)]],1,0)</f>
        <v>0</v>
      </c>
      <c r="Y3261">
        <f>IF(Table1[[#This Row],[tar-out in '[10,20)]],1,0)</f>
        <v>0</v>
      </c>
      <c r="Z3261">
        <f>IF(Table1[[#This Row],[tar-out in '[20, 10000)]],1,0)</f>
        <v>0</v>
      </c>
    </row>
    <row r="3262" spans="1:26" x14ac:dyDescent="0.25">
      <c r="A3262">
        <v>17</v>
      </c>
      <c r="B3262">
        <v>128</v>
      </c>
      <c r="C3262">
        <v>5.2941176470588198</v>
      </c>
      <c r="D3262">
        <v>2</v>
      </c>
      <c r="E3262">
        <v>105</v>
      </c>
      <c r="F3262">
        <v>4.09795544705523</v>
      </c>
      <c r="G3262">
        <v>4.1057872772216797</v>
      </c>
      <c r="H3262">
        <f>Table1[[#This Row],[target]]-Table1[[#This Row],[output]]</f>
        <v>-7.831830166449727E-3</v>
      </c>
      <c r="I3262">
        <f>Table1[[#This Row],[tar-out]]*Table1[[#This Row],[tar-out]]</f>
        <v>6.1337563756111955E-5</v>
      </c>
      <c r="J3262" t="b">
        <f>AND(ABS(Table1[[#This Row],[tar-out]])&gt;=$J$1,ABS(Table1[[#This Row],[tar-out]])&lt;$K$1)</f>
        <v>1</v>
      </c>
      <c r="K3262" t="b">
        <f>AND(ABS(Table1[[#This Row],[tar-out]])&gt;=$K$1,ABS(Table1[[#This Row],[tar-out]])&lt;$L$1)</f>
        <v>0</v>
      </c>
      <c r="L3262" t="b">
        <f>AND(ABS(Table1[[#This Row],[tar-out]])&gt;=$L$1,ABS(Table1[[#This Row],[tar-out]])&lt;$M$1)</f>
        <v>0</v>
      </c>
      <c r="M3262" t="b">
        <f>AND(ABS(Table1[[#This Row],[tar-out]])&gt;=$M$1,ABS(Table1[[#This Row],[tar-out]])&lt;$N$1)</f>
        <v>0</v>
      </c>
      <c r="N3262" t="b">
        <f>AND(ABS(Table1[[#This Row],[tar-out]])&gt;=$N$1,ABS(Table1[[#This Row],[tar-out]])&lt;$O$1)</f>
        <v>0</v>
      </c>
      <c r="O3262" t="b">
        <f>AND(ABS(Table1[[#This Row],[tar-out]])&gt;=$O$1,ABS(Table1[[#This Row],[tar-out]])&lt;$P$1)</f>
        <v>0</v>
      </c>
      <c r="P3262" s="1">
        <f>ROUND(Table1[[#This Row],[tar-out]],0)</f>
        <v>0</v>
      </c>
      <c r="Q3262" s="3">
        <v>3260</v>
      </c>
      <c r="U3262">
        <f>IF(Table1[[#This Row],[tar-out in '[0,1)]],1,0)</f>
        <v>1</v>
      </c>
      <c r="V3262">
        <f>IF(Table1[[#This Row],[tar-out in '[1,2)]],1,0)</f>
        <v>0</v>
      </c>
      <c r="W3262">
        <f>IF(Table1[[#This Row],[tar-out'[2,5)]],1,0)</f>
        <v>0</v>
      </c>
      <c r="X3262">
        <f>IF(Table1[[#This Row],[tar-out in '[5, 10)]],1,0)</f>
        <v>0</v>
      </c>
      <c r="Y3262">
        <f>IF(Table1[[#This Row],[tar-out in '[10,20)]],1,0)</f>
        <v>0</v>
      </c>
      <c r="Z3262">
        <f>IF(Table1[[#This Row],[tar-out in '[20, 10000)]],1,0)</f>
        <v>0</v>
      </c>
    </row>
    <row r="3263" spans="1:26" x14ac:dyDescent="0.25">
      <c r="A3263">
        <v>17</v>
      </c>
      <c r="B3263">
        <v>128</v>
      </c>
      <c r="C3263">
        <v>5.2941176470588198</v>
      </c>
      <c r="D3263">
        <v>2</v>
      </c>
      <c r="E3263">
        <v>86</v>
      </c>
      <c r="F3263">
        <v>4.5305703734099296</v>
      </c>
      <c r="G3263">
        <v>4.0960545539856001</v>
      </c>
      <c r="H3263">
        <f>Table1[[#This Row],[target]]-Table1[[#This Row],[output]]</f>
        <v>0.43451581942432949</v>
      </c>
      <c r="I3263">
        <f>Table1[[#This Row],[tar-out]]*Table1[[#This Row],[tar-out]]</f>
        <v>0.1888039973299965</v>
      </c>
      <c r="J3263" t="b">
        <f>AND(ABS(Table1[[#This Row],[tar-out]])&gt;=$J$1,ABS(Table1[[#This Row],[tar-out]])&lt;$K$1)</f>
        <v>1</v>
      </c>
      <c r="K3263" t="b">
        <f>AND(ABS(Table1[[#This Row],[tar-out]])&gt;=$K$1,ABS(Table1[[#This Row],[tar-out]])&lt;$L$1)</f>
        <v>0</v>
      </c>
      <c r="L3263" t="b">
        <f>AND(ABS(Table1[[#This Row],[tar-out]])&gt;=$L$1,ABS(Table1[[#This Row],[tar-out]])&lt;$M$1)</f>
        <v>0</v>
      </c>
      <c r="M3263" t="b">
        <f>AND(ABS(Table1[[#This Row],[tar-out]])&gt;=$M$1,ABS(Table1[[#This Row],[tar-out]])&lt;$N$1)</f>
        <v>0</v>
      </c>
      <c r="N3263" t="b">
        <f>AND(ABS(Table1[[#This Row],[tar-out]])&gt;=$N$1,ABS(Table1[[#This Row],[tar-out]])&lt;$O$1)</f>
        <v>0</v>
      </c>
      <c r="O3263" t="b">
        <f>AND(ABS(Table1[[#This Row],[tar-out]])&gt;=$O$1,ABS(Table1[[#This Row],[tar-out]])&lt;$P$1)</f>
        <v>0</v>
      </c>
      <c r="P3263" s="1">
        <f>ROUND(Table1[[#This Row],[tar-out]],0)</f>
        <v>0</v>
      </c>
      <c r="Q3263" s="2">
        <v>3261</v>
      </c>
      <c r="U3263">
        <f>IF(Table1[[#This Row],[tar-out in '[0,1)]],1,0)</f>
        <v>1</v>
      </c>
      <c r="V3263">
        <f>IF(Table1[[#This Row],[tar-out in '[1,2)]],1,0)</f>
        <v>0</v>
      </c>
      <c r="W3263">
        <f>IF(Table1[[#This Row],[tar-out'[2,5)]],1,0)</f>
        <v>0</v>
      </c>
      <c r="X3263">
        <f>IF(Table1[[#This Row],[tar-out in '[5, 10)]],1,0)</f>
        <v>0</v>
      </c>
      <c r="Y3263">
        <f>IF(Table1[[#This Row],[tar-out in '[10,20)]],1,0)</f>
        <v>0</v>
      </c>
      <c r="Z3263">
        <f>IF(Table1[[#This Row],[tar-out in '[20, 10000)]],1,0)</f>
        <v>0</v>
      </c>
    </row>
    <row r="3264" spans="1:26" x14ac:dyDescent="0.25">
      <c r="A3264">
        <v>17</v>
      </c>
      <c r="B3264">
        <v>128</v>
      </c>
      <c r="C3264">
        <v>5.2941176470588198</v>
      </c>
      <c r="D3264">
        <v>2</v>
      </c>
      <c r="E3264">
        <v>110</v>
      </c>
      <c r="F3264">
        <v>4</v>
      </c>
      <c r="G3264">
        <v>4.1079072952270499</v>
      </c>
      <c r="H3264">
        <f>Table1[[#This Row],[target]]-Table1[[#This Row],[output]]</f>
        <v>-0.10790729522704989</v>
      </c>
      <c r="I3264">
        <f>Table1[[#This Row],[tar-out]]*Table1[[#This Row],[tar-out]]</f>
        <v>1.1643984363217705E-2</v>
      </c>
      <c r="J3264" t="b">
        <f>AND(ABS(Table1[[#This Row],[tar-out]])&gt;=$J$1,ABS(Table1[[#This Row],[tar-out]])&lt;$K$1)</f>
        <v>1</v>
      </c>
      <c r="K3264" t="b">
        <f>AND(ABS(Table1[[#This Row],[tar-out]])&gt;=$K$1,ABS(Table1[[#This Row],[tar-out]])&lt;$L$1)</f>
        <v>0</v>
      </c>
      <c r="L3264" t="b">
        <f>AND(ABS(Table1[[#This Row],[tar-out]])&gt;=$L$1,ABS(Table1[[#This Row],[tar-out]])&lt;$M$1)</f>
        <v>0</v>
      </c>
      <c r="M3264" t="b">
        <f>AND(ABS(Table1[[#This Row],[tar-out]])&gt;=$M$1,ABS(Table1[[#This Row],[tar-out]])&lt;$N$1)</f>
        <v>0</v>
      </c>
      <c r="N3264" t="b">
        <f>AND(ABS(Table1[[#This Row],[tar-out]])&gt;=$N$1,ABS(Table1[[#This Row],[tar-out]])&lt;$O$1)</f>
        <v>0</v>
      </c>
      <c r="O3264" t="b">
        <f>AND(ABS(Table1[[#This Row],[tar-out]])&gt;=$O$1,ABS(Table1[[#This Row],[tar-out]])&lt;$P$1)</f>
        <v>0</v>
      </c>
      <c r="P3264" s="1">
        <f>ROUND(Table1[[#This Row],[tar-out]],0)</f>
        <v>0</v>
      </c>
      <c r="Q3264" s="3">
        <v>3262</v>
      </c>
      <c r="U3264">
        <f>IF(Table1[[#This Row],[tar-out in '[0,1)]],1,0)</f>
        <v>1</v>
      </c>
      <c r="V3264">
        <f>IF(Table1[[#This Row],[tar-out in '[1,2)]],1,0)</f>
        <v>0</v>
      </c>
      <c r="W3264">
        <f>IF(Table1[[#This Row],[tar-out'[2,5)]],1,0)</f>
        <v>0</v>
      </c>
      <c r="X3264">
        <f>IF(Table1[[#This Row],[tar-out in '[5, 10)]],1,0)</f>
        <v>0</v>
      </c>
      <c r="Y3264">
        <f>IF(Table1[[#This Row],[tar-out in '[10,20)]],1,0)</f>
        <v>0</v>
      </c>
      <c r="Z3264">
        <f>IF(Table1[[#This Row],[tar-out in '[20, 10000)]],1,0)</f>
        <v>0</v>
      </c>
    </row>
    <row r="3265" spans="1:26" x14ac:dyDescent="0.25">
      <c r="A3265">
        <v>17</v>
      </c>
      <c r="B3265">
        <v>128</v>
      </c>
      <c r="C3265">
        <v>5.2941176470588198</v>
      </c>
      <c r="D3265">
        <v>2</v>
      </c>
      <c r="E3265">
        <v>154</v>
      </c>
      <c r="F3265">
        <v>4</v>
      </c>
      <c r="G3265">
        <v>4.12170457839966</v>
      </c>
      <c r="H3265">
        <f>Table1[[#This Row],[target]]-Table1[[#This Row],[output]]</f>
        <v>-0.12170457839965998</v>
      </c>
      <c r="I3265">
        <f>Table1[[#This Row],[tar-out]]*Table1[[#This Row],[tar-out]]</f>
        <v>1.4812004403438982E-2</v>
      </c>
      <c r="J3265" t="b">
        <f>AND(ABS(Table1[[#This Row],[tar-out]])&gt;=$J$1,ABS(Table1[[#This Row],[tar-out]])&lt;$K$1)</f>
        <v>1</v>
      </c>
      <c r="K3265" t="b">
        <f>AND(ABS(Table1[[#This Row],[tar-out]])&gt;=$K$1,ABS(Table1[[#This Row],[tar-out]])&lt;$L$1)</f>
        <v>0</v>
      </c>
      <c r="L3265" t="b">
        <f>AND(ABS(Table1[[#This Row],[tar-out]])&gt;=$L$1,ABS(Table1[[#This Row],[tar-out]])&lt;$M$1)</f>
        <v>0</v>
      </c>
      <c r="M3265" t="b">
        <f>AND(ABS(Table1[[#This Row],[tar-out]])&gt;=$M$1,ABS(Table1[[#This Row],[tar-out]])&lt;$N$1)</f>
        <v>0</v>
      </c>
      <c r="N3265" t="b">
        <f>AND(ABS(Table1[[#This Row],[tar-out]])&gt;=$N$1,ABS(Table1[[#This Row],[tar-out]])&lt;$O$1)</f>
        <v>0</v>
      </c>
      <c r="O3265" t="b">
        <f>AND(ABS(Table1[[#This Row],[tar-out]])&gt;=$O$1,ABS(Table1[[#This Row],[tar-out]])&lt;$P$1)</f>
        <v>0</v>
      </c>
      <c r="P3265" s="1">
        <f>ROUND(Table1[[#This Row],[tar-out]],0)</f>
        <v>0</v>
      </c>
      <c r="Q3265" s="2">
        <v>3263</v>
      </c>
      <c r="U3265">
        <f>IF(Table1[[#This Row],[tar-out in '[0,1)]],1,0)</f>
        <v>1</v>
      </c>
      <c r="V3265">
        <f>IF(Table1[[#This Row],[tar-out in '[1,2)]],1,0)</f>
        <v>0</v>
      </c>
      <c r="W3265">
        <f>IF(Table1[[#This Row],[tar-out'[2,5)]],1,0)</f>
        <v>0</v>
      </c>
      <c r="X3265">
        <f>IF(Table1[[#This Row],[tar-out in '[5, 10)]],1,0)</f>
        <v>0</v>
      </c>
      <c r="Y3265">
        <f>IF(Table1[[#This Row],[tar-out in '[10,20)]],1,0)</f>
        <v>0</v>
      </c>
      <c r="Z3265">
        <f>IF(Table1[[#This Row],[tar-out in '[20, 10000)]],1,0)</f>
        <v>0</v>
      </c>
    </row>
    <row r="3266" spans="1:26" x14ac:dyDescent="0.25">
      <c r="A3266">
        <v>17</v>
      </c>
      <c r="B3266">
        <v>128</v>
      </c>
      <c r="C3266">
        <v>5.2941176470588198</v>
      </c>
      <c r="D3266">
        <v>2</v>
      </c>
      <c r="E3266">
        <v>33</v>
      </c>
      <c r="F3266">
        <v>4.3577464788732403</v>
      </c>
      <c r="G3266">
        <v>4.0149941444396999</v>
      </c>
      <c r="H3266">
        <f>Table1[[#This Row],[target]]-Table1[[#This Row],[output]]</f>
        <v>0.34275233443354036</v>
      </c>
      <c r="I3266">
        <f>Table1[[#This Row],[tar-out]]*Table1[[#This Row],[tar-out]]</f>
        <v>0.1174791627596415</v>
      </c>
      <c r="J3266" t="b">
        <f>AND(ABS(Table1[[#This Row],[tar-out]])&gt;=$J$1,ABS(Table1[[#This Row],[tar-out]])&lt;$K$1)</f>
        <v>1</v>
      </c>
      <c r="K3266" t="b">
        <f>AND(ABS(Table1[[#This Row],[tar-out]])&gt;=$K$1,ABS(Table1[[#This Row],[tar-out]])&lt;$L$1)</f>
        <v>0</v>
      </c>
      <c r="L3266" t="b">
        <f>AND(ABS(Table1[[#This Row],[tar-out]])&gt;=$L$1,ABS(Table1[[#This Row],[tar-out]])&lt;$M$1)</f>
        <v>0</v>
      </c>
      <c r="M3266" t="b">
        <f>AND(ABS(Table1[[#This Row],[tar-out]])&gt;=$M$1,ABS(Table1[[#This Row],[tar-out]])&lt;$N$1)</f>
        <v>0</v>
      </c>
      <c r="N3266" t="b">
        <f>AND(ABS(Table1[[#This Row],[tar-out]])&gt;=$N$1,ABS(Table1[[#This Row],[tar-out]])&lt;$O$1)</f>
        <v>0</v>
      </c>
      <c r="O3266" t="b">
        <f>AND(ABS(Table1[[#This Row],[tar-out]])&gt;=$O$1,ABS(Table1[[#This Row],[tar-out]])&lt;$P$1)</f>
        <v>0</v>
      </c>
      <c r="P3266" s="1">
        <f>ROUND(Table1[[#This Row],[tar-out]],0)</f>
        <v>0</v>
      </c>
      <c r="Q3266" s="3">
        <v>3264</v>
      </c>
      <c r="U3266">
        <f>IF(Table1[[#This Row],[tar-out in '[0,1)]],1,0)</f>
        <v>1</v>
      </c>
      <c r="V3266">
        <f>IF(Table1[[#This Row],[tar-out in '[1,2)]],1,0)</f>
        <v>0</v>
      </c>
      <c r="W3266">
        <f>IF(Table1[[#This Row],[tar-out'[2,5)]],1,0)</f>
        <v>0</v>
      </c>
      <c r="X3266">
        <f>IF(Table1[[#This Row],[tar-out in '[5, 10)]],1,0)</f>
        <v>0</v>
      </c>
      <c r="Y3266">
        <f>IF(Table1[[#This Row],[tar-out in '[10,20)]],1,0)</f>
        <v>0</v>
      </c>
      <c r="Z3266">
        <f>IF(Table1[[#This Row],[tar-out in '[20, 10000)]],1,0)</f>
        <v>0</v>
      </c>
    </row>
    <row r="3267" spans="1:26" x14ac:dyDescent="0.25">
      <c r="A3267">
        <v>17</v>
      </c>
      <c r="B3267">
        <v>128</v>
      </c>
      <c r="C3267">
        <v>5.2941176470588198</v>
      </c>
      <c r="D3267">
        <v>2</v>
      </c>
      <c r="E3267">
        <v>165</v>
      </c>
      <c r="F3267">
        <v>4.16455696202532</v>
      </c>
      <c r="G3267">
        <v>4.1239700317382804</v>
      </c>
      <c r="H3267">
        <f>Table1[[#This Row],[target]]-Table1[[#This Row],[output]]</f>
        <v>4.0586930287039635E-2</v>
      </c>
      <c r="I3267">
        <f>Table1[[#This Row],[tar-out]]*Table1[[#This Row],[tar-out]]</f>
        <v>1.6472989101250152E-3</v>
      </c>
      <c r="J3267" t="b">
        <f>AND(ABS(Table1[[#This Row],[tar-out]])&gt;=$J$1,ABS(Table1[[#This Row],[tar-out]])&lt;$K$1)</f>
        <v>1</v>
      </c>
      <c r="K3267" t="b">
        <f>AND(ABS(Table1[[#This Row],[tar-out]])&gt;=$K$1,ABS(Table1[[#This Row],[tar-out]])&lt;$L$1)</f>
        <v>0</v>
      </c>
      <c r="L3267" t="b">
        <f>AND(ABS(Table1[[#This Row],[tar-out]])&gt;=$L$1,ABS(Table1[[#This Row],[tar-out]])&lt;$M$1)</f>
        <v>0</v>
      </c>
      <c r="M3267" t="b">
        <f>AND(ABS(Table1[[#This Row],[tar-out]])&gt;=$M$1,ABS(Table1[[#This Row],[tar-out]])&lt;$N$1)</f>
        <v>0</v>
      </c>
      <c r="N3267" t="b">
        <f>AND(ABS(Table1[[#This Row],[tar-out]])&gt;=$N$1,ABS(Table1[[#This Row],[tar-out]])&lt;$O$1)</f>
        <v>0</v>
      </c>
      <c r="O3267" t="b">
        <f>AND(ABS(Table1[[#This Row],[tar-out]])&gt;=$O$1,ABS(Table1[[#This Row],[tar-out]])&lt;$P$1)</f>
        <v>0</v>
      </c>
      <c r="P3267" s="1">
        <f>ROUND(Table1[[#This Row],[tar-out]],0)</f>
        <v>0</v>
      </c>
      <c r="Q3267" s="2">
        <v>3265</v>
      </c>
      <c r="U3267">
        <f>IF(Table1[[#This Row],[tar-out in '[0,1)]],1,0)</f>
        <v>1</v>
      </c>
      <c r="V3267">
        <f>IF(Table1[[#This Row],[tar-out in '[1,2)]],1,0)</f>
        <v>0</v>
      </c>
      <c r="W3267">
        <f>IF(Table1[[#This Row],[tar-out'[2,5)]],1,0)</f>
        <v>0</v>
      </c>
      <c r="X3267">
        <f>IF(Table1[[#This Row],[tar-out in '[5, 10)]],1,0)</f>
        <v>0</v>
      </c>
      <c r="Y3267">
        <f>IF(Table1[[#This Row],[tar-out in '[10,20)]],1,0)</f>
        <v>0</v>
      </c>
      <c r="Z3267">
        <f>IF(Table1[[#This Row],[tar-out in '[20, 10000)]],1,0)</f>
        <v>0</v>
      </c>
    </row>
    <row r="3268" spans="1:26" x14ac:dyDescent="0.25">
      <c r="A3268">
        <v>17</v>
      </c>
      <c r="B3268">
        <v>128</v>
      </c>
      <c r="C3268">
        <v>5.2941176470588198</v>
      </c>
      <c r="D3268">
        <v>2</v>
      </c>
      <c r="E3268">
        <v>133</v>
      </c>
      <c r="F3268">
        <v>4.9787798408488104</v>
      </c>
      <c r="G3268">
        <v>4.1162075996398899</v>
      </c>
      <c r="H3268">
        <f>Table1[[#This Row],[target]]-Table1[[#This Row],[output]]</f>
        <v>0.86257224120892051</v>
      </c>
      <c r="I3268">
        <f>Table1[[#This Row],[tar-out]]*Table1[[#This Row],[tar-out]]</f>
        <v>0.74403087130418011</v>
      </c>
      <c r="J3268" t="b">
        <f>AND(ABS(Table1[[#This Row],[tar-out]])&gt;=$J$1,ABS(Table1[[#This Row],[tar-out]])&lt;$K$1)</f>
        <v>1</v>
      </c>
      <c r="K3268" t="b">
        <f>AND(ABS(Table1[[#This Row],[tar-out]])&gt;=$K$1,ABS(Table1[[#This Row],[tar-out]])&lt;$L$1)</f>
        <v>0</v>
      </c>
      <c r="L3268" t="b">
        <f>AND(ABS(Table1[[#This Row],[tar-out]])&gt;=$L$1,ABS(Table1[[#This Row],[tar-out]])&lt;$M$1)</f>
        <v>0</v>
      </c>
      <c r="M3268" t="b">
        <f>AND(ABS(Table1[[#This Row],[tar-out]])&gt;=$M$1,ABS(Table1[[#This Row],[tar-out]])&lt;$N$1)</f>
        <v>0</v>
      </c>
      <c r="N3268" t="b">
        <f>AND(ABS(Table1[[#This Row],[tar-out]])&gt;=$N$1,ABS(Table1[[#This Row],[tar-out]])&lt;$O$1)</f>
        <v>0</v>
      </c>
      <c r="O3268" t="b">
        <f>AND(ABS(Table1[[#This Row],[tar-out]])&gt;=$O$1,ABS(Table1[[#This Row],[tar-out]])&lt;$P$1)</f>
        <v>0</v>
      </c>
      <c r="P3268" s="1">
        <f>ROUND(Table1[[#This Row],[tar-out]],0)</f>
        <v>1</v>
      </c>
      <c r="Q3268" s="3">
        <v>3266</v>
      </c>
      <c r="U3268">
        <f>IF(Table1[[#This Row],[tar-out in '[0,1)]],1,0)</f>
        <v>1</v>
      </c>
      <c r="V3268">
        <f>IF(Table1[[#This Row],[tar-out in '[1,2)]],1,0)</f>
        <v>0</v>
      </c>
      <c r="W3268">
        <f>IF(Table1[[#This Row],[tar-out'[2,5)]],1,0)</f>
        <v>0</v>
      </c>
      <c r="X3268">
        <f>IF(Table1[[#This Row],[tar-out in '[5, 10)]],1,0)</f>
        <v>0</v>
      </c>
      <c r="Y3268">
        <f>IF(Table1[[#This Row],[tar-out in '[10,20)]],1,0)</f>
        <v>0</v>
      </c>
      <c r="Z3268">
        <f>IF(Table1[[#This Row],[tar-out in '[20, 10000)]],1,0)</f>
        <v>0</v>
      </c>
    </row>
    <row r="3269" spans="1:26" x14ac:dyDescent="0.25">
      <c r="A3269">
        <v>17</v>
      </c>
      <c r="B3269">
        <v>128</v>
      </c>
      <c r="C3269">
        <v>5.2941176470588198</v>
      </c>
      <c r="D3269">
        <v>2</v>
      </c>
      <c r="E3269">
        <v>108</v>
      </c>
      <c r="F3269">
        <v>4.0109890109890101</v>
      </c>
      <c r="G3269">
        <v>4.1070590019226101</v>
      </c>
      <c r="H3269">
        <f>Table1[[#This Row],[target]]-Table1[[#This Row],[output]]</f>
        <v>-9.6069990933600025E-2</v>
      </c>
      <c r="I3269">
        <f>Table1[[#This Row],[tar-out]]*Table1[[#This Row],[tar-out]]</f>
        <v>9.2294431579819907E-3</v>
      </c>
      <c r="J3269" t="b">
        <f>AND(ABS(Table1[[#This Row],[tar-out]])&gt;=$J$1,ABS(Table1[[#This Row],[tar-out]])&lt;$K$1)</f>
        <v>1</v>
      </c>
      <c r="K3269" t="b">
        <f>AND(ABS(Table1[[#This Row],[tar-out]])&gt;=$K$1,ABS(Table1[[#This Row],[tar-out]])&lt;$L$1)</f>
        <v>0</v>
      </c>
      <c r="L3269" t="b">
        <f>AND(ABS(Table1[[#This Row],[tar-out]])&gt;=$L$1,ABS(Table1[[#This Row],[tar-out]])&lt;$M$1)</f>
        <v>0</v>
      </c>
      <c r="M3269" t="b">
        <f>AND(ABS(Table1[[#This Row],[tar-out]])&gt;=$M$1,ABS(Table1[[#This Row],[tar-out]])&lt;$N$1)</f>
        <v>0</v>
      </c>
      <c r="N3269" t="b">
        <f>AND(ABS(Table1[[#This Row],[tar-out]])&gt;=$N$1,ABS(Table1[[#This Row],[tar-out]])&lt;$O$1)</f>
        <v>0</v>
      </c>
      <c r="O3269" t="b">
        <f>AND(ABS(Table1[[#This Row],[tar-out]])&gt;=$O$1,ABS(Table1[[#This Row],[tar-out]])&lt;$P$1)</f>
        <v>0</v>
      </c>
      <c r="P3269" s="1">
        <f>ROUND(Table1[[#This Row],[tar-out]],0)</f>
        <v>0</v>
      </c>
      <c r="Q3269" s="2">
        <v>3267</v>
      </c>
      <c r="U3269">
        <f>IF(Table1[[#This Row],[tar-out in '[0,1)]],1,0)</f>
        <v>1</v>
      </c>
      <c r="V3269">
        <f>IF(Table1[[#This Row],[tar-out in '[1,2)]],1,0)</f>
        <v>0</v>
      </c>
      <c r="W3269">
        <f>IF(Table1[[#This Row],[tar-out'[2,5)]],1,0)</f>
        <v>0</v>
      </c>
      <c r="X3269">
        <f>IF(Table1[[#This Row],[tar-out in '[5, 10)]],1,0)</f>
        <v>0</v>
      </c>
      <c r="Y3269">
        <f>IF(Table1[[#This Row],[tar-out in '[10,20)]],1,0)</f>
        <v>0</v>
      </c>
      <c r="Z3269">
        <f>IF(Table1[[#This Row],[tar-out in '[20, 10000)]],1,0)</f>
        <v>0</v>
      </c>
    </row>
    <row r="3270" spans="1:26" x14ac:dyDescent="0.25">
      <c r="A3270">
        <v>17</v>
      </c>
      <c r="B3270">
        <v>128</v>
      </c>
      <c r="C3270">
        <v>5.2941176470588198</v>
      </c>
      <c r="D3270">
        <v>2</v>
      </c>
      <c r="E3270">
        <v>198</v>
      </c>
      <c r="F3270">
        <v>4.0254957507082203</v>
      </c>
      <c r="G3270">
        <v>4.1421365737915004</v>
      </c>
      <c r="H3270">
        <f>Table1[[#This Row],[target]]-Table1[[#This Row],[output]]</f>
        <v>-0.11664082308328005</v>
      </c>
      <c r="I3270">
        <f>Table1[[#This Row],[tar-out]]*Table1[[#This Row],[tar-out]]</f>
        <v>1.3605081609545037E-2</v>
      </c>
      <c r="J3270" t="b">
        <f>AND(ABS(Table1[[#This Row],[tar-out]])&gt;=$J$1,ABS(Table1[[#This Row],[tar-out]])&lt;$K$1)</f>
        <v>1</v>
      </c>
      <c r="K3270" t="b">
        <f>AND(ABS(Table1[[#This Row],[tar-out]])&gt;=$K$1,ABS(Table1[[#This Row],[tar-out]])&lt;$L$1)</f>
        <v>0</v>
      </c>
      <c r="L3270" t="b">
        <f>AND(ABS(Table1[[#This Row],[tar-out]])&gt;=$L$1,ABS(Table1[[#This Row],[tar-out]])&lt;$M$1)</f>
        <v>0</v>
      </c>
      <c r="M3270" t="b">
        <f>AND(ABS(Table1[[#This Row],[tar-out]])&gt;=$M$1,ABS(Table1[[#This Row],[tar-out]])&lt;$N$1)</f>
        <v>0</v>
      </c>
      <c r="N3270" t="b">
        <f>AND(ABS(Table1[[#This Row],[tar-out]])&gt;=$N$1,ABS(Table1[[#This Row],[tar-out]])&lt;$O$1)</f>
        <v>0</v>
      </c>
      <c r="O3270" t="b">
        <f>AND(ABS(Table1[[#This Row],[tar-out]])&gt;=$O$1,ABS(Table1[[#This Row],[tar-out]])&lt;$P$1)</f>
        <v>0</v>
      </c>
      <c r="P3270" s="1">
        <f>ROUND(Table1[[#This Row],[tar-out]],0)</f>
        <v>0</v>
      </c>
      <c r="Q3270" s="3">
        <v>3268</v>
      </c>
      <c r="U3270">
        <f>IF(Table1[[#This Row],[tar-out in '[0,1)]],1,0)</f>
        <v>1</v>
      </c>
      <c r="V3270">
        <f>IF(Table1[[#This Row],[tar-out in '[1,2)]],1,0)</f>
        <v>0</v>
      </c>
      <c r="W3270">
        <f>IF(Table1[[#This Row],[tar-out'[2,5)]],1,0)</f>
        <v>0</v>
      </c>
      <c r="X3270">
        <f>IF(Table1[[#This Row],[tar-out in '[5, 10)]],1,0)</f>
        <v>0</v>
      </c>
      <c r="Y3270">
        <f>IF(Table1[[#This Row],[tar-out in '[10,20)]],1,0)</f>
        <v>0</v>
      </c>
      <c r="Z3270">
        <f>IF(Table1[[#This Row],[tar-out in '[20, 10000)]],1,0)</f>
        <v>0</v>
      </c>
    </row>
    <row r="3271" spans="1:26" x14ac:dyDescent="0.25">
      <c r="A3271">
        <v>17</v>
      </c>
      <c r="B3271">
        <v>128</v>
      </c>
      <c r="C3271">
        <v>5.2941176470588198</v>
      </c>
      <c r="D3271">
        <v>2</v>
      </c>
      <c r="E3271">
        <v>250</v>
      </c>
      <c r="F3271">
        <v>4.6776859504132204</v>
      </c>
      <c r="G3271">
        <v>4.1749935150146502</v>
      </c>
      <c r="H3271">
        <f>Table1[[#This Row],[target]]-Table1[[#This Row],[output]]</f>
        <v>0.50269243539857023</v>
      </c>
      <c r="I3271">
        <f>Table1[[#This Row],[tar-out]]*Table1[[#This Row],[tar-out]]</f>
        <v>0.2526996846069457</v>
      </c>
      <c r="J3271" t="b">
        <f>AND(ABS(Table1[[#This Row],[tar-out]])&gt;=$J$1,ABS(Table1[[#This Row],[tar-out]])&lt;$K$1)</f>
        <v>1</v>
      </c>
      <c r="K3271" t="b">
        <f>AND(ABS(Table1[[#This Row],[tar-out]])&gt;=$K$1,ABS(Table1[[#This Row],[tar-out]])&lt;$L$1)</f>
        <v>0</v>
      </c>
      <c r="L3271" t="b">
        <f>AND(ABS(Table1[[#This Row],[tar-out]])&gt;=$L$1,ABS(Table1[[#This Row],[tar-out]])&lt;$M$1)</f>
        <v>0</v>
      </c>
      <c r="M3271" t="b">
        <f>AND(ABS(Table1[[#This Row],[tar-out]])&gt;=$M$1,ABS(Table1[[#This Row],[tar-out]])&lt;$N$1)</f>
        <v>0</v>
      </c>
      <c r="N3271" t="b">
        <f>AND(ABS(Table1[[#This Row],[tar-out]])&gt;=$N$1,ABS(Table1[[#This Row],[tar-out]])&lt;$O$1)</f>
        <v>0</v>
      </c>
      <c r="O3271" t="b">
        <f>AND(ABS(Table1[[#This Row],[tar-out]])&gt;=$O$1,ABS(Table1[[#This Row],[tar-out]])&lt;$P$1)</f>
        <v>0</v>
      </c>
      <c r="P3271" s="1">
        <f>ROUND(Table1[[#This Row],[tar-out]],0)</f>
        <v>1</v>
      </c>
      <c r="Q3271" s="2">
        <v>3269</v>
      </c>
      <c r="U3271">
        <f>IF(Table1[[#This Row],[tar-out in '[0,1)]],1,0)</f>
        <v>1</v>
      </c>
      <c r="V3271">
        <f>IF(Table1[[#This Row],[tar-out in '[1,2)]],1,0)</f>
        <v>0</v>
      </c>
      <c r="W3271">
        <f>IF(Table1[[#This Row],[tar-out'[2,5)]],1,0)</f>
        <v>0</v>
      </c>
      <c r="X3271">
        <f>IF(Table1[[#This Row],[tar-out in '[5, 10)]],1,0)</f>
        <v>0</v>
      </c>
      <c r="Y3271">
        <f>IF(Table1[[#This Row],[tar-out in '[10,20)]],1,0)</f>
        <v>0</v>
      </c>
      <c r="Z3271">
        <f>IF(Table1[[#This Row],[tar-out in '[20, 10000)]],1,0)</f>
        <v>0</v>
      </c>
    </row>
    <row r="3272" spans="1:26" x14ac:dyDescent="0.25">
      <c r="A3272">
        <v>17</v>
      </c>
      <c r="B3272">
        <v>128</v>
      </c>
      <c r="C3272">
        <v>5.2941176470588198</v>
      </c>
      <c r="D3272">
        <v>2</v>
      </c>
      <c r="E3272">
        <v>111</v>
      </c>
      <c r="F3272">
        <v>4.02891156462585</v>
      </c>
      <c r="G3272">
        <v>4.1083312034606898</v>
      </c>
      <c r="H3272">
        <f>Table1[[#This Row],[target]]-Table1[[#This Row],[output]]</f>
        <v>-7.9419638834839823E-2</v>
      </c>
      <c r="I3272">
        <f>Table1[[#This Row],[tar-out]]*Table1[[#This Row],[tar-out]]</f>
        <v>6.3074790326563979E-3</v>
      </c>
      <c r="J3272" t="b">
        <f>AND(ABS(Table1[[#This Row],[tar-out]])&gt;=$J$1,ABS(Table1[[#This Row],[tar-out]])&lt;$K$1)</f>
        <v>1</v>
      </c>
      <c r="K3272" t="b">
        <f>AND(ABS(Table1[[#This Row],[tar-out]])&gt;=$K$1,ABS(Table1[[#This Row],[tar-out]])&lt;$L$1)</f>
        <v>0</v>
      </c>
      <c r="L3272" t="b">
        <f>AND(ABS(Table1[[#This Row],[tar-out]])&gt;=$L$1,ABS(Table1[[#This Row],[tar-out]])&lt;$M$1)</f>
        <v>0</v>
      </c>
      <c r="M3272" t="b">
        <f>AND(ABS(Table1[[#This Row],[tar-out]])&gt;=$M$1,ABS(Table1[[#This Row],[tar-out]])&lt;$N$1)</f>
        <v>0</v>
      </c>
      <c r="N3272" t="b">
        <f>AND(ABS(Table1[[#This Row],[tar-out]])&gt;=$N$1,ABS(Table1[[#This Row],[tar-out]])&lt;$O$1)</f>
        <v>0</v>
      </c>
      <c r="O3272" t="b">
        <f>AND(ABS(Table1[[#This Row],[tar-out]])&gt;=$O$1,ABS(Table1[[#This Row],[tar-out]])&lt;$P$1)</f>
        <v>0</v>
      </c>
      <c r="P3272" s="1">
        <f>ROUND(Table1[[#This Row],[tar-out]],0)</f>
        <v>0</v>
      </c>
      <c r="Q3272" s="3">
        <v>3270</v>
      </c>
      <c r="U3272">
        <f>IF(Table1[[#This Row],[tar-out in '[0,1)]],1,0)</f>
        <v>1</v>
      </c>
      <c r="V3272">
        <f>IF(Table1[[#This Row],[tar-out in '[1,2)]],1,0)</f>
        <v>0</v>
      </c>
      <c r="W3272">
        <f>IF(Table1[[#This Row],[tar-out'[2,5)]],1,0)</f>
        <v>0</v>
      </c>
      <c r="X3272">
        <f>IF(Table1[[#This Row],[tar-out in '[5, 10)]],1,0)</f>
        <v>0</v>
      </c>
      <c r="Y3272">
        <f>IF(Table1[[#This Row],[tar-out in '[10,20)]],1,0)</f>
        <v>0</v>
      </c>
      <c r="Z3272">
        <f>IF(Table1[[#This Row],[tar-out in '[20, 10000)]],1,0)</f>
        <v>0</v>
      </c>
    </row>
    <row r="3273" spans="1:26" x14ac:dyDescent="0.25">
      <c r="A3273">
        <v>17</v>
      </c>
      <c r="B3273">
        <v>128</v>
      </c>
      <c r="C3273">
        <v>5.2941176470588198</v>
      </c>
      <c r="D3273">
        <v>2</v>
      </c>
      <c r="E3273">
        <v>78</v>
      </c>
      <c r="F3273">
        <v>4.95867768595041</v>
      </c>
      <c r="G3273">
        <v>4.0856657028198198</v>
      </c>
      <c r="H3273">
        <f>Table1[[#This Row],[target]]-Table1[[#This Row],[output]]</f>
        <v>0.87301198313059025</v>
      </c>
      <c r="I3273">
        <f>Table1[[#This Row],[tar-out]]*Table1[[#This Row],[tar-out]]</f>
        <v>0.76214992268960602</v>
      </c>
      <c r="J3273" t="b">
        <f>AND(ABS(Table1[[#This Row],[tar-out]])&gt;=$J$1,ABS(Table1[[#This Row],[tar-out]])&lt;$K$1)</f>
        <v>1</v>
      </c>
      <c r="K3273" t="b">
        <f>AND(ABS(Table1[[#This Row],[tar-out]])&gt;=$K$1,ABS(Table1[[#This Row],[tar-out]])&lt;$L$1)</f>
        <v>0</v>
      </c>
      <c r="L3273" t="b">
        <f>AND(ABS(Table1[[#This Row],[tar-out]])&gt;=$L$1,ABS(Table1[[#This Row],[tar-out]])&lt;$M$1)</f>
        <v>0</v>
      </c>
      <c r="M3273" t="b">
        <f>AND(ABS(Table1[[#This Row],[tar-out]])&gt;=$M$1,ABS(Table1[[#This Row],[tar-out]])&lt;$N$1)</f>
        <v>0</v>
      </c>
      <c r="N3273" t="b">
        <f>AND(ABS(Table1[[#This Row],[tar-out]])&gt;=$N$1,ABS(Table1[[#This Row],[tar-out]])&lt;$O$1)</f>
        <v>0</v>
      </c>
      <c r="O3273" t="b">
        <f>AND(ABS(Table1[[#This Row],[tar-out]])&gt;=$O$1,ABS(Table1[[#This Row],[tar-out]])&lt;$P$1)</f>
        <v>0</v>
      </c>
      <c r="P3273" s="1">
        <f>ROUND(Table1[[#This Row],[tar-out]],0)</f>
        <v>1</v>
      </c>
      <c r="Q3273" s="2">
        <v>3271</v>
      </c>
      <c r="U3273">
        <f>IF(Table1[[#This Row],[tar-out in '[0,1)]],1,0)</f>
        <v>1</v>
      </c>
      <c r="V3273">
        <f>IF(Table1[[#This Row],[tar-out in '[1,2)]],1,0)</f>
        <v>0</v>
      </c>
      <c r="W3273">
        <f>IF(Table1[[#This Row],[tar-out'[2,5)]],1,0)</f>
        <v>0</v>
      </c>
      <c r="X3273">
        <f>IF(Table1[[#This Row],[tar-out in '[5, 10)]],1,0)</f>
        <v>0</v>
      </c>
      <c r="Y3273">
        <f>IF(Table1[[#This Row],[tar-out in '[10,20)]],1,0)</f>
        <v>0</v>
      </c>
      <c r="Z3273">
        <f>IF(Table1[[#This Row],[tar-out in '[20, 10000)]],1,0)</f>
        <v>0</v>
      </c>
    </row>
    <row r="3274" spans="1:26" x14ac:dyDescent="0.25">
      <c r="A3274">
        <v>17</v>
      </c>
      <c r="B3274">
        <v>128</v>
      </c>
      <c r="C3274">
        <v>5.2941176470588198</v>
      </c>
      <c r="D3274">
        <v>2</v>
      </c>
      <c r="E3274">
        <v>114</v>
      </c>
      <c r="F3274">
        <v>4</v>
      </c>
      <c r="G3274">
        <v>4.1096029281616202</v>
      </c>
      <c r="H3274">
        <f>Table1[[#This Row],[target]]-Table1[[#This Row],[output]]</f>
        <v>-0.10960292816162021</v>
      </c>
      <c r="I3274">
        <f>Table1[[#This Row],[tar-out]]*Table1[[#This Row],[tar-out]]</f>
        <v>1.201280186160128E-2</v>
      </c>
      <c r="J3274" t="b">
        <f>AND(ABS(Table1[[#This Row],[tar-out]])&gt;=$J$1,ABS(Table1[[#This Row],[tar-out]])&lt;$K$1)</f>
        <v>1</v>
      </c>
      <c r="K3274" t="b">
        <f>AND(ABS(Table1[[#This Row],[tar-out]])&gt;=$K$1,ABS(Table1[[#This Row],[tar-out]])&lt;$L$1)</f>
        <v>0</v>
      </c>
      <c r="L3274" t="b">
        <f>AND(ABS(Table1[[#This Row],[tar-out]])&gt;=$L$1,ABS(Table1[[#This Row],[tar-out]])&lt;$M$1)</f>
        <v>0</v>
      </c>
      <c r="M3274" t="b">
        <f>AND(ABS(Table1[[#This Row],[tar-out]])&gt;=$M$1,ABS(Table1[[#This Row],[tar-out]])&lt;$N$1)</f>
        <v>0</v>
      </c>
      <c r="N3274" t="b">
        <f>AND(ABS(Table1[[#This Row],[tar-out]])&gt;=$N$1,ABS(Table1[[#This Row],[tar-out]])&lt;$O$1)</f>
        <v>0</v>
      </c>
      <c r="O3274" t="b">
        <f>AND(ABS(Table1[[#This Row],[tar-out]])&gt;=$O$1,ABS(Table1[[#This Row],[tar-out]])&lt;$P$1)</f>
        <v>0</v>
      </c>
      <c r="P3274" s="1">
        <f>ROUND(Table1[[#This Row],[tar-out]],0)</f>
        <v>0</v>
      </c>
      <c r="Q3274" s="3">
        <v>3272</v>
      </c>
      <c r="U3274">
        <f>IF(Table1[[#This Row],[tar-out in '[0,1)]],1,0)</f>
        <v>1</v>
      </c>
      <c r="V3274">
        <f>IF(Table1[[#This Row],[tar-out in '[1,2)]],1,0)</f>
        <v>0</v>
      </c>
      <c r="W3274">
        <f>IF(Table1[[#This Row],[tar-out'[2,5)]],1,0)</f>
        <v>0</v>
      </c>
      <c r="X3274">
        <f>IF(Table1[[#This Row],[tar-out in '[5, 10)]],1,0)</f>
        <v>0</v>
      </c>
      <c r="Y3274">
        <f>IF(Table1[[#This Row],[tar-out in '[10,20)]],1,0)</f>
        <v>0</v>
      </c>
      <c r="Z3274">
        <f>IF(Table1[[#This Row],[tar-out in '[20, 10000)]],1,0)</f>
        <v>0</v>
      </c>
    </row>
    <row r="3275" spans="1:26" x14ac:dyDescent="0.25">
      <c r="A3275">
        <v>17</v>
      </c>
      <c r="B3275">
        <v>128</v>
      </c>
      <c r="C3275">
        <v>5.2941176470588198</v>
      </c>
      <c r="D3275">
        <v>2</v>
      </c>
      <c r="E3275">
        <v>58</v>
      </c>
      <c r="F3275">
        <v>4.9399053303148799</v>
      </c>
      <c r="G3275">
        <v>4.0589494705200204</v>
      </c>
      <c r="H3275">
        <f>Table1[[#This Row],[target]]-Table1[[#This Row],[output]]</f>
        <v>0.88095585979485946</v>
      </c>
      <c r="I3275">
        <f>Table1[[#This Row],[tar-out]]*Table1[[#This Row],[tar-out]]</f>
        <v>0.77608322690690013</v>
      </c>
      <c r="J3275" t="b">
        <f>AND(ABS(Table1[[#This Row],[tar-out]])&gt;=$J$1,ABS(Table1[[#This Row],[tar-out]])&lt;$K$1)</f>
        <v>1</v>
      </c>
      <c r="K3275" t="b">
        <f>AND(ABS(Table1[[#This Row],[tar-out]])&gt;=$K$1,ABS(Table1[[#This Row],[tar-out]])&lt;$L$1)</f>
        <v>0</v>
      </c>
      <c r="L3275" t="b">
        <f>AND(ABS(Table1[[#This Row],[tar-out]])&gt;=$L$1,ABS(Table1[[#This Row],[tar-out]])&lt;$M$1)</f>
        <v>0</v>
      </c>
      <c r="M3275" t="b">
        <f>AND(ABS(Table1[[#This Row],[tar-out]])&gt;=$M$1,ABS(Table1[[#This Row],[tar-out]])&lt;$N$1)</f>
        <v>0</v>
      </c>
      <c r="N3275" t="b">
        <f>AND(ABS(Table1[[#This Row],[tar-out]])&gt;=$N$1,ABS(Table1[[#This Row],[tar-out]])&lt;$O$1)</f>
        <v>0</v>
      </c>
      <c r="O3275" t="b">
        <f>AND(ABS(Table1[[#This Row],[tar-out]])&gt;=$O$1,ABS(Table1[[#This Row],[tar-out]])&lt;$P$1)</f>
        <v>0</v>
      </c>
      <c r="P3275" s="1">
        <f>ROUND(Table1[[#This Row],[tar-out]],0)</f>
        <v>1</v>
      </c>
      <c r="Q3275" s="2">
        <v>3273</v>
      </c>
      <c r="U3275">
        <f>IF(Table1[[#This Row],[tar-out in '[0,1)]],1,0)</f>
        <v>1</v>
      </c>
      <c r="V3275">
        <f>IF(Table1[[#This Row],[tar-out in '[1,2)]],1,0)</f>
        <v>0</v>
      </c>
      <c r="W3275">
        <f>IF(Table1[[#This Row],[tar-out'[2,5)]],1,0)</f>
        <v>0</v>
      </c>
      <c r="X3275">
        <f>IF(Table1[[#This Row],[tar-out in '[5, 10)]],1,0)</f>
        <v>0</v>
      </c>
      <c r="Y3275">
        <f>IF(Table1[[#This Row],[tar-out in '[10,20)]],1,0)</f>
        <v>0</v>
      </c>
      <c r="Z3275">
        <f>IF(Table1[[#This Row],[tar-out in '[20, 10000)]],1,0)</f>
        <v>0</v>
      </c>
    </row>
    <row r="3276" spans="1:26" x14ac:dyDescent="0.25">
      <c r="A3276">
        <v>17</v>
      </c>
      <c r="B3276">
        <v>128</v>
      </c>
      <c r="C3276">
        <v>5.2941176470588198</v>
      </c>
      <c r="D3276">
        <v>2</v>
      </c>
      <c r="E3276">
        <v>255</v>
      </c>
      <c r="F3276">
        <v>4.92592592592593</v>
      </c>
      <c r="G3276">
        <v>4.1773991584777797</v>
      </c>
      <c r="H3276">
        <f>Table1[[#This Row],[target]]-Table1[[#This Row],[output]]</f>
        <v>0.74852676744815039</v>
      </c>
      <c r="I3276">
        <f>Table1[[#This Row],[tar-out]]*Table1[[#This Row],[tar-out]]</f>
        <v>0.56029232158637743</v>
      </c>
      <c r="J3276" t="b">
        <f>AND(ABS(Table1[[#This Row],[tar-out]])&gt;=$J$1,ABS(Table1[[#This Row],[tar-out]])&lt;$K$1)</f>
        <v>1</v>
      </c>
      <c r="K3276" t="b">
        <f>AND(ABS(Table1[[#This Row],[tar-out]])&gt;=$K$1,ABS(Table1[[#This Row],[tar-out]])&lt;$L$1)</f>
        <v>0</v>
      </c>
      <c r="L3276" t="b">
        <f>AND(ABS(Table1[[#This Row],[tar-out]])&gt;=$L$1,ABS(Table1[[#This Row],[tar-out]])&lt;$M$1)</f>
        <v>0</v>
      </c>
      <c r="M3276" t="b">
        <f>AND(ABS(Table1[[#This Row],[tar-out]])&gt;=$M$1,ABS(Table1[[#This Row],[tar-out]])&lt;$N$1)</f>
        <v>0</v>
      </c>
      <c r="N3276" t="b">
        <f>AND(ABS(Table1[[#This Row],[tar-out]])&gt;=$N$1,ABS(Table1[[#This Row],[tar-out]])&lt;$O$1)</f>
        <v>0</v>
      </c>
      <c r="O3276" t="b">
        <f>AND(ABS(Table1[[#This Row],[tar-out]])&gt;=$O$1,ABS(Table1[[#This Row],[tar-out]])&lt;$P$1)</f>
        <v>0</v>
      </c>
      <c r="P3276" s="1">
        <f>ROUND(Table1[[#This Row],[tar-out]],0)</f>
        <v>1</v>
      </c>
      <c r="Q3276" s="3">
        <v>3274</v>
      </c>
      <c r="U3276">
        <f>IF(Table1[[#This Row],[tar-out in '[0,1)]],1,0)</f>
        <v>1</v>
      </c>
      <c r="V3276">
        <f>IF(Table1[[#This Row],[tar-out in '[1,2)]],1,0)</f>
        <v>0</v>
      </c>
      <c r="W3276">
        <f>IF(Table1[[#This Row],[tar-out'[2,5)]],1,0)</f>
        <v>0</v>
      </c>
      <c r="X3276">
        <f>IF(Table1[[#This Row],[tar-out in '[5, 10)]],1,0)</f>
        <v>0</v>
      </c>
      <c r="Y3276">
        <f>IF(Table1[[#This Row],[tar-out in '[10,20)]],1,0)</f>
        <v>0</v>
      </c>
      <c r="Z3276">
        <f>IF(Table1[[#This Row],[tar-out in '[20, 10000)]],1,0)</f>
        <v>0</v>
      </c>
    </row>
    <row r="3277" spans="1:26" x14ac:dyDescent="0.25">
      <c r="A3277">
        <v>17</v>
      </c>
      <c r="B3277">
        <v>128</v>
      </c>
      <c r="C3277">
        <v>5.2941176470588198</v>
      </c>
      <c r="D3277">
        <v>2</v>
      </c>
      <c r="E3277">
        <v>36</v>
      </c>
      <c r="F3277">
        <v>4.0113932291666696</v>
      </c>
      <c r="G3277">
        <v>4.0202040672302202</v>
      </c>
      <c r="H3277">
        <f>Table1[[#This Row],[target]]-Table1[[#This Row],[output]]</f>
        <v>-8.8108380635505412E-3</v>
      </c>
      <c r="I3277">
        <f>Table1[[#This Row],[tar-out]]*Table1[[#This Row],[tar-out]]</f>
        <v>7.7630867382111056E-5</v>
      </c>
      <c r="J3277" t="b">
        <f>AND(ABS(Table1[[#This Row],[tar-out]])&gt;=$J$1,ABS(Table1[[#This Row],[tar-out]])&lt;$K$1)</f>
        <v>1</v>
      </c>
      <c r="K3277" t="b">
        <f>AND(ABS(Table1[[#This Row],[tar-out]])&gt;=$K$1,ABS(Table1[[#This Row],[tar-out]])&lt;$L$1)</f>
        <v>0</v>
      </c>
      <c r="L3277" t="b">
        <f>AND(ABS(Table1[[#This Row],[tar-out]])&gt;=$L$1,ABS(Table1[[#This Row],[tar-out]])&lt;$M$1)</f>
        <v>0</v>
      </c>
      <c r="M3277" t="b">
        <f>AND(ABS(Table1[[#This Row],[tar-out]])&gt;=$M$1,ABS(Table1[[#This Row],[tar-out]])&lt;$N$1)</f>
        <v>0</v>
      </c>
      <c r="N3277" t="b">
        <f>AND(ABS(Table1[[#This Row],[tar-out]])&gt;=$N$1,ABS(Table1[[#This Row],[tar-out]])&lt;$O$1)</f>
        <v>0</v>
      </c>
      <c r="O3277" t="b">
        <f>AND(ABS(Table1[[#This Row],[tar-out]])&gt;=$O$1,ABS(Table1[[#This Row],[tar-out]])&lt;$P$1)</f>
        <v>0</v>
      </c>
      <c r="P3277" s="1">
        <f>ROUND(Table1[[#This Row],[tar-out]],0)</f>
        <v>0</v>
      </c>
      <c r="Q3277" s="2">
        <v>3275</v>
      </c>
      <c r="U3277">
        <f>IF(Table1[[#This Row],[tar-out in '[0,1)]],1,0)</f>
        <v>1</v>
      </c>
      <c r="V3277">
        <f>IF(Table1[[#This Row],[tar-out in '[1,2)]],1,0)</f>
        <v>0</v>
      </c>
      <c r="W3277">
        <f>IF(Table1[[#This Row],[tar-out'[2,5)]],1,0)</f>
        <v>0</v>
      </c>
      <c r="X3277">
        <f>IF(Table1[[#This Row],[tar-out in '[5, 10)]],1,0)</f>
        <v>0</v>
      </c>
      <c r="Y3277">
        <f>IF(Table1[[#This Row],[tar-out in '[10,20)]],1,0)</f>
        <v>0</v>
      </c>
      <c r="Z3277">
        <f>IF(Table1[[#This Row],[tar-out in '[20, 10000)]],1,0)</f>
        <v>0</v>
      </c>
    </row>
    <row r="3278" spans="1:26" x14ac:dyDescent="0.25">
      <c r="A3278">
        <v>17</v>
      </c>
      <c r="B3278">
        <v>128</v>
      </c>
      <c r="C3278">
        <v>5.2941176470588198</v>
      </c>
      <c r="D3278">
        <v>2</v>
      </c>
      <c r="E3278">
        <v>45</v>
      </c>
      <c r="F3278">
        <v>4.9109295993776696</v>
      </c>
      <c r="G3278">
        <v>4.04109811782837</v>
      </c>
      <c r="H3278">
        <f>Table1[[#This Row],[target]]-Table1[[#This Row],[output]]</f>
        <v>0.86983148154929957</v>
      </c>
      <c r="I3278">
        <f>Table1[[#This Row],[tar-out]]*Table1[[#This Row],[tar-out]]</f>
        <v>0.75660680629424948</v>
      </c>
      <c r="J3278" t="b">
        <f>AND(ABS(Table1[[#This Row],[tar-out]])&gt;=$J$1,ABS(Table1[[#This Row],[tar-out]])&lt;$K$1)</f>
        <v>1</v>
      </c>
      <c r="K3278" t="b">
        <f>AND(ABS(Table1[[#This Row],[tar-out]])&gt;=$K$1,ABS(Table1[[#This Row],[tar-out]])&lt;$L$1)</f>
        <v>0</v>
      </c>
      <c r="L3278" t="b">
        <f>AND(ABS(Table1[[#This Row],[tar-out]])&gt;=$L$1,ABS(Table1[[#This Row],[tar-out]])&lt;$M$1)</f>
        <v>0</v>
      </c>
      <c r="M3278" t="b">
        <f>AND(ABS(Table1[[#This Row],[tar-out]])&gt;=$M$1,ABS(Table1[[#This Row],[tar-out]])&lt;$N$1)</f>
        <v>0</v>
      </c>
      <c r="N3278" t="b">
        <f>AND(ABS(Table1[[#This Row],[tar-out]])&gt;=$N$1,ABS(Table1[[#This Row],[tar-out]])&lt;$O$1)</f>
        <v>0</v>
      </c>
      <c r="O3278" t="b">
        <f>AND(ABS(Table1[[#This Row],[tar-out]])&gt;=$O$1,ABS(Table1[[#This Row],[tar-out]])&lt;$P$1)</f>
        <v>0</v>
      </c>
      <c r="P3278" s="1">
        <f>ROUND(Table1[[#This Row],[tar-out]],0)</f>
        <v>1</v>
      </c>
      <c r="Q3278" s="3">
        <v>3276</v>
      </c>
      <c r="U3278">
        <f>IF(Table1[[#This Row],[tar-out in '[0,1)]],1,0)</f>
        <v>1</v>
      </c>
      <c r="V3278">
        <f>IF(Table1[[#This Row],[tar-out in '[1,2)]],1,0)</f>
        <v>0</v>
      </c>
      <c r="W3278">
        <f>IF(Table1[[#This Row],[tar-out'[2,5)]],1,0)</f>
        <v>0</v>
      </c>
      <c r="X3278">
        <f>IF(Table1[[#This Row],[tar-out in '[5, 10)]],1,0)</f>
        <v>0</v>
      </c>
      <c r="Y3278">
        <f>IF(Table1[[#This Row],[tar-out in '[10,20)]],1,0)</f>
        <v>0</v>
      </c>
      <c r="Z3278">
        <f>IF(Table1[[#This Row],[tar-out in '[20, 10000)]],1,0)</f>
        <v>0</v>
      </c>
    </row>
    <row r="3279" spans="1:26" x14ac:dyDescent="0.25">
      <c r="A3279">
        <v>17</v>
      </c>
      <c r="B3279">
        <v>128</v>
      </c>
      <c r="C3279">
        <v>5.2941176470588198</v>
      </c>
      <c r="D3279">
        <v>2</v>
      </c>
      <c r="E3279">
        <v>141</v>
      </c>
      <c r="F3279">
        <v>4.0204081632653104</v>
      </c>
      <c r="G3279">
        <v>4.1180229187011701</v>
      </c>
      <c r="H3279">
        <f>Table1[[#This Row],[target]]-Table1[[#This Row],[output]]</f>
        <v>-9.7614755435859735E-2</v>
      </c>
      <c r="I3279">
        <f>Table1[[#This Row],[tar-out]]*Table1[[#This Row],[tar-out]]</f>
        <v>9.5286404788027072E-3</v>
      </c>
      <c r="J3279" t="b">
        <f>AND(ABS(Table1[[#This Row],[tar-out]])&gt;=$J$1,ABS(Table1[[#This Row],[tar-out]])&lt;$K$1)</f>
        <v>1</v>
      </c>
      <c r="K3279" t="b">
        <f>AND(ABS(Table1[[#This Row],[tar-out]])&gt;=$K$1,ABS(Table1[[#This Row],[tar-out]])&lt;$L$1)</f>
        <v>0</v>
      </c>
      <c r="L3279" t="b">
        <f>AND(ABS(Table1[[#This Row],[tar-out]])&gt;=$L$1,ABS(Table1[[#This Row],[tar-out]])&lt;$M$1)</f>
        <v>0</v>
      </c>
      <c r="M3279" t="b">
        <f>AND(ABS(Table1[[#This Row],[tar-out]])&gt;=$M$1,ABS(Table1[[#This Row],[tar-out]])&lt;$N$1)</f>
        <v>0</v>
      </c>
      <c r="N3279" t="b">
        <f>AND(ABS(Table1[[#This Row],[tar-out]])&gt;=$N$1,ABS(Table1[[#This Row],[tar-out]])&lt;$O$1)</f>
        <v>0</v>
      </c>
      <c r="O3279" t="b">
        <f>AND(ABS(Table1[[#This Row],[tar-out]])&gt;=$O$1,ABS(Table1[[#This Row],[tar-out]])&lt;$P$1)</f>
        <v>0</v>
      </c>
      <c r="P3279" s="1">
        <f>ROUND(Table1[[#This Row],[tar-out]],0)</f>
        <v>0</v>
      </c>
      <c r="Q3279" s="2">
        <v>3277</v>
      </c>
      <c r="U3279">
        <f>IF(Table1[[#This Row],[tar-out in '[0,1)]],1,0)</f>
        <v>1</v>
      </c>
      <c r="V3279">
        <f>IF(Table1[[#This Row],[tar-out in '[1,2)]],1,0)</f>
        <v>0</v>
      </c>
      <c r="W3279">
        <f>IF(Table1[[#This Row],[tar-out'[2,5)]],1,0)</f>
        <v>0</v>
      </c>
      <c r="X3279">
        <f>IF(Table1[[#This Row],[tar-out in '[5, 10)]],1,0)</f>
        <v>0</v>
      </c>
      <c r="Y3279">
        <f>IF(Table1[[#This Row],[tar-out in '[10,20)]],1,0)</f>
        <v>0</v>
      </c>
      <c r="Z3279">
        <f>IF(Table1[[#This Row],[tar-out in '[20, 10000)]],1,0)</f>
        <v>0</v>
      </c>
    </row>
    <row r="3280" spans="1:26" x14ac:dyDescent="0.25">
      <c r="A3280">
        <v>17</v>
      </c>
      <c r="B3280">
        <v>128</v>
      </c>
      <c r="C3280">
        <v>5.2941176470588198</v>
      </c>
      <c r="D3280">
        <v>2</v>
      </c>
      <c r="E3280">
        <v>164</v>
      </c>
      <c r="F3280">
        <v>4.0487804878048799</v>
      </c>
      <c r="G3280">
        <v>4.1237640380859402</v>
      </c>
      <c r="H3280">
        <f>Table1[[#This Row],[target]]-Table1[[#This Row],[output]]</f>
        <v>-7.4983550281060296E-2</v>
      </c>
      <c r="I3280">
        <f>Table1[[#This Row],[tar-out]]*Table1[[#This Row],[tar-out]]</f>
        <v>5.6225328127522973E-3</v>
      </c>
      <c r="J3280" t="b">
        <f>AND(ABS(Table1[[#This Row],[tar-out]])&gt;=$J$1,ABS(Table1[[#This Row],[tar-out]])&lt;$K$1)</f>
        <v>1</v>
      </c>
      <c r="K3280" t="b">
        <f>AND(ABS(Table1[[#This Row],[tar-out]])&gt;=$K$1,ABS(Table1[[#This Row],[tar-out]])&lt;$L$1)</f>
        <v>0</v>
      </c>
      <c r="L3280" t="b">
        <f>AND(ABS(Table1[[#This Row],[tar-out]])&gt;=$L$1,ABS(Table1[[#This Row],[tar-out]])&lt;$M$1)</f>
        <v>0</v>
      </c>
      <c r="M3280" t="b">
        <f>AND(ABS(Table1[[#This Row],[tar-out]])&gt;=$M$1,ABS(Table1[[#This Row],[tar-out]])&lt;$N$1)</f>
        <v>0</v>
      </c>
      <c r="N3280" t="b">
        <f>AND(ABS(Table1[[#This Row],[tar-out]])&gt;=$N$1,ABS(Table1[[#This Row],[tar-out]])&lt;$O$1)</f>
        <v>0</v>
      </c>
      <c r="O3280" t="b">
        <f>AND(ABS(Table1[[#This Row],[tar-out]])&gt;=$O$1,ABS(Table1[[#This Row],[tar-out]])&lt;$P$1)</f>
        <v>0</v>
      </c>
      <c r="P3280" s="1">
        <f>ROUND(Table1[[#This Row],[tar-out]],0)</f>
        <v>0</v>
      </c>
      <c r="Q3280" s="3">
        <v>3278</v>
      </c>
      <c r="U3280">
        <f>IF(Table1[[#This Row],[tar-out in '[0,1)]],1,0)</f>
        <v>1</v>
      </c>
      <c r="V3280">
        <f>IF(Table1[[#This Row],[tar-out in '[1,2)]],1,0)</f>
        <v>0</v>
      </c>
      <c r="W3280">
        <f>IF(Table1[[#This Row],[tar-out'[2,5)]],1,0)</f>
        <v>0</v>
      </c>
      <c r="X3280">
        <f>IF(Table1[[#This Row],[tar-out in '[5, 10)]],1,0)</f>
        <v>0</v>
      </c>
      <c r="Y3280">
        <f>IF(Table1[[#This Row],[tar-out in '[10,20)]],1,0)</f>
        <v>0</v>
      </c>
      <c r="Z3280">
        <f>IF(Table1[[#This Row],[tar-out in '[20, 10000)]],1,0)</f>
        <v>0</v>
      </c>
    </row>
    <row r="3281" spans="1:26" x14ac:dyDescent="0.25">
      <c r="A3281">
        <v>17</v>
      </c>
      <c r="B3281">
        <v>128</v>
      </c>
      <c r="C3281">
        <v>5.2941176470588198</v>
      </c>
      <c r="D3281">
        <v>2</v>
      </c>
      <c r="E3281">
        <v>180</v>
      </c>
      <c r="F3281">
        <v>4.0769230769230802</v>
      </c>
      <c r="G3281">
        <v>4.1283674240112296</v>
      </c>
      <c r="H3281">
        <f>Table1[[#This Row],[target]]-Table1[[#This Row],[output]]</f>
        <v>-5.1444347088149378E-2</v>
      </c>
      <c r="I3281">
        <f>Table1[[#This Row],[tar-out]]*Table1[[#This Row],[tar-out]]</f>
        <v>2.6465208473259835E-3</v>
      </c>
      <c r="J3281" t="b">
        <f>AND(ABS(Table1[[#This Row],[tar-out]])&gt;=$J$1,ABS(Table1[[#This Row],[tar-out]])&lt;$K$1)</f>
        <v>1</v>
      </c>
      <c r="K3281" t="b">
        <f>AND(ABS(Table1[[#This Row],[tar-out]])&gt;=$K$1,ABS(Table1[[#This Row],[tar-out]])&lt;$L$1)</f>
        <v>0</v>
      </c>
      <c r="L3281" t="b">
        <f>AND(ABS(Table1[[#This Row],[tar-out]])&gt;=$L$1,ABS(Table1[[#This Row],[tar-out]])&lt;$M$1)</f>
        <v>0</v>
      </c>
      <c r="M3281" t="b">
        <f>AND(ABS(Table1[[#This Row],[tar-out]])&gt;=$M$1,ABS(Table1[[#This Row],[tar-out]])&lt;$N$1)</f>
        <v>0</v>
      </c>
      <c r="N3281" t="b">
        <f>AND(ABS(Table1[[#This Row],[tar-out]])&gt;=$N$1,ABS(Table1[[#This Row],[tar-out]])&lt;$O$1)</f>
        <v>0</v>
      </c>
      <c r="O3281" t="b">
        <f>AND(ABS(Table1[[#This Row],[tar-out]])&gt;=$O$1,ABS(Table1[[#This Row],[tar-out]])&lt;$P$1)</f>
        <v>0</v>
      </c>
      <c r="P3281" s="1">
        <f>ROUND(Table1[[#This Row],[tar-out]],0)</f>
        <v>0</v>
      </c>
      <c r="Q3281" s="2">
        <v>3279</v>
      </c>
      <c r="U3281">
        <f>IF(Table1[[#This Row],[tar-out in '[0,1)]],1,0)</f>
        <v>1</v>
      </c>
      <c r="V3281">
        <f>IF(Table1[[#This Row],[tar-out in '[1,2)]],1,0)</f>
        <v>0</v>
      </c>
      <c r="W3281">
        <f>IF(Table1[[#This Row],[tar-out'[2,5)]],1,0)</f>
        <v>0</v>
      </c>
      <c r="X3281">
        <f>IF(Table1[[#This Row],[tar-out in '[5, 10)]],1,0)</f>
        <v>0</v>
      </c>
      <c r="Y3281">
        <f>IF(Table1[[#This Row],[tar-out in '[10,20)]],1,0)</f>
        <v>0</v>
      </c>
      <c r="Z3281">
        <f>IF(Table1[[#This Row],[tar-out in '[20, 10000)]],1,0)</f>
        <v>0</v>
      </c>
    </row>
    <row r="3282" spans="1:26" x14ac:dyDescent="0.25">
      <c r="A3282">
        <v>17</v>
      </c>
      <c r="B3282">
        <v>128</v>
      </c>
      <c r="C3282">
        <v>5.2941176470588198</v>
      </c>
      <c r="D3282">
        <v>2</v>
      </c>
      <c r="E3282">
        <v>142</v>
      </c>
      <c r="F3282">
        <v>4.0232558139534902</v>
      </c>
      <c r="G3282">
        <v>4.1183209419250497</v>
      </c>
      <c r="H3282">
        <f>Table1[[#This Row],[target]]-Table1[[#This Row],[output]]</f>
        <v>-9.5065127971559527E-2</v>
      </c>
      <c r="I3282">
        <f>Table1[[#This Row],[tar-out]]*Table1[[#This Row],[tar-out]]</f>
        <v>9.03737855624899E-3</v>
      </c>
      <c r="J3282" t="b">
        <f>AND(ABS(Table1[[#This Row],[tar-out]])&gt;=$J$1,ABS(Table1[[#This Row],[tar-out]])&lt;$K$1)</f>
        <v>1</v>
      </c>
      <c r="K3282" t="b">
        <f>AND(ABS(Table1[[#This Row],[tar-out]])&gt;=$K$1,ABS(Table1[[#This Row],[tar-out]])&lt;$L$1)</f>
        <v>0</v>
      </c>
      <c r="L3282" t="b">
        <f>AND(ABS(Table1[[#This Row],[tar-out]])&gt;=$L$1,ABS(Table1[[#This Row],[tar-out]])&lt;$M$1)</f>
        <v>0</v>
      </c>
      <c r="M3282" t="b">
        <f>AND(ABS(Table1[[#This Row],[tar-out]])&gt;=$M$1,ABS(Table1[[#This Row],[tar-out]])&lt;$N$1)</f>
        <v>0</v>
      </c>
      <c r="N3282" t="b">
        <f>AND(ABS(Table1[[#This Row],[tar-out]])&gt;=$N$1,ABS(Table1[[#This Row],[tar-out]])&lt;$O$1)</f>
        <v>0</v>
      </c>
      <c r="O3282" t="b">
        <f>AND(ABS(Table1[[#This Row],[tar-out]])&gt;=$O$1,ABS(Table1[[#This Row],[tar-out]])&lt;$P$1)</f>
        <v>0</v>
      </c>
      <c r="P3282" s="1">
        <f>ROUND(Table1[[#This Row],[tar-out]],0)</f>
        <v>0</v>
      </c>
      <c r="Q3282" s="3">
        <v>3280</v>
      </c>
      <c r="U3282">
        <f>IF(Table1[[#This Row],[tar-out in '[0,1)]],1,0)</f>
        <v>1</v>
      </c>
      <c r="V3282">
        <f>IF(Table1[[#This Row],[tar-out in '[1,2)]],1,0)</f>
        <v>0</v>
      </c>
      <c r="W3282">
        <f>IF(Table1[[#This Row],[tar-out'[2,5)]],1,0)</f>
        <v>0</v>
      </c>
      <c r="X3282">
        <f>IF(Table1[[#This Row],[tar-out in '[5, 10)]],1,0)</f>
        <v>0</v>
      </c>
      <c r="Y3282">
        <f>IF(Table1[[#This Row],[tar-out in '[10,20)]],1,0)</f>
        <v>0</v>
      </c>
      <c r="Z3282">
        <f>IF(Table1[[#This Row],[tar-out in '[20, 10000)]],1,0)</f>
        <v>0</v>
      </c>
    </row>
    <row r="3283" spans="1:26" x14ac:dyDescent="0.25">
      <c r="A3283">
        <v>17</v>
      </c>
      <c r="B3283">
        <v>128</v>
      </c>
      <c r="C3283">
        <v>5.2941176470588198</v>
      </c>
      <c r="D3283">
        <v>2</v>
      </c>
      <c r="E3283">
        <v>70</v>
      </c>
      <c r="F3283">
        <v>4.4142678347934901</v>
      </c>
      <c r="G3283">
        <v>4.0737543106079102</v>
      </c>
      <c r="H3283">
        <f>Table1[[#This Row],[target]]-Table1[[#This Row],[output]]</f>
        <v>0.3405135241855799</v>
      </c>
      <c r="I3283">
        <f>Table1[[#This Row],[tar-out]]*Table1[[#This Row],[tar-out]]</f>
        <v>0.1159494601532835</v>
      </c>
      <c r="J3283" t="b">
        <f>AND(ABS(Table1[[#This Row],[tar-out]])&gt;=$J$1,ABS(Table1[[#This Row],[tar-out]])&lt;$K$1)</f>
        <v>1</v>
      </c>
      <c r="K3283" t="b">
        <f>AND(ABS(Table1[[#This Row],[tar-out]])&gt;=$K$1,ABS(Table1[[#This Row],[tar-out]])&lt;$L$1)</f>
        <v>0</v>
      </c>
      <c r="L3283" t="b">
        <f>AND(ABS(Table1[[#This Row],[tar-out]])&gt;=$L$1,ABS(Table1[[#This Row],[tar-out]])&lt;$M$1)</f>
        <v>0</v>
      </c>
      <c r="M3283" t="b">
        <f>AND(ABS(Table1[[#This Row],[tar-out]])&gt;=$M$1,ABS(Table1[[#This Row],[tar-out]])&lt;$N$1)</f>
        <v>0</v>
      </c>
      <c r="N3283" t="b">
        <f>AND(ABS(Table1[[#This Row],[tar-out]])&gt;=$N$1,ABS(Table1[[#This Row],[tar-out]])&lt;$O$1)</f>
        <v>0</v>
      </c>
      <c r="O3283" t="b">
        <f>AND(ABS(Table1[[#This Row],[tar-out]])&gt;=$O$1,ABS(Table1[[#This Row],[tar-out]])&lt;$P$1)</f>
        <v>0</v>
      </c>
      <c r="P3283" s="1">
        <f>ROUND(Table1[[#This Row],[tar-out]],0)</f>
        <v>0</v>
      </c>
      <c r="Q3283" s="2">
        <v>3281</v>
      </c>
      <c r="U3283">
        <f>IF(Table1[[#This Row],[tar-out in '[0,1)]],1,0)</f>
        <v>1</v>
      </c>
      <c r="V3283">
        <f>IF(Table1[[#This Row],[tar-out in '[1,2)]],1,0)</f>
        <v>0</v>
      </c>
      <c r="W3283">
        <f>IF(Table1[[#This Row],[tar-out'[2,5)]],1,0)</f>
        <v>0</v>
      </c>
      <c r="X3283">
        <f>IF(Table1[[#This Row],[tar-out in '[5, 10)]],1,0)</f>
        <v>0</v>
      </c>
      <c r="Y3283">
        <f>IF(Table1[[#This Row],[tar-out in '[10,20)]],1,0)</f>
        <v>0</v>
      </c>
      <c r="Z3283">
        <f>IF(Table1[[#This Row],[tar-out in '[20, 10000)]],1,0)</f>
        <v>0</v>
      </c>
    </row>
    <row r="3284" spans="1:26" x14ac:dyDescent="0.25">
      <c r="A3284">
        <v>17</v>
      </c>
      <c r="B3284">
        <v>128</v>
      </c>
      <c r="C3284">
        <v>5.2941176470588198</v>
      </c>
      <c r="D3284">
        <v>2</v>
      </c>
      <c r="E3284">
        <v>72</v>
      </c>
      <c r="F3284">
        <v>4</v>
      </c>
      <c r="G3284">
        <v>4.0761137008667001</v>
      </c>
      <c r="H3284">
        <f>Table1[[#This Row],[target]]-Table1[[#This Row],[output]]</f>
        <v>-7.6113700866700107E-2</v>
      </c>
      <c r="I3284">
        <f>Table1[[#This Row],[tar-out]]*Table1[[#This Row],[tar-out]]</f>
        <v>5.7932954596255047E-3</v>
      </c>
      <c r="J3284" t="b">
        <f>AND(ABS(Table1[[#This Row],[tar-out]])&gt;=$J$1,ABS(Table1[[#This Row],[tar-out]])&lt;$K$1)</f>
        <v>1</v>
      </c>
      <c r="K3284" t="b">
        <f>AND(ABS(Table1[[#This Row],[tar-out]])&gt;=$K$1,ABS(Table1[[#This Row],[tar-out]])&lt;$L$1)</f>
        <v>0</v>
      </c>
      <c r="L3284" t="b">
        <f>AND(ABS(Table1[[#This Row],[tar-out]])&gt;=$L$1,ABS(Table1[[#This Row],[tar-out]])&lt;$M$1)</f>
        <v>0</v>
      </c>
      <c r="M3284" t="b">
        <f>AND(ABS(Table1[[#This Row],[tar-out]])&gt;=$M$1,ABS(Table1[[#This Row],[tar-out]])&lt;$N$1)</f>
        <v>0</v>
      </c>
      <c r="N3284" t="b">
        <f>AND(ABS(Table1[[#This Row],[tar-out]])&gt;=$N$1,ABS(Table1[[#This Row],[tar-out]])&lt;$O$1)</f>
        <v>0</v>
      </c>
      <c r="O3284" t="b">
        <f>AND(ABS(Table1[[#This Row],[tar-out]])&gt;=$O$1,ABS(Table1[[#This Row],[tar-out]])&lt;$P$1)</f>
        <v>0</v>
      </c>
      <c r="P3284" s="1">
        <f>ROUND(Table1[[#This Row],[tar-out]],0)</f>
        <v>0</v>
      </c>
      <c r="Q3284" s="3">
        <v>3282</v>
      </c>
      <c r="U3284">
        <f>IF(Table1[[#This Row],[tar-out in '[0,1)]],1,0)</f>
        <v>1</v>
      </c>
      <c r="V3284">
        <f>IF(Table1[[#This Row],[tar-out in '[1,2)]],1,0)</f>
        <v>0</v>
      </c>
      <c r="W3284">
        <f>IF(Table1[[#This Row],[tar-out'[2,5)]],1,0)</f>
        <v>0</v>
      </c>
      <c r="X3284">
        <f>IF(Table1[[#This Row],[tar-out in '[5, 10)]],1,0)</f>
        <v>0</v>
      </c>
      <c r="Y3284">
        <f>IF(Table1[[#This Row],[tar-out in '[10,20)]],1,0)</f>
        <v>0</v>
      </c>
      <c r="Z3284">
        <f>IF(Table1[[#This Row],[tar-out in '[20, 10000)]],1,0)</f>
        <v>0</v>
      </c>
    </row>
    <row r="3285" spans="1:26" x14ac:dyDescent="0.25">
      <c r="A3285">
        <v>17</v>
      </c>
      <c r="B3285">
        <v>128</v>
      </c>
      <c r="C3285">
        <v>5.2941176470588198</v>
      </c>
      <c r="D3285">
        <v>2</v>
      </c>
      <c r="E3285">
        <v>24</v>
      </c>
      <c r="F3285">
        <v>4.0634920634920597</v>
      </c>
      <c r="G3285">
        <v>4.0087823867797896</v>
      </c>
      <c r="H3285">
        <f>Table1[[#This Row],[target]]-Table1[[#This Row],[output]]</f>
        <v>5.4709676712270117E-2</v>
      </c>
      <c r="I3285">
        <f>Table1[[#This Row],[tar-out]]*Table1[[#This Row],[tar-out]]</f>
        <v>2.9931487259611113E-3</v>
      </c>
      <c r="J3285" t="b">
        <f>AND(ABS(Table1[[#This Row],[tar-out]])&gt;=$J$1,ABS(Table1[[#This Row],[tar-out]])&lt;$K$1)</f>
        <v>1</v>
      </c>
      <c r="K3285" t="b">
        <f>AND(ABS(Table1[[#This Row],[tar-out]])&gt;=$K$1,ABS(Table1[[#This Row],[tar-out]])&lt;$L$1)</f>
        <v>0</v>
      </c>
      <c r="L3285" t="b">
        <f>AND(ABS(Table1[[#This Row],[tar-out]])&gt;=$L$1,ABS(Table1[[#This Row],[tar-out]])&lt;$M$1)</f>
        <v>0</v>
      </c>
      <c r="M3285" t="b">
        <f>AND(ABS(Table1[[#This Row],[tar-out]])&gt;=$M$1,ABS(Table1[[#This Row],[tar-out]])&lt;$N$1)</f>
        <v>0</v>
      </c>
      <c r="N3285" t="b">
        <f>AND(ABS(Table1[[#This Row],[tar-out]])&gt;=$N$1,ABS(Table1[[#This Row],[tar-out]])&lt;$O$1)</f>
        <v>0</v>
      </c>
      <c r="O3285" t="b">
        <f>AND(ABS(Table1[[#This Row],[tar-out]])&gt;=$O$1,ABS(Table1[[#This Row],[tar-out]])&lt;$P$1)</f>
        <v>0</v>
      </c>
      <c r="P3285" s="1">
        <f>ROUND(Table1[[#This Row],[tar-out]],0)</f>
        <v>0</v>
      </c>
      <c r="Q3285" s="2">
        <v>3283</v>
      </c>
      <c r="U3285">
        <f>IF(Table1[[#This Row],[tar-out in '[0,1)]],1,0)</f>
        <v>1</v>
      </c>
      <c r="V3285">
        <f>IF(Table1[[#This Row],[tar-out in '[1,2)]],1,0)</f>
        <v>0</v>
      </c>
      <c r="W3285">
        <f>IF(Table1[[#This Row],[tar-out'[2,5)]],1,0)</f>
        <v>0</v>
      </c>
      <c r="X3285">
        <f>IF(Table1[[#This Row],[tar-out in '[5, 10)]],1,0)</f>
        <v>0</v>
      </c>
      <c r="Y3285">
        <f>IF(Table1[[#This Row],[tar-out in '[10,20)]],1,0)</f>
        <v>0</v>
      </c>
      <c r="Z3285">
        <f>IF(Table1[[#This Row],[tar-out in '[20, 10000)]],1,0)</f>
        <v>0</v>
      </c>
    </row>
    <row r="3286" spans="1:26" x14ac:dyDescent="0.25">
      <c r="A3286">
        <v>17</v>
      </c>
      <c r="B3286">
        <v>128</v>
      </c>
      <c r="C3286">
        <v>5.2941176470588198</v>
      </c>
      <c r="D3286">
        <v>2</v>
      </c>
      <c r="E3286">
        <v>49</v>
      </c>
      <c r="F3286">
        <v>4</v>
      </c>
      <c r="G3286">
        <v>4.0475735664367702</v>
      </c>
      <c r="H3286">
        <f>Table1[[#This Row],[target]]-Table1[[#This Row],[output]]</f>
        <v>-4.7573566436770243E-2</v>
      </c>
      <c r="I3286">
        <f>Table1[[#This Row],[tar-out]]*Table1[[#This Row],[tar-out]]</f>
        <v>2.2632442235137923E-3</v>
      </c>
      <c r="J3286" t="b">
        <f>AND(ABS(Table1[[#This Row],[tar-out]])&gt;=$J$1,ABS(Table1[[#This Row],[tar-out]])&lt;$K$1)</f>
        <v>1</v>
      </c>
      <c r="K3286" t="b">
        <f>AND(ABS(Table1[[#This Row],[tar-out]])&gt;=$K$1,ABS(Table1[[#This Row],[tar-out]])&lt;$L$1)</f>
        <v>0</v>
      </c>
      <c r="L3286" t="b">
        <f>AND(ABS(Table1[[#This Row],[tar-out]])&gt;=$L$1,ABS(Table1[[#This Row],[tar-out]])&lt;$M$1)</f>
        <v>0</v>
      </c>
      <c r="M3286" t="b">
        <f>AND(ABS(Table1[[#This Row],[tar-out]])&gt;=$M$1,ABS(Table1[[#This Row],[tar-out]])&lt;$N$1)</f>
        <v>0</v>
      </c>
      <c r="N3286" t="b">
        <f>AND(ABS(Table1[[#This Row],[tar-out]])&gt;=$N$1,ABS(Table1[[#This Row],[tar-out]])&lt;$O$1)</f>
        <v>0</v>
      </c>
      <c r="O3286" t="b">
        <f>AND(ABS(Table1[[#This Row],[tar-out]])&gt;=$O$1,ABS(Table1[[#This Row],[tar-out]])&lt;$P$1)</f>
        <v>0</v>
      </c>
      <c r="P3286" s="1">
        <f>ROUND(Table1[[#This Row],[tar-out]],0)</f>
        <v>0</v>
      </c>
      <c r="Q3286" s="3">
        <v>3284</v>
      </c>
      <c r="U3286">
        <f>IF(Table1[[#This Row],[tar-out in '[0,1)]],1,0)</f>
        <v>1</v>
      </c>
      <c r="V3286">
        <f>IF(Table1[[#This Row],[tar-out in '[1,2)]],1,0)</f>
        <v>0</v>
      </c>
      <c r="W3286">
        <f>IF(Table1[[#This Row],[tar-out'[2,5)]],1,0)</f>
        <v>0</v>
      </c>
      <c r="X3286">
        <f>IF(Table1[[#This Row],[tar-out in '[5, 10)]],1,0)</f>
        <v>0</v>
      </c>
      <c r="Y3286">
        <f>IF(Table1[[#This Row],[tar-out in '[10,20)]],1,0)</f>
        <v>0</v>
      </c>
      <c r="Z3286">
        <f>IF(Table1[[#This Row],[tar-out in '[20, 10000)]],1,0)</f>
        <v>0</v>
      </c>
    </row>
    <row r="3287" spans="1:26" x14ac:dyDescent="0.25">
      <c r="A3287">
        <v>17</v>
      </c>
      <c r="B3287">
        <v>128</v>
      </c>
      <c r="C3287">
        <v>5.2941176470588198</v>
      </c>
      <c r="D3287">
        <v>2</v>
      </c>
      <c r="E3287">
        <v>157</v>
      </c>
      <c r="F3287">
        <v>4.0285714285714302</v>
      </c>
      <c r="G3287">
        <v>4.1223220825195304</v>
      </c>
      <c r="H3287">
        <f>Table1[[#This Row],[target]]-Table1[[#This Row],[output]]</f>
        <v>-9.3750653948100116E-2</v>
      </c>
      <c r="I3287">
        <f>Table1[[#This Row],[tar-out]]*Table1[[#This Row],[tar-out]]</f>
        <v>8.7891851156964192E-3</v>
      </c>
      <c r="J3287" t="b">
        <f>AND(ABS(Table1[[#This Row],[tar-out]])&gt;=$J$1,ABS(Table1[[#This Row],[tar-out]])&lt;$K$1)</f>
        <v>1</v>
      </c>
      <c r="K3287" t="b">
        <f>AND(ABS(Table1[[#This Row],[tar-out]])&gt;=$K$1,ABS(Table1[[#This Row],[tar-out]])&lt;$L$1)</f>
        <v>0</v>
      </c>
      <c r="L3287" t="b">
        <f>AND(ABS(Table1[[#This Row],[tar-out]])&gt;=$L$1,ABS(Table1[[#This Row],[tar-out]])&lt;$M$1)</f>
        <v>0</v>
      </c>
      <c r="M3287" t="b">
        <f>AND(ABS(Table1[[#This Row],[tar-out]])&gt;=$M$1,ABS(Table1[[#This Row],[tar-out]])&lt;$N$1)</f>
        <v>0</v>
      </c>
      <c r="N3287" t="b">
        <f>AND(ABS(Table1[[#This Row],[tar-out]])&gt;=$N$1,ABS(Table1[[#This Row],[tar-out]])&lt;$O$1)</f>
        <v>0</v>
      </c>
      <c r="O3287" t="b">
        <f>AND(ABS(Table1[[#This Row],[tar-out]])&gt;=$O$1,ABS(Table1[[#This Row],[tar-out]])&lt;$P$1)</f>
        <v>0</v>
      </c>
      <c r="P3287" s="1">
        <f>ROUND(Table1[[#This Row],[tar-out]],0)</f>
        <v>0</v>
      </c>
      <c r="Q3287" s="2">
        <v>3285</v>
      </c>
      <c r="U3287">
        <f>IF(Table1[[#This Row],[tar-out in '[0,1)]],1,0)</f>
        <v>1</v>
      </c>
      <c r="V3287">
        <f>IF(Table1[[#This Row],[tar-out in '[1,2)]],1,0)</f>
        <v>0</v>
      </c>
      <c r="W3287">
        <f>IF(Table1[[#This Row],[tar-out'[2,5)]],1,0)</f>
        <v>0</v>
      </c>
      <c r="X3287">
        <f>IF(Table1[[#This Row],[tar-out in '[5, 10)]],1,0)</f>
        <v>0</v>
      </c>
      <c r="Y3287">
        <f>IF(Table1[[#This Row],[tar-out in '[10,20)]],1,0)</f>
        <v>0</v>
      </c>
      <c r="Z3287">
        <f>IF(Table1[[#This Row],[tar-out in '[20, 10000)]],1,0)</f>
        <v>0</v>
      </c>
    </row>
    <row r="3288" spans="1:26" x14ac:dyDescent="0.25">
      <c r="A3288">
        <v>17</v>
      </c>
      <c r="B3288">
        <v>128</v>
      </c>
      <c r="C3288">
        <v>5.2941176470588198</v>
      </c>
      <c r="D3288">
        <v>2</v>
      </c>
      <c r="E3288">
        <v>46</v>
      </c>
      <c r="F3288">
        <v>4.7108433734939803</v>
      </c>
      <c r="G3288">
        <v>4.0437817573547399</v>
      </c>
      <c r="H3288">
        <f>Table1[[#This Row],[target]]-Table1[[#This Row],[output]]</f>
        <v>0.66706161613924042</v>
      </c>
      <c r="I3288">
        <f>Table1[[#This Row],[tar-out]]*Table1[[#This Row],[tar-out]]</f>
        <v>0.44497119972629534</v>
      </c>
      <c r="J3288" t="b">
        <f>AND(ABS(Table1[[#This Row],[tar-out]])&gt;=$J$1,ABS(Table1[[#This Row],[tar-out]])&lt;$K$1)</f>
        <v>1</v>
      </c>
      <c r="K3288" t="b">
        <f>AND(ABS(Table1[[#This Row],[tar-out]])&gt;=$K$1,ABS(Table1[[#This Row],[tar-out]])&lt;$L$1)</f>
        <v>0</v>
      </c>
      <c r="L3288" t="b">
        <f>AND(ABS(Table1[[#This Row],[tar-out]])&gt;=$L$1,ABS(Table1[[#This Row],[tar-out]])&lt;$M$1)</f>
        <v>0</v>
      </c>
      <c r="M3288" t="b">
        <f>AND(ABS(Table1[[#This Row],[tar-out]])&gt;=$M$1,ABS(Table1[[#This Row],[tar-out]])&lt;$N$1)</f>
        <v>0</v>
      </c>
      <c r="N3288" t="b">
        <f>AND(ABS(Table1[[#This Row],[tar-out]])&gt;=$N$1,ABS(Table1[[#This Row],[tar-out]])&lt;$O$1)</f>
        <v>0</v>
      </c>
      <c r="O3288" t="b">
        <f>AND(ABS(Table1[[#This Row],[tar-out]])&gt;=$O$1,ABS(Table1[[#This Row],[tar-out]])&lt;$P$1)</f>
        <v>0</v>
      </c>
      <c r="P3288" s="1">
        <f>ROUND(Table1[[#This Row],[tar-out]],0)</f>
        <v>1</v>
      </c>
      <c r="Q3288" s="3">
        <v>3286</v>
      </c>
      <c r="U3288">
        <f>IF(Table1[[#This Row],[tar-out in '[0,1)]],1,0)</f>
        <v>1</v>
      </c>
      <c r="V3288">
        <f>IF(Table1[[#This Row],[tar-out in '[1,2)]],1,0)</f>
        <v>0</v>
      </c>
      <c r="W3288">
        <f>IF(Table1[[#This Row],[tar-out'[2,5)]],1,0)</f>
        <v>0</v>
      </c>
      <c r="X3288">
        <f>IF(Table1[[#This Row],[tar-out in '[5, 10)]],1,0)</f>
        <v>0</v>
      </c>
      <c r="Y3288">
        <f>IF(Table1[[#This Row],[tar-out in '[10,20)]],1,0)</f>
        <v>0</v>
      </c>
      <c r="Z3288">
        <f>IF(Table1[[#This Row],[tar-out in '[20, 10000)]],1,0)</f>
        <v>0</v>
      </c>
    </row>
    <row r="3289" spans="1:26" x14ac:dyDescent="0.25">
      <c r="A3289">
        <v>17</v>
      </c>
      <c r="B3289">
        <v>128</v>
      </c>
      <c r="C3289">
        <v>5.2941176470588198</v>
      </c>
      <c r="D3289">
        <v>2</v>
      </c>
      <c r="E3289">
        <v>120</v>
      </c>
      <c r="F3289">
        <v>4</v>
      </c>
      <c r="G3289">
        <v>4.1121726036071804</v>
      </c>
      <c r="H3289">
        <f>Table1[[#This Row],[target]]-Table1[[#This Row],[output]]</f>
        <v>-0.1121726036071804</v>
      </c>
      <c r="I3289">
        <f>Table1[[#This Row],[tar-out]]*Table1[[#This Row],[tar-out]]</f>
        <v>1.2582693000013622E-2</v>
      </c>
      <c r="J3289" t="b">
        <f>AND(ABS(Table1[[#This Row],[tar-out]])&gt;=$J$1,ABS(Table1[[#This Row],[tar-out]])&lt;$K$1)</f>
        <v>1</v>
      </c>
      <c r="K3289" t="b">
        <f>AND(ABS(Table1[[#This Row],[tar-out]])&gt;=$K$1,ABS(Table1[[#This Row],[tar-out]])&lt;$L$1)</f>
        <v>0</v>
      </c>
      <c r="L3289" t="b">
        <f>AND(ABS(Table1[[#This Row],[tar-out]])&gt;=$L$1,ABS(Table1[[#This Row],[tar-out]])&lt;$M$1)</f>
        <v>0</v>
      </c>
      <c r="M3289" t="b">
        <f>AND(ABS(Table1[[#This Row],[tar-out]])&gt;=$M$1,ABS(Table1[[#This Row],[tar-out]])&lt;$N$1)</f>
        <v>0</v>
      </c>
      <c r="N3289" t="b">
        <f>AND(ABS(Table1[[#This Row],[tar-out]])&gt;=$N$1,ABS(Table1[[#This Row],[tar-out]])&lt;$O$1)</f>
        <v>0</v>
      </c>
      <c r="O3289" t="b">
        <f>AND(ABS(Table1[[#This Row],[tar-out]])&gt;=$O$1,ABS(Table1[[#This Row],[tar-out]])&lt;$P$1)</f>
        <v>0</v>
      </c>
      <c r="P3289" s="1">
        <f>ROUND(Table1[[#This Row],[tar-out]],0)</f>
        <v>0</v>
      </c>
      <c r="Q3289" s="2">
        <v>3287</v>
      </c>
      <c r="U3289">
        <f>IF(Table1[[#This Row],[tar-out in '[0,1)]],1,0)</f>
        <v>1</v>
      </c>
      <c r="V3289">
        <f>IF(Table1[[#This Row],[tar-out in '[1,2)]],1,0)</f>
        <v>0</v>
      </c>
      <c r="W3289">
        <f>IF(Table1[[#This Row],[tar-out'[2,5)]],1,0)</f>
        <v>0</v>
      </c>
      <c r="X3289">
        <f>IF(Table1[[#This Row],[tar-out in '[5, 10)]],1,0)</f>
        <v>0</v>
      </c>
      <c r="Y3289">
        <f>IF(Table1[[#This Row],[tar-out in '[10,20)]],1,0)</f>
        <v>0</v>
      </c>
      <c r="Z3289">
        <f>IF(Table1[[#This Row],[tar-out in '[20, 10000)]],1,0)</f>
        <v>0</v>
      </c>
    </row>
    <row r="3290" spans="1:26" x14ac:dyDescent="0.25">
      <c r="A3290">
        <v>17</v>
      </c>
      <c r="B3290">
        <v>128</v>
      </c>
      <c r="C3290">
        <v>5.2941176470588198</v>
      </c>
      <c r="D3290">
        <v>2</v>
      </c>
      <c r="E3290">
        <v>22</v>
      </c>
      <c r="F3290">
        <v>4.0050377833753101</v>
      </c>
      <c r="G3290">
        <v>4.00805711746216</v>
      </c>
      <c r="H3290">
        <f>Table1[[#This Row],[target]]-Table1[[#This Row],[output]]</f>
        <v>-3.0193340868498453E-3</v>
      </c>
      <c r="I3290">
        <f>Table1[[#This Row],[tar-out]]*Table1[[#This Row],[tar-out]]</f>
        <v>9.1163783280133897E-6</v>
      </c>
      <c r="J3290" t="b">
        <f>AND(ABS(Table1[[#This Row],[tar-out]])&gt;=$J$1,ABS(Table1[[#This Row],[tar-out]])&lt;$K$1)</f>
        <v>1</v>
      </c>
      <c r="K3290" t="b">
        <f>AND(ABS(Table1[[#This Row],[tar-out]])&gt;=$K$1,ABS(Table1[[#This Row],[tar-out]])&lt;$L$1)</f>
        <v>0</v>
      </c>
      <c r="L3290" t="b">
        <f>AND(ABS(Table1[[#This Row],[tar-out]])&gt;=$L$1,ABS(Table1[[#This Row],[tar-out]])&lt;$M$1)</f>
        <v>0</v>
      </c>
      <c r="M3290" t="b">
        <f>AND(ABS(Table1[[#This Row],[tar-out]])&gt;=$M$1,ABS(Table1[[#This Row],[tar-out]])&lt;$N$1)</f>
        <v>0</v>
      </c>
      <c r="N3290" t="b">
        <f>AND(ABS(Table1[[#This Row],[tar-out]])&gt;=$N$1,ABS(Table1[[#This Row],[tar-out]])&lt;$O$1)</f>
        <v>0</v>
      </c>
      <c r="O3290" t="b">
        <f>AND(ABS(Table1[[#This Row],[tar-out]])&gt;=$O$1,ABS(Table1[[#This Row],[tar-out]])&lt;$P$1)</f>
        <v>0</v>
      </c>
      <c r="P3290" s="1">
        <f>ROUND(Table1[[#This Row],[tar-out]],0)</f>
        <v>0</v>
      </c>
      <c r="Q3290" s="3">
        <v>3288</v>
      </c>
      <c r="U3290">
        <f>IF(Table1[[#This Row],[tar-out in '[0,1)]],1,0)</f>
        <v>1</v>
      </c>
      <c r="V3290">
        <f>IF(Table1[[#This Row],[tar-out in '[1,2)]],1,0)</f>
        <v>0</v>
      </c>
      <c r="W3290">
        <f>IF(Table1[[#This Row],[tar-out'[2,5)]],1,0)</f>
        <v>0</v>
      </c>
      <c r="X3290">
        <f>IF(Table1[[#This Row],[tar-out in '[5, 10)]],1,0)</f>
        <v>0</v>
      </c>
      <c r="Y3290">
        <f>IF(Table1[[#This Row],[tar-out in '[10,20)]],1,0)</f>
        <v>0</v>
      </c>
      <c r="Z3290">
        <f>IF(Table1[[#This Row],[tar-out in '[20, 10000)]],1,0)</f>
        <v>0</v>
      </c>
    </row>
    <row r="3291" spans="1:26" x14ac:dyDescent="0.25">
      <c r="A3291">
        <v>17</v>
      </c>
      <c r="B3291">
        <v>128</v>
      </c>
      <c r="C3291">
        <v>5.2941176470588198</v>
      </c>
      <c r="D3291">
        <v>2</v>
      </c>
      <c r="E3291">
        <v>14</v>
      </c>
      <c r="F3291">
        <v>4.5999999999999996</v>
      </c>
      <c r="G3291">
        <v>4.00502681732178</v>
      </c>
      <c r="H3291">
        <f>Table1[[#This Row],[target]]-Table1[[#This Row],[output]]</f>
        <v>0.59497318267821964</v>
      </c>
      <c r="I3291">
        <f>Table1[[#This Row],[tar-out]]*Table1[[#This Row],[tar-out]]</f>
        <v>0.35399308810625013</v>
      </c>
      <c r="J3291" t="b">
        <f>AND(ABS(Table1[[#This Row],[tar-out]])&gt;=$J$1,ABS(Table1[[#This Row],[tar-out]])&lt;$K$1)</f>
        <v>1</v>
      </c>
      <c r="K3291" t="b">
        <f>AND(ABS(Table1[[#This Row],[tar-out]])&gt;=$K$1,ABS(Table1[[#This Row],[tar-out]])&lt;$L$1)</f>
        <v>0</v>
      </c>
      <c r="L3291" t="b">
        <f>AND(ABS(Table1[[#This Row],[tar-out]])&gt;=$L$1,ABS(Table1[[#This Row],[tar-out]])&lt;$M$1)</f>
        <v>0</v>
      </c>
      <c r="M3291" t="b">
        <f>AND(ABS(Table1[[#This Row],[tar-out]])&gt;=$M$1,ABS(Table1[[#This Row],[tar-out]])&lt;$N$1)</f>
        <v>0</v>
      </c>
      <c r="N3291" t="b">
        <f>AND(ABS(Table1[[#This Row],[tar-out]])&gt;=$N$1,ABS(Table1[[#This Row],[tar-out]])&lt;$O$1)</f>
        <v>0</v>
      </c>
      <c r="O3291" t="b">
        <f>AND(ABS(Table1[[#This Row],[tar-out]])&gt;=$O$1,ABS(Table1[[#This Row],[tar-out]])&lt;$P$1)</f>
        <v>0</v>
      </c>
      <c r="P3291" s="1">
        <f>ROUND(Table1[[#This Row],[tar-out]],0)</f>
        <v>1</v>
      </c>
      <c r="Q3291" s="2">
        <v>3289</v>
      </c>
      <c r="U3291">
        <f>IF(Table1[[#This Row],[tar-out in '[0,1)]],1,0)</f>
        <v>1</v>
      </c>
      <c r="V3291">
        <f>IF(Table1[[#This Row],[tar-out in '[1,2)]],1,0)</f>
        <v>0</v>
      </c>
      <c r="W3291">
        <f>IF(Table1[[#This Row],[tar-out'[2,5)]],1,0)</f>
        <v>0</v>
      </c>
      <c r="X3291">
        <f>IF(Table1[[#This Row],[tar-out in '[5, 10)]],1,0)</f>
        <v>0</v>
      </c>
      <c r="Y3291">
        <f>IF(Table1[[#This Row],[tar-out in '[10,20)]],1,0)</f>
        <v>0</v>
      </c>
      <c r="Z3291">
        <f>IF(Table1[[#This Row],[tar-out in '[20, 10000)]],1,0)</f>
        <v>0</v>
      </c>
    </row>
    <row r="3292" spans="1:26" x14ac:dyDescent="0.25">
      <c r="A3292">
        <v>17</v>
      </c>
      <c r="B3292">
        <v>128</v>
      </c>
      <c r="C3292">
        <v>5.2941176470588198</v>
      </c>
      <c r="D3292">
        <v>2</v>
      </c>
      <c r="E3292">
        <v>121</v>
      </c>
      <c r="F3292">
        <v>4</v>
      </c>
      <c r="G3292">
        <v>4.1126227378845197</v>
      </c>
      <c r="H3292">
        <f>Table1[[#This Row],[target]]-Table1[[#This Row],[output]]</f>
        <v>-0.11262273788451971</v>
      </c>
      <c r="I3292">
        <f>Table1[[#This Row],[tar-out]]*Table1[[#This Row],[tar-out]]</f>
        <v>1.268388108860523E-2</v>
      </c>
      <c r="J3292" t="b">
        <f>AND(ABS(Table1[[#This Row],[tar-out]])&gt;=$J$1,ABS(Table1[[#This Row],[tar-out]])&lt;$K$1)</f>
        <v>1</v>
      </c>
      <c r="K3292" t="b">
        <f>AND(ABS(Table1[[#This Row],[tar-out]])&gt;=$K$1,ABS(Table1[[#This Row],[tar-out]])&lt;$L$1)</f>
        <v>0</v>
      </c>
      <c r="L3292" t="b">
        <f>AND(ABS(Table1[[#This Row],[tar-out]])&gt;=$L$1,ABS(Table1[[#This Row],[tar-out]])&lt;$M$1)</f>
        <v>0</v>
      </c>
      <c r="M3292" t="b">
        <f>AND(ABS(Table1[[#This Row],[tar-out]])&gt;=$M$1,ABS(Table1[[#This Row],[tar-out]])&lt;$N$1)</f>
        <v>0</v>
      </c>
      <c r="N3292" t="b">
        <f>AND(ABS(Table1[[#This Row],[tar-out]])&gt;=$N$1,ABS(Table1[[#This Row],[tar-out]])&lt;$O$1)</f>
        <v>0</v>
      </c>
      <c r="O3292" t="b">
        <f>AND(ABS(Table1[[#This Row],[tar-out]])&gt;=$O$1,ABS(Table1[[#This Row],[tar-out]])&lt;$P$1)</f>
        <v>0</v>
      </c>
      <c r="P3292" s="1">
        <f>ROUND(Table1[[#This Row],[tar-out]],0)</f>
        <v>0</v>
      </c>
      <c r="Q3292" s="3">
        <v>3290</v>
      </c>
      <c r="U3292">
        <f>IF(Table1[[#This Row],[tar-out in '[0,1)]],1,0)</f>
        <v>1</v>
      </c>
      <c r="V3292">
        <f>IF(Table1[[#This Row],[tar-out in '[1,2)]],1,0)</f>
        <v>0</v>
      </c>
      <c r="W3292">
        <f>IF(Table1[[#This Row],[tar-out'[2,5)]],1,0)</f>
        <v>0</v>
      </c>
      <c r="X3292">
        <f>IF(Table1[[#This Row],[tar-out in '[5, 10)]],1,0)</f>
        <v>0</v>
      </c>
      <c r="Y3292">
        <f>IF(Table1[[#This Row],[tar-out in '[10,20)]],1,0)</f>
        <v>0</v>
      </c>
      <c r="Z3292">
        <f>IF(Table1[[#This Row],[tar-out in '[20, 10000)]],1,0)</f>
        <v>0</v>
      </c>
    </row>
    <row r="3293" spans="1:26" x14ac:dyDescent="0.25">
      <c r="A3293">
        <v>17</v>
      </c>
      <c r="B3293">
        <v>128</v>
      </c>
      <c r="C3293">
        <v>5.2941176470588198</v>
      </c>
      <c r="D3293">
        <v>2</v>
      </c>
      <c r="E3293">
        <v>94</v>
      </c>
      <c r="F3293">
        <v>4</v>
      </c>
      <c r="G3293">
        <v>4.1011233329772896</v>
      </c>
      <c r="H3293">
        <f>Table1[[#This Row],[target]]-Table1[[#This Row],[output]]</f>
        <v>-0.10112333297728959</v>
      </c>
      <c r="I3293">
        <f>Table1[[#This Row],[tar-out]]*Table1[[#This Row],[tar-out]]</f>
        <v>1.0225928472435785E-2</v>
      </c>
      <c r="J3293" t="b">
        <f>AND(ABS(Table1[[#This Row],[tar-out]])&gt;=$J$1,ABS(Table1[[#This Row],[tar-out]])&lt;$K$1)</f>
        <v>1</v>
      </c>
      <c r="K3293" t="b">
        <f>AND(ABS(Table1[[#This Row],[tar-out]])&gt;=$K$1,ABS(Table1[[#This Row],[tar-out]])&lt;$L$1)</f>
        <v>0</v>
      </c>
      <c r="L3293" t="b">
        <f>AND(ABS(Table1[[#This Row],[tar-out]])&gt;=$L$1,ABS(Table1[[#This Row],[tar-out]])&lt;$M$1)</f>
        <v>0</v>
      </c>
      <c r="M3293" t="b">
        <f>AND(ABS(Table1[[#This Row],[tar-out]])&gt;=$M$1,ABS(Table1[[#This Row],[tar-out]])&lt;$N$1)</f>
        <v>0</v>
      </c>
      <c r="N3293" t="b">
        <f>AND(ABS(Table1[[#This Row],[tar-out]])&gt;=$N$1,ABS(Table1[[#This Row],[tar-out]])&lt;$O$1)</f>
        <v>0</v>
      </c>
      <c r="O3293" t="b">
        <f>AND(ABS(Table1[[#This Row],[tar-out]])&gt;=$O$1,ABS(Table1[[#This Row],[tar-out]])&lt;$P$1)</f>
        <v>0</v>
      </c>
      <c r="P3293" s="1">
        <f>ROUND(Table1[[#This Row],[tar-out]],0)</f>
        <v>0</v>
      </c>
      <c r="Q3293" s="2">
        <v>3291</v>
      </c>
      <c r="U3293">
        <f>IF(Table1[[#This Row],[tar-out in '[0,1)]],1,0)</f>
        <v>1</v>
      </c>
      <c r="V3293">
        <f>IF(Table1[[#This Row],[tar-out in '[1,2)]],1,0)</f>
        <v>0</v>
      </c>
      <c r="W3293">
        <f>IF(Table1[[#This Row],[tar-out'[2,5)]],1,0)</f>
        <v>0</v>
      </c>
      <c r="X3293">
        <f>IF(Table1[[#This Row],[tar-out in '[5, 10)]],1,0)</f>
        <v>0</v>
      </c>
      <c r="Y3293">
        <f>IF(Table1[[#This Row],[tar-out in '[10,20)]],1,0)</f>
        <v>0</v>
      </c>
      <c r="Z3293">
        <f>IF(Table1[[#This Row],[tar-out in '[20, 10000)]],1,0)</f>
        <v>0</v>
      </c>
    </row>
    <row r="3294" spans="1:26" x14ac:dyDescent="0.25">
      <c r="A3294">
        <v>17</v>
      </c>
      <c r="B3294">
        <v>128</v>
      </c>
      <c r="C3294">
        <v>5.2941176470588198</v>
      </c>
      <c r="D3294">
        <v>2</v>
      </c>
      <c r="E3294">
        <v>73</v>
      </c>
      <c r="F3294">
        <v>4.8899082568807302</v>
      </c>
      <c r="G3294">
        <v>4.0772938728332502</v>
      </c>
      <c r="H3294">
        <f>Table1[[#This Row],[target]]-Table1[[#This Row],[output]]</f>
        <v>0.81261438404747999</v>
      </c>
      <c r="I3294">
        <f>Table1[[#This Row],[tar-out]]*Table1[[#This Row],[tar-out]]</f>
        <v>0.66034213716086532</v>
      </c>
      <c r="J3294" t="b">
        <f>AND(ABS(Table1[[#This Row],[tar-out]])&gt;=$J$1,ABS(Table1[[#This Row],[tar-out]])&lt;$K$1)</f>
        <v>1</v>
      </c>
      <c r="K3294" t="b">
        <f>AND(ABS(Table1[[#This Row],[tar-out]])&gt;=$K$1,ABS(Table1[[#This Row],[tar-out]])&lt;$L$1)</f>
        <v>0</v>
      </c>
      <c r="L3294" t="b">
        <f>AND(ABS(Table1[[#This Row],[tar-out]])&gt;=$L$1,ABS(Table1[[#This Row],[tar-out]])&lt;$M$1)</f>
        <v>0</v>
      </c>
      <c r="M3294" t="b">
        <f>AND(ABS(Table1[[#This Row],[tar-out]])&gt;=$M$1,ABS(Table1[[#This Row],[tar-out]])&lt;$N$1)</f>
        <v>0</v>
      </c>
      <c r="N3294" t="b">
        <f>AND(ABS(Table1[[#This Row],[tar-out]])&gt;=$N$1,ABS(Table1[[#This Row],[tar-out]])&lt;$O$1)</f>
        <v>0</v>
      </c>
      <c r="O3294" t="b">
        <f>AND(ABS(Table1[[#This Row],[tar-out]])&gt;=$O$1,ABS(Table1[[#This Row],[tar-out]])&lt;$P$1)</f>
        <v>0</v>
      </c>
      <c r="P3294" s="1">
        <f>ROUND(Table1[[#This Row],[tar-out]],0)</f>
        <v>1</v>
      </c>
      <c r="Q3294" s="3">
        <v>3292</v>
      </c>
      <c r="U3294">
        <f>IF(Table1[[#This Row],[tar-out in '[0,1)]],1,0)</f>
        <v>1</v>
      </c>
      <c r="V3294">
        <f>IF(Table1[[#This Row],[tar-out in '[1,2)]],1,0)</f>
        <v>0</v>
      </c>
      <c r="W3294">
        <f>IF(Table1[[#This Row],[tar-out'[2,5)]],1,0)</f>
        <v>0</v>
      </c>
      <c r="X3294">
        <f>IF(Table1[[#This Row],[tar-out in '[5, 10)]],1,0)</f>
        <v>0</v>
      </c>
      <c r="Y3294">
        <f>IF(Table1[[#This Row],[tar-out in '[10,20)]],1,0)</f>
        <v>0</v>
      </c>
      <c r="Z3294">
        <f>IF(Table1[[#This Row],[tar-out in '[20, 10000)]],1,0)</f>
        <v>0</v>
      </c>
    </row>
    <row r="3295" spans="1:26" x14ac:dyDescent="0.25">
      <c r="A3295">
        <v>17</v>
      </c>
      <c r="B3295">
        <v>128</v>
      </c>
      <c r="C3295">
        <v>5.2941176470588198</v>
      </c>
      <c r="D3295">
        <v>2</v>
      </c>
      <c r="E3295">
        <v>112</v>
      </c>
      <c r="F3295">
        <v>4.5890410958904102</v>
      </c>
      <c r="G3295">
        <v>4.1087551116943404</v>
      </c>
      <c r="H3295">
        <f>Table1[[#This Row],[target]]-Table1[[#This Row],[output]]</f>
        <v>0.48028598419606983</v>
      </c>
      <c r="I3295">
        <f>Table1[[#This Row],[tar-out]]*Table1[[#This Row],[tar-out]]</f>
        <v>0.23067462661518742</v>
      </c>
      <c r="J3295" t="b">
        <f>AND(ABS(Table1[[#This Row],[tar-out]])&gt;=$J$1,ABS(Table1[[#This Row],[tar-out]])&lt;$K$1)</f>
        <v>1</v>
      </c>
      <c r="K3295" t="b">
        <f>AND(ABS(Table1[[#This Row],[tar-out]])&gt;=$K$1,ABS(Table1[[#This Row],[tar-out]])&lt;$L$1)</f>
        <v>0</v>
      </c>
      <c r="L3295" t="b">
        <f>AND(ABS(Table1[[#This Row],[tar-out]])&gt;=$L$1,ABS(Table1[[#This Row],[tar-out]])&lt;$M$1)</f>
        <v>0</v>
      </c>
      <c r="M3295" t="b">
        <f>AND(ABS(Table1[[#This Row],[tar-out]])&gt;=$M$1,ABS(Table1[[#This Row],[tar-out]])&lt;$N$1)</f>
        <v>0</v>
      </c>
      <c r="N3295" t="b">
        <f>AND(ABS(Table1[[#This Row],[tar-out]])&gt;=$N$1,ABS(Table1[[#This Row],[tar-out]])&lt;$O$1)</f>
        <v>0</v>
      </c>
      <c r="O3295" t="b">
        <f>AND(ABS(Table1[[#This Row],[tar-out]])&gt;=$O$1,ABS(Table1[[#This Row],[tar-out]])&lt;$P$1)</f>
        <v>0</v>
      </c>
      <c r="P3295" s="1">
        <f>ROUND(Table1[[#This Row],[tar-out]],0)</f>
        <v>0</v>
      </c>
      <c r="Q3295" s="2">
        <v>3293</v>
      </c>
      <c r="U3295">
        <f>IF(Table1[[#This Row],[tar-out in '[0,1)]],1,0)</f>
        <v>1</v>
      </c>
      <c r="V3295">
        <f>IF(Table1[[#This Row],[tar-out in '[1,2)]],1,0)</f>
        <v>0</v>
      </c>
      <c r="W3295">
        <f>IF(Table1[[#This Row],[tar-out'[2,5)]],1,0)</f>
        <v>0</v>
      </c>
      <c r="X3295">
        <f>IF(Table1[[#This Row],[tar-out in '[5, 10)]],1,0)</f>
        <v>0</v>
      </c>
      <c r="Y3295">
        <f>IF(Table1[[#This Row],[tar-out in '[10,20)]],1,0)</f>
        <v>0</v>
      </c>
      <c r="Z3295">
        <f>IF(Table1[[#This Row],[tar-out in '[20, 10000)]],1,0)</f>
        <v>0</v>
      </c>
    </row>
    <row r="3296" spans="1:26" x14ac:dyDescent="0.25">
      <c r="A3296">
        <v>17</v>
      </c>
      <c r="B3296">
        <v>128</v>
      </c>
      <c r="C3296">
        <v>5.2941176470588198</v>
      </c>
      <c r="D3296">
        <v>2</v>
      </c>
      <c r="E3296">
        <v>79</v>
      </c>
      <c r="F3296">
        <v>4.1354166666666696</v>
      </c>
      <c r="G3296">
        <v>4.0875196456909197</v>
      </c>
      <c r="H3296">
        <f>Table1[[#This Row],[target]]-Table1[[#This Row],[output]]</f>
        <v>4.7897020975749882E-2</v>
      </c>
      <c r="I3296">
        <f>Table1[[#This Row],[tar-out]]*Table1[[#This Row],[tar-out]]</f>
        <v>2.2941246183514241E-3</v>
      </c>
      <c r="J3296" t="b">
        <f>AND(ABS(Table1[[#This Row],[tar-out]])&gt;=$J$1,ABS(Table1[[#This Row],[tar-out]])&lt;$K$1)</f>
        <v>1</v>
      </c>
      <c r="K3296" t="b">
        <f>AND(ABS(Table1[[#This Row],[tar-out]])&gt;=$K$1,ABS(Table1[[#This Row],[tar-out]])&lt;$L$1)</f>
        <v>0</v>
      </c>
      <c r="L3296" t="b">
        <f>AND(ABS(Table1[[#This Row],[tar-out]])&gt;=$L$1,ABS(Table1[[#This Row],[tar-out]])&lt;$M$1)</f>
        <v>0</v>
      </c>
      <c r="M3296" t="b">
        <f>AND(ABS(Table1[[#This Row],[tar-out]])&gt;=$M$1,ABS(Table1[[#This Row],[tar-out]])&lt;$N$1)</f>
        <v>0</v>
      </c>
      <c r="N3296" t="b">
        <f>AND(ABS(Table1[[#This Row],[tar-out]])&gt;=$N$1,ABS(Table1[[#This Row],[tar-out]])&lt;$O$1)</f>
        <v>0</v>
      </c>
      <c r="O3296" t="b">
        <f>AND(ABS(Table1[[#This Row],[tar-out]])&gt;=$O$1,ABS(Table1[[#This Row],[tar-out]])&lt;$P$1)</f>
        <v>0</v>
      </c>
      <c r="P3296" s="1">
        <f>ROUND(Table1[[#This Row],[tar-out]],0)</f>
        <v>0</v>
      </c>
      <c r="Q3296" s="3">
        <v>3294</v>
      </c>
      <c r="U3296">
        <f>IF(Table1[[#This Row],[tar-out in '[0,1)]],1,0)</f>
        <v>1</v>
      </c>
      <c r="V3296">
        <f>IF(Table1[[#This Row],[tar-out in '[1,2)]],1,0)</f>
        <v>0</v>
      </c>
      <c r="W3296">
        <f>IF(Table1[[#This Row],[tar-out'[2,5)]],1,0)</f>
        <v>0</v>
      </c>
      <c r="X3296">
        <f>IF(Table1[[#This Row],[tar-out in '[5, 10)]],1,0)</f>
        <v>0</v>
      </c>
      <c r="Y3296">
        <f>IF(Table1[[#This Row],[tar-out in '[10,20)]],1,0)</f>
        <v>0</v>
      </c>
      <c r="Z3296">
        <f>IF(Table1[[#This Row],[tar-out in '[20, 10000)]],1,0)</f>
        <v>0</v>
      </c>
    </row>
    <row r="3297" spans="1:26" x14ac:dyDescent="0.25">
      <c r="A3297">
        <v>17</v>
      </c>
      <c r="B3297">
        <v>128</v>
      </c>
      <c r="C3297">
        <v>5.2941176470588198</v>
      </c>
      <c r="D3297">
        <v>2</v>
      </c>
      <c r="E3297">
        <v>61</v>
      </c>
      <c r="F3297">
        <v>4.0192307692307701</v>
      </c>
      <c r="G3297">
        <v>4.0628676414489702</v>
      </c>
      <c r="H3297">
        <f>Table1[[#This Row],[target]]-Table1[[#This Row],[output]]</f>
        <v>-4.3636872218200118E-2</v>
      </c>
      <c r="I3297">
        <f>Table1[[#This Row],[tar-out]]*Table1[[#This Row],[tar-out]]</f>
        <v>1.9041766169875254E-3</v>
      </c>
      <c r="J3297" t="b">
        <f>AND(ABS(Table1[[#This Row],[tar-out]])&gt;=$J$1,ABS(Table1[[#This Row],[tar-out]])&lt;$K$1)</f>
        <v>1</v>
      </c>
      <c r="K3297" t="b">
        <f>AND(ABS(Table1[[#This Row],[tar-out]])&gt;=$K$1,ABS(Table1[[#This Row],[tar-out]])&lt;$L$1)</f>
        <v>0</v>
      </c>
      <c r="L3297" t="b">
        <f>AND(ABS(Table1[[#This Row],[tar-out]])&gt;=$L$1,ABS(Table1[[#This Row],[tar-out]])&lt;$M$1)</f>
        <v>0</v>
      </c>
      <c r="M3297" t="b">
        <f>AND(ABS(Table1[[#This Row],[tar-out]])&gt;=$M$1,ABS(Table1[[#This Row],[tar-out]])&lt;$N$1)</f>
        <v>0</v>
      </c>
      <c r="N3297" t="b">
        <f>AND(ABS(Table1[[#This Row],[tar-out]])&gt;=$N$1,ABS(Table1[[#This Row],[tar-out]])&lt;$O$1)</f>
        <v>0</v>
      </c>
      <c r="O3297" t="b">
        <f>AND(ABS(Table1[[#This Row],[tar-out]])&gt;=$O$1,ABS(Table1[[#This Row],[tar-out]])&lt;$P$1)</f>
        <v>0</v>
      </c>
      <c r="P3297" s="1">
        <f>ROUND(Table1[[#This Row],[tar-out]],0)</f>
        <v>0</v>
      </c>
      <c r="Q3297" s="2">
        <v>3295</v>
      </c>
      <c r="U3297">
        <f>IF(Table1[[#This Row],[tar-out in '[0,1)]],1,0)</f>
        <v>1</v>
      </c>
      <c r="V3297">
        <f>IF(Table1[[#This Row],[tar-out in '[1,2)]],1,0)</f>
        <v>0</v>
      </c>
      <c r="W3297">
        <f>IF(Table1[[#This Row],[tar-out'[2,5)]],1,0)</f>
        <v>0</v>
      </c>
      <c r="X3297">
        <f>IF(Table1[[#This Row],[tar-out in '[5, 10)]],1,0)</f>
        <v>0</v>
      </c>
      <c r="Y3297">
        <f>IF(Table1[[#This Row],[tar-out in '[10,20)]],1,0)</f>
        <v>0</v>
      </c>
      <c r="Z3297">
        <f>IF(Table1[[#This Row],[tar-out in '[20, 10000)]],1,0)</f>
        <v>0</v>
      </c>
    </row>
    <row r="3298" spans="1:26" x14ac:dyDescent="0.25">
      <c r="A3298">
        <v>17</v>
      </c>
      <c r="B3298">
        <v>128</v>
      </c>
      <c r="C3298">
        <v>5.2941176470588198</v>
      </c>
      <c r="D3298">
        <v>2</v>
      </c>
      <c r="E3298">
        <v>31</v>
      </c>
      <c r="F3298">
        <v>4.9011111111111099</v>
      </c>
      <c r="G3298">
        <v>4.0126476287841797</v>
      </c>
      <c r="H3298">
        <f>Table1[[#This Row],[target]]-Table1[[#This Row],[output]]</f>
        <v>0.88846348232693018</v>
      </c>
      <c r="I3298">
        <f>Table1[[#This Row],[tar-out]]*Table1[[#This Row],[tar-out]]</f>
        <v>0.78936735942849534</v>
      </c>
      <c r="J3298" t="b">
        <f>AND(ABS(Table1[[#This Row],[tar-out]])&gt;=$J$1,ABS(Table1[[#This Row],[tar-out]])&lt;$K$1)</f>
        <v>1</v>
      </c>
      <c r="K3298" t="b">
        <f>AND(ABS(Table1[[#This Row],[tar-out]])&gt;=$K$1,ABS(Table1[[#This Row],[tar-out]])&lt;$L$1)</f>
        <v>0</v>
      </c>
      <c r="L3298" t="b">
        <f>AND(ABS(Table1[[#This Row],[tar-out]])&gt;=$L$1,ABS(Table1[[#This Row],[tar-out]])&lt;$M$1)</f>
        <v>0</v>
      </c>
      <c r="M3298" t="b">
        <f>AND(ABS(Table1[[#This Row],[tar-out]])&gt;=$M$1,ABS(Table1[[#This Row],[tar-out]])&lt;$N$1)</f>
        <v>0</v>
      </c>
      <c r="N3298" t="b">
        <f>AND(ABS(Table1[[#This Row],[tar-out]])&gt;=$N$1,ABS(Table1[[#This Row],[tar-out]])&lt;$O$1)</f>
        <v>0</v>
      </c>
      <c r="O3298" t="b">
        <f>AND(ABS(Table1[[#This Row],[tar-out]])&gt;=$O$1,ABS(Table1[[#This Row],[tar-out]])&lt;$P$1)</f>
        <v>0</v>
      </c>
      <c r="P3298" s="1">
        <f>ROUND(Table1[[#This Row],[tar-out]],0)</f>
        <v>1</v>
      </c>
      <c r="Q3298" s="3">
        <v>3296</v>
      </c>
      <c r="U3298">
        <f>IF(Table1[[#This Row],[tar-out in '[0,1)]],1,0)</f>
        <v>1</v>
      </c>
      <c r="V3298">
        <f>IF(Table1[[#This Row],[tar-out in '[1,2)]],1,0)</f>
        <v>0</v>
      </c>
      <c r="W3298">
        <f>IF(Table1[[#This Row],[tar-out'[2,5)]],1,0)</f>
        <v>0</v>
      </c>
      <c r="X3298">
        <f>IF(Table1[[#This Row],[tar-out in '[5, 10)]],1,0)</f>
        <v>0</v>
      </c>
      <c r="Y3298">
        <f>IF(Table1[[#This Row],[tar-out in '[10,20)]],1,0)</f>
        <v>0</v>
      </c>
      <c r="Z3298">
        <f>IF(Table1[[#This Row],[tar-out in '[20, 10000)]],1,0)</f>
        <v>0</v>
      </c>
    </row>
    <row r="3299" spans="1:26" x14ac:dyDescent="0.25">
      <c r="A3299">
        <v>17</v>
      </c>
      <c r="B3299">
        <v>128</v>
      </c>
      <c r="C3299">
        <v>5.2941176470588198</v>
      </c>
      <c r="D3299">
        <v>2</v>
      </c>
      <c r="E3299">
        <v>219</v>
      </c>
      <c r="F3299">
        <v>4</v>
      </c>
      <c r="G3299">
        <v>4.15643310546875</v>
      </c>
      <c r="H3299">
        <f>Table1[[#This Row],[target]]-Table1[[#This Row],[output]]</f>
        <v>-0.15643310546875</v>
      </c>
      <c r="I3299">
        <f>Table1[[#This Row],[tar-out]]*Table1[[#This Row],[tar-out]]</f>
        <v>2.4471316486597061E-2</v>
      </c>
      <c r="J3299" t="b">
        <f>AND(ABS(Table1[[#This Row],[tar-out]])&gt;=$J$1,ABS(Table1[[#This Row],[tar-out]])&lt;$K$1)</f>
        <v>1</v>
      </c>
      <c r="K3299" t="b">
        <f>AND(ABS(Table1[[#This Row],[tar-out]])&gt;=$K$1,ABS(Table1[[#This Row],[tar-out]])&lt;$L$1)</f>
        <v>0</v>
      </c>
      <c r="L3299" t="b">
        <f>AND(ABS(Table1[[#This Row],[tar-out]])&gt;=$L$1,ABS(Table1[[#This Row],[tar-out]])&lt;$M$1)</f>
        <v>0</v>
      </c>
      <c r="M3299" t="b">
        <f>AND(ABS(Table1[[#This Row],[tar-out]])&gt;=$M$1,ABS(Table1[[#This Row],[tar-out]])&lt;$N$1)</f>
        <v>0</v>
      </c>
      <c r="N3299" t="b">
        <f>AND(ABS(Table1[[#This Row],[tar-out]])&gt;=$N$1,ABS(Table1[[#This Row],[tar-out]])&lt;$O$1)</f>
        <v>0</v>
      </c>
      <c r="O3299" t="b">
        <f>AND(ABS(Table1[[#This Row],[tar-out]])&gt;=$O$1,ABS(Table1[[#This Row],[tar-out]])&lt;$P$1)</f>
        <v>0</v>
      </c>
      <c r="P3299" s="1">
        <f>ROUND(Table1[[#This Row],[tar-out]],0)</f>
        <v>0</v>
      </c>
      <c r="Q3299" s="2">
        <v>3297</v>
      </c>
      <c r="U3299">
        <f>IF(Table1[[#This Row],[tar-out in '[0,1)]],1,0)</f>
        <v>1</v>
      </c>
      <c r="V3299">
        <f>IF(Table1[[#This Row],[tar-out in '[1,2)]],1,0)</f>
        <v>0</v>
      </c>
      <c r="W3299">
        <f>IF(Table1[[#This Row],[tar-out'[2,5)]],1,0)</f>
        <v>0</v>
      </c>
      <c r="X3299">
        <f>IF(Table1[[#This Row],[tar-out in '[5, 10)]],1,0)</f>
        <v>0</v>
      </c>
      <c r="Y3299">
        <f>IF(Table1[[#This Row],[tar-out in '[10,20)]],1,0)</f>
        <v>0</v>
      </c>
      <c r="Z3299">
        <f>IF(Table1[[#This Row],[tar-out in '[20, 10000)]],1,0)</f>
        <v>0</v>
      </c>
    </row>
    <row r="3300" spans="1:26" x14ac:dyDescent="0.25">
      <c r="A3300">
        <v>17</v>
      </c>
      <c r="B3300">
        <v>128</v>
      </c>
      <c r="C3300">
        <v>5.2941176470588198</v>
      </c>
      <c r="D3300">
        <v>2</v>
      </c>
      <c r="E3300">
        <v>153</v>
      </c>
      <c r="F3300">
        <v>4.7784810126582302</v>
      </c>
      <c r="G3300">
        <v>4.12146091461182</v>
      </c>
      <c r="H3300">
        <f>Table1[[#This Row],[target]]-Table1[[#This Row],[output]]</f>
        <v>0.65702009804641026</v>
      </c>
      <c r="I3300">
        <f>Table1[[#This Row],[tar-out]]*Table1[[#This Row],[tar-out]]</f>
        <v>0.43167540923691455</v>
      </c>
      <c r="J3300" t="b">
        <f>AND(ABS(Table1[[#This Row],[tar-out]])&gt;=$J$1,ABS(Table1[[#This Row],[tar-out]])&lt;$K$1)</f>
        <v>1</v>
      </c>
      <c r="K3300" t="b">
        <f>AND(ABS(Table1[[#This Row],[tar-out]])&gt;=$K$1,ABS(Table1[[#This Row],[tar-out]])&lt;$L$1)</f>
        <v>0</v>
      </c>
      <c r="L3300" t="b">
        <f>AND(ABS(Table1[[#This Row],[tar-out]])&gt;=$L$1,ABS(Table1[[#This Row],[tar-out]])&lt;$M$1)</f>
        <v>0</v>
      </c>
      <c r="M3300" t="b">
        <f>AND(ABS(Table1[[#This Row],[tar-out]])&gt;=$M$1,ABS(Table1[[#This Row],[tar-out]])&lt;$N$1)</f>
        <v>0</v>
      </c>
      <c r="N3300" t="b">
        <f>AND(ABS(Table1[[#This Row],[tar-out]])&gt;=$N$1,ABS(Table1[[#This Row],[tar-out]])&lt;$O$1)</f>
        <v>0</v>
      </c>
      <c r="O3300" t="b">
        <f>AND(ABS(Table1[[#This Row],[tar-out]])&gt;=$O$1,ABS(Table1[[#This Row],[tar-out]])&lt;$P$1)</f>
        <v>0</v>
      </c>
      <c r="P3300" s="1">
        <f>ROUND(Table1[[#This Row],[tar-out]],0)</f>
        <v>1</v>
      </c>
      <c r="Q3300" s="3">
        <v>3298</v>
      </c>
      <c r="U3300">
        <f>IF(Table1[[#This Row],[tar-out in '[0,1)]],1,0)</f>
        <v>1</v>
      </c>
      <c r="V3300">
        <f>IF(Table1[[#This Row],[tar-out in '[1,2)]],1,0)</f>
        <v>0</v>
      </c>
      <c r="W3300">
        <f>IF(Table1[[#This Row],[tar-out'[2,5)]],1,0)</f>
        <v>0</v>
      </c>
      <c r="X3300">
        <f>IF(Table1[[#This Row],[tar-out in '[5, 10)]],1,0)</f>
        <v>0</v>
      </c>
      <c r="Y3300">
        <f>IF(Table1[[#This Row],[tar-out in '[10,20)]],1,0)</f>
        <v>0</v>
      </c>
      <c r="Z3300">
        <f>IF(Table1[[#This Row],[tar-out in '[20, 10000)]],1,0)</f>
        <v>0</v>
      </c>
    </row>
    <row r="3301" spans="1:26" x14ac:dyDescent="0.25">
      <c r="A3301">
        <v>17</v>
      </c>
      <c r="B3301">
        <v>128</v>
      </c>
      <c r="C3301">
        <v>5.2941176470588198</v>
      </c>
      <c r="D3301">
        <v>2</v>
      </c>
      <c r="E3301">
        <v>99</v>
      </c>
      <c r="F3301">
        <v>4</v>
      </c>
      <c r="G3301">
        <v>4.1032433509826696</v>
      </c>
      <c r="H3301">
        <f>Table1[[#This Row],[target]]-Table1[[#This Row],[output]]</f>
        <v>-0.10324335098266957</v>
      </c>
      <c r="I3301">
        <f>Table1[[#This Row],[tar-out]]*Table1[[#This Row],[tar-out]]</f>
        <v>1.0659189522130698E-2</v>
      </c>
      <c r="J3301" t="b">
        <f>AND(ABS(Table1[[#This Row],[tar-out]])&gt;=$J$1,ABS(Table1[[#This Row],[tar-out]])&lt;$K$1)</f>
        <v>1</v>
      </c>
      <c r="K3301" t="b">
        <f>AND(ABS(Table1[[#This Row],[tar-out]])&gt;=$K$1,ABS(Table1[[#This Row],[tar-out]])&lt;$L$1)</f>
        <v>0</v>
      </c>
      <c r="L3301" t="b">
        <f>AND(ABS(Table1[[#This Row],[tar-out]])&gt;=$L$1,ABS(Table1[[#This Row],[tar-out]])&lt;$M$1)</f>
        <v>0</v>
      </c>
      <c r="M3301" t="b">
        <f>AND(ABS(Table1[[#This Row],[tar-out]])&gt;=$M$1,ABS(Table1[[#This Row],[tar-out]])&lt;$N$1)</f>
        <v>0</v>
      </c>
      <c r="N3301" t="b">
        <f>AND(ABS(Table1[[#This Row],[tar-out]])&gt;=$N$1,ABS(Table1[[#This Row],[tar-out]])&lt;$O$1)</f>
        <v>0</v>
      </c>
      <c r="O3301" t="b">
        <f>AND(ABS(Table1[[#This Row],[tar-out]])&gt;=$O$1,ABS(Table1[[#This Row],[tar-out]])&lt;$P$1)</f>
        <v>0</v>
      </c>
      <c r="P3301" s="1">
        <f>ROUND(Table1[[#This Row],[tar-out]],0)</f>
        <v>0</v>
      </c>
      <c r="Q3301" s="2">
        <v>3299</v>
      </c>
      <c r="U3301">
        <f>IF(Table1[[#This Row],[tar-out in '[0,1)]],1,0)</f>
        <v>1</v>
      </c>
      <c r="V3301">
        <f>IF(Table1[[#This Row],[tar-out in '[1,2)]],1,0)</f>
        <v>0</v>
      </c>
      <c r="W3301">
        <f>IF(Table1[[#This Row],[tar-out'[2,5)]],1,0)</f>
        <v>0</v>
      </c>
      <c r="X3301">
        <f>IF(Table1[[#This Row],[tar-out in '[5, 10)]],1,0)</f>
        <v>0</v>
      </c>
      <c r="Y3301">
        <f>IF(Table1[[#This Row],[tar-out in '[10,20)]],1,0)</f>
        <v>0</v>
      </c>
      <c r="Z3301">
        <f>IF(Table1[[#This Row],[tar-out in '[20, 10000)]],1,0)</f>
        <v>0</v>
      </c>
    </row>
    <row r="3302" spans="1:26" x14ac:dyDescent="0.25">
      <c r="A3302">
        <v>17</v>
      </c>
      <c r="B3302">
        <v>128</v>
      </c>
      <c r="C3302">
        <v>5.2941176470588198</v>
      </c>
      <c r="D3302">
        <v>2</v>
      </c>
      <c r="E3302">
        <v>95</v>
      </c>
      <c r="F3302">
        <v>4</v>
      </c>
      <c r="G3302">
        <v>4.1015472412109402</v>
      </c>
      <c r="H3302">
        <f>Table1[[#This Row],[target]]-Table1[[#This Row],[output]]</f>
        <v>-0.10154724121094016</v>
      </c>
      <c r="I3302">
        <f>Table1[[#This Row],[tar-out]]*Table1[[#This Row],[tar-out]]</f>
        <v>1.0311842197552865E-2</v>
      </c>
      <c r="J3302" t="b">
        <f>AND(ABS(Table1[[#This Row],[tar-out]])&gt;=$J$1,ABS(Table1[[#This Row],[tar-out]])&lt;$K$1)</f>
        <v>1</v>
      </c>
      <c r="K3302" t="b">
        <f>AND(ABS(Table1[[#This Row],[tar-out]])&gt;=$K$1,ABS(Table1[[#This Row],[tar-out]])&lt;$L$1)</f>
        <v>0</v>
      </c>
      <c r="L3302" t="b">
        <f>AND(ABS(Table1[[#This Row],[tar-out]])&gt;=$L$1,ABS(Table1[[#This Row],[tar-out]])&lt;$M$1)</f>
        <v>0</v>
      </c>
      <c r="M3302" t="b">
        <f>AND(ABS(Table1[[#This Row],[tar-out]])&gt;=$M$1,ABS(Table1[[#This Row],[tar-out]])&lt;$N$1)</f>
        <v>0</v>
      </c>
      <c r="N3302" t="b">
        <f>AND(ABS(Table1[[#This Row],[tar-out]])&gt;=$N$1,ABS(Table1[[#This Row],[tar-out]])&lt;$O$1)</f>
        <v>0</v>
      </c>
      <c r="O3302" t="b">
        <f>AND(ABS(Table1[[#This Row],[tar-out]])&gt;=$O$1,ABS(Table1[[#This Row],[tar-out]])&lt;$P$1)</f>
        <v>0</v>
      </c>
      <c r="P3302" s="1">
        <f>ROUND(Table1[[#This Row],[tar-out]],0)</f>
        <v>0</v>
      </c>
      <c r="Q3302" s="3">
        <v>3300</v>
      </c>
      <c r="U3302">
        <f>IF(Table1[[#This Row],[tar-out in '[0,1)]],1,0)</f>
        <v>1</v>
      </c>
      <c r="V3302">
        <f>IF(Table1[[#This Row],[tar-out in '[1,2)]],1,0)</f>
        <v>0</v>
      </c>
      <c r="W3302">
        <f>IF(Table1[[#This Row],[tar-out'[2,5)]],1,0)</f>
        <v>0</v>
      </c>
      <c r="X3302">
        <f>IF(Table1[[#This Row],[tar-out in '[5, 10)]],1,0)</f>
        <v>0</v>
      </c>
      <c r="Y3302">
        <f>IF(Table1[[#This Row],[tar-out in '[10,20)]],1,0)</f>
        <v>0</v>
      </c>
      <c r="Z3302">
        <f>IF(Table1[[#This Row],[tar-out in '[20, 10000)]],1,0)</f>
        <v>0</v>
      </c>
    </row>
    <row r="3303" spans="1:26" x14ac:dyDescent="0.25">
      <c r="A3303">
        <v>17</v>
      </c>
      <c r="B3303">
        <v>128</v>
      </c>
      <c r="C3303">
        <v>5.2941176470588198</v>
      </c>
      <c r="D3303">
        <v>2</v>
      </c>
      <c r="E3303">
        <v>15</v>
      </c>
      <c r="F3303">
        <v>4.9000000000000004</v>
      </c>
      <c r="G3303">
        <v>4.0054345130920401</v>
      </c>
      <c r="H3303">
        <f>Table1[[#This Row],[target]]-Table1[[#This Row],[output]]</f>
        <v>0.89456548690796023</v>
      </c>
      <c r="I3303">
        <f>Table1[[#This Row],[tar-out]]*Table1[[#This Row],[tar-out]]</f>
        <v>0.80024741036687597</v>
      </c>
      <c r="J3303" t="b">
        <f>AND(ABS(Table1[[#This Row],[tar-out]])&gt;=$J$1,ABS(Table1[[#This Row],[tar-out]])&lt;$K$1)</f>
        <v>1</v>
      </c>
      <c r="K3303" t="b">
        <f>AND(ABS(Table1[[#This Row],[tar-out]])&gt;=$K$1,ABS(Table1[[#This Row],[tar-out]])&lt;$L$1)</f>
        <v>0</v>
      </c>
      <c r="L3303" t="b">
        <f>AND(ABS(Table1[[#This Row],[tar-out]])&gt;=$L$1,ABS(Table1[[#This Row],[tar-out]])&lt;$M$1)</f>
        <v>0</v>
      </c>
      <c r="M3303" t="b">
        <f>AND(ABS(Table1[[#This Row],[tar-out]])&gt;=$M$1,ABS(Table1[[#This Row],[tar-out]])&lt;$N$1)</f>
        <v>0</v>
      </c>
      <c r="N3303" t="b">
        <f>AND(ABS(Table1[[#This Row],[tar-out]])&gt;=$N$1,ABS(Table1[[#This Row],[tar-out]])&lt;$O$1)</f>
        <v>0</v>
      </c>
      <c r="O3303" t="b">
        <f>AND(ABS(Table1[[#This Row],[tar-out]])&gt;=$O$1,ABS(Table1[[#This Row],[tar-out]])&lt;$P$1)</f>
        <v>0</v>
      </c>
      <c r="P3303" s="1">
        <f>ROUND(Table1[[#This Row],[tar-out]],0)</f>
        <v>1</v>
      </c>
      <c r="Q3303" s="2">
        <v>3301</v>
      </c>
      <c r="U3303">
        <f>IF(Table1[[#This Row],[tar-out in '[0,1)]],1,0)</f>
        <v>1</v>
      </c>
      <c r="V3303">
        <f>IF(Table1[[#This Row],[tar-out in '[1,2)]],1,0)</f>
        <v>0</v>
      </c>
      <c r="W3303">
        <f>IF(Table1[[#This Row],[tar-out'[2,5)]],1,0)</f>
        <v>0</v>
      </c>
      <c r="X3303">
        <f>IF(Table1[[#This Row],[tar-out in '[5, 10)]],1,0)</f>
        <v>0</v>
      </c>
      <c r="Y3303">
        <f>IF(Table1[[#This Row],[tar-out in '[10,20)]],1,0)</f>
        <v>0</v>
      </c>
      <c r="Z3303">
        <f>IF(Table1[[#This Row],[tar-out in '[20, 10000)]],1,0)</f>
        <v>0</v>
      </c>
    </row>
    <row r="3304" spans="1:26" x14ac:dyDescent="0.25">
      <c r="A3304">
        <v>17</v>
      </c>
      <c r="B3304">
        <v>128</v>
      </c>
      <c r="C3304">
        <v>5.2941176470588198</v>
      </c>
      <c r="D3304">
        <v>2</v>
      </c>
      <c r="E3304">
        <v>9</v>
      </c>
      <c r="F3304">
        <v>4.99718742009716</v>
      </c>
      <c r="G3304">
        <v>4.00298976898193</v>
      </c>
      <c r="H3304">
        <f>Table1[[#This Row],[target]]-Table1[[#This Row],[output]]</f>
        <v>0.99419765111522995</v>
      </c>
      <c r="I3304">
        <f>Table1[[#This Row],[tar-out]]*Table1[[#This Row],[tar-out]]</f>
        <v>0.98842896948304049</v>
      </c>
      <c r="J3304" t="b">
        <f>AND(ABS(Table1[[#This Row],[tar-out]])&gt;=$J$1,ABS(Table1[[#This Row],[tar-out]])&lt;$K$1)</f>
        <v>1</v>
      </c>
      <c r="K3304" t="b">
        <f>AND(ABS(Table1[[#This Row],[tar-out]])&gt;=$K$1,ABS(Table1[[#This Row],[tar-out]])&lt;$L$1)</f>
        <v>0</v>
      </c>
      <c r="L3304" t="b">
        <f>AND(ABS(Table1[[#This Row],[tar-out]])&gt;=$L$1,ABS(Table1[[#This Row],[tar-out]])&lt;$M$1)</f>
        <v>0</v>
      </c>
      <c r="M3304" t="b">
        <f>AND(ABS(Table1[[#This Row],[tar-out]])&gt;=$M$1,ABS(Table1[[#This Row],[tar-out]])&lt;$N$1)</f>
        <v>0</v>
      </c>
      <c r="N3304" t="b">
        <f>AND(ABS(Table1[[#This Row],[tar-out]])&gt;=$N$1,ABS(Table1[[#This Row],[tar-out]])&lt;$O$1)</f>
        <v>0</v>
      </c>
      <c r="O3304" t="b">
        <f>AND(ABS(Table1[[#This Row],[tar-out]])&gt;=$O$1,ABS(Table1[[#This Row],[tar-out]])&lt;$P$1)</f>
        <v>0</v>
      </c>
      <c r="P3304" s="1">
        <f>ROUND(Table1[[#This Row],[tar-out]],0)</f>
        <v>1</v>
      </c>
      <c r="Q3304" s="3">
        <v>3302</v>
      </c>
      <c r="U3304">
        <f>IF(Table1[[#This Row],[tar-out in '[0,1)]],1,0)</f>
        <v>1</v>
      </c>
      <c r="V3304">
        <f>IF(Table1[[#This Row],[tar-out in '[1,2)]],1,0)</f>
        <v>0</v>
      </c>
      <c r="W3304">
        <f>IF(Table1[[#This Row],[tar-out'[2,5)]],1,0)</f>
        <v>0</v>
      </c>
      <c r="X3304">
        <f>IF(Table1[[#This Row],[tar-out in '[5, 10)]],1,0)</f>
        <v>0</v>
      </c>
      <c r="Y3304">
        <f>IF(Table1[[#This Row],[tar-out in '[10,20)]],1,0)</f>
        <v>0</v>
      </c>
      <c r="Z3304">
        <f>IF(Table1[[#This Row],[tar-out in '[20, 10000)]],1,0)</f>
        <v>0</v>
      </c>
    </row>
    <row r="3305" spans="1:26" x14ac:dyDescent="0.25">
      <c r="A3305">
        <v>17</v>
      </c>
      <c r="B3305">
        <v>128</v>
      </c>
      <c r="C3305">
        <v>5.2941176470588198</v>
      </c>
      <c r="D3305">
        <v>2</v>
      </c>
      <c r="E3305">
        <v>1029</v>
      </c>
      <c r="F3305">
        <v>5</v>
      </c>
      <c r="G3305">
        <v>4.4383983612060502</v>
      </c>
      <c r="H3305">
        <f>Table1[[#This Row],[target]]-Table1[[#This Row],[output]]</f>
        <v>0.56160163879394975</v>
      </c>
      <c r="I3305">
        <f>Table1[[#This Row],[tar-out]]*Table1[[#This Row],[tar-out]]</f>
        <v>0.31539640069605002</v>
      </c>
      <c r="J3305" t="b">
        <f>AND(ABS(Table1[[#This Row],[tar-out]])&gt;=$J$1,ABS(Table1[[#This Row],[tar-out]])&lt;$K$1)</f>
        <v>1</v>
      </c>
      <c r="K3305" t="b">
        <f>AND(ABS(Table1[[#This Row],[tar-out]])&gt;=$K$1,ABS(Table1[[#This Row],[tar-out]])&lt;$L$1)</f>
        <v>0</v>
      </c>
      <c r="L3305" t="b">
        <f>AND(ABS(Table1[[#This Row],[tar-out]])&gt;=$L$1,ABS(Table1[[#This Row],[tar-out]])&lt;$M$1)</f>
        <v>0</v>
      </c>
      <c r="M3305" t="b">
        <f>AND(ABS(Table1[[#This Row],[tar-out]])&gt;=$M$1,ABS(Table1[[#This Row],[tar-out]])&lt;$N$1)</f>
        <v>0</v>
      </c>
      <c r="N3305" t="b">
        <f>AND(ABS(Table1[[#This Row],[tar-out]])&gt;=$N$1,ABS(Table1[[#This Row],[tar-out]])&lt;$O$1)</f>
        <v>0</v>
      </c>
      <c r="O3305" t="b">
        <f>AND(ABS(Table1[[#This Row],[tar-out]])&gt;=$O$1,ABS(Table1[[#This Row],[tar-out]])&lt;$P$1)</f>
        <v>0</v>
      </c>
      <c r="P3305" s="1">
        <f>ROUND(Table1[[#This Row],[tar-out]],0)</f>
        <v>1</v>
      </c>
      <c r="Q3305" s="2">
        <v>3303</v>
      </c>
      <c r="U3305">
        <f>IF(Table1[[#This Row],[tar-out in '[0,1)]],1,0)</f>
        <v>1</v>
      </c>
      <c r="V3305">
        <f>IF(Table1[[#This Row],[tar-out in '[1,2)]],1,0)</f>
        <v>0</v>
      </c>
      <c r="W3305">
        <f>IF(Table1[[#This Row],[tar-out'[2,5)]],1,0)</f>
        <v>0</v>
      </c>
      <c r="X3305">
        <f>IF(Table1[[#This Row],[tar-out in '[5, 10)]],1,0)</f>
        <v>0</v>
      </c>
      <c r="Y3305">
        <f>IF(Table1[[#This Row],[tar-out in '[10,20)]],1,0)</f>
        <v>0</v>
      </c>
      <c r="Z3305">
        <f>IF(Table1[[#This Row],[tar-out in '[20, 10000)]],1,0)</f>
        <v>0</v>
      </c>
    </row>
    <row r="3306" spans="1:26" x14ac:dyDescent="0.25">
      <c r="A3306">
        <v>17</v>
      </c>
      <c r="B3306">
        <v>128</v>
      </c>
      <c r="C3306">
        <v>5.2941176470588198</v>
      </c>
      <c r="D3306">
        <v>2</v>
      </c>
      <c r="E3306">
        <v>910</v>
      </c>
      <c r="F3306">
        <v>5</v>
      </c>
      <c r="G3306">
        <v>4.3845114707946804</v>
      </c>
      <c r="H3306">
        <f>Table1[[#This Row],[target]]-Table1[[#This Row],[output]]</f>
        <v>0.6154885292053196</v>
      </c>
      <c r="I3306">
        <f>Table1[[#This Row],[tar-out]]*Table1[[#This Row],[tar-out]]</f>
        <v>0.37882612958332756</v>
      </c>
      <c r="J3306" t="b">
        <f>AND(ABS(Table1[[#This Row],[tar-out]])&gt;=$J$1,ABS(Table1[[#This Row],[tar-out]])&lt;$K$1)</f>
        <v>1</v>
      </c>
      <c r="K3306" t="b">
        <f>AND(ABS(Table1[[#This Row],[tar-out]])&gt;=$K$1,ABS(Table1[[#This Row],[tar-out]])&lt;$L$1)</f>
        <v>0</v>
      </c>
      <c r="L3306" t="b">
        <f>AND(ABS(Table1[[#This Row],[tar-out]])&gt;=$L$1,ABS(Table1[[#This Row],[tar-out]])&lt;$M$1)</f>
        <v>0</v>
      </c>
      <c r="M3306" t="b">
        <f>AND(ABS(Table1[[#This Row],[tar-out]])&gt;=$M$1,ABS(Table1[[#This Row],[tar-out]])&lt;$N$1)</f>
        <v>0</v>
      </c>
      <c r="N3306" t="b">
        <f>AND(ABS(Table1[[#This Row],[tar-out]])&gt;=$N$1,ABS(Table1[[#This Row],[tar-out]])&lt;$O$1)</f>
        <v>0</v>
      </c>
      <c r="O3306" t="b">
        <f>AND(ABS(Table1[[#This Row],[tar-out]])&gt;=$O$1,ABS(Table1[[#This Row],[tar-out]])&lt;$P$1)</f>
        <v>0</v>
      </c>
      <c r="P3306" s="1">
        <f>ROUND(Table1[[#This Row],[tar-out]],0)</f>
        <v>1</v>
      </c>
      <c r="Q3306" s="3">
        <v>3304</v>
      </c>
      <c r="U3306">
        <f>IF(Table1[[#This Row],[tar-out in '[0,1)]],1,0)</f>
        <v>1</v>
      </c>
      <c r="V3306">
        <f>IF(Table1[[#This Row],[tar-out in '[1,2)]],1,0)</f>
        <v>0</v>
      </c>
      <c r="W3306">
        <f>IF(Table1[[#This Row],[tar-out'[2,5)]],1,0)</f>
        <v>0</v>
      </c>
      <c r="X3306">
        <f>IF(Table1[[#This Row],[tar-out in '[5, 10)]],1,0)</f>
        <v>0</v>
      </c>
      <c r="Y3306">
        <f>IF(Table1[[#This Row],[tar-out in '[10,20)]],1,0)</f>
        <v>0</v>
      </c>
      <c r="Z3306">
        <f>IF(Table1[[#This Row],[tar-out in '[20, 10000)]],1,0)</f>
        <v>0</v>
      </c>
    </row>
    <row r="3307" spans="1:26" x14ac:dyDescent="0.25">
      <c r="A3307">
        <v>17</v>
      </c>
      <c r="B3307">
        <v>128</v>
      </c>
      <c r="C3307">
        <v>5.2941176470588198</v>
      </c>
      <c r="D3307">
        <v>2</v>
      </c>
      <c r="E3307">
        <v>846</v>
      </c>
      <c r="F3307">
        <v>5</v>
      </c>
      <c r="G3307">
        <v>4.3527536392211896</v>
      </c>
      <c r="H3307">
        <f>Table1[[#This Row],[target]]-Table1[[#This Row],[output]]</f>
        <v>0.64724636077881037</v>
      </c>
      <c r="I3307">
        <f>Table1[[#This Row],[tar-out]]*Table1[[#This Row],[tar-out]]</f>
        <v>0.41892785154141393</v>
      </c>
      <c r="J3307" t="b">
        <f>AND(ABS(Table1[[#This Row],[tar-out]])&gt;=$J$1,ABS(Table1[[#This Row],[tar-out]])&lt;$K$1)</f>
        <v>1</v>
      </c>
      <c r="K3307" t="b">
        <f>AND(ABS(Table1[[#This Row],[tar-out]])&gt;=$K$1,ABS(Table1[[#This Row],[tar-out]])&lt;$L$1)</f>
        <v>0</v>
      </c>
      <c r="L3307" t="b">
        <f>AND(ABS(Table1[[#This Row],[tar-out]])&gt;=$L$1,ABS(Table1[[#This Row],[tar-out]])&lt;$M$1)</f>
        <v>0</v>
      </c>
      <c r="M3307" t="b">
        <f>AND(ABS(Table1[[#This Row],[tar-out]])&gt;=$M$1,ABS(Table1[[#This Row],[tar-out]])&lt;$N$1)</f>
        <v>0</v>
      </c>
      <c r="N3307" t="b">
        <f>AND(ABS(Table1[[#This Row],[tar-out]])&gt;=$N$1,ABS(Table1[[#This Row],[tar-out]])&lt;$O$1)</f>
        <v>0</v>
      </c>
      <c r="O3307" t="b">
        <f>AND(ABS(Table1[[#This Row],[tar-out]])&gt;=$O$1,ABS(Table1[[#This Row],[tar-out]])&lt;$P$1)</f>
        <v>0</v>
      </c>
      <c r="P3307" s="1">
        <f>ROUND(Table1[[#This Row],[tar-out]],0)</f>
        <v>1</v>
      </c>
      <c r="Q3307" s="2">
        <v>3305</v>
      </c>
      <c r="U3307">
        <f>IF(Table1[[#This Row],[tar-out in '[0,1)]],1,0)</f>
        <v>1</v>
      </c>
      <c r="V3307">
        <f>IF(Table1[[#This Row],[tar-out in '[1,2)]],1,0)</f>
        <v>0</v>
      </c>
      <c r="W3307">
        <f>IF(Table1[[#This Row],[tar-out'[2,5)]],1,0)</f>
        <v>0</v>
      </c>
      <c r="X3307">
        <f>IF(Table1[[#This Row],[tar-out in '[5, 10)]],1,0)</f>
        <v>0</v>
      </c>
      <c r="Y3307">
        <f>IF(Table1[[#This Row],[tar-out in '[10,20)]],1,0)</f>
        <v>0</v>
      </c>
      <c r="Z3307">
        <f>IF(Table1[[#This Row],[tar-out in '[20, 10000)]],1,0)</f>
        <v>0</v>
      </c>
    </row>
    <row r="3308" spans="1:26" x14ac:dyDescent="0.25">
      <c r="A3308">
        <v>17</v>
      </c>
      <c r="B3308">
        <v>128</v>
      </c>
      <c r="C3308">
        <v>5.2941176470588198</v>
      </c>
      <c r="D3308">
        <v>2</v>
      </c>
      <c r="E3308">
        <v>581</v>
      </c>
      <c r="F3308">
        <v>5</v>
      </c>
      <c r="G3308">
        <v>4.2508010864257804</v>
      </c>
      <c r="H3308">
        <f>Table1[[#This Row],[target]]-Table1[[#This Row],[output]]</f>
        <v>0.74919891357421964</v>
      </c>
      <c r="I3308">
        <f>Table1[[#This Row],[tar-out]]*Table1[[#This Row],[tar-out]]</f>
        <v>0.56129901210079103</v>
      </c>
      <c r="J3308" t="b">
        <f>AND(ABS(Table1[[#This Row],[tar-out]])&gt;=$J$1,ABS(Table1[[#This Row],[tar-out]])&lt;$K$1)</f>
        <v>1</v>
      </c>
      <c r="K3308" t="b">
        <f>AND(ABS(Table1[[#This Row],[tar-out]])&gt;=$K$1,ABS(Table1[[#This Row],[tar-out]])&lt;$L$1)</f>
        <v>0</v>
      </c>
      <c r="L3308" t="b">
        <f>AND(ABS(Table1[[#This Row],[tar-out]])&gt;=$L$1,ABS(Table1[[#This Row],[tar-out]])&lt;$M$1)</f>
        <v>0</v>
      </c>
      <c r="M3308" t="b">
        <f>AND(ABS(Table1[[#This Row],[tar-out]])&gt;=$M$1,ABS(Table1[[#This Row],[tar-out]])&lt;$N$1)</f>
        <v>0</v>
      </c>
      <c r="N3308" t="b">
        <f>AND(ABS(Table1[[#This Row],[tar-out]])&gt;=$N$1,ABS(Table1[[#This Row],[tar-out]])&lt;$O$1)</f>
        <v>0</v>
      </c>
      <c r="O3308" t="b">
        <f>AND(ABS(Table1[[#This Row],[tar-out]])&gt;=$O$1,ABS(Table1[[#This Row],[tar-out]])&lt;$P$1)</f>
        <v>0</v>
      </c>
      <c r="P3308" s="1">
        <f>ROUND(Table1[[#This Row],[tar-out]],0)</f>
        <v>1</v>
      </c>
      <c r="Q3308" s="3">
        <v>3306</v>
      </c>
      <c r="U3308">
        <f>IF(Table1[[#This Row],[tar-out in '[0,1)]],1,0)</f>
        <v>1</v>
      </c>
      <c r="V3308">
        <f>IF(Table1[[#This Row],[tar-out in '[1,2)]],1,0)</f>
        <v>0</v>
      </c>
      <c r="W3308">
        <f>IF(Table1[[#This Row],[tar-out'[2,5)]],1,0)</f>
        <v>0</v>
      </c>
      <c r="X3308">
        <f>IF(Table1[[#This Row],[tar-out in '[5, 10)]],1,0)</f>
        <v>0</v>
      </c>
      <c r="Y3308">
        <f>IF(Table1[[#This Row],[tar-out in '[10,20)]],1,0)</f>
        <v>0</v>
      </c>
      <c r="Z3308">
        <f>IF(Table1[[#This Row],[tar-out in '[20, 10000)]],1,0)</f>
        <v>0</v>
      </c>
    </row>
    <row r="3309" spans="1:26" x14ac:dyDescent="0.25">
      <c r="A3309">
        <v>17</v>
      </c>
      <c r="B3309">
        <v>128</v>
      </c>
      <c r="C3309">
        <v>5.2941176470588198</v>
      </c>
      <c r="D3309">
        <v>2</v>
      </c>
      <c r="E3309">
        <v>553</v>
      </c>
      <c r="F3309">
        <v>5</v>
      </c>
      <c r="G3309">
        <v>4.2450380325317401</v>
      </c>
      <c r="H3309">
        <f>Table1[[#This Row],[target]]-Table1[[#This Row],[output]]</f>
        <v>0.75496196746825994</v>
      </c>
      <c r="I3309">
        <f>Table1[[#This Row],[tar-out]]*Table1[[#This Row],[tar-out]]</f>
        <v>0.569967572323546</v>
      </c>
      <c r="J3309" t="b">
        <f>AND(ABS(Table1[[#This Row],[tar-out]])&gt;=$J$1,ABS(Table1[[#This Row],[tar-out]])&lt;$K$1)</f>
        <v>1</v>
      </c>
      <c r="K3309" t="b">
        <f>AND(ABS(Table1[[#This Row],[tar-out]])&gt;=$K$1,ABS(Table1[[#This Row],[tar-out]])&lt;$L$1)</f>
        <v>0</v>
      </c>
      <c r="L3309" t="b">
        <f>AND(ABS(Table1[[#This Row],[tar-out]])&gt;=$L$1,ABS(Table1[[#This Row],[tar-out]])&lt;$M$1)</f>
        <v>0</v>
      </c>
      <c r="M3309" t="b">
        <f>AND(ABS(Table1[[#This Row],[tar-out]])&gt;=$M$1,ABS(Table1[[#This Row],[tar-out]])&lt;$N$1)</f>
        <v>0</v>
      </c>
      <c r="N3309" t="b">
        <f>AND(ABS(Table1[[#This Row],[tar-out]])&gt;=$N$1,ABS(Table1[[#This Row],[tar-out]])&lt;$O$1)</f>
        <v>0</v>
      </c>
      <c r="O3309" t="b">
        <f>AND(ABS(Table1[[#This Row],[tar-out]])&gt;=$O$1,ABS(Table1[[#This Row],[tar-out]])&lt;$P$1)</f>
        <v>0</v>
      </c>
      <c r="P3309" s="1">
        <f>ROUND(Table1[[#This Row],[tar-out]],0)</f>
        <v>1</v>
      </c>
      <c r="Q3309" s="2">
        <v>3307</v>
      </c>
      <c r="U3309">
        <f>IF(Table1[[#This Row],[tar-out in '[0,1)]],1,0)</f>
        <v>1</v>
      </c>
      <c r="V3309">
        <f>IF(Table1[[#This Row],[tar-out in '[1,2)]],1,0)</f>
        <v>0</v>
      </c>
      <c r="W3309">
        <f>IF(Table1[[#This Row],[tar-out'[2,5)]],1,0)</f>
        <v>0</v>
      </c>
      <c r="X3309">
        <f>IF(Table1[[#This Row],[tar-out in '[5, 10)]],1,0)</f>
        <v>0</v>
      </c>
      <c r="Y3309">
        <f>IF(Table1[[#This Row],[tar-out in '[10,20)]],1,0)</f>
        <v>0</v>
      </c>
      <c r="Z3309">
        <f>IF(Table1[[#This Row],[tar-out in '[20, 10000)]],1,0)</f>
        <v>0</v>
      </c>
    </row>
    <row r="3310" spans="1:26" x14ac:dyDescent="0.25">
      <c r="A3310">
        <v>17</v>
      </c>
      <c r="B3310">
        <v>128</v>
      </c>
      <c r="C3310">
        <v>5.2941176470588198</v>
      </c>
      <c r="D3310">
        <v>2</v>
      </c>
      <c r="E3310">
        <v>489</v>
      </c>
      <c r="F3310">
        <v>5</v>
      </c>
      <c r="G3310">
        <v>4.2337818145751998</v>
      </c>
      <c r="H3310">
        <f>Table1[[#This Row],[target]]-Table1[[#This Row],[output]]</f>
        <v>0.76621818542480025</v>
      </c>
      <c r="I3310">
        <f>Table1[[#This Row],[tar-out]]*Table1[[#This Row],[tar-out]]</f>
        <v>0.58709030767567361</v>
      </c>
      <c r="J3310" t="b">
        <f>AND(ABS(Table1[[#This Row],[tar-out]])&gt;=$J$1,ABS(Table1[[#This Row],[tar-out]])&lt;$K$1)</f>
        <v>1</v>
      </c>
      <c r="K3310" t="b">
        <f>AND(ABS(Table1[[#This Row],[tar-out]])&gt;=$K$1,ABS(Table1[[#This Row],[tar-out]])&lt;$L$1)</f>
        <v>0</v>
      </c>
      <c r="L3310" t="b">
        <f>AND(ABS(Table1[[#This Row],[tar-out]])&gt;=$L$1,ABS(Table1[[#This Row],[tar-out]])&lt;$M$1)</f>
        <v>0</v>
      </c>
      <c r="M3310" t="b">
        <f>AND(ABS(Table1[[#This Row],[tar-out]])&gt;=$M$1,ABS(Table1[[#This Row],[tar-out]])&lt;$N$1)</f>
        <v>0</v>
      </c>
      <c r="N3310" t="b">
        <f>AND(ABS(Table1[[#This Row],[tar-out]])&gt;=$N$1,ABS(Table1[[#This Row],[tar-out]])&lt;$O$1)</f>
        <v>0</v>
      </c>
      <c r="O3310" t="b">
        <f>AND(ABS(Table1[[#This Row],[tar-out]])&gt;=$O$1,ABS(Table1[[#This Row],[tar-out]])&lt;$P$1)</f>
        <v>0</v>
      </c>
      <c r="P3310" s="1">
        <f>ROUND(Table1[[#This Row],[tar-out]],0)</f>
        <v>1</v>
      </c>
      <c r="Q3310" s="3">
        <v>3308</v>
      </c>
      <c r="U3310">
        <f>IF(Table1[[#This Row],[tar-out in '[0,1)]],1,0)</f>
        <v>1</v>
      </c>
      <c r="V3310">
        <f>IF(Table1[[#This Row],[tar-out in '[1,2)]],1,0)</f>
        <v>0</v>
      </c>
      <c r="W3310">
        <f>IF(Table1[[#This Row],[tar-out'[2,5)]],1,0)</f>
        <v>0</v>
      </c>
      <c r="X3310">
        <f>IF(Table1[[#This Row],[tar-out in '[5, 10)]],1,0)</f>
        <v>0</v>
      </c>
      <c r="Y3310">
        <f>IF(Table1[[#This Row],[tar-out in '[10,20)]],1,0)</f>
        <v>0</v>
      </c>
      <c r="Z3310">
        <f>IF(Table1[[#This Row],[tar-out in '[20, 10000)]],1,0)</f>
        <v>0</v>
      </c>
    </row>
    <row r="3311" spans="1:26" x14ac:dyDescent="0.25">
      <c r="A3311">
        <v>17</v>
      </c>
      <c r="B3311">
        <v>128</v>
      </c>
      <c r="C3311">
        <v>5.2941176470588198</v>
      </c>
      <c r="D3311">
        <v>2</v>
      </c>
      <c r="E3311">
        <v>106</v>
      </c>
      <c r="F3311">
        <v>5</v>
      </c>
      <c r="G3311">
        <v>4.1062111854553196</v>
      </c>
      <c r="H3311">
        <f>Table1[[#This Row],[target]]-Table1[[#This Row],[output]]</f>
        <v>0.8937888145446804</v>
      </c>
      <c r="I3311">
        <f>Table1[[#This Row],[tar-out]]*Table1[[#This Row],[tar-out]]</f>
        <v>0.7988584450051851</v>
      </c>
      <c r="J3311" t="b">
        <f>AND(ABS(Table1[[#This Row],[tar-out]])&gt;=$J$1,ABS(Table1[[#This Row],[tar-out]])&lt;$K$1)</f>
        <v>1</v>
      </c>
      <c r="K3311" t="b">
        <f>AND(ABS(Table1[[#This Row],[tar-out]])&gt;=$K$1,ABS(Table1[[#This Row],[tar-out]])&lt;$L$1)</f>
        <v>0</v>
      </c>
      <c r="L3311" t="b">
        <f>AND(ABS(Table1[[#This Row],[tar-out]])&gt;=$L$1,ABS(Table1[[#This Row],[tar-out]])&lt;$M$1)</f>
        <v>0</v>
      </c>
      <c r="M3311" t="b">
        <f>AND(ABS(Table1[[#This Row],[tar-out]])&gt;=$M$1,ABS(Table1[[#This Row],[tar-out]])&lt;$N$1)</f>
        <v>0</v>
      </c>
      <c r="N3311" t="b">
        <f>AND(ABS(Table1[[#This Row],[tar-out]])&gt;=$N$1,ABS(Table1[[#This Row],[tar-out]])&lt;$O$1)</f>
        <v>0</v>
      </c>
      <c r="O3311" t="b">
        <f>AND(ABS(Table1[[#This Row],[tar-out]])&gt;=$O$1,ABS(Table1[[#This Row],[tar-out]])&lt;$P$1)</f>
        <v>0</v>
      </c>
      <c r="P3311" s="1">
        <f>ROUND(Table1[[#This Row],[tar-out]],0)</f>
        <v>1</v>
      </c>
      <c r="Q3311" s="2">
        <v>3309</v>
      </c>
      <c r="U3311">
        <f>IF(Table1[[#This Row],[tar-out in '[0,1)]],1,0)</f>
        <v>1</v>
      </c>
      <c r="V3311">
        <f>IF(Table1[[#This Row],[tar-out in '[1,2)]],1,0)</f>
        <v>0</v>
      </c>
      <c r="W3311">
        <f>IF(Table1[[#This Row],[tar-out'[2,5)]],1,0)</f>
        <v>0</v>
      </c>
      <c r="X3311">
        <f>IF(Table1[[#This Row],[tar-out in '[5, 10)]],1,0)</f>
        <v>0</v>
      </c>
      <c r="Y3311">
        <f>IF(Table1[[#This Row],[tar-out in '[10,20)]],1,0)</f>
        <v>0</v>
      </c>
      <c r="Z3311">
        <f>IF(Table1[[#This Row],[tar-out in '[20, 10000)]],1,0)</f>
        <v>0</v>
      </c>
    </row>
    <row r="3312" spans="1:26" x14ac:dyDescent="0.25">
      <c r="A3312">
        <v>17</v>
      </c>
      <c r="B3312">
        <v>128</v>
      </c>
      <c r="C3312">
        <v>5.2941176470588198</v>
      </c>
      <c r="D3312">
        <v>2</v>
      </c>
      <c r="E3312">
        <v>789</v>
      </c>
      <c r="F3312">
        <v>5</v>
      </c>
      <c r="G3312">
        <v>4.3278365135192898</v>
      </c>
      <c r="H3312">
        <f>Table1[[#This Row],[target]]-Table1[[#This Row],[output]]</f>
        <v>0.67216348648071023</v>
      </c>
      <c r="I3312">
        <f>Table1[[#This Row],[tar-out]]*Table1[[#This Row],[tar-out]]</f>
        <v>0.45180375255790389</v>
      </c>
      <c r="J3312" t="b">
        <f>AND(ABS(Table1[[#This Row],[tar-out]])&gt;=$J$1,ABS(Table1[[#This Row],[tar-out]])&lt;$K$1)</f>
        <v>1</v>
      </c>
      <c r="K3312" t="b">
        <f>AND(ABS(Table1[[#This Row],[tar-out]])&gt;=$K$1,ABS(Table1[[#This Row],[tar-out]])&lt;$L$1)</f>
        <v>0</v>
      </c>
      <c r="L3312" t="b">
        <f>AND(ABS(Table1[[#This Row],[tar-out]])&gt;=$L$1,ABS(Table1[[#This Row],[tar-out]])&lt;$M$1)</f>
        <v>0</v>
      </c>
      <c r="M3312" t="b">
        <f>AND(ABS(Table1[[#This Row],[tar-out]])&gt;=$M$1,ABS(Table1[[#This Row],[tar-out]])&lt;$N$1)</f>
        <v>0</v>
      </c>
      <c r="N3312" t="b">
        <f>AND(ABS(Table1[[#This Row],[tar-out]])&gt;=$N$1,ABS(Table1[[#This Row],[tar-out]])&lt;$O$1)</f>
        <v>0</v>
      </c>
      <c r="O3312" t="b">
        <f>AND(ABS(Table1[[#This Row],[tar-out]])&gt;=$O$1,ABS(Table1[[#This Row],[tar-out]])&lt;$P$1)</f>
        <v>0</v>
      </c>
      <c r="P3312" s="1">
        <f>ROUND(Table1[[#This Row],[tar-out]],0)</f>
        <v>1</v>
      </c>
      <c r="Q3312" s="3">
        <v>3310</v>
      </c>
      <c r="U3312">
        <f>IF(Table1[[#This Row],[tar-out in '[0,1)]],1,0)</f>
        <v>1</v>
      </c>
      <c r="V3312">
        <f>IF(Table1[[#This Row],[tar-out in '[1,2)]],1,0)</f>
        <v>0</v>
      </c>
      <c r="W3312">
        <f>IF(Table1[[#This Row],[tar-out'[2,5)]],1,0)</f>
        <v>0</v>
      </c>
      <c r="X3312">
        <f>IF(Table1[[#This Row],[tar-out in '[5, 10)]],1,0)</f>
        <v>0</v>
      </c>
      <c r="Y3312">
        <f>IF(Table1[[#This Row],[tar-out in '[10,20)]],1,0)</f>
        <v>0</v>
      </c>
      <c r="Z3312">
        <f>IF(Table1[[#This Row],[tar-out in '[20, 10000)]],1,0)</f>
        <v>0</v>
      </c>
    </row>
    <row r="3313" spans="1:26" x14ac:dyDescent="0.25">
      <c r="A3313">
        <v>17</v>
      </c>
      <c r="B3313">
        <v>128</v>
      </c>
      <c r="C3313">
        <v>5.2941176470588198</v>
      </c>
      <c r="D3313">
        <v>2</v>
      </c>
      <c r="E3313">
        <v>630</v>
      </c>
      <c r="F3313">
        <v>5</v>
      </c>
      <c r="G3313">
        <v>4.2625260353088397</v>
      </c>
      <c r="H3313">
        <f>Table1[[#This Row],[target]]-Table1[[#This Row],[output]]</f>
        <v>0.73747396469116033</v>
      </c>
      <c r="I3313">
        <f>Table1[[#This Row],[tar-out]]*Table1[[#This Row],[tar-out]]</f>
        <v>0.54386784859729875</v>
      </c>
      <c r="J3313" t="b">
        <f>AND(ABS(Table1[[#This Row],[tar-out]])&gt;=$J$1,ABS(Table1[[#This Row],[tar-out]])&lt;$K$1)</f>
        <v>1</v>
      </c>
      <c r="K3313" t="b">
        <f>AND(ABS(Table1[[#This Row],[tar-out]])&gt;=$K$1,ABS(Table1[[#This Row],[tar-out]])&lt;$L$1)</f>
        <v>0</v>
      </c>
      <c r="L3313" t="b">
        <f>AND(ABS(Table1[[#This Row],[tar-out]])&gt;=$L$1,ABS(Table1[[#This Row],[tar-out]])&lt;$M$1)</f>
        <v>0</v>
      </c>
      <c r="M3313" t="b">
        <f>AND(ABS(Table1[[#This Row],[tar-out]])&gt;=$M$1,ABS(Table1[[#This Row],[tar-out]])&lt;$N$1)</f>
        <v>0</v>
      </c>
      <c r="N3313" t="b">
        <f>AND(ABS(Table1[[#This Row],[tar-out]])&gt;=$N$1,ABS(Table1[[#This Row],[tar-out]])&lt;$O$1)</f>
        <v>0</v>
      </c>
      <c r="O3313" t="b">
        <f>AND(ABS(Table1[[#This Row],[tar-out]])&gt;=$O$1,ABS(Table1[[#This Row],[tar-out]])&lt;$P$1)</f>
        <v>0</v>
      </c>
      <c r="P3313" s="1">
        <f>ROUND(Table1[[#This Row],[tar-out]],0)</f>
        <v>1</v>
      </c>
      <c r="Q3313" s="2">
        <v>3311</v>
      </c>
      <c r="U3313">
        <f>IF(Table1[[#This Row],[tar-out in '[0,1)]],1,0)</f>
        <v>1</v>
      </c>
      <c r="V3313">
        <f>IF(Table1[[#This Row],[tar-out in '[1,2)]],1,0)</f>
        <v>0</v>
      </c>
      <c r="W3313">
        <f>IF(Table1[[#This Row],[tar-out'[2,5)]],1,0)</f>
        <v>0</v>
      </c>
      <c r="X3313">
        <f>IF(Table1[[#This Row],[tar-out in '[5, 10)]],1,0)</f>
        <v>0</v>
      </c>
      <c r="Y3313">
        <f>IF(Table1[[#This Row],[tar-out in '[10,20)]],1,0)</f>
        <v>0</v>
      </c>
      <c r="Z3313">
        <f>IF(Table1[[#This Row],[tar-out in '[20, 10000)]],1,0)</f>
        <v>0</v>
      </c>
    </row>
    <row r="3314" spans="1:26" x14ac:dyDescent="0.25">
      <c r="A3314">
        <v>17</v>
      </c>
      <c r="B3314">
        <v>128</v>
      </c>
      <c r="C3314">
        <v>5.2941176470588198</v>
      </c>
      <c r="D3314">
        <v>2</v>
      </c>
      <c r="E3314">
        <v>730</v>
      </c>
      <c r="F3314">
        <v>5</v>
      </c>
      <c r="G3314">
        <v>4.3049750328064</v>
      </c>
      <c r="H3314">
        <f>Table1[[#This Row],[target]]-Table1[[#This Row],[output]]</f>
        <v>0.69502496719359996</v>
      </c>
      <c r="I3314">
        <f>Table1[[#This Row],[tar-out]]*Table1[[#This Row],[tar-out]]</f>
        <v>0.4830597050224647</v>
      </c>
      <c r="J3314" t="b">
        <f>AND(ABS(Table1[[#This Row],[tar-out]])&gt;=$J$1,ABS(Table1[[#This Row],[tar-out]])&lt;$K$1)</f>
        <v>1</v>
      </c>
      <c r="K3314" t="b">
        <f>AND(ABS(Table1[[#This Row],[tar-out]])&gt;=$K$1,ABS(Table1[[#This Row],[tar-out]])&lt;$L$1)</f>
        <v>0</v>
      </c>
      <c r="L3314" t="b">
        <f>AND(ABS(Table1[[#This Row],[tar-out]])&gt;=$L$1,ABS(Table1[[#This Row],[tar-out]])&lt;$M$1)</f>
        <v>0</v>
      </c>
      <c r="M3314" t="b">
        <f>AND(ABS(Table1[[#This Row],[tar-out]])&gt;=$M$1,ABS(Table1[[#This Row],[tar-out]])&lt;$N$1)</f>
        <v>0</v>
      </c>
      <c r="N3314" t="b">
        <f>AND(ABS(Table1[[#This Row],[tar-out]])&gt;=$N$1,ABS(Table1[[#This Row],[tar-out]])&lt;$O$1)</f>
        <v>0</v>
      </c>
      <c r="O3314" t="b">
        <f>AND(ABS(Table1[[#This Row],[tar-out]])&gt;=$O$1,ABS(Table1[[#This Row],[tar-out]])&lt;$P$1)</f>
        <v>0</v>
      </c>
      <c r="P3314" s="1">
        <f>ROUND(Table1[[#This Row],[tar-out]],0)</f>
        <v>1</v>
      </c>
      <c r="Q3314" s="3">
        <v>3312</v>
      </c>
      <c r="U3314">
        <f>IF(Table1[[#This Row],[tar-out in '[0,1)]],1,0)</f>
        <v>1</v>
      </c>
      <c r="V3314">
        <f>IF(Table1[[#This Row],[tar-out in '[1,2)]],1,0)</f>
        <v>0</v>
      </c>
      <c r="W3314">
        <f>IF(Table1[[#This Row],[tar-out'[2,5)]],1,0)</f>
        <v>0</v>
      </c>
      <c r="X3314">
        <f>IF(Table1[[#This Row],[tar-out in '[5, 10)]],1,0)</f>
        <v>0</v>
      </c>
      <c r="Y3314">
        <f>IF(Table1[[#This Row],[tar-out in '[10,20)]],1,0)</f>
        <v>0</v>
      </c>
      <c r="Z3314">
        <f>IF(Table1[[#This Row],[tar-out in '[20, 10000)]],1,0)</f>
        <v>0</v>
      </c>
    </row>
    <row r="3315" spans="1:26" x14ac:dyDescent="0.25">
      <c r="A3315">
        <v>17</v>
      </c>
      <c r="B3315">
        <v>128</v>
      </c>
      <c r="C3315">
        <v>5.2941176470588198</v>
      </c>
      <c r="D3315">
        <v>2</v>
      </c>
      <c r="E3315">
        <v>681</v>
      </c>
      <c r="F3315">
        <v>5</v>
      </c>
      <c r="G3315">
        <v>4.28826951980591</v>
      </c>
      <c r="H3315">
        <f>Table1[[#This Row],[target]]-Table1[[#This Row],[output]]</f>
        <v>0.71173048019409002</v>
      </c>
      <c r="I3315">
        <f>Table1[[#This Row],[tar-out]]*Table1[[#This Row],[tar-out]]</f>
        <v>0.50656027643730994</v>
      </c>
      <c r="J3315" t="b">
        <f>AND(ABS(Table1[[#This Row],[tar-out]])&gt;=$J$1,ABS(Table1[[#This Row],[tar-out]])&lt;$K$1)</f>
        <v>1</v>
      </c>
      <c r="K3315" t="b">
        <f>AND(ABS(Table1[[#This Row],[tar-out]])&gt;=$K$1,ABS(Table1[[#This Row],[tar-out]])&lt;$L$1)</f>
        <v>0</v>
      </c>
      <c r="L3315" t="b">
        <f>AND(ABS(Table1[[#This Row],[tar-out]])&gt;=$L$1,ABS(Table1[[#This Row],[tar-out]])&lt;$M$1)</f>
        <v>0</v>
      </c>
      <c r="M3315" t="b">
        <f>AND(ABS(Table1[[#This Row],[tar-out]])&gt;=$M$1,ABS(Table1[[#This Row],[tar-out]])&lt;$N$1)</f>
        <v>0</v>
      </c>
      <c r="N3315" t="b">
        <f>AND(ABS(Table1[[#This Row],[tar-out]])&gt;=$N$1,ABS(Table1[[#This Row],[tar-out]])&lt;$O$1)</f>
        <v>0</v>
      </c>
      <c r="O3315" t="b">
        <f>AND(ABS(Table1[[#This Row],[tar-out]])&gt;=$O$1,ABS(Table1[[#This Row],[tar-out]])&lt;$P$1)</f>
        <v>0</v>
      </c>
      <c r="P3315" s="1">
        <f>ROUND(Table1[[#This Row],[tar-out]],0)</f>
        <v>1</v>
      </c>
      <c r="Q3315" s="2">
        <v>3313</v>
      </c>
      <c r="U3315">
        <f>IF(Table1[[#This Row],[tar-out in '[0,1)]],1,0)</f>
        <v>1</v>
      </c>
      <c r="V3315">
        <f>IF(Table1[[#This Row],[tar-out in '[1,2)]],1,0)</f>
        <v>0</v>
      </c>
      <c r="W3315">
        <f>IF(Table1[[#This Row],[tar-out'[2,5)]],1,0)</f>
        <v>0</v>
      </c>
      <c r="X3315">
        <f>IF(Table1[[#This Row],[tar-out in '[5, 10)]],1,0)</f>
        <v>0</v>
      </c>
      <c r="Y3315">
        <f>IF(Table1[[#This Row],[tar-out in '[10,20)]],1,0)</f>
        <v>0</v>
      </c>
      <c r="Z3315">
        <f>IF(Table1[[#This Row],[tar-out in '[20, 10000)]],1,0)</f>
        <v>0</v>
      </c>
    </row>
    <row r="3316" spans="1:26" x14ac:dyDescent="0.25">
      <c r="A3316">
        <v>17</v>
      </c>
      <c r="B3316">
        <v>128</v>
      </c>
      <c r="C3316">
        <v>5.2941176470588198</v>
      </c>
      <c r="D3316">
        <v>2</v>
      </c>
      <c r="E3316">
        <v>679</v>
      </c>
      <c r="F3316">
        <v>5</v>
      </c>
      <c r="G3316">
        <v>4.28753662109375</v>
      </c>
      <c r="H3316">
        <f>Table1[[#This Row],[target]]-Table1[[#This Row],[output]]</f>
        <v>0.71246337890625</v>
      </c>
      <c r="I3316">
        <f>Table1[[#This Row],[tar-out]]*Table1[[#This Row],[tar-out]]</f>
        <v>0.50760406628251076</v>
      </c>
      <c r="J3316" t="b">
        <f>AND(ABS(Table1[[#This Row],[tar-out]])&gt;=$J$1,ABS(Table1[[#This Row],[tar-out]])&lt;$K$1)</f>
        <v>1</v>
      </c>
      <c r="K3316" t="b">
        <f>AND(ABS(Table1[[#This Row],[tar-out]])&gt;=$K$1,ABS(Table1[[#This Row],[tar-out]])&lt;$L$1)</f>
        <v>0</v>
      </c>
      <c r="L3316" t="b">
        <f>AND(ABS(Table1[[#This Row],[tar-out]])&gt;=$L$1,ABS(Table1[[#This Row],[tar-out]])&lt;$M$1)</f>
        <v>0</v>
      </c>
      <c r="M3316" t="b">
        <f>AND(ABS(Table1[[#This Row],[tar-out]])&gt;=$M$1,ABS(Table1[[#This Row],[tar-out]])&lt;$N$1)</f>
        <v>0</v>
      </c>
      <c r="N3316" t="b">
        <f>AND(ABS(Table1[[#This Row],[tar-out]])&gt;=$N$1,ABS(Table1[[#This Row],[tar-out]])&lt;$O$1)</f>
        <v>0</v>
      </c>
      <c r="O3316" t="b">
        <f>AND(ABS(Table1[[#This Row],[tar-out]])&gt;=$O$1,ABS(Table1[[#This Row],[tar-out]])&lt;$P$1)</f>
        <v>0</v>
      </c>
      <c r="P3316" s="1">
        <f>ROUND(Table1[[#This Row],[tar-out]],0)</f>
        <v>1</v>
      </c>
      <c r="Q3316" s="3">
        <v>3314</v>
      </c>
      <c r="U3316">
        <f>IF(Table1[[#This Row],[tar-out in '[0,1)]],1,0)</f>
        <v>1</v>
      </c>
      <c r="V3316">
        <f>IF(Table1[[#This Row],[tar-out in '[1,2)]],1,0)</f>
        <v>0</v>
      </c>
      <c r="W3316">
        <f>IF(Table1[[#This Row],[tar-out'[2,5)]],1,0)</f>
        <v>0</v>
      </c>
      <c r="X3316">
        <f>IF(Table1[[#This Row],[tar-out in '[5, 10)]],1,0)</f>
        <v>0</v>
      </c>
      <c r="Y3316">
        <f>IF(Table1[[#This Row],[tar-out in '[10,20)]],1,0)</f>
        <v>0</v>
      </c>
      <c r="Z3316">
        <f>IF(Table1[[#This Row],[tar-out in '[20, 10000)]],1,0)</f>
        <v>0</v>
      </c>
    </row>
    <row r="3317" spans="1:26" x14ac:dyDescent="0.25">
      <c r="A3317">
        <v>17</v>
      </c>
      <c r="B3317">
        <v>128</v>
      </c>
      <c r="C3317">
        <v>5.2941176470588198</v>
      </c>
      <c r="D3317">
        <v>2</v>
      </c>
      <c r="E3317">
        <v>790</v>
      </c>
      <c r="F3317">
        <v>5</v>
      </c>
      <c r="G3317">
        <v>4.3282661437988299</v>
      </c>
      <c r="H3317">
        <f>Table1[[#This Row],[target]]-Table1[[#This Row],[output]]</f>
        <v>0.6717338562011701</v>
      </c>
      <c r="I3317">
        <f>Table1[[#This Row],[tar-out]]*Table1[[#This Row],[tar-out]]</f>
        <v>0.45122637356689427</v>
      </c>
      <c r="J3317" t="b">
        <f>AND(ABS(Table1[[#This Row],[tar-out]])&gt;=$J$1,ABS(Table1[[#This Row],[tar-out]])&lt;$K$1)</f>
        <v>1</v>
      </c>
      <c r="K3317" t="b">
        <f>AND(ABS(Table1[[#This Row],[tar-out]])&gt;=$K$1,ABS(Table1[[#This Row],[tar-out]])&lt;$L$1)</f>
        <v>0</v>
      </c>
      <c r="L3317" t="b">
        <f>AND(ABS(Table1[[#This Row],[tar-out]])&gt;=$L$1,ABS(Table1[[#This Row],[tar-out]])&lt;$M$1)</f>
        <v>0</v>
      </c>
      <c r="M3317" t="b">
        <f>AND(ABS(Table1[[#This Row],[tar-out]])&gt;=$M$1,ABS(Table1[[#This Row],[tar-out]])&lt;$N$1)</f>
        <v>0</v>
      </c>
      <c r="N3317" t="b">
        <f>AND(ABS(Table1[[#This Row],[tar-out]])&gt;=$N$1,ABS(Table1[[#This Row],[tar-out]])&lt;$O$1)</f>
        <v>0</v>
      </c>
      <c r="O3317" t="b">
        <f>AND(ABS(Table1[[#This Row],[tar-out]])&gt;=$O$1,ABS(Table1[[#This Row],[tar-out]])&lt;$P$1)</f>
        <v>0</v>
      </c>
      <c r="P3317" s="1">
        <f>ROUND(Table1[[#This Row],[tar-out]],0)</f>
        <v>1</v>
      </c>
      <c r="Q3317" s="2">
        <v>3315</v>
      </c>
      <c r="U3317">
        <f>IF(Table1[[#This Row],[tar-out in '[0,1)]],1,0)</f>
        <v>1</v>
      </c>
      <c r="V3317">
        <f>IF(Table1[[#This Row],[tar-out in '[1,2)]],1,0)</f>
        <v>0</v>
      </c>
      <c r="W3317">
        <f>IF(Table1[[#This Row],[tar-out'[2,5)]],1,0)</f>
        <v>0</v>
      </c>
      <c r="X3317">
        <f>IF(Table1[[#This Row],[tar-out in '[5, 10)]],1,0)</f>
        <v>0</v>
      </c>
      <c r="Y3317">
        <f>IF(Table1[[#This Row],[tar-out in '[10,20)]],1,0)</f>
        <v>0</v>
      </c>
      <c r="Z3317">
        <f>IF(Table1[[#This Row],[tar-out in '[20, 10000)]],1,0)</f>
        <v>0</v>
      </c>
    </row>
    <row r="3318" spans="1:26" x14ac:dyDescent="0.25">
      <c r="A3318">
        <v>17</v>
      </c>
      <c r="B3318">
        <v>128</v>
      </c>
      <c r="C3318">
        <v>5.2941176470588198</v>
      </c>
      <c r="D3318">
        <v>2</v>
      </c>
      <c r="E3318">
        <v>631</v>
      </c>
      <c r="F3318">
        <v>5</v>
      </c>
      <c r="G3318">
        <v>4.2627658843994096</v>
      </c>
      <c r="H3318">
        <f>Table1[[#This Row],[target]]-Table1[[#This Row],[output]]</f>
        <v>0.73723411560059038</v>
      </c>
      <c r="I3318">
        <f>Table1[[#This Row],[tar-out]]*Table1[[#This Row],[tar-out]]</f>
        <v>0.54351414120538466</v>
      </c>
      <c r="J3318" t="b">
        <f>AND(ABS(Table1[[#This Row],[tar-out]])&gt;=$J$1,ABS(Table1[[#This Row],[tar-out]])&lt;$K$1)</f>
        <v>1</v>
      </c>
      <c r="K3318" t="b">
        <f>AND(ABS(Table1[[#This Row],[tar-out]])&gt;=$K$1,ABS(Table1[[#This Row],[tar-out]])&lt;$L$1)</f>
        <v>0</v>
      </c>
      <c r="L3318" t="b">
        <f>AND(ABS(Table1[[#This Row],[tar-out]])&gt;=$L$1,ABS(Table1[[#This Row],[tar-out]])&lt;$M$1)</f>
        <v>0</v>
      </c>
      <c r="M3318" t="b">
        <f>AND(ABS(Table1[[#This Row],[tar-out]])&gt;=$M$1,ABS(Table1[[#This Row],[tar-out]])&lt;$N$1)</f>
        <v>0</v>
      </c>
      <c r="N3318" t="b">
        <f>AND(ABS(Table1[[#This Row],[tar-out]])&gt;=$N$1,ABS(Table1[[#This Row],[tar-out]])&lt;$O$1)</f>
        <v>0</v>
      </c>
      <c r="O3318" t="b">
        <f>AND(ABS(Table1[[#This Row],[tar-out]])&gt;=$O$1,ABS(Table1[[#This Row],[tar-out]])&lt;$P$1)</f>
        <v>0</v>
      </c>
      <c r="P3318" s="1">
        <f>ROUND(Table1[[#This Row],[tar-out]],0)</f>
        <v>1</v>
      </c>
      <c r="Q3318" s="3">
        <v>3316</v>
      </c>
      <c r="U3318">
        <f>IF(Table1[[#This Row],[tar-out in '[0,1)]],1,0)</f>
        <v>1</v>
      </c>
      <c r="V3318">
        <f>IF(Table1[[#This Row],[tar-out in '[1,2)]],1,0)</f>
        <v>0</v>
      </c>
      <c r="W3318">
        <f>IF(Table1[[#This Row],[tar-out'[2,5)]],1,0)</f>
        <v>0</v>
      </c>
      <c r="X3318">
        <f>IF(Table1[[#This Row],[tar-out in '[5, 10)]],1,0)</f>
        <v>0</v>
      </c>
      <c r="Y3318">
        <f>IF(Table1[[#This Row],[tar-out in '[10,20)]],1,0)</f>
        <v>0</v>
      </c>
      <c r="Z3318">
        <f>IF(Table1[[#This Row],[tar-out in '[20, 10000)]],1,0)</f>
        <v>0</v>
      </c>
    </row>
    <row r="3319" spans="1:26" x14ac:dyDescent="0.25">
      <c r="A3319">
        <v>17</v>
      </c>
      <c r="B3319">
        <v>128</v>
      </c>
      <c r="C3319">
        <v>5.2941176470588198</v>
      </c>
      <c r="D3319">
        <v>2</v>
      </c>
      <c r="E3319">
        <v>118</v>
      </c>
      <c r="F3319">
        <v>5</v>
      </c>
      <c r="G3319">
        <v>4.1112990379333496</v>
      </c>
      <c r="H3319">
        <f>Table1[[#This Row],[target]]-Table1[[#This Row],[output]]</f>
        <v>0.88870096206665039</v>
      </c>
      <c r="I3319">
        <f>Table1[[#This Row],[tar-out]]*Table1[[#This Row],[tar-out]]</f>
        <v>0.78978939997818998</v>
      </c>
      <c r="J3319" t="b">
        <f>AND(ABS(Table1[[#This Row],[tar-out]])&gt;=$J$1,ABS(Table1[[#This Row],[tar-out]])&lt;$K$1)</f>
        <v>1</v>
      </c>
      <c r="K3319" t="b">
        <f>AND(ABS(Table1[[#This Row],[tar-out]])&gt;=$K$1,ABS(Table1[[#This Row],[tar-out]])&lt;$L$1)</f>
        <v>0</v>
      </c>
      <c r="L3319" t="b">
        <f>AND(ABS(Table1[[#This Row],[tar-out]])&gt;=$L$1,ABS(Table1[[#This Row],[tar-out]])&lt;$M$1)</f>
        <v>0</v>
      </c>
      <c r="M3319" t="b">
        <f>AND(ABS(Table1[[#This Row],[tar-out]])&gt;=$M$1,ABS(Table1[[#This Row],[tar-out]])&lt;$N$1)</f>
        <v>0</v>
      </c>
      <c r="N3319" t="b">
        <f>AND(ABS(Table1[[#This Row],[tar-out]])&gt;=$N$1,ABS(Table1[[#This Row],[tar-out]])&lt;$O$1)</f>
        <v>0</v>
      </c>
      <c r="O3319" t="b">
        <f>AND(ABS(Table1[[#This Row],[tar-out]])&gt;=$O$1,ABS(Table1[[#This Row],[tar-out]])&lt;$P$1)</f>
        <v>0</v>
      </c>
      <c r="P3319" s="1">
        <f>ROUND(Table1[[#This Row],[tar-out]],0)</f>
        <v>1</v>
      </c>
      <c r="Q3319" s="2">
        <v>3317</v>
      </c>
      <c r="U3319">
        <f>IF(Table1[[#This Row],[tar-out in '[0,1)]],1,0)</f>
        <v>1</v>
      </c>
      <c r="V3319">
        <f>IF(Table1[[#This Row],[tar-out in '[1,2)]],1,0)</f>
        <v>0</v>
      </c>
      <c r="W3319">
        <f>IF(Table1[[#This Row],[tar-out'[2,5)]],1,0)</f>
        <v>0</v>
      </c>
      <c r="X3319">
        <f>IF(Table1[[#This Row],[tar-out in '[5, 10)]],1,0)</f>
        <v>0</v>
      </c>
      <c r="Y3319">
        <f>IF(Table1[[#This Row],[tar-out in '[10,20)]],1,0)</f>
        <v>0</v>
      </c>
      <c r="Z3319">
        <f>IF(Table1[[#This Row],[tar-out in '[20, 10000)]],1,0)</f>
        <v>0</v>
      </c>
    </row>
    <row r="3320" spans="1:26" x14ac:dyDescent="0.25">
      <c r="A3320">
        <v>17</v>
      </c>
      <c r="B3320">
        <v>128</v>
      </c>
      <c r="C3320">
        <v>5.2941176470588198</v>
      </c>
      <c r="D3320">
        <v>2</v>
      </c>
      <c r="E3320">
        <v>680</v>
      </c>
      <c r="F3320">
        <v>5</v>
      </c>
      <c r="G3320">
        <v>4.28790283203125</v>
      </c>
      <c r="H3320">
        <f>Table1[[#This Row],[target]]-Table1[[#This Row],[output]]</f>
        <v>0.71209716796875</v>
      </c>
      <c r="I3320">
        <f>Table1[[#This Row],[tar-out]]*Table1[[#This Row],[tar-out]]</f>
        <v>0.50708237662911415</v>
      </c>
      <c r="J3320" t="b">
        <f>AND(ABS(Table1[[#This Row],[tar-out]])&gt;=$J$1,ABS(Table1[[#This Row],[tar-out]])&lt;$K$1)</f>
        <v>1</v>
      </c>
      <c r="K3320" t="b">
        <f>AND(ABS(Table1[[#This Row],[tar-out]])&gt;=$K$1,ABS(Table1[[#This Row],[tar-out]])&lt;$L$1)</f>
        <v>0</v>
      </c>
      <c r="L3320" t="b">
        <f>AND(ABS(Table1[[#This Row],[tar-out]])&gt;=$L$1,ABS(Table1[[#This Row],[tar-out]])&lt;$M$1)</f>
        <v>0</v>
      </c>
      <c r="M3320" t="b">
        <f>AND(ABS(Table1[[#This Row],[tar-out]])&gt;=$M$1,ABS(Table1[[#This Row],[tar-out]])&lt;$N$1)</f>
        <v>0</v>
      </c>
      <c r="N3320" t="b">
        <f>AND(ABS(Table1[[#This Row],[tar-out]])&gt;=$N$1,ABS(Table1[[#This Row],[tar-out]])&lt;$O$1)</f>
        <v>0</v>
      </c>
      <c r="O3320" t="b">
        <f>AND(ABS(Table1[[#This Row],[tar-out]])&gt;=$O$1,ABS(Table1[[#This Row],[tar-out]])&lt;$P$1)</f>
        <v>0</v>
      </c>
      <c r="P3320" s="1">
        <f>ROUND(Table1[[#This Row],[tar-out]],0)</f>
        <v>1</v>
      </c>
      <c r="Q3320" s="3">
        <v>3318</v>
      </c>
      <c r="U3320">
        <f>IF(Table1[[#This Row],[tar-out in '[0,1)]],1,0)</f>
        <v>1</v>
      </c>
      <c r="V3320">
        <f>IF(Table1[[#This Row],[tar-out in '[1,2)]],1,0)</f>
        <v>0</v>
      </c>
      <c r="W3320">
        <f>IF(Table1[[#This Row],[tar-out'[2,5)]],1,0)</f>
        <v>0</v>
      </c>
      <c r="X3320">
        <f>IF(Table1[[#This Row],[tar-out in '[5, 10)]],1,0)</f>
        <v>0</v>
      </c>
      <c r="Y3320">
        <f>IF(Table1[[#This Row],[tar-out in '[10,20)]],1,0)</f>
        <v>0</v>
      </c>
      <c r="Z3320">
        <f>IF(Table1[[#This Row],[tar-out in '[20, 10000)]],1,0)</f>
        <v>0</v>
      </c>
    </row>
    <row r="3321" spans="1:26" x14ac:dyDescent="0.25">
      <c r="A3321">
        <v>17</v>
      </c>
      <c r="B3321">
        <v>128</v>
      </c>
      <c r="C3321">
        <v>5.2941176470588198</v>
      </c>
      <c r="D3321">
        <v>2</v>
      </c>
      <c r="E3321">
        <v>779</v>
      </c>
      <c r="F3321">
        <v>5</v>
      </c>
      <c r="G3321">
        <v>4.3237509727478001</v>
      </c>
      <c r="H3321">
        <f>Table1[[#This Row],[target]]-Table1[[#This Row],[output]]</f>
        <v>0.67624902725219993</v>
      </c>
      <c r="I3321">
        <f>Table1[[#This Row],[tar-out]]*Table1[[#This Row],[tar-out]]</f>
        <v>0.45731274685954665</v>
      </c>
      <c r="J3321" t="b">
        <f>AND(ABS(Table1[[#This Row],[tar-out]])&gt;=$J$1,ABS(Table1[[#This Row],[tar-out]])&lt;$K$1)</f>
        <v>1</v>
      </c>
      <c r="K3321" t="b">
        <f>AND(ABS(Table1[[#This Row],[tar-out]])&gt;=$K$1,ABS(Table1[[#This Row],[tar-out]])&lt;$L$1)</f>
        <v>0</v>
      </c>
      <c r="L3321" t="b">
        <f>AND(ABS(Table1[[#This Row],[tar-out]])&gt;=$L$1,ABS(Table1[[#This Row],[tar-out]])&lt;$M$1)</f>
        <v>0</v>
      </c>
      <c r="M3321" t="b">
        <f>AND(ABS(Table1[[#This Row],[tar-out]])&gt;=$M$1,ABS(Table1[[#This Row],[tar-out]])&lt;$N$1)</f>
        <v>0</v>
      </c>
      <c r="N3321" t="b">
        <f>AND(ABS(Table1[[#This Row],[tar-out]])&gt;=$N$1,ABS(Table1[[#This Row],[tar-out]])&lt;$O$1)</f>
        <v>0</v>
      </c>
      <c r="O3321" t="b">
        <f>AND(ABS(Table1[[#This Row],[tar-out]])&gt;=$O$1,ABS(Table1[[#This Row],[tar-out]])&lt;$P$1)</f>
        <v>0</v>
      </c>
      <c r="P3321" s="1">
        <f>ROUND(Table1[[#This Row],[tar-out]],0)</f>
        <v>1</v>
      </c>
      <c r="Q3321" s="2">
        <v>3319</v>
      </c>
      <c r="U3321">
        <f>IF(Table1[[#This Row],[tar-out in '[0,1)]],1,0)</f>
        <v>1</v>
      </c>
      <c r="V3321">
        <f>IF(Table1[[#This Row],[tar-out in '[1,2)]],1,0)</f>
        <v>0</v>
      </c>
      <c r="W3321">
        <f>IF(Table1[[#This Row],[tar-out'[2,5)]],1,0)</f>
        <v>0</v>
      </c>
      <c r="X3321">
        <f>IF(Table1[[#This Row],[tar-out in '[5, 10)]],1,0)</f>
        <v>0</v>
      </c>
      <c r="Y3321">
        <f>IF(Table1[[#This Row],[tar-out in '[10,20)]],1,0)</f>
        <v>0</v>
      </c>
      <c r="Z3321">
        <f>IF(Table1[[#This Row],[tar-out in '[20, 10000)]],1,0)</f>
        <v>0</v>
      </c>
    </row>
    <row r="3322" spans="1:26" x14ac:dyDescent="0.25">
      <c r="A3322">
        <v>17</v>
      </c>
      <c r="B3322">
        <v>128</v>
      </c>
      <c r="C3322">
        <v>5.2941176470588198</v>
      </c>
      <c r="D3322">
        <v>2</v>
      </c>
      <c r="E3322">
        <v>205</v>
      </c>
      <c r="F3322">
        <v>5</v>
      </c>
      <c r="G3322">
        <v>4.1474061012268102</v>
      </c>
      <c r="H3322">
        <f>Table1[[#This Row],[target]]-Table1[[#This Row],[output]]</f>
        <v>0.85259389877318981</v>
      </c>
      <c r="I3322">
        <f>Table1[[#This Row],[tar-out]]*Table1[[#This Row],[tar-out]]</f>
        <v>0.72691635622526818</v>
      </c>
      <c r="J3322" t="b">
        <f>AND(ABS(Table1[[#This Row],[tar-out]])&gt;=$J$1,ABS(Table1[[#This Row],[tar-out]])&lt;$K$1)</f>
        <v>1</v>
      </c>
      <c r="K3322" t="b">
        <f>AND(ABS(Table1[[#This Row],[tar-out]])&gt;=$K$1,ABS(Table1[[#This Row],[tar-out]])&lt;$L$1)</f>
        <v>0</v>
      </c>
      <c r="L3322" t="b">
        <f>AND(ABS(Table1[[#This Row],[tar-out]])&gt;=$L$1,ABS(Table1[[#This Row],[tar-out]])&lt;$M$1)</f>
        <v>0</v>
      </c>
      <c r="M3322" t="b">
        <f>AND(ABS(Table1[[#This Row],[tar-out]])&gt;=$M$1,ABS(Table1[[#This Row],[tar-out]])&lt;$N$1)</f>
        <v>0</v>
      </c>
      <c r="N3322" t="b">
        <f>AND(ABS(Table1[[#This Row],[tar-out]])&gt;=$N$1,ABS(Table1[[#This Row],[tar-out]])&lt;$O$1)</f>
        <v>0</v>
      </c>
      <c r="O3322" t="b">
        <f>AND(ABS(Table1[[#This Row],[tar-out]])&gt;=$O$1,ABS(Table1[[#This Row],[tar-out]])&lt;$P$1)</f>
        <v>0</v>
      </c>
      <c r="P3322" s="1">
        <f>ROUND(Table1[[#This Row],[tar-out]],0)</f>
        <v>1</v>
      </c>
      <c r="Q3322" s="3">
        <v>3320</v>
      </c>
      <c r="U3322">
        <f>IF(Table1[[#This Row],[tar-out in '[0,1)]],1,0)</f>
        <v>1</v>
      </c>
      <c r="V3322">
        <f>IF(Table1[[#This Row],[tar-out in '[1,2)]],1,0)</f>
        <v>0</v>
      </c>
      <c r="W3322">
        <f>IF(Table1[[#This Row],[tar-out'[2,5)]],1,0)</f>
        <v>0</v>
      </c>
      <c r="X3322">
        <f>IF(Table1[[#This Row],[tar-out in '[5, 10)]],1,0)</f>
        <v>0</v>
      </c>
      <c r="Y3322">
        <f>IF(Table1[[#This Row],[tar-out in '[10,20)]],1,0)</f>
        <v>0</v>
      </c>
      <c r="Z3322">
        <f>IF(Table1[[#This Row],[tar-out in '[20, 10000)]],1,0)</f>
        <v>0</v>
      </c>
    </row>
    <row r="3323" spans="1:26" x14ac:dyDescent="0.25">
      <c r="A3323">
        <v>17</v>
      </c>
      <c r="B3323">
        <v>128</v>
      </c>
      <c r="C3323">
        <v>5.2941176470588198</v>
      </c>
      <c r="D3323">
        <v>2</v>
      </c>
      <c r="E3323">
        <v>227</v>
      </c>
      <c r="F3323">
        <v>5</v>
      </c>
      <c r="G3323">
        <v>4.1605415344238299</v>
      </c>
      <c r="H3323">
        <f>Table1[[#This Row],[target]]-Table1[[#This Row],[output]]</f>
        <v>0.8394584655761701</v>
      </c>
      <c r="I3323">
        <f>Table1[[#This Row],[tar-out]]*Table1[[#This Row],[tar-out]]</f>
        <v>0.70469051542749794</v>
      </c>
      <c r="J3323" t="b">
        <f>AND(ABS(Table1[[#This Row],[tar-out]])&gt;=$J$1,ABS(Table1[[#This Row],[tar-out]])&lt;$K$1)</f>
        <v>1</v>
      </c>
      <c r="K3323" t="b">
        <f>AND(ABS(Table1[[#This Row],[tar-out]])&gt;=$K$1,ABS(Table1[[#This Row],[tar-out]])&lt;$L$1)</f>
        <v>0</v>
      </c>
      <c r="L3323" t="b">
        <f>AND(ABS(Table1[[#This Row],[tar-out]])&gt;=$L$1,ABS(Table1[[#This Row],[tar-out]])&lt;$M$1)</f>
        <v>0</v>
      </c>
      <c r="M3323" t="b">
        <f>AND(ABS(Table1[[#This Row],[tar-out]])&gt;=$M$1,ABS(Table1[[#This Row],[tar-out]])&lt;$N$1)</f>
        <v>0</v>
      </c>
      <c r="N3323" t="b">
        <f>AND(ABS(Table1[[#This Row],[tar-out]])&gt;=$N$1,ABS(Table1[[#This Row],[tar-out]])&lt;$O$1)</f>
        <v>0</v>
      </c>
      <c r="O3323" t="b">
        <f>AND(ABS(Table1[[#This Row],[tar-out]])&gt;=$O$1,ABS(Table1[[#This Row],[tar-out]])&lt;$P$1)</f>
        <v>0</v>
      </c>
      <c r="P3323" s="1">
        <f>ROUND(Table1[[#This Row],[tar-out]],0)</f>
        <v>1</v>
      </c>
      <c r="Q3323" s="2">
        <v>3321</v>
      </c>
      <c r="U3323">
        <f>IF(Table1[[#This Row],[tar-out in '[0,1)]],1,0)</f>
        <v>1</v>
      </c>
      <c r="V3323">
        <f>IF(Table1[[#This Row],[tar-out in '[1,2)]],1,0)</f>
        <v>0</v>
      </c>
      <c r="W3323">
        <f>IF(Table1[[#This Row],[tar-out'[2,5)]],1,0)</f>
        <v>0</v>
      </c>
      <c r="X3323">
        <f>IF(Table1[[#This Row],[tar-out in '[5, 10)]],1,0)</f>
        <v>0</v>
      </c>
      <c r="Y3323">
        <f>IF(Table1[[#This Row],[tar-out in '[10,20)]],1,0)</f>
        <v>0</v>
      </c>
      <c r="Z3323">
        <f>IF(Table1[[#This Row],[tar-out in '[20, 10000)]],1,0)</f>
        <v>0</v>
      </c>
    </row>
    <row r="3324" spans="1:26" x14ac:dyDescent="0.25">
      <c r="A3324">
        <v>17</v>
      </c>
      <c r="B3324">
        <v>128</v>
      </c>
      <c r="C3324">
        <v>5.2941176470588198</v>
      </c>
      <c r="D3324">
        <v>2</v>
      </c>
      <c r="E3324">
        <v>202</v>
      </c>
      <c r="F3324">
        <v>5</v>
      </c>
      <c r="G3324">
        <v>4.1452603340148899</v>
      </c>
      <c r="H3324">
        <f>Table1[[#This Row],[target]]-Table1[[#This Row],[output]]</f>
        <v>0.85473966598511009</v>
      </c>
      <c r="I3324">
        <f>Table1[[#This Row],[tar-out]]*Table1[[#This Row],[tar-out]]</f>
        <v>0.73057989660833755</v>
      </c>
      <c r="J3324" t="b">
        <f>AND(ABS(Table1[[#This Row],[tar-out]])&gt;=$J$1,ABS(Table1[[#This Row],[tar-out]])&lt;$K$1)</f>
        <v>1</v>
      </c>
      <c r="K3324" t="b">
        <f>AND(ABS(Table1[[#This Row],[tar-out]])&gt;=$K$1,ABS(Table1[[#This Row],[tar-out]])&lt;$L$1)</f>
        <v>0</v>
      </c>
      <c r="L3324" t="b">
        <f>AND(ABS(Table1[[#This Row],[tar-out]])&gt;=$L$1,ABS(Table1[[#This Row],[tar-out]])&lt;$M$1)</f>
        <v>0</v>
      </c>
      <c r="M3324" t="b">
        <f>AND(ABS(Table1[[#This Row],[tar-out]])&gt;=$M$1,ABS(Table1[[#This Row],[tar-out]])&lt;$N$1)</f>
        <v>0</v>
      </c>
      <c r="N3324" t="b">
        <f>AND(ABS(Table1[[#This Row],[tar-out]])&gt;=$N$1,ABS(Table1[[#This Row],[tar-out]])&lt;$O$1)</f>
        <v>0</v>
      </c>
      <c r="O3324" t="b">
        <f>AND(ABS(Table1[[#This Row],[tar-out]])&gt;=$O$1,ABS(Table1[[#This Row],[tar-out]])&lt;$P$1)</f>
        <v>0</v>
      </c>
      <c r="P3324" s="1">
        <f>ROUND(Table1[[#This Row],[tar-out]],0)</f>
        <v>1</v>
      </c>
      <c r="Q3324" s="3">
        <v>3322</v>
      </c>
      <c r="U3324">
        <f>IF(Table1[[#This Row],[tar-out in '[0,1)]],1,0)</f>
        <v>1</v>
      </c>
      <c r="V3324">
        <f>IF(Table1[[#This Row],[tar-out in '[1,2)]],1,0)</f>
        <v>0</v>
      </c>
      <c r="W3324">
        <f>IF(Table1[[#This Row],[tar-out'[2,5)]],1,0)</f>
        <v>0</v>
      </c>
      <c r="X3324">
        <f>IF(Table1[[#This Row],[tar-out in '[5, 10)]],1,0)</f>
        <v>0</v>
      </c>
      <c r="Y3324">
        <f>IF(Table1[[#This Row],[tar-out in '[10,20)]],1,0)</f>
        <v>0</v>
      </c>
      <c r="Z3324">
        <f>IF(Table1[[#This Row],[tar-out in '[20, 10000)]],1,0)</f>
        <v>0</v>
      </c>
    </row>
    <row r="3325" spans="1:26" x14ac:dyDescent="0.25">
      <c r="A3325">
        <v>17</v>
      </c>
      <c r="B3325">
        <v>128</v>
      </c>
      <c r="C3325">
        <v>5.2941176470588198</v>
      </c>
      <c r="D3325">
        <v>2</v>
      </c>
      <c r="E3325">
        <v>224</v>
      </c>
      <c r="F3325">
        <v>5</v>
      </c>
      <c r="G3325">
        <v>4.1590008735656703</v>
      </c>
      <c r="H3325">
        <f>Table1[[#This Row],[target]]-Table1[[#This Row],[output]]</f>
        <v>0.84099912643432972</v>
      </c>
      <c r="I3325">
        <f>Table1[[#This Row],[tar-out]]*Table1[[#This Row],[tar-out]]</f>
        <v>0.70727953066330573</v>
      </c>
      <c r="J3325" t="b">
        <f>AND(ABS(Table1[[#This Row],[tar-out]])&gt;=$J$1,ABS(Table1[[#This Row],[tar-out]])&lt;$K$1)</f>
        <v>1</v>
      </c>
      <c r="K3325" t="b">
        <f>AND(ABS(Table1[[#This Row],[tar-out]])&gt;=$K$1,ABS(Table1[[#This Row],[tar-out]])&lt;$L$1)</f>
        <v>0</v>
      </c>
      <c r="L3325" t="b">
        <f>AND(ABS(Table1[[#This Row],[tar-out]])&gt;=$L$1,ABS(Table1[[#This Row],[tar-out]])&lt;$M$1)</f>
        <v>0</v>
      </c>
      <c r="M3325" t="b">
        <f>AND(ABS(Table1[[#This Row],[tar-out]])&gt;=$M$1,ABS(Table1[[#This Row],[tar-out]])&lt;$N$1)</f>
        <v>0</v>
      </c>
      <c r="N3325" t="b">
        <f>AND(ABS(Table1[[#This Row],[tar-out]])&gt;=$N$1,ABS(Table1[[#This Row],[tar-out]])&lt;$O$1)</f>
        <v>0</v>
      </c>
      <c r="O3325" t="b">
        <f>AND(ABS(Table1[[#This Row],[tar-out]])&gt;=$O$1,ABS(Table1[[#This Row],[tar-out]])&lt;$P$1)</f>
        <v>0</v>
      </c>
      <c r="P3325" s="1">
        <f>ROUND(Table1[[#This Row],[tar-out]],0)</f>
        <v>1</v>
      </c>
      <c r="Q3325" s="2">
        <v>3323</v>
      </c>
      <c r="U3325">
        <f>IF(Table1[[#This Row],[tar-out in '[0,1)]],1,0)</f>
        <v>1</v>
      </c>
      <c r="V3325">
        <f>IF(Table1[[#This Row],[tar-out in '[1,2)]],1,0)</f>
        <v>0</v>
      </c>
      <c r="W3325">
        <f>IF(Table1[[#This Row],[tar-out'[2,5)]],1,0)</f>
        <v>0</v>
      </c>
      <c r="X3325">
        <f>IF(Table1[[#This Row],[tar-out in '[5, 10)]],1,0)</f>
        <v>0</v>
      </c>
      <c r="Y3325">
        <f>IF(Table1[[#This Row],[tar-out in '[10,20)]],1,0)</f>
        <v>0</v>
      </c>
      <c r="Z3325">
        <f>IF(Table1[[#This Row],[tar-out in '[20, 10000)]],1,0)</f>
        <v>0</v>
      </c>
    </row>
    <row r="3326" spans="1:26" x14ac:dyDescent="0.25">
      <c r="A3326">
        <v>17</v>
      </c>
      <c r="B3326">
        <v>128</v>
      </c>
      <c r="C3326">
        <v>5.2941176470588198</v>
      </c>
      <c r="D3326">
        <v>2</v>
      </c>
      <c r="E3326">
        <v>178</v>
      </c>
      <c r="F3326">
        <v>5</v>
      </c>
      <c r="G3326">
        <v>4.1277093887329102</v>
      </c>
      <c r="H3326">
        <f>Table1[[#This Row],[target]]-Table1[[#This Row],[output]]</f>
        <v>0.87229061126708984</v>
      </c>
      <c r="I3326">
        <f>Table1[[#This Row],[tar-out]]*Table1[[#This Row],[tar-out]]</f>
        <v>0.76089091050471325</v>
      </c>
      <c r="J3326" t="b">
        <f>AND(ABS(Table1[[#This Row],[tar-out]])&gt;=$J$1,ABS(Table1[[#This Row],[tar-out]])&lt;$K$1)</f>
        <v>1</v>
      </c>
      <c r="K3326" t="b">
        <f>AND(ABS(Table1[[#This Row],[tar-out]])&gt;=$K$1,ABS(Table1[[#This Row],[tar-out]])&lt;$L$1)</f>
        <v>0</v>
      </c>
      <c r="L3326" t="b">
        <f>AND(ABS(Table1[[#This Row],[tar-out]])&gt;=$L$1,ABS(Table1[[#This Row],[tar-out]])&lt;$M$1)</f>
        <v>0</v>
      </c>
      <c r="M3326" t="b">
        <f>AND(ABS(Table1[[#This Row],[tar-out]])&gt;=$M$1,ABS(Table1[[#This Row],[tar-out]])&lt;$N$1)</f>
        <v>0</v>
      </c>
      <c r="N3326" t="b">
        <f>AND(ABS(Table1[[#This Row],[tar-out]])&gt;=$N$1,ABS(Table1[[#This Row],[tar-out]])&lt;$O$1)</f>
        <v>0</v>
      </c>
      <c r="O3326" t="b">
        <f>AND(ABS(Table1[[#This Row],[tar-out]])&gt;=$O$1,ABS(Table1[[#This Row],[tar-out]])&lt;$P$1)</f>
        <v>0</v>
      </c>
      <c r="P3326" s="1">
        <f>ROUND(Table1[[#This Row],[tar-out]],0)</f>
        <v>1</v>
      </c>
      <c r="Q3326" s="3">
        <v>3324</v>
      </c>
      <c r="U3326">
        <f>IF(Table1[[#This Row],[tar-out in '[0,1)]],1,0)</f>
        <v>1</v>
      </c>
      <c r="V3326">
        <f>IF(Table1[[#This Row],[tar-out in '[1,2)]],1,0)</f>
        <v>0</v>
      </c>
      <c r="W3326">
        <f>IF(Table1[[#This Row],[tar-out'[2,5)]],1,0)</f>
        <v>0</v>
      </c>
      <c r="X3326">
        <f>IF(Table1[[#This Row],[tar-out in '[5, 10)]],1,0)</f>
        <v>0</v>
      </c>
      <c r="Y3326">
        <f>IF(Table1[[#This Row],[tar-out in '[10,20)]],1,0)</f>
        <v>0</v>
      </c>
      <c r="Z3326">
        <f>IF(Table1[[#This Row],[tar-out in '[20, 10000)]],1,0)</f>
        <v>0</v>
      </c>
    </row>
    <row r="3327" spans="1:26" x14ac:dyDescent="0.25">
      <c r="A3327">
        <v>17</v>
      </c>
      <c r="B3327">
        <v>128</v>
      </c>
      <c r="C3327">
        <v>5.2941176470588198</v>
      </c>
      <c r="D3327">
        <v>2</v>
      </c>
      <c r="E3327">
        <v>175</v>
      </c>
      <c r="F3327">
        <v>5</v>
      </c>
      <c r="G3327">
        <v>4.1267228126525897</v>
      </c>
      <c r="H3327">
        <f>Table1[[#This Row],[target]]-Table1[[#This Row],[output]]</f>
        <v>0.87327718734741033</v>
      </c>
      <c r="I3327">
        <f>Table1[[#This Row],[tar-out]]*Table1[[#This Row],[tar-out]]</f>
        <v>0.762613045941404</v>
      </c>
      <c r="J3327" t="b">
        <f>AND(ABS(Table1[[#This Row],[tar-out]])&gt;=$J$1,ABS(Table1[[#This Row],[tar-out]])&lt;$K$1)</f>
        <v>1</v>
      </c>
      <c r="K3327" t="b">
        <f>AND(ABS(Table1[[#This Row],[tar-out]])&gt;=$K$1,ABS(Table1[[#This Row],[tar-out]])&lt;$L$1)</f>
        <v>0</v>
      </c>
      <c r="L3327" t="b">
        <f>AND(ABS(Table1[[#This Row],[tar-out]])&gt;=$L$1,ABS(Table1[[#This Row],[tar-out]])&lt;$M$1)</f>
        <v>0</v>
      </c>
      <c r="M3327" t="b">
        <f>AND(ABS(Table1[[#This Row],[tar-out]])&gt;=$M$1,ABS(Table1[[#This Row],[tar-out]])&lt;$N$1)</f>
        <v>0</v>
      </c>
      <c r="N3327" t="b">
        <f>AND(ABS(Table1[[#This Row],[tar-out]])&gt;=$N$1,ABS(Table1[[#This Row],[tar-out]])&lt;$O$1)</f>
        <v>0</v>
      </c>
      <c r="O3327" t="b">
        <f>AND(ABS(Table1[[#This Row],[tar-out]])&gt;=$O$1,ABS(Table1[[#This Row],[tar-out]])&lt;$P$1)</f>
        <v>0</v>
      </c>
      <c r="P3327" s="1">
        <f>ROUND(Table1[[#This Row],[tar-out]],0)</f>
        <v>1</v>
      </c>
      <c r="Q3327" s="2">
        <v>3325</v>
      </c>
      <c r="U3327">
        <f>IF(Table1[[#This Row],[tar-out in '[0,1)]],1,0)</f>
        <v>1</v>
      </c>
      <c r="V3327">
        <f>IF(Table1[[#This Row],[tar-out in '[1,2)]],1,0)</f>
        <v>0</v>
      </c>
      <c r="W3327">
        <f>IF(Table1[[#This Row],[tar-out'[2,5)]],1,0)</f>
        <v>0</v>
      </c>
      <c r="X3327">
        <f>IF(Table1[[#This Row],[tar-out in '[5, 10)]],1,0)</f>
        <v>0</v>
      </c>
      <c r="Y3327">
        <f>IF(Table1[[#This Row],[tar-out in '[10,20)]],1,0)</f>
        <v>0</v>
      </c>
      <c r="Z3327">
        <f>IF(Table1[[#This Row],[tar-out in '[20, 10000)]],1,0)</f>
        <v>0</v>
      </c>
    </row>
    <row r="3328" spans="1:26" x14ac:dyDescent="0.25">
      <c r="A3328">
        <v>17</v>
      </c>
      <c r="B3328">
        <v>128</v>
      </c>
      <c r="C3328">
        <v>5.2941176470588198</v>
      </c>
      <c r="D3328">
        <v>2</v>
      </c>
      <c r="E3328">
        <v>454</v>
      </c>
      <c r="F3328">
        <v>5</v>
      </c>
      <c r="G3328">
        <v>4.2290458679199201</v>
      </c>
      <c r="H3328">
        <f>Table1[[#This Row],[target]]-Table1[[#This Row],[output]]</f>
        <v>0.7709541320800799</v>
      </c>
      <c r="I3328">
        <f>Table1[[#This Row],[tar-out]]*Table1[[#This Row],[tar-out]]</f>
        <v>0.59437027377134932</v>
      </c>
      <c r="J3328" t="b">
        <f>AND(ABS(Table1[[#This Row],[tar-out]])&gt;=$J$1,ABS(Table1[[#This Row],[tar-out]])&lt;$K$1)</f>
        <v>1</v>
      </c>
      <c r="K3328" t="b">
        <f>AND(ABS(Table1[[#This Row],[tar-out]])&gt;=$K$1,ABS(Table1[[#This Row],[tar-out]])&lt;$L$1)</f>
        <v>0</v>
      </c>
      <c r="L3328" t="b">
        <f>AND(ABS(Table1[[#This Row],[tar-out]])&gt;=$L$1,ABS(Table1[[#This Row],[tar-out]])&lt;$M$1)</f>
        <v>0</v>
      </c>
      <c r="M3328" t="b">
        <f>AND(ABS(Table1[[#This Row],[tar-out]])&gt;=$M$1,ABS(Table1[[#This Row],[tar-out]])&lt;$N$1)</f>
        <v>0</v>
      </c>
      <c r="N3328" t="b">
        <f>AND(ABS(Table1[[#This Row],[tar-out]])&gt;=$N$1,ABS(Table1[[#This Row],[tar-out]])&lt;$O$1)</f>
        <v>0</v>
      </c>
      <c r="O3328" t="b">
        <f>AND(ABS(Table1[[#This Row],[tar-out]])&gt;=$O$1,ABS(Table1[[#This Row],[tar-out]])&lt;$P$1)</f>
        <v>0</v>
      </c>
      <c r="P3328" s="1">
        <f>ROUND(Table1[[#This Row],[tar-out]],0)</f>
        <v>1</v>
      </c>
      <c r="Q3328" s="3">
        <v>3326</v>
      </c>
      <c r="U3328">
        <f>IF(Table1[[#This Row],[tar-out in '[0,1)]],1,0)</f>
        <v>1</v>
      </c>
      <c r="V3328">
        <f>IF(Table1[[#This Row],[tar-out in '[1,2)]],1,0)</f>
        <v>0</v>
      </c>
      <c r="W3328">
        <f>IF(Table1[[#This Row],[tar-out'[2,5)]],1,0)</f>
        <v>0</v>
      </c>
      <c r="X3328">
        <f>IF(Table1[[#This Row],[tar-out in '[5, 10)]],1,0)</f>
        <v>0</v>
      </c>
      <c r="Y3328">
        <f>IF(Table1[[#This Row],[tar-out in '[10,20)]],1,0)</f>
        <v>0</v>
      </c>
      <c r="Z3328">
        <f>IF(Table1[[#This Row],[tar-out in '[20, 10000)]],1,0)</f>
        <v>0</v>
      </c>
    </row>
    <row r="3329" spans="1:26" x14ac:dyDescent="0.25">
      <c r="A3329">
        <v>17</v>
      </c>
      <c r="B3329">
        <v>128</v>
      </c>
      <c r="C3329">
        <v>5.2941176470588198</v>
      </c>
      <c r="D3329">
        <v>2</v>
      </c>
      <c r="E3329">
        <v>447</v>
      </c>
      <c r="F3329">
        <v>5</v>
      </c>
      <c r="G3329">
        <v>4.2281379699706996</v>
      </c>
      <c r="H3329">
        <f>Table1[[#This Row],[target]]-Table1[[#This Row],[output]]</f>
        <v>0.77186203002930043</v>
      </c>
      <c r="I3329">
        <f>Table1[[#This Row],[tar-out]]*Table1[[#This Row],[tar-out]]</f>
        <v>0.59577099340095263</v>
      </c>
      <c r="J3329" t="b">
        <f>AND(ABS(Table1[[#This Row],[tar-out]])&gt;=$J$1,ABS(Table1[[#This Row],[tar-out]])&lt;$K$1)</f>
        <v>1</v>
      </c>
      <c r="K3329" t="b">
        <f>AND(ABS(Table1[[#This Row],[tar-out]])&gt;=$K$1,ABS(Table1[[#This Row],[tar-out]])&lt;$L$1)</f>
        <v>0</v>
      </c>
      <c r="L3329" t="b">
        <f>AND(ABS(Table1[[#This Row],[tar-out]])&gt;=$L$1,ABS(Table1[[#This Row],[tar-out]])&lt;$M$1)</f>
        <v>0</v>
      </c>
      <c r="M3329" t="b">
        <f>AND(ABS(Table1[[#This Row],[tar-out]])&gt;=$M$1,ABS(Table1[[#This Row],[tar-out]])&lt;$N$1)</f>
        <v>0</v>
      </c>
      <c r="N3329" t="b">
        <f>AND(ABS(Table1[[#This Row],[tar-out]])&gt;=$N$1,ABS(Table1[[#This Row],[tar-out]])&lt;$O$1)</f>
        <v>0</v>
      </c>
      <c r="O3329" t="b">
        <f>AND(ABS(Table1[[#This Row],[tar-out]])&gt;=$O$1,ABS(Table1[[#This Row],[tar-out]])&lt;$P$1)</f>
        <v>0</v>
      </c>
      <c r="P3329" s="1">
        <f>ROUND(Table1[[#This Row],[tar-out]],0)</f>
        <v>1</v>
      </c>
      <c r="Q3329" s="2">
        <v>3327</v>
      </c>
      <c r="U3329">
        <f>IF(Table1[[#This Row],[tar-out in '[0,1)]],1,0)</f>
        <v>1</v>
      </c>
      <c r="V3329">
        <f>IF(Table1[[#This Row],[tar-out in '[1,2)]],1,0)</f>
        <v>0</v>
      </c>
      <c r="W3329">
        <f>IF(Table1[[#This Row],[tar-out'[2,5)]],1,0)</f>
        <v>0</v>
      </c>
      <c r="X3329">
        <f>IF(Table1[[#This Row],[tar-out in '[5, 10)]],1,0)</f>
        <v>0</v>
      </c>
      <c r="Y3329">
        <f>IF(Table1[[#This Row],[tar-out in '[10,20)]],1,0)</f>
        <v>0</v>
      </c>
      <c r="Z3329">
        <f>IF(Table1[[#This Row],[tar-out in '[20, 10000)]],1,0)</f>
        <v>0</v>
      </c>
    </row>
    <row r="3330" spans="1:26" x14ac:dyDescent="0.25">
      <c r="A3330">
        <v>17</v>
      </c>
      <c r="B3330">
        <v>128</v>
      </c>
      <c r="C3330">
        <v>5.2941176470588198</v>
      </c>
      <c r="D3330">
        <v>2</v>
      </c>
      <c r="E3330">
        <v>367</v>
      </c>
      <c r="F3330">
        <v>5</v>
      </c>
      <c r="G3330">
        <v>4.2177610397338903</v>
      </c>
      <c r="H3330">
        <f>Table1[[#This Row],[target]]-Table1[[#This Row],[output]]</f>
        <v>0.78223896026610973</v>
      </c>
      <c r="I3330">
        <f>Table1[[#This Row],[tar-out]]*Table1[[#This Row],[tar-out]]</f>
        <v>0.6118977909582044</v>
      </c>
      <c r="J3330" t="b">
        <f>AND(ABS(Table1[[#This Row],[tar-out]])&gt;=$J$1,ABS(Table1[[#This Row],[tar-out]])&lt;$K$1)</f>
        <v>1</v>
      </c>
      <c r="K3330" t="b">
        <f>AND(ABS(Table1[[#This Row],[tar-out]])&gt;=$K$1,ABS(Table1[[#This Row],[tar-out]])&lt;$L$1)</f>
        <v>0</v>
      </c>
      <c r="L3330" t="b">
        <f>AND(ABS(Table1[[#This Row],[tar-out]])&gt;=$L$1,ABS(Table1[[#This Row],[tar-out]])&lt;$M$1)</f>
        <v>0</v>
      </c>
      <c r="M3330" t="b">
        <f>AND(ABS(Table1[[#This Row],[tar-out]])&gt;=$M$1,ABS(Table1[[#This Row],[tar-out]])&lt;$N$1)</f>
        <v>0</v>
      </c>
      <c r="N3330" t="b">
        <f>AND(ABS(Table1[[#This Row],[tar-out]])&gt;=$N$1,ABS(Table1[[#This Row],[tar-out]])&lt;$O$1)</f>
        <v>0</v>
      </c>
      <c r="O3330" t="b">
        <f>AND(ABS(Table1[[#This Row],[tar-out]])&gt;=$O$1,ABS(Table1[[#This Row],[tar-out]])&lt;$P$1)</f>
        <v>0</v>
      </c>
      <c r="P3330" s="1">
        <f>ROUND(Table1[[#This Row],[tar-out]],0)</f>
        <v>1</v>
      </c>
      <c r="Q3330" s="3">
        <v>3328</v>
      </c>
      <c r="U3330">
        <f>IF(Table1[[#This Row],[tar-out in '[0,1)]],1,0)</f>
        <v>1</v>
      </c>
      <c r="V3330">
        <f>IF(Table1[[#This Row],[tar-out in '[1,2)]],1,0)</f>
        <v>0</v>
      </c>
      <c r="W3330">
        <f>IF(Table1[[#This Row],[tar-out'[2,5)]],1,0)</f>
        <v>0</v>
      </c>
      <c r="X3330">
        <f>IF(Table1[[#This Row],[tar-out in '[5, 10)]],1,0)</f>
        <v>0</v>
      </c>
      <c r="Y3330">
        <f>IF(Table1[[#This Row],[tar-out in '[10,20)]],1,0)</f>
        <v>0</v>
      </c>
      <c r="Z3330">
        <f>IF(Table1[[#This Row],[tar-out in '[20, 10000)]],1,0)</f>
        <v>0</v>
      </c>
    </row>
    <row r="3331" spans="1:26" x14ac:dyDescent="0.25">
      <c r="A3331">
        <v>17</v>
      </c>
      <c r="B3331">
        <v>128</v>
      </c>
      <c r="C3331">
        <v>5.2941176470588198</v>
      </c>
      <c r="D3331">
        <v>2</v>
      </c>
      <c r="E3331">
        <v>405</v>
      </c>
      <c r="F3331">
        <v>5</v>
      </c>
      <c r="G3331">
        <v>4.2226901054382298</v>
      </c>
      <c r="H3331">
        <f>Table1[[#This Row],[target]]-Table1[[#This Row],[output]]</f>
        <v>0.77730989456177024</v>
      </c>
      <c r="I3331">
        <f>Table1[[#This Row],[tar-out]]*Table1[[#This Row],[tar-out]]</f>
        <v>0.60421067218363034</v>
      </c>
      <c r="J3331" t="b">
        <f>AND(ABS(Table1[[#This Row],[tar-out]])&gt;=$J$1,ABS(Table1[[#This Row],[tar-out]])&lt;$K$1)</f>
        <v>1</v>
      </c>
      <c r="K3331" t="b">
        <f>AND(ABS(Table1[[#This Row],[tar-out]])&gt;=$K$1,ABS(Table1[[#This Row],[tar-out]])&lt;$L$1)</f>
        <v>0</v>
      </c>
      <c r="L3331" t="b">
        <f>AND(ABS(Table1[[#This Row],[tar-out]])&gt;=$L$1,ABS(Table1[[#This Row],[tar-out]])&lt;$M$1)</f>
        <v>0</v>
      </c>
      <c r="M3331" t="b">
        <f>AND(ABS(Table1[[#This Row],[tar-out]])&gt;=$M$1,ABS(Table1[[#This Row],[tar-out]])&lt;$N$1)</f>
        <v>0</v>
      </c>
      <c r="N3331" t="b">
        <f>AND(ABS(Table1[[#This Row],[tar-out]])&gt;=$N$1,ABS(Table1[[#This Row],[tar-out]])&lt;$O$1)</f>
        <v>0</v>
      </c>
      <c r="O3331" t="b">
        <f>AND(ABS(Table1[[#This Row],[tar-out]])&gt;=$O$1,ABS(Table1[[#This Row],[tar-out]])&lt;$P$1)</f>
        <v>0</v>
      </c>
      <c r="P3331" s="1">
        <f>ROUND(Table1[[#This Row],[tar-out]],0)</f>
        <v>1</v>
      </c>
      <c r="Q3331" s="2">
        <v>3329</v>
      </c>
      <c r="U3331">
        <f>IF(Table1[[#This Row],[tar-out in '[0,1)]],1,0)</f>
        <v>1</v>
      </c>
      <c r="V3331">
        <f>IF(Table1[[#This Row],[tar-out in '[1,2)]],1,0)</f>
        <v>0</v>
      </c>
      <c r="W3331">
        <f>IF(Table1[[#This Row],[tar-out'[2,5)]],1,0)</f>
        <v>0</v>
      </c>
      <c r="X3331">
        <f>IF(Table1[[#This Row],[tar-out in '[5, 10)]],1,0)</f>
        <v>0</v>
      </c>
      <c r="Y3331">
        <f>IF(Table1[[#This Row],[tar-out in '[10,20)]],1,0)</f>
        <v>0</v>
      </c>
      <c r="Z3331">
        <f>IF(Table1[[#This Row],[tar-out in '[20, 10000)]],1,0)</f>
        <v>0</v>
      </c>
    </row>
    <row r="3332" spans="1:26" x14ac:dyDescent="0.25">
      <c r="A3332">
        <v>17</v>
      </c>
      <c r="B3332">
        <v>128</v>
      </c>
      <c r="C3332">
        <v>5.2941176470588198</v>
      </c>
      <c r="D3332">
        <v>2</v>
      </c>
      <c r="E3332">
        <v>416</v>
      </c>
      <c r="F3332">
        <v>5</v>
      </c>
      <c r="G3332">
        <v>4.2241168022155797</v>
      </c>
      <c r="H3332">
        <f>Table1[[#This Row],[target]]-Table1[[#This Row],[output]]</f>
        <v>0.77588319778442028</v>
      </c>
      <c r="I3332">
        <f>Table1[[#This Row],[tar-out]]*Table1[[#This Row],[tar-out]]</f>
        <v>0.60199473660417779</v>
      </c>
      <c r="J3332" t="b">
        <f>AND(ABS(Table1[[#This Row],[tar-out]])&gt;=$J$1,ABS(Table1[[#This Row],[tar-out]])&lt;$K$1)</f>
        <v>1</v>
      </c>
      <c r="K3332" t="b">
        <f>AND(ABS(Table1[[#This Row],[tar-out]])&gt;=$K$1,ABS(Table1[[#This Row],[tar-out]])&lt;$L$1)</f>
        <v>0</v>
      </c>
      <c r="L3332" t="b">
        <f>AND(ABS(Table1[[#This Row],[tar-out]])&gt;=$L$1,ABS(Table1[[#This Row],[tar-out]])&lt;$M$1)</f>
        <v>0</v>
      </c>
      <c r="M3332" t="b">
        <f>AND(ABS(Table1[[#This Row],[tar-out]])&gt;=$M$1,ABS(Table1[[#This Row],[tar-out]])&lt;$N$1)</f>
        <v>0</v>
      </c>
      <c r="N3332" t="b">
        <f>AND(ABS(Table1[[#This Row],[tar-out]])&gt;=$N$1,ABS(Table1[[#This Row],[tar-out]])&lt;$O$1)</f>
        <v>0</v>
      </c>
      <c r="O3332" t="b">
        <f>AND(ABS(Table1[[#This Row],[tar-out]])&gt;=$O$1,ABS(Table1[[#This Row],[tar-out]])&lt;$P$1)</f>
        <v>0</v>
      </c>
      <c r="P3332" s="1">
        <f>ROUND(Table1[[#This Row],[tar-out]],0)</f>
        <v>1</v>
      </c>
      <c r="Q3332" s="3">
        <v>3330</v>
      </c>
      <c r="U3332">
        <f>IF(Table1[[#This Row],[tar-out in '[0,1)]],1,0)</f>
        <v>1</v>
      </c>
      <c r="V3332">
        <f>IF(Table1[[#This Row],[tar-out in '[1,2)]],1,0)</f>
        <v>0</v>
      </c>
      <c r="W3332">
        <f>IF(Table1[[#This Row],[tar-out'[2,5)]],1,0)</f>
        <v>0</v>
      </c>
      <c r="X3332">
        <f>IF(Table1[[#This Row],[tar-out in '[5, 10)]],1,0)</f>
        <v>0</v>
      </c>
      <c r="Y3332">
        <f>IF(Table1[[#This Row],[tar-out in '[10,20)]],1,0)</f>
        <v>0</v>
      </c>
      <c r="Z3332">
        <f>IF(Table1[[#This Row],[tar-out in '[20, 10000)]],1,0)</f>
        <v>0</v>
      </c>
    </row>
    <row r="3333" spans="1:26" x14ac:dyDescent="0.25">
      <c r="A3333">
        <v>17</v>
      </c>
      <c r="B3333">
        <v>128</v>
      </c>
      <c r="C3333">
        <v>5.2941176470588198</v>
      </c>
      <c r="D3333">
        <v>2</v>
      </c>
      <c r="E3333">
        <v>503</v>
      </c>
      <c r="F3333">
        <v>5</v>
      </c>
      <c r="G3333">
        <v>4.23592281341553</v>
      </c>
      <c r="H3333">
        <f>Table1[[#This Row],[target]]-Table1[[#This Row],[output]]</f>
        <v>0.76407718658446999</v>
      </c>
      <c r="I3333">
        <f>Table1[[#This Row],[tar-out]]*Table1[[#This Row],[tar-out]]</f>
        <v>0.58381394705883893</v>
      </c>
      <c r="J3333" t="b">
        <f>AND(ABS(Table1[[#This Row],[tar-out]])&gt;=$J$1,ABS(Table1[[#This Row],[tar-out]])&lt;$K$1)</f>
        <v>1</v>
      </c>
      <c r="K3333" t="b">
        <f>AND(ABS(Table1[[#This Row],[tar-out]])&gt;=$K$1,ABS(Table1[[#This Row],[tar-out]])&lt;$L$1)</f>
        <v>0</v>
      </c>
      <c r="L3333" t="b">
        <f>AND(ABS(Table1[[#This Row],[tar-out]])&gt;=$L$1,ABS(Table1[[#This Row],[tar-out]])&lt;$M$1)</f>
        <v>0</v>
      </c>
      <c r="M3333" t="b">
        <f>AND(ABS(Table1[[#This Row],[tar-out]])&gt;=$M$1,ABS(Table1[[#This Row],[tar-out]])&lt;$N$1)</f>
        <v>0</v>
      </c>
      <c r="N3333" t="b">
        <f>AND(ABS(Table1[[#This Row],[tar-out]])&gt;=$N$1,ABS(Table1[[#This Row],[tar-out]])&lt;$O$1)</f>
        <v>0</v>
      </c>
      <c r="O3333" t="b">
        <f>AND(ABS(Table1[[#This Row],[tar-out]])&gt;=$O$1,ABS(Table1[[#This Row],[tar-out]])&lt;$P$1)</f>
        <v>0</v>
      </c>
      <c r="P3333" s="1">
        <f>ROUND(Table1[[#This Row],[tar-out]],0)</f>
        <v>1</v>
      </c>
      <c r="Q3333" s="2">
        <v>3331</v>
      </c>
      <c r="U3333">
        <f>IF(Table1[[#This Row],[tar-out in '[0,1)]],1,0)</f>
        <v>1</v>
      </c>
      <c r="V3333">
        <f>IF(Table1[[#This Row],[tar-out in '[1,2)]],1,0)</f>
        <v>0</v>
      </c>
      <c r="W3333">
        <f>IF(Table1[[#This Row],[tar-out'[2,5)]],1,0)</f>
        <v>0</v>
      </c>
      <c r="X3333">
        <f>IF(Table1[[#This Row],[tar-out in '[5, 10)]],1,0)</f>
        <v>0</v>
      </c>
      <c r="Y3333">
        <f>IF(Table1[[#This Row],[tar-out in '[10,20)]],1,0)</f>
        <v>0</v>
      </c>
      <c r="Z3333">
        <f>IF(Table1[[#This Row],[tar-out in '[20, 10000)]],1,0)</f>
        <v>0</v>
      </c>
    </row>
    <row r="3334" spans="1:26" x14ac:dyDescent="0.25">
      <c r="A3334">
        <v>17</v>
      </c>
      <c r="B3334">
        <v>128</v>
      </c>
      <c r="C3334">
        <v>5.2941176470588198</v>
      </c>
      <c r="D3334">
        <v>2</v>
      </c>
      <c r="E3334">
        <v>63</v>
      </c>
      <c r="F3334">
        <v>5</v>
      </c>
      <c r="G3334">
        <v>4.0654797554016104</v>
      </c>
      <c r="H3334">
        <f>Table1[[#This Row],[target]]-Table1[[#This Row],[output]]</f>
        <v>0.93452024459838956</v>
      </c>
      <c r="I3334">
        <f>Table1[[#This Row],[tar-out]]*Table1[[#This Row],[tar-out]]</f>
        <v>0.87332808756423386</v>
      </c>
      <c r="J3334" t="b">
        <f>AND(ABS(Table1[[#This Row],[tar-out]])&gt;=$J$1,ABS(Table1[[#This Row],[tar-out]])&lt;$K$1)</f>
        <v>1</v>
      </c>
      <c r="K3334" t="b">
        <f>AND(ABS(Table1[[#This Row],[tar-out]])&gt;=$K$1,ABS(Table1[[#This Row],[tar-out]])&lt;$L$1)</f>
        <v>0</v>
      </c>
      <c r="L3334" t="b">
        <f>AND(ABS(Table1[[#This Row],[tar-out]])&gt;=$L$1,ABS(Table1[[#This Row],[tar-out]])&lt;$M$1)</f>
        <v>0</v>
      </c>
      <c r="M3334" t="b">
        <f>AND(ABS(Table1[[#This Row],[tar-out]])&gt;=$M$1,ABS(Table1[[#This Row],[tar-out]])&lt;$N$1)</f>
        <v>0</v>
      </c>
      <c r="N3334" t="b">
        <f>AND(ABS(Table1[[#This Row],[tar-out]])&gt;=$N$1,ABS(Table1[[#This Row],[tar-out]])&lt;$O$1)</f>
        <v>0</v>
      </c>
      <c r="O3334" t="b">
        <f>AND(ABS(Table1[[#This Row],[tar-out]])&gt;=$O$1,ABS(Table1[[#This Row],[tar-out]])&lt;$P$1)</f>
        <v>0</v>
      </c>
      <c r="P3334" s="1">
        <f>ROUND(Table1[[#This Row],[tar-out]],0)</f>
        <v>1</v>
      </c>
      <c r="Q3334" s="3">
        <v>3332</v>
      </c>
      <c r="U3334">
        <f>IF(Table1[[#This Row],[tar-out in '[0,1)]],1,0)</f>
        <v>1</v>
      </c>
      <c r="V3334">
        <f>IF(Table1[[#This Row],[tar-out in '[1,2)]],1,0)</f>
        <v>0</v>
      </c>
      <c r="W3334">
        <f>IF(Table1[[#This Row],[tar-out'[2,5)]],1,0)</f>
        <v>0</v>
      </c>
      <c r="X3334">
        <f>IF(Table1[[#This Row],[tar-out in '[5, 10)]],1,0)</f>
        <v>0</v>
      </c>
      <c r="Y3334">
        <f>IF(Table1[[#This Row],[tar-out in '[10,20)]],1,0)</f>
        <v>0</v>
      </c>
      <c r="Z3334">
        <f>IF(Table1[[#This Row],[tar-out in '[20, 10000)]],1,0)</f>
        <v>0</v>
      </c>
    </row>
    <row r="3335" spans="1:26" x14ac:dyDescent="0.25">
      <c r="A3335">
        <v>17</v>
      </c>
      <c r="B3335">
        <v>128</v>
      </c>
      <c r="C3335">
        <v>5.2941176470588198</v>
      </c>
      <c r="D3335">
        <v>2</v>
      </c>
      <c r="E3335">
        <v>107</v>
      </c>
      <c r="F3335">
        <v>5</v>
      </c>
      <c r="G3335">
        <v>4.1066350936889604</v>
      </c>
      <c r="H3335">
        <f>Table1[[#This Row],[target]]-Table1[[#This Row],[output]]</f>
        <v>0.8933649063110396</v>
      </c>
      <c r="I3335">
        <f>Table1[[#This Row],[tar-out]]*Table1[[#This Row],[tar-out]]</f>
        <v>0.7981008558281325</v>
      </c>
      <c r="J3335" t="b">
        <f>AND(ABS(Table1[[#This Row],[tar-out]])&gt;=$J$1,ABS(Table1[[#This Row],[tar-out]])&lt;$K$1)</f>
        <v>1</v>
      </c>
      <c r="K3335" t="b">
        <f>AND(ABS(Table1[[#This Row],[tar-out]])&gt;=$K$1,ABS(Table1[[#This Row],[tar-out]])&lt;$L$1)</f>
        <v>0</v>
      </c>
      <c r="L3335" t="b">
        <f>AND(ABS(Table1[[#This Row],[tar-out]])&gt;=$L$1,ABS(Table1[[#This Row],[tar-out]])&lt;$M$1)</f>
        <v>0</v>
      </c>
      <c r="M3335" t="b">
        <f>AND(ABS(Table1[[#This Row],[tar-out]])&gt;=$M$1,ABS(Table1[[#This Row],[tar-out]])&lt;$N$1)</f>
        <v>0</v>
      </c>
      <c r="N3335" t="b">
        <f>AND(ABS(Table1[[#This Row],[tar-out]])&gt;=$N$1,ABS(Table1[[#This Row],[tar-out]])&lt;$O$1)</f>
        <v>0</v>
      </c>
      <c r="O3335" t="b">
        <f>AND(ABS(Table1[[#This Row],[tar-out]])&gt;=$O$1,ABS(Table1[[#This Row],[tar-out]])&lt;$P$1)</f>
        <v>0</v>
      </c>
      <c r="P3335" s="1">
        <f>ROUND(Table1[[#This Row],[tar-out]],0)</f>
        <v>1</v>
      </c>
      <c r="Q3335" s="2">
        <v>3333</v>
      </c>
      <c r="U3335">
        <f>IF(Table1[[#This Row],[tar-out in '[0,1)]],1,0)</f>
        <v>1</v>
      </c>
      <c r="V3335">
        <f>IF(Table1[[#This Row],[tar-out in '[1,2)]],1,0)</f>
        <v>0</v>
      </c>
      <c r="W3335">
        <f>IF(Table1[[#This Row],[tar-out'[2,5)]],1,0)</f>
        <v>0</v>
      </c>
      <c r="X3335">
        <f>IF(Table1[[#This Row],[tar-out in '[5, 10)]],1,0)</f>
        <v>0</v>
      </c>
      <c r="Y3335">
        <f>IF(Table1[[#This Row],[tar-out in '[10,20)]],1,0)</f>
        <v>0</v>
      </c>
      <c r="Z3335">
        <f>IF(Table1[[#This Row],[tar-out in '[20, 10000)]],1,0)</f>
        <v>0</v>
      </c>
    </row>
    <row r="3336" spans="1:26" x14ac:dyDescent="0.25">
      <c r="A3336">
        <v>17</v>
      </c>
      <c r="B3336">
        <v>128</v>
      </c>
      <c r="C3336">
        <v>5.2941176470588198</v>
      </c>
      <c r="D3336">
        <v>2</v>
      </c>
      <c r="E3336">
        <v>87</v>
      </c>
      <c r="F3336">
        <v>5</v>
      </c>
      <c r="G3336">
        <v>4.0970263481140101</v>
      </c>
      <c r="H3336">
        <f>Table1[[#This Row],[target]]-Table1[[#This Row],[output]]</f>
        <v>0.90297365188598988</v>
      </c>
      <c r="I3336">
        <f>Table1[[#This Row],[tar-out]]*Table1[[#This Row],[tar-out]]</f>
        <v>0.81536141600032086</v>
      </c>
      <c r="J3336" t="b">
        <f>AND(ABS(Table1[[#This Row],[tar-out]])&gt;=$J$1,ABS(Table1[[#This Row],[tar-out]])&lt;$K$1)</f>
        <v>1</v>
      </c>
      <c r="K3336" t="b">
        <f>AND(ABS(Table1[[#This Row],[tar-out]])&gt;=$K$1,ABS(Table1[[#This Row],[tar-out]])&lt;$L$1)</f>
        <v>0</v>
      </c>
      <c r="L3336" t="b">
        <f>AND(ABS(Table1[[#This Row],[tar-out]])&gt;=$L$1,ABS(Table1[[#This Row],[tar-out]])&lt;$M$1)</f>
        <v>0</v>
      </c>
      <c r="M3336" t="b">
        <f>AND(ABS(Table1[[#This Row],[tar-out]])&gt;=$M$1,ABS(Table1[[#This Row],[tar-out]])&lt;$N$1)</f>
        <v>0</v>
      </c>
      <c r="N3336" t="b">
        <f>AND(ABS(Table1[[#This Row],[tar-out]])&gt;=$N$1,ABS(Table1[[#This Row],[tar-out]])&lt;$O$1)</f>
        <v>0</v>
      </c>
      <c r="O3336" t="b">
        <f>AND(ABS(Table1[[#This Row],[tar-out]])&gt;=$O$1,ABS(Table1[[#This Row],[tar-out]])&lt;$P$1)</f>
        <v>0</v>
      </c>
      <c r="P3336" s="1">
        <f>ROUND(Table1[[#This Row],[tar-out]],0)</f>
        <v>1</v>
      </c>
      <c r="Q3336" s="3">
        <v>3334</v>
      </c>
      <c r="U3336">
        <f>IF(Table1[[#This Row],[tar-out in '[0,1)]],1,0)</f>
        <v>1</v>
      </c>
      <c r="V3336">
        <f>IF(Table1[[#This Row],[tar-out in '[1,2)]],1,0)</f>
        <v>0</v>
      </c>
      <c r="W3336">
        <f>IF(Table1[[#This Row],[tar-out'[2,5)]],1,0)</f>
        <v>0</v>
      </c>
      <c r="X3336">
        <f>IF(Table1[[#This Row],[tar-out in '[5, 10)]],1,0)</f>
        <v>0</v>
      </c>
      <c r="Y3336">
        <f>IF(Table1[[#This Row],[tar-out in '[10,20)]],1,0)</f>
        <v>0</v>
      </c>
      <c r="Z3336">
        <f>IF(Table1[[#This Row],[tar-out in '[20, 10000)]],1,0)</f>
        <v>0</v>
      </c>
    </row>
    <row r="3337" spans="1:26" x14ac:dyDescent="0.25">
      <c r="A3337">
        <v>17</v>
      </c>
      <c r="B3337">
        <v>128</v>
      </c>
      <c r="C3337">
        <v>5.2941176470588198</v>
      </c>
      <c r="D3337">
        <v>2</v>
      </c>
      <c r="E3337">
        <v>135</v>
      </c>
      <c r="F3337">
        <v>5</v>
      </c>
      <c r="G3337">
        <v>4.11671686172485</v>
      </c>
      <c r="H3337">
        <f>Table1[[#This Row],[target]]-Table1[[#This Row],[output]]</f>
        <v>0.88328313827515004</v>
      </c>
      <c r="I3337">
        <f>Table1[[#This Row],[tar-out]]*Table1[[#This Row],[tar-out]]</f>
        <v>0.78018910236119787</v>
      </c>
      <c r="J3337" t="b">
        <f>AND(ABS(Table1[[#This Row],[tar-out]])&gt;=$J$1,ABS(Table1[[#This Row],[tar-out]])&lt;$K$1)</f>
        <v>1</v>
      </c>
      <c r="K3337" t="b">
        <f>AND(ABS(Table1[[#This Row],[tar-out]])&gt;=$K$1,ABS(Table1[[#This Row],[tar-out]])&lt;$L$1)</f>
        <v>0</v>
      </c>
      <c r="L3337" t="b">
        <f>AND(ABS(Table1[[#This Row],[tar-out]])&gt;=$L$1,ABS(Table1[[#This Row],[tar-out]])&lt;$M$1)</f>
        <v>0</v>
      </c>
      <c r="M3337" t="b">
        <f>AND(ABS(Table1[[#This Row],[tar-out]])&gt;=$M$1,ABS(Table1[[#This Row],[tar-out]])&lt;$N$1)</f>
        <v>0</v>
      </c>
      <c r="N3337" t="b">
        <f>AND(ABS(Table1[[#This Row],[tar-out]])&gt;=$N$1,ABS(Table1[[#This Row],[tar-out]])&lt;$O$1)</f>
        <v>0</v>
      </c>
      <c r="O3337" t="b">
        <f>AND(ABS(Table1[[#This Row],[tar-out]])&gt;=$O$1,ABS(Table1[[#This Row],[tar-out]])&lt;$P$1)</f>
        <v>0</v>
      </c>
      <c r="P3337" s="1">
        <f>ROUND(Table1[[#This Row],[tar-out]],0)</f>
        <v>1</v>
      </c>
      <c r="Q3337" s="2">
        <v>3335</v>
      </c>
      <c r="U3337">
        <f>IF(Table1[[#This Row],[tar-out in '[0,1)]],1,0)</f>
        <v>1</v>
      </c>
      <c r="V3337">
        <f>IF(Table1[[#This Row],[tar-out in '[1,2)]],1,0)</f>
        <v>0</v>
      </c>
      <c r="W3337">
        <f>IF(Table1[[#This Row],[tar-out'[2,5)]],1,0)</f>
        <v>0</v>
      </c>
      <c r="X3337">
        <f>IF(Table1[[#This Row],[tar-out in '[5, 10)]],1,0)</f>
        <v>0</v>
      </c>
      <c r="Y3337">
        <f>IF(Table1[[#This Row],[tar-out in '[10,20)]],1,0)</f>
        <v>0</v>
      </c>
      <c r="Z3337">
        <f>IF(Table1[[#This Row],[tar-out in '[20, 10000)]],1,0)</f>
        <v>0</v>
      </c>
    </row>
    <row r="3338" spans="1:26" x14ac:dyDescent="0.25">
      <c r="A3338">
        <v>17</v>
      </c>
      <c r="B3338">
        <v>128</v>
      </c>
      <c r="C3338">
        <v>5.2941176470588198</v>
      </c>
      <c r="D3338">
        <v>2</v>
      </c>
      <c r="E3338">
        <v>450</v>
      </c>
      <c r="F3338">
        <v>5</v>
      </c>
      <c r="G3338">
        <v>4.2285270690918004</v>
      </c>
      <c r="H3338">
        <f>Table1[[#This Row],[target]]-Table1[[#This Row],[output]]</f>
        <v>0.77147293090819957</v>
      </c>
      <c r="I3338">
        <f>Table1[[#This Row],[tar-out]]*Table1[[#This Row],[tar-out]]</f>
        <v>0.59517048312408771</v>
      </c>
      <c r="J3338" t="b">
        <f>AND(ABS(Table1[[#This Row],[tar-out]])&gt;=$J$1,ABS(Table1[[#This Row],[tar-out]])&lt;$K$1)</f>
        <v>1</v>
      </c>
      <c r="K3338" t="b">
        <f>AND(ABS(Table1[[#This Row],[tar-out]])&gt;=$K$1,ABS(Table1[[#This Row],[tar-out]])&lt;$L$1)</f>
        <v>0</v>
      </c>
      <c r="L3338" t="b">
        <f>AND(ABS(Table1[[#This Row],[tar-out]])&gt;=$L$1,ABS(Table1[[#This Row],[tar-out]])&lt;$M$1)</f>
        <v>0</v>
      </c>
      <c r="M3338" t="b">
        <f>AND(ABS(Table1[[#This Row],[tar-out]])&gt;=$M$1,ABS(Table1[[#This Row],[tar-out]])&lt;$N$1)</f>
        <v>0</v>
      </c>
      <c r="N3338" t="b">
        <f>AND(ABS(Table1[[#This Row],[tar-out]])&gt;=$N$1,ABS(Table1[[#This Row],[tar-out]])&lt;$O$1)</f>
        <v>0</v>
      </c>
      <c r="O3338" t="b">
        <f>AND(ABS(Table1[[#This Row],[tar-out]])&gt;=$O$1,ABS(Table1[[#This Row],[tar-out]])&lt;$P$1)</f>
        <v>0</v>
      </c>
      <c r="P3338" s="1">
        <f>ROUND(Table1[[#This Row],[tar-out]],0)</f>
        <v>1</v>
      </c>
      <c r="Q3338" s="3">
        <v>3336</v>
      </c>
      <c r="U3338">
        <f>IF(Table1[[#This Row],[tar-out in '[0,1)]],1,0)</f>
        <v>1</v>
      </c>
      <c r="V3338">
        <f>IF(Table1[[#This Row],[tar-out in '[1,2)]],1,0)</f>
        <v>0</v>
      </c>
      <c r="W3338">
        <f>IF(Table1[[#This Row],[tar-out'[2,5)]],1,0)</f>
        <v>0</v>
      </c>
      <c r="X3338">
        <f>IF(Table1[[#This Row],[tar-out in '[5, 10)]],1,0)</f>
        <v>0</v>
      </c>
      <c r="Y3338">
        <f>IF(Table1[[#This Row],[tar-out in '[10,20)]],1,0)</f>
        <v>0</v>
      </c>
      <c r="Z3338">
        <f>IF(Table1[[#This Row],[tar-out in '[20, 10000)]],1,0)</f>
        <v>0</v>
      </c>
    </row>
    <row r="3339" spans="1:26" x14ac:dyDescent="0.25">
      <c r="A3339">
        <v>17</v>
      </c>
      <c r="B3339">
        <v>128</v>
      </c>
      <c r="C3339">
        <v>5.2941176470588198</v>
      </c>
      <c r="D3339">
        <v>2</v>
      </c>
      <c r="E3339">
        <v>370</v>
      </c>
      <c r="F3339">
        <v>5</v>
      </c>
      <c r="G3339">
        <v>4.2181501388549796</v>
      </c>
      <c r="H3339">
        <f>Table1[[#This Row],[target]]-Table1[[#This Row],[output]]</f>
        <v>0.78184986114502042</v>
      </c>
      <c r="I3339">
        <f>Table1[[#This Row],[tar-out]]*Table1[[#This Row],[tar-out]]</f>
        <v>0.61128920537248777</v>
      </c>
      <c r="J3339" t="b">
        <f>AND(ABS(Table1[[#This Row],[tar-out]])&gt;=$J$1,ABS(Table1[[#This Row],[tar-out]])&lt;$K$1)</f>
        <v>1</v>
      </c>
      <c r="K3339" t="b">
        <f>AND(ABS(Table1[[#This Row],[tar-out]])&gt;=$K$1,ABS(Table1[[#This Row],[tar-out]])&lt;$L$1)</f>
        <v>0</v>
      </c>
      <c r="L3339" t="b">
        <f>AND(ABS(Table1[[#This Row],[tar-out]])&gt;=$L$1,ABS(Table1[[#This Row],[tar-out]])&lt;$M$1)</f>
        <v>0</v>
      </c>
      <c r="M3339" t="b">
        <f>AND(ABS(Table1[[#This Row],[tar-out]])&gt;=$M$1,ABS(Table1[[#This Row],[tar-out]])&lt;$N$1)</f>
        <v>0</v>
      </c>
      <c r="N3339" t="b">
        <f>AND(ABS(Table1[[#This Row],[tar-out]])&gt;=$N$1,ABS(Table1[[#This Row],[tar-out]])&lt;$O$1)</f>
        <v>0</v>
      </c>
      <c r="O3339" t="b">
        <f>AND(ABS(Table1[[#This Row],[tar-out]])&gt;=$O$1,ABS(Table1[[#This Row],[tar-out]])&lt;$P$1)</f>
        <v>0</v>
      </c>
      <c r="P3339" s="1">
        <f>ROUND(Table1[[#This Row],[tar-out]],0)</f>
        <v>1</v>
      </c>
      <c r="Q3339" s="2">
        <v>3337</v>
      </c>
      <c r="U3339">
        <f>IF(Table1[[#This Row],[tar-out in '[0,1)]],1,0)</f>
        <v>1</v>
      </c>
      <c r="V3339">
        <f>IF(Table1[[#This Row],[tar-out in '[1,2)]],1,0)</f>
        <v>0</v>
      </c>
      <c r="W3339">
        <f>IF(Table1[[#This Row],[tar-out'[2,5)]],1,0)</f>
        <v>0</v>
      </c>
      <c r="X3339">
        <f>IF(Table1[[#This Row],[tar-out in '[5, 10)]],1,0)</f>
        <v>0</v>
      </c>
      <c r="Y3339">
        <f>IF(Table1[[#This Row],[tar-out in '[10,20)]],1,0)</f>
        <v>0</v>
      </c>
      <c r="Z3339">
        <f>IF(Table1[[#This Row],[tar-out in '[20, 10000)]],1,0)</f>
        <v>0</v>
      </c>
    </row>
    <row r="3340" spans="1:26" x14ac:dyDescent="0.25">
      <c r="A3340">
        <v>17</v>
      </c>
      <c r="B3340">
        <v>128</v>
      </c>
      <c r="C3340">
        <v>5.2941176470588198</v>
      </c>
      <c r="D3340">
        <v>2</v>
      </c>
      <c r="E3340">
        <v>419</v>
      </c>
      <c r="F3340">
        <v>5</v>
      </c>
      <c r="G3340">
        <v>4.2245059013366699</v>
      </c>
      <c r="H3340">
        <f>Table1[[#This Row],[target]]-Table1[[#This Row],[output]]</f>
        <v>0.77549409866333008</v>
      </c>
      <c r="I3340">
        <f>Table1[[#This Row],[tar-out]]*Table1[[#This Row],[tar-out]]</f>
        <v>0.60139109706165073</v>
      </c>
      <c r="J3340" t="b">
        <f>AND(ABS(Table1[[#This Row],[tar-out]])&gt;=$J$1,ABS(Table1[[#This Row],[tar-out]])&lt;$K$1)</f>
        <v>1</v>
      </c>
      <c r="K3340" t="b">
        <f>AND(ABS(Table1[[#This Row],[tar-out]])&gt;=$K$1,ABS(Table1[[#This Row],[tar-out]])&lt;$L$1)</f>
        <v>0</v>
      </c>
      <c r="L3340" t="b">
        <f>AND(ABS(Table1[[#This Row],[tar-out]])&gt;=$L$1,ABS(Table1[[#This Row],[tar-out]])&lt;$M$1)</f>
        <v>0</v>
      </c>
      <c r="M3340" t="b">
        <f>AND(ABS(Table1[[#This Row],[tar-out]])&gt;=$M$1,ABS(Table1[[#This Row],[tar-out]])&lt;$N$1)</f>
        <v>0</v>
      </c>
      <c r="N3340" t="b">
        <f>AND(ABS(Table1[[#This Row],[tar-out]])&gt;=$N$1,ABS(Table1[[#This Row],[tar-out]])&lt;$O$1)</f>
        <v>0</v>
      </c>
      <c r="O3340" t="b">
        <f>AND(ABS(Table1[[#This Row],[tar-out]])&gt;=$O$1,ABS(Table1[[#This Row],[tar-out]])&lt;$P$1)</f>
        <v>0</v>
      </c>
      <c r="P3340" s="1">
        <f>ROUND(Table1[[#This Row],[tar-out]],0)</f>
        <v>1</v>
      </c>
      <c r="Q3340" s="3">
        <v>3338</v>
      </c>
      <c r="U3340">
        <f>IF(Table1[[#This Row],[tar-out in '[0,1)]],1,0)</f>
        <v>1</v>
      </c>
      <c r="V3340">
        <f>IF(Table1[[#This Row],[tar-out in '[1,2)]],1,0)</f>
        <v>0</v>
      </c>
      <c r="W3340">
        <f>IF(Table1[[#This Row],[tar-out'[2,5)]],1,0)</f>
        <v>0</v>
      </c>
      <c r="X3340">
        <f>IF(Table1[[#This Row],[tar-out in '[5, 10)]],1,0)</f>
        <v>0</v>
      </c>
      <c r="Y3340">
        <f>IF(Table1[[#This Row],[tar-out in '[10,20)]],1,0)</f>
        <v>0</v>
      </c>
      <c r="Z3340">
        <f>IF(Table1[[#This Row],[tar-out in '[20, 10000)]],1,0)</f>
        <v>0</v>
      </c>
    </row>
    <row r="3341" spans="1:26" x14ac:dyDescent="0.25">
      <c r="A3341">
        <v>17</v>
      </c>
      <c r="B3341">
        <v>128</v>
      </c>
      <c r="C3341">
        <v>5.2941176470588198</v>
      </c>
      <c r="D3341">
        <v>2</v>
      </c>
      <c r="E3341">
        <v>42</v>
      </c>
      <c r="F3341">
        <v>5</v>
      </c>
      <c r="G3341">
        <v>4.0334024429321298</v>
      </c>
      <c r="H3341">
        <f>Table1[[#This Row],[target]]-Table1[[#This Row],[output]]</f>
        <v>0.96659755706787021</v>
      </c>
      <c r="I3341">
        <f>Table1[[#This Row],[tar-out]]*Table1[[#This Row],[tar-out]]</f>
        <v>0.93431083732957465</v>
      </c>
      <c r="J3341" t="b">
        <f>AND(ABS(Table1[[#This Row],[tar-out]])&gt;=$J$1,ABS(Table1[[#This Row],[tar-out]])&lt;$K$1)</f>
        <v>1</v>
      </c>
      <c r="K3341" t="b">
        <f>AND(ABS(Table1[[#This Row],[tar-out]])&gt;=$K$1,ABS(Table1[[#This Row],[tar-out]])&lt;$L$1)</f>
        <v>0</v>
      </c>
      <c r="L3341" t="b">
        <f>AND(ABS(Table1[[#This Row],[tar-out]])&gt;=$L$1,ABS(Table1[[#This Row],[tar-out]])&lt;$M$1)</f>
        <v>0</v>
      </c>
      <c r="M3341" t="b">
        <f>AND(ABS(Table1[[#This Row],[tar-out]])&gt;=$M$1,ABS(Table1[[#This Row],[tar-out]])&lt;$N$1)</f>
        <v>0</v>
      </c>
      <c r="N3341" t="b">
        <f>AND(ABS(Table1[[#This Row],[tar-out]])&gt;=$N$1,ABS(Table1[[#This Row],[tar-out]])&lt;$O$1)</f>
        <v>0</v>
      </c>
      <c r="O3341" t="b">
        <f>AND(ABS(Table1[[#This Row],[tar-out]])&gt;=$O$1,ABS(Table1[[#This Row],[tar-out]])&lt;$P$1)</f>
        <v>0</v>
      </c>
      <c r="P3341" s="1">
        <f>ROUND(Table1[[#This Row],[tar-out]],0)</f>
        <v>1</v>
      </c>
      <c r="Q3341" s="2">
        <v>3339</v>
      </c>
      <c r="U3341">
        <f>IF(Table1[[#This Row],[tar-out in '[0,1)]],1,0)</f>
        <v>1</v>
      </c>
      <c r="V3341">
        <f>IF(Table1[[#This Row],[tar-out in '[1,2)]],1,0)</f>
        <v>0</v>
      </c>
      <c r="W3341">
        <f>IF(Table1[[#This Row],[tar-out'[2,5)]],1,0)</f>
        <v>0</v>
      </c>
      <c r="X3341">
        <f>IF(Table1[[#This Row],[tar-out in '[5, 10)]],1,0)</f>
        <v>0</v>
      </c>
      <c r="Y3341">
        <f>IF(Table1[[#This Row],[tar-out in '[10,20)]],1,0)</f>
        <v>0</v>
      </c>
      <c r="Z3341">
        <f>IF(Table1[[#This Row],[tar-out in '[20, 10000)]],1,0)</f>
        <v>0</v>
      </c>
    </row>
    <row r="3342" spans="1:26" x14ac:dyDescent="0.25">
      <c r="A3342">
        <v>17</v>
      </c>
      <c r="B3342">
        <v>128</v>
      </c>
      <c r="C3342">
        <v>5.2941176470588198</v>
      </c>
      <c r="D3342">
        <v>2</v>
      </c>
      <c r="E3342">
        <v>482</v>
      </c>
      <c r="F3342">
        <v>5</v>
      </c>
      <c r="G3342">
        <v>4.2327356338501003</v>
      </c>
      <c r="H3342">
        <f>Table1[[#This Row],[target]]-Table1[[#This Row],[output]]</f>
        <v>0.76726436614989968</v>
      </c>
      <c r="I3342">
        <f>Table1[[#This Row],[tar-out]]*Table1[[#This Row],[tar-out]]</f>
        <v>0.5886946075634073</v>
      </c>
      <c r="J3342" t="b">
        <f>AND(ABS(Table1[[#This Row],[tar-out]])&gt;=$J$1,ABS(Table1[[#This Row],[tar-out]])&lt;$K$1)</f>
        <v>1</v>
      </c>
      <c r="K3342" t="b">
        <f>AND(ABS(Table1[[#This Row],[tar-out]])&gt;=$K$1,ABS(Table1[[#This Row],[tar-out]])&lt;$L$1)</f>
        <v>0</v>
      </c>
      <c r="L3342" t="b">
        <f>AND(ABS(Table1[[#This Row],[tar-out]])&gt;=$L$1,ABS(Table1[[#This Row],[tar-out]])&lt;$M$1)</f>
        <v>0</v>
      </c>
      <c r="M3342" t="b">
        <f>AND(ABS(Table1[[#This Row],[tar-out]])&gt;=$M$1,ABS(Table1[[#This Row],[tar-out]])&lt;$N$1)</f>
        <v>0</v>
      </c>
      <c r="N3342" t="b">
        <f>AND(ABS(Table1[[#This Row],[tar-out]])&gt;=$N$1,ABS(Table1[[#This Row],[tar-out]])&lt;$O$1)</f>
        <v>0</v>
      </c>
      <c r="O3342" t="b">
        <f>AND(ABS(Table1[[#This Row],[tar-out]])&gt;=$O$1,ABS(Table1[[#This Row],[tar-out]])&lt;$P$1)</f>
        <v>0</v>
      </c>
      <c r="P3342" s="1">
        <f>ROUND(Table1[[#This Row],[tar-out]],0)</f>
        <v>1</v>
      </c>
      <c r="Q3342" s="3">
        <v>3340</v>
      </c>
      <c r="U3342">
        <f>IF(Table1[[#This Row],[tar-out in '[0,1)]],1,0)</f>
        <v>1</v>
      </c>
      <c r="V3342">
        <f>IF(Table1[[#This Row],[tar-out in '[1,2)]],1,0)</f>
        <v>0</v>
      </c>
      <c r="W3342">
        <f>IF(Table1[[#This Row],[tar-out'[2,5)]],1,0)</f>
        <v>0</v>
      </c>
      <c r="X3342">
        <f>IF(Table1[[#This Row],[tar-out in '[5, 10)]],1,0)</f>
        <v>0</v>
      </c>
      <c r="Y3342">
        <f>IF(Table1[[#This Row],[tar-out in '[10,20)]],1,0)</f>
        <v>0</v>
      </c>
      <c r="Z3342">
        <f>IF(Table1[[#This Row],[tar-out in '[20, 10000)]],1,0)</f>
        <v>0</v>
      </c>
    </row>
    <row r="3343" spans="1:26" x14ac:dyDescent="0.25">
      <c r="A3343">
        <v>17</v>
      </c>
      <c r="B3343">
        <v>128</v>
      </c>
      <c r="C3343">
        <v>5.2941176470588198</v>
      </c>
      <c r="D3343">
        <v>2</v>
      </c>
      <c r="E3343">
        <v>561</v>
      </c>
      <c r="F3343">
        <v>5</v>
      </c>
      <c r="G3343">
        <v>4.2466459274292001</v>
      </c>
      <c r="H3343">
        <f>Table1[[#This Row],[target]]-Table1[[#This Row],[output]]</f>
        <v>0.75335407257079989</v>
      </c>
      <c r="I3343">
        <f>Table1[[#This Row],[tar-out]]*Table1[[#This Row],[tar-out]]</f>
        <v>0.56754235865901004</v>
      </c>
      <c r="J3343" t="b">
        <f>AND(ABS(Table1[[#This Row],[tar-out]])&gt;=$J$1,ABS(Table1[[#This Row],[tar-out]])&lt;$K$1)</f>
        <v>1</v>
      </c>
      <c r="K3343" t="b">
        <f>AND(ABS(Table1[[#This Row],[tar-out]])&gt;=$K$1,ABS(Table1[[#This Row],[tar-out]])&lt;$L$1)</f>
        <v>0</v>
      </c>
      <c r="L3343" t="b">
        <f>AND(ABS(Table1[[#This Row],[tar-out]])&gt;=$L$1,ABS(Table1[[#This Row],[tar-out]])&lt;$M$1)</f>
        <v>0</v>
      </c>
      <c r="M3343" t="b">
        <f>AND(ABS(Table1[[#This Row],[tar-out]])&gt;=$M$1,ABS(Table1[[#This Row],[tar-out]])&lt;$N$1)</f>
        <v>0</v>
      </c>
      <c r="N3343" t="b">
        <f>AND(ABS(Table1[[#This Row],[tar-out]])&gt;=$N$1,ABS(Table1[[#This Row],[tar-out]])&lt;$O$1)</f>
        <v>0</v>
      </c>
      <c r="O3343" t="b">
        <f>AND(ABS(Table1[[#This Row],[tar-out]])&gt;=$O$1,ABS(Table1[[#This Row],[tar-out]])&lt;$P$1)</f>
        <v>0</v>
      </c>
      <c r="P3343" s="1">
        <f>ROUND(Table1[[#This Row],[tar-out]],0)</f>
        <v>1</v>
      </c>
      <c r="Q3343" s="2">
        <v>3341</v>
      </c>
      <c r="U3343">
        <f>IF(Table1[[#This Row],[tar-out in '[0,1)]],1,0)</f>
        <v>1</v>
      </c>
      <c r="V3343">
        <f>IF(Table1[[#This Row],[tar-out in '[1,2)]],1,0)</f>
        <v>0</v>
      </c>
      <c r="W3343">
        <f>IF(Table1[[#This Row],[tar-out'[2,5)]],1,0)</f>
        <v>0</v>
      </c>
      <c r="X3343">
        <f>IF(Table1[[#This Row],[tar-out in '[5, 10)]],1,0)</f>
        <v>0</v>
      </c>
      <c r="Y3343">
        <f>IF(Table1[[#This Row],[tar-out in '[10,20)]],1,0)</f>
        <v>0</v>
      </c>
      <c r="Z3343">
        <f>IF(Table1[[#This Row],[tar-out in '[20, 10000)]],1,0)</f>
        <v>0</v>
      </c>
    </row>
    <row r="3344" spans="1:26" x14ac:dyDescent="0.25">
      <c r="A3344">
        <v>17</v>
      </c>
      <c r="B3344">
        <v>128</v>
      </c>
      <c r="C3344">
        <v>5.2941176470588198</v>
      </c>
      <c r="D3344">
        <v>2</v>
      </c>
      <c r="E3344">
        <v>525</v>
      </c>
      <c r="F3344">
        <v>5</v>
      </c>
      <c r="G3344">
        <v>4.2398910522460902</v>
      </c>
      <c r="H3344">
        <f>Table1[[#This Row],[target]]-Table1[[#This Row],[output]]</f>
        <v>0.7601089477539098</v>
      </c>
      <c r="I3344">
        <f>Table1[[#This Row],[tar-out]]*Table1[[#This Row],[tar-out]]</f>
        <v>0.57776561245555602</v>
      </c>
      <c r="J3344" t="b">
        <f>AND(ABS(Table1[[#This Row],[tar-out]])&gt;=$J$1,ABS(Table1[[#This Row],[tar-out]])&lt;$K$1)</f>
        <v>1</v>
      </c>
      <c r="K3344" t="b">
        <f>AND(ABS(Table1[[#This Row],[tar-out]])&gt;=$K$1,ABS(Table1[[#This Row],[tar-out]])&lt;$L$1)</f>
        <v>0</v>
      </c>
      <c r="L3344" t="b">
        <f>AND(ABS(Table1[[#This Row],[tar-out]])&gt;=$L$1,ABS(Table1[[#This Row],[tar-out]])&lt;$M$1)</f>
        <v>0</v>
      </c>
      <c r="M3344" t="b">
        <f>AND(ABS(Table1[[#This Row],[tar-out]])&gt;=$M$1,ABS(Table1[[#This Row],[tar-out]])&lt;$N$1)</f>
        <v>0</v>
      </c>
      <c r="N3344" t="b">
        <f>AND(ABS(Table1[[#This Row],[tar-out]])&gt;=$N$1,ABS(Table1[[#This Row],[tar-out]])&lt;$O$1)</f>
        <v>0</v>
      </c>
      <c r="O3344" t="b">
        <f>AND(ABS(Table1[[#This Row],[tar-out]])&gt;=$O$1,ABS(Table1[[#This Row],[tar-out]])&lt;$P$1)</f>
        <v>0</v>
      </c>
      <c r="P3344" s="1">
        <f>ROUND(Table1[[#This Row],[tar-out]],0)</f>
        <v>1</v>
      </c>
      <c r="Q3344" s="3">
        <v>3342</v>
      </c>
      <c r="U3344">
        <f>IF(Table1[[#This Row],[tar-out in '[0,1)]],1,0)</f>
        <v>1</v>
      </c>
      <c r="V3344">
        <f>IF(Table1[[#This Row],[tar-out in '[1,2)]],1,0)</f>
        <v>0</v>
      </c>
      <c r="W3344">
        <f>IF(Table1[[#This Row],[tar-out'[2,5)]],1,0)</f>
        <v>0</v>
      </c>
      <c r="X3344">
        <f>IF(Table1[[#This Row],[tar-out in '[5, 10)]],1,0)</f>
        <v>0</v>
      </c>
      <c r="Y3344">
        <f>IF(Table1[[#This Row],[tar-out in '[10,20)]],1,0)</f>
        <v>0</v>
      </c>
      <c r="Z3344">
        <f>IF(Table1[[#This Row],[tar-out in '[20, 10000)]],1,0)</f>
        <v>0</v>
      </c>
    </row>
    <row r="3345" spans="1:26" x14ac:dyDescent="0.25">
      <c r="A3345">
        <v>17</v>
      </c>
      <c r="B3345">
        <v>128</v>
      </c>
      <c r="C3345">
        <v>5.2941176470588198</v>
      </c>
      <c r="D3345">
        <v>2</v>
      </c>
      <c r="E3345">
        <v>606</v>
      </c>
      <c r="F3345">
        <v>5</v>
      </c>
      <c r="G3345">
        <v>4.2567648887634304</v>
      </c>
      <c r="H3345">
        <f>Table1[[#This Row],[target]]-Table1[[#This Row],[output]]</f>
        <v>0.7432351112365696</v>
      </c>
      <c r="I3345">
        <f>Table1[[#This Row],[tar-out]]*Table1[[#This Row],[tar-out]]</f>
        <v>0.55239843057483595</v>
      </c>
      <c r="J3345" t="b">
        <f>AND(ABS(Table1[[#This Row],[tar-out]])&gt;=$J$1,ABS(Table1[[#This Row],[tar-out]])&lt;$K$1)</f>
        <v>1</v>
      </c>
      <c r="K3345" t="b">
        <f>AND(ABS(Table1[[#This Row],[tar-out]])&gt;=$K$1,ABS(Table1[[#This Row],[tar-out]])&lt;$L$1)</f>
        <v>0</v>
      </c>
      <c r="L3345" t="b">
        <f>AND(ABS(Table1[[#This Row],[tar-out]])&gt;=$L$1,ABS(Table1[[#This Row],[tar-out]])&lt;$M$1)</f>
        <v>0</v>
      </c>
      <c r="M3345" t="b">
        <f>AND(ABS(Table1[[#This Row],[tar-out]])&gt;=$M$1,ABS(Table1[[#This Row],[tar-out]])&lt;$N$1)</f>
        <v>0</v>
      </c>
      <c r="N3345" t="b">
        <f>AND(ABS(Table1[[#This Row],[tar-out]])&gt;=$N$1,ABS(Table1[[#This Row],[tar-out]])&lt;$O$1)</f>
        <v>0</v>
      </c>
      <c r="O3345" t="b">
        <f>AND(ABS(Table1[[#This Row],[tar-out]])&gt;=$O$1,ABS(Table1[[#This Row],[tar-out]])&lt;$P$1)</f>
        <v>0</v>
      </c>
      <c r="P3345" s="1">
        <f>ROUND(Table1[[#This Row],[tar-out]],0)</f>
        <v>1</v>
      </c>
      <c r="Q3345" s="2">
        <v>3343</v>
      </c>
      <c r="U3345">
        <f>IF(Table1[[#This Row],[tar-out in '[0,1)]],1,0)</f>
        <v>1</v>
      </c>
      <c r="V3345">
        <f>IF(Table1[[#This Row],[tar-out in '[1,2)]],1,0)</f>
        <v>0</v>
      </c>
      <c r="W3345">
        <f>IF(Table1[[#This Row],[tar-out'[2,5)]],1,0)</f>
        <v>0</v>
      </c>
      <c r="X3345">
        <f>IF(Table1[[#This Row],[tar-out in '[5, 10)]],1,0)</f>
        <v>0</v>
      </c>
      <c r="Y3345">
        <f>IF(Table1[[#This Row],[tar-out in '[10,20)]],1,0)</f>
        <v>0</v>
      </c>
      <c r="Z3345">
        <f>IF(Table1[[#This Row],[tar-out in '[20, 10000)]],1,0)</f>
        <v>0</v>
      </c>
    </row>
    <row r="3346" spans="1:26" x14ac:dyDescent="0.25">
      <c r="A3346">
        <v>17</v>
      </c>
      <c r="B3346">
        <v>128</v>
      </c>
      <c r="C3346">
        <v>5.2941176470588198</v>
      </c>
      <c r="D3346">
        <v>2</v>
      </c>
      <c r="E3346">
        <v>570</v>
      </c>
      <c r="F3346">
        <v>5</v>
      </c>
      <c r="G3346">
        <v>4.2484550476074201</v>
      </c>
      <c r="H3346">
        <f>Table1[[#This Row],[target]]-Table1[[#This Row],[output]]</f>
        <v>0.7515449523925799</v>
      </c>
      <c r="I3346">
        <f>Table1[[#This Row],[tar-out]]*Table1[[#This Row],[tar-out]]</f>
        <v>0.56481981546676518</v>
      </c>
      <c r="J3346" t="b">
        <f>AND(ABS(Table1[[#This Row],[tar-out]])&gt;=$J$1,ABS(Table1[[#This Row],[tar-out]])&lt;$K$1)</f>
        <v>1</v>
      </c>
      <c r="K3346" t="b">
        <f>AND(ABS(Table1[[#This Row],[tar-out]])&gt;=$K$1,ABS(Table1[[#This Row],[tar-out]])&lt;$L$1)</f>
        <v>0</v>
      </c>
      <c r="L3346" t="b">
        <f>AND(ABS(Table1[[#This Row],[tar-out]])&gt;=$L$1,ABS(Table1[[#This Row],[tar-out]])&lt;$M$1)</f>
        <v>0</v>
      </c>
      <c r="M3346" t="b">
        <f>AND(ABS(Table1[[#This Row],[tar-out]])&gt;=$M$1,ABS(Table1[[#This Row],[tar-out]])&lt;$N$1)</f>
        <v>0</v>
      </c>
      <c r="N3346" t="b">
        <f>AND(ABS(Table1[[#This Row],[tar-out]])&gt;=$N$1,ABS(Table1[[#This Row],[tar-out]])&lt;$O$1)</f>
        <v>0</v>
      </c>
      <c r="O3346" t="b">
        <f>AND(ABS(Table1[[#This Row],[tar-out]])&gt;=$O$1,ABS(Table1[[#This Row],[tar-out]])&lt;$P$1)</f>
        <v>0</v>
      </c>
      <c r="P3346" s="1">
        <f>ROUND(Table1[[#This Row],[tar-out]],0)</f>
        <v>1</v>
      </c>
      <c r="Q3346" s="3">
        <v>3344</v>
      </c>
      <c r="U3346">
        <f>IF(Table1[[#This Row],[tar-out in '[0,1)]],1,0)</f>
        <v>1</v>
      </c>
      <c r="V3346">
        <f>IF(Table1[[#This Row],[tar-out in '[1,2)]],1,0)</f>
        <v>0</v>
      </c>
      <c r="W3346">
        <f>IF(Table1[[#This Row],[tar-out'[2,5)]],1,0)</f>
        <v>0</v>
      </c>
      <c r="X3346">
        <f>IF(Table1[[#This Row],[tar-out in '[5, 10)]],1,0)</f>
        <v>0</v>
      </c>
      <c r="Y3346">
        <f>IF(Table1[[#This Row],[tar-out in '[10,20)]],1,0)</f>
        <v>0</v>
      </c>
      <c r="Z3346">
        <f>IF(Table1[[#This Row],[tar-out in '[20, 10000)]],1,0)</f>
        <v>0</v>
      </c>
    </row>
    <row r="3347" spans="1:26" x14ac:dyDescent="0.25">
      <c r="A3347">
        <v>17</v>
      </c>
      <c r="B3347">
        <v>128</v>
      </c>
      <c r="C3347">
        <v>5.2941176470588198</v>
      </c>
      <c r="D3347">
        <v>2</v>
      </c>
      <c r="E3347">
        <v>113</v>
      </c>
      <c r="F3347">
        <v>5</v>
      </c>
      <c r="G3347">
        <v>4.1091790199279803</v>
      </c>
      <c r="H3347">
        <f>Table1[[#This Row],[target]]-Table1[[#This Row],[output]]</f>
        <v>0.89082098007201971</v>
      </c>
      <c r="I3347">
        <f>Table1[[#This Row],[tar-out]]*Table1[[#This Row],[tar-out]]</f>
        <v>0.79356201853647368</v>
      </c>
      <c r="J3347" t="b">
        <f>AND(ABS(Table1[[#This Row],[tar-out]])&gt;=$J$1,ABS(Table1[[#This Row],[tar-out]])&lt;$K$1)</f>
        <v>1</v>
      </c>
      <c r="K3347" t="b">
        <f>AND(ABS(Table1[[#This Row],[tar-out]])&gt;=$K$1,ABS(Table1[[#This Row],[tar-out]])&lt;$L$1)</f>
        <v>0</v>
      </c>
      <c r="L3347" t="b">
        <f>AND(ABS(Table1[[#This Row],[tar-out]])&gt;=$L$1,ABS(Table1[[#This Row],[tar-out]])&lt;$M$1)</f>
        <v>0</v>
      </c>
      <c r="M3347" t="b">
        <f>AND(ABS(Table1[[#This Row],[tar-out]])&gt;=$M$1,ABS(Table1[[#This Row],[tar-out]])&lt;$N$1)</f>
        <v>0</v>
      </c>
      <c r="N3347" t="b">
        <f>AND(ABS(Table1[[#This Row],[tar-out]])&gt;=$N$1,ABS(Table1[[#This Row],[tar-out]])&lt;$O$1)</f>
        <v>0</v>
      </c>
      <c r="O3347" t="b">
        <f>AND(ABS(Table1[[#This Row],[tar-out]])&gt;=$O$1,ABS(Table1[[#This Row],[tar-out]])&lt;$P$1)</f>
        <v>0</v>
      </c>
      <c r="P3347" s="1">
        <f>ROUND(Table1[[#This Row],[tar-out]],0)</f>
        <v>1</v>
      </c>
      <c r="Q3347" s="2">
        <v>3345</v>
      </c>
      <c r="U3347">
        <f>IF(Table1[[#This Row],[tar-out in '[0,1)]],1,0)</f>
        <v>1</v>
      </c>
      <c r="V3347">
        <f>IF(Table1[[#This Row],[tar-out in '[1,2)]],1,0)</f>
        <v>0</v>
      </c>
      <c r="W3347">
        <f>IF(Table1[[#This Row],[tar-out'[2,5)]],1,0)</f>
        <v>0</v>
      </c>
      <c r="X3347">
        <f>IF(Table1[[#This Row],[tar-out in '[5, 10)]],1,0)</f>
        <v>0</v>
      </c>
      <c r="Y3347">
        <f>IF(Table1[[#This Row],[tar-out in '[10,20)]],1,0)</f>
        <v>0</v>
      </c>
      <c r="Z3347">
        <f>IF(Table1[[#This Row],[tar-out in '[20, 10000)]],1,0)</f>
        <v>0</v>
      </c>
    </row>
    <row r="3348" spans="1:26" x14ac:dyDescent="0.25">
      <c r="A3348">
        <v>17</v>
      </c>
      <c r="B3348">
        <v>128</v>
      </c>
      <c r="C3348">
        <v>5.2941176470588198</v>
      </c>
      <c r="D3348">
        <v>2</v>
      </c>
      <c r="E3348">
        <v>642</v>
      </c>
      <c r="F3348">
        <v>5</v>
      </c>
      <c r="G3348">
        <v>4.2695012092590297</v>
      </c>
      <c r="H3348">
        <f>Table1[[#This Row],[target]]-Table1[[#This Row],[output]]</f>
        <v>0.73049879074097035</v>
      </c>
      <c r="I3348">
        <f>Table1[[#This Row],[tar-out]]*Table1[[#This Row],[tar-out]]</f>
        <v>0.53362848327402002</v>
      </c>
      <c r="J3348" t="b">
        <f>AND(ABS(Table1[[#This Row],[tar-out]])&gt;=$J$1,ABS(Table1[[#This Row],[tar-out]])&lt;$K$1)</f>
        <v>1</v>
      </c>
      <c r="K3348" t="b">
        <f>AND(ABS(Table1[[#This Row],[tar-out]])&gt;=$K$1,ABS(Table1[[#This Row],[tar-out]])&lt;$L$1)</f>
        <v>0</v>
      </c>
      <c r="L3348" t="b">
        <f>AND(ABS(Table1[[#This Row],[tar-out]])&gt;=$L$1,ABS(Table1[[#This Row],[tar-out]])&lt;$M$1)</f>
        <v>0</v>
      </c>
      <c r="M3348" t="b">
        <f>AND(ABS(Table1[[#This Row],[tar-out]])&gt;=$M$1,ABS(Table1[[#This Row],[tar-out]])&lt;$N$1)</f>
        <v>0</v>
      </c>
      <c r="N3348" t="b">
        <f>AND(ABS(Table1[[#This Row],[tar-out]])&gt;=$N$1,ABS(Table1[[#This Row],[tar-out]])&lt;$O$1)</f>
        <v>0</v>
      </c>
      <c r="O3348" t="b">
        <f>AND(ABS(Table1[[#This Row],[tar-out]])&gt;=$O$1,ABS(Table1[[#This Row],[tar-out]])&lt;$P$1)</f>
        <v>0</v>
      </c>
      <c r="P3348" s="1">
        <f>ROUND(Table1[[#This Row],[tar-out]],0)</f>
        <v>1</v>
      </c>
      <c r="Q3348" s="3">
        <v>3346</v>
      </c>
      <c r="U3348">
        <f>IF(Table1[[#This Row],[tar-out in '[0,1)]],1,0)</f>
        <v>1</v>
      </c>
      <c r="V3348">
        <f>IF(Table1[[#This Row],[tar-out in '[1,2)]],1,0)</f>
        <v>0</v>
      </c>
      <c r="W3348">
        <f>IF(Table1[[#This Row],[tar-out'[2,5)]],1,0)</f>
        <v>0</v>
      </c>
      <c r="X3348">
        <f>IF(Table1[[#This Row],[tar-out in '[5, 10)]],1,0)</f>
        <v>0</v>
      </c>
      <c r="Y3348">
        <f>IF(Table1[[#This Row],[tar-out in '[10,20)]],1,0)</f>
        <v>0</v>
      </c>
      <c r="Z3348">
        <f>IF(Table1[[#This Row],[tar-out in '[20, 10000)]],1,0)</f>
        <v>0</v>
      </c>
    </row>
    <row r="3349" spans="1:26" x14ac:dyDescent="0.25">
      <c r="A3349">
        <v>17</v>
      </c>
      <c r="B3349">
        <v>128</v>
      </c>
      <c r="C3349">
        <v>5.2941176470588198</v>
      </c>
      <c r="D3349">
        <v>2</v>
      </c>
      <c r="E3349">
        <v>526</v>
      </c>
      <c r="F3349">
        <v>5</v>
      </c>
      <c r="G3349">
        <v>4.2400717735290501</v>
      </c>
      <c r="H3349">
        <f>Table1[[#This Row],[target]]-Table1[[#This Row],[output]]</f>
        <v>0.75992822647094993</v>
      </c>
      <c r="I3349">
        <f>Table1[[#This Row],[tar-out]]*Table1[[#This Row],[tar-out]]</f>
        <v>0.57749090938728331</v>
      </c>
      <c r="J3349" t="b">
        <f>AND(ABS(Table1[[#This Row],[tar-out]])&gt;=$J$1,ABS(Table1[[#This Row],[tar-out]])&lt;$K$1)</f>
        <v>1</v>
      </c>
      <c r="K3349" t="b">
        <f>AND(ABS(Table1[[#This Row],[tar-out]])&gt;=$K$1,ABS(Table1[[#This Row],[tar-out]])&lt;$L$1)</f>
        <v>0</v>
      </c>
      <c r="L3349" t="b">
        <f>AND(ABS(Table1[[#This Row],[tar-out]])&gt;=$L$1,ABS(Table1[[#This Row],[tar-out]])&lt;$M$1)</f>
        <v>0</v>
      </c>
      <c r="M3349" t="b">
        <f>AND(ABS(Table1[[#This Row],[tar-out]])&gt;=$M$1,ABS(Table1[[#This Row],[tar-out]])&lt;$N$1)</f>
        <v>0</v>
      </c>
      <c r="N3349" t="b">
        <f>AND(ABS(Table1[[#This Row],[tar-out]])&gt;=$N$1,ABS(Table1[[#This Row],[tar-out]])&lt;$O$1)</f>
        <v>0</v>
      </c>
      <c r="O3349" t="b">
        <f>AND(ABS(Table1[[#This Row],[tar-out]])&gt;=$O$1,ABS(Table1[[#This Row],[tar-out]])&lt;$P$1)</f>
        <v>0</v>
      </c>
      <c r="P3349" s="1">
        <f>ROUND(Table1[[#This Row],[tar-out]],0)</f>
        <v>1</v>
      </c>
      <c r="Q3349" s="2">
        <v>3347</v>
      </c>
      <c r="U3349">
        <f>IF(Table1[[#This Row],[tar-out in '[0,1)]],1,0)</f>
        <v>1</v>
      </c>
      <c r="V3349">
        <f>IF(Table1[[#This Row],[tar-out in '[1,2)]],1,0)</f>
        <v>0</v>
      </c>
      <c r="W3349">
        <f>IF(Table1[[#This Row],[tar-out'[2,5)]],1,0)</f>
        <v>0</v>
      </c>
      <c r="X3349">
        <f>IF(Table1[[#This Row],[tar-out in '[5, 10)]],1,0)</f>
        <v>0</v>
      </c>
      <c r="Y3349">
        <f>IF(Table1[[#This Row],[tar-out in '[10,20)]],1,0)</f>
        <v>0</v>
      </c>
      <c r="Z3349">
        <f>IF(Table1[[#This Row],[tar-out in '[20, 10000)]],1,0)</f>
        <v>0</v>
      </c>
    </row>
    <row r="3350" spans="1:26" x14ac:dyDescent="0.25">
      <c r="A3350">
        <v>17</v>
      </c>
      <c r="B3350">
        <v>128</v>
      </c>
      <c r="C3350">
        <v>5.2941176470588198</v>
      </c>
      <c r="D3350">
        <v>2</v>
      </c>
      <c r="E3350">
        <v>166</v>
      </c>
      <c r="F3350">
        <v>5</v>
      </c>
      <c r="G3350">
        <v>4.1241755485534703</v>
      </c>
      <c r="H3350">
        <f>Table1[[#This Row],[target]]-Table1[[#This Row],[output]]</f>
        <v>0.87582445144652965</v>
      </c>
      <c r="I3350">
        <f>Table1[[#This Row],[tar-out]]*Table1[[#This Row],[tar-out]]</f>
        <v>0.76706846975161458</v>
      </c>
      <c r="J3350" t="b">
        <f>AND(ABS(Table1[[#This Row],[tar-out]])&gt;=$J$1,ABS(Table1[[#This Row],[tar-out]])&lt;$K$1)</f>
        <v>1</v>
      </c>
      <c r="K3350" t="b">
        <f>AND(ABS(Table1[[#This Row],[tar-out]])&gt;=$K$1,ABS(Table1[[#This Row],[tar-out]])&lt;$L$1)</f>
        <v>0</v>
      </c>
      <c r="L3350" t="b">
        <f>AND(ABS(Table1[[#This Row],[tar-out]])&gt;=$L$1,ABS(Table1[[#This Row],[tar-out]])&lt;$M$1)</f>
        <v>0</v>
      </c>
      <c r="M3350" t="b">
        <f>AND(ABS(Table1[[#This Row],[tar-out]])&gt;=$M$1,ABS(Table1[[#This Row],[tar-out]])&lt;$N$1)</f>
        <v>0</v>
      </c>
      <c r="N3350" t="b">
        <f>AND(ABS(Table1[[#This Row],[tar-out]])&gt;=$N$1,ABS(Table1[[#This Row],[tar-out]])&lt;$O$1)</f>
        <v>0</v>
      </c>
      <c r="O3350" t="b">
        <f>AND(ABS(Table1[[#This Row],[tar-out]])&gt;=$O$1,ABS(Table1[[#This Row],[tar-out]])&lt;$P$1)</f>
        <v>0</v>
      </c>
      <c r="P3350" s="1">
        <f>ROUND(Table1[[#This Row],[tar-out]],0)</f>
        <v>1</v>
      </c>
      <c r="Q3350" s="3">
        <v>3348</v>
      </c>
      <c r="U3350">
        <f>IF(Table1[[#This Row],[tar-out in '[0,1)]],1,0)</f>
        <v>1</v>
      </c>
      <c r="V3350">
        <f>IF(Table1[[#This Row],[tar-out in '[1,2)]],1,0)</f>
        <v>0</v>
      </c>
      <c r="W3350">
        <f>IF(Table1[[#This Row],[tar-out'[2,5)]],1,0)</f>
        <v>0</v>
      </c>
      <c r="X3350">
        <f>IF(Table1[[#This Row],[tar-out in '[5, 10)]],1,0)</f>
        <v>0</v>
      </c>
      <c r="Y3350">
        <f>IF(Table1[[#This Row],[tar-out in '[10,20)]],1,0)</f>
        <v>0</v>
      </c>
      <c r="Z3350">
        <f>IF(Table1[[#This Row],[tar-out in '[20, 10000)]],1,0)</f>
        <v>0</v>
      </c>
    </row>
    <row r="3351" spans="1:26" x14ac:dyDescent="0.25">
      <c r="A3351">
        <v>17</v>
      </c>
      <c r="B3351">
        <v>128</v>
      </c>
      <c r="C3351">
        <v>5.2941176470588198</v>
      </c>
      <c r="D3351">
        <v>2</v>
      </c>
      <c r="E3351">
        <v>150</v>
      </c>
      <c r="F3351">
        <v>5</v>
      </c>
      <c r="G3351">
        <v>4.1207299232482901</v>
      </c>
      <c r="H3351">
        <f>Table1[[#This Row],[target]]-Table1[[#This Row],[output]]</f>
        <v>0.87927007675170987</v>
      </c>
      <c r="I3351">
        <f>Table1[[#This Row],[tar-out]]*Table1[[#This Row],[tar-out]]</f>
        <v>0.77311586787095776</v>
      </c>
      <c r="J3351" t="b">
        <f>AND(ABS(Table1[[#This Row],[tar-out]])&gt;=$J$1,ABS(Table1[[#This Row],[tar-out]])&lt;$K$1)</f>
        <v>1</v>
      </c>
      <c r="K3351" t="b">
        <f>AND(ABS(Table1[[#This Row],[tar-out]])&gt;=$K$1,ABS(Table1[[#This Row],[tar-out]])&lt;$L$1)</f>
        <v>0</v>
      </c>
      <c r="L3351" t="b">
        <f>AND(ABS(Table1[[#This Row],[tar-out]])&gt;=$L$1,ABS(Table1[[#This Row],[tar-out]])&lt;$M$1)</f>
        <v>0</v>
      </c>
      <c r="M3351" t="b">
        <f>AND(ABS(Table1[[#This Row],[tar-out]])&gt;=$M$1,ABS(Table1[[#This Row],[tar-out]])&lt;$N$1)</f>
        <v>0</v>
      </c>
      <c r="N3351" t="b">
        <f>AND(ABS(Table1[[#This Row],[tar-out]])&gt;=$N$1,ABS(Table1[[#This Row],[tar-out]])&lt;$O$1)</f>
        <v>0</v>
      </c>
      <c r="O3351" t="b">
        <f>AND(ABS(Table1[[#This Row],[tar-out]])&gt;=$O$1,ABS(Table1[[#This Row],[tar-out]])&lt;$P$1)</f>
        <v>0</v>
      </c>
      <c r="P3351" s="1">
        <f>ROUND(Table1[[#This Row],[tar-out]],0)</f>
        <v>1</v>
      </c>
      <c r="Q3351" s="2">
        <v>3349</v>
      </c>
      <c r="U3351">
        <f>IF(Table1[[#This Row],[tar-out in '[0,1)]],1,0)</f>
        <v>1</v>
      </c>
      <c r="V3351">
        <f>IF(Table1[[#This Row],[tar-out in '[1,2)]],1,0)</f>
        <v>0</v>
      </c>
      <c r="W3351">
        <f>IF(Table1[[#This Row],[tar-out'[2,5)]],1,0)</f>
        <v>0</v>
      </c>
      <c r="X3351">
        <f>IF(Table1[[#This Row],[tar-out in '[5, 10)]],1,0)</f>
        <v>0</v>
      </c>
      <c r="Y3351">
        <f>IF(Table1[[#This Row],[tar-out in '[10,20)]],1,0)</f>
        <v>0</v>
      </c>
      <c r="Z3351">
        <f>IF(Table1[[#This Row],[tar-out in '[20, 10000)]],1,0)</f>
        <v>0</v>
      </c>
    </row>
    <row r="3352" spans="1:26" x14ac:dyDescent="0.25">
      <c r="A3352">
        <v>17</v>
      </c>
      <c r="B3352">
        <v>128</v>
      </c>
      <c r="C3352">
        <v>5.2941176470588198</v>
      </c>
      <c r="D3352">
        <v>2</v>
      </c>
      <c r="E3352">
        <v>163</v>
      </c>
      <c r="F3352">
        <v>5</v>
      </c>
      <c r="G3352">
        <v>4.1235580444335902</v>
      </c>
      <c r="H3352">
        <f>Table1[[#This Row],[target]]-Table1[[#This Row],[output]]</f>
        <v>0.8764419555664098</v>
      </c>
      <c r="I3352">
        <f>Table1[[#This Row],[tar-out]]*Table1[[#This Row],[tar-out]]</f>
        <v>0.76815050147707264</v>
      </c>
      <c r="J3352" t="b">
        <f>AND(ABS(Table1[[#This Row],[tar-out]])&gt;=$J$1,ABS(Table1[[#This Row],[tar-out]])&lt;$K$1)</f>
        <v>1</v>
      </c>
      <c r="K3352" t="b">
        <f>AND(ABS(Table1[[#This Row],[tar-out]])&gt;=$K$1,ABS(Table1[[#This Row],[tar-out]])&lt;$L$1)</f>
        <v>0</v>
      </c>
      <c r="L3352" t="b">
        <f>AND(ABS(Table1[[#This Row],[tar-out]])&gt;=$L$1,ABS(Table1[[#This Row],[tar-out]])&lt;$M$1)</f>
        <v>0</v>
      </c>
      <c r="M3352" t="b">
        <f>AND(ABS(Table1[[#This Row],[tar-out]])&gt;=$M$1,ABS(Table1[[#This Row],[tar-out]])&lt;$N$1)</f>
        <v>0</v>
      </c>
      <c r="N3352" t="b">
        <f>AND(ABS(Table1[[#This Row],[tar-out]])&gt;=$N$1,ABS(Table1[[#This Row],[tar-out]])&lt;$O$1)</f>
        <v>0</v>
      </c>
      <c r="O3352" t="b">
        <f>AND(ABS(Table1[[#This Row],[tar-out]])&gt;=$O$1,ABS(Table1[[#This Row],[tar-out]])&lt;$P$1)</f>
        <v>0</v>
      </c>
      <c r="P3352" s="1">
        <f>ROUND(Table1[[#This Row],[tar-out]],0)</f>
        <v>1</v>
      </c>
      <c r="Q3352" s="3">
        <v>3350</v>
      </c>
      <c r="U3352">
        <f>IF(Table1[[#This Row],[tar-out in '[0,1)]],1,0)</f>
        <v>1</v>
      </c>
      <c r="V3352">
        <f>IF(Table1[[#This Row],[tar-out in '[1,2)]],1,0)</f>
        <v>0</v>
      </c>
      <c r="W3352">
        <f>IF(Table1[[#This Row],[tar-out'[2,5)]],1,0)</f>
        <v>0</v>
      </c>
      <c r="X3352">
        <f>IF(Table1[[#This Row],[tar-out in '[5, 10)]],1,0)</f>
        <v>0</v>
      </c>
      <c r="Y3352">
        <f>IF(Table1[[#This Row],[tar-out in '[10,20)]],1,0)</f>
        <v>0</v>
      </c>
      <c r="Z3352">
        <f>IF(Table1[[#This Row],[tar-out in '[20, 10000)]],1,0)</f>
        <v>0</v>
      </c>
    </row>
    <row r="3353" spans="1:26" x14ac:dyDescent="0.25">
      <c r="A3353">
        <v>17</v>
      </c>
      <c r="B3353">
        <v>128</v>
      </c>
      <c r="C3353">
        <v>5.2941176470588198</v>
      </c>
      <c r="D3353">
        <v>2</v>
      </c>
      <c r="E3353">
        <v>189</v>
      </c>
      <c r="F3353">
        <v>5</v>
      </c>
      <c r="G3353">
        <v>4.1344547271728498</v>
      </c>
      <c r="H3353">
        <f>Table1[[#This Row],[target]]-Table1[[#This Row],[output]]</f>
        <v>0.86554527282715021</v>
      </c>
      <c r="I3353">
        <f>Table1[[#This Row],[tar-out]]*Table1[[#This Row],[tar-out]]</f>
        <v>0.74916861931342593</v>
      </c>
      <c r="J3353" t="b">
        <f>AND(ABS(Table1[[#This Row],[tar-out]])&gt;=$J$1,ABS(Table1[[#This Row],[tar-out]])&lt;$K$1)</f>
        <v>1</v>
      </c>
      <c r="K3353" t="b">
        <f>AND(ABS(Table1[[#This Row],[tar-out]])&gt;=$K$1,ABS(Table1[[#This Row],[tar-out]])&lt;$L$1)</f>
        <v>0</v>
      </c>
      <c r="L3353" t="b">
        <f>AND(ABS(Table1[[#This Row],[tar-out]])&gt;=$L$1,ABS(Table1[[#This Row],[tar-out]])&lt;$M$1)</f>
        <v>0</v>
      </c>
      <c r="M3353" t="b">
        <f>AND(ABS(Table1[[#This Row],[tar-out]])&gt;=$M$1,ABS(Table1[[#This Row],[tar-out]])&lt;$N$1)</f>
        <v>0</v>
      </c>
      <c r="N3353" t="b">
        <f>AND(ABS(Table1[[#This Row],[tar-out]])&gt;=$N$1,ABS(Table1[[#This Row],[tar-out]])&lt;$O$1)</f>
        <v>0</v>
      </c>
      <c r="O3353" t="b">
        <f>AND(ABS(Table1[[#This Row],[tar-out]])&gt;=$O$1,ABS(Table1[[#This Row],[tar-out]])&lt;$P$1)</f>
        <v>0</v>
      </c>
      <c r="P3353" s="1">
        <f>ROUND(Table1[[#This Row],[tar-out]],0)</f>
        <v>1</v>
      </c>
      <c r="Q3353" s="2">
        <v>3351</v>
      </c>
      <c r="U3353">
        <f>IF(Table1[[#This Row],[tar-out in '[0,1)]],1,0)</f>
        <v>1</v>
      </c>
      <c r="V3353">
        <f>IF(Table1[[#This Row],[tar-out in '[1,2)]],1,0)</f>
        <v>0</v>
      </c>
      <c r="W3353">
        <f>IF(Table1[[#This Row],[tar-out'[2,5)]],1,0)</f>
        <v>0</v>
      </c>
      <c r="X3353">
        <f>IF(Table1[[#This Row],[tar-out in '[5, 10)]],1,0)</f>
        <v>0</v>
      </c>
      <c r="Y3353">
        <f>IF(Table1[[#This Row],[tar-out in '[10,20)]],1,0)</f>
        <v>0</v>
      </c>
      <c r="Z3353">
        <f>IF(Table1[[#This Row],[tar-out in '[20, 10000)]],1,0)</f>
        <v>0</v>
      </c>
    </row>
    <row r="3354" spans="1:26" x14ac:dyDescent="0.25">
      <c r="A3354">
        <v>17</v>
      </c>
      <c r="B3354">
        <v>128</v>
      </c>
      <c r="C3354">
        <v>5.2941176470588198</v>
      </c>
      <c r="D3354">
        <v>2</v>
      </c>
      <c r="E3354">
        <v>401</v>
      </c>
      <c r="F3354">
        <v>5</v>
      </c>
      <c r="G3354">
        <v>4.2221713066101101</v>
      </c>
      <c r="H3354">
        <f>Table1[[#This Row],[target]]-Table1[[#This Row],[output]]</f>
        <v>0.77782869338988991</v>
      </c>
      <c r="I3354">
        <f>Table1[[#This Row],[tar-out]]*Table1[[#This Row],[tar-out]]</f>
        <v>0.60501747626062341</v>
      </c>
      <c r="J3354" t="b">
        <f>AND(ABS(Table1[[#This Row],[tar-out]])&gt;=$J$1,ABS(Table1[[#This Row],[tar-out]])&lt;$K$1)</f>
        <v>1</v>
      </c>
      <c r="K3354" t="b">
        <f>AND(ABS(Table1[[#This Row],[tar-out]])&gt;=$K$1,ABS(Table1[[#This Row],[tar-out]])&lt;$L$1)</f>
        <v>0</v>
      </c>
      <c r="L3354" t="b">
        <f>AND(ABS(Table1[[#This Row],[tar-out]])&gt;=$L$1,ABS(Table1[[#This Row],[tar-out]])&lt;$M$1)</f>
        <v>0</v>
      </c>
      <c r="M3354" t="b">
        <f>AND(ABS(Table1[[#This Row],[tar-out]])&gt;=$M$1,ABS(Table1[[#This Row],[tar-out]])&lt;$N$1)</f>
        <v>0</v>
      </c>
      <c r="N3354" t="b">
        <f>AND(ABS(Table1[[#This Row],[tar-out]])&gt;=$N$1,ABS(Table1[[#This Row],[tar-out]])&lt;$O$1)</f>
        <v>0</v>
      </c>
      <c r="O3354" t="b">
        <f>AND(ABS(Table1[[#This Row],[tar-out]])&gt;=$O$1,ABS(Table1[[#This Row],[tar-out]])&lt;$P$1)</f>
        <v>0</v>
      </c>
      <c r="P3354" s="1">
        <f>ROUND(Table1[[#This Row],[tar-out]],0)</f>
        <v>1</v>
      </c>
      <c r="Q3354" s="3">
        <v>3352</v>
      </c>
      <c r="U3354">
        <f>IF(Table1[[#This Row],[tar-out in '[0,1)]],1,0)</f>
        <v>1</v>
      </c>
      <c r="V3354">
        <f>IF(Table1[[#This Row],[tar-out in '[1,2)]],1,0)</f>
        <v>0</v>
      </c>
      <c r="W3354">
        <f>IF(Table1[[#This Row],[tar-out'[2,5)]],1,0)</f>
        <v>0</v>
      </c>
      <c r="X3354">
        <f>IF(Table1[[#This Row],[tar-out in '[5, 10)]],1,0)</f>
        <v>0</v>
      </c>
      <c r="Y3354">
        <f>IF(Table1[[#This Row],[tar-out in '[10,20)]],1,0)</f>
        <v>0</v>
      </c>
      <c r="Z3354">
        <f>IF(Table1[[#This Row],[tar-out in '[20, 10000)]],1,0)</f>
        <v>0</v>
      </c>
    </row>
    <row r="3355" spans="1:26" x14ac:dyDescent="0.25">
      <c r="A3355">
        <v>17</v>
      </c>
      <c r="B3355">
        <v>128</v>
      </c>
      <c r="C3355">
        <v>5.2941176470588198</v>
      </c>
      <c r="D3355">
        <v>2</v>
      </c>
      <c r="E3355">
        <v>437</v>
      </c>
      <c r="F3355">
        <v>5</v>
      </c>
      <c r="G3355">
        <v>4.2268404960632298</v>
      </c>
      <c r="H3355">
        <f>Table1[[#This Row],[target]]-Table1[[#This Row],[output]]</f>
        <v>0.77315950393677024</v>
      </c>
      <c r="I3355">
        <f>Table1[[#This Row],[tar-out]]*Table1[[#This Row],[tar-out]]</f>
        <v>0.59777561852775263</v>
      </c>
      <c r="J3355" t="b">
        <f>AND(ABS(Table1[[#This Row],[tar-out]])&gt;=$J$1,ABS(Table1[[#This Row],[tar-out]])&lt;$K$1)</f>
        <v>1</v>
      </c>
      <c r="K3355" t="b">
        <f>AND(ABS(Table1[[#This Row],[tar-out]])&gt;=$K$1,ABS(Table1[[#This Row],[tar-out]])&lt;$L$1)</f>
        <v>0</v>
      </c>
      <c r="L3355" t="b">
        <f>AND(ABS(Table1[[#This Row],[tar-out]])&gt;=$L$1,ABS(Table1[[#This Row],[tar-out]])&lt;$M$1)</f>
        <v>0</v>
      </c>
      <c r="M3355" t="b">
        <f>AND(ABS(Table1[[#This Row],[tar-out]])&gt;=$M$1,ABS(Table1[[#This Row],[tar-out]])&lt;$N$1)</f>
        <v>0</v>
      </c>
      <c r="N3355" t="b">
        <f>AND(ABS(Table1[[#This Row],[tar-out]])&gt;=$N$1,ABS(Table1[[#This Row],[tar-out]])&lt;$O$1)</f>
        <v>0</v>
      </c>
      <c r="O3355" t="b">
        <f>AND(ABS(Table1[[#This Row],[tar-out]])&gt;=$O$1,ABS(Table1[[#This Row],[tar-out]])&lt;$P$1)</f>
        <v>0</v>
      </c>
      <c r="P3355" s="1">
        <f>ROUND(Table1[[#This Row],[tar-out]],0)</f>
        <v>1</v>
      </c>
      <c r="Q3355" s="2">
        <v>3353</v>
      </c>
      <c r="U3355">
        <f>IF(Table1[[#This Row],[tar-out in '[0,1)]],1,0)</f>
        <v>1</v>
      </c>
      <c r="V3355">
        <f>IF(Table1[[#This Row],[tar-out in '[1,2)]],1,0)</f>
        <v>0</v>
      </c>
      <c r="W3355">
        <f>IF(Table1[[#This Row],[tar-out'[2,5)]],1,0)</f>
        <v>0</v>
      </c>
      <c r="X3355">
        <f>IF(Table1[[#This Row],[tar-out in '[5, 10)]],1,0)</f>
        <v>0</v>
      </c>
      <c r="Y3355">
        <f>IF(Table1[[#This Row],[tar-out in '[10,20)]],1,0)</f>
        <v>0</v>
      </c>
      <c r="Z3355">
        <f>IF(Table1[[#This Row],[tar-out in '[20, 10000)]],1,0)</f>
        <v>0</v>
      </c>
    </row>
    <row r="3356" spans="1:26" x14ac:dyDescent="0.25">
      <c r="A3356">
        <v>17</v>
      </c>
      <c r="B3356">
        <v>128</v>
      </c>
      <c r="C3356">
        <v>5.2941176470588198</v>
      </c>
      <c r="D3356">
        <v>2</v>
      </c>
      <c r="E3356">
        <v>331</v>
      </c>
      <c r="F3356">
        <v>5</v>
      </c>
      <c r="G3356">
        <v>4.2155218124389604</v>
      </c>
      <c r="H3356">
        <f>Table1[[#This Row],[target]]-Table1[[#This Row],[output]]</f>
        <v>0.7844781875610396</v>
      </c>
      <c r="I3356">
        <f>Table1[[#This Row],[tar-out]]*Table1[[#This Row],[tar-out]]</f>
        <v>0.61540602675905365</v>
      </c>
      <c r="J3356" t="b">
        <f>AND(ABS(Table1[[#This Row],[tar-out]])&gt;=$J$1,ABS(Table1[[#This Row],[tar-out]])&lt;$K$1)</f>
        <v>1</v>
      </c>
      <c r="K3356" t="b">
        <f>AND(ABS(Table1[[#This Row],[tar-out]])&gt;=$K$1,ABS(Table1[[#This Row],[tar-out]])&lt;$L$1)</f>
        <v>0</v>
      </c>
      <c r="L3356" t="b">
        <f>AND(ABS(Table1[[#This Row],[tar-out]])&gt;=$L$1,ABS(Table1[[#This Row],[tar-out]])&lt;$M$1)</f>
        <v>0</v>
      </c>
      <c r="M3356" t="b">
        <f>AND(ABS(Table1[[#This Row],[tar-out]])&gt;=$M$1,ABS(Table1[[#This Row],[tar-out]])&lt;$N$1)</f>
        <v>0</v>
      </c>
      <c r="N3356" t="b">
        <f>AND(ABS(Table1[[#This Row],[tar-out]])&gt;=$N$1,ABS(Table1[[#This Row],[tar-out]])&lt;$O$1)</f>
        <v>0</v>
      </c>
      <c r="O3356" t="b">
        <f>AND(ABS(Table1[[#This Row],[tar-out]])&gt;=$O$1,ABS(Table1[[#This Row],[tar-out]])&lt;$P$1)</f>
        <v>0</v>
      </c>
      <c r="P3356" s="1">
        <f>ROUND(Table1[[#This Row],[tar-out]],0)</f>
        <v>1</v>
      </c>
      <c r="Q3356" s="3">
        <v>3354</v>
      </c>
      <c r="U3356">
        <f>IF(Table1[[#This Row],[tar-out in '[0,1)]],1,0)</f>
        <v>1</v>
      </c>
      <c r="V3356">
        <f>IF(Table1[[#This Row],[tar-out in '[1,2)]],1,0)</f>
        <v>0</v>
      </c>
      <c r="W3356">
        <f>IF(Table1[[#This Row],[tar-out'[2,5)]],1,0)</f>
        <v>0</v>
      </c>
      <c r="X3356">
        <f>IF(Table1[[#This Row],[tar-out in '[5, 10)]],1,0)</f>
        <v>0</v>
      </c>
      <c r="Y3356">
        <f>IF(Table1[[#This Row],[tar-out in '[10,20)]],1,0)</f>
        <v>0</v>
      </c>
      <c r="Z3356">
        <f>IF(Table1[[#This Row],[tar-out in '[20, 10000)]],1,0)</f>
        <v>0</v>
      </c>
    </row>
    <row r="3357" spans="1:26" x14ac:dyDescent="0.25">
      <c r="A3357">
        <v>17</v>
      </c>
      <c r="B3357">
        <v>128</v>
      </c>
      <c r="C3357">
        <v>5.2941176470588198</v>
      </c>
      <c r="D3357">
        <v>2</v>
      </c>
      <c r="E3357">
        <v>81</v>
      </c>
      <c r="F3357">
        <v>5</v>
      </c>
      <c r="G3357">
        <v>4.0911965370178196</v>
      </c>
      <c r="H3357">
        <f>Table1[[#This Row],[target]]-Table1[[#This Row],[output]]</f>
        <v>0.9088034629821804</v>
      </c>
      <c r="I3357">
        <f>Table1[[#This Row],[tar-out]]*Table1[[#This Row],[tar-out]]</f>
        <v>0.82592373432840338</v>
      </c>
      <c r="J3357" t="b">
        <f>AND(ABS(Table1[[#This Row],[tar-out]])&gt;=$J$1,ABS(Table1[[#This Row],[tar-out]])&lt;$K$1)</f>
        <v>1</v>
      </c>
      <c r="K3357" t="b">
        <f>AND(ABS(Table1[[#This Row],[tar-out]])&gt;=$K$1,ABS(Table1[[#This Row],[tar-out]])&lt;$L$1)</f>
        <v>0</v>
      </c>
      <c r="L3357" t="b">
        <f>AND(ABS(Table1[[#This Row],[tar-out]])&gt;=$L$1,ABS(Table1[[#This Row],[tar-out]])&lt;$M$1)</f>
        <v>0</v>
      </c>
      <c r="M3357" t="b">
        <f>AND(ABS(Table1[[#This Row],[tar-out]])&gt;=$M$1,ABS(Table1[[#This Row],[tar-out]])&lt;$N$1)</f>
        <v>0</v>
      </c>
      <c r="N3357" t="b">
        <f>AND(ABS(Table1[[#This Row],[tar-out]])&gt;=$N$1,ABS(Table1[[#This Row],[tar-out]])&lt;$O$1)</f>
        <v>0</v>
      </c>
      <c r="O3357" t="b">
        <f>AND(ABS(Table1[[#This Row],[tar-out]])&gt;=$O$1,ABS(Table1[[#This Row],[tar-out]])&lt;$P$1)</f>
        <v>0</v>
      </c>
      <c r="P3357" s="1">
        <f>ROUND(Table1[[#This Row],[tar-out]],0)</f>
        <v>1</v>
      </c>
      <c r="Q3357" s="2">
        <v>3355</v>
      </c>
      <c r="U3357">
        <f>IF(Table1[[#This Row],[tar-out in '[0,1)]],1,0)</f>
        <v>1</v>
      </c>
      <c r="V3357">
        <f>IF(Table1[[#This Row],[tar-out in '[1,2)]],1,0)</f>
        <v>0</v>
      </c>
      <c r="W3357">
        <f>IF(Table1[[#This Row],[tar-out'[2,5)]],1,0)</f>
        <v>0</v>
      </c>
      <c r="X3357">
        <f>IF(Table1[[#This Row],[tar-out in '[5, 10)]],1,0)</f>
        <v>0</v>
      </c>
      <c r="Y3357">
        <f>IF(Table1[[#This Row],[tar-out in '[10,20)]],1,0)</f>
        <v>0</v>
      </c>
      <c r="Z3357">
        <f>IF(Table1[[#This Row],[tar-out in '[20, 10000)]],1,0)</f>
        <v>0</v>
      </c>
    </row>
    <row r="3358" spans="1:26" x14ac:dyDescent="0.25">
      <c r="A3358">
        <v>17</v>
      </c>
      <c r="B3358">
        <v>128</v>
      </c>
      <c r="C3358">
        <v>5.2941176470588198</v>
      </c>
      <c r="D3358">
        <v>2</v>
      </c>
      <c r="E3358">
        <v>91</v>
      </c>
      <c r="F3358">
        <v>5</v>
      </c>
      <c r="G3358">
        <v>4.0998511314392099</v>
      </c>
      <c r="H3358">
        <f>Table1[[#This Row],[target]]-Table1[[#This Row],[output]]</f>
        <v>0.90014886856079013</v>
      </c>
      <c r="I3358">
        <f>Table1[[#This Row],[tar-out]]*Table1[[#This Row],[tar-out]]</f>
        <v>0.81026798557127067</v>
      </c>
      <c r="J3358" t="b">
        <f>AND(ABS(Table1[[#This Row],[tar-out]])&gt;=$J$1,ABS(Table1[[#This Row],[tar-out]])&lt;$K$1)</f>
        <v>1</v>
      </c>
      <c r="K3358" t="b">
        <f>AND(ABS(Table1[[#This Row],[tar-out]])&gt;=$K$1,ABS(Table1[[#This Row],[tar-out]])&lt;$L$1)</f>
        <v>0</v>
      </c>
      <c r="L3358" t="b">
        <f>AND(ABS(Table1[[#This Row],[tar-out]])&gt;=$L$1,ABS(Table1[[#This Row],[tar-out]])&lt;$M$1)</f>
        <v>0</v>
      </c>
      <c r="M3358" t="b">
        <f>AND(ABS(Table1[[#This Row],[tar-out]])&gt;=$M$1,ABS(Table1[[#This Row],[tar-out]])&lt;$N$1)</f>
        <v>0</v>
      </c>
      <c r="N3358" t="b">
        <f>AND(ABS(Table1[[#This Row],[tar-out]])&gt;=$N$1,ABS(Table1[[#This Row],[tar-out]])&lt;$O$1)</f>
        <v>0</v>
      </c>
      <c r="O3358" t="b">
        <f>AND(ABS(Table1[[#This Row],[tar-out]])&gt;=$O$1,ABS(Table1[[#This Row],[tar-out]])&lt;$P$1)</f>
        <v>0</v>
      </c>
      <c r="P3358" s="1">
        <f>ROUND(Table1[[#This Row],[tar-out]],0)</f>
        <v>1</v>
      </c>
      <c r="Q3358" s="3">
        <v>3356</v>
      </c>
      <c r="U3358">
        <f>IF(Table1[[#This Row],[tar-out in '[0,1)]],1,0)</f>
        <v>1</v>
      </c>
      <c r="V3358">
        <f>IF(Table1[[#This Row],[tar-out in '[1,2)]],1,0)</f>
        <v>0</v>
      </c>
      <c r="W3358">
        <f>IF(Table1[[#This Row],[tar-out'[2,5)]],1,0)</f>
        <v>0</v>
      </c>
      <c r="X3358">
        <f>IF(Table1[[#This Row],[tar-out in '[5, 10)]],1,0)</f>
        <v>0</v>
      </c>
      <c r="Y3358">
        <f>IF(Table1[[#This Row],[tar-out in '[10,20)]],1,0)</f>
        <v>0</v>
      </c>
      <c r="Z3358">
        <f>IF(Table1[[#This Row],[tar-out in '[20, 10000)]],1,0)</f>
        <v>0</v>
      </c>
    </row>
    <row r="3359" spans="1:26" x14ac:dyDescent="0.25">
      <c r="A3359">
        <v>17</v>
      </c>
      <c r="B3359">
        <v>128</v>
      </c>
      <c r="C3359">
        <v>5.2941176470588198</v>
      </c>
      <c r="D3359">
        <v>2</v>
      </c>
      <c r="E3359">
        <v>334</v>
      </c>
      <c r="F3359">
        <v>5</v>
      </c>
      <c r="G3359">
        <v>4.2172737121581996</v>
      </c>
      <c r="H3359">
        <f>Table1[[#This Row],[target]]-Table1[[#This Row],[output]]</f>
        <v>0.78272628784180043</v>
      </c>
      <c r="I3359">
        <f>Table1[[#This Row],[tar-out]]*Table1[[#This Row],[tar-out]]</f>
        <v>0.61266044167860501</v>
      </c>
      <c r="J3359" t="b">
        <f>AND(ABS(Table1[[#This Row],[tar-out]])&gt;=$J$1,ABS(Table1[[#This Row],[tar-out]])&lt;$K$1)</f>
        <v>1</v>
      </c>
      <c r="K3359" t="b">
        <f>AND(ABS(Table1[[#This Row],[tar-out]])&gt;=$K$1,ABS(Table1[[#This Row],[tar-out]])&lt;$L$1)</f>
        <v>0</v>
      </c>
      <c r="L3359" t="b">
        <f>AND(ABS(Table1[[#This Row],[tar-out]])&gt;=$L$1,ABS(Table1[[#This Row],[tar-out]])&lt;$M$1)</f>
        <v>0</v>
      </c>
      <c r="M3359" t="b">
        <f>AND(ABS(Table1[[#This Row],[tar-out]])&gt;=$M$1,ABS(Table1[[#This Row],[tar-out]])&lt;$N$1)</f>
        <v>0</v>
      </c>
      <c r="N3359" t="b">
        <f>AND(ABS(Table1[[#This Row],[tar-out]])&gt;=$N$1,ABS(Table1[[#This Row],[tar-out]])&lt;$O$1)</f>
        <v>0</v>
      </c>
      <c r="O3359" t="b">
        <f>AND(ABS(Table1[[#This Row],[tar-out]])&gt;=$O$1,ABS(Table1[[#This Row],[tar-out]])&lt;$P$1)</f>
        <v>0</v>
      </c>
      <c r="P3359" s="1">
        <f>ROUND(Table1[[#This Row],[tar-out]],0)</f>
        <v>1</v>
      </c>
      <c r="Q3359" s="2">
        <v>3357</v>
      </c>
      <c r="U3359">
        <f>IF(Table1[[#This Row],[tar-out in '[0,1)]],1,0)</f>
        <v>1</v>
      </c>
      <c r="V3359">
        <f>IF(Table1[[#This Row],[tar-out in '[1,2)]],1,0)</f>
        <v>0</v>
      </c>
      <c r="W3359">
        <f>IF(Table1[[#This Row],[tar-out'[2,5)]],1,0)</f>
        <v>0</v>
      </c>
      <c r="X3359">
        <f>IF(Table1[[#This Row],[tar-out in '[5, 10)]],1,0)</f>
        <v>0</v>
      </c>
      <c r="Y3359">
        <f>IF(Table1[[#This Row],[tar-out in '[10,20)]],1,0)</f>
        <v>0</v>
      </c>
      <c r="Z3359">
        <f>IF(Table1[[#This Row],[tar-out in '[20, 10000)]],1,0)</f>
        <v>0</v>
      </c>
    </row>
    <row r="3360" spans="1:26" x14ac:dyDescent="0.25">
      <c r="A3360">
        <v>17</v>
      </c>
      <c r="B3360">
        <v>128</v>
      </c>
      <c r="C3360">
        <v>5.2941176470588198</v>
      </c>
      <c r="D3360">
        <v>2</v>
      </c>
      <c r="E3360">
        <v>280</v>
      </c>
      <c r="F3360">
        <v>5</v>
      </c>
      <c r="G3360">
        <v>4.1894288063049299</v>
      </c>
      <c r="H3360">
        <f>Table1[[#This Row],[target]]-Table1[[#This Row],[output]]</f>
        <v>0.81057119369507014</v>
      </c>
      <c r="I3360">
        <f>Table1[[#This Row],[tar-out]]*Table1[[#This Row],[tar-out]]</f>
        <v>0.65702566004825091</v>
      </c>
      <c r="J3360" t="b">
        <f>AND(ABS(Table1[[#This Row],[tar-out]])&gt;=$J$1,ABS(Table1[[#This Row],[tar-out]])&lt;$K$1)</f>
        <v>1</v>
      </c>
      <c r="K3360" t="b">
        <f>AND(ABS(Table1[[#This Row],[tar-out]])&gt;=$K$1,ABS(Table1[[#This Row],[tar-out]])&lt;$L$1)</f>
        <v>0</v>
      </c>
      <c r="L3360" t="b">
        <f>AND(ABS(Table1[[#This Row],[tar-out]])&gt;=$L$1,ABS(Table1[[#This Row],[tar-out]])&lt;$M$1)</f>
        <v>0</v>
      </c>
      <c r="M3360" t="b">
        <f>AND(ABS(Table1[[#This Row],[tar-out]])&gt;=$M$1,ABS(Table1[[#This Row],[tar-out]])&lt;$N$1)</f>
        <v>0</v>
      </c>
      <c r="N3360" t="b">
        <f>AND(ABS(Table1[[#This Row],[tar-out]])&gt;=$N$1,ABS(Table1[[#This Row],[tar-out]])&lt;$O$1)</f>
        <v>0</v>
      </c>
      <c r="O3360" t="b">
        <f>AND(ABS(Table1[[#This Row],[tar-out]])&gt;=$O$1,ABS(Table1[[#This Row],[tar-out]])&lt;$P$1)</f>
        <v>0</v>
      </c>
      <c r="P3360" s="1">
        <f>ROUND(Table1[[#This Row],[tar-out]],0)</f>
        <v>1</v>
      </c>
      <c r="Q3360" s="3">
        <v>3358</v>
      </c>
      <c r="U3360">
        <f>IF(Table1[[#This Row],[tar-out in '[0,1)]],1,0)</f>
        <v>1</v>
      </c>
      <c r="V3360">
        <f>IF(Table1[[#This Row],[tar-out in '[1,2)]],1,0)</f>
        <v>0</v>
      </c>
      <c r="W3360">
        <f>IF(Table1[[#This Row],[tar-out'[2,5)]],1,0)</f>
        <v>0</v>
      </c>
      <c r="X3360">
        <f>IF(Table1[[#This Row],[tar-out in '[5, 10)]],1,0)</f>
        <v>0</v>
      </c>
      <c r="Y3360">
        <f>IF(Table1[[#This Row],[tar-out in '[10,20)]],1,0)</f>
        <v>0</v>
      </c>
      <c r="Z3360">
        <f>IF(Table1[[#This Row],[tar-out in '[20, 10000)]],1,0)</f>
        <v>0</v>
      </c>
    </row>
    <row r="3361" spans="1:26" x14ac:dyDescent="0.25">
      <c r="A3361">
        <v>17</v>
      </c>
      <c r="B3361">
        <v>128</v>
      </c>
      <c r="C3361">
        <v>5.2941176470588198</v>
      </c>
      <c r="D3361">
        <v>2</v>
      </c>
      <c r="E3361">
        <v>299</v>
      </c>
      <c r="F3361">
        <v>5</v>
      </c>
      <c r="G3361">
        <v>4.1987419128418004</v>
      </c>
      <c r="H3361">
        <f>Table1[[#This Row],[target]]-Table1[[#This Row],[output]]</f>
        <v>0.80125808715819957</v>
      </c>
      <c r="I3361">
        <f>Table1[[#This Row],[tar-out]]*Table1[[#This Row],[tar-out]]</f>
        <v>0.64201452223641697</v>
      </c>
      <c r="J3361" t="b">
        <f>AND(ABS(Table1[[#This Row],[tar-out]])&gt;=$J$1,ABS(Table1[[#This Row],[tar-out]])&lt;$K$1)</f>
        <v>1</v>
      </c>
      <c r="K3361" t="b">
        <f>AND(ABS(Table1[[#This Row],[tar-out]])&gt;=$K$1,ABS(Table1[[#This Row],[tar-out]])&lt;$L$1)</f>
        <v>0</v>
      </c>
      <c r="L3361" t="b">
        <f>AND(ABS(Table1[[#This Row],[tar-out]])&gt;=$L$1,ABS(Table1[[#This Row],[tar-out]])&lt;$M$1)</f>
        <v>0</v>
      </c>
      <c r="M3361" t="b">
        <f>AND(ABS(Table1[[#This Row],[tar-out]])&gt;=$M$1,ABS(Table1[[#This Row],[tar-out]])&lt;$N$1)</f>
        <v>0</v>
      </c>
      <c r="N3361" t="b">
        <f>AND(ABS(Table1[[#This Row],[tar-out]])&gt;=$N$1,ABS(Table1[[#This Row],[tar-out]])&lt;$O$1)</f>
        <v>0</v>
      </c>
      <c r="O3361" t="b">
        <f>AND(ABS(Table1[[#This Row],[tar-out]])&gt;=$O$1,ABS(Table1[[#This Row],[tar-out]])&lt;$P$1)</f>
        <v>0</v>
      </c>
      <c r="P3361" s="1">
        <f>ROUND(Table1[[#This Row],[tar-out]],0)</f>
        <v>1</v>
      </c>
      <c r="Q3361" s="2">
        <v>3359</v>
      </c>
      <c r="U3361">
        <f>IF(Table1[[#This Row],[tar-out in '[0,1)]],1,0)</f>
        <v>1</v>
      </c>
      <c r="V3361">
        <f>IF(Table1[[#This Row],[tar-out in '[1,2)]],1,0)</f>
        <v>0</v>
      </c>
      <c r="W3361">
        <f>IF(Table1[[#This Row],[tar-out'[2,5)]],1,0)</f>
        <v>0</v>
      </c>
      <c r="X3361">
        <f>IF(Table1[[#This Row],[tar-out in '[5, 10)]],1,0)</f>
        <v>0</v>
      </c>
      <c r="Y3361">
        <f>IF(Table1[[#This Row],[tar-out in '[10,20)]],1,0)</f>
        <v>0</v>
      </c>
      <c r="Z3361">
        <f>IF(Table1[[#This Row],[tar-out in '[20, 10000)]],1,0)</f>
        <v>0</v>
      </c>
    </row>
    <row r="3362" spans="1:26" x14ac:dyDescent="0.25">
      <c r="A3362">
        <v>17</v>
      </c>
      <c r="B3362">
        <v>128</v>
      </c>
      <c r="C3362">
        <v>5.2941176470588198</v>
      </c>
      <c r="D3362">
        <v>2</v>
      </c>
      <c r="E3362">
        <v>436</v>
      </c>
      <c r="F3362">
        <v>5</v>
      </c>
      <c r="G3362">
        <v>4.2267107963562003</v>
      </c>
      <c r="H3362">
        <f>Table1[[#This Row],[target]]-Table1[[#This Row],[output]]</f>
        <v>0.77328920364379972</v>
      </c>
      <c r="I3362">
        <f>Table1[[#This Row],[tar-out]]*Table1[[#This Row],[tar-out]]</f>
        <v>0.59797619247206191</v>
      </c>
      <c r="J3362" t="b">
        <f>AND(ABS(Table1[[#This Row],[tar-out]])&gt;=$J$1,ABS(Table1[[#This Row],[tar-out]])&lt;$K$1)</f>
        <v>1</v>
      </c>
      <c r="K3362" t="b">
        <f>AND(ABS(Table1[[#This Row],[tar-out]])&gt;=$K$1,ABS(Table1[[#This Row],[tar-out]])&lt;$L$1)</f>
        <v>0</v>
      </c>
      <c r="L3362" t="b">
        <f>AND(ABS(Table1[[#This Row],[tar-out]])&gt;=$L$1,ABS(Table1[[#This Row],[tar-out]])&lt;$M$1)</f>
        <v>0</v>
      </c>
      <c r="M3362" t="b">
        <f>AND(ABS(Table1[[#This Row],[tar-out]])&gt;=$M$1,ABS(Table1[[#This Row],[tar-out]])&lt;$N$1)</f>
        <v>0</v>
      </c>
      <c r="N3362" t="b">
        <f>AND(ABS(Table1[[#This Row],[tar-out]])&gt;=$N$1,ABS(Table1[[#This Row],[tar-out]])&lt;$O$1)</f>
        <v>0</v>
      </c>
      <c r="O3362" t="b">
        <f>AND(ABS(Table1[[#This Row],[tar-out]])&gt;=$O$1,ABS(Table1[[#This Row],[tar-out]])&lt;$P$1)</f>
        <v>0</v>
      </c>
      <c r="P3362" s="1">
        <f>ROUND(Table1[[#This Row],[tar-out]],0)</f>
        <v>1</v>
      </c>
      <c r="Q3362" s="3">
        <v>3360</v>
      </c>
      <c r="U3362">
        <f>IF(Table1[[#This Row],[tar-out in '[0,1)]],1,0)</f>
        <v>1</v>
      </c>
      <c r="V3362">
        <f>IF(Table1[[#This Row],[tar-out in '[1,2)]],1,0)</f>
        <v>0</v>
      </c>
      <c r="W3362">
        <f>IF(Table1[[#This Row],[tar-out'[2,5)]],1,0)</f>
        <v>0</v>
      </c>
      <c r="X3362">
        <f>IF(Table1[[#This Row],[tar-out in '[5, 10)]],1,0)</f>
        <v>0</v>
      </c>
      <c r="Y3362">
        <f>IF(Table1[[#This Row],[tar-out in '[10,20)]],1,0)</f>
        <v>0</v>
      </c>
      <c r="Z3362">
        <f>IF(Table1[[#This Row],[tar-out in '[20, 10000)]],1,0)</f>
        <v>0</v>
      </c>
    </row>
    <row r="3363" spans="1:26" x14ac:dyDescent="0.25">
      <c r="A3363">
        <v>17</v>
      </c>
      <c r="B3363">
        <v>128</v>
      </c>
      <c r="C3363">
        <v>5.2941176470588198</v>
      </c>
      <c r="D3363">
        <v>2</v>
      </c>
      <c r="E3363">
        <v>582</v>
      </c>
      <c r="F3363">
        <v>5</v>
      </c>
      <c r="G3363">
        <v>4.2510213851928702</v>
      </c>
      <c r="H3363">
        <f>Table1[[#This Row],[target]]-Table1[[#This Row],[output]]</f>
        <v>0.74897861480712979</v>
      </c>
      <c r="I3363">
        <f>Table1[[#This Row],[tar-out]]*Table1[[#This Row],[tar-out]]</f>
        <v>0.56096896543840691</v>
      </c>
      <c r="J3363" t="b">
        <f>AND(ABS(Table1[[#This Row],[tar-out]])&gt;=$J$1,ABS(Table1[[#This Row],[tar-out]])&lt;$K$1)</f>
        <v>1</v>
      </c>
      <c r="K3363" t="b">
        <f>AND(ABS(Table1[[#This Row],[tar-out]])&gt;=$K$1,ABS(Table1[[#This Row],[tar-out]])&lt;$L$1)</f>
        <v>0</v>
      </c>
      <c r="L3363" t="b">
        <f>AND(ABS(Table1[[#This Row],[tar-out]])&gt;=$L$1,ABS(Table1[[#This Row],[tar-out]])&lt;$M$1)</f>
        <v>0</v>
      </c>
      <c r="M3363" t="b">
        <f>AND(ABS(Table1[[#This Row],[tar-out]])&gt;=$M$1,ABS(Table1[[#This Row],[tar-out]])&lt;$N$1)</f>
        <v>0</v>
      </c>
      <c r="N3363" t="b">
        <f>AND(ABS(Table1[[#This Row],[tar-out]])&gt;=$N$1,ABS(Table1[[#This Row],[tar-out]])&lt;$O$1)</f>
        <v>0</v>
      </c>
      <c r="O3363" t="b">
        <f>AND(ABS(Table1[[#This Row],[tar-out]])&gt;=$O$1,ABS(Table1[[#This Row],[tar-out]])&lt;$P$1)</f>
        <v>0</v>
      </c>
      <c r="P3363" s="1">
        <f>ROUND(Table1[[#This Row],[tar-out]],0)</f>
        <v>1</v>
      </c>
      <c r="Q3363" s="2">
        <v>3361</v>
      </c>
      <c r="U3363">
        <f>IF(Table1[[#This Row],[tar-out in '[0,1)]],1,0)</f>
        <v>1</v>
      </c>
      <c r="V3363">
        <f>IF(Table1[[#This Row],[tar-out in '[1,2)]],1,0)</f>
        <v>0</v>
      </c>
      <c r="W3363">
        <f>IF(Table1[[#This Row],[tar-out'[2,5)]],1,0)</f>
        <v>0</v>
      </c>
      <c r="X3363">
        <f>IF(Table1[[#This Row],[tar-out in '[5, 10)]],1,0)</f>
        <v>0</v>
      </c>
      <c r="Y3363">
        <f>IF(Table1[[#This Row],[tar-out in '[10,20)]],1,0)</f>
        <v>0</v>
      </c>
      <c r="Z3363">
        <f>IF(Table1[[#This Row],[tar-out in '[20, 10000)]],1,0)</f>
        <v>0</v>
      </c>
    </row>
    <row r="3364" spans="1:26" x14ac:dyDescent="0.25">
      <c r="A3364">
        <v>17</v>
      </c>
      <c r="B3364">
        <v>128</v>
      </c>
      <c r="C3364">
        <v>5.2941176470588198</v>
      </c>
      <c r="D3364">
        <v>2</v>
      </c>
      <c r="E3364">
        <v>490</v>
      </c>
      <c r="F3364">
        <v>5</v>
      </c>
      <c r="G3364">
        <v>4.2339344024658203</v>
      </c>
      <c r="H3364">
        <f>Table1[[#This Row],[target]]-Table1[[#This Row],[output]]</f>
        <v>0.76606559753417969</v>
      </c>
      <c r="I3364">
        <f>Table1[[#This Row],[tar-out]]*Table1[[#This Row],[tar-out]]</f>
        <v>0.58685649972539977</v>
      </c>
      <c r="J3364" t="b">
        <f>AND(ABS(Table1[[#This Row],[tar-out]])&gt;=$J$1,ABS(Table1[[#This Row],[tar-out]])&lt;$K$1)</f>
        <v>1</v>
      </c>
      <c r="K3364" t="b">
        <f>AND(ABS(Table1[[#This Row],[tar-out]])&gt;=$K$1,ABS(Table1[[#This Row],[tar-out]])&lt;$L$1)</f>
        <v>0</v>
      </c>
      <c r="L3364" t="b">
        <f>AND(ABS(Table1[[#This Row],[tar-out]])&gt;=$L$1,ABS(Table1[[#This Row],[tar-out]])&lt;$M$1)</f>
        <v>0</v>
      </c>
      <c r="M3364" t="b">
        <f>AND(ABS(Table1[[#This Row],[tar-out]])&gt;=$M$1,ABS(Table1[[#This Row],[tar-out]])&lt;$N$1)</f>
        <v>0</v>
      </c>
      <c r="N3364" t="b">
        <f>AND(ABS(Table1[[#This Row],[tar-out]])&gt;=$N$1,ABS(Table1[[#This Row],[tar-out]])&lt;$O$1)</f>
        <v>0</v>
      </c>
      <c r="O3364" t="b">
        <f>AND(ABS(Table1[[#This Row],[tar-out]])&gt;=$O$1,ABS(Table1[[#This Row],[tar-out]])&lt;$P$1)</f>
        <v>0</v>
      </c>
      <c r="P3364" s="1">
        <f>ROUND(Table1[[#This Row],[tar-out]],0)</f>
        <v>1</v>
      </c>
      <c r="Q3364" s="3">
        <v>3362</v>
      </c>
      <c r="U3364">
        <f>IF(Table1[[#This Row],[tar-out in '[0,1)]],1,0)</f>
        <v>1</v>
      </c>
      <c r="V3364">
        <f>IF(Table1[[#This Row],[tar-out in '[1,2)]],1,0)</f>
        <v>0</v>
      </c>
      <c r="W3364">
        <f>IF(Table1[[#This Row],[tar-out'[2,5)]],1,0)</f>
        <v>0</v>
      </c>
      <c r="X3364">
        <f>IF(Table1[[#This Row],[tar-out in '[5, 10)]],1,0)</f>
        <v>0</v>
      </c>
      <c r="Y3364">
        <f>IF(Table1[[#This Row],[tar-out in '[10,20)]],1,0)</f>
        <v>0</v>
      </c>
      <c r="Z3364">
        <f>IF(Table1[[#This Row],[tar-out in '[20, 10000)]],1,0)</f>
        <v>0</v>
      </c>
    </row>
    <row r="3365" spans="1:26" x14ac:dyDescent="0.25">
      <c r="A3365">
        <v>17</v>
      </c>
      <c r="B3365">
        <v>128</v>
      </c>
      <c r="C3365">
        <v>5.2941176470588198</v>
      </c>
      <c r="D3365">
        <v>2</v>
      </c>
      <c r="E3365">
        <v>534</v>
      </c>
      <c r="F3365">
        <v>5</v>
      </c>
      <c r="G3365">
        <v>4.2415146827697798</v>
      </c>
      <c r="H3365">
        <f>Table1[[#This Row],[target]]-Table1[[#This Row],[output]]</f>
        <v>0.75848531723022017</v>
      </c>
      <c r="I3365">
        <f>Table1[[#This Row],[tar-out]]*Table1[[#This Row],[tar-out]]</f>
        <v>0.57529997645382769</v>
      </c>
      <c r="J3365" t="b">
        <f>AND(ABS(Table1[[#This Row],[tar-out]])&gt;=$J$1,ABS(Table1[[#This Row],[tar-out]])&lt;$K$1)</f>
        <v>1</v>
      </c>
      <c r="K3365" t="b">
        <f>AND(ABS(Table1[[#This Row],[tar-out]])&gt;=$K$1,ABS(Table1[[#This Row],[tar-out]])&lt;$L$1)</f>
        <v>0</v>
      </c>
      <c r="L3365" t="b">
        <f>AND(ABS(Table1[[#This Row],[tar-out]])&gt;=$L$1,ABS(Table1[[#This Row],[tar-out]])&lt;$M$1)</f>
        <v>0</v>
      </c>
      <c r="M3365" t="b">
        <f>AND(ABS(Table1[[#This Row],[tar-out]])&gt;=$M$1,ABS(Table1[[#This Row],[tar-out]])&lt;$N$1)</f>
        <v>0</v>
      </c>
      <c r="N3365" t="b">
        <f>AND(ABS(Table1[[#This Row],[tar-out]])&gt;=$N$1,ABS(Table1[[#This Row],[tar-out]])&lt;$O$1)</f>
        <v>0</v>
      </c>
      <c r="O3365" t="b">
        <f>AND(ABS(Table1[[#This Row],[tar-out]])&gt;=$O$1,ABS(Table1[[#This Row],[tar-out]])&lt;$P$1)</f>
        <v>0</v>
      </c>
      <c r="P3365" s="1">
        <f>ROUND(Table1[[#This Row],[tar-out]],0)</f>
        <v>1</v>
      </c>
      <c r="Q3365" s="2">
        <v>3363</v>
      </c>
      <c r="U3365">
        <f>IF(Table1[[#This Row],[tar-out in '[0,1)]],1,0)</f>
        <v>1</v>
      </c>
      <c r="V3365">
        <f>IF(Table1[[#This Row],[tar-out in '[1,2)]],1,0)</f>
        <v>0</v>
      </c>
      <c r="W3365">
        <f>IF(Table1[[#This Row],[tar-out'[2,5)]],1,0)</f>
        <v>0</v>
      </c>
      <c r="X3365">
        <f>IF(Table1[[#This Row],[tar-out in '[5, 10)]],1,0)</f>
        <v>0</v>
      </c>
      <c r="Y3365">
        <f>IF(Table1[[#This Row],[tar-out in '[10,20)]],1,0)</f>
        <v>0</v>
      </c>
      <c r="Z3365">
        <f>IF(Table1[[#This Row],[tar-out in '[20, 10000)]],1,0)</f>
        <v>0</v>
      </c>
    </row>
    <row r="3366" spans="1:26" x14ac:dyDescent="0.25">
      <c r="A3366">
        <v>17</v>
      </c>
      <c r="B3366">
        <v>128</v>
      </c>
      <c r="C3366">
        <v>5.2941176470588198</v>
      </c>
      <c r="D3366">
        <v>2</v>
      </c>
      <c r="E3366">
        <v>127</v>
      </c>
      <c r="F3366">
        <v>5</v>
      </c>
      <c r="G3366">
        <v>4.1148481369018599</v>
      </c>
      <c r="H3366">
        <f>Table1[[#This Row],[target]]-Table1[[#This Row],[output]]</f>
        <v>0.88515186309814009</v>
      </c>
      <c r="I3366">
        <f>Table1[[#This Row],[tar-out]]*Table1[[#This Row],[tar-out]]</f>
        <v>0.78349382074610852</v>
      </c>
      <c r="J3366" t="b">
        <f>AND(ABS(Table1[[#This Row],[tar-out]])&gt;=$J$1,ABS(Table1[[#This Row],[tar-out]])&lt;$K$1)</f>
        <v>1</v>
      </c>
      <c r="K3366" t="b">
        <f>AND(ABS(Table1[[#This Row],[tar-out]])&gt;=$K$1,ABS(Table1[[#This Row],[tar-out]])&lt;$L$1)</f>
        <v>0</v>
      </c>
      <c r="L3366" t="b">
        <f>AND(ABS(Table1[[#This Row],[tar-out]])&gt;=$L$1,ABS(Table1[[#This Row],[tar-out]])&lt;$M$1)</f>
        <v>0</v>
      </c>
      <c r="M3366" t="b">
        <f>AND(ABS(Table1[[#This Row],[tar-out]])&gt;=$M$1,ABS(Table1[[#This Row],[tar-out]])&lt;$N$1)</f>
        <v>0</v>
      </c>
      <c r="N3366" t="b">
        <f>AND(ABS(Table1[[#This Row],[tar-out]])&gt;=$N$1,ABS(Table1[[#This Row],[tar-out]])&lt;$O$1)</f>
        <v>0</v>
      </c>
      <c r="O3366" t="b">
        <f>AND(ABS(Table1[[#This Row],[tar-out]])&gt;=$O$1,ABS(Table1[[#This Row],[tar-out]])&lt;$P$1)</f>
        <v>0</v>
      </c>
      <c r="P3366" s="1">
        <f>ROUND(Table1[[#This Row],[tar-out]],0)</f>
        <v>1</v>
      </c>
      <c r="Q3366" s="3">
        <v>3364</v>
      </c>
      <c r="U3366">
        <f>IF(Table1[[#This Row],[tar-out in '[0,1)]],1,0)</f>
        <v>1</v>
      </c>
      <c r="V3366">
        <f>IF(Table1[[#This Row],[tar-out in '[1,2)]],1,0)</f>
        <v>0</v>
      </c>
      <c r="W3366">
        <f>IF(Table1[[#This Row],[tar-out'[2,5)]],1,0)</f>
        <v>0</v>
      </c>
      <c r="X3366">
        <f>IF(Table1[[#This Row],[tar-out in '[5, 10)]],1,0)</f>
        <v>0</v>
      </c>
      <c r="Y3366">
        <f>IF(Table1[[#This Row],[tar-out in '[10,20)]],1,0)</f>
        <v>0</v>
      </c>
      <c r="Z3366">
        <f>IF(Table1[[#This Row],[tar-out in '[20, 10000)]],1,0)</f>
        <v>0</v>
      </c>
    </row>
    <row r="3367" spans="1:26" x14ac:dyDescent="0.25">
      <c r="A3367">
        <v>17</v>
      </c>
      <c r="B3367">
        <v>128</v>
      </c>
      <c r="C3367">
        <v>5.2941176470588198</v>
      </c>
      <c r="D3367">
        <v>2</v>
      </c>
      <c r="E3367">
        <v>186</v>
      </c>
      <c r="F3367">
        <v>5</v>
      </c>
      <c r="G3367">
        <v>4.13189697265625</v>
      </c>
      <c r="H3367">
        <f>Table1[[#This Row],[target]]-Table1[[#This Row],[output]]</f>
        <v>0.86810302734375</v>
      </c>
      <c r="I3367">
        <f>Table1[[#This Row],[tar-out]]*Table1[[#This Row],[tar-out]]</f>
        <v>0.75360286608338356</v>
      </c>
      <c r="J3367" t="b">
        <f>AND(ABS(Table1[[#This Row],[tar-out]])&gt;=$J$1,ABS(Table1[[#This Row],[tar-out]])&lt;$K$1)</f>
        <v>1</v>
      </c>
      <c r="K3367" t="b">
        <f>AND(ABS(Table1[[#This Row],[tar-out]])&gt;=$K$1,ABS(Table1[[#This Row],[tar-out]])&lt;$L$1)</f>
        <v>0</v>
      </c>
      <c r="L3367" t="b">
        <f>AND(ABS(Table1[[#This Row],[tar-out]])&gt;=$L$1,ABS(Table1[[#This Row],[tar-out]])&lt;$M$1)</f>
        <v>0</v>
      </c>
      <c r="M3367" t="b">
        <f>AND(ABS(Table1[[#This Row],[tar-out]])&gt;=$M$1,ABS(Table1[[#This Row],[tar-out]])&lt;$N$1)</f>
        <v>0</v>
      </c>
      <c r="N3367" t="b">
        <f>AND(ABS(Table1[[#This Row],[tar-out]])&gt;=$N$1,ABS(Table1[[#This Row],[tar-out]])&lt;$O$1)</f>
        <v>0</v>
      </c>
      <c r="O3367" t="b">
        <f>AND(ABS(Table1[[#This Row],[tar-out]])&gt;=$O$1,ABS(Table1[[#This Row],[tar-out]])&lt;$P$1)</f>
        <v>0</v>
      </c>
      <c r="P3367" s="1">
        <f>ROUND(Table1[[#This Row],[tar-out]],0)</f>
        <v>1</v>
      </c>
      <c r="Q3367" s="2">
        <v>3365</v>
      </c>
      <c r="U3367">
        <f>IF(Table1[[#This Row],[tar-out in '[0,1)]],1,0)</f>
        <v>1</v>
      </c>
      <c r="V3367">
        <f>IF(Table1[[#This Row],[tar-out in '[1,2)]],1,0)</f>
        <v>0</v>
      </c>
      <c r="W3367">
        <f>IF(Table1[[#This Row],[tar-out'[2,5)]],1,0)</f>
        <v>0</v>
      </c>
      <c r="X3367">
        <f>IF(Table1[[#This Row],[tar-out in '[5, 10)]],1,0)</f>
        <v>0</v>
      </c>
      <c r="Y3367">
        <f>IF(Table1[[#This Row],[tar-out in '[10,20)]],1,0)</f>
        <v>0</v>
      </c>
      <c r="Z3367">
        <f>IF(Table1[[#This Row],[tar-out in '[20, 10000)]],1,0)</f>
        <v>0</v>
      </c>
    </row>
    <row r="3368" spans="1:26" x14ac:dyDescent="0.25">
      <c r="A3368">
        <v>17</v>
      </c>
      <c r="B3368">
        <v>128</v>
      </c>
      <c r="C3368">
        <v>5.2941176470588198</v>
      </c>
      <c r="D3368">
        <v>2</v>
      </c>
      <c r="E3368">
        <v>262</v>
      </c>
      <c r="F3368">
        <v>5</v>
      </c>
      <c r="G3368">
        <v>4.1807675361633301</v>
      </c>
      <c r="H3368">
        <f>Table1[[#This Row],[target]]-Table1[[#This Row],[output]]</f>
        <v>0.81923246383666992</v>
      </c>
      <c r="I3368">
        <f>Table1[[#This Row],[tar-out]]*Table1[[#This Row],[tar-out]]</f>
        <v>0.67114182980390069</v>
      </c>
      <c r="J3368" t="b">
        <f>AND(ABS(Table1[[#This Row],[tar-out]])&gt;=$J$1,ABS(Table1[[#This Row],[tar-out]])&lt;$K$1)</f>
        <v>1</v>
      </c>
      <c r="K3368" t="b">
        <f>AND(ABS(Table1[[#This Row],[tar-out]])&gt;=$K$1,ABS(Table1[[#This Row],[tar-out]])&lt;$L$1)</f>
        <v>0</v>
      </c>
      <c r="L3368" t="b">
        <f>AND(ABS(Table1[[#This Row],[tar-out]])&gt;=$L$1,ABS(Table1[[#This Row],[tar-out]])&lt;$M$1)</f>
        <v>0</v>
      </c>
      <c r="M3368" t="b">
        <f>AND(ABS(Table1[[#This Row],[tar-out]])&gt;=$M$1,ABS(Table1[[#This Row],[tar-out]])&lt;$N$1)</f>
        <v>0</v>
      </c>
      <c r="N3368" t="b">
        <f>AND(ABS(Table1[[#This Row],[tar-out]])&gt;=$N$1,ABS(Table1[[#This Row],[tar-out]])&lt;$O$1)</f>
        <v>0</v>
      </c>
      <c r="O3368" t="b">
        <f>AND(ABS(Table1[[#This Row],[tar-out]])&gt;=$O$1,ABS(Table1[[#This Row],[tar-out]])&lt;$P$1)</f>
        <v>0</v>
      </c>
      <c r="P3368" s="1">
        <f>ROUND(Table1[[#This Row],[tar-out]],0)</f>
        <v>1</v>
      </c>
      <c r="Q3368" s="3">
        <v>3366</v>
      </c>
      <c r="U3368">
        <f>IF(Table1[[#This Row],[tar-out in '[0,1)]],1,0)</f>
        <v>1</v>
      </c>
      <c r="V3368">
        <f>IF(Table1[[#This Row],[tar-out in '[1,2)]],1,0)</f>
        <v>0</v>
      </c>
      <c r="W3368">
        <f>IF(Table1[[#This Row],[tar-out'[2,5)]],1,0)</f>
        <v>0</v>
      </c>
      <c r="X3368">
        <f>IF(Table1[[#This Row],[tar-out in '[5, 10)]],1,0)</f>
        <v>0</v>
      </c>
      <c r="Y3368">
        <f>IF(Table1[[#This Row],[tar-out in '[10,20)]],1,0)</f>
        <v>0</v>
      </c>
      <c r="Z3368">
        <f>IF(Table1[[#This Row],[tar-out in '[20, 10000)]],1,0)</f>
        <v>0</v>
      </c>
    </row>
    <row r="3369" spans="1:26" x14ac:dyDescent="0.25">
      <c r="A3369">
        <v>17</v>
      </c>
      <c r="B3369">
        <v>128</v>
      </c>
      <c r="C3369">
        <v>5.2941176470588198</v>
      </c>
      <c r="D3369">
        <v>2</v>
      </c>
      <c r="E3369">
        <v>295</v>
      </c>
      <c r="F3369">
        <v>5</v>
      </c>
      <c r="G3369">
        <v>4.1967525482177699</v>
      </c>
      <c r="H3369">
        <f>Table1[[#This Row],[target]]-Table1[[#This Row],[output]]</f>
        <v>0.80324745178223012</v>
      </c>
      <c r="I3369">
        <f>Table1[[#This Row],[tar-out]]*Table1[[#This Row],[tar-out]]</f>
        <v>0.64520646879464605</v>
      </c>
      <c r="J3369" t="b">
        <f>AND(ABS(Table1[[#This Row],[tar-out]])&gt;=$J$1,ABS(Table1[[#This Row],[tar-out]])&lt;$K$1)</f>
        <v>1</v>
      </c>
      <c r="K3369" t="b">
        <f>AND(ABS(Table1[[#This Row],[tar-out]])&gt;=$K$1,ABS(Table1[[#This Row],[tar-out]])&lt;$L$1)</f>
        <v>0</v>
      </c>
      <c r="L3369" t="b">
        <f>AND(ABS(Table1[[#This Row],[tar-out]])&gt;=$L$1,ABS(Table1[[#This Row],[tar-out]])&lt;$M$1)</f>
        <v>0</v>
      </c>
      <c r="M3369" t="b">
        <f>AND(ABS(Table1[[#This Row],[tar-out]])&gt;=$M$1,ABS(Table1[[#This Row],[tar-out]])&lt;$N$1)</f>
        <v>0</v>
      </c>
      <c r="N3369" t="b">
        <f>AND(ABS(Table1[[#This Row],[tar-out]])&gt;=$N$1,ABS(Table1[[#This Row],[tar-out]])&lt;$O$1)</f>
        <v>0</v>
      </c>
      <c r="O3369" t="b">
        <f>AND(ABS(Table1[[#This Row],[tar-out]])&gt;=$O$1,ABS(Table1[[#This Row],[tar-out]])&lt;$P$1)</f>
        <v>0</v>
      </c>
      <c r="P3369" s="1">
        <f>ROUND(Table1[[#This Row],[tar-out]],0)</f>
        <v>1</v>
      </c>
      <c r="Q3369" s="2">
        <v>3367</v>
      </c>
      <c r="U3369">
        <f>IF(Table1[[#This Row],[tar-out in '[0,1)]],1,0)</f>
        <v>1</v>
      </c>
      <c r="V3369">
        <f>IF(Table1[[#This Row],[tar-out in '[1,2)]],1,0)</f>
        <v>0</v>
      </c>
      <c r="W3369">
        <f>IF(Table1[[#This Row],[tar-out'[2,5)]],1,0)</f>
        <v>0</v>
      </c>
      <c r="X3369">
        <f>IF(Table1[[#This Row],[tar-out in '[5, 10)]],1,0)</f>
        <v>0</v>
      </c>
      <c r="Y3369">
        <f>IF(Table1[[#This Row],[tar-out in '[10,20)]],1,0)</f>
        <v>0</v>
      </c>
      <c r="Z3369">
        <f>IF(Table1[[#This Row],[tar-out in '[20, 10000)]],1,0)</f>
        <v>0</v>
      </c>
    </row>
    <row r="3370" spans="1:26" x14ac:dyDescent="0.25">
      <c r="A3370">
        <v>17</v>
      </c>
      <c r="B3370">
        <v>128</v>
      </c>
      <c r="C3370">
        <v>5.2941176470588198</v>
      </c>
      <c r="D3370">
        <v>2</v>
      </c>
      <c r="E3370">
        <v>333</v>
      </c>
      <c r="F3370">
        <v>5</v>
      </c>
      <c r="G3370">
        <v>4.2166900634765598</v>
      </c>
      <c r="H3370">
        <f>Table1[[#This Row],[target]]-Table1[[#This Row],[output]]</f>
        <v>0.78330993652344016</v>
      </c>
      <c r="I3370">
        <f>Table1[[#This Row],[tar-out]]*Table1[[#This Row],[tar-out]]</f>
        <v>0.6135744566563559</v>
      </c>
      <c r="J3370" t="b">
        <f>AND(ABS(Table1[[#This Row],[tar-out]])&gt;=$J$1,ABS(Table1[[#This Row],[tar-out]])&lt;$K$1)</f>
        <v>1</v>
      </c>
      <c r="K3370" t="b">
        <f>AND(ABS(Table1[[#This Row],[tar-out]])&gt;=$K$1,ABS(Table1[[#This Row],[tar-out]])&lt;$L$1)</f>
        <v>0</v>
      </c>
      <c r="L3370" t="b">
        <f>AND(ABS(Table1[[#This Row],[tar-out]])&gt;=$L$1,ABS(Table1[[#This Row],[tar-out]])&lt;$M$1)</f>
        <v>0</v>
      </c>
      <c r="M3370" t="b">
        <f>AND(ABS(Table1[[#This Row],[tar-out]])&gt;=$M$1,ABS(Table1[[#This Row],[tar-out]])&lt;$N$1)</f>
        <v>0</v>
      </c>
      <c r="N3370" t="b">
        <f>AND(ABS(Table1[[#This Row],[tar-out]])&gt;=$N$1,ABS(Table1[[#This Row],[tar-out]])&lt;$O$1)</f>
        <v>0</v>
      </c>
      <c r="O3370" t="b">
        <f>AND(ABS(Table1[[#This Row],[tar-out]])&gt;=$O$1,ABS(Table1[[#This Row],[tar-out]])&lt;$P$1)</f>
        <v>0</v>
      </c>
      <c r="P3370" s="1">
        <f>ROUND(Table1[[#This Row],[tar-out]],0)</f>
        <v>1</v>
      </c>
      <c r="Q3370" s="3">
        <v>3368</v>
      </c>
      <c r="U3370">
        <f>IF(Table1[[#This Row],[tar-out in '[0,1)]],1,0)</f>
        <v>1</v>
      </c>
      <c r="V3370">
        <f>IF(Table1[[#This Row],[tar-out in '[1,2)]],1,0)</f>
        <v>0</v>
      </c>
      <c r="W3370">
        <f>IF(Table1[[#This Row],[tar-out'[2,5)]],1,0)</f>
        <v>0</v>
      </c>
      <c r="X3370">
        <f>IF(Table1[[#This Row],[tar-out in '[5, 10)]],1,0)</f>
        <v>0</v>
      </c>
      <c r="Y3370">
        <f>IF(Table1[[#This Row],[tar-out in '[10,20)]],1,0)</f>
        <v>0</v>
      </c>
      <c r="Z3370">
        <f>IF(Table1[[#This Row],[tar-out in '[20, 10000)]],1,0)</f>
        <v>0</v>
      </c>
    </row>
    <row r="3371" spans="1:26" x14ac:dyDescent="0.25">
      <c r="A3371">
        <v>17</v>
      </c>
      <c r="B3371">
        <v>128</v>
      </c>
      <c r="C3371">
        <v>5.2941176470588198</v>
      </c>
      <c r="D3371">
        <v>2</v>
      </c>
      <c r="E3371">
        <v>265</v>
      </c>
      <c r="F3371">
        <v>5</v>
      </c>
      <c r="G3371">
        <v>4.18221092224121</v>
      </c>
      <c r="H3371">
        <f>Table1[[#This Row],[target]]-Table1[[#This Row],[output]]</f>
        <v>0.81778907775878995</v>
      </c>
      <c r="I3371">
        <f>Table1[[#This Row],[tar-out]]*Table1[[#This Row],[tar-out]]</f>
        <v>0.66877897570157219</v>
      </c>
      <c r="J3371" t="b">
        <f>AND(ABS(Table1[[#This Row],[tar-out]])&gt;=$J$1,ABS(Table1[[#This Row],[tar-out]])&lt;$K$1)</f>
        <v>1</v>
      </c>
      <c r="K3371" t="b">
        <f>AND(ABS(Table1[[#This Row],[tar-out]])&gt;=$K$1,ABS(Table1[[#This Row],[tar-out]])&lt;$L$1)</f>
        <v>0</v>
      </c>
      <c r="L3371" t="b">
        <f>AND(ABS(Table1[[#This Row],[tar-out]])&gt;=$L$1,ABS(Table1[[#This Row],[tar-out]])&lt;$M$1)</f>
        <v>0</v>
      </c>
      <c r="M3371" t="b">
        <f>AND(ABS(Table1[[#This Row],[tar-out]])&gt;=$M$1,ABS(Table1[[#This Row],[tar-out]])&lt;$N$1)</f>
        <v>0</v>
      </c>
      <c r="N3371" t="b">
        <f>AND(ABS(Table1[[#This Row],[tar-out]])&gt;=$N$1,ABS(Table1[[#This Row],[tar-out]])&lt;$O$1)</f>
        <v>0</v>
      </c>
      <c r="O3371" t="b">
        <f>AND(ABS(Table1[[#This Row],[tar-out]])&gt;=$O$1,ABS(Table1[[#This Row],[tar-out]])&lt;$P$1)</f>
        <v>0</v>
      </c>
      <c r="P3371" s="1">
        <f>ROUND(Table1[[#This Row],[tar-out]],0)</f>
        <v>1</v>
      </c>
      <c r="Q3371" s="2">
        <v>3369</v>
      </c>
      <c r="U3371">
        <f>IF(Table1[[#This Row],[tar-out in '[0,1)]],1,0)</f>
        <v>1</v>
      </c>
      <c r="V3371">
        <f>IF(Table1[[#This Row],[tar-out in '[1,2)]],1,0)</f>
        <v>0</v>
      </c>
      <c r="W3371">
        <f>IF(Table1[[#This Row],[tar-out'[2,5)]],1,0)</f>
        <v>0</v>
      </c>
      <c r="X3371">
        <f>IF(Table1[[#This Row],[tar-out in '[5, 10)]],1,0)</f>
        <v>0</v>
      </c>
      <c r="Y3371">
        <f>IF(Table1[[#This Row],[tar-out in '[10,20)]],1,0)</f>
        <v>0</v>
      </c>
      <c r="Z3371">
        <f>IF(Table1[[#This Row],[tar-out in '[20, 10000)]],1,0)</f>
        <v>0</v>
      </c>
    </row>
    <row r="3372" spans="1:26" x14ac:dyDescent="0.25">
      <c r="A3372">
        <v>17</v>
      </c>
      <c r="B3372">
        <v>128</v>
      </c>
      <c r="C3372">
        <v>5.2941176470588198</v>
      </c>
      <c r="D3372">
        <v>2</v>
      </c>
      <c r="E3372">
        <v>304</v>
      </c>
      <c r="F3372">
        <v>5</v>
      </c>
      <c r="G3372">
        <v>4.2012286186218297</v>
      </c>
      <c r="H3372">
        <f>Table1[[#This Row],[target]]-Table1[[#This Row],[output]]</f>
        <v>0.79877138137817028</v>
      </c>
      <c r="I3372">
        <f>Table1[[#This Row],[tar-out]]*Table1[[#This Row],[tar-out]]</f>
        <v>0.63803571970879036</v>
      </c>
      <c r="J3372" t="b">
        <f>AND(ABS(Table1[[#This Row],[tar-out]])&gt;=$J$1,ABS(Table1[[#This Row],[tar-out]])&lt;$K$1)</f>
        <v>1</v>
      </c>
      <c r="K3372" t="b">
        <f>AND(ABS(Table1[[#This Row],[tar-out]])&gt;=$K$1,ABS(Table1[[#This Row],[tar-out]])&lt;$L$1)</f>
        <v>0</v>
      </c>
      <c r="L3372" t="b">
        <f>AND(ABS(Table1[[#This Row],[tar-out]])&gt;=$L$1,ABS(Table1[[#This Row],[tar-out]])&lt;$M$1)</f>
        <v>0</v>
      </c>
      <c r="M3372" t="b">
        <f>AND(ABS(Table1[[#This Row],[tar-out]])&gt;=$M$1,ABS(Table1[[#This Row],[tar-out]])&lt;$N$1)</f>
        <v>0</v>
      </c>
      <c r="N3372" t="b">
        <f>AND(ABS(Table1[[#This Row],[tar-out]])&gt;=$N$1,ABS(Table1[[#This Row],[tar-out]])&lt;$O$1)</f>
        <v>0</v>
      </c>
      <c r="O3372" t="b">
        <f>AND(ABS(Table1[[#This Row],[tar-out]])&gt;=$O$1,ABS(Table1[[#This Row],[tar-out]])&lt;$P$1)</f>
        <v>0</v>
      </c>
      <c r="P3372" s="1">
        <f>ROUND(Table1[[#This Row],[tar-out]],0)</f>
        <v>1</v>
      </c>
      <c r="Q3372" s="3">
        <v>3370</v>
      </c>
      <c r="U3372">
        <f>IF(Table1[[#This Row],[tar-out in '[0,1)]],1,0)</f>
        <v>1</v>
      </c>
      <c r="V3372">
        <f>IF(Table1[[#This Row],[tar-out in '[1,2)]],1,0)</f>
        <v>0</v>
      </c>
      <c r="W3372">
        <f>IF(Table1[[#This Row],[tar-out'[2,5)]],1,0)</f>
        <v>0</v>
      </c>
      <c r="X3372">
        <f>IF(Table1[[#This Row],[tar-out in '[5, 10)]],1,0)</f>
        <v>0</v>
      </c>
      <c r="Y3372">
        <f>IF(Table1[[#This Row],[tar-out in '[10,20)]],1,0)</f>
        <v>0</v>
      </c>
      <c r="Z3372">
        <f>IF(Table1[[#This Row],[tar-out in '[20, 10000)]],1,0)</f>
        <v>0</v>
      </c>
    </row>
    <row r="3373" spans="1:26" x14ac:dyDescent="0.25">
      <c r="A3373">
        <v>17</v>
      </c>
      <c r="B3373">
        <v>128</v>
      </c>
      <c r="C3373">
        <v>5.2941176470588198</v>
      </c>
      <c r="D3373">
        <v>2</v>
      </c>
      <c r="E3373">
        <v>139</v>
      </c>
      <c r="F3373">
        <v>5</v>
      </c>
      <c r="G3373">
        <v>4.1175885200500497</v>
      </c>
      <c r="H3373">
        <f>Table1[[#This Row],[target]]-Table1[[#This Row],[output]]</f>
        <v>0.88241147994995028</v>
      </c>
      <c r="I3373">
        <f>Table1[[#This Row],[tar-out]]*Table1[[#This Row],[tar-out]]</f>
        <v>0.77865001994746152</v>
      </c>
      <c r="J3373" t="b">
        <f>AND(ABS(Table1[[#This Row],[tar-out]])&gt;=$J$1,ABS(Table1[[#This Row],[tar-out]])&lt;$K$1)</f>
        <v>1</v>
      </c>
      <c r="K3373" t="b">
        <f>AND(ABS(Table1[[#This Row],[tar-out]])&gt;=$K$1,ABS(Table1[[#This Row],[tar-out]])&lt;$L$1)</f>
        <v>0</v>
      </c>
      <c r="L3373" t="b">
        <f>AND(ABS(Table1[[#This Row],[tar-out]])&gt;=$L$1,ABS(Table1[[#This Row],[tar-out]])&lt;$M$1)</f>
        <v>0</v>
      </c>
      <c r="M3373" t="b">
        <f>AND(ABS(Table1[[#This Row],[tar-out]])&gt;=$M$1,ABS(Table1[[#This Row],[tar-out]])&lt;$N$1)</f>
        <v>0</v>
      </c>
      <c r="N3373" t="b">
        <f>AND(ABS(Table1[[#This Row],[tar-out]])&gt;=$N$1,ABS(Table1[[#This Row],[tar-out]])&lt;$O$1)</f>
        <v>0</v>
      </c>
      <c r="O3373" t="b">
        <f>AND(ABS(Table1[[#This Row],[tar-out]])&gt;=$O$1,ABS(Table1[[#This Row],[tar-out]])&lt;$P$1)</f>
        <v>0</v>
      </c>
      <c r="P3373" s="1">
        <f>ROUND(Table1[[#This Row],[tar-out]],0)</f>
        <v>1</v>
      </c>
      <c r="Q3373" s="2">
        <v>3371</v>
      </c>
      <c r="U3373">
        <f>IF(Table1[[#This Row],[tar-out in '[0,1)]],1,0)</f>
        <v>1</v>
      </c>
      <c r="V3373">
        <f>IF(Table1[[#This Row],[tar-out in '[1,2)]],1,0)</f>
        <v>0</v>
      </c>
      <c r="W3373">
        <f>IF(Table1[[#This Row],[tar-out'[2,5)]],1,0)</f>
        <v>0</v>
      </c>
      <c r="X3373">
        <f>IF(Table1[[#This Row],[tar-out in '[5, 10)]],1,0)</f>
        <v>0</v>
      </c>
      <c r="Y3373">
        <f>IF(Table1[[#This Row],[tar-out in '[10,20)]],1,0)</f>
        <v>0</v>
      </c>
      <c r="Z3373">
        <f>IF(Table1[[#This Row],[tar-out in '[20, 10000)]],1,0)</f>
        <v>0</v>
      </c>
    </row>
    <row r="3374" spans="1:26" x14ac:dyDescent="0.25">
      <c r="A3374">
        <v>17</v>
      </c>
      <c r="B3374">
        <v>128</v>
      </c>
      <c r="C3374">
        <v>5.2941176470588198</v>
      </c>
      <c r="D3374">
        <v>2</v>
      </c>
      <c r="E3374">
        <v>59</v>
      </c>
      <c r="F3374">
        <v>5</v>
      </c>
      <c r="G3374">
        <v>4.0602555274963397</v>
      </c>
      <c r="H3374">
        <f>Table1[[#This Row],[target]]-Table1[[#This Row],[output]]</f>
        <v>0.93974447250366033</v>
      </c>
      <c r="I3374">
        <f>Table1[[#This Row],[tar-out]]*Table1[[#This Row],[tar-out]]</f>
        <v>0.88311967360118282</v>
      </c>
      <c r="J3374" t="b">
        <f>AND(ABS(Table1[[#This Row],[tar-out]])&gt;=$J$1,ABS(Table1[[#This Row],[tar-out]])&lt;$K$1)</f>
        <v>1</v>
      </c>
      <c r="K3374" t="b">
        <f>AND(ABS(Table1[[#This Row],[tar-out]])&gt;=$K$1,ABS(Table1[[#This Row],[tar-out]])&lt;$L$1)</f>
        <v>0</v>
      </c>
      <c r="L3374" t="b">
        <f>AND(ABS(Table1[[#This Row],[tar-out]])&gt;=$L$1,ABS(Table1[[#This Row],[tar-out]])&lt;$M$1)</f>
        <v>0</v>
      </c>
      <c r="M3374" t="b">
        <f>AND(ABS(Table1[[#This Row],[tar-out]])&gt;=$M$1,ABS(Table1[[#This Row],[tar-out]])&lt;$N$1)</f>
        <v>0</v>
      </c>
      <c r="N3374" t="b">
        <f>AND(ABS(Table1[[#This Row],[tar-out]])&gt;=$N$1,ABS(Table1[[#This Row],[tar-out]])&lt;$O$1)</f>
        <v>0</v>
      </c>
      <c r="O3374" t="b">
        <f>AND(ABS(Table1[[#This Row],[tar-out]])&gt;=$O$1,ABS(Table1[[#This Row],[tar-out]])&lt;$P$1)</f>
        <v>0</v>
      </c>
      <c r="P3374" s="1">
        <f>ROUND(Table1[[#This Row],[tar-out]],0)</f>
        <v>1</v>
      </c>
      <c r="Q3374" s="3">
        <v>3372</v>
      </c>
      <c r="U3374">
        <f>IF(Table1[[#This Row],[tar-out in '[0,1)]],1,0)</f>
        <v>1</v>
      </c>
      <c r="V3374">
        <f>IF(Table1[[#This Row],[tar-out in '[1,2)]],1,0)</f>
        <v>0</v>
      </c>
      <c r="W3374">
        <f>IF(Table1[[#This Row],[tar-out'[2,5)]],1,0)</f>
        <v>0</v>
      </c>
      <c r="X3374">
        <f>IF(Table1[[#This Row],[tar-out in '[5, 10)]],1,0)</f>
        <v>0</v>
      </c>
      <c r="Y3374">
        <f>IF(Table1[[#This Row],[tar-out in '[10,20)]],1,0)</f>
        <v>0</v>
      </c>
      <c r="Z3374">
        <f>IF(Table1[[#This Row],[tar-out in '[20, 10000)]],1,0)</f>
        <v>0</v>
      </c>
    </row>
    <row r="3375" spans="1:26" x14ac:dyDescent="0.25">
      <c r="A3375">
        <v>17</v>
      </c>
      <c r="B3375">
        <v>128</v>
      </c>
      <c r="C3375">
        <v>5.2941176470588198</v>
      </c>
      <c r="D3375">
        <v>2</v>
      </c>
      <c r="E3375">
        <v>354</v>
      </c>
      <c r="F3375">
        <v>5</v>
      </c>
      <c r="G3375">
        <v>4.2160744667053196</v>
      </c>
      <c r="H3375">
        <f>Table1[[#This Row],[target]]-Table1[[#This Row],[output]]</f>
        <v>0.7839255332946804</v>
      </c>
      <c r="I3375">
        <f>Table1[[#This Row],[tar-out]]*Table1[[#This Row],[tar-out]]</f>
        <v>0.61453924175134911</v>
      </c>
      <c r="J3375" t="b">
        <f>AND(ABS(Table1[[#This Row],[tar-out]])&gt;=$J$1,ABS(Table1[[#This Row],[tar-out]])&lt;$K$1)</f>
        <v>1</v>
      </c>
      <c r="K3375" t="b">
        <f>AND(ABS(Table1[[#This Row],[tar-out]])&gt;=$K$1,ABS(Table1[[#This Row],[tar-out]])&lt;$L$1)</f>
        <v>0</v>
      </c>
      <c r="L3375" t="b">
        <f>AND(ABS(Table1[[#This Row],[tar-out]])&gt;=$L$1,ABS(Table1[[#This Row],[tar-out]])&lt;$M$1)</f>
        <v>0</v>
      </c>
      <c r="M3375" t="b">
        <f>AND(ABS(Table1[[#This Row],[tar-out]])&gt;=$M$1,ABS(Table1[[#This Row],[tar-out]])&lt;$N$1)</f>
        <v>0</v>
      </c>
      <c r="N3375" t="b">
        <f>AND(ABS(Table1[[#This Row],[tar-out]])&gt;=$N$1,ABS(Table1[[#This Row],[tar-out]])&lt;$O$1)</f>
        <v>0</v>
      </c>
      <c r="O3375" t="b">
        <f>AND(ABS(Table1[[#This Row],[tar-out]])&gt;=$O$1,ABS(Table1[[#This Row],[tar-out]])&lt;$P$1)</f>
        <v>0</v>
      </c>
      <c r="P3375" s="1">
        <f>ROUND(Table1[[#This Row],[tar-out]],0)</f>
        <v>1</v>
      </c>
      <c r="Q3375" s="2">
        <v>3373</v>
      </c>
      <c r="U3375">
        <f>IF(Table1[[#This Row],[tar-out in '[0,1)]],1,0)</f>
        <v>1</v>
      </c>
      <c r="V3375">
        <f>IF(Table1[[#This Row],[tar-out in '[1,2)]],1,0)</f>
        <v>0</v>
      </c>
      <c r="W3375">
        <f>IF(Table1[[#This Row],[tar-out'[2,5)]],1,0)</f>
        <v>0</v>
      </c>
      <c r="X3375">
        <f>IF(Table1[[#This Row],[tar-out in '[5, 10)]],1,0)</f>
        <v>0</v>
      </c>
      <c r="Y3375">
        <f>IF(Table1[[#This Row],[tar-out in '[10,20)]],1,0)</f>
        <v>0</v>
      </c>
      <c r="Z3375">
        <f>IF(Table1[[#This Row],[tar-out in '[20, 10000)]],1,0)</f>
        <v>0</v>
      </c>
    </row>
    <row r="3376" spans="1:26" x14ac:dyDescent="0.25">
      <c r="A3376">
        <v>17</v>
      </c>
      <c r="B3376">
        <v>128</v>
      </c>
      <c r="C3376">
        <v>5.2941176470588198</v>
      </c>
      <c r="D3376">
        <v>2</v>
      </c>
      <c r="E3376">
        <v>406</v>
      </c>
      <c r="F3376">
        <v>5</v>
      </c>
      <c r="G3376">
        <v>4.2228198051452601</v>
      </c>
      <c r="H3376">
        <f>Table1[[#This Row],[target]]-Table1[[#This Row],[output]]</f>
        <v>0.77718019485473988</v>
      </c>
      <c r="I3376">
        <f>Table1[[#This Row],[tar-out]]*Table1[[#This Row],[tar-out]]</f>
        <v>0.60400905527445148</v>
      </c>
      <c r="J3376" t="b">
        <f>AND(ABS(Table1[[#This Row],[tar-out]])&gt;=$J$1,ABS(Table1[[#This Row],[tar-out]])&lt;$K$1)</f>
        <v>1</v>
      </c>
      <c r="K3376" t="b">
        <f>AND(ABS(Table1[[#This Row],[tar-out]])&gt;=$K$1,ABS(Table1[[#This Row],[tar-out]])&lt;$L$1)</f>
        <v>0</v>
      </c>
      <c r="L3376" t="b">
        <f>AND(ABS(Table1[[#This Row],[tar-out]])&gt;=$L$1,ABS(Table1[[#This Row],[tar-out]])&lt;$M$1)</f>
        <v>0</v>
      </c>
      <c r="M3376" t="b">
        <f>AND(ABS(Table1[[#This Row],[tar-out]])&gt;=$M$1,ABS(Table1[[#This Row],[tar-out]])&lt;$N$1)</f>
        <v>0</v>
      </c>
      <c r="N3376" t="b">
        <f>AND(ABS(Table1[[#This Row],[tar-out]])&gt;=$N$1,ABS(Table1[[#This Row],[tar-out]])&lt;$O$1)</f>
        <v>0</v>
      </c>
      <c r="O3376" t="b">
        <f>AND(ABS(Table1[[#This Row],[tar-out]])&gt;=$O$1,ABS(Table1[[#This Row],[tar-out]])&lt;$P$1)</f>
        <v>0</v>
      </c>
      <c r="P3376" s="1">
        <f>ROUND(Table1[[#This Row],[tar-out]],0)</f>
        <v>1</v>
      </c>
      <c r="Q3376" s="3">
        <v>3374</v>
      </c>
      <c r="U3376">
        <f>IF(Table1[[#This Row],[tar-out in '[0,1)]],1,0)</f>
        <v>1</v>
      </c>
      <c r="V3376">
        <f>IF(Table1[[#This Row],[tar-out in '[1,2)]],1,0)</f>
        <v>0</v>
      </c>
      <c r="W3376">
        <f>IF(Table1[[#This Row],[tar-out'[2,5)]],1,0)</f>
        <v>0</v>
      </c>
      <c r="X3376">
        <f>IF(Table1[[#This Row],[tar-out in '[5, 10)]],1,0)</f>
        <v>0</v>
      </c>
      <c r="Y3376">
        <f>IF(Table1[[#This Row],[tar-out in '[10,20)]],1,0)</f>
        <v>0</v>
      </c>
      <c r="Z3376">
        <f>IF(Table1[[#This Row],[tar-out in '[20, 10000)]],1,0)</f>
        <v>0</v>
      </c>
    </row>
    <row r="3377" spans="1:26" x14ac:dyDescent="0.25">
      <c r="A3377">
        <v>17</v>
      </c>
      <c r="B3377">
        <v>128</v>
      </c>
      <c r="C3377">
        <v>5.2941176470588198</v>
      </c>
      <c r="D3377">
        <v>2</v>
      </c>
      <c r="E3377">
        <v>391</v>
      </c>
      <c r="F3377">
        <v>5</v>
      </c>
      <c r="G3377">
        <v>4.2208738327026403</v>
      </c>
      <c r="H3377">
        <f>Table1[[#This Row],[target]]-Table1[[#This Row],[output]]</f>
        <v>0.77912616729735973</v>
      </c>
      <c r="I3377">
        <f>Table1[[#This Row],[tar-out]]*Table1[[#This Row],[tar-out]]</f>
        <v>0.60703758456747337</v>
      </c>
      <c r="J3377" t="b">
        <f>AND(ABS(Table1[[#This Row],[tar-out]])&gt;=$J$1,ABS(Table1[[#This Row],[tar-out]])&lt;$K$1)</f>
        <v>1</v>
      </c>
      <c r="K3377" t="b">
        <f>AND(ABS(Table1[[#This Row],[tar-out]])&gt;=$K$1,ABS(Table1[[#This Row],[tar-out]])&lt;$L$1)</f>
        <v>0</v>
      </c>
      <c r="L3377" t="b">
        <f>AND(ABS(Table1[[#This Row],[tar-out]])&gt;=$L$1,ABS(Table1[[#This Row],[tar-out]])&lt;$M$1)</f>
        <v>0</v>
      </c>
      <c r="M3377" t="b">
        <f>AND(ABS(Table1[[#This Row],[tar-out]])&gt;=$M$1,ABS(Table1[[#This Row],[tar-out]])&lt;$N$1)</f>
        <v>0</v>
      </c>
      <c r="N3377" t="b">
        <f>AND(ABS(Table1[[#This Row],[tar-out]])&gt;=$N$1,ABS(Table1[[#This Row],[tar-out]])&lt;$O$1)</f>
        <v>0</v>
      </c>
      <c r="O3377" t="b">
        <f>AND(ABS(Table1[[#This Row],[tar-out]])&gt;=$O$1,ABS(Table1[[#This Row],[tar-out]])&lt;$P$1)</f>
        <v>0</v>
      </c>
      <c r="P3377" s="1">
        <f>ROUND(Table1[[#This Row],[tar-out]],0)</f>
        <v>1</v>
      </c>
      <c r="Q3377" s="2">
        <v>3375</v>
      </c>
      <c r="U3377">
        <f>IF(Table1[[#This Row],[tar-out in '[0,1)]],1,0)</f>
        <v>1</v>
      </c>
      <c r="V3377">
        <f>IF(Table1[[#This Row],[tar-out in '[1,2)]],1,0)</f>
        <v>0</v>
      </c>
      <c r="W3377">
        <f>IF(Table1[[#This Row],[tar-out'[2,5)]],1,0)</f>
        <v>0</v>
      </c>
      <c r="X3377">
        <f>IF(Table1[[#This Row],[tar-out in '[5, 10)]],1,0)</f>
        <v>0</v>
      </c>
      <c r="Y3377">
        <f>IF(Table1[[#This Row],[tar-out in '[10,20)]],1,0)</f>
        <v>0</v>
      </c>
      <c r="Z3377">
        <f>IF(Table1[[#This Row],[tar-out in '[20, 10000)]],1,0)</f>
        <v>0</v>
      </c>
    </row>
    <row r="3378" spans="1:26" x14ac:dyDescent="0.25">
      <c r="A3378">
        <v>17</v>
      </c>
      <c r="B3378">
        <v>128</v>
      </c>
      <c r="C3378">
        <v>5.2941176470588198</v>
      </c>
      <c r="D3378">
        <v>2</v>
      </c>
      <c r="E3378">
        <v>483</v>
      </c>
      <c r="F3378">
        <v>5</v>
      </c>
      <c r="G3378">
        <v>4.2328767776489302</v>
      </c>
      <c r="H3378">
        <f>Table1[[#This Row],[target]]-Table1[[#This Row],[output]]</f>
        <v>0.76712322235106978</v>
      </c>
      <c r="I3378">
        <f>Table1[[#This Row],[tar-out]]*Table1[[#This Row],[tar-out]]</f>
        <v>0.58847803827028888</v>
      </c>
      <c r="J3378" t="b">
        <f>AND(ABS(Table1[[#This Row],[tar-out]])&gt;=$J$1,ABS(Table1[[#This Row],[tar-out]])&lt;$K$1)</f>
        <v>1</v>
      </c>
      <c r="K3378" t="b">
        <f>AND(ABS(Table1[[#This Row],[tar-out]])&gt;=$K$1,ABS(Table1[[#This Row],[tar-out]])&lt;$L$1)</f>
        <v>0</v>
      </c>
      <c r="L3378" t="b">
        <f>AND(ABS(Table1[[#This Row],[tar-out]])&gt;=$L$1,ABS(Table1[[#This Row],[tar-out]])&lt;$M$1)</f>
        <v>0</v>
      </c>
      <c r="M3378" t="b">
        <f>AND(ABS(Table1[[#This Row],[tar-out]])&gt;=$M$1,ABS(Table1[[#This Row],[tar-out]])&lt;$N$1)</f>
        <v>0</v>
      </c>
      <c r="N3378" t="b">
        <f>AND(ABS(Table1[[#This Row],[tar-out]])&gt;=$N$1,ABS(Table1[[#This Row],[tar-out]])&lt;$O$1)</f>
        <v>0</v>
      </c>
      <c r="O3378" t="b">
        <f>AND(ABS(Table1[[#This Row],[tar-out]])&gt;=$O$1,ABS(Table1[[#This Row],[tar-out]])&lt;$P$1)</f>
        <v>0</v>
      </c>
      <c r="P3378" s="1">
        <f>ROUND(Table1[[#This Row],[tar-out]],0)</f>
        <v>1</v>
      </c>
      <c r="Q3378" s="3">
        <v>3376</v>
      </c>
      <c r="U3378">
        <f>IF(Table1[[#This Row],[tar-out in '[0,1)]],1,0)</f>
        <v>1</v>
      </c>
      <c r="V3378">
        <f>IF(Table1[[#This Row],[tar-out in '[1,2)]],1,0)</f>
        <v>0</v>
      </c>
      <c r="W3378">
        <f>IF(Table1[[#This Row],[tar-out'[2,5)]],1,0)</f>
        <v>0</v>
      </c>
      <c r="X3378">
        <f>IF(Table1[[#This Row],[tar-out in '[5, 10)]],1,0)</f>
        <v>0</v>
      </c>
      <c r="Y3378">
        <f>IF(Table1[[#This Row],[tar-out in '[10,20)]],1,0)</f>
        <v>0</v>
      </c>
      <c r="Z3378">
        <f>IF(Table1[[#This Row],[tar-out in '[20, 10000)]],1,0)</f>
        <v>0</v>
      </c>
    </row>
    <row r="3379" spans="1:26" x14ac:dyDescent="0.25">
      <c r="A3379">
        <v>17</v>
      </c>
      <c r="B3379">
        <v>128</v>
      </c>
      <c r="C3379">
        <v>5.2941176470588198</v>
      </c>
      <c r="D3379">
        <v>2</v>
      </c>
      <c r="E3379">
        <v>355</v>
      </c>
      <c r="F3379">
        <v>5</v>
      </c>
      <c r="G3379">
        <v>4.21620416641235</v>
      </c>
      <c r="H3379">
        <f>Table1[[#This Row],[target]]-Table1[[#This Row],[output]]</f>
        <v>0.78379583358765004</v>
      </c>
      <c r="I3379">
        <f>Table1[[#This Row],[tar-out]]*Table1[[#This Row],[tar-out]]</f>
        <v>0.61433590874935917</v>
      </c>
      <c r="J3379" t="b">
        <f>AND(ABS(Table1[[#This Row],[tar-out]])&gt;=$J$1,ABS(Table1[[#This Row],[tar-out]])&lt;$K$1)</f>
        <v>1</v>
      </c>
      <c r="K3379" t="b">
        <f>AND(ABS(Table1[[#This Row],[tar-out]])&gt;=$K$1,ABS(Table1[[#This Row],[tar-out]])&lt;$L$1)</f>
        <v>0</v>
      </c>
      <c r="L3379" t="b">
        <f>AND(ABS(Table1[[#This Row],[tar-out]])&gt;=$L$1,ABS(Table1[[#This Row],[tar-out]])&lt;$M$1)</f>
        <v>0</v>
      </c>
      <c r="M3379" t="b">
        <f>AND(ABS(Table1[[#This Row],[tar-out]])&gt;=$M$1,ABS(Table1[[#This Row],[tar-out]])&lt;$N$1)</f>
        <v>0</v>
      </c>
      <c r="N3379" t="b">
        <f>AND(ABS(Table1[[#This Row],[tar-out]])&gt;=$N$1,ABS(Table1[[#This Row],[tar-out]])&lt;$O$1)</f>
        <v>0</v>
      </c>
      <c r="O3379" t="b">
        <f>AND(ABS(Table1[[#This Row],[tar-out]])&gt;=$O$1,ABS(Table1[[#This Row],[tar-out]])&lt;$P$1)</f>
        <v>0</v>
      </c>
      <c r="P3379" s="1">
        <f>ROUND(Table1[[#This Row],[tar-out]],0)</f>
        <v>1</v>
      </c>
      <c r="Q3379" s="2">
        <v>3377</v>
      </c>
      <c r="U3379">
        <f>IF(Table1[[#This Row],[tar-out in '[0,1)]],1,0)</f>
        <v>1</v>
      </c>
      <c r="V3379">
        <f>IF(Table1[[#This Row],[tar-out in '[1,2)]],1,0)</f>
        <v>0</v>
      </c>
      <c r="W3379">
        <f>IF(Table1[[#This Row],[tar-out'[2,5)]],1,0)</f>
        <v>0</v>
      </c>
      <c r="X3379">
        <f>IF(Table1[[#This Row],[tar-out in '[5, 10)]],1,0)</f>
        <v>0</v>
      </c>
      <c r="Y3379">
        <f>IF(Table1[[#This Row],[tar-out in '[10,20)]],1,0)</f>
        <v>0</v>
      </c>
      <c r="Z3379">
        <f>IF(Table1[[#This Row],[tar-out in '[20, 10000)]],1,0)</f>
        <v>0</v>
      </c>
    </row>
    <row r="3380" spans="1:26" x14ac:dyDescent="0.25">
      <c r="A3380">
        <v>17</v>
      </c>
      <c r="B3380">
        <v>128</v>
      </c>
      <c r="C3380">
        <v>5.2941176470588198</v>
      </c>
      <c r="D3380">
        <v>2</v>
      </c>
      <c r="E3380">
        <v>480</v>
      </c>
      <c r="F3380">
        <v>5</v>
      </c>
      <c r="G3380">
        <v>4.2324585914611799</v>
      </c>
      <c r="H3380">
        <f>Table1[[#This Row],[target]]-Table1[[#This Row],[output]]</f>
        <v>0.76754140853882014</v>
      </c>
      <c r="I3380">
        <f>Table1[[#This Row],[tar-out]]*Table1[[#This Row],[tar-out]]</f>
        <v>0.58911981382175604</v>
      </c>
      <c r="J3380" t="b">
        <f>AND(ABS(Table1[[#This Row],[tar-out]])&gt;=$J$1,ABS(Table1[[#This Row],[tar-out]])&lt;$K$1)</f>
        <v>1</v>
      </c>
      <c r="K3380" t="b">
        <f>AND(ABS(Table1[[#This Row],[tar-out]])&gt;=$K$1,ABS(Table1[[#This Row],[tar-out]])&lt;$L$1)</f>
        <v>0</v>
      </c>
      <c r="L3380" t="b">
        <f>AND(ABS(Table1[[#This Row],[tar-out]])&gt;=$L$1,ABS(Table1[[#This Row],[tar-out]])&lt;$M$1)</f>
        <v>0</v>
      </c>
      <c r="M3380" t="b">
        <f>AND(ABS(Table1[[#This Row],[tar-out]])&gt;=$M$1,ABS(Table1[[#This Row],[tar-out]])&lt;$N$1)</f>
        <v>0</v>
      </c>
      <c r="N3380" t="b">
        <f>AND(ABS(Table1[[#This Row],[tar-out]])&gt;=$N$1,ABS(Table1[[#This Row],[tar-out]])&lt;$O$1)</f>
        <v>0</v>
      </c>
      <c r="O3380" t="b">
        <f>AND(ABS(Table1[[#This Row],[tar-out]])&gt;=$O$1,ABS(Table1[[#This Row],[tar-out]])&lt;$P$1)</f>
        <v>0</v>
      </c>
      <c r="P3380" s="1">
        <f>ROUND(Table1[[#This Row],[tar-out]],0)</f>
        <v>1</v>
      </c>
      <c r="Q3380" s="3">
        <v>3378</v>
      </c>
      <c r="U3380">
        <f>IF(Table1[[#This Row],[tar-out in '[0,1)]],1,0)</f>
        <v>1</v>
      </c>
      <c r="V3380">
        <f>IF(Table1[[#This Row],[tar-out in '[1,2)]],1,0)</f>
        <v>0</v>
      </c>
      <c r="W3380">
        <f>IF(Table1[[#This Row],[tar-out'[2,5)]],1,0)</f>
        <v>0</v>
      </c>
      <c r="X3380">
        <f>IF(Table1[[#This Row],[tar-out in '[5, 10)]],1,0)</f>
        <v>0</v>
      </c>
      <c r="Y3380">
        <f>IF(Table1[[#This Row],[tar-out in '[10,20)]],1,0)</f>
        <v>0</v>
      </c>
      <c r="Z3380">
        <f>IF(Table1[[#This Row],[tar-out in '[20, 10000)]],1,0)</f>
        <v>0</v>
      </c>
    </row>
    <row r="3381" spans="1:26" x14ac:dyDescent="0.25">
      <c r="A3381">
        <v>17</v>
      </c>
      <c r="B3381">
        <v>128</v>
      </c>
      <c r="C3381">
        <v>5.2941176470588198</v>
      </c>
      <c r="D3381">
        <v>2</v>
      </c>
      <c r="E3381">
        <v>455</v>
      </c>
      <c r="F3381">
        <v>5</v>
      </c>
      <c r="G3381">
        <v>4.2291755676269496</v>
      </c>
      <c r="H3381">
        <f>Table1[[#This Row],[target]]-Table1[[#This Row],[output]]</f>
        <v>0.77082443237305043</v>
      </c>
      <c r="I3381">
        <f>Table1[[#This Row],[tar-out]]*Table1[[#This Row],[tar-out]]</f>
        <v>0.59417030554323536</v>
      </c>
      <c r="J3381" t="b">
        <f>AND(ABS(Table1[[#This Row],[tar-out]])&gt;=$J$1,ABS(Table1[[#This Row],[tar-out]])&lt;$K$1)</f>
        <v>1</v>
      </c>
      <c r="K3381" t="b">
        <f>AND(ABS(Table1[[#This Row],[tar-out]])&gt;=$K$1,ABS(Table1[[#This Row],[tar-out]])&lt;$L$1)</f>
        <v>0</v>
      </c>
      <c r="L3381" t="b">
        <f>AND(ABS(Table1[[#This Row],[tar-out]])&gt;=$L$1,ABS(Table1[[#This Row],[tar-out]])&lt;$M$1)</f>
        <v>0</v>
      </c>
      <c r="M3381" t="b">
        <f>AND(ABS(Table1[[#This Row],[tar-out]])&gt;=$M$1,ABS(Table1[[#This Row],[tar-out]])&lt;$N$1)</f>
        <v>0</v>
      </c>
      <c r="N3381" t="b">
        <f>AND(ABS(Table1[[#This Row],[tar-out]])&gt;=$N$1,ABS(Table1[[#This Row],[tar-out]])&lt;$O$1)</f>
        <v>0</v>
      </c>
      <c r="O3381" t="b">
        <f>AND(ABS(Table1[[#This Row],[tar-out]])&gt;=$O$1,ABS(Table1[[#This Row],[tar-out]])&lt;$P$1)</f>
        <v>0</v>
      </c>
      <c r="P3381" s="1">
        <f>ROUND(Table1[[#This Row],[tar-out]],0)</f>
        <v>1</v>
      </c>
      <c r="Q3381" s="2">
        <v>3379</v>
      </c>
      <c r="U3381">
        <f>IF(Table1[[#This Row],[tar-out in '[0,1)]],1,0)</f>
        <v>1</v>
      </c>
      <c r="V3381">
        <f>IF(Table1[[#This Row],[tar-out in '[1,2)]],1,0)</f>
        <v>0</v>
      </c>
      <c r="W3381">
        <f>IF(Table1[[#This Row],[tar-out'[2,5)]],1,0)</f>
        <v>0</v>
      </c>
      <c r="X3381">
        <f>IF(Table1[[#This Row],[tar-out in '[5, 10)]],1,0)</f>
        <v>0</v>
      </c>
      <c r="Y3381">
        <f>IF(Table1[[#This Row],[tar-out in '[10,20)]],1,0)</f>
        <v>0</v>
      </c>
      <c r="Z3381">
        <f>IF(Table1[[#This Row],[tar-out in '[20, 10000)]],1,0)</f>
        <v>0</v>
      </c>
    </row>
    <row r="3382" spans="1:26" x14ac:dyDescent="0.25">
      <c r="A3382">
        <v>17</v>
      </c>
      <c r="B3382">
        <v>128</v>
      </c>
      <c r="C3382">
        <v>5.2941176470588198</v>
      </c>
      <c r="D3382">
        <v>2</v>
      </c>
      <c r="E3382">
        <v>155</v>
      </c>
      <c r="F3382">
        <v>5</v>
      </c>
      <c r="G3382">
        <v>4.1219105720520002</v>
      </c>
      <c r="H3382">
        <f>Table1[[#This Row],[target]]-Table1[[#This Row],[output]]</f>
        <v>0.87808942794799982</v>
      </c>
      <c r="I3382">
        <f>Table1[[#This Row],[tar-out]]*Table1[[#This Row],[tar-out]]</f>
        <v>0.77104104347404556</v>
      </c>
      <c r="J3382" t="b">
        <f>AND(ABS(Table1[[#This Row],[tar-out]])&gt;=$J$1,ABS(Table1[[#This Row],[tar-out]])&lt;$K$1)</f>
        <v>1</v>
      </c>
      <c r="K3382" t="b">
        <f>AND(ABS(Table1[[#This Row],[tar-out]])&gt;=$K$1,ABS(Table1[[#This Row],[tar-out]])&lt;$L$1)</f>
        <v>0</v>
      </c>
      <c r="L3382" t="b">
        <f>AND(ABS(Table1[[#This Row],[tar-out]])&gt;=$L$1,ABS(Table1[[#This Row],[tar-out]])&lt;$M$1)</f>
        <v>0</v>
      </c>
      <c r="M3382" t="b">
        <f>AND(ABS(Table1[[#This Row],[tar-out]])&gt;=$M$1,ABS(Table1[[#This Row],[tar-out]])&lt;$N$1)</f>
        <v>0</v>
      </c>
      <c r="N3382" t="b">
        <f>AND(ABS(Table1[[#This Row],[tar-out]])&gt;=$N$1,ABS(Table1[[#This Row],[tar-out]])&lt;$O$1)</f>
        <v>0</v>
      </c>
      <c r="O3382" t="b">
        <f>AND(ABS(Table1[[#This Row],[tar-out]])&gt;=$O$1,ABS(Table1[[#This Row],[tar-out]])&lt;$P$1)</f>
        <v>0</v>
      </c>
      <c r="P3382" s="1">
        <f>ROUND(Table1[[#This Row],[tar-out]],0)</f>
        <v>1</v>
      </c>
      <c r="Q3382" s="3">
        <v>3380</v>
      </c>
      <c r="U3382">
        <f>IF(Table1[[#This Row],[tar-out in '[0,1)]],1,0)</f>
        <v>1</v>
      </c>
      <c r="V3382">
        <f>IF(Table1[[#This Row],[tar-out in '[1,2)]],1,0)</f>
        <v>0</v>
      </c>
      <c r="W3382">
        <f>IF(Table1[[#This Row],[tar-out'[2,5)]],1,0)</f>
        <v>0</v>
      </c>
      <c r="X3382">
        <f>IF(Table1[[#This Row],[tar-out in '[5, 10)]],1,0)</f>
        <v>0</v>
      </c>
      <c r="Y3382">
        <f>IF(Table1[[#This Row],[tar-out in '[10,20)]],1,0)</f>
        <v>0</v>
      </c>
      <c r="Z3382">
        <f>IF(Table1[[#This Row],[tar-out in '[20, 10000)]],1,0)</f>
        <v>0</v>
      </c>
    </row>
    <row r="3383" spans="1:26" x14ac:dyDescent="0.25">
      <c r="A3383">
        <v>17</v>
      </c>
      <c r="B3383">
        <v>128</v>
      </c>
      <c r="C3383">
        <v>5.2941176470588198</v>
      </c>
      <c r="D3383">
        <v>2</v>
      </c>
      <c r="E3383">
        <v>562</v>
      </c>
      <c r="F3383">
        <v>5</v>
      </c>
      <c r="G3383">
        <v>4.24684715270996</v>
      </c>
      <c r="H3383">
        <f>Table1[[#This Row],[target]]-Table1[[#This Row],[output]]</f>
        <v>0.75315284729003995</v>
      </c>
      <c r="I3383">
        <f>Table1[[#This Row],[tar-out]]*Table1[[#This Row],[tar-out]]</f>
        <v>0.56723921138109423</v>
      </c>
      <c r="J3383" t="b">
        <f>AND(ABS(Table1[[#This Row],[tar-out]])&gt;=$J$1,ABS(Table1[[#This Row],[tar-out]])&lt;$K$1)</f>
        <v>1</v>
      </c>
      <c r="K3383" t="b">
        <f>AND(ABS(Table1[[#This Row],[tar-out]])&gt;=$K$1,ABS(Table1[[#This Row],[tar-out]])&lt;$L$1)</f>
        <v>0</v>
      </c>
      <c r="L3383" t="b">
        <f>AND(ABS(Table1[[#This Row],[tar-out]])&gt;=$L$1,ABS(Table1[[#This Row],[tar-out]])&lt;$M$1)</f>
        <v>0</v>
      </c>
      <c r="M3383" t="b">
        <f>AND(ABS(Table1[[#This Row],[tar-out]])&gt;=$M$1,ABS(Table1[[#This Row],[tar-out]])&lt;$N$1)</f>
        <v>0</v>
      </c>
      <c r="N3383" t="b">
        <f>AND(ABS(Table1[[#This Row],[tar-out]])&gt;=$N$1,ABS(Table1[[#This Row],[tar-out]])&lt;$O$1)</f>
        <v>0</v>
      </c>
      <c r="O3383" t="b">
        <f>AND(ABS(Table1[[#This Row],[tar-out]])&gt;=$O$1,ABS(Table1[[#This Row],[tar-out]])&lt;$P$1)</f>
        <v>0</v>
      </c>
      <c r="P3383" s="1">
        <f>ROUND(Table1[[#This Row],[tar-out]],0)</f>
        <v>1</v>
      </c>
      <c r="Q3383" s="2">
        <v>3381</v>
      </c>
      <c r="U3383">
        <f>IF(Table1[[#This Row],[tar-out in '[0,1)]],1,0)</f>
        <v>1</v>
      </c>
      <c r="V3383">
        <f>IF(Table1[[#This Row],[tar-out in '[1,2)]],1,0)</f>
        <v>0</v>
      </c>
      <c r="W3383">
        <f>IF(Table1[[#This Row],[tar-out'[2,5)]],1,0)</f>
        <v>0</v>
      </c>
      <c r="X3383">
        <f>IF(Table1[[#This Row],[tar-out in '[5, 10)]],1,0)</f>
        <v>0</v>
      </c>
      <c r="Y3383">
        <f>IF(Table1[[#This Row],[tar-out in '[10,20)]],1,0)</f>
        <v>0</v>
      </c>
      <c r="Z3383">
        <f>IF(Table1[[#This Row],[tar-out in '[20, 10000)]],1,0)</f>
        <v>0</v>
      </c>
    </row>
    <row r="3384" spans="1:26" x14ac:dyDescent="0.25">
      <c r="A3384">
        <v>17</v>
      </c>
      <c r="B3384">
        <v>128</v>
      </c>
      <c r="C3384">
        <v>5.2941176470588198</v>
      </c>
      <c r="D3384">
        <v>2</v>
      </c>
      <c r="E3384">
        <v>417</v>
      </c>
      <c r="F3384">
        <v>5</v>
      </c>
      <c r="G3384">
        <v>4.2242465019226101</v>
      </c>
      <c r="H3384">
        <f>Table1[[#This Row],[target]]-Table1[[#This Row],[output]]</f>
        <v>0.77575349807738991</v>
      </c>
      <c r="I3384">
        <f>Table1[[#This Row],[tar-out]]*Table1[[#This Row],[tar-out]]</f>
        <v>0.60179348977930702</v>
      </c>
      <c r="J3384" t="b">
        <f>AND(ABS(Table1[[#This Row],[tar-out]])&gt;=$J$1,ABS(Table1[[#This Row],[tar-out]])&lt;$K$1)</f>
        <v>1</v>
      </c>
      <c r="K3384" t="b">
        <f>AND(ABS(Table1[[#This Row],[tar-out]])&gt;=$K$1,ABS(Table1[[#This Row],[tar-out]])&lt;$L$1)</f>
        <v>0</v>
      </c>
      <c r="L3384" t="b">
        <f>AND(ABS(Table1[[#This Row],[tar-out]])&gt;=$L$1,ABS(Table1[[#This Row],[tar-out]])&lt;$M$1)</f>
        <v>0</v>
      </c>
      <c r="M3384" t="b">
        <f>AND(ABS(Table1[[#This Row],[tar-out]])&gt;=$M$1,ABS(Table1[[#This Row],[tar-out]])&lt;$N$1)</f>
        <v>0</v>
      </c>
      <c r="N3384" t="b">
        <f>AND(ABS(Table1[[#This Row],[tar-out]])&gt;=$N$1,ABS(Table1[[#This Row],[tar-out]])&lt;$O$1)</f>
        <v>0</v>
      </c>
      <c r="O3384" t="b">
        <f>AND(ABS(Table1[[#This Row],[tar-out]])&gt;=$O$1,ABS(Table1[[#This Row],[tar-out]])&lt;$P$1)</f>
        <v>0</v>
      </c>
      <c r="P3384" s="1">
        <f>ROUND(Table1[[#This Row],[tar-out]],0)</f>
        <v>1</v>
      </c>
      <c r="Q3384" s="3">
        <v>3382</v>
      </c>
      <c r="U3384">
        <f>IF(Table1[[#This Row],[tar-out in '[0,1)]],1,0)</f>
        <v>1</v>
      </c>
      <c r="V3384">
        <f>IF(Table1[[#This Row],[tar-out in '[1,2)]],1,0)</f>
        <v>0</v>
      </c>
      <c r="W3384">
        <f>IF(Table1[[#This Row],[tar-out'[2,5)]],1,0)</f>
        <v>0</v>
      </c>
      <c r="X3384">
        <f>IF(Table1[[#This Row],[tar-out in '[5, 10)]],1,0)</f>
        <v>0</v>
      </c>
      <c r="Y3384">
        <f>IF(Table1[[#This Row],[tar-out in '[10,20)]],1,0)</f>
        <v>0</v>
      </c>
      <c r="Z3384">
        <f>IF(Table1[[#This Row],[tar-out in '[20, 10000)]],1,0)</f>
        <v>0</v>
      </c>
    </row>
    <row r="3385" spans="1:26" x14ac:dyDescent="0.25">
      <c r="A3385">
        <v>17</v>
      </c>
      <c r="B3385">
        <v>128</v>
      </c>
      <c r="C3385">
        <v>5.2941176470588198</v>
      </c>
      <c r="D3385">
        <v>2</v>
      </c>
      <c r="E3385">
        <v>430</v>
      </c>
      <c r="F3385">
        <v>5</v>
      </c>
      <c r="G3385">
        <v>4.2259325981140101</v>
      </c>
      <c r="H3385">
        <f>Table1[[#This Row],[target]]-Table1[[#This Row],[output]]</f>
        <v>0.77406740188598988</v>
      </c>
      <c r="I3385">
        <f>Table1[[#This Row],[tar-out]]*Table1[[#This Row],[tar-out]]</f>
        <v>0.59918034266252662</v>
      </c>
      <c r="J3385" t="b">
        <f>AND(ABS(Table1[[#This Row],[tar-out]])&gt;=$J$1,ABS(Table1[[#This Row],[tar-out]])&lt;$K$1)</f>
        <v>1</v>
      </c>
      <c r="K3385" t="b">
        <f>AND(ABS(Table1[[#This Row],[tar-out]])&gt;=$K$1,ABS(Table1[[#This Row],[tar-out]])&lt;$L$1)</f>
        <v>0</v>
      </c>
      <c r="L3385" t="b">
        <f>AND(ABS(Table1[[#This Row],[tar-out]])&gt;=$L$1,ABS(Table1[[#This Row],[tar-out]])&lt;$M$1)</f>
        <v>0</v>
      </c>
      <c r="M3385" t="b">
        <f>AND(ABS(Table1[[#This Row],[tar-out]])&gt;=$M$1,ABS(Table1[[#This Row],[tar-out]])&lt;$N$1)</f>
        <v>0</v>
      </c>
      <c r="N3385" t="b">
        <f>AND(ABS(Table1[[#This Row],[tar-out]])&gt;=$N$1,ABS(Table1[[#This Row],[tar-out]])&lt;$O$1)</f>
        <v>0</v>
      </c>
      <c r="O3385" t="b">
        <f>AND(ABS(Table1[[#This Row],[tar-out]])&gt;=$O$1,ABS(Table1[[#This Row],[tar-out]])&lt;$P$1)</f>
        <v>0</v>
      </c>
      <c r="P3385" s="1">
        <f>ROUND(Table1[[#This Row],[tar-out]],0)</f>
        <v>1</v>
      </c>
      <c r="Q3385" s="2">
        <v>3383</v>
      </c>
      <c r="U3385">
        <f>IF(Table1[[#This Row],[tar-out in '[0,1)]],1,0)</f>
        <v>1</v>
      </c>
      <c r="V3385">
        <f>IF(Table1[[#This Row],[tar-out in '[1,2)]],1,0)</f>
        <v>0</v>
      </c>
      <c r="W3385">
        <f>IF(Table1[[#This Row],[tar-out'[2,5)]],1,0)</f>
        <v>0</v>
      </c>
      <c r="X3385">
        <f>IF(Table1[[#This Row],[tar-out in '[5, 10)]],1,0)</f>
        <v>0</v>
      </c>
      <c r="Y3385">
        <f>IF(Table1[[#This Row],[tar-out in '[10,20)]],1,0)</f>
        <v>0</v>
      </c>
      <c r="Z3385">
        <f>IF(Table1[[#This Row],[tar-out in '[20, 10000)]],1,0)</f>
        <v>0</v>
      </c>
    </row>
    <row r="3386" spans="1:26" x14ac:dyDescent="0.25">
      <c r="A3386">
        <v>17</v>
      </c>
      <c r="B3386">
        <v>128</v>
      </c>
      <c r="C3386">
        <v>5.2941176470588198</v>
      </c>
      <c r="D3386">
        <v>2</v>
      </c>
      <c r="E3386">
        <v>392</v>
      </c>
      <c r="F3386">
        <v>5</v>
      </c>
      <c r="G3386">
        <v>4.2210035324096697</v>
      </c>
      <c r="H3386">
        <f>Table1[[#This Row],[target]]-Table1[[#This Row],[output]]</f>
        <v>0.77899646759033025</v>
      </c>
      <c r="I3386">
        <f>Table1[[#This Row],[tar-out]]*Table1[[#This Row],[tar-out]]</f>
        <v>0.60683549651821245</v>
      </c>
      <c r="J3386" t="b">
        <f>AND(ABS(Table1[[#This Row],[tar-out]])&gt;=$J$1,ABS(Table1[[#This Row],[tar-out]])&lt;$K$1)</f>
        <v>1</v>
      </c>
      <c r="K3386" t="b">
        <f>AND(ABS(Table1[[#This Row],[tar-out]])&gt;=$K$1,ABS(Table1[[#This Row],[tar-out]])&lt;$L$1)</f>
        <v>0</v>
      </c>
      <c r="L3386" t="b">
        <f>AND(ABS(Table1[[#This Row],[tar-out]])&gt;=$L$1,ABS(Table1[[#This Row],[tar-out]])&lt;$M$1)</f>
        <v>0</v>
      </c>
      <c r="M3386" t="b">
        <f>AND(ABS(Table1[[#This Row],[tar-out]])&gt;=$M$1,ABS(Table1[[#This Row],[tar-out]])&lt;$N$1)</f>
        <v>0</v>
      </c>
      <c r="N3386" t="b">
        <f>AND(ABS(Table1[[#This Row],[tar-out]])&gt;=$N$1,ABS(Table1[[#This Row],[tar-out]])&lt;$O$1)</f>
        <v>0</v>
      </c>
      <c r="O3386" t="b">
        <f>AND(ABS(Table1[[#This Row],[tar-out]])&gt;=$O$1,ABS(Table1[[#This Row],[tar-out]])&lt;$P$1)</f>
        <v>0</v>
      </c>
      <c r="P3386" s="1">
        <f>ROUND(Table1[[#This Row],[tar-out]],0)</f>
        <v>1</v>
      </c>
      <c r="Q3386" s="3">
        <v>3384</v>
      </c>
      <c r="U3386">
        <f>IF(Table1[[#This Row],[tar-out in '[0,1)]],1,0)</f>
        <v>1</v>
      </c>
      <c r="V3386">
        <f>IF(Table1[[#This Row],[tar-out in '[1,2)]],1,0)</f>
        <v>0</v>
      </c>
      <c r="W3386">
        <f>IF(Table1[[#This Row],[tar-out'[2,5)]],1,0)</f>
        <v>0</v>
      </c>
      <c r="X3386">
        <f>IF(Table1[[#This Row],[tar-out in '[5, 10)]],1,0)</f>
        <v>0</v>
      </c>
      <c r="Y3386">
        <f>IF(Table1[[#This Row],[tar-out in '[10,20)]],1,0)</f>
        <v>0</v>
      </c>
      <c r="Z3386">
        <f>IF(Table1[[#This Row],[tar-out in '[20, 10000)]],1,0)</f>
        <v>0</v>
      </c>
    </row>
    <row r="3387" spans="1:26" x14ac:dyDescent="0.25">
      <c r="A3387">
        <v>17</v>
      </c>
      <c r="B3387">
        <v>128</v>
      </c>
      <c r="C3387">
        <v>5.2941176470588198</v>
      </c>
      <c r="D3387">
        <v>2</v>
      </c>
      <c r="E3387">
        <v>158</v>
      </c>
      <c r="F3387">
        <v>5</v>
      </c>
      <c r="G3387">
        <v>4.1225280761718803</v>
      </c>
      <c r="H3387">
        <f>Table1[[#This Row],[target]]-Table1[[#This Row],[output]]</f>
        <v>0.87747192382811967</v>
      </c>
      <c r="I3387">
        <f>Table1[[#This Row],[tar-out]]*Table1[[#This Row],[tar-out]]</f>
        <v>0.76995697710662148</v>
      </c>
      <c r="J3387" t="b">
        <f>AND(ABS(Table1[[#This Row],[tar-out]])&gt;=$J$1,ABS(Table1[[#This Row],[tar-out]])&lt;$K$1)</f>
        <v>1</v>
      </c>
      <c r="K3387" t="b">
        <f>AND(ABS(Table1[[#This Row],[tar-out]])&gt;=$K$1,ABS(Table1[[#This Row],[tar-out]])&lt;$L$1)</f>
        <v>0</v>
      </c>
      <c r="L3387" t="b">
        <f>AND(ABS(Table1[[#This Row],[tar-out]])&gt;=$L$1,ABS(Table1[[#This Row],[tar-out]])&lt;$M$1)</f>
        <v>0</v>
      </c>
      <c r="M3387" t="b">
        <f>AND(ABS(Table1[[#This Row],[tar-out]])&gt;=$M$1,ABS(Table1[[#This Row],[tar-out]])&lt;$N$1)</f>
        <v>0</v>
      </c>
      <c r="N3387" t="b">
        <f>AND(ABS(Table1[[#This Row],[tar-out]])&gt;=$N$1,ABS(Table1[[#This Row],[tar-out]])&lt;$O$1)</f>
        <v>0</v>
      </c>
      <c r="O3387" t="b">
        <f>AND(ABS(Table1[[#This Row],[tar-out]])&gt;=$O$1,ABS(Table1[[#This Row],[tar-out]])&lt;$P$1)</f>
        <v>0</v>
      </c>
      <c r="P3387" s="1">
        <f>ROUND(Table1[[#This Row],[tar-out]],0)</f>
        <v>1</v>
      </c>
      <c r="Q3387" s="2">
        <v>3385</v>
      </c>
      <c r="U3387">
        <f>IF(Table1[[#This Row],[tar-out in '[0,1)]],1,0)</f>
        <v>1</v>
      </c>
      <c r="V3387">
        <f>IF(Table1[[#This Row],[tar-out in '[1,2)]],1,0)</f>
        <v>0</v>
      </c>
      <c r="W3387">
        <f>IF(Table1[[#This Row],[tar-out'[2,5)]],1,0)</f>
        <v>0</v>
      </c>
      <c r="X3387">
        <f>IF(Table1[[#This Row],[tar-out in '[5, 10)]],1,0)</f>
        <v>0</v>
      </c>
      <c r="Y3387">
        <f>IF(Table1[[#This Row],[tar-out in '[10,20)]],1,0)</f>
        <v>0</v>
      </c>
      <c r="Z3387">
        <f>IF(Table1[[#This Row],[tar-out in '[20, 10000)]],1,0)</f>
        <v>0</v>
      </c>
    </row>
    <row r="3388" spans="1:26" x14ac:dyDescent="0.25">
      <c r="A3388">
        <v>17</v>
      </c>
      <c r="B3388">
        <v>128</v>
      </c>
      <c r="C3388">
        <v>5.2941176470588198</v>
      </c>
      <c r="D3388">
        <v>2</v>
      </c>
      <c r="E3388">
        <v>115</v>
      </c>
      <c r="F3388">
        <v>5</v>
      </c>
      <c r="G3388">
        <v>4.1100273132324201</v>
      </c>
      <c r="H3388">
        <f>Table1[[#This Row],[target]]-Table1[[#This Row],[output]]</f>
        <v>0.8899726867675799</v>
      </c>
      <c r="I3388">
        <f>Table1[[#This Row],[tar-out]]*Table1[[#This Row],[tar-out]]</f>
        <v>0.79205138319230484</v>
      </c>
      <c r="J3388" t="b">
        <f>AND(ABS(Table1[[#This Row],[tar-out]])&gt;=$J$1,ABS(Table1[[#This Row],[tar-out]])&lt;$K$1)</f>
        <v>1</v>
      </c>
      <c r="K3388" t="b">
        <f>AND(ABS(Table1[[#This Row],[tar-out]])&gt;=$K$1,ABS(Table1[[#This Row],[tar-out]])&lt;$L$1)</f>
        <v>0</v>
      </c>
      <c r="L3388" t="b">
        <f>AND(ABS(Table1[[#This Row],[tar-out]])&gt;=$L$1,ABS(Table1[[#This Row],[tar-out]])&lt;$M$1)</f>
        <v>0</v>
      </c>
      <c r="M3388" t="b">
        <f>AND(ABS(Table1[[#This Row],[tar-out]])&gt;=$M$1,ABS(Table1[[#This Row],[tar-out]])&lt;$N$1)</f>
        <v>0</v>
      </c>
      <c r="N3388" t="b">
        <f>AND(ABS(Table1[[#This Row],[tar-out]])&gt;=$N$1,ABS(Table1[[#This Row],[tar-out]])&lt;$O$1)</f>
        <v>0</v>
      </c>
      <c r="O3388" t="b">
        <f>AND(ABS(Table1[[#This Row],[tar-out]])&gt;=$O$1,ABS(Table1[[#This Row],[tar-out]])&lt;$P$1)</f>
        <v>0</v>
      </c>
      <c r="P3388" s="1">
        <f>ROUND(Table1[[#This Row],[tar-out]],0)</f>
        <v>1</v>
      </c>
      <c r="Q3388" s="3">
        <v>3386</v>
      </c>
      <c r="U3388">
        <f>IF(Table1[[#This Row],[tar-out in '[0,1)]],1,0)</f>
        <v>1</v>
      </c>
      <c r="V3388">
        <f>IF(Table1[[#This Row],[tar-out in '[1,2)]],1,0)</f>
        <v>0</v>
      </c>
      <c r="W3388">
        <f>IF(Table1[[#This Row],[tar-out'[2,5)]],1,0)</f>
        <v>0</v>
      </c>
      <c r="X3388">
        <f>IF(Table1[[#This Row],[tar-out in '[5, 10)]],1,0)</f>
        <v>0</v>
      </c>
      <c r="Y3388">
        <f>IF(Table1[[#This Row],[tar-out in '[10,20)]],1,0)</f>
        <v>0</v>
      </c>
      <c r="Z3388">
        <f>IF(Table1[[#This Row],[tar-out in '[20, 10000)]],1,0)</f>
        <v>0</v>
      </c>
    </row>
    <row r="3389" spans="1:26" x14ac:dyDescent="0.25">
      <c r="A3389">
        <v>17</v>
      </c>
      <c r="B3389">
        <v>128</v>
      </c>
      <c r="C3389">
        <v>5.2941176470588198</v>
      </c>
      <c r="D3389">
        <v>2</v>
      </c>
      <c r="E3389">
        <v>231</v>
      </c>
      <c r="F3389">
        <v>5</v>
      </c>
      <c r="G3389">
        <v>4.1625952720642099</v>
      </c>
      <c r="H3389">
        <f>Table1[[#This Row],[target]]-Table1[[#This Row],[output]]</f>
        <v>0.83740472793579013</v>
      </c>
      <c r="I3389">
        <f>Table1[[#This Row],[tar-out]]*Table1[[#This Row],[tar-out]]</f>
        <v>0.70124667836921473</v>
      </c>
      <c r="J3389" t="b">
        <f>AND(ABS(Table1[[#This Row],[tar-out]])&gt;=$J$1,ABS(Table1[[#This Row],[tar-out]])&lt;$K$1)</f>
        <v>1</v>
      </c>
      <c r="K3389" t="b">
        <f>AND(ABS(Table1[[#This Row],[tar-out]])&gt;=$K$1,ABS(Table1[[#This Row],[tar-out]])&lt;$L$1)</f>
        <v>0</v>
      </c>
      <c r="L3389" t="b">
        <f>AND(ABS(Table1[[#This Row],[tar-out]])&gt;=$L$1,ABS(Table1[[#This Row],[tar-out]])&lt;$M$1)</f>
        <v>0</v>
      </c>
      <c r="M3389" t="b">
        <f>AND(ABS(Table1[[#This Row],[tar-out]])&gt;=$M$1,ABS(Table1[[#This Row],[tar-out]])&lt;$N$1)</f>
        <v>0</v>
      </c>
      <c r="N3389" t="b">
        <f>AND(ABS(Table1[[#This Row],[tar-out]])&gt;=$N$1,ABS(Table1[[#This Row],[tar-out]])&lt;$O$1)</f>
        <v>0</v>
      </c>
      <c r="O3389" t="b">
        <f>AND(ABS(Table1[[#This Row],[tar-out]])&gt;=$O$1,ABS(Table1[[#This Row],[tar-out]])&lt;$P$1)</f>
        <v>0</v>
      </c>
      <c r="P3389" s="1">
        <f>ROUND(Table1[[#This Row],[tar-out]],0)</f>
        <v>1</v>
      </c>
      <c r="Q3389" s="2">
        <v>3387</v>
      </c>
      <c r="U3389">
        <f>IF(Table1[[#This Row],[tar-out in '[0,1)]],1,0)</f>
        <v>1</v>
      </c>
      <c r="V3389">
        <f>IF(Table1[[#This Row],[tar-out in '[1,2)]],1,0)</f>
        <v>0</v>
      </c>
      <c r="W3389">
        <f>IF(Table1[[#This Row],[tar-out'[2,5)]],1,0)</f>
        <v>0</v>
      </c>
      <c r="X3389">
        <f>IF(Table1[[#This Row],[tar-out in '[5, 10)]],1,0)</f>
        <v>0</v>
      </c>
      <c r="Y3389">
        <f>IF(Table1[[#This Row],[tar-out in '[10,20)]],1,0)</f>
        <v>0</v>
      </c>
      <c r="Z3389">
        <f>IF(Table1[[#This Row],[tar-out in '[20, 10000)]],1,0)</f>
        <v>0</v>
      </c>
    </row>
    <row r="3390" spans="1:26" x14ac:dyDescent="0.25">
      <c r="A3390">
        <v>17</v>
      </c>
      <c r="B3390">
        <v>128</v>
      </c>
      <c r="C3390">
        <v>5.2941176470588198</v>
      </c>
      <c r="D3390">
        <v>2</v>
      </c>
      <c r="E3390">
        <v>281</v>
      </c>
      <c r="F3390">
        <v>5</v>
      </c>
      <c r="G3390">
        <v>4.1899099349975604</v>
      </c>
      <c r="H3390">
        <f>Table1[[#This Row],[target]]-Table1[[#This Row],[output]]</f>
        <v>0.81009006500243963</v>
      </c>
      <c r="I3390">
        <f>Table1[[#This Row],[tar-out]]*Table1[[#This Row],[tar-out]]</f>
        <v>0.65624591341565686</v>
      </c>
      <c r="J3390" t="b">
        <f>AND(ABS(Table1[[#This Row],[tar-out]])&gt;=$J$1,ABS(Table1[[#This Row],[tar-out]])&lt;$K$1)</f>
        <v>1</v>
      </c>
      <c r="K3390" t="b">
        <f>AND(ABS(Table1[[#This Row],[tar-out]])&gt;=$K$1,ABS(Table1[[#This Row],[tar-out]])&lt;$L$1)</f>
        <v>0</v>
      </c>
      <c r="L3390" t="b">
        <f>AND(ABS(Table1[[#This Row],[tar-out]])&gt;=$L$1,ABS(Table1[[#This Row],[tar-out]])&lt;$M$1)</f>
        <v>0</v>
      </c>
      <c r="M3390" t="b">
        <f>AND(ABS(Table1[[#This Row],[tar-out]])&gt;=$M$1,ABS(Table1[[#This Row],[tar-out]])&lt;$N$1)</f>
        <v>0</v>
      </c>
      <c r="N3390" t="b">
        <f>AND(ABS(Table1[[#This Row],[tar-out]])&gt;=$N$1,ABS(Table1[[#This Row],[tar-out]])&lt;$O$1)</f>
        <v>0</v>
      </c>
      <c r="O3390" t="b">
        <f>AND(ABS(Table1[[#This Row],[tar-out]])&gt;=$O$1,ABS(Table1[[#This Row],[tar-out]])&lt;$P$1)</f>
        <v>0</v>
      </c>
      <c r="P3390" s="1">
        <f>ROUND(Table1[[#This Row],[tar-out]],0)</f>
        <v>1</v>
      </c>
      <c r="Q3390" s="3">
        <v>3388</v>
      </c>
      <c r="U3390">
        <f>IF(Table1[[#This Row],[tar-out in '[0,1)]],1,0)</f>
        <v>1</v>
      </c>
      <c r="V3390">
        <f>IF(Table1[[#This Row],[tar-out in '[1,2)]],1,0)</f>
        <v>0</v>
      </c>
      <c r="W3390">
        <f>IF(Table1[[#This Row],[tar-out'[2,5)]],1,0)</f>
        <v>0</v>
      </c>
      <c r="X3390">
        <f>IF(Table1[[#This Row],[tar-out in '[5, 10)]],1,0)</f>
        <v>0</v>
      </c>
      <c r="Y3390">
        <f>IF(Table1[[#This Row],[tar-out in '[10,20)]],1,0)</f>
        <v>0</v>
      </c>
      <c r="Z3390">
        <f>IF(Table1[[#This Row],[tar-out in '[20, 10000)]],1,0)</f>
        <v>0</v>
      </c>
    </row>
    <row r="3391" spans="1:26" x14ac:dyDescent="0.25">
      <c r="A3391">
        <v>17</v>
      </c>
      <c r="B3391">
        <v>128</v>
      </c>
      <c r="C3391">
        <v>5.2941176470588198</v>
      </c>
      <c r="D3391">
        <v>2</v>
      </c>
      <c r="E3391">
        <v>251</v>
      </c>
      <c r="F3391">
        <v>5</v>
      </c>
      <c r="G3391">
        <v>4.1754746437072798</v>
      </c>
      <c r="H3391">
        <f>Table1[[#This Row],[target]]-Table1[[#This Row],[output]]</f>
        <v>0.82452535629272017</v>
      </c>
      <c r="I3391">
        <f>Table1[[#This Row],[tar-out]]*Table1[[#This Row],[tar-out]]</f>
        <v>0.67984206316963713</v>
      </c>
      <c r="J3391" t="b">
        <f>AND(ABS(Table1[[#This Row],[tar-out]])&gt;=$J$1,ABS(Table1[[#This Row],[tar-out]])&lt;$K$1)</f>
        <v>1</v>
      </c>
      <c r="K3391" t="b">
        <f>AND(ABS(Table1[[#This Row],[tar-out]])&gt;=$K$1,ABS(Table1[[#This Row],[tar-out]])&lt;$L$1)</f>
        <v>0</v>
      </c>
      <c r="L3391" t="b">
        <f>AND(ABS(Table1[[#This Row],[tar-out]])&gt;=$L$1,ABS(Table1[[#This Row],[tar-out]])&lt;$M$1)</f>
        <v>0</v>
      </c>
      <c r="M3391" t="b">
        <f>AND(ABS(Table1[[#This Row],[tar-out]])&gt;=$M$1,ABS(Table1[[#This Row],[tar-out]])&lt;$N$1)</f>
        <v>0</v>
      </c>
      <c r="N3391" t="b">
        <f>AND(ABS(Table1[[#This Row],[tar-out]])&gt;=$N$1,ABS(Table1[[#This Row],[tar-out]])&lt;$O$1)</f>
        <v>0</v>
      </c>
      <c r="O3391" t="b">
        <f>AND(ABS(Table1[[#This Row],[tar-out]])&gt;=$O$1,ABS(Table1[[#This Row],[tar-out]])&lt;$P$1)</f>
        <v>0</v>
      </c>
      <c r="P3391" s="1">
        <f>ROUND(Table1[[#This Row],[tar-out]],0)</f>
        <v>1</v>
      </c>
      <c r="Q3391" s="2">
        <v>3389</v>
      </c>
      <c r="U3391">
        <f>IF(Table1[[#This Row],[tar-out in '[0,1)]],1,0)</f>
        <v>1</v>
      </c>
      <c r="V3391">
        <f>IF(Table1[[#This Row],[tar-out in '[1,2)]],1,0)</f>
        <v>0</v>
      </c>
      <c r="W3391">
        <f>IF(Table1[[#This Row],[tar-out'[2,5)]],1,0)</f>
        <v>0</v>
      </c>
      <c r="X3391">
        <f>IF(Table1[[#This Row],[tar-out in '[5, 10)]],1,0)</f>
        <v>0</v>
      </c>
      <c r="Y3391">
        <f>IF(Table1[[#This Row],[tar-out in '[10,20)]],1,0)</f>
        <v>0</v>
      </c>
      <c r="Z3391">
        <f>IF(Table1[[#This Row],[tar-out in '[20, 10000)]],1,0)</f>
        <v>0</v>
      </c>
    </row>
    <row r="3392" spans="1:26" x14ac:dyDescent="0.25">
      <c r="A3392">
        <v>17</v>
      </c>
      <c r="B3392">
        <v>128</v>
      </c>
      <c r="C3392">
        <v>5.2941176470588198</v>
      </c>
      <c r="D3392">
        <v>2</v>
      </c>
      <c r="E3392">
        <v>256</v>
      </c>
      <c r="F3392">
        <v>5</v>
      </c>
      <c r="G3392">
        <v>4.1778802871704102</v>
      </c>
      <c r="H3392">
        <f>Table1[[#This Row],[target]]-Table1[[#This Row],[output]]</f>
        <v>0.82211971282958984</v>
      </c>
      <c r="I3392">
        <f>Table1[[#This Row],[tar-out]]*Table1[[#This Row],[tar-out]]</f>
        <v>0.67588082222300727</v>
      </c>
      <c r="J3392" t="b">
        <f>AND(ABS(Table1[[#This Row],[tar-out]])&gt;=$J$1,ABS(Table1[[#This Row],[tar-out]])&lt;$K$1)</f>
        <v>1</v>
      </c>
      <c r="K3392" t="b">
        <f>AND(ABS(Table1[[#This Row],[tar-out]])&gt;=$K$1,ABS(Table1[[#This Row],[tar-out]])&lt;$L$1)</f>
        <v>0</v>
      </c>
      <c r="L3392" t="b">
        <f>AND(ABS(Table1[[#This Row],[tar-out]])&gt;=$L$1,ABS(Table1[[#This Row],[tar-out]])&lt;$M$1)</f>
        <v>0</v>
      </c>
      <c r="M3392" t="b">
        <f>AND(ABS(Table1[[#This Row],[tar-out]])&gt;=$M$1,ABS(Table1[[#This Row],[tar-out]])&lt;$N$1)</f>
        <v>0</v>
      </c>
      <c r="N3392" t="b">
        <f>AND(ABS(Table1[[#This Row],[tar-out]])&gt;=$N$1,ABS(Table1[[#This Row],[tar-out]])&lt;$O$1)</f>
        <v>0</v>
      </c>
      <c r="O3392" t="b">
        <f>AND(ABS(Table1[[#This Row],[tar-out]])&gt;=$O$1,ABS(Table1[[#This Row],[tar-out]])&lt;$P$1)</f>
        <v>0</v>
      </c>
      <c r="P3392" s="1">
        <f>ROUND(Table1[[#This Row],[tar-out]],0)</f>
        <v>1</v>
      </c>
      <c r="Q3392" s="3">
        <v>3390</v>
      </c>
      <c r="U3392">
        <f>IF(Table1[[#This Row],[tar-out in '[0,1)]],1,0)</f>
        <v>1</v>
      </c>
      <c r="V3392">
        <f>IF(Table1[[#This Row],[tar-out in '[1,2)]],1,0)</f>
        <v>0</v>
      </c>
      <c r="W3392">
        <f>IF(Table1[[#This Row],[tar-out'[2,5)]],1,0)</f>
        <v>0</v>
      </c>
      <c r="X3392">
        <f>IF(Table1[[#This Row],[tar-out in '[5, 10)]],1,0)</f>
        <v>0</v>
      </c>
      <c r="Y3392">
        <f>IF(Table1[[#This Row],[tar-out in '[10,20)]],1,0)</f>
        <v>0</v>
      </c>
      <c r="Z3392">
        <f>IF(Table1[[#This Row],[tar-out in '[20, 10000)]],1,0)</f>
        <v>0</v>
      </c>
    </row>
    <row r="3393" spans="1:26" x14ac:dyDescent="0.25">
      <c r="A3393">
        <v>17</v>
      </c>
      <c r="B3393">
        <v>128</v>
      </c>
      <c r="C3393">
        <v>5.2941176470588198</v>
      </c>
      <c r="D3393">
        <v>2</v>
      </c>
      <c r="E3393">
        <v>305</v>
      </c>
      <c r="F3393">
        <v>5</v>
      </c>
      <c r="G3393">
        <v>4.2017259597778303</v>
      </c>
      <c r="H3393">
        <f>Table1[[#This Row],[target]]-Table1[[#This Row],[output]]</f>
        <v>0.79827404022216975</v>
      </c>
      <c r="I3393">
        <f>Table1[[#This Row],[tar-out]]*Table1[[#This Row],[tar-out]]</f>
        <v>0.63724144329262633</v>
      </c>
      <c r="J3393" t="b">
        <f>AND(ABS(Table1[[#This Row],[tar-out]])&gt;=$J$1,ABS(Table1[[#This Row],[tar-out]])&lt;$K$1)</f>
        <v>1</v>
      </c>
      <c r="K3393" t="b">
        <f>AND(ABS(Table1[[#This Row],[tar-out]])&gt;=$K$1,ABS(Table1[[#This Row],[tar-out]])&lt;$L$1)</f>
        <v>0</v>
      </c>
      <c r="L3393" t="b">
        <f>AND(ABS(Table1[[#This Row],[tar-out]])&gt;=$L$1,ABS(Table1[[#This Row],[tar-out]])&lt;$M$1)</f>
        <v>0</v>
      </c>
      <c r="M3393" t="b">
        <f>AND(ABS(Table1[[#This Row],[tar-out]])&gt;=$M$1,ABS(Table1[[#This Row],[tar-out]])&lt;$N$1)</f>
        <v>0</v>
      </c>
      <c r="N3393" t="b">
        <f>AND(ABS(Table1[[#This Row],[tar-out]])&gt;=$N$1,ABS(Table1[[#This Row],[tar-out]])&lt;$O$1)</f>
        <v>0</v>
      </c>
      <c r="O3393" t="b">
        <f>AND(ABS(Table1[[#This Row],[tar-out]])&gt;=$O$1,ABS(Table1[[#This Row],[tar-out]])&lt;$P$1)</f>
        <v>0</v>
      </c>
      <c r="P3393" s="1">
        <f>ROUND(Table1[[#This Row],[tar-out]],0)</f>
        <v>1</v>
      </c>
      <c r="Q3393" s="2">
        <v>3391</v>
      </c>
      <c r="U3393">
        <f>IF(Table1[[#This Row],[tar-out in '[0,1)]],1,0)</f>
        <v>1</v>
      </c>
      <c r="V3393">
        <f>IF(Table1[[#This Row],[tar-out in '[1,2)]],1,0)</f>
        <v>0</v>
      </c>
      <c r="W3393">
        <f>IF(Table1[[#This Row],[tar-out'[2,5)]],1,0)</f>
        <v>0</v>
      </c>
      <c r="X3393">
        <f>IF(Table1[[#This Row],[tar-out in '[5, 10)]],1,0)</f>
        <v>0</v>
      </c>
      <c r="Y3393">
        <f>IF(Table1[[#This Row],[tar-out in '[10,20)]],1,0)</f>
        <v>0</v>
      </c>
      <c r="Z3393">
        <f>IF(Table1[[#This Row],[tar-out in '[20, 10000)]],1,0)</f>
        <v>0</v>
      </c>
    </row>
    <row r="3394" spans="1:26" x14ac:dyDescent="0.25">
      <c r="A3394">
        <v>17</v>
      </c>
      <c r="B3394">
        <v>128</v>
      </c>
      <c r="C3394">
        <v>5.2941176470588198</v>
      </c>
      <c r="D3394">
        <v>2</v>
      </c>
      <c r="E3394">
        <v>301</v>
      </c>
      <c r="F3394">
        <v>5</v>
      </c>
      <c r="G3394">
        <v>4.1997365951538104</v>
      </c>
      <c r="H3394">
        <f>Table1[[#This Row],[target]]-Table1[[#This Row],[output]]</f>
        <v>0.80026340484618963</v>
      </c>
      <c r="I3394">
        <f>Table1[[#This Row],[tar-out]]*Table1[[#This Row],[tar-out]]</f>
        <v>0.64042151713601636</v>
      </c>
      <c r="J3394" t="b">
        <f>AND(ABS(Table1[[#This Row],[tar-out]])&gt;=$J$1,ABS(Table1[[#This Row],[tar-out]])&lt;$K$1)</f>
        <v>1</v>
      </c>
      <c r="K3394" t="b">
        <f>AND(ABS(Table1[[#This Row],[tar-out]])&gt;=$K$1,ABS(Table1[[#This Row],[tar-out]])&lt;$L$1)</f>
        <v>0</v>
      </c>
      <c r="L3394" t="b">
        <f>AND(ABS(Table1[[#This Row],[tar-out]])&gt;=$L$1,ABS(Table1[[#This Row],[tar-out]])&lt;$M$1)</f>
        <v>0</v>
      </c>
      <c r="M3394" t="b">
        <f>AND(ABS(Table1[[#This Row],[tar-out]])&gt;=$M$1,ABS(Table1[[#This Row],[tar-out]])&lt;$N$1)</f>
        <v>0</v>
      </c>
      <c r="N3394" t="b">
        <f>AND(ABS(Table1[[#This Row],[tar-out]])&gt;=$N$1,ABS(Table1[[#This Row],[tar-out]])&lt;$O$1)</f>
        <v>0</v>
      </c>
      <c r="O3394" t="b">
        <f>AND(ABS(Table1[[#This Row],[tar-out]])&gt;=$O$1,ABS(Table1[[#This Row],[tar-out]])&lt;$P$1)</f>
        <v>0</v>
      </c>
      <c r="P3394" s="1">
        <f>ROUND(Table1[[#This Row],[tar-out]],0)</f>
        <v>1</v>
      </c>
      <c r="Q3394" s="3">
        <v>3392</v>
      </c>
      <c r="U3394">
        <f>IF(Table1[[#This Row],[tar-out in '[0,1)]],1,0)</f>
        <v>1</v>
      </c>
      <c r="V3394">
        <f>IF(Table1[[#This Row],[tar-out in '[1,2)]],1,0)</f>
        <v>0</v>
      </c>
      <c r="W3394">
        <f>IF(Table1[[#This Row],[tar-out'[2,5)]],1,0)</f>
        <v>0</v>
      </c>
      <c r="X3394">
        <f>IF(Table1[[#This Row],[tar-out in '[5, 10)]],1,0)</f>
        <v>0</v>
      </c>
      <c r="Y3394">
        <f>IF(Table1[[#This Row],[tar-out in '[10,20)]],1,0)</f>
        <v>0</v>
      </c>
      <c r="Z3394">
        <f>IF(Table1[[#This Row],[tar-out in '[20, 10000)]],1,0)</f>
        <v>0</v>
      </c>
    </row>
    <row r="3395" spans="1:26" x14ac:dyDescent="0.25">
      <c r="A3395">
        <v>17</v>
      </c>
      <c r="B3395">
        <v>128</v>
      </c>
      <c r="C3395">
        <v>5.2941176470588198</v>
      </c>
      <c r="D3395">
        <v>2</v>
      </c>
      <c r="E3395">
        <v>234</v>
      </c>
      <c r="F3395">
        <v>5</v>
      </c>
      <c r="G3395">
        <v>4.1641530990600604</v>
      </c>
      <c r="H3395">
        <f>Table1[[#This Row],[target]]-Table1[[#This Row],[output]]</f>
        <v>0.83584690093993963</v>
      </c>
      <c r="I3395">
        <f>Table1[[#This Row],[tar-out]]*Table1[[#This Row],[tar-out]]</f>
        <v>0.69864004181090122</v>
      </c>
      <c r="J3395" t="b">
        <f>AND(ABS(Table1[[#This Row],[tar-out]])&gt;=$J$1,ABS(Table1[[#This Row],[tar-out]])&lt;$K$1)</f>
        <v>1</v>
      </c>
      <c r="K3395" t="b">
        <f>AND(ABS(Table1[[#This Row],[tar-out]])&gt;=$K$1,ABS(Table1[[#This Row],[tar-out]])&lt;$L$1)</f>
        <v>0</v>
      </c>
      <c r="L3395" t="b">
        <f>AND(ABS(Table1[[#This Row],[tar-out]])&gt;=$L$1,ABS(Table1[[#This Row],[tar-out]])&lt;$M$1)</f>
        <v>0</v>
      </c>
      <c r="M3395" t="b">
        <f>AND(ABS(Table1[[#This Row],[tar-out]])&gt;=$M$1,ABS(Table1[[#This Row],[tar-out]])&lt;$N$1)</f>
        <v>0</v>
      </c>
      <c r="N3395" t="b">
        <f>AND(ABS(Table1[[#This Row],[tar-out]])&gt;=$N$1,ABS(Table1[[#This Row],[tar-out]])&lt;$O$1)</f>
        <v>0</v>
      </c>
      <c r="O3395" t="b">
        <f>AND(ABS(Table1[[#This Row],[tar-out]])&gt;=$O$1,ABS(Table1[[#This Row],[tar-out]])&lt;$P$1)</f>
        <v>0</v>
      </c>
      <c r="P3395" s="1">
        <f>ROUND(Table1[[#This Row],[tar-out]],0)</f>
        <v>1</v>
      </c>
      <c r="Q3395" s="2">
        <v>3393</v>
      </c>
      <c r="U3395">
        <f>IF(Table1[[#This Row],[tar-out in '[0,1)]],1,0)</f>
        <v>1</v>
      </c>
      <c r="V3395">
        <f>IF(Table1[[#This Row],[tar-out in '[1,2)]],1,0)</f>
        <v>0</v>
      </c>
      <c r="W3395">
        <f>IF(Table1[[#This Row],[tar-out'[2,5)]],1,0)</f>
        <v>0</v>
      </c>
      <c r="X3395">
        <f>IF(Table1[[#This Row],[tar-out in '[5, 10)]],1,0)</f>
        <v>0</v>
      </c>
      <c r="Y3395">
        <f>IF(Table1[[#This Row],[tar-out in '[10,20)]],1,0)</f>
        <v>0</v>
      </c>
      <c r="Z3395">
        <f>IF(Table1[[#This Row],[tar-out in '[20, 10000)]],1,0)</f>
        <v>0</v>
      </c>
    </row>
    <row r="3396" spans="1:26" x14ac:dyDescent="0.25">
      <c r="A3396">
        <v>17</v>
      </c>
      <c r="B3396">
        <v>128</v>
      </c>
      <c r="C3396">
        <v>5.2941176470588198</v>
      </c>
      <c r="D3396">
        <v>2</v>
      </c>
      <c r="E3396">
        <v>284</v>
      </c>
      <c r="F3396">
        <v>5</v>
      </c>
      <c r="G3396">
        <v>4.1913533210754403</v>
      </c>
      <c r="H3396">
        <f>Table1[[#This Row],[target]]-Table1[[#This Row],[output]]</f>
        <v>0.80864667892455966</v>
      </c>
      <c r="I3396">
        <f>Table1[[#This Row],[tar-out]]*Table1[[#This Row],[tar-out]]</f>
        <v>0.65390945133571987</v>
      </c>
      <c r="J3396" t="b">
        <f>AND(ABS(Table1[[#This Row],[tar-out]])&gt;=$J$1,ABS(Table1[[#This Row],[tar-out]])&lt;$K$1)</f>
        <v>1</v>
      </c>
      <c r="K3396" t="b">
        <f>AND(ABS(Table1[[#This Row],[tar-out]])&gt;=$K$1,ABS(Table1[[#This Row],[tar-out]])&lt;$L$1)</f>
        <v>0</v>
      </c>
      <c r="L3396" t="b">
        <f>AND(ABS(Table1[[#This Row],[tar-out]])&gt;=$L$1,ABS(Table1[[#This Row],[tar-out]])&lt;$M$1)</f>
        <v>0</v>
      </c>
      <c r="M3396" t="b">
        <f>AND(ABS(Table1[[#This Row],[tar-out]])&gt;=$M$1,ABS(Table1[[#This Row],[tar-out]])&lt;$N$1)</f>
        <v>0</v>
      </c>
      <c r="N3396" t="b">
        <f>AND(ABS(Table1[[#This Row],[tar-out]])&gt;=$N$1,ABS(Table1[[#This Row],[tar-out]])&lt;$O$1)</f>
        <v>0</v>
      </c>
      <c r="O3396" t="b">
        <f>AND(ABS(Table1[[#This Row],[tar-out]])&gt;=$O$1,ABS(Table1[[#This Row],[tar-out]])&lt;$P$1)</f>
        <v>0</v>
      </c>
      <c r="P3396" s="1">
        <f>ROUND(Table1[[#This Row],[tar-out]],0)</f>
        <v>1</v>
      </c>
      <c r="Q3396" s="3">
        <v>3394</v>
      </c>
      <c r="U3396">
        <f>IF(Table1[[#This Row],[tar-out in '[0,1)]],1,0)</f>
        <v>1</v>
      </c>
      <c r="V3396">
        <f>IF(Table1[[#This Row],[tar-out in '[1,2)]],1,0)</f>
        <v>0</v>
      </c>
      <c r="W3396">
        <f>IF(Table1[[#This Row],[tar-out'[2,5)]],1,0)</f>
        <v>0</v>
      </c>
      <c r="X3396">
        <f>IF(Table1[[#This Row],[tar-out in '[5, 10)]],1,0)</f>
        <v>0</v>
      </c>
      <c r="Y3396">
        <f>IF(Table1[[#This Row],[tar-out in '[10,20)]],1,0)</f>
        <v>0</v>
      </c>
      <c r="Z3396">
        <f>IF(Table1[[#This Row],[tar-out in '[20, 10000)]],1,0)</f>
        <v>0</v>
      </c>
    </row>
    <row r="3397" spans="1:26" x14ac:dyDescent="0.25">
      <c r="A3397">
        <v>17</v>
      </c>
      <c r="B3397">
        <v>128</v>
      </c>
      <c r="C3397">
        <v>5.2941176470588198</v>
      </c>
      <c r="D3397">
        <v>2</v>
      </c>
      <c r="E3397">
        <v>181</v>
      </c>
      <c r="F3397">
        <v>5</v>
      </c>
      <c r="G3397">
        <v>4.1288013458251998</v>
      </c>
      <c r="H3397">
        <f>Table1[[#This Row],[target]]-Table1[[#This Row],[output]]</f>
        <v>0.87119865417480025</v>
      </c>
      <c r="I3397">
        <f>Table1[[#This Row],[tar-out]]*Table1[[#This Row],[tar-out]]</f>
        <v>0.75898709503598316</v>
      </c>
      <c r="J3397" t="b">
        <f>AND(ABS(Table1[[#This Row],[tar-out]])&gt;=$J$1,ABS(Table1[[#This Row],[tar-out]])&lt;$K$1)</f>
        <v>1</v>
      </c>
      <c r="K3397" t="b">
        <f>AND(ABS(Table1[[#This Row],[tar-out]])&gt;=$K$1,ABS(Table1[[#This Row],[tar-out]])&lt;$L$1)</f>
        <v>0</v>
      </c>
      <c r="L3397" t="b">
        <f>AND(ABS(Table1[[#This Row],[tar-out]])&gt;=$L$1,ABS(Table1[[#This Row],[tar-out]])&lt;$M$1)</f>
        <v>0</v>
      </c>
      <c r="M3397" t="b">
        <f>AND(ABS(Table1[[#This Row],[tar-out]])&gt;=$M$1,ABS(Table1[[#This Row],[tar-out]])&lt;$N$1)</f>
        <v>0</v>
      </c>
      <c r="N3397" t="b">
        <f>AND(ABS(Table1[[#This Row],[tar-out]])&gt;=$N$1,ABS(Table1[[#This Row],[tar-out]])&lt;$O$1)</f>
        <v>0</v>
      </c>
      <c r="O3397" t="b">
        <f>AND(ABS(Table1[[#This Row],[tar-out]])&gt;=$O$1,ABS(Table1[[#This Row],[tar-out]])&lt;$P$1)</f>
        <v>0</v>
      </c>
      <c r="P3397" s="1">
        <f>ROUND(Table1[[#This Row],[tar-out]],0)</f>
        <v>1</v>
      </c>
      <c r="Q3397" s="2">
        <v>3395</v>
      </c>
      <c r="U3397">
        <f>IF(Table1[[#This Row],[tar-out in '[0,1)]],1,0)</f>
        <v>1</v>
      </c>
      <c r="V3397">
        <f>IF(Table1[[#This Row],[tar-out in '[1,2)]],1,0)</f>
        <v>0</v>
      </c>
      <c r="W3397">
        <f>IF(Table1[[#This Row],[tar-out'[2,5)]],1,0)</f>
        <v>0</v>
      </c>
      <c r="X3397">
        <f>IF(Table1[[#This Row],[tar-out in '[5, 10)]],1,0)</f>
        <v>0</v>
      </c>
      <c r="Y3397">
        <f>IF(Table1[[#This Row],[tar-out in '[10,20)]],1,0)</f>
        <v>0</v>
      </c>
      <c r="Z3397">
        <f>IF(Table1[[#This Row],[tar-out in '[20, 10000)]],1,0)</f>
        <v>0</v>
      </c>
    </row>
    <row r="3398" spans="1:26" x14ac:dyDescent="0.25">
      <c r="A3398">
        <v>17</v>
      </c>
      <c r="B3398">
        <v>128</v>
      </c>
      <c r="C3398">
        <v>5.2941176470588198</v>
      </c>
      <c r="D3398">
        <v>2</v>
      </c>
      <c r="E3398">
        <v>379</v>
      </c>
      <c r="F3398">
        <v>5</v>
      </c>
      <c r="G3398">
        <v>4.2193174362182599</v>
      </c>
      <c r="H3398">
        <f>Table1[[#This Row],[target]]-Table1[[#This Row],[output]]</f>
        <v>0.78068256378174006</v>
      </c>
      <c r="I3398">
        <f>Table1[[#This Row],[tar-out]]*Table1[[#This Row],[tar-out]]</f>
        <v>0.60946526539283064</v>
      </c>
      <c r="J3398" t="b">
        <f>AND(ABS(Table1[[#This Row],[tar-out]])&gt;=$J$1,ABS(Table1[[#This Row],[tar-out]])&lt;$K$1)</f>
        <v>1</v>
      </c>
      <c r="K3398" t="b">
        <f>AND(ABS(Table1[[#This Row],[tar-out]])&gt;=$K$1,ABS(Table1[[#This Row],[tar-out]])&lt;$L$1)</f>
        <v>0</v>
      </c>
      <c r="L3398" t="b">
        <f>AND(ABS(Table1[[#This Row],[tar-out]])&gt;=$L$1,ABS(Table1[[#This Row],[tar-out]])&lt;$M$1)</f>
        <v>0</v>
      </c>
      <c r="M3398" t="b">
        <f>AND(ABS(Table1[[#This Row],[tar-out]])&gt;=$M$1,ABS(Table1[[#This Row],[tar-out]])&lt;$N$1)</f>
        <v>0</v>
      </c>
      <c r="N3398" t="b">
        <f>AND(ABS(Table1[[#This Row],[tar-out]])&gt;=$N$1,ABS(Table1[[#This Row],[tar-out]])&lt;$O$1)</f>
        <v>0</v>
      </c>
      <c r="O3398" t="b">
        <f>AND(ABS(Table1[[#This Row],[tar-out]])&gt;=$O$1,ABS(Table1[[#This Row],[tar-out]])&lt;$P$1)</f>
        <v>0</v>
      </c>
      <c r="P3398" s="1">
        <f>ROUND(Table1[[#This Row],[tar-out]],0)</f>
        <v>1</v>
      </c>
      <c r="Q3398" s="3">
        <v>3396</v>
      </c>
      <c r="U3398">
        <f>IF(Table1[[#This Row],[tar-out in '[0,1)]],1,0)</f>
        <v>1</v>
      </c>
      <c r="V3398">
        <f>IF(Table1[[#This Row],[tar-out in '[1,2)]],1,0)</f>
        <v>0</v>
      </c>
      <c r="W3398">
        <f>IF(Table1[[#This Row],[tar-out'[2,5)]],1,0)</f>
        <v>0</v>
      </c>
      <c r="X3398">
        <f>IF(Table1[[#This Row],[tar-out in '[5, 10)]],1,0)</f>
        <v>0</v>
      </c>
      <c r="Y3398">
        <f>IF(Table1[[#This Row],[tar-out in '[10,20)]],1,0)</f>
        <v>0</v>
      </c>
      <c r="Z3398">
        <f>IF(Table1[[#This Row],[tar-out in '[20, 10000)]],1,0)</f>
        <v>0</v>
      </c>
    </row>
    <row r="3399" spans="1:26" x14ac:dyDescent="0.25">
      <c r="A3399">
        <v>17</v>
      </c>
      <c r="B3399">
        <v>128</v>
      </c>
      <c r="C3399">
        <v>5.2941176470588198</v>
      </c>
      <c r="D3399">
        <v>2</v>
      </c>
      <c r="E3399">
        <v>441</v>
      </c>
      <c r="F3399">
        <v>5</v>
      </c>
      <c r="G3399">
        <v>4.2273592948913601</v>
      </c>
      <c r="H3399">
        <f>Table1[[#This Row],[target]]-Table1[[#This Row],[output]]</f>
        <v>0.77264070510863991</v>
      </c>
      <c r="I3399">
        <f>Table1[[#This Row],[tar-out]]*Table1[[#This Row],[tar-out]]</f>
        <v>0.59697365919077627</v>
      </c>
      <c r="J3399" t="b">
        <f>AND(ABS(Table1[[#This Row],[tar-out]])&gt;=$J$1,ABS(Table1[[#This Row],[tar-out]])&lt;$K$1)</f>
        <v>1</v>
      </c>
      <c r="K3399" t="b">
        <f>AND(ABS(Table1[[#This Row],[tar-out]])&gt;=$K$1,ABS(Table1[[#This Row],[tar-out]])&lt;$L$1)</f>
        <v>0</v>
      </c>
      <c r="L3399" t="b">
        <f>AND(ABS(Table1[[#This Row],[tar-out]])&gt;=$L$1,ABS(Table1[[#This Row],[tar-out]])&lt;$M$1)</f>
        <v>0</v>
      </c>
      <c r="M3399" t="b">
        <f>AND(ABS(Table1[[#This Row],[tar-out]])&gt;=$M$1,ABS(Table1[[#This Row],[tar-out]])&lt;$N$1)</f>
        <v>0</v>
      </c>
      <c r="N3399" t="b">
        <f>AND(ABS(Table1[[#This Row],[tar-out]])&gt;=$N$1,ABS(Table1[[#This Row],[tar-out]])&lt;$O$1)</f>
        <v>0</v>
      </c>
      <c r="O3399" t="b">
        <f>AND(ABS(Table1[[#This Row],[tar-out]])&gt;=$O$1,ABS(Table1[[#This Row],[tar-out]])&lt;$P$1)</f>
        <v>0</v>
      </c>
      <c r="P3399" s="1">
        <f>ROUND(Table1[[#This Row],[tar-out]],0)</f>
        <v>1</v>
      </c>
      <c r="Q3399" s="2">
        <v>3397</v>
      </c>
      <c r="U3399">
        <f>IF(Table1[[#This Row],[tar-out in '[0,1)]],1,0)</f>
        <v>1</v>
      </c>
      <c r="V3399">
        <f>IF(Table1[[#This Row],[tar-out in '[1,2)]],1,0)</f>
        <v>0</v>
      </c>
      <c r="W3399">
        <f>IF(Table1[[#This Row],[tar-out'[2,5)]],1,0)</f>
        <v>0</v>
      </c>
      <c r="X3399">
        <f>IF(Table1[[#This Row],[tar-out in '[5, 10)]],1,0)</f>
        <v>0</v>
      </c>
      <c r="Y3399">
        <f>IF(Table1[[#This Row],[tar-out in '[10,20)]],1,0)</f>
        <v>0</v>
      </c>
      <c r="Z3399">
        <f>IF(Table1[[#This Row],[tar-out in '[20, 10000)]],1,0)</f>
        <v>0</v>
      </c>
    </row>
    <row r="3400" spans="1:26" x14ac:dyDescent="0.25">
      <c r="A3400">
        <v>17</v>
      </c>
      <c r="B3400">
        <v>128</v>
      </c>
      <c r="C3400">
        <v>5.2941176470588198</v>
      </c>
      <c r="D3400">
        <v>2</v>
      </c>
      <c r="E3400">
        <v>380</v>
      </c>
      <c r="F3400">
        <v>5</v>
      </c>
      <c r="G3400">
        <v>4.2194471359252903</v>
      </c>
      <c r="H3400">
        <f>Table1[[#This Row],[target]]-Table1[[#This Row],[output]]</f>
        <v>0.7805528640747097</v>
      </c>
      <c r="I3400">
        <f>Table1[[#This Row],[tar-out]]*Table1[[#This Row],[tar-out]]</f>
        <v>0.60926277361523218</v>
      </c>
      <c r="J3400" t="b">
        <f>AND(ABS(Table1[[#This Row],[tar-out]])&gt;=$J$1,ABS(Table1[[#This Row],[tar-out]])&lt;$K$1)</f>
        <v>1</v>
      </c>
      <c r="K3400" t="b">
        <f>AND(ABS(Table1[[#This Row],[tar-out]])&gt;=$K$1,ABS(Table1[[#This Row],[tar-out]])&lt;$L$1)</f>
        <v>0</v>
      </c>
      <c r="L3400" t="b">
        <f>AND(ABS(Table1[[#This Row],[tar-out]])&gt;=$L$1,ABS(Table1[[#This Row],[tar-out]])&lt;$M$1)</f>
        <v>0</v>
      </c>
      <c r="M3400" t="b">
        <f>AND(ABS(Table1[[#This Row],[tar-out]])&gt;=$M$1,ABS(Table1[[#This Row],[tar-out]])&lt;$N$1)</f>
        <v>0</v>
      </c>
      <c r="N3400" t="b">
        <f>AND(ABS(Table1[[#This Row],[tar-out]])&gt;=$N$1,ABS(Table1[[#This Row],[tar-out]])&lt;$O$1)</f>
        <v>0</v>
      </c>
      <c r="O3400" t="b">
        <f>AND(ABS(Table1[[#This Row],[tar-out]])&gt;=$O$1,ABS(Table1[[#This Row],[tar-out]])&lt;$P$1)</f>
        <v>0</v>
      </c>
      <c r="P3400" s="1">
        <f>ROUND(Table1[[#This Row],[tar-out]],0)</f>
        <v>1</v>
      </c>
      <c r="Q3400" s="3">
        <v>3398</v>
      </c>
      <c r="U3400">
        <f>IF(Table1[[#This Row],[tar-out in '[0,1)]],1,0)</f>
        <v>1</v>
      </c>
      <c r="V3400">
        <f>IF(Table1[[#This Row],[tar-out in '[1,2)]],1,0)</f>
        <v>0</v>
      </c>
      <c r="W3400">
        <f>IF(Table1[[#This Row],[tar-out'[2,5)]],1,0)</f>
        <v>0</v>
      </c>
      <c r="X3400">
        <f>IF(Table1[[#This Row],[tar-out in '[5, 10)]],1,0)</f>
        <v>0</v>
      </c>
      <c r="Y3400">
        <f>IF(Table1[[#This Row],[tar-out in '[10,20)]],1,0)</f>
        <v>0</v>
      </c>
      <c r="Z3400">
        <f>IF(Table1[[#This Row],[tar-out in '[20, 10000)]],1,0)</f>
        <v>0</v>
      </c>
    </row>
    <row r="3401" spans="1:26" x14ac:dyDescent="0.25">
      <c r="A3401">
        <v>17</v>
      </c>
      <c r="B3401">
        <v>128</v>
      </c>
      <c r="C3401">
        <v>5.2941176470588198</v>
      </c>
      <c r="D3401">
        <v>2</v>
      </c>
      <c r="E3401">
        <v>252</v>
      </c>
      <c r="F3401">
        <v>5</v>
      </c>
      <c r="G3401">
        <v>4.1759557723998997</v>
      </c>
      <c r="H3401">
        <f>Table1[[#This Row],[target]]-Table1[[#This Row],[output]]</f>
        <v>0.82404422760010032</v>
      </c>
      <c r="I3401">
        <f>Table1[[#This Row],[tar-out]]*Table1[[#This Row],[tar-out]]</f>
        <v>0.67904888904104599</v>
      </c>
      <c r="J3401" t="b">
        <f>AND(ABS(Table1[[#This Row],[tar-out]])&gt;=$J$1,ABS(Table1[[#This Row],[tar-out]])&lt;$K$1)</f>
        <v>1</v>
      </c>
      <c r="K3401" t="b">
        <f>AND(ABS(Table1[[#This Row],[tar-out]])&gt;=$K$1,ABS(Table1[[#This Row],[tar-out]])&lt;$L$1)</f>
        <v>0</v>
      </c>
      <c r="L3401" t="b">
        <f>AND(ABS(Table1[[#This Row],[tar-out]])&gt;=$L$1,ABS(Table1[[#This Row],[tar-out]])&lt;$M$1)</f>
        <v>0</v>
      </c>
      <c r="M3401" t="b">
        <f>AND(ABS(Table1[[#This Row],[tar-out]])&gt;=$M$1,ABS(Table1[[#This Row],[tar-out]])&lt;$N$1)</f>
        <v>0</v>
      </c>
      <c r="N3401" t="b">
        <f>AND(ABS(Table1[[#This Row],[tar-out]])&gt;=$N$1,ABS(Table1[[#This Row],[tar-out]])&lt;$O$1)</f>
        <v>0</v>
      </c>
      <c r="O3401" t="b">
        <f>AND(ABS(Table1[[#This Row],[tar-out]])&gt;=$O$1,ABS(Table1[[#This Row],[tar-out]])&lt;$P$1)</f>
        <v>0</v>
      </c>
      <c r="P3401" s="1">
        <f>ROUND(Table1[[#This Row],[tar-out]],0)</f>
        <v>1</v>
      </c>
      <c r="Q3401" s="2">
        <v>3399</v>
      </c>
      <c r="U3401">
        <f>IF(Table1[[#This Row],[tar-out in '[0,1)]],1,0)</f>
        <v>1</v>
      </c>
      <c r="V3401">
        <f>IF(Table1[[#This Row],[tar-out in '[1,2)]],1,0)</f>
        <v>0</v>
      </c>
      <c r="W3401">
        <f>IF(Table1[[#This Row],[tar-out'[2,5)]],1,0)</f>
        <v>0</v>
      </c>
      <c r="X3401">
        <f>IF(Table1[[#This Row],[tar-out in '[5, 10)]],1,0)</f>
        <v>0</v>
      </c>
      <c r="Y3401">
        <f>IF(Table1[[#This Row],[tar-out in '[10,20)]],1,0)</f>
        <v>0</v>
      </c>
      <c r="Z3401">
        <f>IF(Table1[[#This Row],[tar-out in '[20, 10000)]],1,0)</f>
        <v>0</v>
      </c>
    </row>
    <row r="3402" spans="1:26" x14ac:dyDescent="0.25">
      <c r="A3402">
        <v>17</v>
      </c>
      <c r="B3402">
        <v>128</v>
      </c>
      <c r="C3402">
        <v>5.2941176470588198</v>
      </c>
      <c r="D3402">
        <v>2</v>
      </c>
      <c r="E3402">
        <v>196</v>
      </c>
      <c r="F3402">
        <v>5</v>
      </c>
      <c r="G3402">
        <v>4.1404294967651403</v>
      </c>
      <c r="H3402">
        <f>Table1[[#This Row],[target]]-Table1[[#This Row],[output]]</f>
        <v>0.85957050323485973</v>
      </c>
      <c r="I3402">
        <f>Table1[[#This Row],[tar-out]]*Table1[[#This Row],[tar-out]]</f>
        <v>0.73886145003143</v>
      </c>
      <c r="J3402" t="b">
        <f>AND(ABS(Table1[[#This Row],[tar-out]])&gt;=$J$1,ABS(Table1[[#This Row],[tar-out]])&lt;$K$1)</f>
        <v>1</v>
      </c>
      <c r="K3402" t="b">
        <f>AND(ABS(Table1[[#This Row],[tar-out]])&gt;=$K$1,ABS(Table1[[#This Row],[tar-out]])&lt;$L$1)</f>
        <v>0</v>
      </c>
      <c r="L3402" t="b">
        <f>AND(ABS(Table1[[#This Row],[tar-out]])&gt;=$L$1,ABS(Table1[[#This Row],[tar-out]])&lt;$M$1)</f>
        <v>0</v>
      </c>
      <c r="M3402" t="b">
        <f>AND(ABS(Table1[[#This Row],[tar-out]])&gt;=$M$1,ABS(Table1[[#This Row],[tar-out]])&lt;$N$1)</f>
        <v>0</v>
      </c>
      <c r="N3402" t="b">
        <f>AND(ABS(Table1[[#This Row],[tar-out]])&gt;=$N$1,ABS(Table1[[#This Row],[tar-out]])&lt;$O$1)</f>
        <v>0</v>
      </c>
      <c r="O3402" t="b">
        <f>AND(ABS(Table1[[#This Row],[tar-out]])&gt;=$O$1,ABS(Table1[[#This Row],[tar-out]])&lt;$P$1)</f>
        <v>0</v>
      </c>
      <c r="P3402" s="1">
        <f>ROUND(Table1[[#This Row],[tar-out]],0)</f>
        <v>1</v>
      </c>
      <c r="Q3402" s="3">
        <v>3400</v>
      </c>
      <c r="U3402">
        <f>IF(Table1[[#This Row],[tar-out in '[0,1)]],1,0)</f>
        <v>1</v>
      </c>
      <c r="V3402">
        <f>IF(Table1[[#This Row],[tar-out in '[1,2)]],1,0)</f>
        <v>0</v>
      </c>
      <c r="W3402">
        <f>IF(Table1[[#This Row],[tar-out'[2,5)]],1,0)</f>
        <v>0</v>
      </c>
      <c r="X3402">
        <f>IF(Table1[[#This Row],[tar-out in '[5, 10)]],1,0)</f>
        <v>0</v>
      </c>
      <c r="Y3402">
        <f>IF(Table1[[#This Row],[tar-out in '[10,20)]],1,0)</f>
        <v>0</v>
      </c>
      <c r="Z3402">
        <f>IF(Table1[[#This Row],[tar-out in '[20, 10000)]],1,0)</f>
        <v>0</v>
      </c>
    </row>
    <row r="3403" spans="1:26" x14ac:dyDescent="0.25">
      <c r="A3403">
        <v>17</v>
      </c>
      <c r="B3403">
        <v>128</v>
      </c>
      <c r="C3403">
        <v>5.2941176470588198</v>
      </c>
      <c r="D3403">
        <v>2</v>
      </c>
      <c r="E3403">
        <v>0</v>
      </c>
      <c r="F3403">
        <v>0</v>
      </c>
      <c r="G3403">
        <v>3.2710342407226598</v>
      </c>
      <c r="H3403">
        <f>Table1[[#This Row],[target]]-Table1[[#This Row],[output]]</f>
        <v>-3.2710342407226598</v>
      </c>
      <c r="I3403">
        <f>Table1[[#This Row],[tar-out]]*Table1[[#This Row],[tar-out]]</f>
        <v>10.699665003980067</v>
      </c>
      <c r="J3403" t="b">
        <f>AND(ABS(Table1[[#This Row],[tar-out]])&gt;=$J$1,ABS(Table1[[#This Row],[tar-out]])&lt;$K$1)</f>
        <v>0</v>
      </c>
      <c r="K3403" t="b">
        <f>AND(ABS(Table1[[#This Row],[tar-out]])&gt;=$K$1,ABS(Table1[[#This Row],[tar-out]])&lt;$L$1)</f>
        <v>0</v>
      </c>
      <c r="L3403" t="b">
        <f>AND(ABS(Table1[[#This Row],[tar-out]])&gt;=$L$1,ABS(Table1[[#This Row],[tar-out]])&lt;$M$1)</f>
        <v>1</v>
      </c>
      <c r="M3403" t="b">
        <f>AND(ABS(Table1[[#This Row],[tar-out]])&gt;=$M$1,ABS(Table1[[#This Row],[tar-out]])&lt;$N$1)</f>
        <v>0</v>
      </c>
      <c r="N3403" t="b">
        <f>AND(ABS(Table1[[#This Row],[tar-out]])&gt;=$N$1,ABS(Table1[[#This Row],[tar-out]])&lt;$O$1)</f>
        <v>0</v>
      </c>
      <c r="O3403" t="b">
        <f>AND(ABS(Table1[[#This Row],[tar-out]])&gt;=$O$1,ABS(Table1[[#This Row],[tar-out]])&lt;$P$1)</f>
        <v>0</v>
      </c>
      <c r="P3403" s="1">
        <f>ROUND(Table1[[#This Row],[tar-out]],0)</f>
        <v>-3</v>
      </c>
      <c r="Q3403" s="2">
        <v>3401</v>
      </c>
      <c r="U3403">
        <f>IF(Table1[[#This Row],[tar-out in '[0,1)]],1,0)</f>
        <v>0</v>
      </c>
      <c r="V3403">
        <f>IF(Table1[[#This Row],[tar-out in '[1,2)]],1,0)</f>
        <v>0</v>
      </c>
      <c r="W3403">
        <f>IF(Table1[[#This Row],[tar-out'[2,5)]],1,0)</f>
        <v>1</v>
      </c>
      <c r="X3403">
        <f>IF(Table1[[#This Row],[tar-out in '[5, 10)]],1,0)</f>
        <v>0</v>
      </c>
      <c r="Y3403">
        <f>IF(Table1[[#This Row],[tar-out in '[10,20)]],1,0)</f>
        <v>0</v>
      </c>
      <c r="Z3403">
        <f>IF(Table1[[#This Row],[tar-out in '[20, 10000)]],1,0)</f>
        <v>0</v>
      </c>
    </row>
    <row r="3404" spans="1:26" x14ac:dyDescent="0.25">
      <c r="A3404">
        <v>17</v>
      </c>
      <c r="B3404">
        <v>128</v>
      </c>
      <c r="C3404">
        <v>5.2941176470588198</v>
      </c>
      <c r="D3404">
        <v>2</v>
      </c>
      <c r="E3404">
        <v>1</v>
      </c>
      <c r="F3404">
        <v>1</v>
      </c>
      <c r="G3404">
        <v>3.5042381286621098</v>
      </c>
      <c r="H3404">
        <f>Table1[[#This Row],[target]]-Table1[[#This Row],[output]]</f>
        <v>-2.5042381286621098</v>
      </c>
      <c r="I3404">
        <f>Table1[[#This Row],[tar-out]]*Table1[[#This Row],[tar-out]]</f>
        <v>6.2712086050451061</v>
      </c>
      <c r="J3404" t="b">
        <f>AND(ABS(Table1[[#This Row],[tar-out]])&gt;=$J$1,ABS(Table1[[#This Row],[tar-out]])&lt;$K$1)</f>
        <v>0</v>
      </c>
      <c r="K3404" t="b">
        <f>AND(ABS(Table1[[#This Row],[tar-out]])&gt;=$K$1,ABS(Table1[[#This Row],[tar-out]])&lt;$L$1)</f>
        <v>0</v>
      </c>
      <c r="L3404" t="b">
        <f>AND(ABS(Table1[[#This Row],[tar-out]])&gt;=$L$1,ABS(Table1[[#This Row],[tar-out]])&lt;$M$1)</f>
        <v>1</v>
      </c>
      <c r="M3404" t="b">
        <f>AND(ABS(Table1[[#This Row],[tar-out]])&gt;=$M$1,ABS(Table1[[#This Row],[tar-out]])&lt;$N$1)</f>
        <v>0</v>
      </c>
      <c r="N3404" t="b">
        <f>AND(ABS(Table1[[#This Row],[tar-out]])&gt;=$N$1,ABS(Table1[[#This Row],[tar-out]])&lt;$O$1)</f>
        <v>0</v>
      </c>
      <c r="O3404" t="b">
        <f>AND(ABS(Table1[[#This Row],[tar-out]])&gt;=$O$1,ABS(Table1[[#This Row],[tar-out]])&lt;$P$1)</f>
        <v>0</v>
      </c>
      <c r="P3404" s="1">
        <f>ROUND(Table1[[#This Row],[tar-out]],0)</f>
        <v>-3</v>
      </c>
      <c r="Q3404" s="3">
        <v>3402</v>
      </c>
      <c r="U3404">
        <f>IF(Table1[[#This Row],[tar-out in '[0,1)]],1,0)</f>
        <v>0</v>
      </c>
      <c r="V3404">
        <f>IF(Table1[[#This Row],[tar-out in '[1,2)]],1,0)</f>
        <v>0</v>
      </c>
      <c r="W3404">
        <f>IF(Table1[[#This Row],[tar-out'[2,5)]],1,0)</f>
        <v>1</v>
      </c>
      <c r="X3404">
        <f>IF(Table1[[#This Row],[tar-out in '[5, 10)]],1,0)</f>
        <v>0</v>
      </c>
      <c r="Y3404">
        <f>IF(Table1[[#This Row],[tar-out in '[10,20)]],1,0)</f>
        <v>0</v>
      </c>
      <c r="Z3404">
        <f>IF(Table1[[#This Row],[tar-out in '[20, 10000)]],1,0)</f>
        <v>0</v>
      </c>
    </row>
    <row r="3405" spans="1:26" x14ac:dyDescent="0.25">
      <c r="A3405">
        <v>17</v>
      </c>
      <c r="B3405">
        <v>128</v>
      </c>
      <c r="C3405">
        <v>5.2941176470588198</v>
      </c>
      <c r="D3405">
        <v>2</v>
      </c>
      <c r="E3405">
        <v>2</v>
      </c>
      <c r="F3405">
        <v>2</v>
      </c>
      <c r="G3405">
        <v>3.7276344299316402</v>
      </c>
      <c r="H3405">
        <f>Table1[[#This Row],[target]]-Table1[[#This Row],[output]]</f>
        <v>-1.7276344299316402</v>
      </c>
      <c r="I3405">
        <f>Table1[[#This Row],[tar-out]]*Table1[[#This Row],[tar-out]]</f>
        <v>2.9847207234852235</v>
      </c>
      <c r="J3405" t="b">
        <f>AND(ABS(Table1[[#This Row],[tar-out]])&gt;=$J$1,ABS(Table1[[#This Row],[tar-out]])&lt;$K$1)</f>
        <v>0</v>
      </c>
      <c r="K3405" t="b">
        <f>AND(ABS(Table1[[#This Row],[tar-out]])&gt;=$K$1,ABS(Table1[[#This Row],[tar-out]])&lt;$L$1)</f>
        <v>1</v>
      </c>
      <c r="L3405" t="b">
        <f>AND(ABS(Table1[[#This Row],[tar-out]])&gt;=$L$1,ABS(Table1[[#This Row],[tar-out]])&lt;$M$1)</f>
        <v>0</v>
      </c>
      <c r="M3405" t="b">
        <f>AND(ABS(Table1[[#This Row],[tar-out]])&gt;=$M$1,ABS(Table1[[#This Row],[tar-out]])&lt;$N$1)</f>
        <v>0</v>
      </c>
      <c r="N3405" t="b">
        <f>AND(ABS(Table1[[#This Row],[tar-out]])&gt;=$N$1,ABS(Table1[[#This Row],[tar-out]])&lt;$O$1)</f>
        <v>0</v>
      </c>
      <c r="O3405" t="b">
        <f>AND(ABS(Table1[[#This Row],[tar-out]])&gt;=$O$1,ABS(Table1[[#This Row],[tar-out]])&lt;$P$1)</f>
        <v>0</v>
      </c>
      <c r="P3405" s="1">
        <f>ROUND(Table1[[#This Row],[tar-out]],0)</f>
        <v>-2</v>
      </c>
      <c r="Q3405" s="2">
        <v>3403</v>
      </c>
      <c r="U3405">
        <f>IF(Table1[[#This Row],[tar-out in '[0,1)]],1,0)</f>
        <v>0</v>
      </c>
      <c r="V3405">
        <f>IF(Table1[[#This Row],[tar-out in '[1,2)]],1,0)</f>
        <v>1</v>
      </c>
      <c r="W3405">
        <f>IF(Table1[[#This Row],[tar-out'[2,5)]],1,0)</f>
        <v>0</v>
      </c>
      <c r="X3405">
        <f>IF(Table1[[#This Row],[tar-out in '[5, 10)]],1,0)</f>
        <v>0</v>
      </c>
      <c r="Y3405">
        <f>IF(Table1[[#This Row],[tar-out in '[10,20)]],1,0)</f>
        <v>0</v>
      </c>
      <c r="Z3405">
        <f>IF(Table1[[#This Row],[tar-out in '[20, 10000)]],1,0)</f>
        <v>0</v>
      </c>
    </row>
    <row r="3406" spans="1:26" x14ac:dyDescent="0.25">
      <c r="A3406">
        <v>17</v>
      </c>
      <c r="B3406">
        <v>128</v>
      </c>
      <c r="C3406">
        <v>5.2941176470588198</v>
      </c>
      <c r="D3406">
        <v>2</v>
      </c>
      <c r="E3406">
        <v>65</v>
      </c>
      <c r="F3406">
        <v>4.0110974106041901</v>
      </c>
      <c r="G3406">
        <v>4.0678548812866202</v>
      </c>
      <c r="H3406">
        <f>Table1[[#This Row],[target]]-Table1[[#This Row],[output]]</f>
        <v>-5.6757470682430089E-2</v>
      </c>
      <c r="I3406">
        <f>Table1[[#This Row],[tar-out]]*Table1[[#This Row],[tar-out]]</f>
        <v>3.221410478266911E-3</v>
      </c>
      <c r="J3406" t="b">
        <f>AND(ABS(Table1[[#This Row],[tar-out]])&gt;=$J$1,ABS(Table1[[#This Row],[tar-out]])&lt;$K$1)</f>
        <v>1</v>
      </c>
      <c r="K3406" t="b">
        <f>AND(ABS(Table1[[#This Row],[tar-out]])&gt;=$K$1,ABS(Table1[[#This Row],[tar-out]])&lt;$L$1)</f>
        <v>0</v>
      </c>
      <c r="L3406" t="b">
        <f>AND(ABS(Table1[[#This Row],[tar-out]])&gt;=$L$1,ABS(Table1[[#This Row],[tar-out]])&lt;$M$1)</f>
        <v>0</v>
      </c>
      <c r="M3406" t="b">
        <f>AND(ABS(Table1[[#This Row],[tar-out]])&gt;=$M$1,ABS(Table1[[#This Row],[tar-out]])&lt;$N$1)</f>
        <v>0</v>
      </c>
      <c r="N3406" t="b">
        <f>AND(ABS(Table1[[#This Row],[tar-out]])&gt;=$N$1,ABS(Table1[[#This Row],[tar-out]])&lt;$O$1)</f>
        <v>0</v>
      </c>
      <c r="O3406" t="b">
        <f>AND(ABS(Table1[[#This Row],[tar-out]])&gt;=$O$1,ABS(Table1[[#This Row],[tar-out]])&lt;$P$1)</f>
        <v>0</v>
      </c>
      <c r="P3406" s="1">
        <f>ROUND(Table1[[#This Row],[tar-out]],0)</f>
        <v>0</v>
      </c>
      <c r="Q3406" s="3">
        <v>3404</v>
      </c>
      <c r="U3406">
        <f>IF(Table1[[#This Row],[tar-out in '[0,1)]],1,0)</f>
        <v>1</v>
      </c>
      <c r="V3406">
        <f>IF(Table1[[#This Row],[tar-out in '[1,2)]],1,0)</f>
        <v>0</v>
      </c>
      <c r="W3406">
        <f>IF(Table1[[#This Row],[tar-out'[2,5)]],1,0)</f>
        <v>0</v>
      </c>
      <c r="X3406">
        <f>IF(Table1[[#This Row],[tar-out in '[5, 10)]],1,0)</f>
        <v>0</v>
      </c>
      <c r="Y3406">
        <f>IF(Table1[[#This Row],[tar-out in '[10,20)]],1,0)</f>
        <v>0</v>
      </c>
      <c r="Z3406">
        <f>IF(Table1[[#This Row],[tar-out in '[20, 10000)]],1,0)</f>
        <v>0</v>
      </c>
    </row>
    <row r="3407" spans="1:26" x14ac:dyDescent="0.25">
      <c r="A3407">
        <v>17</v>
      </c>
      <c r="B3407">
        <v>128</v>
      </c>
      <c r="C3407">
        <v>5.2941176470588198</v>
      </c>
      <c r="D3407">
        <v>2</v>
      </c>
      <c r="E3407">
        <v>50</v>
      </c>
      <c r="F3407">
        <v>4.4460093896713602</v>
      </c>
      <c r="G3407">
        <v>4.0487298965454102</v>
      </c>
      <c r="H3407">
        <f>Table1[[#This Row],[target]]-Table1[[#This Row],[output]]</f>
        <v>0.39727949312595001</v>
      </c>
      <c r="I3407">
        <f>Table1[[#This Row],[tar-out]]*Table1[[#This Row],[tar-out]]</f>
        <v>0.15783099565841177</v>
      </c>
      <c r="J3407" t="b">
        <f>AND(ABS(Table1[[#This Row],[tar-out]])&gt;=$J$1,ABS(Table1[[#This Row],[tar-out]])&lt;$K$1)</f>
        <v>1</v>
      </c>
      <c r="K3407" t="b">
        <f>AND(ABS(Table1[[#This Row],[tar-out]])&gt;=$K$1,ABS(Table1[[#This Row],[tar-out]])&lt;$L$1)</f>
        <v>0</v>
      </c>
      <c r="L3407" t="b">
        <f>AND(ABS(Table1[[#This Row],[tar-out]])&gt;=$L$1,ABS(Table1[[#This Row],[tar-out]])&lt;$M$1)</f>
        <v>0</v>
      </c>
      <c r="M3407" t="b">
        <f>AND(ABS(Table1[[#This Row],[tar-out]])&gt;=$M$1,ABS(Table1[[#This Row],[tar-out]])&lt;$N$1)</f>
        <v>0</v>
      </c>
      <c r="N3407" t="b">
        <f>AND(ABS(Table1[[#This Row],[tar-out]])&gt;=$N$1,ABS(Table1[[#This Row],[tar-out]])&lt;$O$1)</f>
        <v>0</v>
      </c>
      <c r="O3407" t="b">
        <f>AND(ABS(Table1[[#This Row],[tar-out]])&gt;=$O$1,ABS(Table1[[#This Row],[tar-out]])&lt;$P$1)</f>
        <v>0</v>
      </c>
      <c r="P3407" s="1">
        <f>ROUND(Table1[[#This Row],[tar-out]],0)</f>
        <v>0</v>
      </c>
      <c r="Q3407" s="2">
        <v>3405</v>
      </c>
      <c r="U3407">
        <f>IF(Table1[[#This Row],[tar-out in '[0,1)]],1,0)</f>
        <v>1</v>
      </c>
      <c r="V3407">
        <f>IF(Table1[[#This Row],[tar-out in '[1,2)]],1,0)</f>
        <v>0</v>
      </c>
      <c r="W3407">
        <f>IF(Table1[[#This Row],[tar-out'[2,5)]],1,0)</f>
        <v>0</v>
      </c>
      <c r="X3407">
        <f>IF(Table1[[#This Row],[tar-out in '[5, 10)]],1,0)</f>
        <v>0</v>
      </c>
      <c r="Y3407">
        <f>IF(Table1[[#This Row],[tar-out in '[10,20)]],1,0)</f>
        <v>0</v>
      </c>
      <c r="Z3407">
        <f>IF(Table1[[#This Row],[tar-out in '[20, 10000)]],1,0)</f>
        <v>0</v>
      </c>
    </row>
    <row r="3408" spans="1:26" x14ac:dyDescent="0.25">
      <c r="A3408">
        <v>17</v>
      </c>
      <c r="B3408">
        <v>128</v>
      </c>
      <c r="C3408">
        <v>5.2941176470588198</v>
      </c>
      <c r="D3408">
        <v>2</v>
      </c>
      <c r="E3408">
        <v>37</v>
      </c>
      <c r="F3408">
        <v>3.7475409836065601</v>
      </c>
      <c r="G3408">
        <v>4.0221853256225604</v>
      </c>
      <c r="H3408">
        <f>Table1[[#This Row],[target]]-Table1[[#This Row],[output]]</f>
        <v>-0.2746443420160003</v>
      </c>
      <c r="I3408">
        <f>Table1[[#This Row],[tar-out]]*Table1[[#This Row],[tar-out]]</f>
        <v>7.5429514601401751E-2</v>
      </c>
      <c r="J3408" t="b">
        <f>AND(ABS(Table1[[#This Row],[tar-out]])&gt;=$J$1,ABS(Table1[[#This Row],[tar-out]])&lt;$K$1)</f>
        <v>1</v>
      </c>
      <c r="K3408" t="b">
        <f>AND(ABS(Table1[[#This Row],[tar-out]])&gt;=$K$1,ABS(Table1[[#This Row],[tar-out]])&lt;$L$1)</f>
        <v>0</v>
      </c>
      <c r="L3408" t="b">
        <f>AND(ABS(Table1[[#This Row],[tar-out]])&gt;=$L$1,ABS(Table1[[#This Row],[tar-out]])&lt;$M$1)</f>
        <v>0</v>
      </c>
      <c r="M3408" t="b">
        <f>AND(ABS(Table1[[#This Row],[tar-out]])&gt;=$M$1,ABS(Table1[[#This Row],[tar-out]])&lt;$N$1)</f>
        <v>0</v>
      </c>
      <c r="N3408" t="b">
        <f>AND(ABS(Table1[[#This Row],[tar-out]])&gt;=$N$1,ABS(Table1[[#This Row],[tar-out]])&lt;$O$1)</f>
        <v>0</v>
      </c>
      <c r="O3408" t="b">
        <f>AND(ABS(Table1[[#This Row],[tar-out]])&gt;=$O$1,ABS(Table1[[#This Row],[tar-out]])&lt;$P$1)</f>
        <v>0</v>
      </c>
      <c r="P3408" s="1">
        <f>ROUND(Table1[[#This Row],[tar-out]],0)</f>
        <v>0</v>
      </c>
      <c r="Q3408" s="3">
        <v>3406</v>
      </c>
      <c r="U3408">
        <f>IF(Table1[[#This Row],[tar-out in '[0,1)]],1,0)</f>
        <v>1</v>
      </c>
      <c r="V3408">
        <f>IF(Table1[[#This Row],[tar-out in '[1,2)]],1,0)</f>
        <v>0</v>
      </c>
      <c r="W3408">
        <f>IF(Table1[[#This Row],[tar-out'[2,5)]],1,0)</f>
        <v>0</v>
      </c>
      <c r="X3408">
        <f>IF(Table1[[#This Row],[tar-out in '[5, 10)]],1,0)</f>
        <v>0</v>
      </c>
      <c r="Y3408">
        <f>IF(Table1[[#This Row],[tar-out in '[10,20)]],1,0)</f>
        <v>0</v>
      </c>
      <c r="Z3408">
        <f>IF(Table1[[#This Row],[tar-out in '[20, 10000)]],1,0)</f>
        <v>0</v>
      </c>
    </row>
    <row r="3409" spans="1:26" x14ac:dyDescent="0.25">
      <c r="A3409">
        <v>17</v>
      </c>
      <c r="B3409">
        <v>128</v>
      </c>
      <c r="C3409">
        <v>5.2941176470588198</v>
      </c>
      <c r="D3409">
        <v>2</v>
      </c>
      <c r="E3409">
        <v>66</v>
      </c>
      <c r="F3409">
        <v>3.744140625</v>
      </c>
      <c r="G3409">
        <v>4.0690350532531703</v>
      </c>
      <c r="H3409">
        <f>Table1[[#This Row],[target]]-Table1[[#This Row],[output]]</f>
        <v>-0.32489442825317028</v>
      </c>
      <c r="I3409">
        <f>Table1[[#This Row],[tar-out]]*Table1[[#This Row],[tar-out]]</f>
        <v>0.10555638950995441</v>
      </c>
      <c r="J3409" t="b">
        <f>AND(ABS(Table1[[#This Row],[tar-out]])&gt;=$J$1,ABS(Table1[[#This Row],[tar-out]])&lt;$K$1)</f>
        <v>1</v>
      </c>
      <c r="K3409" t="b">
        <f>AND(ABS(Table1[[#This Row],[tar-out]])&gt;=$K$1,ABS(Table1[[#This Row],[tar-out]])&lt;$L$1)</f>
        <v>0</v>
      </c>
      <c r="L3409" t="b">
        <f>AND(ABS(Table1[[#This Row],[tar-out]])&gt;=$L$1,ABS(Table1[[#This Row],[tar-out]])&lt;$M$1)</f>
        <v>0</v>
      </c>
      <c r="M3409" t="b">
        <f>AND(ABS(Table1[[#This Row],[tar-out]])&gt;=$M$1,ABS(Table1[[#This Row],[tar-out]])&lt;$N$1)</f>
        <v>0</v>
      </c>
      <c r="N3409" t="b">
        <f>AND(ABS(Table1[[#This Row],[tar-out]])&gt;=$N$1,ABS(Table1[[#This Row],[tar-out]])&lt;$O$1)</f>
        <v>0</v>
      </c>
      <c r="O3409" t="b">
        <f>AND(ABS(Table1[[#This Row],[tar-out]])&gt;=$O$1,ABS(Table1[[#This Row],[tar-out]])&lt;$P$1)</f>
        <v>0</v>
      </c>
      <c r="P3409" s="1">
        <f>ROUND(Table1[[#This Row],[tar-out]],0)</f>
        <v>0</v>
      </c>
      <c r="Q3409" s="2">
        <v>3407</v>
      </c>
      <c r="U3409">
        <f>IF(Table1[[#This Row],[tar-out in '[0,1)]],1,0)</f>
        <v>1</v>
      </c>
      <c r="V3409">
        <f>IF(Table1[[#This Row],[tar-out in '[1,2)]],1,0)</f>
        <v>0</v>
      </c>
      <c r="W3409">
        <f>IF(Table1[[#This Row],[tar-out'[2,5)]],1,0)</f>
        <v>0</v>
      </c>
      <c r="X3409">
        <f>IF(Table1[[#This Row],[tar-out in '[5, 10)]],1,0)</f>
        <v>0</v>
      </c>
      <c r="Y3409">
        <f>IF(Table1[[#This Row],[tar-out in '[10,20)]],1,0)</f>
        <v>0</v>
      </c>
      <c r="Z3409">
        <f>IF(Table1[[#This Row],[tar-out in '[20, 10000)]],1,0)</f>
        <v>0</v>
      </c>
    </row>
    <row r="3410" spans="1:26" x14ac:dyDescent="0.25">
      <c r="A3410">
        <v>17</v>
      </c>
      <c r="B3410">
        <v>128</v>
      </c>
      <c r="C3410">
        <v>5.2941176470588198</v>
      </c>
      <c r="D3410">
        <v>2</v>
      </c>
      <c r="E3410">
        <v>51</v>
      </c>
      <c r="F3410">
        <v>2.5131375579598099</v>
      </c>
      <c r="G3410">
        <v>4.0498862266540501</v>
      </c>
      <c r="H3410">
        <f>Table1[[#This Row],[target]]-Table1[[#This Row],[output]]</f>
        <v>-1.5367486686942402</v>
      </c>
      <c r="I3410">
        <f>Table1[[#This Row],[tar-out]]*Table1[[#This Row],[tar-out]]</f>
        <v>2.3615964707335197</v>
      </c>
      <c r="J3410" t="b">
        <f>AND(ABS(Table1[[#This Row],[tar-out]])&gt;=$J$1,ABS(Table1[[#This Row],[tar-out]])&lt;$K$1)</f>
        <v>0</v>
      </c>
      <c r="K3410" t="b">
        <f>AND(ABS(Table1[[#This Row],[tar-out]])&gt;=$K$1,ABS(Table1[[#This Row],[tar-out]])&lt;$L$1)</f>
        <v>1</v>
      </c>
      <c r="L3410" t="b">
        <f>AND(ABS(Table1[[#This Row],[tar-out]])&gt;=$L$1,ABS(Table1[[#This Row],[tar-out]])&lt;$M$1)</f>
        <v>0</v>
      </c>
      <c r="M3410" t="b">
        <f>AND(ABS(Table1[[#This Row],[tar-out]])&gt;=$M$1,ABS(Table1[[#This Row],[tar-out]])&lt;$N$1)</f>
        <v>0</v>
      </c>
      <c r="N3410" t="b">
        <f>AND(ABS(Table1[[#This Row],[tar-out]])&gt;=$N$1,ABS(Table1[[#This Row],[tar-out]])&lt;$O$1)</f>
        <v>0</v>
      </c>
      <c r="O3410" t="b">
        <f>AND(ABS(Table1[[#This Row],[tar-out]])&gt;=$O$1,ABS(Table1[[#This Row],[tar-out]])&lt;$P$1)</f>
        <v>0</v>
      </c>
      <c r="P3410" s="1">
        <f>ROUND(Table1[[#This Row],[tar-out]],0)</f>
        <v>-2</v>
      </c>
      <c r="Q3410" s="3">
        <v>3408</v>
      </c>
      <c r="U3410">
        <f>IF(Table1[[#This Row],[tar-out in '[0,1)]],1,0)</f>
        <v>0</v>
      </c>
      <c r="V3410">
        <f>IF(Table1[[#This Row],[tar-out in '[1,2)]],1,0)</f>
        <v>1</v>
      </c>
      <c r="W3410">
        <f>IF(Table1[[#This Row],[tar-out'[2,5)]],1,0)</f>
        <v>0</v>
      </c>
      <c r="X3410">
        <f>IF(Table1[[#This Row],[tar-out in '[5, 10)]],1,0)</f>
        <v>0</v>
      </c>
      <c r="Y3410">
        <f>IF(Table1[[#This Row],[tar-out in '[10,20)]],1,0)</f>
        <v>0</v>
      </c>
      <c r="Z3410">
        <f>IF(Table1[[#This Row],[tar-out in '[20, 10000)]],1,0)</f>
        <v>0</v>
      </c>
    </row>
    <row r="3411" spans="1:26" x14ac:dyDescent="0.25">
      <c r="A3411">
        <v>17</v>
      </c>
      <c r="B3411">
        <v>128</v>
      </c>
      <c r="C3411">
        <v>5.2941176470588198</v>
      </c>
      <c r="D3411">
        <v>2</v>
      </c>
      <c r="E3411">
        <v>83</v>
      </c>
      <c r="F3411">
        <v>3.69354838709677</v>
      </c>
      <c r="G3411">
        <v>4.0931396484375</v>
      </c>
      <c r="H3411">
        <f>Table1[[#This Row],[target]]-Table1[[#This Row],[output]]</f>
        <v>-0.39959126134072998</v>
      </c>
      <c r="I3411">
        <f>Table1[[#This Row],[tar-out]]*Table1[[#This Row],[tar-out]]</f>
        <v>0.15967317613987556</v>
      </c>
      <c r="J3411" t="b">
        <f>AND(ABS(Table1[[#This Row],[tar-out]])&gt;=$J$1,ABS(Table1[[#This Row],[tar-out]])&lt;$K$1)</f>
        <v>1</v>
      </c>
      <c r="K3411" t="b">
        <f>AND(ABS(Table1[[#This Row],[tar-out]])&gt;=$K$1,ABS(Table1[[#This Row],[tar-out]])&lt;$L$1)</f>
        <v>0</v>
      </c>
      <c r="L3411" t="b">
        <f>AND(ABS(Table1[[#This Row],[tar-out]])&gt;=$L$1,ABS(Table1[[#This Row],[tar-out]])&lt;$M$1)</f>
        <v>0</v>
      </c>
      <c r="M3411" t="b">
        <f>AND(ABS(Table1[[#This Row],[tar-out]])&gt;=$M$1,ABS(Table1[[#This Row],[tar-out]])&lt;$N$1)</f>
        <v>0</v>
      </c>
      <c r="N3411" t="b">
        <f>AND(ABS(Table1[[#This Row],[tar-out]])&gt;=$N$1,ABS(Table1[[#This Row],[tar-out]])&lt;$O$1)</f>
        <v>0</v>
      </c>
      <c r="O3411" t="b">
        <f>AND(ABS(Table1[[#This Row],[tar-out]])&gt;=$O$1,ABS(Table1[[#This Row],[tar-out]])&lt;$P$1)</f>
        <v>0</v>
      </c>
      <c r="P3411" s="1">
        <f>ROUND(Table1[[#This Row],[tar-out]],0)</f>
        <v>0</v>
      </c>
      <c r="Q3411" s="2">
        <v>3409</v>
      </c>
      <c r="U3411">
        <f>IF(Table1[[#This Row],[tar-out in '[0,1)]],1,0)</f>
        <v>1</v>
      </c>
      <c r="V3411">
        <f>IF(Table1[[#This Row],[tar-out in '[1,2)]],1,0)</f>
        <v>0</v>
      </c>
      <c r="W3411">
        <f>IF(Table1[[#This Row],[tar-out'[2,5)]],1,0)</f>
        <v>0</v>
      </c>
      <c r="X3411">
        <f>IF(Table1[[#This Row],[tar-out in '[5, 10)]],1,0)</f>
        <v>0</v>
      </c>
      <c r="Y3411">
        <f>IF(Table1[[#This Row],[tar-out in '[10,20)]],1,0)</f>
        <v>0</v>
      </c>
      <c r="Z3411">
        <f>IF(Table1[[#This Row],[tar-out in '[20, 10000)]],1,0)</f>
        <v>0</v>
      </c>
    </row>
    <row r="3412" spans="1:26" x14ac:dyDescent="0.25">
      <c r="A3412">
        <v>17</v>
      </c>
      <c r="B3412">
        <v>128</v>
      </c>
      <c r="C3412">
        <v>5.2941176470588198</v>
      </c>
      <c r="D3412">
        <v>2</v>
      </c>
      <c r="E3412">
        <v>38</v>
      </c>
      <c r="F3412">
        <v>2.4678804534524201</v>
      </c>
      <c r="G3412">
        <v>4.0243487358093297</v>
      </c>
      <c r="H3412">
        <f>Table1[[#This Row],[target]]-Table1[[#This Row],[output]]</f>
        <v>-1.5564682823569096</v>
      </c>
      <c r="I3412">
        <f>Table1[[#This Row],[tar-out]]*Table1[[#This Row],[tar-out]]</f>
        <v>2.4225935139830685</v>
      </c>
      <c r="J3412" t="b">
        <f>AND(ABS(Table1[[#This Row],[tar-out]])&gt;=$J$1,ABS(Table1[[#This Row],[tar-out]])&lt;$K$1)</f>
        <v>0</v>
      </c>
      <c r="K3412" t="b">
        <f>AND(ABS(Table1[[#This Row],[tar-out]])&gt;=$K$1,ABS(Table1[[#This Row],[tar-out]])&lt;$L$1)</f>
        <v>1</v>
      </c>
      <c r="L3412" t="b">
        <f>AND(ABS(Table1[[#This Row],[tar-out]])&gt;=$L$1,ABS(Table1[[#This Row],[tar-out]])&lt;$M$1)</f>
        <v>0</v>
      </c>
      <c r="M3412" t="b">
        <f>AND(ABS(Table1[[#This Row],[tar-out]])&gt;=$M$1,ABS(Table1[[#This Row],[tar-out]])&lt;$N$1)</f>
        <v>0</v>
      </c>
      <c r="N3412" t="b">
        <f>AND(ABS(Table1[[#This Row],[tar-out]])&gt;=$N$1,ABS(Table1[[#This Row],[tar-out]])&lt;$O$1)</f>
        <v>0</v>
      </c>
      <c r="O3412" t="b">
        <f>AND(ABS(Table1[[#This Row],[tar-out]])&gt;=$O$1,ABS(Table1[[#This Row],[tar-out]])&lt;$P$1)</f>
        <v>0</v>
      </c>
      <c r="P3412" s="1">
        <f>ROUND(Table1[[#This Row],[tar-out]],0)</f>
        <v>-2</v>
      </c>
      <c r="Q3412" s="3">
        <v>3410</v>
      </c>
      <c r="U3412">
        <f>IF(Table1[[#This Row],[tar-out in '[0,1)]],1,0)</f>
        <v>0</v>
      </c>
      <c r="V3412">
        <f>IF(Table1[[#This Row],[tar-out in '[1,2)]],1,0)</f>
        <v>1</v>
      </c>
      <c r="W3412">
        <f>IF(Table1[[#This Row],[tar-out'[2,5)]],1,0)</f>
        <v>0</v>
      </c>
      <c r="X3412">
        <f>IF(Table1[[#This Row],[tar-out in '[5, 10)]],1,0)</f>
        <v>0</v>
      </c>
      <c r="Y3412">
        <f>IF(Table1[[#This Row],[tar-out in '[10,20)]],1,0)</f>
        <v>0</v>
      </c>
      <c r="Z3412">
        <f>IF(Table1[[#This Row],[tar-out in '[20, 10000)]],1,0)</f>
        <v>0</v>
      </c>
    </row>
    <row r="3413" spans="1:26" x14ac:dyDescent="0.25">
      <c r="A3413">
        <v>17</v>
      </c>
      <c r="B3413">
        <v>128</v>
      </c>
      <c r="C3413">
        <v>5.2941176470588198</v>
      </c>
      <c r="D3413">
        <v>2</v>
      </c>
      <c r="E3413">
        <v>26</v>
      </c>
      <c r="F3413">
        <v>2.1081081081081101</v>
      </c>
      <c r="G3413">
        <v>4.0095076560974103</v>
      </c>
      <c r="H3413">
        <f>Table1[[#This Row],[target]]-Table1[[#This Row],[output]]</f>
        <v>-1.9013995479893002</v>
      </c>
      <c r="I3413">
        <f>Table1[[#This Row],[tar-out]]*Table1[[#This Row],[tar-out]]</f>
        <v>3.6153202410939151</v>
      </c>
      <c r="J3413" t="b">
        <f>AND(ABS(Table1[[#This Row],[tar-out]])&gt;=$J$1,ABS(Table1[[#This Row],[tar-out]])&lt;$K$1)</f>
        <v>0</v>
      </c>
      <c r="K3413" t="b">
        <f>AND(ABS(Table1[[#This Row],[tar-out]])&gt;=$K$1,ABS(Table1[[#This Row],[tar-out]])&lt;$L$1)</f>
        <v>1</v>
      </c>
      <c r="L3413" t="b">
        <f>AND(ABS(Table1[[#This Row],[tar-out]])&gt;=$L$1,ABS(Table1[[#This Row],[tar-out]])&lt;$M$1)</f>
        <v>0</v>
      </c>
      <c r="M3413" t="b">
        <f>AND(ABS(Table1[[#This Row],[tar-out]])&gt;=$M$1,ABS(Table1[[#This Row],[tar-out]])&lt;$N$1)</f>
        <v>0</v>
      </c>
      <c r="N3413" t="b">
        <f>AND(ABS(Table1[[#This Row],[tar-out]])&gt;=$N$1,ABS(Table1[[#This Row],[tar-out]])&lt;$O$1)</f>
        <v>0</v>
      </c>
      <c r="O3413" t="b">
        <f>AND(ABS(Table1[[#This Row],[tar-out]])&gt;=$O$1,ABS(Table1[[#This Row],[tar-out]])&lt;$P$1)</f>
        <v>0</v>
      </c>
      <c r="P3413" s="1">
        <f>ROUND(Table1[[#This Row],[tar-out]],0)</f>
        <v>-2</v>
      </c>
      <c r="Q3413" s="2">
        <v>3411</v>
      </c>
      <c r="U3413">
        <f>IF(Table1[[#This Row],[tar-out in '[0,1)]],1,0)</f>
        <v>0</v>
      </c>
      <c r="V3413">
        <f>IF(Table1[[#This Row],[tar-out in '[1,2)]],1,0)</f>
        <v>1</v>
      </c>
      <c r="W3413">
        <f>IF(Table1[[#This Row],[tar-out'[2,5)]],1,0)</f>
        <v>0</v>
      </c>
      <c r="X3413">
        <f>IF(Table1[[#This Row],[tar-out in '[5, 10)]],1,0)</f>
        <v>0</v>
      </c>
      <c r="Y3413">
        <f>IF(Table1[[#This Row],[tar-out in '[10,20)]],1,0)</f>
        <v>0</v>
      </c>
      <c r="Z3413">
        <f>IF(Table1[[#This Row],[tar-out in '[20, 10000)]],1,0)</f>
        <v>0</v>
      </c>
    </row>
    <row r="3414" spans="1:26" x14ac:dyDescent="0.25">
      <c r="A3414">
        <v>17</v>
      </c>
      <c r="B3414">
        <v>128</v>
      </c>
      <c r="C3414">
        <v>5.2941176470588198</v>
      </c>
      <c r="D3414">
        <v>2</v>
      </c>
      <c r="E3414">
        <v>27</v>
      </c>
      <c r="F3414">
        <v>2.4047822374039298</v>
      </c>
      <c r="G3414">
        <v>4.0100293159484899</v>
      </c>
      <c r="H3414">
        <f>Table1[[#This Row],[target]]-Table1[[#This Row],[output]]</f>
        <v>-1.6052470785445601</v>
      </c>
      <c r="I3414">
        <f>Table1[[#This Row],[tar-out]]*Table1[[#This Row],[tar-out]]</f>
        <v>2.576818183175845</v>
      </c>
      <c r="J3414" t="b">
        <f>AND(ABS(Table1[[#This Row],[tar-out]])&gt;=$J$1,ABS(Table1[[#This Row],[tar-out]])&lt;$K$1)</f>
        <v>0</v>
      </c>
      <c r="K3414" t="b">
        <f>AND(ABS(Table1[[#This Row],[tar-out]])&gt;=$K$1,ABS(Table1[[#This Row],[tar-out]])&lt;$L$1)</f>
        <v>1</v>
      </c>
      <c r="L3414" t="b">
        <f>AND(ABS(Table1[[#This Row],[tar-out]])&gt;=$L$1,ABS(Table1[[#This Row],[tar-out]])&lt;$M$1)</f>
        <v>0</v>
      </c>
      <c r="M3414" t="b">
        <f>AND(ABS(Table1[[#This Row],[tar-out]])&gt;=$M$1,ABS(Table1[[#This Row],[tar-out]])&lt;$N$1)</f>
        <v>0</v>
      </c>
      <c r="N3414" t="b">
        <f>AND(ABS(Table1[[#This Row],[tar-out]])&gt;=$N$1,ABS(Table1[[#This Row],[tar-out]])&lt;$O$1)</f>
        <v>0</v>
      </c>
      <c r="O3414" t="b">
        <f>AND(ABS(Table1[[#This Row],[tar-out]])&gt;=$O$1,ABS(Table1[[#This Row],[tar-out]])&lt;$P$1)</f>
        <v>0</v>
      </c>
      <c r="P3414" s="1">
        <f>ROUND(Table1[[#This Row],[tar-out]],0)</f>
        <v>-2</v>
      </c>
      <c r="Q3414" s="3">
        <v>3412</v>
      </c>
      <c r="U3414">
        <f>IF(Table1[[#This Row],[tar-out in '[0,1)]],1,0)</f>
        <v>0</v>
      </c>
      <c r="V3414">
        <f>IF(Table1[[#This Row],[tar-out in '[1,2)]],1,0)</f>
        <v>1</v>
      </c>
      <c r="W3414">
        <f>IF(Table1[[#This Row],[tar-out'[2,5)]],1,0)</f>
        <v>0</v>
      </c>
      <c r="X3414">
        <f>IF(Table1[[#This Row],[tar-out in '[5, 10)]],1,0)</f>
        <v>0</v>
      </c>
      <c r="Y3414">
        <f>IF(Table1[[#This Row],[tar-out in '[10,20)]],1,0)</f>
        <v>0</v>
      </c>
      <c r="Z3414">
        <f>IF(Table1[[#This Row],[tar-out in '[20, 10000)]],1,0)</f>
        <v>0</v>
      </c>
    </row>
    <row r="3415" spans="1:26" x14ac:dyDescent="0.25">
      <c r="A3415">
        <v>17</v>
      </c>
      <c r="B3415">
        <v>128</v>
      </c>
      <c r="C3415">
        <v>5.2941176470588198</v>
      </c>
      <c r="D3415">
        <v>2</v>
      </c>
      <c r="E3415">
        <v>17</v>
      </c>
      <c r="F3415">
        <v>2.3908045977011501</v>
      </c>
      <c r="G3415">
        <v>4.0062446594238299</v>
      </c>
      <c r="H3415">
        <f>Table1[[#This Row],[target]]-Table1[[#This Row],[output]]</f>
        <v>-1.6154400617226798</v>
      </c>
      <c r="I3415">
        <f>Table1[[#This Row],[tar-out]]*Table1[[#This Row],[tar-out]]</f>
        <v>2.6096465930185757</v>
      </c>
      <c r="J3415" t="b">
        <f>AND(ABS(Table1[[#This Row],[tar-out]])&gt;=$J$1,ABS(Table1[[#This Row],[tar-out]])&lt;$K$1)</f>
        <v>0</v>
      </c>
      <c r="K3415" t="b">
        <f>AND(ABS(Table1[[#This Row],[tar-out]])&gt;=$K$1,ABS(Table1[[#This Row],[tar-out]])&lt;$L$1)</f>
        <v>1</v>
      </c>
      <c r="L3415" t="b">
        <f>AND(ABS(Table1[[#This Row],[tar-out]])&gt;=$L$1,ABS(Table1[[#This Row],[tar-out]])&lt;$M$1)</f>
        <v>0</v>
      </c>
      <c r="M3415" t="b">
        <f>AND(ABS(Table1[[#This Row],[tar-out]])&gt;=$M$1,ABS(Table1[[#This Row],[tar-out]])&lt;$N$1)</f>
        <v>0</v>
      </c>
      <c r="N3415" t="b">
        <f>AND(ABS(Table1[[#This Row],[tar-out]])&gt;=$N$1,ABS(Table1[[#This Row],[tar-out]])&lt;$O$1)</f>
        <v>0</v>
      </c>
      <c r="O3415" t="b">
        <f>AND(ABS(Table1[[#This Row],[tar-out]])&gt;=$O$1,ABS(Table1[[#This Row],[tar-out]])&lt;$P$1)</f>
        <v>0</v>
      </c>
      <c r="P3415" s="1">
        <f>ROUND(Table1[[#This Row],[tar-out]],0)</f>
        <v>-2</v>
      </c>
      <c r="Q3415" s="2">
        <v>3413</v>
      </c>
      <c r="U3415">
        <f>IF(Table1[[#This Row],[tar-out in '[0,1)]],1,0)</f>
        <v>0</v>
      </c>
      <c r="V3415">
        <f>IF(Table1[[#This Row],[tar-out in '[1,2)]],1,0)</f>
        <v>1</v>
      </c>
      <c r="W3415">
        <f>IF(Table1[[#This Row],[tar-out'[2,5)]],1,0)</f>
        <v>0</v>
      </c>
      <c r="X3415">
        <f>IF(Table1[[#This Row],[tar-out in '[5, 10)]],1,0)</f>
        <v>0</v>
      </c>
      <c r="Y3415">
        <f>IF(Table1[[#This Row],[tar-out in '[10,20)]],1,0)</f>
        <v>0</v>
      </c>
      <c r="Z3415">
        <f>IF(Table1[[#This Row],[tar-out in '[20, 10000)]],1,0)</f>
        <v>0</v>
      </c>
    </row>
    <row r="3416" spans="1:26" x14ac:dyDescent="0.25">
      <c r="A3416">
        <v>17</v>
      </c>
      <c r="B3416">
        <v>128</v>
      </c>
      <c r="C3416">
        <v>5.2941176470588198</v>
      </c>
      <c r="D3416">
        <v>2</v>
      </c>
      <c r="E3416">
        <v>18</v>
      </c>
      <c r="F3416">
        <v>2.3373594335693499</v>
      </c>
      <c r="G3416">
        <v>4.0066070556640598</v>
      </c>
      <c r="H3416">
        <f>Table1[[#This Row],[target]]-Table1[[#This Row],[output]]</f>
        <v>-1.6692476220947099</v>
      </c>
      <c r="I3416">
        <f>Table1[[#This Row],[tar-out]]*Table1[[#This Row],[tar-out]]</f>
        <v>2.7863876238688432</v>
      </c>
      <c r="J3416" t="b">
        <f>AND(ABS(Table1[[#This Row],[tar-out]])&gt;=$J$1,ABS(Table1[[#This Row],[tar-out]])&lt;$K$1)</f>
        <v>0</v>
      </c>
      <c r="K3416" t="b">
        <f>AND(ABS(Table1[[#This Row],[tar-out]])&gt;=$K$1,ABS(Table1[[#This Row],[tar-out]])&lt;$L$1)</f>
        <v>1</v>
      </c>
      <c r="L3416" t="b">
        <f>AND(ABS(Table1[[#This Row],[tar-out]])&gt;=$L$1,ABS(Table1[[#This Row],[tar-out]])&lt;$M$1)</f>
        <v>0</v>
      </c>
      <c r="M3416" t="b">
        <f>AND(ABS(Table1[[#This Row],[tar-out]])&gt;=$M$1,ABS(Table1[[#This Row],[tar-out]])&lt;$N$1)</f>
        <v>0</v>
      </c>
      <c r="N3416" t="b">
        <f>AND(ABS(Table1[[#This Row],[tar-out]])&gt;=$N$1,ABS(Table1[[#This Row],[tar-out]])&lt;$O$1)</f>
        <v>0</v>
      </c>
      <c r="O3416" t="b">
        <f>AND(ABS(Table1[[#This Row],[tar-out]])&gt;=$O$1,ABS(Table1[[#This Row],[tar-out]])&lt;$P$1)</f>
        <v>0</v>
      </c>
      <c r="P3416" s="1">
        <f>ROUND(Table1[[#This Row],[tar-out]],0)</f>
        <v>-2</v>
      </c>
      <c r="Q3416" s="3">
        <v>3414</v>
      </c>
      <c r="U3416">
        <f>IF(Table1[[#This Row],[tar-out in '[0,1)]],1,0)</f>
        <v>0</v>
      </c>
      <c r="V3416">
        <f>IF(Table1[[#This Row],[tar-out in '[1,2)]],1,0)</f>
        <v>1</v>
      </c>
      <c r="W3416">
        <f>IF(Table1[[#This Row],[tar-out'[2,5)]],1,0)</f>
        <v>0</v>
      </c>
      <c r="X3416">
        <f>IF(Table1[[#This Row],[tar-out in '[5, 10)]],1,0)</f>
        <v>0</v>
      </c>
      <c r="Y3416">
        <f>IF(Table1[[#This Row],[tar-out in '[10,20)]],1,0)</f>
        <v>0</v>
      </c>
      <c r="Z3416">
        <f>IF(Table1[[#This Row],[tar-out in '[20, 10000)]],1,0)</f>
        <v>0</v>
      </c>
    </row>
    <row r="3417" spans="1:26" x14ac:dyDescent="0.25">
      <c r="A3417">
        <v>17</v>
      </c>
      <c r="B3417">
        <v>128</v>
      </c>
      <c r="C3417">
        <v>5.2941176470588198</v>
      </c>
      <c r="D3417">
        <v>2</v>
      </c>
      <c r="E3417">
        <v>10</v>
      </c>
      <c r="F3417">
        <v>4.8861111111111102</v>
      </c>
      <c r="G3417">
        <v>4.00339698791504</v>
      </c>
      <c r="H3417">
        <f>Table1[[#This Row],[target]]-Table1[[#This Row],[output]]</f>
        <v>0.88271412319607023</v>
      </c>
      <c r="I3417">
        <f>Table1[[#This Row],[tar-out]]*Table1[[#This Row],[tar-out]]</f>
        <v>0.77918422328980708</v>
      </c>
      <c r="J3417" t="b">
        <f>AND(ABS(Table1[[#This Row],[tar-out]])&gt;=$J$1,ABS(Table1[[#This Row],[tar-out]])&lt;$K$1)</f>
        <v>1</v>
      </c>
      <c r="K3417" t="b">
        <f>AND(ABS(Table1[[#This Row],[tar-out]])&gt;=$K$1,ABS(Table1[[#This Row],[tar-out]])&lt;$L$1)</f>
        <v>0</v>
      </c>
      <c r="L3417" t="b">
        <f>AND(ABS(Table1[[#This Row],[tar-out]])&gt;=$L$1,ABS(Table1[[#This Row],[tar-out]])&lt;$M$1)</f>
        <v>0</v>
      </c>
      <c r="M3417" t="b">
        <f>AND(ABS(Table1[[#This Row],[tar-out]])&gt;=$M$1,ABS(Table1[[#This Row],[tar-out]])&lt;$N$1)</f>
        <v>0</v>
      </c>
      <c r="N3417" t="b">
        <f>AND(ABS(Table1[[#This Row],[tar-out]])&gt;=$N$1,ABS(Table1[[#This Row],[tar-out]])&lt;$O$1)</f>
        <v>0</v>
      </c>
      <c r="O3417" t="b">
        <f>AND(ABS(Table1[[#This Row],[tar-out]])&gt;=$O$1,ABS(Table1[[#This Row],[tar-out]])&lt;$P$1)</f>
        <v>0</v>
      </c>
      <c r="P3417" s="1">
        <f>ROUND(Table1[[#This Row],[tar-out]],0)</f>
        <v>1</v>
      </c>
      <c r="Q3417" s="2">
        <v>3415</v>
      </c>
      <c r="U3417">
        <f>IF(Table1[[#This Row],[tar-out in '[0,1)]],1,0)</f>
        <v>1</v>
      </c>
      <c r="V3417">
        <f>IF(Table1[[#This Row],[tar-out in '[1,2)]],1,0)</f>
        <v>0</v>
      </c>
      <c r="W3417">
        <f>IF(Table1[[#This Row],[tar-out'[2,5)]],1,0)</f>
        <v>0</v>
      </c>
      <c r="X3417">
        <f>IF(Table1[[#This Row],[tar-out in '[5, 10)]],1,0)</f>
        <v>0</v>
      </c>
      <c r="Y3417">
        <f>IF(Table1[[#This Row],[tar-out in '[10,20)]],1,0)</f>
        <v>0</v>
      </c>
      <c r="Z3417">
        <f>IF(Table1[[#This Row],[tar-out in '[20, 10000)]],1,0)</f>
        <v>0</v>
      </c>
    </row>
    <row r="3418" spans="1:26" x14ac:dyDescent="0.25">
      <c r="A3418">
        <v>17</v>
      </c>
      <c r="B3418">
        <v>128</v>
      </c>
      <c r="C3418">
        <v>5.2941176470588198</v>
      </c>
      <c r="D3418">
        <v>2</v>
      </c>
      <c r="E3418">
        <v>11</v>
      </c>
      <c r="F3418">
        <v>2.42460317460317</v>
      </c>
      <c r="G3418">
        <v>4.0038046836853001</v>
      </c>
      <c r="H3418">
        <f>Table1[[#This Row],[target]]-Table1[[#This Row],[output]]</f>
        <v>-1.5792015090821301</v>
      </c>
      <c r="I3418">
        <f>Table1[[#This Row],[tar-out]]*Table1[[#This Row],[tar-out]]</f>
        <v>2.4938774062872771</v>
      </c>
      <c r="J3418" t="b">
        <f>AND(ABS(Table1[[#This Row],[tar-out]])&gt;=$J$1,ABS(Table1[[#This Row],[tar-out]])&lt;$K$1)</f>
        <v>0</v>
      </c>
      <c r="K3418" t="b">
        <f>AND(ABS(Table1[[#This Row],[tar-out]])&gt;=$K$1,ABS(Table1[[#This Row],[tar-out]])&lt;$L$1)</f>
        <v>1</v>
      </c>
      <c r="L3418" t="b">
        <f>AND(ABS(Table1[[#This Row],[tar-out]])&gt;=$L$1,ABS(Table1[[#This Row],[tar-out]])&lt;$M$1)</f>
        <v>0</v>
      </c>
      <c r="M3418" t="b">
        <f>AND(ABS(Table1[[#This Row],[tar-out]])&gt;=$M$1,ABS(Table1[[#This Row],[tar-out]])&lt;$N$1)</f>
        <v>0</v>
      </c>
      <c r="N3418" t="b">
        <f>AND(ABS(Table1[[#This Row],[tar-out]])&gt;=$N$1,ABS(Table1[[#This Row],[tar-out]])&lt;$O$1)</f>
        <v>0</v>
      </c>
      <c r="O3418" t="b">
        <f>AND(ABS(Table1[[#This Row],[tar-out]])&gt;=$O$1,ABS(Table1[[#This Row],[tar-out]])&lt;$P$1)</f>
        <v>0</v>
      </c>
      <c r="P3418" s="1">
        <f>ROUND(Table1[[#This Row],[tar-out]],0)</f>
        <v>-2</v>
      </c>
      <c r="Q3418" s="3">
        <v>3416</v>
      </c>
      <c r="U3418">
        <f>IF(Table1[[#This Row],[tar-out in '[0,1)]],1,0)</f>
        <v>0</v>
      </c>
      <c r="V3418">
        <f>IF(Table1[[#This Row],[tar-out in '[1,2)]],1,0)</f>
        <v>1</v>
      </c>
      <c r="W3418">
        <f>IF(Table1[[#This Row],[tar-out'[2,5)]],1,0)</f>
        <v>0</v>
      </c>
      <c r="X3418">
        <f>IF(Table1[[#This Row],[tar-out in '[5, 10)]],1,0)</f>
        <v>0</v>
      </c>
      <c r="Y3418">
        <f>IF(Table1[[#This Row],[tar-out in '[10,20)]],1,0)</f>
        <v>0</v>
      </c>
      <c r="Z3418">
        <f>IF(Table1[[#This Row],[tar-out in '[20, 10000)]],1,0)</f>
        <v>0</v>
      </c>
    </row>
    <row r="3419" spans="1:26" x14ac:dyDescent="0.25">
      <c r="A3419">
        <v>17</v>
      </c>
      <c r="B3419">
        <v>128</v>
      </c>
      <c r="C3419">
        <v>5.2941176470588198</v>
      </c>
      <c r="D3419">
        <v>2</v>
      </c>
      <c r="E3419">
        <v>5</v>
      </c>
      <c r="F3419">
        <v>4.6685243008727397</v>
      </c>
      <c r="G3419">
        <v>4.0081877708435103</v>
      </c>
      <c r="H3419">
        <f>Table1[[#This Row],[target]]-Table1[[#This Row],[output]]</f>
        <v>0.66033653002922943</v>
      </c>
      <c r="I3419">
        <f>Table1[[#This Row],[tar-out]]*Table1[[#This Row],[tar-out]]</f>
        <v>0.43604433289104344</v>
      </c>
      <c r="J3419" t="b">
        <f>AND(ABS(Table1[[#This Row],[tar-out]])&gt;=$J$1,ABS(Table1[[#This Row],[tar-out]])&lt;$K$1)</f>
        <v>1</v>
      </c>
      <c r="K3419" t="b">
        <f>AND(ABS(Table1[[#This Row],[tar-out]])&gt;=$K$1,ABS(Table1[[#This Row],[tar-out]])&lt;$L$1)</f>
        <v>0</v>
      </c>
      <c r="L3419" t="b">
        <f>AND(ABS(Table1[[#This Row],[tar-out]])&gt;=$L$1,ABS(Table1[[#This Row],[tar-out]])&lt;$M$1)</f>
        <v>0</v>
      </c>
      <c r="M3419" t="b">
        <f>AND(ABS(Table1[[#This Row],[tar-out]])&gt;=$M$1,ABS(Table1[[#This Row],[tar-out]])&lt;$N$1)</f>
        <v>0</v>
      </c>
      <c r="N3419" t="b">
        <f>AND(ABS(Table1[[#This Row],[tar-out]])&gt;=$N$1,ABS(Table1[[#This Row],[tar-out]])&lt;$O$1)</f>
        <v>0</v>
      </c>
      <c r="O3419" t="b">
        <f>AND(ABS(Table1[[#This Row],[tar-out]])&gt;=$O$1,ABS(Table1[[#This Row],[tar-out]])&lt;$P$1)</f>
        <v>0</v>
      </c>
      <c r="P3419" s="1">
        <f>ROUND(Table1[[#This Row],[tar-out]],0)</f>
        <v>1</v>
      </c>
      <c r="Q3419" s="2">
        <v>3417</v>
      </c>
      <c r="U3419">
        <f>IF(Table1[[#This Row],[tar-out in '[0,1)]],1,0)</f>
        <v>1</v>
      </c>
      <c r="V3419">
        <f>IF(Table1[[#This Row],[tar-out in '[1,2)]],1,0)</f>
        <v>0</v>
      </c>
      <c r="W3419">
        <f>IF(Table1[[#This Row],[tar-out'[2,5)]],1,0)</f>
        <v>0</v>
      </c>
      <c r="X3419">
        <f>IF(Table1[[#This Row],[tar-out in '[5, 10)]],1,0)</f>
        <v>0</v>
      </c>
      <c r="Y3419">
        <f>IF(Table1[[#This Row],[tar-out in '[10,20)]],1,0)</f>
        <v>0</v>
      </c>
      <c r="Z3419">
        <f>IF(Table1[[#This Row],[tar-out in '[20, 10000)]],1,0)</f>
        <v>0</v>
      </c>
    </row>
    <row r="3420" spans="1:26" x14ac:dyDescent="0.25">
      <c r="A3420">
        <v>17</v>
      </c>
      <c r="B3420">
        <v>128</v>
      </c>
      <c r="C3420">
        <v>5.2941176470588198</v>
      </c>
      <c r="D3420">
        <v>2</v>
      </c>
      <c r="E3420">
        <v>6</v>
      </c>
      <c r="F3420">
        <v>4.9706923582663203</v>
      </c>
      <c r="G3420">
        <v>4.0163607597351101</v>
      </c>
      <c r="H3420">
        <f>Table1[[#This Row],[target]]-Table1[[#This Row],[output]]</f>
        <v>0.95433159853121019</v>
      </c>
      <c r="I3420">
        <f>Table1[[#This Row],[tar-out]]*Table1[[#This Row],[tar-out]]</f>
        <v>0.91074879995513491</v>
      </c>
      <c r="J3420" t="b">
        <f>AND(ABS(Table1[[#This Row],[tar-out]])&gt;=$J$1,ABS(Table1[[#This Row],[tar-out]])&lt;$K$1)</f>
        <v>1</v>
      </c>
      <c r="K3420" t="b">
        <f>AND(ABS(Table1[[#This Row],[tar-out]])&gt;=$K$1,ABS(Table1[[#This Row],[tar-out]])&lt;$L$1)</f>
        <v>0</v>
      </c>
      <c r="L3420" t="b">
        <f>AND(ABS(Table1[[#This Row],[tar-out]])&gt;=$L$1,ABS(Table1[[#This Row],[tar-out]])&lt;$M$1)</f>
        <v>0</v>
      </c>
      <c r="M3420" t="b">
        <f>AND(ABS(Table1[[#This Row],[tar-out]])&gt;=$M$1,ABS(Table1[[#This Row],[tar-out]])&lt;$N$1)</f>
        <v>0</v>
      </c>
      <c r="N3420" t="b">
        <f>AND(ABS(Table1[[#This Row],[tar-out]])&gt;=$N$1,ABS(Table1[[#This Row],[tar-out]])&lt;$O$1)</f>
        <v>0</v>
      </c>
      <c r="O3420" t="b">
        <f>AND(ABS(Table1[[#This Row],[tar-out]])&gt;=$O$1,ABS(Table1[[#This Row],[tar-out]])&lt;$P$1)</f>
        <v>0</v>
      </c>
      <c r="P3420" s="1">
        <f>ROUND(Table1[[#This Row],[tar-out]],0)</f>
        <v>1</v>
      </c>
      <c r="Q3420" s="3">
        <v>3418</v>
      </c>
      <c r="U3420">
        <f>IF(Table1[[#This Row],[tar-out in '[0,1)]],1,0)</f>
        <v>1</v>
      </c>
      <c r="V3420">
        <f>IF(Table1[[#This Row],[tar-out in '[1,2)]],1,0)</f>
        <v>0</v>
      </c>
      <c r="W3420">
        <f>IF(Table1[[#This Row],[tar-out'[2,5)]],1,0)</f>
        <v>0</v>
      </c>
      <c r="X3420">
        <f>IF(Table1[[#This Row],[tar-out in '[5, 10)]],1,0)</f>
        <v>0</v>
      </c>
      <c r="Y3420">
        <f>IF(Table1[[#This Row],[tar-out in '[10,20)]],1,0)</f>
        <v>0</v>
      </c>
      <c r="Z3420">
        <f>IF(Table1[[#This Row],[tar-out in '[20, 10000)]],1,0)</f>
        <v>0</v>
      </c>
    </row>
    <row r="3421" spans="1:26" x14ac:dyDescent="0.25">
      <c r="A3421">
        <v>17</v>
      </c>
      <c r="B3421">
        <v>128</v>
      </c>
      <c r="C3421">
        <v>5.2941176470588198</v>
      </c>
      <c r="D3421">
        <v>2</v>
      </c>
      <c r="E3421">
        <v>3</v>
      </c>
      <c r="F3421">
        <v>3.02488304966657</v>
      </c>
      <c r="G3421">
        <v>3.89217257499695</v>
      </c>
      <c r="H3421">
        <f>Table1[[#This Row],[target]]-Table1[[#This Row],[output]]</f>
        <v>-0.86728952533038006</v>
      </c>
      <c r="I3421">
        <f>Table1[[#This Row],[tar-out]]*Table1[[#This Row],[tar-out]]</f>
        <v>0.75219112074779593</v>
      </c>
      <c r="J3421" t="b">
        <f>AND(ABS(Table1[[#This Row],[tar-out]])&gt;=$J$1,ABS(Table1[[#This Row],[tar-out]])&lt;$K$1)</f>
        <v>1</v>
      </c>
      <c r="K3421" t="b">
        <f>AND(ABS(Table1[[#This Row],[tar-out]])&gt;=$K$1,ABS(Table1[[#This Row],[tar-out]])&lt;$L$1)</f>
        <v>0</v>
      </c>
      <c r="L3421" t="b">
        <f>AND(ABS(Table1[[#This Row],[tar-out]])&gt;=$L$1,ABS(Table1[[#This Row],[tar-out]])&lt;$M$1)</f>
        <v>0</v>
      </c>
      <c r="M3421" t="b">
        <f>AND(ABS(Table1[[#This Row],[tar-out]])&gt;=$M$1,ABS(Table1[[#This Row],[tar-out]])&lt;$N$1)</f>
        <v>0</v>
      </c>
      <c r="N3421" t="b">
        <f>AND(ABS(Table1[[#This Row],[tar-out]])&gt;=$N$1,ABS(Table1[[#This Row],[tar-out]])&lt;$O$1)</f>
        <v>0</v>
      </c>
      <c r="O3421" t="b">
        <f>AND(ABS(Table1[[#This Row],[tar-out]])&gt;=$O$1,ABS(Table1[[#This Row],[tar-out]])&lt;$P$1)</f>
        <v>0</v>
      </c>
      <c r="P3421" s="1">
        <f>ROUND(Table1[[#This Row],[tar-out]],0)</f>
        <v>-1</v>
      </c>
      <c r="Q3421" s="2">
        <v>3419</v>
      </c>
      <c r="U3421">
        <f>IF(Table1[[#This Row],[tar-out in '[0,1)]],1,0)</f>
        <v>1</v>
      </c>
      <c r="V3421">
        <f>IF(Table1[[#This Row],[tar-out in '[1,2)]],1,0)</f>
        <v>0</v>
      </c>
      <c r="W3421">
        <f>IF(Table1[[#This Row],[tar-out'[2,5)]],1,0)</f>
        <v>0</v>
      </c>
      <c r="X3421">
        <f>IF(Table1[[#This Row],[tar-out in '[5, 10)]],1,0)</f>
        <v>0</v>
      </c>
      <c r="Y3421">
        <f>IF(Table1[[#This Row],[tar-out in '[10,20)]],1,0)</f>
        <v>0</v>
      </c>
      <c r="Z3421">
        <f>IF(Table1[[#This Row],[tar-out in '[20, 10000)]],1,0)</f>
        <v>0</v>
      </c>
    </row>
    <row r="3422" spans="1:26" x14ac:dyDescent="0.25">
      <c r="A3422">
        <v>17</v>
      </c>
      <c r="B3422">
        <v>128</v>
      </c>
      <c r="C3422">
        <v>5.2941176470588198</v>
      </c>
      <c r="D3422">
        <v>2</v>
      </c>
      <c r="E3422">
        <v>84</v>
      </c>
      <c r="F3422">
        <v>3.80246913580247</v>
      </c>
      <c r="G3422">
        <v>4.0941114425659197</v>
      </c>
      <c r="H3422">
        <f>Table1[[#This Row],[target]]-Table1[[#This Row],[output]]</f>
        <v>-0.29164230676344971</v>
      </c>
      <c r="I3422">
        <f>Table1[[#This Row],[tar-out]]*Table1[[#This Row],[tar-out]]</f>
        <v>8.5055235094306111E-2</v>
      </c>
      <c r="J3422" t="b">
        <f>AND(ABS(Table1[[#This Row],[tar-out]])&gt;=$J$1,ABS(Table1[[#This Row],[tar-out]])&lt;$K$1)</f>
        <v>1</v>
      </c>
      <c r="K3422" t="b">
        <f>AND(ABS(Table1[[#This Row],[tar-out]])&gt;=$K$1,ABS(Table1[[#This Row],[tar-out]])&lt;$L$1)</f>
        <v>0</v>
      </c>
      <c r="L3422" t="b">
        <f>AND(ABS(Table1[[#This Row],[tar-out]])&gt;=$L$1,ABS(Table1[[#This Row],[tar-out]])&lt;$M$1)</f>
        <v>0</v>
      </c>
      <c r="M3422" t="b">
        <f>AND(ABS(Table1[[#This Row],[tar-out]])&gt;=$M$1,ABS(Table1[[#This Row],[tar-out]])&lt;$N$1)</f>
        <v>0</v>
      </c>
      <c r="N3422" t="b">
        <f>AND(ABS(Table1[[#This Row],[tar-out]])&gt;=$N$1,ABS(Table1[[#This Row],[tar-out]])&lt;$O$1)</f>
        <v>0</v>
      </c>
      <c r="O3422" t="b">
        <f>AND(ABS(Table1[[#This Row],[tar-out]])&gt;=$O$1,ABS(Table1[[#This Row],[tar-out]])&lt;$P$1)</f>
        <v>0</v>
      </c>
      <c r="P3422" s="1">
        <f>ROUND(Table1[[#This Row],[tar-out]],0)</f>
        <v>0</v>
      </c>
      <c r="Q3422" s="3">
        <v>3420</v>
      </c>
      <c r="U3422">
        <f>IF(Table1[[#This Row],[tar-out in '[0,1)]],1,0)</f>
        <v>1</v>
      </c>
      <c r="V3422">
        <f>IF(Table1[[#This Row],[tar-out in '[1,2)]],1,0)</f>
        <v>0</v>
      </c>
      <c r="W3422">
        <f>IF(Table1[[#This Row],[tar-out'[2,5)]],1,0)</f>
        <v>0</v>
      </c>
      <c r="X3422">
        <f>IF(Table1[[#This Row],[tar-out in '[5, 10)]],1,0)</f>
        <v>0</v>
      </c>
      <c r="Y3422">
        <f>IF(Table1[[#This Row],[tar-out in '[10,20)]],1,0)</f>
        <v>0</v>
      </c>
      <c r="Z3422">
        <f>IF(Table1[[#This Row],[tar-out in '[20, 10000)]],1,0)</f>
        <v>0</v>
      </c>
    </row>
    <row r="3423" spans="1:26" x14ac:dyDescent="0.25">
      <c r="A3423">
        <v>17</v>
      </c>
      <c r="B3423">
        <v>128</v>
      </c>
      <c r="C3423">
        <v>5.2941176470588198</v>
      </c>
      <c r="D3423">
        <v>2</v>
      </c>
      <c r="E3423">
        <v>259</v>
      </c>
      <c r="F3423">
        <v>3.1739130434782599</v>
      </c>
      <c r="G3423">
        <v>4.1793241500854501</v>
      </c>
      <c r="H3423">
        <f>Table1[[#This Row],[target]]-Table1[[#This Row],[output]]</f>
        <v>-1.0054111066071902</v>
      </c>
      <c r="I3423">
        <f>Table1[[#This Row],[tar-out]]*Table1[[#This Row],[tar-out]]</f>
        <v>1.0108514932890948</v>
      </c>
      <c r="J3423" t="b">
        <f>AND(ABS(Table1[[#This Row],[tar-out]])&gt;=$J$1,ABS(Table1[[#This Row],[tar-out]])&lt;$K$1)</f>
        <v>0</v>
      </c>
      <c r="K3423" t="b">
        <f>AND(ABS(Table1[[#This Row],[tar-out]])&gt;=$K$1,ABS(Table1[[#This Row],[tar-out]])&lt;$L$1)</f>
        <v>1</v>
      </c>
      <c r="L3423" t="b">
        <f>AND(ABS(Table1[[#This Row],[tar-out]])&gt;=$L$1,ABS(Table1[[#This Row],[tar-out]])&lt;$M$1)</f>
        <v>0</v>
      </c>
      <c r="M3423" t="b">
        <f>AND(ABS(Table1[[#This Row],[tar-out]])&gt;=$M$1,ABS(Table1[[#This Row],[tar-out]])&lt;$N$1)</f>
        <v>0</v>
      </c>
      <c r="N3423" t="b">
        <f>AND(ABS(Table1[[#This Row],[tar-out]])&gt;=$N$1,ABS(Table1[[#This Row],[tar-out]])&lt;$O$1)</f>
        <v>0</v>
      </c>
      <c r="O3423" t="b">
        <f>AND(ABS(Table1[[#This Row],[tar-out]])&gt;=$O$1,ABS(Table1[[#This Row],[tar-out]])&lt;$P$1)</f>
        <v>0</v>
      </c>
      <c r="P3423" s="1">
        <f>ROUND(Table1[[#This Row],[tar-out]],0)</f>
        <v>-1</v>
      </c>
      <c r="Q3423" s="2">
        <v>3421</v>
      </c>
      <c r="U3423">
        <f>IF(Table1[[#This Row],[tar-out in '[0,1)]],1,0)</f>
        <v>0</v>
      </c>
      <c r="V3423">
        <f>IF(Table1[[#This Row],[tar-out in '[1,2)]],1,0)</f>
        <v>1</v>
      </c>
      <c r="W3423">
        <f>IF(Table1[[#This Row],[tar-out'[2,5)]],1,0)</f>
        <v>0</v>
      </c>
      <c r="X3423">
        <f>IF(Table1[[#This Row],[tar-out in '[5, 10)]],1,0)</f>
        <v>0</v>
      </c>
      <c r="Y3423">
        <f>IF(Table1[[#This Row],[tar-out in '[10,20)]],1,0)</f>
        <v>0</v>
      </c>
      <c r="Z3423">
        <f>IF(Table1[[#This Row],[tar-out in '[20, 10000)]],1,0)</f>
        <v>0</v>
      </c>
    </row>
    <row r="3424" spans="1:26" x14ac:dyDescent="0.25">
      <c r="A3424">
        <v>17</v>
      </c>
      <c r="B3424">
        <v>128</v>
      </c>
      <c r="C3424">
        <v>5.2941176470588198</v>
      </c>
      <c r="D3424">
        <v>2</v>
      </c>
      <c r="E3424">
        <v>228</v>
      </c>
      <c r="F3424">
        <v>3.1666666666666701</v>
      </c>
      <c r="G3424">
        <v>4.1610546112060502</v>
      </c>
      <c r="H3424">
        <f>Table1[[#This Row],[target]]-Table1[[#This Row],[output]]</f>
        <v>-0.99438794453938018</v>
      </c>
      <c r="I3424">
        <f>Table1[[#This Row],[tar-out]]*Table1[[#This Row],[tar-out]]</f>
        <v>0.98880738424525338</v>
      </c>
      <c r="J3424" t="b">
        <f>AND(ABS(Table1[[#This Row],[tar-out]])&gt;=$J$1,ABS(Table1[[#This Row],[tar-out]])&lt;$K$1)</f>
        <v>1</v>
      </c>
      <c r="K3424" t="b">
        <f>AND(ABS(Table1[[#This Row],[tar-out]])&gt;=$K$1,ABS(Table1[[#This Row],[tar-out]])&lt;$L$1)</f>
        <v>0</v>
      </c>
      <c r="L3424" t="b">
        <f>AND(ABS(Table1[[#This Row],[tar-out]])&gt;=$L$1,ABS(Table1[[#This Row],[tar-out]])&lt;$M$1)</f>
        <v>0</v>
      </c>
      <c r="M3424" t="b">
        <f>AND(ABS(Table1[[#This Row],[tar-out]])&gt;=$M$1,ABS(Table1[[#This Row],[tar-out]])&lt;$N$1)</f>
        <v>0</v>
      </c>
      <c r="N3424" t="b">
        <f>AND(ABS(Table1[[#This Row],[tar-out]])&gt;=$N$1,ABS(Table1[[#This Row],[tar-out]])&lt;$O$1)</f>
        <v>0</v>
      </c>
      <c r="O3424" t="b">
        <f>AND(ABS(Table1[[#This Row],[tar-out]])&gt;=$O$1,ABS(Table1[[#This Row],[tar-out]])&lt;$P$1)</f>
        <v>0</v>
      </c>
      <c r="P3424" s="1">
        <f>ROUND(Table1[[#This Row],[tar-out]],0)</f>
        <v>-1</v>
      </c>
      <c r="Q3424" s="3">
        <v>3422</v>
      </c>
      <c r="U3424">
        <f>IF(Table1[[#This Row],[tar-out in '[0,1)]],1,0)</f>
        <v>1</v>
      </c>
      <c r="V3424">
        <f>IF(Table1[[#This Row],[tar-out in '[1,2)]],1,0)</f>
        <v>0</v>
      </c>
      <c r="W3424">
        <f>IF(Table1[[#This Row],[tar-out'[2,5)]],1,0)</f>
        <v>0</v>
      </c>
      <c r="X3424">
        <f>IF(Table1[[#This Row],[tar-out in '[5, 10)]],1,0)</f>
        <v>0</v>
      </c>
      <c r="Y3424">
        <f>IF(Table1[[#This Row],[tar-out in '[10,20)]],1,0)</f>
        <v>0</v>
      </c>
      <c r="Z3424">
        <f>IF(Table1[[#This Row],[tar-out in '[20, 10000)]],1,0)</f>
        <v>0</v>
      </c>
    </row>
    <row r="3425" spans="1:26" x14ac:dyDescent="0.25">
      <c r="A3425">
        <v>17</v>
      </c>
      <c r="B3425">
        <v>128</v>
      </c>
      <c r="C3425">
        <v>5.2941176470588198</v>
      </c>
      <c r="D3425">
        <v>2</v>
      </c>
      <c r="E3425">
        <v>4</v>
      </c>
      <c r="F3425">
        <v>3.9824032684855499</v>
      </c>
      <c r="G3425">
        <v>3.9947926998138401</v>
      </c>
      <c r="H3425">
        <f>Table1[[#This Row],[target]]-Table1[[#This Row],[output]]</f>
        <v>-1.2389431328290179E-2</v>
      </c>
      <c r="I3425">
        <f>Table1[[#This Row],[tar-out]]*Table1[[#This Row],[tar-out]]</f>
        <v>1.5349800863841815E-4</v>
      </c>
      <c r="J3425" t="b">
        <f>AND(ABS(Table1[[#This Row],[tar-out]])&gt;=$J$1,ABS(Table1[[#This Row],[tar-out]])&lt;$K$1)</f>
        <v>1</v>
      </c>
      <c r="K3425" t="b">
        <f>AND(ABS(Table1[[#This Row],[tar-out]])&gt;=$K$1,ABS(Table1[[#This Row],[tar-out]])&lt;$L$1)</f>
        <v>0</v>
      </c>
      <c r="L3425" t="b">
        <f>AND(ABS(Table1[[#This Row],[tar-out]])&gt;=$L$1,ABS(Table1[[#This Row],[tar-out]])&lt;$M$1)</f>
        <v>0</v>
      </c>
      <c r="M3425" t="b">
        <f>AND(ABS(Table1[[#This Row],[tar-out]])&gt;=$M$1,ABS(Table1[[#This Row],[tar-out]])&lt;$N$1)</f>
        <v>0</v>
      </c>
      <c r="N3425" t="b">
        <f>AND(ABS(Table1[[#This Row],[tar-out]])&gt;=$N$1,ABS(Table1[[#This Row],[tar-out]])&lt;$O$1)</f>
        <v>0</v>
      </c>
      <c r="O3425" t="b">
        <f>AND(ABS(Table1[[#This Row],[tar-out]])&gt;=$O$1,ABS(Table1[[#This Row],[tar-out]])&lt;$P$1)</f>
        <v>0</v>
      </c>
      <c r="P3425" s="1">
        <f>ROUND(Table1[[#This Row],[tar-out]],0)</f>
        <v>0</v>
      </c>
      <c r="Q3425" s="2">
        <v>3423</v>
      </c>
      <c r="U3425">
        <f>IF(Table1[[#This Row],[tar-out in '[0,1)]],1,0)</f>
        <v>1</v>
      </c>
      <c r="V3425">
        <f>IF(Table1[[#This Row],[tar-out in '[1,2)]],1,0)</f>
        <v>0</v>
      </c>
      <c r="W3425">
        <f>IF(Table1[[#This Row],[tar-out'[2,5)]],1,0)</f>
        <v>0</v>
      </c>
      <c r="X3425">
        <f>IF(Table1[[#This Row],[tar-out in '[5, 10)]],1,0)</f>
        <v>0</v>
      </c>
      <c r="Y3425">
        <f>IF(Table1[[#This Row],[tar-out in '[10,20)]],1,0)</f>
        <v>0</v>
      </c>
      <c r="Z3425">
        <f>IF(Table1[[#This Row],[tar-out in '[20, 10000)]],1,0)</f>
        <v>0</v>
      </c>
    </row>
    <row r="3426" spans="1:26" x14ac:dyDescent="0.25">
      <c r="A3426">
        <v>17</v>
      </c>
      <c r="B3426">
        <v>128</v>
      </c>
      <c r="C3426">
        <v>5.2941176470588198</v>
      </c>
      <c r="D3426">
        <v>2</v>
      </c>
      <c r="E3426">
        <v>67</v>
      </c>
      <c r="F3426">
        <v>3.1813297515110799</v>
      </c>
      <c r="G3426">
        <v>4.0702147483825701</v>
      </c>
      <c r="H3426">
        <f>Table1[[#This Row],[target]]-Table1[[#This Row],[output]]</f>
        <v>-0.88888499687149025</v>
      </c>
      <c r="I3426">
        <f>Table1[[#This Row],[tar-out]]*Table1[[#This Row],[tar-out]]</f>
        <v>0.7901165376632292</v>
      </c>
      <c r="J3426" t="b">
        <f>AND(ABS(Table1[[#This Row],[tar-out]])&gt;=$J$1,ABS(Table1[[#This Row],[tar-out]])&lt;$K$1)</f>
        <v>1</v>
      </c>
      <c r="K3426" t="b">
        <f>AND(ABS(Table1[[#This Row],[tar-out]])&gt;=$K$1,ABS(Table1[[#This Row],[tar-out]])&lt;$L$1)</f>
        <v>0</v>
      </c>
      <c r="L3426" t="b">
        <f>AND(ABS(Table1[[#This Row],[tar-out]])&gt;=$L$1,ABS(Table1[[#This Row],[tar-out]])&lt;$M$1)</f>
        <v>0</v>
      </c>
      <c r="M3426" t="b">
        <f>AND(ABS(Table1[[#This Row],[tar-out]])&gt;=$M$1,ABS(Table1[[#This Row],[tar-out]])&lt;$N$1)</f>
        <v>0</v>
      </c>
      <c r="N3426" t="b">
        <f>AND(ABS(Table1[[#This Row],[tar-out]])&gt;=$N$1,ABS(Table1[[#This Row],[tar-out]])&lt;$O$1)</f>
        <v>0</v>
      </c>
      <c r="O3426" t="b">
        <f>AND(ABS(Table1[[#This Row],[tar-out]])&gt;=$O$1,ABS(Table1[[#This Row],[tar-out]])&lt;$P$1)</f>
        <v>0</v>
      </c>
      <c r="P3426" s="1">
        <f>ROUND(Table1[[#This Row],[tar-out]],0)</f>
        <v>-1</v>
      </c>
      <c r="Q3426" s="3">
        <v>3424</v>
      </c>
      <c r="U3426">
        <f>IF(Table1[[#This Row],[tar-out in '[0,1)]],1,0)</f>
        <v>1</v>
      </c>
      <c r="V3426">
        <f>IF(Table1[[#This Row],[tar-out in '[1,2)]],1,0)</f>
        <v>0</v>
      </c>
      <c r="W3426">
        <f>IF(Table1[[#This Row],[tar-out'[2,5)]],1,0)</f>
        <v>0</v>
      </c>
      <c r="X3426">
        <f>IF(Table1[[#This Row],[tar-out in '[5, 10)]],1,0)</f>
        <v>0</v>
      </c>
      <c r="Y3426">
        <f>IF(Table1[[#This Row],[tar-out in '[10,20)]],1,0)</f>
        <v>0</v>
      </c>
      <c r="Z3426">
        <f>IF(Table1[[#This Row],[tar-out in '[20, 10000)]],1,0)</f>
        <v>0</v>
      </c>
    </row>
    <row r="3427" spans="1:26" x14ac:dyDescent="0.25">
      <c r="A3427">
        <v>17</v>
      </c>
      <c r="B3427">
        <v>128</v>
      </c>
      <c r="C3427">
        <v>5.2941176470588198</v>
      </c>
      <c r="D3427">
        <v>2</v>
      </c>
      <c r="E3427">
        <v>130</v>
      </c>
      <c r="F3427">
        <v>4.1762557077625599</v>
      </c>
      <c r="G3427">
        <v>4.1155223846435502</v>
      </c>
      <c r="H3427">
        <f>Table1[[#This Row],[target]]-Table1[[#This Row],[output]]</f>
        <v>6.0733323119009697E-2</v>
      </c>
      <c r="I3427">
        <f>Table1[[#This Row],[tar-out]]*Table1[[#This Row],[tar-out]]</f>
        <v>3.6885365370780379E-3</v>
      </c>
      <c r="J3427" t="b">
        <f>AND(ABS(Table1[[#This Row],[tar-out]])&gt;=$J$1,ABS(Table1[[#This Row],[tar-out]])&lt;$K$1)</f>
        <v>1</v>
      </c>
      <c r="K3427" t="b">
        <f>AND(ABS(Table1[[#This Row],[tar-out]])&gt;=$K$1,ABS(Table1[[#This Row],[tar-out]])&lt;$L$1)</f>
        <v>0</v>
      </c>
      <c r="L3427" t="b">
        <f>AND(ABS(Table1[[#This Row],[tar-out]])&gt;=$L$1,ABS(Table1[[#This Row],[tar-out]])&lt;$M$1)</f>
        <v>0</v>
      </c>
      <c r="M3427" t="b">
        <f>AND(ABS(Table1[[#This Row],[tar-out]])&gt;=$M$1,ABS(Table1[[#This Row],[tar-out]])&lt;$N$1)</f>
        <v>0</v>
      </c>
      <c r="N3427" t="b">
        <f>AND(ABS(Table1[[#This Row],[tar-out]])&gt;=$N$1,ABS(Table1[[#This Row],[tar-out]])&lt;$O$1)</f>
        <v>0</v>
      </c>
      <c r="O3427" t="b">
        <f>AND(ABS(Table1[[#This Row],[tar-out]])&gt;=$O$1,ABS(Table1[[#This Row],[tar-out]])&lt;$P$1)</f>
        <v>0</v>
      </c>
      <c r="P3427" s="1">
        <f>ROUND(Table1[[#This Row],[tar-out]],0)</f>
        <v>0</v>
      </c>
      <c r="Q3427" s="2">
        <v>3425</v>
      </c>
      <c r="U3427">
        <f>IF(Table1[[#This Row],[tar-out in '[0,1)]],1,0)</f>
        <v>1</v>
      </c>
      <c r="V3427">
        <f>IF(Table1[[#This Row],[tar-out in '[1,2)]],1,0)</f>
        <v>0</v>
      </c>
      <c r="W3427">
        <f>IF(Table1[[#This Row],[tar-out'[2,5)]],1,0)</f>
        <v>0</v>
      </c>
      <c r="X3427">
        <f>IF(Table1[[#This Row],[tar-out in '[5, 10)]],1,0)</f>
        <v>0</v>
      </c>
      <c r="Y3427">
        <f>IF(Table1[[#This Row],[tar-out in '[10,20)]],1,0)</f>
        <v>0</v>
      </c>
      <c r="Z3427">
        <f>IF(Table1[[#This Row],[tar-out in '[20, 10000)]],1,0)</f>
        <v>0</v>
      </c>
    </row>
    <row r="3428" spans="1:26" x14ac:dyDescent="0.25">
      <c r="A3428">
        <v>17</v>
      </c>
      <c r="B3428">
        <v>128</v>
      </c>
      <c r="C3428">
        <v>5.2941176470588198</v>
      </c>
      <c r="D3428">
        <v>2</v>
      </c>
      <c r="E3428">
        <v>100</v>
      </c>
      <c r="F3428">
        <v>3.9621993127147799</v>
      </c>
      <c r="G3428">
        <v>4.1036672592163104</v>
      </c>
      <c r="H3428">
        <f>Table1[[#This Row],[target]]-Table1[[#This Row],[output]]</f>
        <v>-0.14146794650153049</v>
      </c>
      <c r="I3428">
        <f>Table1[[#This Row],[tar-out]]*Table1[[#This Row],[tar-out]]</f>
        <v>2.0013179887359893E-2</v>
      </c>
      <c r="J3428" t="b">
        <f>AND(ABS(Table1[[#This Row],[tar-out]])&gt;=$J$1,ABS(Table1[[#This Row],[tar-out]])&lt;$K$1)</f>
        <v>1</v>
      </c>
      <c r="K3428" t="b">
        <f>AND(ABS(Table1[[#This Row],[tar-out]])&gt;=$K$1,ABS(Table1[[#This Row],[tar-out]])&lt;$L$1)</f>
        <v>0</v>
      </c>
      <c r="L3428" t="b">
        <f>AND(ABS(Table1[[#This Row],[tar-out]])&gt;=$L$1,ABS(Table1[[#This Row],[tar-out]])&lt;$M$1)</f>
        <v>0</v>
      </c>
      <c r="M3428" t="b">
        <f>AND(ABS(Table1[[#This Row],[tar-out]])&gt;=$M$1,ABS(Table1[[#This Row],[tar-out]])&lt;$N$1)</f>
        <v>0</v>
      </c>
      <c r="N3428" t="b">
        <f>AND(ABS(Table1[[#This Row],[tar-out]])&gt;=$N$1,ABS(Table1[[#This Row],[tar-out]])&lt;$O$1)</f>
        <v>0</v>
      </c>
      <c r="O3428" t="b">
        <f>AND(ABS(Table1[[#This Row],[tar-out]])&gt;=$O$1,ABS(Table1[[#This Row],[tar-out]])&lt;$P$1)</f>
        <v>0</v>
      </c>
      <c r="P3428" s="1">
        <f>ROUND(Table1[[#This Row],[tar-out]],0)</f>
        <v>0</v>
      </c>
      <c r="Q3428" s="3">
        <v>3426</v>
      </c>
      <c r="U3428">
        <f>IF(Table1[[#This Row],[tar-out in '[0,1)]],1,0)</f>
        <v>1</v>
      </c>
      <c r="V3428">
        <f>IF(Table1[[#This Row],[tar-out in '[1,2)]],1,0)</f>
        <v>0</v>
      </c>
      <c r="W3428">
        <f>IF(Table1[[#This Row],[tar-out'[2,5)]],1,0)</f>
        <v>0</v>
      </c>
      <c r="X3428">
        <f>IF(Table1[[#This Row],[tar-out in '[5, 10)]],1,0)</f>
        <v>0</v>
      </c>
      <c r="Y3428">
        <f>IF(Table1[[#This Row],[tar-out in '[10,20)]],1,0)</f>
        <v>0</v>
      </c>
      <c r="Z3428">
        <f>IF(Table1[[#This Row],[tar-out in '[20, 10000)]],1,0)</f>
        <v>0</v>
      </c>
    </row>
    <row r="3429" spans="1:26" x14ac:dyDescent="0.25">
      <c r="A3429">
        <v>17</v>
      </c>
      <c r="B3429">
        <v>128</v>
      </c>
      <c r="C3429">
        <v>5.2941176470588198</v>
      </c>
      <c r="D3429">
        <v>2</v>
      </c>
      <c r="E3429">
        <v>292</v>
      </c>
      <c r="F3429">
        <v>3.6666666666666701</v>
      </c>
      <c r="G3429">
        <v>4.1952605247497603</v>
      </c>
      <c r="H3429">
        <f>Table1[[#This Row],[target]]-Table1[[#This Row],[output]]</f>
        <v>-0.52859385808309023</v>
      </c>
      <c r="I3429">
        <f>Table1[[#This Row],[tar-out]]*Table1[[#This Row],[tar-out]]</f>
        <v>0.27941146680316614</v>
      </c>
      <c r="J3429" t="b">
        <f>AND(ABS(Table1[[#This Row],[tar-out]])&gt;=$J$1,ABS(Table1[[#This Row],[tar-out]])&lt;$K$1)</f>
        <v>1</v>
      </c>
      <c r="K3429" t="b">
        <f>AND(ABS(Table1[[#This Row],[tar-out]])&gt;=$K$1,ABS(Table1[[#This Row],[tar-out]])&lt;$L$1)</f>
        <v>0</v>
      </c>
      <c r="L3429" t="b">
        <f>AND(ABS(Table1[[#This Row],[tar-out]])&gt;=$L$1,ABS(Table1[[#This Row],[tar-out]])&lt;$M$1)</f>
        <v>0</v>
      </c>
      <c r="M3429" t="b">
        <f>AND(ABS(Table1[[#This Row],[tar-out]])&gt;=$M$1,ABS(Table1[[#This Row],[tar-out]])&lt;$N$1)</f>
        <v>0</v>
      </c>
      <c r="N3429" t="b">
        <f>AND(ABS(Table1[[#This Row],[tar-out]])&gt;=$N$1,ABS(Table1[[#This Row],[tar-out]])&lt;$O$1)</f>
        <v>0</v>
      </c>
      <c r="O3429" t="b">
        <f>AND(ABS(Table1[[#This Row],[tar-out]])&gt;=$O$1,ABS(Table1[[#This Row],[tar-out]])&lt;$P$1)</f>
        <v>0</v>
      </c>
      <c r="P3429" s="1">
        <f>ROUND(Table1[[#This Row],[tar-out]],0)</f>
        <v>-1</v>
      </c>
      <c r="Q3429" s="2">
        <v>3427</v>
      </c>
      <c r="U3429">
        <f>IF(Table1[[#This Row],[tar-out in '[0,1)]],1,0)</f>
        <v>1</v>
      </c>
      <c r="V3429">
        <f>IF(Table1[[#This Row],[tar-out in '[1,2)]],1,0)</f>
        <v>0</v>
      </c>
      <c r="W3429">
        <f>IF(Table1[[#This Row],[tar-out'[2,5)]],1,0)</f>
        <v>0</v>
      </c>
      <c r="X3429">
        <f>IF(Table1[[#This Row],[tar-out in '[5, 10)]],1,0)</f>
        <v>0</v>
      </c>
      <c r="Y3429">
        <f>IF(Table1[[#This Row],[tar-out in '[10,20)]],1,0)</f>
        <v>0</v>
      </c>
      <c r="Z3429">
        <f>IF(Table1[[#This Row],[tar-out in '[20, 10000)]],1,0)</f>
        <v>0</v>
      </c>
    </row>
    <row r="3430" spans="1:26" x14ac:dyDescent="0.25">
      <c r="A3430">
        <v>17</v>
      </c>
      <c r="B3430">
        <v>128</v>
      </c>
      <c r="C3430">
        <v>5.2941176470588198</v>
      </c>
      <c r="D3430">
        <v>2</v>
      </c>
      <c r="E3430">
        <v>131</v>
      </c>
      <c r="F3430">
        <v>3.1281337047353799</v>
      </c>
      <c r="G3430">
        <v>4.1157507896423304</v>
      </c>
      <c r="H3430">
        <f>Table1[[#This Row],[target]]-Table1[[#This Row],[output]]</f>
        <v>-0.98761708490695055</v>
      </c>
      <c r="I3430">
        <f>Table1[[#This Row],[tar-out]]*Table1[[#This Row],[tar-out]]</f>
        <v>0.97538750640010274</v>
      </c>
      <c r="J3430" t="b">
        <f>AND(ABS(Table1[[#This Row],[tar-out]])&gt;=$J$1,ABS(Table1[[#This Row],[tar-out]])&lt;$K$1)</f>
        <v>1</v>
      </c>
      <c r="K3430" t="b">
        <f>AND(ABS(Table1[[#This Row],[tar-out]])&gt;=$K$1,ABS(Table1[[#This Row],[tar-out]])&lt;$L$1)</f>
        <v>0</v>
      </c>
      <c r="L3430" t="b">
        <f>AND(ABS(Table1[[#This Row],[tar-out]])&gt;=$L$1,ABS(Table1[[#This Row],[tar-out]])&lt;$M$1)</f>
        <v>0</v>
      </c>
      <c r="M3430" t="b">
        <f>AND(ABS(Table1[[#This Row],[tar-out]])&gt;=$M$1,ABS(Table1[[#This Row],[tar-out]])&lt;$N$1)</f>
        <v>0</v>
      </c>
      <c r="N3430" t="b">
        <f>AND(ABS(Table1[[#This Row],[tar-out]])&gt;=$N$1,ABS(Table1[[#This Row],[tar-out]])&lt;$O$1)</f>
        <v>0</v>
      </c>
      <c r="O3430" t="b">
        <f>AND(ABS(Table1[[#This Row],[tar-out]])&gt;=$O$1,ABS(Table1[[#This Row],[tar-out]])&lt;$P$1)</f>
        <v>0</v>
      </c>
      <c r="P3430" s="1">
        <f>ROUND(Table1[[#This Row],[tar-out]],0)</f>
        <v>-1</v>
      </c>
      <c r="Q3430" s="3">
        <v>3428</v>
      </c>
      <c r="U3430">
        <f>IF(Table1[[#This Row],[tar-out in '[0,1)]],1,0)</f>
        <v>1</v>
      </c>
      <c r="V3430">
        <f>IF(Table1[[#This Row],[tar-out in '[1,2)]],1,0)</f>
        <v>0</v>
      </c>
      <c r="W3430">
        <f>IF(Table1[[#This Row],[tar-out'[2,5)]],1,0)</f>
        <v>0</v>
      </c>
      <c r="X3430">
        <f>IF(Table1[[#This Row],[tar-out in '[5, 10)]],1,0)</f>
        <v>0</v>
      </c>
      <c r="Y3430">
        <f>IF(Table1[[#This Row],[tar-out in '[10,20)]],1,0)</f>
        <v>0</v>
      </c>
      <c r="Z3430">
        <f>IF(Table1[[#This Row],[tar-out in '[20, 10000)]],1,0)</f>
        <v>0</v>
      </c>
    </row>
    <row r="3431" spans="1:26" x14ac:dyDescent="0.25">
      <c r="A3431">
        <v>17</v>
      </c>
      <c r="B3431">
        <v>128</v>
      </c>
      <c r="C3431">
        <v>5.2941176470588198</v>
      </c>
      <c r="D3431">
        <v>2</v>
      </c>
      <c r="E3431">
        <v>7</v>
      </c>
      <c r="F3431">
        <v>4.3300027005131003</v>
      </c>
      <c r="G3431">
        <v>4.00217485427856</v>
      </c>
      <c r="H3431">
        <f>Table1[[#This Row],[target]]-Table1[[#This Row],[output]]</f>
        <v>0.32782784623454031</v>
      </c>
      <c r="I3431">
        <f>Table1[[#This Row],[tar-out]]*Table1[[#This Row],[tar-out]]</f>
        <v>0.10747109676677741</v>
      </c>
      <c r="J3431" t="b">
        <f>AND(ABS(Table1[[#This Row],[tar-out]])&gt;=$J$1,ABS(Table1[[#This Row],[tar-out]])&lt;$K$1)</f>
        <v>1</v>
      </c>
      <c r="K3431" t="b">
        <f>AND(ABS(Table1[[#This Row],[tar-out]])&gt;=$K$1,ABS(Table1[[#This Row],[tar-out]])&lt;$L$1)</f>
        <v>0</v>
      </c>
      <c r="L3431" t="b">
        <f>AND(ABS(Table1[[#This Row],[tar-out]])&gt;=$L$1,ABS(Table1[[#This Row],[tar-out]])&lt;$M$1)</f>
        <v>0</v>
      </c>
      <c r="M3431" t="b">
        <f>AND(ABS(Table1[[#This Row],[tar-out]])&gt;=$M$1,ABS(Table1[[#This Row],[tar-out]])&lt;$N$1)</f>
        <v>0</v>
      </c>
      <c r="N3431" t="b">
        <f>AND(ABS(Table1[[#This Row],[tar-out]])&gt;=$N$1,ABS(Table1[[#This Row],[tar-out]])&lt;$O$1)</f>
        <v>0</v>
      </c>
      <c r="O3431" t="b">
        <f>AND(ABS(Table1[[#This Row],[tar-out]])&gt;=$O$1,ABS(Table1[[#This Row],[tar-out]])&lt;$P$1)</f>
        <v>0</v>
      </c>
      <c r="P3431" s="1">
        <f>ROUND(Table1[[#This Row],[tar-out]],0)</f>
        <v>0</v>
      </c>
      <c r="Q3431" s="2">
        <v>3429</v>
      </c>
      <c r="U3431">
        <f>IF(Table1[[#This Row],[tar-out in '[0,1)]],1,0)</f>
        <v>1</v>
      </c>
      <c r="V3431">
        <f>IF(Table1[[#This Row],[tar-out in '[1,2)]],1,0)</f>
        <v>0</v>
      </c>
      <c r="W3431">
        <f>IF(Table1[[#This Row],[tar-out'[2,5)]],1,0)</f>
        <v>0</v>
      </c>
      <c r="X3431">
        <f>IF(Table1[[#This Row],[tar-out in '[5, 10)]],1,0)</f>
        <v>0</v>
      </c>
      <c r="Y3431">
        <f>IF(Table1[[#This Row],[tar-out in '[10,20)]],1,0)</f>
        <v>0</v>
      </c>
      <c r="Z3431">
        <f>IF(Table1[[#This Row],[tar-out in '[20, 10000)]],1,0)</f>
        <v>0</v>
      </c>
    </row>
    <row r="3432" spans="1:26" x14ac:dyDescent="0.25">
      <c r="A3432">
        <v>17</v>
      </c>
      <c r="B3432">
        <v>128</v>
      </c>
      <c r="C3432">
        <v>5.2941176470588198</v>
      </c>
      <c r="D3432">
        <v>2</v>
      </c>
      <c r="E3432">
        <v>199</v>
      </c>
      <c r="F3432">
        <v>3.2304216867469902</v>
      </c>
      <c r="G3432">
        <v>4.1429901123046902</v>
      </c>
      <c r="H3432">
        <f>Table1[[#This Row],[target]]-Table1[[#This Row],[output]]</f>
        <v>-0.91256842555770001</v>
      </c>
      <c r="I3432">
        <f>Table1[[#This Row],[tar-out]]*Table1[[#This Row],[tar-out]]</f>
        <v>0.83278113132485942</v>
      </c>
      <c r="J3432" t="b">
        <f>AND(ABS(Table1[[#This Row],[tar-out]])&gt;=$J$1,ABS(Table1[[#This Row],[tar-out]])&lt;$K$1)</f>
        <v>1</v>
      </c>
      <c r="K3432" t="b">
        <f>AND(ABS(Table1[[#This Row],[tar-out]])&gt;=$K$1,ABS(Table1[[#This Row],[tar-out]])&lt;$L$1)</f>
        <v>0</v>
      </c>
      <c r="L3432" t="b">
        <f>AND(ABS(Table1[[#This Row],[tar-out]])&gt;=$L$1,ABS(Table1[[#This Row],[tar-out]])&lt;$M$1)</f>
        <v>0</v>
      </c>
      <c r="M3432" t="b">
        <f>AND(ABS(Table1[[#This Row],[tar-out]])&gt;=$M$1,ABS(Table1[[#This Row],[tar-out]])&lt;$N$1)</f>
        <v>0</v>
      </c>
      <c r="N3432" t="b">
        <f>AND(ABS(Table1[[#This Row],[tar-out]])&gt;=$N$1,ABS(Table1[[#This Row],[tar-out]])&lt;$O$1)</f>
        <v>0</v>
      </c>
      <c r="O3432" t="b">
        <f>AND(ABS(Table1[[#This Row],[tar-out]])&gt;=$O$1,ABS(Table1[[#This Row],[tar-out]])&lt;$P$1)</f>
        <v>0</v>
      </c>
      <c r="P3432" s="1">
        <f>ROUND(Table1[[#This Row],[tar-out]],0)</f>
        <v>-1</v>
      </c>
      <c r="Q3432" s="3">
        <v>3430</v>
      </c>
      <c r="U3432">
        <f>IF(Table1[[#This Row],[tar-out in '[0,1)]],1,0)</f>
        <v>1</v>
      </c>
      <c r="V3432">
        <f>IF(Table1[[#This Row],[tar-out in '[1,2)]],1,0)</f>
        <v>0</v>
      </c>
      <c r="W3432">
        <f>IF(Table1[[#This Row],[tar-out'[2,5)]],1,0)</f>
        <v>0</v>
      </c>
      <c r="X3432">
        <f>IF(Table1[[#This Row],[tar-out in '[5, 10)]],1,0)</f>
        <v>0</v>
      </c>
      <c r="Y3432">
        <f>IF(Table1[[#This Row],[tar-out in '[10,20)]],1,0)</f>
        <v>0</v>
      </c>
      <c r="Z3432">
        <f>IF(Table1[[#This Row],[tar-out in '[20, 10000)]],1,0)</f>
        <v>0</v>
      </c>
    </row>
    <row r="3433" spans="1:26" x14ac:dyDescent="0.25">
      <c r="A3433">
        <v>17</v>
      </c>
      <c r="B3433">
        <v>128</v>
      </c>
      <c r="C3433">
        <v>5.2941176470588198</v>
      </c>
      <c r="D3433">
        <v>2</v>
      </c>
      <c r="E3433">
        <v>172</v>
      </c>
      <c r="F3433">
        <v>3.1944444444444402</v>
      </c>
      <c r="G3433">
        <v>4.1257357597351101</v>
      </c>
      <c r="H3433">
        <f>Table1[[#This Row],[target]]-Table1[[#This Row],[output]]</f>
        <v>-0.93129131529066989</v>
      </c>
      <c r="I3433">
        <f>Table1[[#This Row],[tar-out]]*Table1[[#This Row],[tar-out]]</f>
        <v>0.86730351393582594</v>
      </c>
      <c r="J3433" t="b">
        <f>AND(ABS(Table1[[#This Row],[tar-out]])&gt;=$J$1,ABS(Table1[[#This Row],[tar-out]])&lt;$K$1)</f>
        <v>1</v>
      </c>
      <c r="K3433" t="b">
        <f>AND(ABS(Table1[[#This Row],[tar-out]])&gt;=$K$1,ABS(Table1[[#This Row],[tar-out]])&lt;$L$1)</f>
        <v>0</v>
      </c>
      <c r="L3433" t="b">
        <f>AND(ABS(Table1[[#This Row],[tar-out]])&gt;=$L$1,ABS(Table1[[#This Row],[tar-out]])&lt;$M$1)</f>
        <v>0</v>
      </c>
      <c r="M3433" t="b">
        <f>AND(ABS(Table1[[#This Row],[tar-out]])&gt;=$M$1,ABS(Table1[[#This Row],[tar-out]])&lt;$N$1)</f>
        <v>0</v>
      </c>
      <c r="N3433" t="b">
        <f>AND(ABS(Table1[[#This Row],[tar-out]])&gt;=$N$1,ABS(Table1[[#This Row],[tar-out]])&lt;$O$1)</f>
        <v>0</v>
      </c>
      <c r="O3433" t="b">
        <f>AND(ABS(Table1[[#This Row],[tar-out]])&gt;=$O$1,ABS(Table1[[#This Row],[tar-out]])&lt;$P$1)</f>
        <v>0</v>
      </c>
      <c r="P3433" s="1">
        <f>ROUND(Table1[[#This Row],[tar-out]],0)</f>
        <v>-1</v>
      </c>
      <c r="Q3433" s="2">
        <v>3431</v>
      </c>
      <c r="U3433">
        <f>IF(Table1[[#This Row],[tar-out in '[0,1)]],1,0)</f>
        <v>1</v>
      </c>
      <c r="V3433">
        <f>IF(Table1[[#This Row],[tar-out in '[1,2)]],1,0)</f>
        <v>0</v>
      </c>
      <c r="W3433">
        <f>IF(Table1[[#This Row],[tar-out'[2,5)]],1,0)</f>
        <v>0</v>
      </c>
      <c r="X3433">
        <f>IF(Table1[[#This Row],[tar-out in '[5, 10)]],1,0)</f>
        <v>0</v>
      </c>
      <c r="Y3433">
        <f>IF(Table1[[#This Row],[tar-out in '[10,20)]],1,0)</f>
        <v>0</v>
      </c>
      <c r="Z3433">
        <f>IF(Table1[[#This Row],[tar-out in '[20, 10000)]],1,0)</f>
        <v>0</v>
      </c>
    </row>
    <row r="3434" spans="1:26" x14ac:dyDescent="0.25">
      <c r="A3434">
        <v>17</v>
      </c>
      <c r="B3434">
        <v>128</v>
      </c>
      <c r="C3434">
        <v>5.2941176470588198</v>
      </c>
      <c r="D3434">
        <v>2</v>
      </c>
      <c r="E3434">
        <v>52</v>
      </c>
      <c r="F3434">
        <v>3.1442320545381599</v>
      </c>
      <c r="G3434">
        <v>4.0511131286621103</v>
      </c>
      <c r="H3434">
        <f>Table1[[#This Row],[target]]-Table1[[#This Row],[output]]</f>
        <v>-0.90688107412395036</v>
      </c>
      <c r="I3434">
        <f>Table1[[#This Row],[tar-out]]*Table1[[#This Row],[tar-out]]</f>
        <v>0.82243328260420989</v>
      </c>
      <c r="J3434" t="b">
        <f>AND(ABS(Table1[[#This Row],[tar-out]])&gt;=$J$1,ABS(Table1[[#This Row],[tar-out]])&lt;$K$1)</f>
        <v>1</v>
      </c>
      <c r="K3434" t="b">
        <f>AND(ABS(Table1[[#This Row],[tar-out]])&gt;=$K$1,ABS(Table1[[#This Row],[tar-out]])&lt;$L$1)</f>
        <v>0</v>
      </c>
      <c r="L3434" t="b">
        <f>AND(ABS(Table1[[#This Row],[tar-out]])&gt;=$L$1,ABS(Table1[[#This Row],[tar-out]])&lt;$M$1)</f>
        <v>0</v>
      </c>
      <c r="M3434" t="b">
        <f>AND(ABS(Table1[[#This Row],[tar-out]])&gt;=$M$1,ABS(Table1[[#This Row],[tar-out]])&lt;$N$1)</f>
        <v>0</v>
      </c>
      <c r="N3434" t="b">
        <f>AND(ABS(Table1[[#This Row],[tar-out]])&gt;=$N$1,ABS(Table1[[#This Row],[tar-out]])&lt;$O$1)</f>
        <v>0</v>
      </c>
      <c r="O3434" t="b">
        <f>AND(ABS(Table1[[#This Row],[tar-out]])&gt;=$O$1,ABS(Table1[[#This Row],[tar-out]])&lt;$P$1)</f>
        <v>0</v>
      </c>
      <c r="P3434" s="1">
        <f>ROUND(Table1[[#This Row],[tar-out]],0)</f>
        <v>-1</v>
      </c>
      <c r="Q3434" s="3">
        <v>3432</v>
      </c>
      <c r="U3434">
        <f>IF(Table1[[#This Row],[tar-out in '[0,1)]],1,0)</f>
        <v>1</v>
      </c>
      <c r="V3434">
        <f>IF(Table1[[#This Row],[tar-out in '[1,2)]],1,0)</f>
        <v>0</v>
      </c>
      <c r="W3434">
        <f>IF(Table1[[#This Row],[tar-out'[2,5)]],1,0)</f>
        <v>0</v>
      </c>
      <c r="X3434">
        <f>IF(Table1[[#This Row],[tar-out in '[5, 10)]],1,0)</f>
        <v>0</v>
      </c>
      <c r="Y3434">
        <f>IF(Table1[[#This Row],[tar-out in '[10,20)]],1,0)</f>
        <v>0</v>
      </c>
      <c r="Z3434">
        <f>IF(Table1[[#This Row],[tar-out in '[20, 10000)]],1,0)</f>
        <v>0</v>
      </c>
    </row>
    <row r="3435" spans="1:26" x14ac:dyDescent="0.25">
      <c r="A3435">
        <v>17</v>
      </c>
      <c r="B3435">
        <v>128</v>
      </c>
      <c r="C3435">
        <v>5.2941176470588198</v>
      </c>
      <c r="D3435">
        <v>2</v>
      </c>
      <c r="E3435">
        <v>248</v>
      </c>
      <c r="F3435">
        <v>3.6875</v>
      </c>
      <c r="G3435">
        <v>4.1740312576293901</v>
      </c>
      <c r="H3435">
        <f>Table1[[#This Row],[target]]-Table1[[#This Row],[output]]</f>
        <v>-0.48653125762939009</v>
      </c>
      <c r="I3435">
        <f>Table1[[#This Row],[tar-out]]*Table1[[#This Row],[tar-out]]</f>
        <v>0.23671266465043594</v>
      </c>
      <c r="J3435" t="b">
        <f>AND(ABS(Table1[[#This Row],[tar-out]])&gt;=$J$1,ABS(Table1[[#This Row],[tar-out]])&lt;$K$1)</f>
        <v>1</v>
      </c>
      <c r="K3435" t="b">
        <f>AND(ABS(Table1[[#This Row],[tar-out]])&gt;=$K$1,ABS(Table1[[#This Row],[tar-out]])&lt;$L$1)</f>
        <v>0</v>
      </c>
      <c r="L3435" t="b">
        <f>AND(ABS(Table1[[#This Row],[tar-out]])&gt;=$L$1,ABS(Table1[[#This Row],[tar-out]])&lt;$M$1)</f>
        <v>0</v>
      </c>
      <c r="M3435" t="b">
        <f>AND(ABS(Table1[[#This Row],[tar-out]])&gt;=$M$1,ABS(Table1[[#This Row],[tar-out]])&lt;$N$1)</f>
        <v>0</v>
      </c>
      <c r="N3435" t="b">
        <f>AND(ABS(Table1[[#This Row],[tar-out]])&gt;=$N$1,ABS(Table1[[#This Row],[tar-out]])&lt;$O$1)</f>
        <v>0</v>
      </c>
      <c r="O3435" t="b">
        <f>AND(ABS(Table1[[#This Row],[tar-out]])&gt;=$O$1,ABS(Table1[[#This Row],[tar-out]])&lt;$P$1)</f>
        <v>0</v>
      </c>
      <c r="P3435" s="1">
        <f>ROUND(Table1[[#This Row],[tar-out]],0)</f>
        <v>0</v>
      </c>
      <c r="Q3435" s="2">
        <v>3433</v>
      </c>
      <c r="U3435">
        <f>IF(Table1[[#This Row],[tar-out in '[0,1)]],1,0)</f>
        <v>1</v>
      </c>
      <c r="V3435">
        <f>IF(Table1[[#This Row],[tar-out in '[1,2)]],1,0)</f>
        <v>0</v>
      </c>
      <c r="W3435">
        <f>IF(Table1[[#This Row],[tar-out'[2,5)]],1,0)</f>
        <v>0</v>
      </c>
      <c r="X3435">
        <f>IF(Table1[[#This Row],[tar-out in '[5, 10)]],1,0)</f>
        <v>0</v>
      </c>
      <c r="Y3435">
        <f>IF(Table1[[#This Row],[tar-out in '[10,20)]],1,0)</f>
        <v>0</v>
      </c>
      <c r="Z3435">
        <f>IF(Table1[[#This Row],[tar-out in '[20, 10000)]],1,0)</f>
        <v>0</v>
      </c>
    </row>
    <row r="3436" spans="1:26" x14ac:dyDescent="0.25">
      <c r="A3436">
        <v>17</v>
      </c>
      <c r="B3436">
        <v>128</v>
      </c>
      <c r="C3436">
        <v>5.2941176470588198</v>
      </c>
      <c r="D3436">
        <v>2</v>
      </c>
      <c r="E3436">
        <v>101</v>
      </c>
      <c r="F3436">
        <v>3.01455767077268</v>
      </c>
      <c r="G3436">
        <v>4.1040911674499503</v>
      </c>
      <c r="H3436">
        <f>Table1[[#This Row],[target]]-Table1[[#This Row],[output]]</f>
        <v>-1.0895334966772703</v>
      </c>
      <c r="I3436">
        <f>Table1[[#This Row],[tar-out]]*Table1[[#This Row],[tar-out]]</f>
        <v>1.1870832403817992</v>
      </c>
      <c r="J3436" t="b">
        <f>AND(ABS(Table1[[#This Row],[tar-out]])&gt;=$J$1,ABS(Table1[[#This Row],[tar-out]])&lt;$K$1)</f>
        <v>0</v>
      </c>
      <c r="K3436" t="b">
        <f>AND(ABS(Table1[[#This Row],[tar-out]])&gt;=$K$1,ABS(Table1[[#This Row],[tar-out]])&lt;$L$1)</f>
        <v>1</v>
      </c>
      <c r="L3436" t="b">
        <f>AND(ABS(Table1[[#This Row],[tar-out]])&gt;=$L$1,ABS(Table1[[#This Row],[tar-out]])&lt;$M$1)</f>
        <v>0</v>
      </c>
      <c r="M3436" t="b">
        <f>AND(ABS(Table1[[#This Row],[tar-out]])&gt;=$M$1,ABS(Table1[[#This Row],[tar-out]])&lt;$N$1)</f>
        <v>0</v>
      </c>
      <c r="N3436" t="b">
        <f>AND(ABS(Table1[[#This Row],[tar-out]])&gt;=$N$1,ABS(Table1[[#This Row],[tar-out]])&lt;$O$1)</f>
        <v>0</v>
      </c>
      <c r="O3436" t="b">
        <f>AND(ABS(Table1[[#This Row],[tar-out]])&gt;=$O$1,ABS(Table1[[#This Row],[tar-out]])&lt;$P$1)</f>
        <v>0</v>
      </c>
      <c r="P3436" s="1">
        <f>ROUND(Table1[[#This Row],[tar-out]],0)</f>
        <v>-1</v>
      </c>
      <c r="Q3436" s="3">
        <v>3434</v>
      </c>
      <c r="U3436">
        <f>IF(Table1[[#This Row],[tar-out in '[0,1)]],1,0)</f>
        <v>0</v>
      </c>
      <c r="V3436">
        <f>IF(Table1[[#This Row],[tar-out in '[1,2)]],1,0)</f>
        <v>1</v>
      </c>
      <c r="W3436">
        <f>IF(Table1[[#This Row],[tar-out'[2,5)]],1,0)</f>
        <v>0</v>
      </c>
      <c r="X3436">
        <f>IF(Table1[[#This Row],[tar-out in '[5, 10)]],1,0)</f>
        <v>0</v>
      </c>
      <c r="Y3436">
        <f>IF(Table1[[#This Row],[tar-out in '[10,20)]],1,0)</f>
        <v>0</v>
      </c>
      <c r="Z3436">
        <f>IF(Table1[[#This Row],[tar-out in '[20, 10000)]],1,0)</f>
        <v>0</v>
      </c>
    </row>
    <row r="3437" spans="1:26" x14ac:dyDescent="0.25">
      <c r="A3437">
        <v>17</v>
      </c>
      <c r="B3437">
        <v>128</v>
      </c>
      <c r="C3437">
        <v>5.2941176470588198</v>
      </c>
      <c r="D3437">
        <v>2</v>
      </c>
      <c r="E3437">
        <v>74</v>
      </c>
      <c r="F3437">
        <v>3</v>
      </c>
      <c r="G3437">
        <v>4.07847356796265</v>
      </c>
      <c r="H3437">
        <f>Table1[[#This Row],[target]]-Table1[[#This Row],[output]]</f>
        <v>-1.07847356796265</v>
      </c>
      <c r="I3437">
        <f>Table1[[#This Row],[tar-out]]*Table1[[#This Row],[tar-out]]</f>
        <v>1.1631052367940888</v>
      </c>
      <c r="J3437" t="b">
        <f>AND(ABS(Table1[[#This Row],[tar-out]])&gt;=$J$1,ABS(Table1[[#This Row],[tar-out]])&lt;$K$1)</f>
        <v>0</v>
      </c>
      <c r="K3437" t="b">
        <f>AND(ABS(Table1[[#This Row],[tar-out]])&gt;=$K$1,ABS(Table1[[#This Row],[tar-out]])&lt;$L$1)</f>
        <v>1</v>
      </c>
      <c r="L3437" t="b">
        <f>AND(ABS(Table1[[#This Row],[tar-out]])&gt;=$L$1,ABS(Table1[[#This Row],[tar-out]])&lt;$M$1)</f>
        <v>0</v>
      </c>
      <c r="M3437" t="b">
        <f>AND(ABS(Table1[[#This Row],[tar-out]])&gt;=$M$1,ABS(Table1[[#This Row],[tar-out]])&lt;$N$1)</f>
        <v>0</v>
      </c>
      <c r="N3437" t="b">
        <f>AND(ABS(Table1[[#This Row],[tar-out]])&gt;=$N$1,ABS(Table1[[#This Row],[tar-out]])&lt;$O$1)</f>
        <v>0</v>
      </c>
      <c r="O3437" t="b">
        <f>AND(ABS(Table1[[#This Row],[tar-out]])&gt;=$O$1,ABS(Table1[[#This Row],[tar-out]])&lt;$P$1)</f>
        <v>0</v>
      </c>
      <c r="P3437" s="1">
        <f>ROUND(Table1[[#This Row],[tar-out]],0)</f>
        <v>-1</v>
      </c>
      <c r="Q3437" s="2">
        <v>3435</v>
      </c>
      <c r="U3437">
        <f>IF(Table1[[#This Row],[tar-out in '[0,1)]],1,0)</f>
        <v>0</v>
      </c>
      <c r="V3437">
        <f>IF(Table1[[#This Row],[tar-out in '[1,2)]],1,0)</f>
        <v>1</v>
      </c>
      <c r="W3437">
        <f>IF(Table1[[#This Row],[tar-out'[2,5)]],1,0)</f>
        <v>0</v>
      </c>
      <c r="X3437">
        <f>IF(Table1[[#This Row],[tar-out in '[5, 10)]],1,0)</f>
        <v>0</v>
      </c>
      <c r="Y3437">
        <f>IF(Table1[[#This Row],[tar-out in '[10,20)]],1,0)</f>
        <v>0</v>
      </c>
      <c r="Z3437">
        <f>IF(Table1[[#This Row],[tar-out in '[20, 10000)]],1,0)</f>
        <v>0</v>
      </c>
    </row>
    <row r="3438" spans="1:26" x14ac:dyDescent="0.25">
      <c r="A3438">
        <v>17</v>
      </c>
      <c r="B3438">
        <v>128</v>
      </c>
      <c r="C3438">
        <v>5.2941176470588198</v>
      </c>
      <c r="D3438">
        <v>2</v>
      </c>
      <c r="E3438">
        <v>53</v>
      </c>
      <c r="F3438">
        <v>3.9619576118205502</v>
      </c>
      <c r="G3438">
        <v>4.0524191856384304</v>
      </c>
      <c r="H3438">
        <f>Table1[[#This Row],[target]]-Table1[[#This Row],[output]]</f>
        <v>-9.0461573817880225E-2</v>
      </c>
      <c r="I3438">
        <f>Table1[[#This Row],[tar-out]]*Table1[[#This Row],[tar-out]]</f>
        <v>8.1832963376077938E-3</v>
      </c>
      <c r="J3438" t="b">
        <f>AND(ABS(Table1[[#This Row],[tar-out]])&gt;=$J$1,ABS(Table1[[#This Row],[tar-out]])&lt;$K$1)</f>
        <v>1</v>
      </c>
      <c r="K3438" t="b">
        <f>AND(ABS(Table1[[#This Row],[tar-out]])&gt;=$K$1,ABS(Table1[[#This Row],[tar-out]])&lt;$L$1)</f>
        <v>0</v>
      </c>
      <c r="L3438" t="b">
        <f>AND(ABS(Table1[[#This Row],[tar-out]])&gt;=$L$1,ABS(Table1[[#This Row],[tar-out]])&lt;$M$1)</f>
        <v>0</v>
      </c>
      <c r="M3438" t="b">
        <f>AND(ABS(Table1[[#This Row],[tar-out]])&gt;=$M$1,ABS(Table1[[#This Row],[tar-out]])&lt;$N$1)</f>
        <v>0</v>
      </c>
      <c r="N3438" t="b">
        <f>AND(ABS(Table1[[#This Row],[tar-out]])&gt;=$N$1,ABS(Table1[[#This Row],[tar-out]])&lt;$O$1)</f>
        <v>0</v>
      </c>
      <c r="O3438" t="b">
        <f>AND(ABS(Table1[[#This Row],[tar-out]])&gt;=$O$1,ABS(Table1[[#This Row],[tar-out]])&lt;$P$1)</f>
        <v>0</v>
      </c>
      <c r="P3438" s="1">
        <f>ROUND(Table1[[#This Row],[tar-out]],0)</f>
        <v>0</v>
      </c>
      <c r="Q3438" s="3">
        <v>3436</v>
      </c>
      <c r="U3438">
        <f>IF(Table1[[#This Row],[tar-out in '[0,1)]],1,0)</f>
        <v>1</v>
      </c>
      <c r="V3438">
        <f>IF(Table1[[#This Row],[tar-out in '[1,2)]],1,0)</f>
        <v>0</v>
      </c>
      <c r="W3438">
        <f>IF(Table1[[#This Row],[tar-out'[2,5)]],1,0)</f>
        <v>0</v>
      </c>
      <c r="X3438">
        <f>IF(Table1[[#This Row],[tar-out in '[5, 10)]],1,0)</f>
        <v>0</v>
      </c>
      <c r="Y3438">
        <f>IF(Table1[[#This Row],[tar-out in '[10,20)]],1,0)</f>
        <v>0</v>
      </c>
      <c r="Z3438">
        <f>IF(Table1[[#This Row],[tar-out in '[20, 10000)]],1,0)</f>
        <v>0</v>
      </c>
    </row>
    <row r="3439" spans="1:26" x14ac:dyDescent="0.25">
      <c r="A3439">
        <v>17</v>
      </c>
      <c r="B3439">
        <v>128</v>
      </c>
      <c r="C3439">
        <v>5.2941176470588198</v>
      </c>
      <c r="D3439">
        <v>2</v>
      </c>
      <c r="E3439">
        <v>221</v>
      </c>
      <c r="F3439">
        <v>3.7084870848708502</v>
      </c>
      <c r="G3439">
        <v>4.1574602127075204</v>
      </c>
      <c r="H3439">
        <f>Table1[[#This Row],[target]]-Table1[[#This Row],[output]]</f>
        <v>-0.4489731278366702</v>
      </c>
      <c r="I3439">
        <f>Table1[[#This Row],[tar-out]]*Table1[[#This Row],[tar-out]]</f>
        <v>0.20157686951944301</v>
      </c>
      <c r="J3439" t="b">
        <f>AND(ABS(Table1[[#This Row],[tar-out]])&gt;=$J$1,ABS(Table1[[#This Row],[tar-out]])&lt;$K$1)</f>
        <v>1</v>
      </c>
      <c r="K3439" t="b">
        <f>AND(ABS(Table1[[#This Row],[tar-out]])&gt;=$K$1,ABS(Table1[[#This Row],[tar-out]])&lt;$L$1)</f>
        <v>0</v>
      </c>
      <c r="L3439" t="b">
        <f>AND(ABS(Table1[[#This Row],[tar-out]])&gt;=$L$1,ABS(Table1[[#This Row],[tar-out]])&lt;$M$1)</f>
        <v>0</v>
      </c>
      <c r="M3439" t="b">
        <f>AND(ABS(Table1[[#This Row],[tar-out]])&gt;=$M$1,ABS(Table1[[#This Row],[tar-out]])&lt;$N$1)</f>
        <v>0</v>
      </c>
      <c r="N3439" t="b">
        <f>AND(ABS(Table1[[#This Row],[tar-out]])&gt;=$N$1,ABS(Table1[[#This Row],[tar-out]])&lt;$O$1)</f>
        <v>0</v>
      </c>
      <c r="O3439" t="b">
        <f>AND(ABS(Table1[[#This Row],[tar-out]])&gt;=$O$1,ABS(Table1[[#This Row],[tar-out]])&lt;$P$1)</f>
        <v>0</v>
      </c>
      <c r="P3439" s="1">
        <f>ROUND(Table1[[#This Row],[tar-out]],0)</f>
        <v>0</v>
      </c>
      <c r="Q3439" s="2">
        <v>3437</v>
      </c>
      <c r="U3439">
        <f>IF(Table1[[#This Row],[tar-out in '[0,1)]],1,0)</f>
        <v>1</v>
      </c>
      <c r="V3439">
        <f>IF(Table1[[#This Row],[tar-out in '[1,2)]],1,0)</f>
        <v>0</v>
      </c>
      <c r="W3439">
        <f>IF(Table1[[#This Row],[tar-out'[2,5)]],1,0)</f>
        <v>0</v>
      </c>
      <c r="X3439">
        <f>IF(Table1[[#This Row],[tar-out in '[5, 10)]],1,0)</f>
        <v>0</v>
      </c>
      <c r="Y3439">
        <f>IF(Table1[[#This Row],[tar-out in '[10,20)]],1,0)</f>
        <v>0</v>
      </c>
      <c r="Z3439">
        <f>IF(Table1[[#This Row],[tar-out in '[20, 10000)]],1,0)</f>
        <v>0</v>
      </c>
    </row>
    <row r="3440" spans="1:26" x14ac:dyDescent="0.25">
      <c r="A3440">
        <v>17</v>
      </c>
      <c r="B3440">
        <v>128</v>
      </c>
      <c r="C3440">
        <v>5.2941176470588198</v>
      </c>
      <c r="D3440">
        <v>2</v>
      </c>
      <c r="E3440">
        <v>56</v>
      </c>
      <c r="F3440">
        <v>4.9330422125181999</v>
      </c>
      <c r="G3440">
        <v>4.0563373565673801</v>
      </c>
      <c r="H3440">
        <f>Table1[[#This Row],[target]]-Table1[[#This Row],[output]]</f>
        <v>0.87670485595081971</v>
      </c>
      <c r="I3440">
        <f>Table1[[#This Row],[tar-out]]*Table1[[#This Row],[tar-out]]</f>
        <v>0.76861140444774756</v>
      </c>
      <c r="J3440" t="b">
        <f>AND(ABS(Table1[[#This Row],[tar-out]])&gt;=$J$1,ABS(Table1[[#This Row],[tar-out]])&lt;$K$1)</f>
        <v>1</v>
      </c>
      <c r="K3440" t="b">
        <f>AND(ABS(Table1[[#This Row],[tar-out]])&gt;=$K$1,ABS(Table1[[#This Row],[tar-out]])&lt;$L$1)</f>
        <v>0</v>
      </c>
      <c r="L3440" t="b">
        <f>AND(ABS(Table1[[#This Row],[tar-out]])&gt;=$L$1,ABS(Table1[[#This Row],[tar-out]])&lt;$M$1)</f>
        <v>0</v>
      </c>
      <c r="M3440" t="b">
        <f>AND(ABS(Table1[[#This Row],[tar-out]])&gt;=$M$1,ABS(Table1[[#This Row],[tar-out]])&lt;$N$1)</f>
        <v>0</v>
      </c>
      <c r="N3440" t="b">
        <f>AND(ABS(Table1[[#This Row],[tar-out]])&gt;=$N$1,ABS(Table1[[#This Row],[tar-out]])&lt;$O$1)</f>
        <v>0</v>
      </c>
      <c r="O3440" t="b">
        <f>AND(ABS(Table1[[#This Row],[tar-out]])&gt;=$O$1,ABS(Table1[[#This Row],[tar-out]])&lt;$P$1)</f>
        <v>0</v>
      </c>
      <c r="P3440" s="1">
        <f>ROUND(Table1[[#This Row],[tar-out]],0)</f>
        <v>1</v>
      </c>
      <c r="Q3440" s="3">
        <v>3438</v>
      </c>
      <c r="U3440">
        <f>IF(Table1[[#This Row],[tar-out in '[0,1)]],1,0)</f>
        <v>1</v>
      </c>
      <c r="V3440">
        <f>IF(Table1[[#This Row],[tar-out in '[1,2)]],1,0)</f>
        <v>0</v>
      </c>
      <c r="W3440">
        <f>IF(Table1[[#This Row],[tar-out'[2,5)]],1,0)</f>
        <v>0</v>
      </c>
      <c r="X3440">
        <f>IF(Table1[[#This Row],[tar-out in '[5, 10)]],1,0)</f>
        <v>0</v>
      </c>
      <c r="Y3440">
        <f>IF(Table1[[#This Row],[tar-out in '[10,20)]],1,0)</f>
        <v>0</v>
      </c>
      <c r="Z3440">
        <f>IF(Table1[[#This Row],[tar-out in '[20, 10000)]],1,0)</f>
        <v>0</v>
      </c>
    </row>
    <row r="3441" spans="1:26" x14ac:dyDescent="0.25">
      <c r="A3441">
        <v>17</v>
      </c>
      <c r="B3441">
        <v>128</v>
      </c>
      <c r="C3441">
        <v>5.2941176470588198</v>
      </c>
      <c r="D3441">
        <v>2</v>
      </c>
      <c r="E3441">
        <v>68</v>
      </c>
      <c r="F3441">
        <v>4.1112565445026199</v>
      </c>
      <c r="G3441">
        <v>4.0713944435119602</v>
      </c>
      <c r="H3441">
        <f>Table1[[#This Row],[target]]-Table1[[#This Row],[output]]</f>
        <v>3.9862100990659677E-2</v>
      </c>
      <c r="I3441">
        <f>Table1[[#This Row],[tar-out]]*Table1[[#This Row],[tar-out]]</f>
        <v>1.5889870953895511E-3</v>
      </c>
      <c r="J3441" t="b">
        <f>AND(ABS(Table1[[#This Row],[tar-out]])&gt;=$J$1,ABS(Table1[[#This Row],[tar-out]])&lt;$K$1)</f>
        <v>1</v>
      </c>
      <c r="K3441" t="b">
        <f>AND(ABS(Table1[[#This Row],[tar-out]])&gt;=$K$1,ABS(Table1[[#This Row],[tar-out]])&lt;$L$1)</f>
        <v>0</v>
      </c>
      <c r="L3441" t="b">
        <f>AND(ABS(Table1[[#This Row],[tar-out]])&gt;=$L$1,ABS(Table1[[#This Row],[tar-out]])&lt;$M$1)</f>
        <v>0</v>
      </c>
      <c r="M3441" t="b">
        <f>AND(ABS(Table1[[#This Row],[tar-out]])&gt;=$M$1,ABS(Table1[[#This Row],[tar-out]])&lt;$N$1)</f>
        <v>0</v>
      </c>
      <c r="N3441" t="b">
        <f>AND(ABS(Table1[[#This Row],[tar-out]])&gt;=$N$1,ABS(Table1[[#This Row],[tar-out]])&lt;$O$1)</f>
        <v>0</v>
      </c>
      <c r="O3441" t="b">
        <f>AND(ABS(Table1[[#This Row],[tar-out]])&gt;=$O$1,ABS(Table1[[#This Row],[tar-out]])&lt;$P$1)</f>
        <v>0</v>
      </c>
      <c r="P3441" s="1">
        <f>ROUND(Table1[[#This Row],[tar-out]],0)</f>
        <v>0</v>
      </c>
      <c r="Q3441" s="2">
        <v>3439</v>
      </c>
      <c r="U3441">
        <f>IF(Table1[[#This Row],[tar-out in '[0,1)]],1,0)</f>
        <v>1</v>
      </c>
      <c r="V3441">
        <f>IF(Table1[[#This Row],[tar-out in '[1,2)]],1,0)</f>
        <v>0</v>
      </c>
      <c r="W3441">
        <f>IF(Table1[[#This Row],[tar-out'[2,5)]],1,0)</f>
        <v>0</v>
      </c>
      <c r="X3441">
        <f>IF(Table1[[#This Row],[tar-out in '[5, 10)]],1,0)</f>
        <v>0</v>
      </c>
      <c r="Y3441">
        <f>IF(Table1[[#This Row],[tar-out in '[10,20)]],1,0)</f>
        <v>0</v>
      </c>
      <c r="Z3441">
        <f>IF(Table1[[#This Row],[tar-out in '[20, 10000)]],1,0)</f>
        <v>0</v>
      </c>
    </row>
    <row r="3442" spans="1:26" x14ac:dyDescent="0.25">
      <c r="A3442">
        <v>17</v>
      </c>
      <c r="B3442">
        <v>128</v>
      </c>
      <c r="C3442">
        <v>5.2941176470588198</v>
      </c>
      <c r="D3442">
        <v>2</v>
      </c>
      <c r="E3442">
        <v>39</v>
      </c>
      <c r="F3442">
        <v>3.0980784056191601</v>
      </c>
      <c r="G3442">
        <v>4.02651166915894</v>
      </c>
      <c r="H3442">
        <f>Table1[[#This Row],[target]]-Table1[[#This Row],[output]]</f>
        <v>-0.92843326353977984</v>
      </c>
      <c r="I3442">
        <f>Table1[[#This Row],[tar-out]]*Table1[[#This Row],[tar-out]]</f>
        <v>0.86198832484712629</v>
      </c>
      <c r="J3442" t="b">
        <f>AND(ABS(Table1[[#This Row],[tar-out]])&gt;=$J$1,ABS(Table1[[#This Row],[tar-out]])&lt;$K$1)</f>
        <v>1</v>
      </c>
      <c r="K3442" t="b">
        <f>AND(ABS(Table1[[#This Row],[tar-out]])&gt;=$K$1,ABS(Table1[[#This Row],[tar-out]])&lt;$L$1)</f>
        <v>0</v>
      </c>
      <c r="L3442" t="b">
        <f>AND(ABS(Table1[[#This Row],[tar-out]])&gt;=$L$1,ABS(Table1[[#This Row],[tar-out]])&lt;$M$1)</f>
        <v>0</v>
      </c>
      <c r="M3442" t="b">
        <f>AND(ABS(Table1[[#This Row],[tar-out]])&gt;=$M$1,ABS(Table1[[#This Row],[tar-out]])&lt;$N$1)</f>
        <v>0</v>
      </c>
      <c r="N3442" t="b">
        <f>AND(ABS(Table1[[#This Row],[tar-out]])&gt;=$N$1,ABS(Table1[[#This Row],[tar-out]])&lt;$O$1)</f>
        <v>0</v>
      </c>
      <c r="O3442" t="b">
        <f>AND(ABS(Table1[[#This Row],[tar-out]])&gt;=$O$1,ABS(Table1[[#This Row],[tar-out]])&lt;$P$1)</f>
        <v>0</v>
      </c>
      <c r="P3442" s="1">
        <f>ROUND(Table1[[#This Row],[tar-out]],0)</f>
        <v>-1</v>
      </c>
      <c r="Q3442" s="3">
        <v>3440</v>
      </c>
      <c r="U3442">
        <f>IF(Table1[[#This Row],[tar-out in '[0,1)]],1,0)</f>
        <v>1</v>
      </c>
      <c r="V3442">
        <f>IF(Table1[[#This Row],[tar-out in '[1,2)]],1,0)</f>
        <v>0</v>
      </c>
      <c r="W3442">
        <f>IF(Table1[[#This Row],[tar-out'[2,5)]],1,0)</f>
        <v>0</v>
      </c>
      <c r="X3442">
        <f>IF(Table1[[#This Row],[tar-out in '[5, 10)]],1,0)</f>
        <v>0</v>
      </c>
      <c r="Y3442">
        <f>IF(Table1[[#This Row],[tar-out in '[10,20)]],1,0)</f>
        <v>0</v>
      </c>
      <c r="Z3442">
        <f>IF(Table1[[#This Row],[tar-out in '[20, 10000)]],1,0)</f>
        <v>0</v>
      </c>
    </row>
    <row r="3443" spans="1:26" x14ac:dyDescent="0.25">
      <c r="A3443">
        <v>17</v>
      </c>
      <c r="B3443">
        <v>128</v>
      </c>
      <c r="C3443">
        <v>5.2941176470588198</v>
      </c>
      <c r="D3443">
        <v>2</v>
      </c>
      <c r="E3443">
        <v>147</v>
      </c>
      <c r="F3443">
        <v>3.2038834951456301</v>
      </c>
      <c r="G3443">
        <v>4.1198825836181596</v>
      </c>
      <c r="H3443">
        <f>Table1[[#This Row],[target]]-Table1[[#This Row],[output]]</f>
        <v>-0.91599908847252953</v>
      </c>
      <c r="I3443">
        <f>Table1[[#This Row],[tar-out]]*Table1[[#This Row],[tar-out]]</f>
        <v>0.83905433008250496</v>
      </c>
      <c r="J3443" t="b">
        <f>AND(ABS(Table1[[#This Row],[tar-out]])&gt;=$J$1,ABS(Table1[[#This Row],[tar-out]])&lt;$K$1)</f>
        <v>1</v>
      </c>
      <c r="K3443" t="b">
        <f>AND(ABS(Table1[[#This Row],[tar-out]])&gt;=$K$1,ABS(Table1[[#This Row],[tar-out]])&lt;$L$1)</f>
        <v>0</v>
      </c>
      <c r="L3443" t="b">
        <f>AND(ABS(Table1[[#This Row],[tar-out]])&gt;=$L$1,ABS(Table1[[#This Row],[tar-out]])&lt;$M$1)</f>
        <v>0</v>
      </c>
      <c r="M3443" t="b">
        <f>AND(ABS(Table1[[#This Row],[tar-out]])&gt;=$M$1,ABS(Table1[[#This Row],[tar-out]])&lt;$N$1)</f>
        <v>0</v>
      </c>
      <c r="N3443" t="b">
        <f>AND(ABS(Table1[[#This Row],[tar-out]])&gt;=$N$1,ABS(Table1[[#This Row],[tar-out]])&lt;$O$1)</f>
        <v>0</v>
      </c>
      <c r="O3443" t="b">
        <f>AND(ABS(Table1[[#This Row],[tar-out]])&gt;=$O$1,ABS(Table1[[#This Row],[tar-out]])&lt;$P$1)</f>
        <v>0</v>
      </c>
      <c r="P3443" s="1">
        <f>ROUND(Table1[[#This Row],[tar-out]],0)</f>
        <v>-1</v>
      </c>
      <c r="Q3443" s="2">
        <v>3441</v>
      </c>
      <c r="U3443">
        <f>IF(Table1[[#This Row],[tar-out in '[0,1)]],1,0)</f>
        <v>1</v>
      </c>
      <c r="V3443">
        <f>IF(Table1[[#This Row],[tar-out in '[1,2)]],1,0)</f>
        <v>0</v>
      </c>
      <c r="W3443">
        <f>IF(Table1[[#This Row],[tar-out'[2,5)]],1,0)</f>
        <v>0</v>
      </c>
      <c r="X3443">
        <f>IF(Table1[[#This Row],[tar-out in '[5, 10)]],1,0)</f>
        <v>0</v>
      </c>
      <c r="Y3443">
        <f>IF(Table1[[#This Row],[tar-out in '[10,20)]],1,0)</f>
        <v>0</v>
      </c>
      <c r="Z3443">
        <f>IF(Table1[[#This Row],[tar-out in '[20, 10000)]],1,0)</f>
        <v>0</v>
      </c>
    </row>
    <row r="3444" spans="1:26" x14ac:dyDescent="0.25">
      <c r="A3444">
        <v>17</v>
      </c>
      <c r="B3444">
        <v>128</v>
      </c>
      <c r="C3444">
        <v>5.2941176470588198</v>
      </c>
      <c r="D3444">
        <v>2</v>
      </c>
      <c r="E3444">
        <v>124</v>
      </c>
      <c r="F3444">
        <v>3.2333333333333298</v>
      </c>
      <c r="G3444">
        <v>4.1139502525329599</v>
      </c>
      <c r="H3444">
        <f>Table1[[#This Row],[target]]-Table1[[#This Row],[output]]</f>
        <v>-0.88061691919963003</v>
      </c>
      <c r="I3444">
        <f>Table1[[#This Row],[tar-out]]*Table1[[#This Row],[tar-out]]</f>
        <v>0.77548615838064772</v>
      </c>
      <c r="J3444" t="b">
        <f>AND(ABS(Table1[[#This Row],[tar-out]])&gt;=$J$1,ABS(Table1[[#This Row],[tar-out]])&lt;$K$1)</f>
        <v>1</v>
      </c>
      <c r="K3444" t="b">
        <f>AND(ABS(Table1[[#This Row],[tar-out]])&gt;=$K$1,ABS(Table1[[#This Row],[tar-out]])&lt;$L$1)</f>
        <v>0</v>
      </c>
      <c r="L3444" t="b">
        <f>AND(ABS(Table1[[#This Row],[tar-out]])&gt;=$L$1,ABS(Table1[[#This Row],[tar-out]])&lt;$M$1)</f>
        <v>0</v>
      </c>
      <c r="M3444" t="b">
        <f>AND(ABS(Table1[[#This Row],[tar-out]])&gt;=$M$1,ABS(Table1[[#This Row],[tar-out]])&lt;$N$1)</f>
        <v>0</v>
      </c>
      <c r="N3444" t="b">
        <f>AND(ABS(Table1[[#This Row],[tar-out]])&gt;=$N$1,ABS(Table1[[#This Row],[tar-out]])&lt;$O$1)</f>
        <v>0</v>
      </c>
      <c r="O3444" t="b">
        <f>AND(ABS(Table1[[#This Row],[tar-out]])&gt;=$O$1,ABS(Table1[[#This Row],[tar-out]])&lt;$P$1)</f>
        <v>0</v>
      </c>
      <c r="P3444" s="1">
        <f>ROUND(Table1[[#This Row],[tar-out]],0)</f>
        <v>-1</v>
      </c>
      <c r="Q3444" s="3">
        <v>3442</v>
      </c>
      <c r="U3444">
        <f>IF(Table1[[#This Row],[tar-out in '[0,1)]],1,0)</f>
        <v>1</v>
      </c>
      <c r="V3444">
        <f>IF(Table1[[#This Row],[tar-out in '[1,2)]],1,0)</f>
        <v>0</v>
      </c>
      <c r="W3444">
        <f>IF(Table1[[#This Row],[tar-out'[2,5)]],1,0)</f>
        <v>0</v>
      </c>
      <c r="X3444">
        <f>IF(Table1[[#This Row],[tar-out in '[5, 10)]],1,0)</f>
        <v>0</v>
      </c>
      <c r="Y3444">
        <f>IF(Table1[[#This Row],[tar-out in '[10,20)]],1,0)</f>
        <v>0</v>
      </c>
      <c r="Z3444">
        <f>IF(Table1[[#This Row],[tar-out in '[20, 10000)]],1,0)</f>
        <v>0</v>
      </c>
    </row>
    <row r="3445" spans="1:26" x14ac:dyDescent="0.25">
      <c r="A3445">
        <v>17</v>
      </c>
      <c r="B3445">
        <v>128</v>
      </c>
      <c r="C3445">
        <v>5.2941176470588198</v>
      </c>
      <c r="D3445">
        <v>2</v>
      </c>
      <c r="E3445">
        <v>40</v>
      </c>
      <c r="F3445">
        <v>4.0734371779394003</v>
      </c>
      <c r="G3445">
        <v>4.0286746025085396</v>
      </c>
      <c r="H3445">
        <f>Table1[[#This Row],[target]]-Table1[[#This Row],[output]]</f>
        <v>4.4762575430860707E-2</v>
      </c>
      <c r="I3445">
        <f>Table1[[#This Row],[tar-out]]*Table1[[#This Row],[tar-out]]</f>
        <v>2.0036881592034946E-3</v>
      </c>
      <c r="J3445" t="b">
        <f>AND(ABS(Table1[[#This Row],[tar-out]])&gt;=$J$1,ABS(Table1[[#This Row],[tar-out]])&lt;$K$1)</f>
        <v>1</v>
      </c>
      <c r="K3445" t="b">
        <f>AND(ABS(Table1[[#This Row],[tar-out]])&gt;=$K$1,ABS(Table1[[#This Row],[tar-out]])&lt;$L$1)</f>
        <v>0</v>
      </c>
      <c r="L3445" t="b">
        <f>AND(ABS(Table1[[#This Row],[tar-out]])&gt;=$L$1,ABS(Table1[[#This Row],[tar-out]])&lt;$M$1)</f>
        <v>0</v>
      </c>
      <c r="M3445" t="b">
        <f>AND(ABS(Table1[[#This Row],[tar-out]])&gt;=$M$1,ABS(Table1[[#This Row],[tar-out]])&lt;$N$1)</f>
        <v>0</v>
      </c>
      <c r="N3445" t="b">
        <f>AND(ABS(Table1[[#This Row],[tar-out]])&gt;=$N$1,ABS(Table1[[#This Row],[tar-out]])&lt;$O$1)</f>
        <v>0</v>
      </c>
      <c r="O3445" t="b">
        <f>AND(ABS(Table1[[#This Row],[tar-out]])&gt;=$O$1,ABS(Table1[[#This Row],[tar-out]])&lt;$P$1)</f>
        <v>0</v>
      </c>
      <c r="P3445" s="1">
        <f>ROUND(Table1[[#This Row],[tar-out]],0)</f>
        <v>0</v>
      </c>
      <c r="Q3445" s="2">
        <v>3443</v>
      </c>
      <c r="U3445">
        <f>IF(Table1[[#This Row],[tar-out in '[0,1)]],1,0)</f>
        <v>1</v>
      </c>
      <c r="V3445">
        <f>IF(Table1[[#This Row],[tar-out in '[1,2)]],1,0)</f>
        <v>0</v>
      </c>
      <c r="W3445">
        <f>IF(Table1[[#This Row],[tar-out'[2,5)]],1,0)</f>
        <v>0</v>
      </c>
      <c r="X3445">
        <f>IF(Table1[[#This Row],[tar-out in '[5, 10)]],1,0)</f>
        <v>0</v>
      </c>
      <c r="Y3445">
        <f>IF(Table1[[#This Row],[tar-out in '[10,20)]],1,0)</f>
        <v>0</v>
      </c>
      <c r="Z3445">
        <f>IF(Table1[[#This Row],[tar-out in '[20, 10000)]],1,0)</f>
        <v>0</v>
      </c>
    </row>
    <row r="3446" spans="1:26" x14ac:dyDescent="0.25">
      <c r="A3446">
        <v>17</v>
      </c>
      <c r="B3446">
        <v>128</v>
      </c>
      <c r="C3446">
        <v>5.2941176470588198</v>
      </c>
      <c r="D3446">
        <v>2</v>
      </c>
      <c r="E3446">
        <v>183</v>
      </c>
      <c r="F3446">
        <v>3.6980306345732998</v>
      </c>
      <c r="G3446">
        <v>4.1299901008606001</v>
      </c>
      <c r="H3446">
        <f>Table1[[#This Row],[target]]-Table1[[#This Row],[output]]</f>
        <v>-0.43195946628730031</v>
      </c>
      <c r="I3446">
        <f>Table1[[#This Row],[tar-out]]*Table1[[#This Row],[tar-out]]</f>
        <v>0.18658898051520934</v>
      </c>
      <c r="J3446" t="b">
        <f>AND(ABS(Table1[[#This Row],[tar-out]])&gt;=$J$1,ABS(Table1[[#This Row],[tar-out]])&lt;$K$1)</f>
        <v>1</v>
      </c>
      <c r="K3446" t="b">
        <f>AND(ABS(Table1[[#This Row],[tar-out]])&gt;=$K$1,ABS(Table1[[#This Row],[tar-out]])&lt;$L$1)</f>
        <v>0</v>
      </c>
      <c r="L3446" t="b">
        <f>AND(ABS(Table1[[#This Row],[tar-out]])&gt;=$L$1,ABS(Table1[[#This Row],[tar-out]])&lt;$M$1)</f>
        <v>0</v>
      </c>
      <c r="M3446" t="b">
        <f>AND(ABS(Table1[[#This Row],[tar-out]])&gt;=$M$1,ABS(Table1[[#This Row],[tar-out]])&lt;$N$1)</f>
        <v>0</v>
      </c>
      <c r="N3446" t="b">
        <f>AND(ABS(Table1[[#This Row],[tar-out]])&gt;=$N$1,ABS(Table1[[#This Row],[tar-out]])&lt;$O$1)</f>
        <v>0</v>
      </c>
      <c r="O3446" t="b">
        <f>AND(ABS(Table1[[#This Row],[tar-out]])&gt;=$O$1,ABS(Table1[[#This Row],[tar-out]])&lt;$P$1)</f>
        <v>0</v>
      </c>
      <c r="P3446" s="1">
        <f>ROUND(Table1[[#This Row],[tar-out]],0)</f>
        <v>0</v>
      </c>
      <c r="Q3446" s="3">
        <v>3444</v>
      </c>
      <c r="U3446">
        <f>IF(Table1[[#This Row],[tar-out in '[0,1)]],1,0)</f>
        <v>1</v>
      </c>
      <c r="V3446">
        <f>IF(Table1[[#This Row],[tar-out in '[1,2)]],1,0)</f>
        <v>0</v>
      </c>
      <c r="W3446">
        <f>IF(Table1[[#This Row],[tar-out'[2,5)]],1,0)</f>
        <v>0</v>
      </c>
      <c r="X3446">
        <f>IF(Table1[[#This Row],[tar-out in '[5, 10)]],1,0)</f>
        <v>0</v>
      </c>
      <c r="Y3446">
        <f>IF(Table1[[#This Row],[tar-out in '[10,20)]],1,0)</f>
        <v>0</v>
      </c>
      <c r="Z3446">
        <f>IF(Table1[[#This Row],[tar-out in '[20, 10000)]],1,0)</f>
        <v>0</v>
      </c>
    </row>
    <row r="3447" spans="1:26" x14ac:dyDescent="0.25">
      <c r="A3447">
        <v>17</v>
      </c>
      <c r="B3447">
        <v>128</v>
      </c>
      <c r="C3447">
        <v>5.2941176470588198</v>
      </c>
      <c r="D3447">
        <v>2</v>
      </c>
      <c r="E3447">
        <v>75</v>
      </c>
      <c r="F3447">
        <v>3.0333504361210899</v>
      </c>
      <c r="G3447">
        <v>4.0801033973693803</v>
      </c>
      <c r="H3447">
        <f>Table1[[#This Row],[target]]-Table1[[#This Row],[output]]</f>
        <v>-1.0467529612482904</v>
      </c>
      <c r="I3447">
        <f>Table1[[#This Row],[tar-out]]*Table1[[#This Row],[tar-out]]</f>
        <v>1.095691761882065</v>
      </c>
      <c r="J3447" t="b">
        <f>AND(ABS(Table1[[#This Row],[tar-out]])&gt;=$J$1,ABS(Table1[[#This Row],[tar-out]])&lt;$K$1)</f>
        <v>0</v>
      </c>
      <c r="K3447" t="b">
        <f>AND(ABS(Table1[[#This Row],[tar-out]])&gt;=$K$1,ABS(Table1[[#This Row],[tar-out]])&lt;$L$1)</f>
        <v>1</v>
      </c>
      <c r="L3447" t="b">
        <f>AND(ABS(Table1[[#This Row],[tar-out]])&gt;=$L$1,ABS(Table1[[#This Row],[tar-out]])&lt;$M$1)</f>
        <v>0</v>
      </c>
      <c r="M3447" t="b">
        <f>AND(ABS(Table1[[#This Row],[tar-out]])&gt;=$M$1,ABS(Table1[[#This Row],[tar-out]])&lt;$N$1)</f>
        <v>0</v>
      </c>
      <c r="N3447" t="b">
        <f>AND(ABS(Table1[[#This Row],[tar-out]])&gt;=$N$1,ABS(Table1[[#This Row],[tar-out]])&lt;$O$1)</f>
        <v>0</v>
      </c>
      <c r="O3447" t="b">
        <f>AND(ABS(Table1[[#This Row],[tar-out]])&gt;=$O$1,ABS(Table1[[#This Row],[tar-out]])&lt;$P$1)</f>
        <v>0</v>
      </c>
      <c r="P3447" s="1">
        <f>ROUND(Table1[[#This Row],[tar-out]],0)</f>
        <v>-1</v>
      </c>
      <c r="Q3447" s="2">
        <v>3445</v>
      </c>
      <c r="U3447">
        <f>IF(Table1[[#This Row],[tar-out in '[0,1)]],1,0)</f>
        <v>0</v>
      </c>
      <c r="V3447">
        <f>IF(Table1[[#This Row],[tar-out in '[1,2)]],1,0)</f>
        <v>1</v>
      </c>
      <c r="W3447">
        <f>IF(Table1[[#This Row],[tar-out'[2,5)]],1,0)</f>
        <v>0</v>
      </c>
      <c r="X3447">
        <f>IF(Table1[[#This Row],[tar-out in '[5, 10)]],1,0)</f>
        <v>0</v>
      </c>
      <c r="Y3447">
        <f>IF(Table1[[#This Row],[tar-out in '[10,20)]],1,0)</f>
        <v>0</v>
      </c>
      <c r="Z3447">
        <f>IF(Table1[[#This Row],[tar-out in '[20, 10000)]],1,0)</f>
        <v>0</v>
      </c>
    </row>
    <row r="3448" spans="1:26" x14ac:dyDescent="0.25">
      <c r="A3448">
        <v>17</v>
      </c>
      <c r="B3448">
        <v>128</v>
      </c>
      <c r="C3448">
        <v>5.2941176470588198</v>
      </c>
      <c r="D3448">
        <v>2</v>
      </c>
      <c r="E3448">
        <v>160</v>
      </c>
      <c r="F3448">
        <v>3.6714116251482798</v>
      </c>
      <c r="G3448">
        <v>4.1229400634765598</v>
      </c>
      <c r="H3448">
        <f>Table1[[#This Row],[target]]-Table1[[#This Row],[output]]</f>
        <v>-0.45152843832828005</v>
      </c>
      <c r="I3448">
        <f>Table1[[#This Row],[tar-out]]*Table1[[#This Row],[tar-out]]</f>
        <v>0.20387793061917539</v>
      </c>
      <c r="J3448" t="b">
        <f>AND(ABS(Table1[[#This Row],[tar-out]])&gt;=$J$1,ABS(Table1[[#This Row],[tar-out]])&lt;$K$1)</f>
        <v>1</v>
      </c>
      <c r="K3448" t="b">
        <f>AND(ABS(Table1[[#This Row],[tar-out]])&gt;=$K$1,ABS(Table1[[#This Row],[tar-out]])&lt;$L$1)</f>
        <v>0</v>
      </c>
      <c r="L3448" t="b">
        <f>AND(ABS(Table1[[#This Row],[tar-out]])&gt;=$L$1,ABS(Table1[[#This Row],[tar-out]])&lt;$M$1)</f>
        <v>0</v>
      </c>
      <c r="M3448" t="b">
        <f>AND(ABS(Table1[[#This Row],[tar-out]])&gt;=$M$1,ABS(Table1[[#This Row],[tar-out]])&lt;$N$1)</f>
        <v>0</v>
      </c>
      <c r="N3448" t="b">
        <f>AND(ABS(Table1[[#This Row],[tar-out]])&gt;=$N$1,ABS(Table1[[#This Row],[tar-out]])&lt;$O$1)</f>
        <v>0</v>
      </c>
      <c r="O3448" t="b">
        <f>AND(ABS(Table1[[#This Row],[tar-out]])&gt;=$O$1,ABS(Table1[[#This Row],[tar-out]])&lt;$P$1)</f>
        <v>0</v>
      </c>
      <c r="P3448" s="1">
        <f>ROUND(Table1[[#This Row],[tar-out]],0)</f>
        <v>0</v>
      </c>
      <c r="Q3448" s="3">
        <v>3446</v>
      </c>
      <c r="U3448">
        <f>IF(Table1[[#This Row],[tar-out in '[0,1)]],1,0)</f>
        <v>1</v>
      </c>
      <c r="V3448">
        <f>IF(Table1[[#This Row],[tar-out in '[1,2)]],1,0)</f>
        <v>0</v>
      </c>
      <c r="W3448">
        <f>IF(Table1[[#This Row],[tar-out'[2,5)]],1,0)</f>
        <v>0</v>
      </c>
      <c r="X3448">
        <f>IF(Table1[[#This Row],[tar-out in '[5, 10)]],1,0)</f>
        <v>0</v>
      </c>
      <c r="Y3448">
        <f>IF(Table1[[#This Row],[tar-out in '[10,20)]],1,0)</f>
        <v>0</v>
      </c>
      <c r="Z3448">
        <f>IF(Table1[[#This Row],[tar-out in '[20, 10000)]],1,0)</f>
        <v>0</v>
      </c>
    </row>
    <row r="3449" spans="1:26" x14ac:dyDescent="0.25">
      <c r="A3449">
        <v>17</v>
      </c>
      <c r="B3449">
        <v>128</v>
      </c>
      <c r="C3449">
        <v>5.2941176470588198</v>
      </c>
      <c r="D3449">
        <v>2</v>
      </c>
      <c r="E3449">
        <v>116</v>
      </c>
      <c r="F3449">
        <v>3</v>
      </c>
      <c r="G3449">
        <v>4.11045122146606</v>
      </c>
      <c r="H3449">
        <f>Table1[[#This Row],[target]]-Table1[[#This Row],[output]]</f>
        <v>-1.11045122146606</v>
      </c>
      <c r="I3449">
        <f>Table1[[#This Row],[tar-out]]*Table1[[#This Row],[tar-out]]</f>
        <v>1.2331019152554648</v>
      </c>
      <c r="J3449" t="b">
        <f>AND(ABS(Table1[[#This Row],[tar-out]])&gt;=$J$1,ABS(Table1[[#This Row],[tar-out]])&lt;$K$1)</f>
        <v>0</v>
      </c>
      <c r="K3449" t="b">
        <f>AND(ABS(Table1[[#This Row],[tar-out]])&gt;=$K$1,ABS(Table1[[#This Row],[tar-out]])&lt;$L$1)</f>
        <v>1</v>
      </c>
      <c r="L3449" t="b">
        <f>AND(ABS(Table1[[#This Row],[tar-out]])&gt;=$L$1,ABS(Table1[[#This Row],[tar-out]])&lt;$M$1)</f>
        <v>0</v>
      </c>
      <c r="M3449" t="b">
        <f>AND(ABS(Table1[[#This Row],[tar-out]])&gt;=$M$1,ABS(Table1[[#This Row],[tar-out]])&lt;$N$1)</f>
        <v>0</v>
      </c>
      <c r="N3449" t="b">
        <f>AND(ABS(Table1[[#This Row],[tar-out]])&gt;=$N$1,ABS(Table1[[#This Row],[tar-out]])&lt;$O$1)</f>
        <v>0</v>
      </c>
      <c r="O3449" t="b">
        <f>AND(ABS(Table1[[#This Row],[tar-out]])&gt;=$O$1,ABS(Table1[[#This Row],[tar-out]])&lt;$P$1)</f>
        <v>0</v>
      </c>
      <c r="P3449" s="1">
        <f>ROUND(Table1[[#This Row],[tar-out]],0)</f>
        <v>-1</v>
      </c>
      <c r="Q3449" s="2">
        <v>3447</v>
      </c>
      <c r="U3449">
        <f>IF(Table1[[#This Row],[tar-out in '[0,1)]],1,0)</f>
        <v>0</v>
      </c>
      <c r="V3449">
        <f>IF(Table1[[#This Row],[tar-out in '[1,2)]],1,0)</f>
        <v>1</v>
      </c>
      <c r="W3449">
        <f>IF(Table1[[#This Row],[tar-out'[2,5)]],1,0)</f>
        <v>0</v>
      </c>
      <c r="X3449">
        <f>IF(Table1[[#This Row],[tar-out in '[5, 10)]],1,0)</f>
        <v>0</v>
      </c>
      <c r="Y3449">
        <f>IF(Table1[[#This Row],[tar-out in '[10,20)]],1,0)</f>
        <v>0</v>
      </c>
      <c r="Z3449">
        <f>IF(Table1[[#This Row],[tar-out in '[20, 10000)]],1,0)</f>
        <v>0</v>
      </c>
    </row>
    <row r="3450" spans="1:26" x14ac:dyDescent="0.25">
      <c r="A3450">
        <v>17</v>
      </c>
      <c r="B3450">
        <v>128</v>
      </c>
      <c r="C3450">
        <v>5.2941176470588198</v>
      </c>
      <c r="D3450">
        <v>2</v>
      </c>
      <c r="E3450">
        <v>88</v>
      </c>
      <c r="F3450">
        <v>3.5052631578947402</v>
      </c>
      <c r="G3450">
        <v>4.0979866981506303</v>
      </c>
      <c r="H3450">
        <f>Table1[[#This Row],[target]]-Table1[[#This Row],[output]]</f>
        <v>-0.59272354025589014</v>
      </c>
      <c r="I3450">
        <f>Table1[[#This Row],[tar-out]]*Table1[[#This Row],[tar-out]]</f>
        <v>0.35132119517347582</v>
      </c>
      <c r="J3450" t="b">
        <f>AND(ABS(Table1[[#This Row],[tar-out]])&gt;=$J$1,ABS(Table1[[#This Row],[tar-out]])&lt;$K$1)</f>
        <v>1</v>
      </c>
      <c r="K3450" t="b">
        <f>AND(ABS(Table1[[#This Row],[tar-out]])&gt;=$K$1,ABS(Table1[[#This Row],[tar-out]])&lt;$L$1)</f>
        <v>0</v>
      </c>
      <c r="L3450" t="b">
        <f>AND(ABS(Table1[[#This Row],[tar-out]])&gt;=$L$1,ABS(Table1[[#This Row],[tar-out]])&lt;$M$1)</f>
        <v>0</v>
      </c>
      <c r="M3450" t="b">
        <f>AND(ABS(Table1[[#This Row],[tar-out]])&gt;=$M$1,ABS(Table1[[#This Row],[tar-out]])&lt;$N$1)</f>
        <v>0</v>
      </c>
      <c r="N3450" t="b">
        <f>AND(ABS(Table1[[#This Row],[tar-out]])&gt;=$N$1,ABS(Table1[[#This Row],[tar-out]])&lt;$O$1)</f>
        <v>0</v>
      </c>
      <c r="O3450" t="b">
        <f>AND(ABS(Table1[[#This Row],[tar-out]])&gt;=$O$1,ABS(Table1[[#This Row],[tar-out]])&lt;$P$1)</f>
        <v>0</v>
      </c>
      <c r="P3450" s="1">
        <f>ROUND(Table1[[#This Row],[tar-out]],0)</f>
        <v>-1</v>
      </c>
      <c r="Q3450" s="3">
        <v>3448</v>
      </c>
      <c r="U3450">
        <f>IF(Table1[[#This Row],[tar-out in '[0,1)]],1,0)</f>
        <v>1</v>
      </c>
      <c r="V3450">
        <f>IF(Table1[[#This Row],[tar-out in '[1,2)]],1,0)</f>
        <v>0</v>
      </c>
      <c r="W3450">
        <f>IF(Table1[[#This Row],[tar-out'[2,5)]],1,0)</f>
        <v>0</v>
      </c>
      <c r="X3450">
        <f>IF(Table1[[#This Row],[tar-out in '[5, 10)]],1,0)</f>
        <v>0</v>
      </c>
      <c r="Y3450">
        <f>IF(Table1[[#This Row],[tar-out in '[10,20)]],1,0)</f>
        <v>0</v>
      </c>
      <c r="Z3450">
        <f>IF(Table1[[#This Row],[tar-out in '[20, 10000)]],1,0)</f>
        <v>0</v>
      </c>
    </row>
    <row r="3451" spans="1:26" x14ac:dyDescent="0.25">
      <c r="A3451">
        <v>17</v>
      </c>
      <c r="B3451">
        <v>128</v>
      </c>
      <c r="C3451">
        <v>5.2941176470588198</v>
      </c>
      <c r="D3451">
        <v>2</v>
      </c>
      <c r="E3451">
        <v>43</v>
      </c>
      <c r="F3451">
        <v>4.7225950782997801</v>
      </c>
      <c r="G3451">
        <v>4.0359673500061</v>
      </c>
      <c r="H3451">
        <f>Table1[[#This Row],[target]]-Table1[[#This Row],[output]]</f>
        <v>0.68662772829368013</v>
      </c>
      <c r="I3451">
        <f>Table1[[#This Row],[tar-out]]*Table1[[#This Row],[tar-out]]</f>
        <v>0.47145763726173984</v>
      </c>
      <c r="J3451" t="b">
        <f>AND(ABS(Table1[[#This Row],[tar-out]])&gt;=$J$1,ABS(Table1[[#This Row],[tar-out]])&lt;$K$1)</f>
        <v>1</v>
      </c>
      <c r="K3451" t="b">
        <f>AND(ABS(Table1[[#This Row],[tar-out]])&gt;=$K$1,ABS(Table1[[#This Row],[tar-out]])&lt;$L$1)</f>
        <v>0</v>
      </c>
      <c r="L3451" t="b">
        <f>AND(ABS(Table1[[#This Row],[tar-out]])&gt;=$L$1,ABS(Table1[[#This Row],[tar-out]])&lt;$M$1)</f>
        <v>0</v>
      </c>
      <c r="M3451" t="b">
        <f>AND(ABS(Table1[[#This Row],[tar-out]])&gt;=$M$1,ABS(Table1[[#This Row],[tar-out]])&lt;$N$1)</f>
        <v>0</v>
      </c>
      <c r="N3451" t="b">
        <f>AND(ABS(Table1[[#This Row],[tar-out]])&gt;=$N$1,ABS(Table1[[#This Row],[tar-out]])&lt;$O$1)</f>
        <v>0</v>
      </c>
      <c r="O3451" t="b">
        <f>AND(ABS(Table1[[#This Row],[tar-out]])&gt;=$O$1,ABS(Table1[[#This Row],[tar-out]])&lt;$P$1)</f>
        <v>0</v>
      </c>
      <c r="P3451" s="1">
        <f>ROUND(Table1[[#This Row],[tar-out]],0)</f>
        <v>1</v>
      </c>
      <c r="Q3451" s="2">
        <v>3449</v>
      </c>
      <c r="U3451">
        <f>IF(Table1[[#This Row],[tar-out in '[0,1)]],1,0)</f>
        <v>1</v>
      </c>
      <c r="V3451">
        <f>IF(Table1[[#This Row],[tar-out in '[1,2)]],1,0)</f>
        <v>0</v>
      </c>
      <c r="W3451">
        <f>IF(Table1[[#This Row],[tar-out'[2,5)]],1,0)</f>
        <v>0</v>
      </c>
      <c r="X3451">
        <f>IF(Table1[[#This Row],[tar-out in '[5, 10)]],1,0)</f>
        <v>0</v>
      </c>
      <c r="Y3451">
        <f>IF(Table1[[#This Row],[tar-out in '[10,20)]],1,0)</f>
        <v>0</v>
      </c>
      <c r="Z3451">
        <f>IF(Table1[[#This Row],[tar-out in '[20, 10000)]],1,0)</f>
        <v>0</v>
      </c>
    </row>
    <row r="3452" spans="1:26" x14ac:dyDescent="0.25">
      <c r="A3452">
        <v>17</v>
      </c>
      <c r="B3452">
        <v>128</v>
      </c>
      <c r="C3452">
        <v>5.2941176470588198</v>
      </c>
      <c r="D3452">
        <v>2</v>
      </c>
      <c r="E3452">
        <v>28</v>
      </c>
      <c r="F3452">
        <v>3.0669910727352598</v>
      </c>
      <c r="G3452">
        <v>4.0106339454650897</v>
      </c>
      <c r="H3452">
        <f>Table1[[#This Row],[target]]-Table1[[#This Row],[output]]</f>
        <v>-0.94364287272982983</v>
      </c>
      <c r="I3452">
        <f>Table1[[#This Row],[tar-out]]*Table1[[#This Row],[tar-out]]</f>
        <v>0.89046187125380583</v>
      </c>
      <c r="J3452" t="b">
        <f>AND(ABS(Table1[[#This Row],[tar-out]])&gt;=$J$1,ABS(Table1[[#This Row],[tar-out]])&lt;$K$1)</f>
        <v>1</v>
      </c>
      <c r="K3452" t="b">
        <f>AND(ABS(Table1[[#This Row],[tar-out]])&gt;=$K$1,ABS(Table1[[#This Row],[tar-out]])&lt;$L$1)</f>
        <v>0</v>
      </c>
      <c r="L3452" t="b">
        <f>AND(ABS(Table1[[#This Row],[tar-out]])&gt;=$L$1,ABS(Table1[[#This Row],[tar-out]])&lt;$M$1)</f>
        <v>0</v>
      </c>
      <c r="M3452" t="b">
        <f>AND(ABS(Table1[[#This Row],[tar-out]])&gt;=$M$1,ABS(Table1[[#This Row],[tar-out]])&lt;$N$1)</f>
        <v>0</v>
      </c>
      <c r="N3452" t="b">
        <f>AND(ABS(Table1[[#This Row],[tar-out]])&gt;=$N$1,ABS(Table1[[#This Row],[tar-out]])&lt;$O$1)</f>
        <v>0</v>
      </c>
      <c r="O3452" t="b">
        <f>AND(ABS(Table1[[#This Row],[tar-out]])&gt;=$O$1,ABS(Table1[[#This Row],[tar-out]])&lt;$P$1)</f>
        <v>0</v>
      </c>
      <c r="P3452" s="1">
        <f>ROUND(Table1[[#This Row],[tar-out]],0)</f>
        <v>-1</v>
      </c>
      <c r="Q3452" s="3">
        <v>3450</v>
      </c>
      <c r="U3452">
        <f>IF(Table1[[#This Row],[tar-out in '[0,1)]],1,0)</f>
        <v>1</v>
      </c>
      <c r="V3452">
        <f>IF(Table1[[#This Row],[tar-out in '[1,2)]],1,0)</f>
        <v>0</v>
      </c>
      <c r="W3452">
        <f>IF(Table1[[#This Row],[tar-out'[2,5)]],1,0)</f>
        <v>0</v>
      </c>
      <c r="X3452">
        <f>IF(Table1[[#This Row],[tar-out in '[5, 10)]],1,0)</f>
        <v>0</v>
      </c>
      <c r="Y3452">
        <f>IF(Table1[[#This Row],[tar-out in '[10,20)]],1,0)</f>
        <v>0</v>
      </c>
      <c r="Z3452">
        <f>IF(Table1[[#This Row],[tar-out in '[20, 10000)]],1,0)</f>
        <v>0</v>
      </c>
    </row>
    <row r="3453" spans="1:26" x14ac:dyDescent="0.25">
      <c r="A3453">
        <v>17</v>
      </c>
      <c r="B3453">
        <v>128</v>
      </c>
      <c r="C3453">
        <v>5.2941176470588198</v>
      </c>
      <c r="D3453">
        <v>2</v>
      </c>
      <c r="E3453">
        <v>29</v>
      </c>
      <c r="F3453">
        <v>4.0185059422750404</v>
      </c>
      <c r="G3453">
        <v>4.0112385749816903</v>
      </c>
      <c r="H3453">
        <f>Table1[[#This Row],[target]]-Table1[[#This Row],[output]]</f>
        <v>7.267367293350091E-3</v>
      </c>
      <c r="I3453">
        <f>Table1[[#This Row],[tar-out]]*Table1[[#This Row],[tar-out]]</f>
        <v>5.2814627376454626E-5</v>
      </c>
      <c r="J3453" t="b">
        <f>AND(ABS(Table1[[#This Row],[tar-out]])&gt;=$J$1,ABS(Table1[[#This Row],[tar-out]])&lt;$K$1)</f>
        <v>1</v>
      </c>
      <c r="K3453" t="b">
        <f>AND(ABS(Table1[[#This Row],[tar-out]])&gt;=$K$1,ABS(Table1[[#This Row],[tar-out]])&lt;$L$1)</f>
        <v>0</v>
      </c>
      <c r="L3453" t="b">
        <f>AND(ABS(Table1[[#This Row],[tar-out]])&gt;=$L$1,ABS(Table1[[#This Row],[tar-out]])&lt;$M$1)</f>
        <v>0</v>
      </c>
      <c r="M3453" t="b">
        <f>AND(ABS(Table1[[#This Row],[tar-out]])&gt;=$M$1,ABS(Table1[[#This Row],[tar-out]])&lt;$N$1)</f>
        <v>0</v>
      </c>
      <c r="N3453" t="b">
        <f>AND(ABS(Table1[[#This Row],[tar-out]])&gt;=$N$1,ABS(Table1[[#This Row],[tar-out]])&lt;$O$1)</f>
        <v>0</v>
      </c>
      <c r="O3453" t="b">
        <f>AND(ABS(Table1[[#This Row],[tar-out]])&gt;=$O$1,ABS(Table1[[#This Row],[tar-out]])&lt;$P$1)</f>
        <v>0</v>
      </c>
      <c r="P3453" s="1">
        <f>ROUND(Table1[[#This Row],[tar-out]],0)</f>
        <v>0</v>
      </c>
      <c r="Q3453" s="2">
        <v>3451</v>
      </c>
      <c r="U3453">
        <f>IF(Table1[[#This Row],[tar-out in '[0,1)]],1,0)</f>
        <v>1</v>
      </c>
      <c r="V3453">
        <f>IF(Table1[[#This Row],[tar-out in '[1,2)]],1,0)</f>
        <v>0</v>
      </c>
      <c r="W3453">
        <f>IF(Table1[[#This Row],[tar-out'[2,5)]],1,0)</f>
        <v>0</v>
      </c>
      <c r="X3453">
        <f>IF(Table1[[#This Row],[tar-out in '[5, 10)]],1,0)</f>
        <v>0</v>
      </c>
      <c r="Y3453">
        <f>IF(Table1[[#This Row],[tar-out in '[10,20)]],1,0)</f>
        <v>0</v>
      </c>
      <c r="Z3453">
        <f>IF(Table1[[#This Row],[tar-out in '[20, 10000)]],1,0)</f>
        <v>0</v>
      </c>
    </row>
    <row r="3454" spans="1:26" x14ac:dyDescent="0.25">
      <c r="A3454">
        <v>17</v>
      </c>
      <c r="B3454">
        <v>128</v>
      </c>
      <c r="C3454">
        <v>5.2941176470588198</v>
      </c>
      <c r="D3454">
        <v>2</v>
      </c>
      <c r="E3454">
        <v>103</v>
      </c>
      <c r="F3454">
        <v>4.70175438596491</v>
      </c>
      <c r="G3454">
        <v>4.1049389839172399</v>
      </c>
      <c r="H3454">
        <f>Table1[[#This Row],[target]]-Table1[[#This Row],[output]]</f>
        <v>0.59681540204767014</v>
      </c>
      <c r="I3454">
        <f>Table1[[#This Row],[tar-out]]*Table1[[#This Row],[tar-out]]</f>
        <v>0.35618862412132213</v>
      </c>
      <c r="J3454" t="b">
        <f>AND(ABS(Table1[[#This Row],[tar-out]])&gt;=$J$1,ABS(Table1[[#This Row],[tar-out]])&lt;$K$1)</f>
        <v>1</v>
      </c>
      <c r="K3454" t="b">
        <f>AND(ABS(Table1[[#This Row],[tar-out]])&gt;=$K$1,ABS(Table1[[#This Row],[tar-out]])&lt;$L$1)</f>
        <v>0</v>
      </c>
      <c r="L3454" t="b">
        <f>AND(ABS(Table1[[#This Row],[tar-out]])&gt;=$L$1,ABS(Table1[[#This Row],[tar-out]])&lt;$M$1)</f>
        <v>0</v>
      </c>
      <c r="M3454" t="b">
        <f>AND(ABS(Table1[[#This Row],[tar-out]])&gt;=$M$1,ABS(Table1[[#This Row],[tar-out]])&lt;$N$1)</f>
        <v>0</v>
      </c>
      <c r="N3454" t="b">
        <f>AND(ABS(Table1[[#This Row],[tar-out]])&gt;=$N$1,ABS(Table1[[#This Row],[tar-out]])&lt;$O$1)</f>
        <v>0</v>
      </c>
      <c r="O3454" t="b">
        <f>AND(ABS(Table1[[#This Row],[tar-out]])&gt;=$O$1,ABS(Table1[[#This Row],[tar-out]])&lt;$P$1)</f>
        <v>0</v>
      </c>
      <c r="P3454" s="1">
        <f>ROUND(Table1[[#This Row],[tar-out]],0)</f>
        <v>1</v>
      </c>
      <c r="Q3454" s="3">
        <v>3452</v>
      </c>
      <c r="U3454">
        <f>IF(Table1[[#This Row],[tar-out in '[0,1)]],1,0)</f>
        <v>1</v>
      </c>
      <c r="V3454">
        <f>IF(Table1[[#This Row],[tar-out in '[1,2)]],1,0)</f>
        <v>0</v>
      </c>
      <c r="W3454">
        <f>IF(Table1[[#This Row],[tar-out'[2,5)]],1,0)</f>
        <v>0</v>
      </c>
      <c r="X3454">
        <f>IF(Table1[[#This Row],[tar-out in '[5, 10)]],1,0)</f>
        <v>0</v>
      </c>
      <c r="Y3454">
        <f>IF(Table1[[#This Row],[tar-out in '[10,20)]],1,0)</f>
        <v>0</v>
      </c>
      <c r="Z3454">
        <f>IF(Table1[[#This Row],[tar-out in '[20, 10000)]],1,0)</f>
        <v>0</v>
      </c>
    </row>
    <row r="3455" spans="1:26" x14ac:dyDescent="0.25">
      <c r="A3455">
        <v>17</v>
      </c>
      <c r="B3455">
        <v>128</v>
      </c>
      <c r="C3455">
        <v>5.2941176470588198</v>
      </c>
      <c r="D3455">
        <v>2</v>
      </c>
      <c r="E3455">
        <v>128</v>
      </c>
      <c r="F3455">
        <v>3.7055476529160698</v>
      </c>
      <c r="G3455">
        <v>4.1150655746459996</v>
      </c>
      <c r="H3455">
        <f>Table1[[#This Row],[target]]-Table1[[#This Row],[output]]</f>
        <v>-0.40951792172992985</v>
      </c>
      <c r="I3455">
        <f>Table1[[#This Row],[tar-out]]*Table1[[#This Row],[tar-out]]</f>
        <v>0.16770492821800095</v>
      </c>
      <c r="J3455" t="b">
        <f>AND(ABS(Table1[[#This Row],[tar-out]])&gt;=$J$1,ABS(Table1[[#This Row],[tar-out]])&lt;$K$1)</f>
        <v>1</v>
      </c>
      <c r="K3455" t="b">
        <f>AND(ABS(Table1[[#This Row],[tar-out]])&gt;=$K$1,ABS(Table1[[#This Row],[tar-out]])&lt;$L$1)</f>
        <v>0</v>
      </c>
      <c r="L3455" t="b">
        <f>AND(ABS(Table1[[#This Row],[tar-out]])&gt;=$L$1,ABS(Table1[[#This Row],[tar-out]])&lt;$M$1)</f>
        <v>0</v>
      </c>
      <c r="M3455" t="b">
        <f>AND(ABS(Table1[[#This Row],[tar-out]])&gt;=$M$1,ABS(Table1[[#This Row],[tar-out]])&lt;$N$1)</f>
        <v>0</v>
      </c>
      <c r="N3455" t="b">
        <f>AND(ABS(Table1[[#This Row],[tar-out]])&gt;=$N$1,ABS(Table1[[#This Row],[tar-out]])&lt;$O$1)</f>
        <v>0</v>
      </c>
      <c r="O3455" t="b">
        <f>AND(ABS(Table1[[#This Row],[tar-out]])&gt;=$O$1,ABS(Table1[[#This Row],[tar-out]])&lt;$P$1)</f>
        <v>0</v>
      </c>
      <c r="P3455" s="1">
        <f>ROUND(Table1[[#This Row],[tar-out]],0)</f>
        <v>0</v>
      </c>
      <c r="Q3455" s="2">
        <v>3453</v>
      </c>
      <c r="U3455">
        <f>IF(Table1[[#This Row],[tar-out in '[0,1)]],1,0)</f>
        <v>1</v>
      </c>
      <c r="V3455">
        <f>IF(Table1[[#This Row],[tar-out in '[1,2)]],1,0)</f>
        <v>0</v>
      </c>
      <c r="W3455">
        <f>IF(Table1[[#This Row],[tar-out'[2,5)]],1,0)</f>
        <v>0</v>
      </c>
      <c r="X3455">
        <f>IF(Table1[[#This Row],[tar-out in '[5, 10)]],1,0)</f>
        <v>0</v>
      </c>
      <c r="Y3455">
        <f>IF(Table1[[#This Row],[tar-out in '[10,20)]],1,0)</f>
        <v>0</v>
      </c>
      <c r="Z3455">
        <f>IF(Table1[[#This Row],[tar-out in '[20, 10000)]],1,0)</f>
        <v>0</v>
      </c>
    </row>
    <row r="3456" spans="1:26" x14ac:dyDescent="0.25">
      <c r="A3456">
        <v>17</v>
      </c>
      <c r="B3456">
        <v>128</v>
      </c>
      <c r="C3456">
        <v>5.2941176470588198</v>
      </c>
      <c r="D3456">
        <v>2</v>
      </c>
      <c r="E3456">
        <v>34</v>
      </c>
      <c r="F3456">
        <v>4.7324723247232496</v>
      </c>
      <c r="G3456">
        <v>4.0164451599121103</v>
      </c>
      <c r="H3456">
        <f>Table1[[#This Row],[target]]-Table1[[#This Row],[output]]</f>
        <v>0.71602716481113937</v>
      </c>
      <c r="I3456">
        <f>Table1[[#This Row],[tar-out]]*Table1[[#This Row],[tar-out]]</f>
        <v>0.51269490074747859</v>
      </c>
      <c r="J3456" t="b">
        <f>AND(ABS(Table1[[#This Row],[tar-out]])&gt;=$J$1,ABS(Table1[[#This Row],[tar-out]])&lt;$K$1)</f>
        <v>1</v>
      </c>
      <c r="K3456" t="b">
        <f>AND(ABS(Table1[[#This Row],[tar-out]])&gt;=$K$1,ABS(Table1[[#This Row],[tar-out]])&lt;$L$1)</f>
        <v>0</v>
      </c>
      <c r="L3456" t="b">
        <f>AND(ABS(Table1[[#This Row],[tar-out]])&gt;=$L$1,ABS(Table1[[#This Row],[tar-out]])&lt;$M$1)</f>
        <v>0</v>
      </c>
      <c r="M3456" t="b">
        <f>AND(ABS(Table1[[#This Row],[tar-out]])&gt;=$M$1,ABS(Table1[[#This Row],[tar-out]])&lt;$N$1)</f>
        <v>0</v>
      </c>
      <c r="N3456" t="b">
        <f>AND(ABS(Table1[[#This Row],[tar-out]])&gt;=$N$1,ABS(Table1[[#This Row],[tar-out]])&lt;$O$1)</f>
        <v>0</v>
      </c>
      <c r="O3456" t="b">
        <f>AND(ABS(Table1[[#This Row],[tar-out]])&gt;=$O$1,ABS(Table1[[#This Row],[tar-out]])&lt;$P$1)</f>
        <v>0</v>
      </c>
      <c r="P3456" s="1">
        <f>ROUND(Table1[[#This Row],[tar-out]],0)</f>
        <v>1</v>
      </c>
      <c r="Q3456" s="3">
        <v>3454</v>
      </c>
      <c r="U3456">
        <f>IF(Table1[[#This Row],[tar-out in '[0,1)]],1,0)</f>
        <v>1</v>
      </c>
      <c r="V3456">
        <f>IF(Table1[[#This Row],[tar-out in '[1,2)]],1,0)</f>
        <v>0</v>
      </c>
      <c r="W3456">
        <f>IF(Table1[[#This Row],[tar-out'[2,5)]],1,0)</f>
        <v>0</v>
      </c>
      <c r="X3456">
        <f>IF(Table1[[#This Row],[tar-out in '[5, 10)]],1,0)</f>
        <v>0</v>
      </c>
      <c r="Y3456">
        <f>IF(Table1[[#This Row],[tar-out in '[10,20)]],1,0)</f>
        <v>0</v>
      </c>
      <c r="Z3456">
        <f>IF(Table1[[#This Row],[tar-out in '[20, 10000)]],1,0)</f>
        <v>0</v>
      </c>
    </row>
    <row r="3457" spans="1:26" x14ac:dyDescent="0.25">
      <c r="A3457">
        <v>17</v>
      </c>
      <c r="B3457">
        <v>128</v>
      </c>
      <c r="C3457">
        <v>5.2941176470588198</v>
      </c>
      <c r="D3457">
        <v>2</v>
      </c>
      <c r="E3457">
        <v>64</v>
      </c>
      <c r="F3457">
        <v>3.2471910112359601</v>
      </c>
      <c r="G3457">
        <v>4.0666751861572301</v>
      </c>
      <c r="H3457">
        <f>Table1[[#This Row],[target]]-Table1[[#This Row],[output]]</f>
        <v>-0.81948417492127001</v>
      </c>
      <c r="I3457">
        <f>Table1[[#This Row],[tar-out]]*Table1[[#This Row],[tar-out]]</f>
        <v>0.67155431294639467</v>
      </c>
      <c r="J3457" t="b">
        <f>AND(ABS(Table1[[#This Row],[tar-out]])&gt;=$J$1,ABS(Table1[[#This Row],[tar-out]])&lt;$K$1)</f>
        <v>1</v>
      </c>
      <c r="K3457" t="b">
        <f>AND(ABS(Table1[[#This Row],[tar-out]])&gt;=$K$1,ABS(Table1[[#This Row],[tar-out]])&lt;$L$1)</f>
        <v>0</v>
      </c>
      <c r="L3457" t="b">
        <f>AND(ABS(Table1[[#This Row],[tar-out]])&gt;=$L$1,ABS(Table1[[#This Row],[tar-out]])&lt;$M$1)</f>
        <v>0</v>
      </c>
      <c r="M3457" t="b">
        <f>AND(ABS(Table1[[#This Row],[tar-out]])&gt;=$M$1,ABS(Table1[[#This Row],[tar-out]])&lt;$N$1)</f>
        <v>0</v>
      </c>
      <c r="N3457" t="b">
        <f>AND(ABS(Table1[[#This Row],[tar-out]])&gt;=$N$1,ABS(Table1[[#This Row],[tar-out]])&lt;$O$1)</f>
        <v>0</v>
      </c>
      <c r="O3457" t="b">
        <f>AND(ABS(Table1[[#This Row],[tar-out]])&gt;=$O$1,ABS(Table1[[#This Row],[tar-out]])&lt;$P$1)</f>
        <v>0</v>
      </c>
      <c r="P3457" s="1">
        <f>ROUND(Table1[[#This Row],[tar-out]],0)</f>
        <v>-1</v>
      </c>
      <c r="Q3457" s="2">
        <v>3455</v>
      </c>
      <c r="U3457">
        <f>IF(Table1[[#This Row],[tar-out in '[0,1)]],1,0)</f>
        <v>1</v>
      </c>
      <c r="V3457">
        <f>IF(Table1[[#This Row],[tar-out in '[1,2)]],1,0)</f>
        <v>0</v>
      </c>
      <c r="W3457">
        <f>IF(Table1[[#This Row],[tar-out'[2,5)]],1,0)</f>
        <v>0</v>
      </c>
      <c r="X3457">
        <f>IF(Table1[[#This Row],[tar-out in '[5, 10)]],1,0)</f>
        <v>0</v>
      </c>
      <c r="Y3457">
        <f>IF(Table1[[#This Row],[tar-out in '[10,20)]],1,0)</f>
        <v>0</v>
      </c>
      <c r="Z3457">
        <f>IF(Table1[[#This Row],[tar-out in '[20, 10000)]],1,0)</f>
        <v>0</v>
      </c>
    </row>
    <row r="3458" spans="1:26" x14ac:dyDescent="0.25">
      <c r="A3458">
        <v>17</v>
      </c>
      <c r="B3458">
        <v>128</v>
      </c>
      <c r="C3458">
        <v>5.2941176470588198</v>
      </c>
      <c r="D3458">
        <v>2</v>
      </c>
      <c r="E3458">
        <v>109</v>
      </c>
      <c r="F3458">
        <v>3.75370919881306</v>
      </c>
      <c r="G3458">
        <v>4.10748291015625</v>
      </c>
      <c r="H3458">
        <f>Table1[[#This Row],[target]]-Table1[[#This Row],[output]]</f>
        <v>-0.35377371134319002</v>
      </c>
      <c r="I3458">
        <f>Table1[[#This Row],[tar-out]]*Table1[[#This Row],[tar-out]]</f>
        <v>0.12515583883753473</v>
      </c>
      <c r="J3458" t="b">
        <f>AND(ABS(Table1[[#This Row],[tar-out]])&gt;=$J$1,ABS(Table1[[#This Row],[tar-out]])&lt;$K$1)</f>
        <v>1</v>
      </c>
      <c r="K3458" t="b">
        <f>AND(ABS(Table1[[#This Row],[tar-out]])&gt;=$K$1,ABS(Table1[[#This Row],[tar-out]])&lt;$L$1)</f>
        <v>0</v>
      </c>
      <c r="L3458" t="b">
        <f>AND(ABS(Table1[[#This Row],[tar-out]])&gt;=$L$1,ABS(Table1[[#This Row],[tar-out]])&lt;$M$1)</f>
        <v>0</v>
      </c>
      <c r="M3458" t="b">
        <f>AND(ABS(Table1[[#This Row],[tar-out]])&gt;=$M$1,ABS(Table1[[#This Row],[tar-out]])&lt;$N$1)</f>
        <v>0</v>
      </c>
      <c r="N3458" t="b">
        <f>AND(ABS(Table1[[#This Row],[tar-out]])&gt;=$N$1,ABS(Table1[[#This Row],[tar-out]])&lt;$O$1)</f>
        <v>0</v>
      </c>
      <c r="O3458" t="b">
        <f>AND(ABS(Table1[[#This Row],[tar-out]])&gt;=$O$1,ABS(Table1[[#This Row],[tar-out]])&lt;$P$1)</f>
        <v>0</v>
      </c>
      <c r="P3458" s="1">
        <f>ROUND(Table1[[#This Row],[tar-out]],0)</f>
        <v>0</v>
      </c>
      <c r="Q3458" s="3">
        <v>3456</v>
      </c>
      <c r="U3458">
        <f>IF(Table1[[#This Row],[tar-out in '[0,1)]],1,0)</f>
        <v>1</v>
      </c>
      <c r="V3458">
        <f>IF(Table1[[#This Row],[tar-out in '[1,2)]],1,0)</f>
        <v>0</v>
      </c>
      <c r="W3458">
        <f>IF(Table1[[#This Row],[tar-out'[2,5)]],1,0)</f>
        <v>0</v>
      </c>
      <c r="X3458">
        <f>IF(Table1[[#This Row],[tar-out in '[5, 10)]],1,0)</f>
        <v>0</v>
      </c>
      <c r="Y3458">
        <f>IF(Table1[[#This Row],[tar-out in '[10,20)]],1,0)</f>
        <v>0</v>
      </c>
      <c r="Z3458">
        <f>IF(Table1[[#This Row],[tar-out in '[20, 10000)]],1,0)</f>
        <v>0</v>
      </c>
    </row>
    <row r="3459" spans="1:26" x14ac:dyDescent="0.25">
      <c r="A3459">
        <v>17</v>
      </c>
      <c r="B3459">
        <v>128</v>
      </c>
      <c r="C3459">
        <v>5.2941176470588198</v>
      </c>
      <c r="D3459">
        <v>2</v>
      </c>
      <c r="E3459">
        <v>32</v>
      </c>
      <c r="F3459">
        <v>4.4982578397212496</v>
      </c>
      <c r="G3459">
        <v>4.0136699676513699</v>
      </c>
      <c r="H3459">
        <f>Table1[[#This Row],[target]]-Table1[[#This Row],[output]]</f>
        <v>0.48458787206987974</v>
      </c>
      <c r="I3459">
        <f>Table1[[#This Row],[tar-out]]*Table1[[#This Row],[tar-out]]</f>
        <v>0.23482540575721414</v>
      </c>
      <c r="J3459" t="b">
        <f>AND(ABS(Table1[[#This Row],[tar-out]])&gt;=$J$1,ABS(Table1[[#This Row],[tar-out]])&lt;$K$1)</f>
        <v>1</v>
      </c>
      <c r="K3459" t="b">
        <f>AND(ABS(Table1[[#This Row],[tar-out]])&gt;=$K$1,ABS(Table1[[#This Row],[tar-out]])&lt;$L$1)</f>
        <v>0</v>
      </c>
      <c r="L3459" t="b">
        <f>AND(ABS(Table1[[#This Row],[tar-out]])&gt;=$L$1,ABS(Table1[[#This Row],[tar-out]])&lt;$M$1)</f>
        <v>0</v>
      </c>
      <c r="M3459" t="b">
        <f>AND(ABS(Table1[[#This Row],[tar-out]])&gt;=$M$1,ABS(Table1[[#This Row],[tar-out]])&lt;$N$1)</f>
        <v>0</v>
      </c>
      <c r="N3459" t="b">
        <f>AND(ABS(Table1[[#This Row],[tar-out]])&gt;=$N$1,ABS(Table1[[#This Row],[tar-out]])&lt;$O$1)</f>
        <v>0</v>
      </c>
      <c r="O3459" t="b">
        <f>AND(ABS(Table1[[#This Row],[tar-out]])&gt;=$O$1,ABS(Table1[[#This Row],[tar-out]])&lt;$P$1)</f>
        <v>0</v>
      </c>
      <c r="P3459" s="1">
        <f>ROUND(Table1[[#This Row],[tar-out]],0)</f>
        <v>0</v>
      </c>
      <c r="Q3459" s="2">
        <v>3457</v>
      </c>
      <c r="U3459">
        <f>IF(Table1[[#This Row],[tar-out in '[0,1)]],1,0)</f>
        <v>1</v>
      </c>
      <c r="V3459">
        <f>IF(Table1[[#This Row],[tar-out in '[1,2)]],1,0)</f>
        <v>0</v>
      </c>
      <c r="W3459">
        <f>IF(Table1[[#This Row],[tar-out'[2,5)]],1,0)</f>
        <v>0</v>
      </c>
      <c r="X3459">
        <f>IF(Table1[[#This Row],[tar-out in '[5, 10)]],1,0)</f>
        <v>0</v>
      </c>
      <c r="Y3459">
        <f>IF(Table1[[#This Row],[tar-out in '[10,20)]],1,0)</f>
        <v>0</v>
      </c>
      <c r="Z3459">
        <f>IF(Table1[[#This Row],[tar-out in '[20, 10000)]],1,0)</f>
        <v>0</v>
      </c>
    </row>
    <row r="3460" spans="1:26" x14ac:dyDescent="0.25">
      <c r="A3460">
        <v>17</v>
      </c>
      <c r="B3460">
        <v>128</v>
      </c>
      <c r="C3460">
        <v>5.2941176470588198</v>
      </c>
      <c r="D3460">
        <v>2</v>
      </c>
      <c r="E3460">
        <v>19</v>
      </c>
      <c r="F3460">
        <v>3.0624386412723301</v>
      </c>
      <c r="G3460">
        <v>4.0069699287414604</v>
      </c>
      <c r="H3460">
        <f>Table1[[#This Row],[target]]-Table1[[#This Row],[output]]</f>
        <v>-0.94453128746913029</v>
      </c>
      <c r="I3460">
        <f>Table1[[#This Row],[tar-out]]*Table1[[#This Row],[tar-out]]</f>
        <v>0.89213935300809288</v>
      </c>
      <c r="J3460" t="b">
        <f>AND(ABS(Table1[[#This Row],[tar-out]])&gt;=$J$1,ABS(Table1[[#This Row],[tar-out]])&lt;$K$1)</f>
        <v>1</v>
      </c>
      <c r="K3460" t="b">
        <f>AND(ABS(Table1[[#This Row],[tar-out]])&gt;=$K$1,ABS(Table1[[#This Row],[tar-out]])&lt;$L$1)</f>
        <v>0</v>
      </c>
      <c r="L3460" t="b">
        <f>AND(ABS(Table1[[#This Row],[tar-out]])&gt;=$L$1,ABS(Table1[[#This Row],[tar-out]])&lt;$M$1)</f>
        <v>0</v>
      </c>
      <c r="M3460" t="b">
        <f>AND(ABS(Table1[[#This Row],[tar-out]])&gt;=$M$1,ABS(Table1[[#This Row],[tar-out]])&lt;$N$1)</f>
        <v>0</v>
      </c>
      <c r="N3460" t="b">
        <f>AND(ABS(Table1[[#This Row],[tar-out]])&gt;=$N$1,ABS(Table1[[#This Row],[tar-out]])&lt;$O$1)</f>
        <v>0</v>
      </c>
      <c r="O3460" t="b">
        <f>AND(ABS(Table1[[#This Row],[tar-out]])&gt;=$O$1,ABS(Table1[[#This Row],[tar-out]])&lt;$P$1)</f>
        <v>0</v>
      </c>
      <c r="P3460" s="1">
        <f>ROUND(Table1[[#This Row],[tar-out]],0)</f>
        <v>-1</v>
      </c>
      <c r="Q3460" s="3">
        <v>3458</v>
      </c>
      <c r="U3460">
        <f>IF(Table1[[#This Row],[tar-out in '[0,1)]],1,0)</f>
        <v>1</v>
      </c>
      <c r="V3460">
        <f>IF(Table1[[#This Row],[tar-out in '[1,2)]],1,0)</f>
        <v>0</v>
      </c>
      <c r="W3460">
        <f>IF(Table1[[#This Row],[tar-out'[2,5)]],1,0)</f>
        <v>0</v>
      </c>
      <c r="X3460">
        <f>IF(Table1[[#This Row],[tar-out in '[5, 10)]],1,0)</f>
        <v>0</v>
      </c>
      <c r="Y3460">
        <f>IF(Table1[[#This Row],[tar-out in '[10,20)]],1,0)</f>
        <v>0</v>
      </c>
      <c r="Z3460">
        <f>IF(Table1[[#This Row],[tar-out in '[20, 10000)]],1,0)</f>
        <v>0</v>
      </c>
    </row>
    <row r="3461" spans="1:26" x14ac:dyDescent="0.25">
      <c r="A3461">
        <v>17</v>
      </c>
      <c r="B3461">
        <v>128</v>
      </c>
      <c r="C3461">
        <v>5.2941176470588198</v>
      </c>
      <c r="D3461">
        <v>2</v>
      </c>
      <c r="E3461">
        <v>44</v>
      </c>
      <c r="F3461">
        <v>4.5335276967929996</v>
      </c>
      <c r="G3461">
        <v>4.0385327339172399</v>
      </c>
      <c r="H3461">
        <f>Table1[[#This Row],[target]]-Table1[[#This Row],[output]]</f>
        <v>0.49499496287575973</v>
      </c>
      <c r="I3461">
        <f>Table1[[#This Row],[tar-out]]*Table1[[#This Row],[tar-out]]</f>
        <v>0.24502001327237474</v>
      </c>
      <c r="J3461" t="b">
        <f>AND(ABS(Table1[[#This Row],[tar-out]])&gt;=$J$1,ABS(Table1[[#This Row],[tar-out]])&lt;$K$1)</f>
        <v>1</v>
      </c>
      <c r="K3461" t="b">
        <f>AND(ABS(Table1[[#This Row],[tar-out]])&gt;=$K$1,ABS(Table1[[#This Row],[tar-out]])&lt;$L$1)</f>
        <v>0</v>
      </c>
      <c r="L3461" t="b">
        <f>AND(ABS(Table1[[#This Row],[tar-out]])&gt;=$L$1,ABS(Table1[[#This Row],[tar-out]])&lt;$M$1)</f>
        <v>0</v>
      </c>
      <c r="M3461" t="b">
        <f>AND(ABS(Table1[[#This Row],[tar-out]])&gt;=$M$1,ABS(Table1[[#This Row],[tar-out]])&lt;$N$1)</f>
        <v>0</v>
      </c>
      <c r="N3461" t="b">
        <f>AND(ABS(Table1[[#This Row],[tar-out]])&gt;=$N$1,ABS(Table1[[#This Row],[tar-out]])&lt;$O$1)</f>
        <v>0</v>
      </c>
      <c r="O3461" t="b">
        <f>AND(ABS(Table1[[#This Row],[tar-out]])&gt;=$O$1,ABS(Table1[[#This Row],[tar-out]])&lt;$P$1)</f>
        <v>0</v>
      </c>
      <c r="P3461" s="1">
        <f>ROUND(Table1[[#This Row],[tar-out]],0)</f>
        <v>0</v>
      </c>
      <c r="Q3461" s="2">
        <v>3459</v>
      </c>
      <c r="U3461">
        <f>IF(Table1[[#This Row],[tar-out in '[0,1)]],1,0)</f>
        <v>1</v>
      </c>
      <c r="V3461">
        <f>IF(Table1[[#This Row],[tar-out in '[1,2)]],1,0)</f>
        <v>0</v>
      </c>
      <c r="W3461">
        <f>IF(Table1[[#This Row],[tar-out'[2,5)]],1,0)</f>
        <v>0</v>
      </c>
      <c r="X3461">
        <f>IF(Table1[[#This Row],[tar-out in '[5, 10)]],1,0)</f>
        <v>0</v>
      </c>
      <c r="Y3461">
        <f>IF(Table1[[#This Row],[tar-out in '[10,20)]],1,0)</f>
        <v>0</v>
      </c>
      <c r="Z3461">
        <f>IF(Table1[[#This Row],[tar-out in '[20, 10000)]],1,0)</f>
        <v>0</v>
      </c>
    </row>
    <row r="3462" spans="1:26" x14ac:dyDescent="0.25">
      <c r="A3462">
        <v>17</v>
      </c>
      <c r="B3462">
        <v>128</v>
      </c>
      <c r="C3462">
        <v>5.2941176470588198</v>
      </c>
      <c r="D3462">
        <v>2</v>
      </c>
      <c r="E3462">
        <v>35</v>
      </c>
      <c r="F3462">
        <v>3.1432064268250102</v>
      </c>
      <c r="G3462">
        <v>4.01825046539307</v>
      </c>
      <c r="H3462">
        <f>Table1[[#This Row],[target]]-Table1[[#This Row],[output]]</f>
        <v>-0.87504403856805979</v>
      </c>
      <c r="I3462">
        <f>Table1[[#This Row],[tar-out]]*Table1[[#This Row],[tar-out]]</f>
        <v>0.76570206943350005</v>
      </c>
      <c r="J3462" t="b">
        <f>AND(ABS(Table1[[#This Row],[tar-out]])&gt;=$J$1,ABS(Table1[[#This Row],[tar-out]])&lt;$K$1)</f>
        <v>1</v>
      </c>
      <c r="K3462" t="b">
        <f>AND(ABS(Table1[[#This Row],[tar-out]])&gt;=$K$1,ABS(Table1[[#This Row],[tar-out]])&lt;$L$1)</f>
        <v>0</v>
      </c>
      <c r="L3462" t="b">
        <f>AND(ABS(Table1[[#This Row],[tar-out]])&gt;=$L$1,ABS(Table1[[#This Row],[tar-out]])&lt;$M$1)</f>
        <v>0</v>
      </c>
      <c r="M3462" t="b">
        <f>AND(ABS(Table1[[#This Row],[tar-out]])&gt;=$M$1,ABS(Table1[[#This Row],[tar-out]])&lt;$N$1)</f>
        <v>0</v>
      </c>
      <c r="N3462" t="b">
        <f>AND(ABS(Table1[[#This Row],[tar-out]])&gt;=$N$1,ABS(Table1[[#This Row],[tar-out]])&lt;$O$1)</f>
        <v>0</v>
      </c>
      <c r="O3462" t="b">
        <f>AND(ABS(Table1[[#This Row],[tar-out]])&gt;=$O$1,ABS(Table1[[#This Row],[tar-out]])&lt;$P$1)</f>
        <v>0</v>
      </c>
      <c r="P3462" s="1">
        <f>ROUND(Table1[[#This Row],[tar-out]],0)</f>
        <v>-1</v>
      </c>
      <c r="Q3462" s="3">
        <v>3460</v>
      </c>
      <c r="U3462">
        <f>IF(Table1[[#This Row],[tar-out in '[0,1)]],1,0)</f>
        <v>1</v>
      </c>
      <c r="V3462">
        <f>IF(Table1[[#This Row],[tar-out in '[1,2)]],1,0)</f>
        <v>0</v>
      </c>
      <c r="W3462">
        <f>IF(Table1[[#This Row],[tar-out'[2,5)]],1,0)</f>
        <v>0</v>
      </c>
      <c r="X3462">
        <f>IF(Table1[[#This Row],[tar-out in '[5, 10)]],1,0)</f>
        <v>0</v>
      </c>
      <c r="Y3462">
        <f>IF(Table1[[#This Row],[tar-out in '[10,20)]],1,0)</f>
        <v>0</v>
      </c>
      <c r="Z3462">
        <f>IF(Table1[[#This Row],[tar-out in '[20, 10000)]],1,0)</f>
        <v>0</v>
      </c>
    </row>
    <row r="3463" spans="1:26" x14ac:dyDescent="0.25">
      <c r="A3463">
        <v>17</v>
      </c>
      <c r="B3463">
        <v>128</v>
      </c>
      <c r="C3463">
        <v>5.2941176470588198</v>
      </c>
      <c r="D3463">
        <v>2</v>
      </c>
      <c r="E3463">
        <v>20</v>
      </c>
      <c r="F3463">
        <v>3.9364875289277501</v>
      </c>
      <c r="G3463">
        <v>4.0073323249816903</v>
      </c>
      <c r="H3463">
        <f>Table1[[#This Row],[target]]-Table1[[#This Row],[output]]</f>
        <v>-7.0844796053940229E-2</v>
      </c>
      <c r="I3463">
        <f>Table1[[#This Row],[tar-out]]*Table1[[#This Row],[tar-out]]</f>
        <v>5.0189851279243847E-3</v>
      </c>
      <c r="J3463" t="b">
        <f>AND(ABS(Table1[[#This Row],[tar-out]])&gt;=$J$1,ABS(Table1[[#This Row],[tar-out]])&lt;$K$1)</f>
        <v>1</v>
      </c>
      <c r="K3463" t="b">
        <f>AND(ABS(Table1[[#This Row],[tar-out]])&gt;=$K$1,ABS(Table1[[#This Row],[tar-out]])&lt;$L$1)</f>
        <v>0</v>
      </c>
      <c r="L3463" t="b">
        <f>AND(ABS(Table1[[#This Row],[tar-out]])&gt;=$L$1,ABS(Table1[[#This Row],[tar-out]])&lt;$M$1)</f>
        <v>0</v>
      </c>
      <c r="M3463" t="b">
        <f>AND(ABS(Table1[[#This Row],[tar-out]])&gt;=$M$1,ABS(Table1[[#This Row],[tar-out]])&lt;$N$1)</f>
        <v>0</v>
      </c>
      <c r="N3463" t="b">
        <f>AND(ABS(Table1[[#This Row],[tar-out]])&gt;=$N$1,ABS(Table1[[#This Row],[tar-out]])&lt;$O$1)</f>
        <v>0</v>
      </c>
      <c r="O3463" t="b">
        <f>AND(ABS(Table1[[#This Row],[tar-out]])&gt;=$O$1,ABS(Table1[[#This Row],[tar-out]])&lt;$P$1)</f>
        <v>0</v>
      </c>
      <c r="P3463" s="1">
        <f>ROUND(Table1[[#This Row],[tar-out]],0)</f>
        <v>0</v>
      </c>
      <c r="Q3463" s="2">
        <v>3461</v>
      </c>
      <c r="U3463">
        <f>IF(Table1[[#This Row],[tar-out in '[0,1)]],1,0)</f>
        <v>1</v>
      </c>
      <c r="V3463">
        <f>IF(Table1[[#This Row],[tar-out in '[1,2)]],1,0)</f>
        <v>0</v>
      </c>
      <c r="W3463">
        <f>IF(Table1[[#This Row],[tar-out'[2,5)]],1,0)</f>
        <v>0</v>
      </c>
      <c r="X3463">
        <f>IF(Table1[[#This Row],[tar-out in '[5, 10)]],1,0)</f>
        <v>0</v>
      </c>
      <c r="Y3463">
        <f>IF(Table1[[#This Row],[tar-out in '[10,20)]],1,0)</f>
        <v>0</v>
      </c>
      <c r="Z3463">
        <f>IF(Table1[[#This Row],[tar-out in '[20, 10000)]],1,0)</f>
        <v>0</v>
      </c>
    </row>
    <row r="3464" spans="1:26" x14ac:dyDescent="0.25">
      <c r="A3464">
        <v>17</v>
      </c>
      <c r="B3464">
        <v>128</v>
      </c>
      <c r="C3464">
        <v>5.2941176470588198</v>
      </c>
      <c r="D3464">
        <v>2</v>
      </c>
      <c r="E3464">
        <v>23</v>
      </c>
      <c r="F3464">
        <v>3.93777777777778</v>
      </c>
      <c r="G3464">
        <v>4.0084199905395499</v>
      </c>
      <c r="H3464">
        <f>Table1[[#This Row],[target]]-Table1[[#This Row],[output]]</f>
        <v>-7.0642212761769851E-2</v>
      </c>
      <c r="I3464">
        <f>Table1[[#This Row],[tar-out]]*Table1[[#This Row],[tar-out]]</f>
        <v>4.9903222238791593E-3</v>
      </c>
      <c r="J3464" t="b">
        <f>AND(ABS(Table1[[#This Row],[tar-out]])&gt;=$J$1,ABS(Table1[[#This Row],[tar-out]])&lt;$K$1)</f>
        <v>1</v>
      </c>
      <c r="K3464" t="b">
        <f>AND(ABS(Table1[[#This Row],[tar-out]])&gt;=$K$1,ABS(Table1[[#This Row],[tar-out]])&lt;$L$1)</f>
        <v>0</v>
      </c>
      <c r="L3464" t="b">
        <f>AND(ABS(Table1[[#This Row],[tar-out]])&gt;=$L$1,ABS(Table1[[#This Row],[tar-out]])&lt;$M$1)</f>
        <v>0</v>
      </c>
      <c r="M3464" t="b">
        <f>AND(ABS(Table1[[#This Row],[tar-out]])&gt;=$M$1,ABS(Table1[[#This Row],[tar-out]])&lt;$N$1)</f>
        <v>0</v>
      </c>
      <c r="N3464" t="b">
        <f>AND(ABS(Table1[[#This Row],[tar-out]])&gt;=$N$1,ABS(Table1[[#This Row],[tar-out]])&lt;$O$1)</f>
        <v>0</v>
      </c>
      <c r="O3464" t="b">
        <f>AND(ABS(Table1[[#This Row],[tar-out]])&gt;=$O$1,ABS(Table1[[#This Row],[tar-out]])&lt;$P$1)</f>
        <v>0</v>
      </c>
      <c r="P3464" s="1">
        <f>ROUND(Table1[[#This Row],[tar-out]],0)</f>
        <v>0</v>
      </c>
      <c r="Q3464" s="3">
        <v>3462</v>
      </c>
      <c r="U3464">
        <f>IF(Table1[[#This Row],[tar-out in '[0,1)]],1,0)</f>
        <v>1</v>
      </c>
      <c r="V3464">
        <f>IF(Table1[[#This Row],[tar-out in '[1,2)]],1,0)</f>
        <v>0</v>
      </c>
      <c r="W3464">
        <f>IF(Table1[[#This Row],[tar-out'[2,5)]],1,0)</f>
        <v>0</v>
      </c>
      <c r="X3464">
        <f>IF(Table1[[#This Row],[tar-out in '[5, 10)]],1,0)</f>
        <v>0</v>
      </c>
      <c r="Y3464">
        <f>IF(Table1[[#This Row],[tar-out in '[10,20)]],1,0)</f>
        <v>0</v>
      </c>
      <c r="Z3464">
        <f>IF(Table1[[#This Row],[tar-out in '[20, 10000)]],1,0)</f>
        <v>0</v>
      </c>
    </row>
    <row r="3465" spans="1:26" x14ac:dyDescent="0.25">
      <c r="A3465">
        <v>17</v>
      </c>
      <c r="B3465">
        <v>128</v>
      </c>
      <c r="C3465">
        <v>5.2941176470588198</v>
      </c>
      <c r="D3465">
        <v>2</v>
      </c>
      <c r="E3465">
        <v>12</v>
      </c>
      <c r="F3465">
        <v>3.10432931156849</v>
      </c>
      <c r="G3465">
        <v>4.00421190261841</v>
      </c>
      <c r="H3465">
        <f>Table1[[#This Row],[target]]-Table1[[#This Row],[output]]</f>
        <v>-0.89988259104991997</v>
      </c>
      <c r="I3465">
        <f>Table1[[#This Row],[tar-out]]*Table1[[#This Row],[tar-out]]</f>
        <v>0.80978867767471752</v>
      </c>
      <c r="J3465" t="b">
        <f>AND(ABS(Table1[[#This Row],[tar-out]])&gt;=$J$1,ABS(Table1[[#This Row],[tar-out]])&lt;$K$1)</f>
        <v>1</v>
      </c>
      <c r="K3465" t="b">
        <f>AND(ABS(Table1[[#This Row],[tar-out]])&gt;=$K$1,ABS(Table1[[#This Row],[tar-out]])&lt;$L$1)</f>
        <v>0</v>
      </c>
      <c r="L3465" t="b">
        <f>AND(ABS(Table1[[#This Row],[tar-out]])&gt;=$L$1,ABS(Table1[[#This Row],[tar-out]])&lt;$M$1)</f>
        <v>0</v>
      </c>
      <c r="M3465" t="b">
        <f>AND(ABS(Table1[[#This Row],[tar-out]])&gt;=$M$1,ABS(Table1[[#This Row],[tar-out]])&lt;$N$1)</f>
        <v>0</v>
      </c>
      <c r="N3465" t="b">
        <f>AND(ABS(Table1[[#This Row],[tar-out]])&gt;=$N$1,ABS(Table1[[#This Row],[tar-out]])&lt;$O$1)</f>
        <v>0</v>
      </c>
      <c r="O3465" t="b">
        <f>AND(ABS(Table1[[#This Row],[tar-out]])&gt;=$O$1,ABS(Table1[[#This Row],[tar-out]])&lt;$P$1)</f>
        <v>0</v>
      </c>
      <c r="P3465" s="1">
        <f>ROUND(Table1[[#This Row],[tar-out]],0)</f>
        <v>-1</v>
      </c>
      <c r="Q3465" s="2">
        <v>3463</v>
      </c>
      <c r="U3465">
        <f>IF(Table1[[#This Row],[tar-out in '[0,1)]],1,0)</f>
        <v>1</v>
      </c>
      <c r="V3465">
        <f>IF(Table1[[#This Row],[tar-out in '[1,2)]],1,0)</f>
        <v>0</v>
      </c>
      <c r="W3465">
        <f>IF(Table1[[#This Row],[tar-out'[2,5)]],1,0)</f>
        <v>0</v>
      </c>
      <c r="X3465">
        <f>IF(Table1[[#This Row],[tar-out in '[5, 10)]],1,0)</f>
        <v>0</v>
      </c>
      <c r="Y3465">
        <f>IF(Table1[[#This Row],[tar-out in '[10,20)]],1,0)</f>
        <v>0</v>
      </c>
      <c r="Z3465">
        <f>IF(Table1[[#This Row],[tar-out in '[20, 10000)]],1,0)</f>
        <v>0</v>
      </c>
    </row>
    <row r="3466" spans="1:26" x14ac:dyDescent="0.25">
      <c r="A3466">
        <v>17</v>
      </c>
      <c r="B3466">
        <v>128</v>
      </c>
      <c r="C3466">
        <v>5.2941176470588198</v>
      </c>
      <c r="D3466">
        <v>2</v>
      </c>
      <c r="E3466">
        <v>21</v>
      </c>
      <c r="F3466">
        <v>3.79570484581498</v>
      </c>
      <c r="G3466">
        <v>4.0076947212219203</v>
      </c>
      <c r="H3466">
        <f>Table1[[#This Row],[target]]-Table1[[#This Row],[output]]</f>
        <v>-0.21198987540694025</v>
      </c>
      <c r="I3466">
        <f>Table1[[#This Row],[tar-out]]*Table1[[#This Row],[tar-out]]</f>
        <v>4.4939707275050055E-2</v>
      </c>
      <c r="J3466" t="b">
        <f>AND(ABS(Table1[[#This Row],[tar-out]])&gt;=$J$1,ABS(Table1[[#This Row],[tar-out]])&lt;$K$1)</f>
        <v>1</v>
      </c>
      <c r="K3466" t="b">
        <f>AND(ABS(Table1[[#This Row],[tar-out]])&gt;=$K$1,ABS(Table1[[#This Row],[tar-out]])&lt;$L$1)</f>
        <v>0</v>
      </c>
      <c r="L3466" t="b">
        <f>AND(ABS(Table1[[#This Row],[tar-out]])&gt;=$L$1,ABS(Table1[[#This Row],[tar-out]])&lt;$M$1)</f>
        <v>0</v>
      </c>
      <c r="M3466" t="b">
        <f>AND(ABS(Table1[[#This Row],[tar-out]])&gt;=$M$1,ABS(Table1[[#This Row],[tar-out]])&lt;$N$1)</f>
        <v>0</v>
      </c>
      <c r="N3466" t="b">
        <f>AND(ABS(Table1[[#This Row],[tar-out]])&gt;=$N$1,ABS(Table1[[#This Row],[tar-out]])&lt;$O$1)</f>
        <v>0</v>
      </c>
      <c r="O3466" t="b">
        <f>AND(ABS(Table1[[#This Row],[tar-out]])&gt;=$O$1,ABS(Table1[[#This Row],[tar-out]])&lt;$P$1)</f>
        <v>0</v>
      </c>
      <c r="P3466" s="1">
        <f>ROUND(Table1[[#This Row],[tar-out]],0)</f>
        <v>0</v>
      </c>
      <c r="Q3466" s="3">
        <v>3464</v>
      </c>
      <c r="U3466">
        <f>IF(Table1[[#This Row],[tar-out in '[0,1)]],1,0)</f>
        <v>1</v>
      </c>
      <c r="V3466">
        <f>IF(Table1[[#This Row],[tar-out in '[1,2)]],1,0)</f>
        <v>0</v>
      </c>
      <c r="W3466">
        <f>IF(Table1[[#This Row],[tar-out'[2,5)]],1,0)</f>
        <v>0</v>
      </c>
      <c r="X3466">
        <f>IF(Table1[[#This Row],[tar-out in '[5, 10)]],1,0)</f>
        <v>0</v>
      </c>
      <c r="Y3466">
        <f>IF(Table1[[#This Row],[tar-out in '[10,20)]],1,0)</f>
        <v>0</v>
      </c>
      <c r="Z3466">
        <f>IF(Table1[[#This Row],[tar-out in '[20, 10000)]],1,0)</f>
        <v>0</v>
      </c>
    </row>
    <row r="3467" spans="1:26" x14ac:dyDescent="0.25">
      <c r="A3467">
        <v>17</v>
      </c>
      <c r="B3467">
        <v>128</v>
      </c>
      <c r="C3467">
        <v>5.2941176470588198</v>
      </c>
      <c r="D3467">
        <v>2</v>
      </c>
      <c r="E3467">
        <v>13</v>
      </c>
      <c r="F3467">
        <v>3.8958758677011001</v>
      </c>
      <c r="G3467">
        <v>4.0046195983886701</v>
      </c>
      <c r="H3467">
        <f>Table1[[#This Row],[target]]-Table1[[#This Row],[output]]</f>
        <v>-0.10874373068757004</v>
      </c>
      <c r="I3467">
        <f>Table1[[#This Row],[tar-out]]*Table1[[#This Row],[tar-out]]</f>
        <v>1.1825198963850762E-2</v>
      </c>
      <c r="J3467" t="b">
        <f>AND(ABS(Table1[[#This Row],[tar-out]])&gt;=$J$1,ABS(Table1[[#This Row],[tar-out]])&lt;$K$1)</f>
        <v>1</v>
      </c>
      <c r="K3467" t="b">
        <f>AND(ABS(Table1[[#This Row],[tar-out]])&gt;=$K$1,ABS(Table1[[#This Row],[tar-out]])&lt;$L$1)</f>
        <v>0</v>
      </c>
      <c r="L3467" t="b">
        <f>AND(ABS(Table1[[#This Row],[tar-out]])&gt;=$L$1,ABS(Table1[[#This Row],[tar-out]])&lt;$M$1)</f>
        <v>0</v>
      </c>
      <c r="M3467" t="b">
        <f>AND(ABS(Table1[[#This Row],[tar-out]])&gt;=$M$1,ABS(Table1[[#This Row],[tar-out]])&lt;$N$1)</f>
        <v>0</v>
      </c>
      <c r="N3467" t="b">
        <f>AND(ABS(Table1[[#This Row],[tar-out]])&gt;=$N$1,ABS(Table1[[#This Row],[tar-out]])&lt;$O$1)</f>
        <v>0</v>
      </c>
      <c r="O3467" t="b">
        <f>AND(ABS(Table1[[#This Row],[tar-out]])&gt;=$O$1,ABS(Table1[[#This Row],[tar-out]])&lt;$P$1)</f>
        <v>0</v>
      </c>
      <c r="P3467" s="1">
        <f>ROUND(Table1[[#This Row],[tar-out]],0)</f>
        <v>0</v>
      </c>
      <c r="Q3467" s="2">
        <v>3465</v>
      </c>
      <c r="U3467">
        <f>IF(Table1[[#This Row],[tar-out in '[0,1)]],1,0)</f>
        <v>1</v>
      </c>
      <c r="V3467">
        <f>IF(Table1[[#This Row],[tar-out in '[1,2)]],1,0)</f>
        <v>0</v>
      </c>
      <c r="W3467">
        <f>IF(Table1[[#This Row],[tar-out'[2,5)]],1,0)</f>
        <v>0</v>
      </c>
      <c r="X3467">
        <f>IF(Table1[[#This Row],[tar-out in '[5, 10)]],1,0)</f>
        <v>0</v>
      </c>
      <c r="Y3467">
        <f>IF(Table1[[#This Row],[tar-out in '[10,20)]],1,0)</f>
        <v>0</v>
      </c>
      <c r="Z3467">
        <f>IF(Table1[[#This Row],[tar-out in '[20, 10000)]],1,0)</f>
        <v>0</v>
      </c>
    </row>
    <row r="3468" spans="1:26" x14ac:dyDescent="0.25">
      <c r="A3468">
        <v>17</v>
      </c>
      <c r="B3468">
        <v>128</v>
      </c>
      <c r="C3468">
        <v>5.2941176470588198</v>
      </c>
      <c r="D3468">
        <v>2</v>
      </c>
      <c r="E3468">
        <v>48</v>
      </c>
      <c r="F3468">
        <v>3.75</v>
      </c>
      <c r="G3468">
        <v>4.0464172363281303</v>
      </c>
      <c r="H3468">
        <f>Table1[[#This Row],[target]]-Table1[[#This Row],[output]]</f>
        <v>-0.29641723632813033</v>
      </c>
      <c r="I3468">
        <f>Table1[[#This Row],[tar-out]]*Table1[[#This Row],[tar-out]]</f>
        <v>8.7863177992406671E-2</v>
      </c>
      <c r="J3468" t="b">
        <f>AND(ABS(Table1[[#This Row],[tar-out]])&gt;=$J$1,ABS(Table1[[#This Row],[tar-out]])&lt;$K$1)</f>
        <v>1</v>
      </c>
      <c r="K3468" t="b">
        <f>AND(ABS(Table1[[#This Row],[tar-out]])&gt;=$K$1,ABS(Table1[[#This Row],[tar-out]])&lt;$L$1)</f>
        <v>0</v>
      </c>
      <c r="L3468" t="b">
        <f>AND(ABS(Table1[[#This Row],[tar-out]])&gt;=$L$1,ABS(Table1[[#This Row],[tar-out]])&lt;$M$1)</f>
        <v>0</v>
      </c>
      <c r="M3468" t="b">
        <f>AND(ABS(Table1[[#This Row],[tar-out]])&gt;=$M$1,ABS(Table1[[#This Row],[tar-out]])&lt;$N$1)</f>
        <v>0</v>
      </c>
      <c r="N3468" t="b">
        <f>AND(ABS(Table1[[#This Row],[tar-out]])&gt;=$N$1,ABS(Table1[[#This Row],[tar-out]])&lt;$O$1)</f>
        <v>0</v>
      </c>
      <c r="O3468" t="b">
        <f>AND(ABS(Table1[[#This Row],[tar-out]])&gt;=$O$1,ABS(Table1[[#This Row],[tar-out]])&lt;$P$1)</f>
        <v>0</v>
      </c>
      <c r="P3468" s="1">
        <f>ROUND(Table1[[#This Row],[tar-out]],0)</f>
        <v>0</v>
      </c>
      <c r="Q3468" s="3">
        <v>3466</v>
      </c>
      <c r="U3468">
        <f>IF(Table1[[#This Row],[tar-out in '[0,1)]],1,0)</f>
        <v>1</v>
      </c>
      <c r="V3468">
        <f>IF(Table1[[#This Row],[tar-out in '[1,2)]],1,0)</f>
        <v>0</v>
      </c>
      <c r="W3468">
        <f>IF(Table1[[#This Row],[tar-out'[2,5)]],1,0)</f>
        <v>0</v>
      </c>
      <c r="X3468">
        <f>IF(Table1[[#This Row],[tar-out in '[5, 10)]],1,0)</f>
        <v>0</v>
      </c>
      <c r="Y3468">
        <f>IF(Table1[[#This Row],[tar-out in '[10,20)]],1,0)</f>
        <v>0</v>
      </c>
      <c r="Z3468">
        <f>IF(Table1[[#This Row],[tar-out in '[20, 10000)]],1,0)</f>
        <v>0</v>
      </c>
    </row>
    <row r="3469" spans="1:26" x14ac:dyDescent="0.25">
      <c r="A3469">
        <v>17</v>
      </c>
      <c r="B3469">
        <v>128</v>
      </c>
      <c r="C3469">
        <v>5.2941176470588198</v>
      </c>
      <c r="D3469">
        <v>2</v>
      </c>
      <c r="E3469">
        <v>16</v>
      </c>
      <c r="F3469">
        <v>3.8961038961039001</v>
      </c>
      <c r="G3469">
        <v>4.00584173202515</v>
      </c>
      <c r="H3469">
        <f>Table1[[#This Row],[target]]-Table1[[#This Row],[output]]</f>
        <v>-0.10973783592124997</v>
      </c>
      <c r="I3469">
        <f>Table1[[#This Row],[tar-out]]*Table1[[#This Row],[tar-out]]</f>
        <v>1.2042392632679181E-2</v>
      </c>
      <c r="J3469" t="b">
        <f>AND(ABS(Table1[[#This Row],[tar-out]])&gt;=$J$1,ABS(Table1[[#This Row],[tar-out]])&lt;$K$1)</f>
        <v>1</v>
      </c>
      <c r="K3469" t="b">
        <f>AND(ABS(Table1[[#This Row],[tar-out]])&gt;=$K$1,ABS(Table1[[#This Row],[tar-out]])&lt;$L$1)</f>
        <v>0</v>
      </c>
      <c r="L3469" t="b">
        <f>AND(ABS(Table1[[#This Row],[tar-out]])&gt;=$L$1,ABS(Table1[[#This Row],[tar-out]])&lt;$M$1)</f>
        <v>0</v>
      </c>
      <c r="M3469" t="b">
        <f>AND(ABS(Table1[[#This Row],[tar-out]])&gt;=$M$1,ABS(Table1[[#This Row],[tar-out]])&lt;$N$1)</f>
        <v>0</v>
      </c>
      <c r="N3469" t="b">
        <f>AND(ABS(Table1[[#This Row],[tar-out]])&gt;=$N$1,ABS(Table1[[#This Row],[tar-out]])&lt;$O$1)</f>
        <v>0</v>
      </c>
      <c r="O3469" t="b">
        <f>AND(ABS(Table1[[#This Row],[tar-out]])&gt;=$O$1,ABS(Table1[[#This Row],[tar-out]])&lt;$P$1)</f>
        <v>0</v>
      </c>
      <c r="P3469" s="1">
        <f>ROUND(Table1[[#This Row],[tar-out]],0)</f>
        <v>0</v>
      </c>
      <c r="Q3469" s="2">
        <v>3467</v>
      </c>
      <c r="U3469">
        <f>IF(Table1[[#This Row],[tar-out in '[0,1)]],1,0)</f>
        <v>1</v>
      </c>
      <c r="V3469">
        <f>IF(Table1[[#This Row],[tar-out in '[1,2)]],1,0)</f>
        <v>0</v>
      </c>
      <c r="W3469">
        <f>IF(Table1[[#This Row],[tar-out'[2,5)]],1,0)</f>
        <v>0</v>
      </c>
      <c r="X3469">
        <f>IF(Table1[[#This Row],[tar-out in '[5, 10)]],1,0)</f>
        <v>0</v>
      </c>
      <c r="Y3469">
        <f>IF(Table1[[#This Row],[tar-out in '[10,20)]],1,0)</f>
        <v>0</v>
      </c>
      <c r="Z3469">
        <f>IF(Table1[[#This Row],[tar-out in '[20, 10000)]],1,0)</f>
        <v>0</v>
      </c>
    </row>
    <row r="3470" spans="1:26" x14ac:dyDescent="0.25">
      <c r="A3470">
        <v>17</v>
      </c>
      <c r="B3470">
        <v>128</v>
      </c>
      <c r="C3470">
        <v>5.2941176470588198</v>
      </c>
      <c r="D3470">
        <v>2</v>
      </c>
      <c r="E3470">
        <v>8</v>
      </c>
      <c r="F3470">
        <v>4.0168745112565301</v>
      </c>
      <c r="G3470">
        <v>4.0025820732116699</v>
      </c>
      <c r="H3470">
        <f>Table1[[#This Row],[target]]-Table1[[#This Row],[output]]</f>
        <v>1.4292438044860134E-2</v>
      </c>
      <c r="I3470">
        <f>Table1[[#This Row],[tar-out]]*Table1[[#This Row],[tar-out]]</f>
        <v>2.0427378526616537E-4</v>
      </c>
      <c r="J3470" t="b">
        <f>AND(ABS(Table1[[#This Row],[tar-out]])&gt;=$J$1,ABS(Table1[[#This Row],[tar-out]])&lt;$K$1)</f>
        <v>1</v>
      </c>
      <c r="K3470" t="b">
        <f>AND(ABS(Table1[[#This Row],[tar-out]])&gt;=$K$1,ABS(Table1[[#This Row],[tar-out]])&lt;$L$1)</f>
        <v>0</v>
      </c>
      <c r="L3470" t="b">
        <f>AND(ABS(Table1[[#This Row],[tar-out]])&gt;=$L$1,ABS(Table1[[#This Row],[tar-out]])&lt;$M$1)</f>
        <v>0</v>
      </c>
      <c r="M3470" t="b">
        <f>AND(ABS(Table1[[#This Row],[tar-out]])&gt;=$M$1,ABS(Table1[[#This Row],[tar-out]])&lt;$N$1)</f>
        <v>0</v>
      </c>
      <c r="N3470" t="b">
        <f>AND(ABS(Table1[[#This Row],[tar-out]])&gt;=$N$1,ABS(Table1[[#This Row],[tar-out]])&lt;$O$1)</f>
        <v>0</v>
      </c>
      <c r="O3470" t="b">
        <f>AND(ABS(Table1[[#This Row],[tar-out]])&gt;=$O$1,ABS(Table1[[#This Row],[tar-out]])&lt;$P$1)</f>
        <v>0</v>
      </c>
      <c r="P3470" s="1">
        <f>ROUND(Table1[[#This Row],[tar-out]],0)</f>
        <v>0</v>
      </c>
      <c r="Q3470" s="3">
        <v>3468</v>
      </c>
      <c r="U3470">
        <f>IF(Table1[[#This Row],[tar-out in '[0,1)]],1,0)</f>
        <v>1</v>
      </c>
      <c r="V3470">
        <f>IF(Table1[[#This Row],[tar-out in '[1,2)]],1,0)</f>
        <v>0</v>
      </c>
      <c r="W3470">
        <f>IF(Table1[[#This Row],[tar-out'[2,5)]],1,0)</f>
        <v>0</v>
      </c>
      <c r="X3470">
        <f>IF(Table1[[#This Row],[tar-out in '[5, 10)]],1,0)</f>
        <v>0</v>
      </c>
      <c r="Y3470">
        <f>IF(Table1[[#This Row],[tar-out in '[10,20)]],1,0)</f>
        <v>0</v>
      </c>
      <c r="Z3470">
        <f>IF(Table1[[#This Row],[tar-out in '[20, 10000)]],1,0)</f>
        <v>0</v>
      </c>
    </row>
    <row r="3471" spans="1:26" x14ac:dyDescent="0.25">
      <c r="A3471">
        <v>17</v>
      </c>
      <c r="B3471">
        <v>128</v>
      </c>
      <c r="C3471">
        <v>5.2941176470588198</v>
      </c>
      <c r="D3471">
        <v>2</v>
      </c>
      <c r="E3471">
        <v>85</v>
      </c>
      <c r="F3471">
        <v>4.0008065445327796</v>
      </c>
      <c r="G3471">
        <v>4.0950827598571804</v>
      </c>
      <c r="H3471">
        <f>Table1[[#This Row],[target]]-Table1[[#This Row],[output]]</f>
        <v>-9.4276215324400781E-2</v>
      </c>
      <c r="I3471">
        <f>Table1[[#This Row],[tar-out]]*Table1[[#This Row],[tar-out]]</f>
        <v>8.8880047758927803E-3</v>
      </c>
      <c r="J3471" t="b">
        <f>AND(ABS(Table1[[#This Row],[tar-out]])&gt;=$J$1,ABS(Table1[[#This Row],[tar-out]])&lt;$K$1)</f>
        <v>1</v>
      </c>
      <c r="K3471" t="b">
        <f>AND(ABS(Table1[[#This Row],[tar-out]])&gt;=$K$1,ABS(Table1[[#This Row],[tar-out]])&lt;$L$1)</f>
        <v>0</v>
      </c>
      <c r="L3471" t="b">
        <f>AND(ABS(Table1[[#This Row],[tar-out]])&gt;=$L$1,ABS(Table1[[#This Row],[tar-out]])&lt;$M$1)</f>
        <v>0</v>
      </c>
      <c r="M3471" t="b">
        <f>AND(ABS(Table1[[#This Row],[tar-out]])&gt;=$M$1,ABS(Table1[[#This Row],[tar-out]])&lt;$N$1)</f>
        <v>0</v>
      </c>
      <c r="N3471" t="b">
        <f>AND(ABS(Table1[[#This Row],[tar-out]])&gt;=$N$1,ABS(Table1[[#This Row],[tar-out]])&lt;$O$1)</f>
        <v>0</v>
      </c>
      <c r="O3471" t="b">
        <f>AND(ABS(Table1[[#This Row],[tar-out]])&gt;=$O$1,ABS(Table1[[#This Row],[tar-out]])&lt;$P$1)</f>
        <v>0</v>
      </c>
      <c r="P3471" s="1">
        <f>ROUND(Table1[[#This Row],[tar-out]],0)</f>
        <v>0</v>
      </c>
      <c r="Q3471" s="2">
        <v>3469</v>
      </c>
      <c r="U3471">
        <f>IF(Table1[[#This Row],[tar-out in '[0,1)]],1,0)</f>
        <v>1</v>
      </c>
      <c r="V3471">
        <f>IF(Table1[[#This Row],[tar-out in '[1,2)]],1,0)</f>
        <v>0</v>
      </c>
      <c r="W3471">
        <f>IF(Table1[[#This Row],[tar-out'[2,5)]],1,0)</f>
        <v>0</v>
      </c>
      <c r="X3471">
        <f>IF(Table1[[#This Row],[tar-out in '[5, 10)]],1,0)</f>
        <v>0</v>
      </c>
      <c r="Y3471">
        <f>IF(Table1[[#This Row],[tar-out in '[10,20)]],1,0)</f>
        <v>0</v>
      </c>
      <c r="Z3471">
        <f>IF(Table1[[#This Row],[tar-out in '[20, 10000)]],1,0)</f>
        <v>0</v>
      </c>
    </row>
    <row r="3472" spans="1:26" x14ac:dyDescent="0.25">
      <c r="A3472">
        <v>17</v>
      </c>
      <c r="B3472">
        <v>128</v>
      </c>
      <c r="C3472">
        <v>5.2941176470588198</v>
      </c>
      <c r="D3472">
        <v>2</v>
      </c>
      <c r="E3472">
        <v>580</v>
      </c>
      <c r="F3472">
        <v>4</v>
      </c>
      <c r="G3472">
        <v>4.2505836486816397</v>
      </c>
      <c r="H3472">
        <f>Table1[[#This Row],[target]]-Table1[[#This Row],[output]]</f>
        <v>-0.25058364868163974</v>
      </c>
      <c r="I3472">
        <f>Table1[[#This Row],[tar-out]]*Table1[[#This Row],[tar-out]]</f>
        <v>6.2792164986603449E-2</v>
      </c>
      <c r="J3472" t="b">
        <f>AND(ABS(Table1[[#This Row],[tar-out]])&gt;=$J$1,ABS(Table1[[#This Row],[tar-out]])&lt;$K$1)</f>
        <v>1</v>
      </c>
      <c r="K3472" t="b">
        <f>AND(ABS(Table1[[#This Row],[tar-out]])&gt;=$K$1,ABS(Table1[[#This Row],[tar-out]])&lt;$L$1)</f>
        <v>0</v>
      </c>
      <c r="L3472" t="b">
        <f>AND(ABS(Table1[[#This Row],[tar-out]])&gt;=$L$1,ABS(Table1[[#This Row],[tar-out]])&lt;$M$1)</f>
        <v>0</v>
      </c>
      <c r="M3472" t="b">
        <f>AND(ABS(Table1[[#This Row],[tar-out]])&gt;=$M$1,ABS(Table1[[#This Row],[tar-out]])&lt;$N$1)</f>
        <v>0</v>
      </c>
      <c r="N3472" t="b">
        <f>AND(ABS(Table1[[#This Row],[tar-out]])&gt;=$N$1,ABS(Table1[[#This Row],[tar-out]])&lt;$O$1)</f>
        <v>0</v>
      </c>
      <c r="O3472" t="b">
        <f>AND(ABS(Table1[[#This Row],[tar-out]])&gt;=$O$1,ABS(Table1[[#This Row],[tar-out]])&lt;$P$1)</f>
        <v>0</v>
      </c>
      <c r="P3472" s="1">
        <f>ROUND(Table1[[#This Row],[tar-out]],0)</f>
        <v>0</v>
      </c>
      <c r="Q3472" s="3">
        <v>3470</v>
      </c>
      <c r="U3472">
        <f>IF(Table1[[#This Row],[tar-out in '[0,1)]],1,0)</f>
        <v>1</v>
      </c>
      <c r="V3472">
        <f>IF(Table1[[#This Row],[tar-out in '[1,2)]],1,0)</f>
        <v>0</v>
      </c>
      <c r="W3472">
        <f>IF(Table1[[#This Row],[tar-out'[2,5)]],1,0)</f>
        <v>0</v>
      </c>
      <c r="X3472">
        <f>IF(Table1[[#This Row],[tar-out in '[5, 10)]],1,0)</f>
        <v>0</v>
      </c>
      <c r="Y3472">
        <f>IF(Table1[[#This Row],[tar-out in '[10,20)]],1,0)</f>
        <v>0</v>
      </c>
      <c r="Z3472">
        <f>IF(Table1[[#This Row],[tar-out in '[20, 10000)]],1,0)</f>
        <v>0</v>
      </c>
    </row>
    <row r="3473" spans="1:26" x14ac:dyDescent="0.25">
      <c r="A3473">
        <v>17</v>
      </c>
      <c r="B3473">
        <v>128</v>
      </c>
      <c r="C3473">
        <v>5.2941176470588198</v>
      </c>
      <c r="D3473">
        <v>2</v>
      </c>
      <c r="E3473">
        <v>488</v>
      </c>
      <c r="F3473">
        <v>4</v>
      </c>
      <c r="G3473">
        <v>4.2336287498474103</v>
      </c>
      <c r="H3473">
        <f>Table1[[#This Row],[target]]-Table1[[#This Row],[output]]</f>
        <v>-0.23362874984741033</v>
      </c>
      <c r="I3473">
        <f>Table1[[#This Row],[tar-out]]*Table1[[#This Row],[tar-out]]</f>
        <v>5.4582392755263831E-2</v>
      </c>
      <c r="J3473" t="b">
        <f>AND(ABS(Table1[[#This Row],[tar-out]])&gt;=$J$1,ABS(Table1[[#This Row],[tar-out]])&lt;$K$1)</f>
        <v>1</v>
      </c>
      <c r="K3473" t="b">
        <f>AND(ABS(Table1[[#This Row],[tar-out]])&gt;=$K$1,ABS(Table1[[#This Row],[tar-out]])&lt;$L$1)</f>
        <v>0</v>
      </c>
      <c r="L3473" t="b">
        <f>AND(ABS(Table1[[#This Row],[tar-out]])&gt;=$L$1,ABS(Table1[[#This Row],[tar-out]])&lt;$M$1)</f>
        <v>0</v>
      </c>
      <c r="M3473" t="b">
        <f>AND(ABS(Table1[[#This Row],[tar-out]])&gt;=$M$1,ABS(Table1[[#This Row],[tar-out]])&lt;$N$1)</f>
        <v>0</v>
      </c>
      <c r="N3473" t="b">
        <f>AND(ABS(Table1[[#This Row],[tar-out]])&gt;=$N$1,ABS(Table1[[#This Row],[tar-out]])&lt;$O$1)</f>
        <v>0</v>
      </c>
      <c r="O3473" t="b">
        <f>AND(ABS(Table1[[#This Row],[tar-out]])&gt;=$O$1,ABS(Table1[[#This Row],[tar-out]])&lt;$P$1)</f>
        <v>0</v>
      </c>
      <c r="P3473" s="1">
        <f>ROUND(Table1[[#This Row],[tar-out]],0)</f>
        <v>0</v>
      </c>
      <c r="Q3473" s="2">
        <v>3471</v>
      </c>
      <c r="U3473">
        <f>IF(Table1[[#This Row],[tar-out in '[0,1)]],1,0)</f>
        <v>1</v>
      </c>
      <c r="V3473">
        <f>IF(Table1[[#This Row],[tar-out in '[1,2)]],1,0)</f>
        <v>0</v>
      </c>
      <c r="W3473">
        <f>IF(Table1[[#This Row],[tar-out'[2,5)]],1,0)</f>
        <v>0</v>
      </c>
      <c r="X3473">
        <f>IF(Table1[[#This Row],[tar-out in '[5, 10)]],1,0)</f>
        <v>0</v>
      </c>
      <c r="Y3473">
        <f>IF(Table1[[#This Row],[tar-out in '[10,20)]],1,0)</f>
        <v>0</v>
      </c>
      <c r="Z3473">
        <f>IF(Table1[[#This Row],[tar-out in '[20, 10000)]],1,0)</f>
        <v>0</v>
      </c>
    </row>
    <row r="3474" spans="1:26" x14ac:dyDescent="0.25">
      <c r="A3474">
        <v>17</v>
      </c>
      <c r="B3474">
        <v>128</v>
      </c>
      <c r="C3474">
        <v>5.2941176470588198</v>
      </c>
      <c r="D3474">
        <v>2</v>
      </c>
      <c r="E3474">
        <v>260</v>
      </c>
      <c r="F3474">
        <v>4.0017382666997801</v>
      </c>
      <c r="G3474">
        <v>4.1798052787780797</v>
      </c>
      <c r="H3474">
        <f>Table1[[#This Row],[target]]-Table1[[#This Row],[output]]</f>
        <v>-0.17806701207829967</v>
      </c>
      <c r="I3474">
        <f>Table1[[#This Row],[tar-out]]*Table1[[#This Row],[tar-out]]</f>
        <v>3.1707860790493321E-2</v>
      </c>
      <c r="J3474" t="b">
        <f>AND(ABS(Table1[[#This Row],[tar-out]])&gt;=$J$1,ABS(Table1[[#This Row],[tar-out]])&lt;$K$1)</f>
        <v>1</v>
      </c>
      <c r="K3474" t="b">
        <f>AND(ABS(Table1[[#This Row],[tar-out]])&gt;=$K$1,ABS(Table1[[#This Row],[tar-out]])&lt;$L$1)</f>
        <v>0</v>
      </c>
      <c r="L3474" t="b">
        <f>AND(ABS(Table1[[#This Row],[tar-out]])&gt;=$L$1,ABS(Table1[[#This Row],[tar-out]])&lt;$M$1)</f>
        <v>0</v>
      </c>
      <c r="M3474" t="b">
        <f>AND(ABS(Table1[[#This Row],[tar-out]])&gt;=$M$1,ABS(Table1[[#This Row],[tar-out]])&lt;$N$1)</f>
        <v>0</v>
      </c>
      <c r="N3474" t="b">
        <f>AND(ABS(Table1[[#This Row],[tar-out]])&gt;=$N$1,ABS(Table1[[#This Row],[tar-out]])&lt;$O$1)</f>
        <v>0</v>
      </c>
      <c r="O3474" t="b">
        <f>AND(ABS(Table1[[#This Row],[tar-out]])&gt;=$O$1,ABS(Table1[[#This Row],[tar-out]])&lt;$P$1)</f>
        <v>0</v>
      </c>
      <c r="P3474" s="1">
        <f>ROUND(Table1[[#This Row],[tar-out]],0)</f>
        <v>0</v>
      </c>
      <c r="Q3474" s="3">
        <v>3472</v>
      </c>
      <c r="U3474">
        <f>IF(Table1[[#This Row],[tar-out in '[0,1)]],1,0)</f>
        <v>1</v>
      </c>
      <c r="V3474">
        <f>IF(Table1[[#This Row],[tar-out in '[1,2)]],1,0)</f>
        <v>0</v>
      </c>
      <c r="W3474">
        <f>IF(Table1[[#This Row],[tar-out'[2,5)]],1,0)</f>
        <v>0</v>
      </c>
      <c r="X3474">
        <f>IF(Table1[[#This Row],[tar-out in '[5, 10)]],1,0)</f>
        <v>0</v>
      </c>
      <c r="Y3474">
        <f>IF(Table1[[#This Row],[tar-out in '[10,20)]],1,0)</f>
        <v>0</v>
      </c>
      <c r="Z3474">
        <f>IF(Table1[[#This Row],[tar-out in '[20, 10000)]],1,0)</f>
        <v>0</v>
      </c>
    </row>
    <row r="3475" spans="1:26" x14ac:dyDescent="0.25">
      <c r="A3475">
        <v>17</v>
      </c>
      <c r="B3475">
        <v>128</v>
      </c>
      <c r="C3475">
        <v>5.2941176470588198</v>
      </c>
      <c r="D3475">
        <v>2</v>
      </c>
      <c r="E3475">
        <v>229</v>
      </c>
      <c r="F3475">
        <v>4.0004424778761098</v>
      </c>
      <c r="G3475">
        <v>4.1615681648254403</v>
      </c>
      <c r="H3475">
        <f>Table1[[#This Row],[target]]-Table1[[#This Row],[output]]</f>
        <v>-0.16112568694933049</v>
      </c>
      <c r="I3475">
        <f>Table1[[#This Row],[tar-out]]*Table1[[#This Row],[tar-out]]</f>
        <v>2.5961486994893652E-2</v>
      </c>
      <c r="J3475" t="b">
        <f>AND(ABS(Table1[[#This Row],[tar-out]])&gt;=$J$1,ABS(Table1[[#This Row],[tar-out]])&lt;$K$1)</f>
        <v>1</v>
      </c>
      <c r="K3475" t="b">
        <f>AND(ABS(Table1[[#This Row],[tar-out]])&gt;=$K$1,ABS(Table1[[#This Row],[tar-out]])&lt;$L$1)</f>
        <v>0</v>
      </c>
      <c r="L3475" t="b">
        <f>AND(ABS(Table1[[#This Row],[tar-out]])&gt;=$L$1,ABS(Table1[[#This Row],[tar-out]])&lt;$M$1)</f>
        <v>0</v>
      </c>
      <c r="M3475" t="b">
        <f>AND(ABS(Table1[[#This Row],[tar-out]])&gt;=$M$1,ABS(Table1[[#This Row],[tar-out]])&lt;$N$1)</f>
        <v>0</v>
      </c>
      <c r="N3475" t="b">
        <f>AND(ABS(Table1[[#This Row],[tar-out]])&gt;=$N$1,ABS(Table1[[#This Row],[tar-out]])&lt;$O$1)</f>
        <v>0</v>
      </c>
      <c r="O3475" t="b">
        <f>AND(ABS(Table1[[#This Row],[tar-out]])&gt;=$O$1,ABS(Table1[[#This Row],[tar-out]])&lt;$P$1)</f>
        <v>0</v>
      </c>
      <c r="P3475" s="1">
        <f>ROUND(Table1[[#This Row],[tar-out]],0)</f>
        <v>0</v>
      </c>
      <c r="Q3475" s="2">
        <v>3473</v>
      </c>
      <c r="U3475">
        <f>IF(Table1[[#This Row],[tar-out in '[0,1)]],1,0)</f>
        <v>1</v>
      </c>
      <c r="V3475">
        <f>IF(Table1[[#This Row],[tar-out in '[1,2)]],1,0)</f>
        <v>0</v>
      </c>
      <c r="W3475">
        <f>IF(Table1[[#This Row],[tar-out'[2,5)]],1,0)</f>
        <v>0</v>
      </c>
      <c r="X3475">
        <f>IF(Table1[[#This Row],[tar-out in '[5, 10)]],1,0)</f>
        <v>0</v>
      </c>
      <c r="Y3475">
        <f>IF(Table1[[#This Row],[tar-out in '[10,20)]],1,0)</f>
        <v>0</v>
      </c>
      <c r="Z3475">
        <f>IF(Table1[[#This Row],[tar-out in '[20, 10000)]],1,0)</f>
        <v>0</v>
      </c>
    </row>
    <row r="3476" spans="1:26" x14ac:dyDescent="0.25">
      <c r="A3476">
        <v>17</v>
      </c>
      <c r="B3476">
        <v>128</v>
      </c>
      <c r="C3476">
        <v>5.2941176470588198</v>
      </c>
      <c r="D3476">
        <v>2</v>
      </c>
      <c r="E3476">
        <v>104</v>
      </c>
      <c r="F3476">
        <v>4.0329493273181303</v>
      </c>
      <c r="G3476">
        <v>4.1053633689880398</v>
      </c>
      <c r="H3476">
        <f>Table1[[#This Row],[target]]-Table1[[#This Row],[output]]</f>
        <v>-7.2414041669909501E-2</v>
      </c>
      <c r="I3476">
        <f>Table1[[#This Row],[tar-out]]*Table1[[#This Row],[tar-out]]</f>
        <v>5.2437934309713897E-3</v>
      </c>
      <c r="J3476" t="b">
        <f>AND(ABS(Table1[[#This Row],[tar-out]])&gt;=$J$1,ABS(Table1[[#This Row],[tar-out]])&lt;$K$1)</f>
        <v>1</v>
      </c>
      <c r="K3476" t="b">
        <f>AND(ABS(Table1[[#This Row],[tar-out]])&gt;=$K$1,ABS(Table1[[#This Row],[tar-out]])&lt;$L$1)</f>
        <v>0</v>
      </c>
      <c r="L3476" t="b">
        <f>AND(ABS(Table1[[#This Row],[tar-out]])&gt;=$L$1,ABS(Table1[[#This Row],[tar-out]])&lt;$M$1)</f>
        <v>0</v>
      </c>
      <c r="M3476" t="b">
        <f>AND(ABS(Table1[[#This Row],[tar-out]])&gt;=$M$1,ABS(Table1[[#This Row],[tar-out]])&lt;$N$1)</f>
        <v>0</v>
      </c>
      <c r="N3476" t="b">
        <f>AND(ABS(Table1[[#This Row],[tar-out]])&gt;=$N$1,ABS(Table1[[#This Row],[tar-out]])&lt;$O$1)</f>
        <v>0</v>
      </c>
      <c r="O3476" t="b">
        <f>AND(ABS(Table1[[#This Row],[tar-out]])&gt;=$O$1,ABS(Table1[[#This Row],[tar-out]])&lt;$P$1)</f>
        <v>0</v>
      </c>
      <c r="P3476" s="1">
        <f>ROUND(Table1[[#This Row],[tar-out]],0)</f>
        <v>0</v>
      </c>
      <c r="Q3476" s="3">
        <v>3474</v>
      </c>
      <c r="U3476">
        <f>IF(Table1[[#This Row],[tar-out in '[0,1)]],1,0)</f>
        <v>1</v>
      </c>
      <c r="V3476">
        <f>IF(Table1[[#This Row],[tar-out in '[1,2)]],1,0)</f>
        <v>0</v>
      </c>
      <c r="W3476">
        <f>IF(Table1[[#This Row],[tar-out'[2,5)]],1,0)</f>
        <v>0</v>
      </c>
      <c r="X3476">
        <f>IF(Table1[[#This Row],[tar-out in '[5, 10)]],1,0)</f>
        <v>0</v>
      </c>
      <c r="Y3476">
        <f>IF(Table1[[#This Row],[tar-out in '[10,20)]],1,0)</f>
        <v>0</v>
      </c>
      <c r="Z3476">
        <f>IF(Table1[[#This Row],[tar-out in '[20, 10000)]],1,0)</f>
        <v>0</v>
      </c>
    </row>
    <row r="3477" spans="1:26" x14ac:dyDescent="0.25">
      <c r="A3477">
        <v>17</v>
      </c>
      <c r="B3477">
        <v>128</v>
      </c>
      <c r="C3477">
        <v>5.2941176470588198</v>
      </c>
      <c r="D3477">
        <v>2</v>
      </c>
      <c r="E3477">
        <v>552</v>
      </c>
      <c r="F3477">
        <v>4.2844677137870901</v>
      </c>
      <c r="G3477">
        <v>4.2448382377624503</v>
      </c>
      <c r="H3477">
        <f>Table1[[#This Row],[target]]-Table1[[#This Row],[output]]</f>
        <v>3.9629476024639843E-2</v>
      </c>
      <c r="I3477">
        <f>Table1[[#This Row],[tar-out]]*Table1[[#This Row],[tar-out]]</f>
        <v>1.5704953699875041E-3</v>
      </c>
      <c r="J3477" t="b">
        <f>AND(ABS(Table1[[#This Row],[tar-out]])&gt;=$J$1,ABS(Table1[[#This Row],[tar-out]])&lt;$K$1)</f>
        <v>1</v>
      </c>
      <c r="K3477" t="b">
        <f>AND(ABS(Table1[[#This Row],[tar-out]])&gt;=$K$1,ABS(Table1[[#This Row],[tar-out]])&lt;$L$1)</f>
        <v>0</v>
      </c>
      <c r="L3477" t="b">
        <f>AND(ABS(Table1[[#This Row],[tar-out]])&gt;=$L$1,ABS(Table1[[#This Row],[tar-out]])&lt;$M$1)</f>
        <v>0</v>
      </c>
      <c r="M3477" t="b">
        <f>AND(ABS(Table1[[#This Row],[tar-out]])&gt;=$M$1,ABS(Table1[[#This Row],[tar-out]])&lt;$N$1)</f>
        <v>0</v>
      </c>
      <c r="N3477" t="b">
        <f>AND(ABS(Table1[[#This Row],[tar-out]])&gt;=$N$1,ABS(Table1[[#This Row],[tar-out]])&lt;$O$1)</f>
        <v>0</v>
      </c>
      <c r="O3477" t="b">
        <f>AND(ABS(Table1[[#This Row],[tar-out]])&gt;=$O$1,ABS(Table1[[#This Row],[tar-out]])&lt;$P$1)</f>
        <v>0</v>
      </c>
      <c r="P3477" s="1">
        <f>ROUND(Table1[[#This Row],[tar-out]],0)</f>
        <v>0</v>
      </c>
      <c r="Q3477" s="2">
        <v>3475</v>
      </c>
      <c r="U3477">
        <f>IF(Table1[[#This Row],[tar-out in '[0,1)]],1,0)</f>
        <v>1</v>
      </c>
      <c r="V3477">
        <f>IF(Table1[[#This Row],[tar-out in '[1,2)]],1,0)</f>
        <v>0</v>
      </c>
      <c r="W3477">
        <f>IF(Table1[[#This Row],[tar-out'[2,5)]],1,0)</f>
        <v>0</v>
      </c>
      <c r="X3477">
        <f>IF(Table1[[#This Row],[tar-out in '[5, 10)]],1,0)</f>
        <v>0</v>
      </c>
      <c r="Y3477">
        <f>IF(Table1[[#This Row],[tar-out in '[10,20)]],1,0)</f>
        <v>0</v>
      </c>
      <c r="Z3477">
        <f>IF(Table1[[#This Row],[tar-out in '[20, 10000)]],1,0)</f>
        <v>0</v>
      </c>
    </row>
    <row r="3478" spans="1:26" x14ac:dyDescent="0.25">
      <c r="A3478">
        <v>17</v>
      </c>
      <c r="B3478">
        <v>128</v>
      </c>
      <c r="C3478">
        <v>5.2941176470588198</v>
      </c>
      <c r="D3478">
        <v>2</v>
      </c>
      <c r="E3478">
        <v>293</v>
      </c>
      <c r="F3478">
        <v>4.0055704559521397</v>
      </c>
      <c r="G3478">
        <v>4.1957578659057599</v>
      </c>
      <c r="H3478">
        <f>Table1[[#This Row],[target]]-Table1[[#This Row],[output]]</f>
        <v>-0.19018740995362027</v>
      </c>
      <c r="I3478">
        <f>Table1[[#This Row],[tar-out]]*Table1[[#This Row],[tar-out]]</f>
        <v>3.617125090486642E-2</v>
      </c>
      <c r="J3478" t="b">
        <f>AND(ABS(Table1[[#This Row],[tar-out]])&gt;=$J$1,ABS(Table1[[#This Row],[tar-out]])&lt;$K$1)</f>
        <v>1</v>
      </c>
      <c r="K3478" t="b">
        <f>AND(ABS(Table1[[#This Row],[tar-out]])&gt;=$K$1,ABS(Table1[[#This Row],[tar-out]])&lt;$L$1)</f>
        <v>0</v>
      </c>
      <c r="L3478" t="b">
        <f>AND(ABS(Table1[[#This Row],[tar-out]])&gt;=$L$1,ABS(Table1[[#This Row],[tar-out]])&lt;$M$1)</f>
        <v>0</v>
      </c>
      <c r="M3478" t="b">
        <f>AND(ABS(Table1[[#This Row],[tar-out]])&gt;=$M$1,ABS(Table1[[#This Row],[tar-out]])&lt;$N$1)</f>
        <v>0</v>
      </c>
      <c r="N3478" t="b">
        <f>AND(ABS(Table1[[#This Row],[tar-out]])&gt;=$N$1,ABS(Table1[[#This Row],[tar-out]])&lt;$O$1)</f>
        <v>0</v>
      </c>
      <c r="O3478" t="b">
        <f>AND(ABS(Table1[[#This Row],[tar-out]])&gt;=$O$1,ABS(Table1[[#This Row],[tar-out]])&lt;$P$1)</f>
        <v>0</v>
      </c>
      <c r="P3478" s="1">
        <f>ROUND(Table1[[#This Row],[tar-out]],0)</f>
        <v>0</v>
      </c>
      <c r="Q3478" s="3">
        <v>3476</v>
      </c>
      <c r="U3478">
        <f>IF(Table1[[#This Row],[tar-out in '[0,1)]],1,0)</f>
        <v>1</v>
      </c>
      <c r="V3478">
        <f>IF(Table1[[#This Row],[tar-out in '[1,2)]],1,0)</f>
        <v>0</v>
      </c>
      <c r="W3478">
        <f>IF(Table1[[#This Row],[tar-out'[2,5)]],1,0)</f>
        <v>0</v>
      </c>
      <c r="X3478">
        <f>IF(Table1[[#This Row],[tar-out in '[5, 10)]],1,0)</f>
        <v>0</v>
      </c>
      <c r="Y3478">
        <f>IF(Table1[[#This Row],[tar-out in '[10,20)]],1,0)</f>
        <v>0</v>
      </c>
      <c r="Z3478">
        <f>IF(Table1[[#This Row],[tar-out in '[20, 10000)]],1,0)</f>
        <v>0</v>
      </c>
    </row>
    <row r="3479" spans="1:26" x14ac:dyDescent="0.25">
      <c r="A3479">
        <v>17</v>
      </c>
      <c r="B3479">
        <v>128</v>
      </c>
      <c r="C3479">
        <v>5.2941176470588198</v>
      </c>
      <c r="D3479">
        <v>2</v>
      </c>
      <c r="E3479">
        <v>200</v>
      </c>
      <c r="F3479">
        <v>4.0006792819019896</v>
      </c>
      <c r="G3479">
        <v>4.1438360214233398</v>
      </c>
      <c r="H3479">
        <f>Table1[[#This Row],[target]]-Table1[[#This Row],[output]]</f>
        <v>-0.14315673952135022</v>
      </c>
      <c r="I3479">
        <f>Table1[[#This Row],[tar-out]]*Table1[[#This Row],[tar-out]]</f>
        <v>2.0493852070383716E-2</v>
      </c>
      <c r="J3479" t="b">
        <f>AND(ABS(Table1[[#This Row],[tar-out]])&gt;=$J$1,ABS(Table1[[#This Row],[tar-out]])&lt;$K$1)</f>
        <v>1</v>
      </c>
      <c r="K3479" t="b">
        <f>AND(ABS(Table1[[#This Row],[tar-out]])&gt;=$K$1,ABS(Table1[[#This Row],[tar-out]])&lt;$L$1)</f>
        <v>0</v>
      </c>
      <c r="L3479" t="b">
        <f>AND(ABS(Table1[[#This Row],[tar-out]])&gt;=$L$1,ABS(Table1[[#This Row],[tar-out]])&lt;$M$1)</f>
        <v>0</v>
      </c>
      <c r="M3479" t="b">
        <f>AND(ABS(Table1[[#This Row],[tar-out]])&gt;=$M$1,ABS(Table1[[#This Row],[tar-out]])&lt;$N$1)</f>
        <v>0</v>
      </c>
      <c r="N3479" t="b">
        <f>AND(ABS(Table1[[#This Row],[tar-out]])&gt;=$N$1,ABS(Table1[[#This Row],[tar-out]])&lt;$O$1)</f>
        <v>0</v>
      </c>
      <c r="O3479" t="b">
        <f>AND(ABS(Table1[[#This Row],[tar-out]])&gt;=$O$1,ABS(Table1[[#This Row],[tar-out]])&lt;$P$1)</f>
        <v>0</v>
      </c>
      <c r="P3479" s="1">
        <f>ROUND(Table1[[#This Row],[tar-out]],0)</f>
        <v>0</v>
      </c>
      <c r="Q3479" s="2">
        <v>3477</v>
      </c>
      <c r="U3479">
        <f>IF(Table1[[#This Row],[tar-out in '[0,1)]],1,0)</f>
        <v>1</v>
      </c>
      <c r="V3479">
        <f>IF(Table1[[#This Row],[tar-out in '[1,2)]],1,0)</f>
        <v>0</v>
      </c>
      <c r="W3479">
        <f>IF(Table1[[#This Row],[tar-out'[2,5)]],1,0)</f>
        <v>0</v>
      </c>
      <c r="X3479">
        <f>IF(Table1[[#This Row],[tar-out in '[5, 10)]],1,0)</f>
        <v>0</v>
      </c>
      <c r="Y3479">
        <f>IF(Table1[[#This Row],[tar-out in '[10,20)]],1,0)</f>
        <v>0</v>
      </c>
      <c r="Z3479">
        <f>IF(Table1[[#This Row],[tar-out in '[20, 10000)]],1,0)</f>
        <v>0</v>
      </c>
    </row>
    <row r="3480" spans="1:26" x14ac:dyDescent="0.25">
      <c r="A3480">
        <v>17</v>
      </c>
      <c r="B3480">
        <v>128</v>
      </c>
      <c r="C3480">
        <v>5.2941176470588198</v>
      </c>
      <c r="D3480">
        <v>2</v>
      </c>
      <c r="E3480">
        <v>173</v>
      </c>
      <c r="F3480">
        <v>4.0001744135344897</v>
      </c>
      <c r="G3480">
        <v>4.1260647773742702</v>
      </c>
      <c r="H3480">
        <f>Table1[[#This Row],[target]]-Table1[[#This Row],[output]]</f>
        <v>-0.12589036383978058</v>
      </c>
      <c r="I3480">
        <f>Table1[[#This Row],[tar-out]]*Table1[[#This Row],[tar-out]]</f>
        <v>1.5848383707712334E-2</v>
      </c>
      <c r="J3480" t="b">
        <f>AND(ABS(Table1[[#This Row],[tar-out]])&gt;=$J$1,ABS(Table1[[#This Row],[tar-out]])&lt;$K$1)</f>
        <v>1</v>
      </c>
      <c r="K3480" t="b">
        <f>AND(ABS(Table1[[#This Row],[tar-out]])&gt;=$K$1,ABS(Table1[[#This Row],[tar-out]])&lt;$L$1)</f>
        <v>0</v>
      </c>
      <c r="L3480" t="b">
        <f>AND(ABS(Table1[[#This Row],[tar-out]])&gt;=$L$1,ABS(Table1[[#This Row],[tar-out]])&lt;$M$1)</f>
        <v>0</v>
      </c>
      <c r="M3480" t="b">
        <f>AND(ABS(Table1[[#This Row],[tar-out]])&gt;=$M$1,ABS(Table1[[#This Row],[tar-out]])&lt;$N$1)</f>
        <v>0</v>
      </c>
      <c r="N3480" t="b">
        <f>AND(ABS(Table1[[#This Row],[tar-out]])&gt;=$N$1,ABS(Table1[[#This Row],[tar-out]])&lt;$O$1)</f>
        <v>0</v>
      </c>
      <c r="O3480" t="b">
        <f>AND(ABS(Table1[[#This Row],[tar-out]])&gt;=$O$1,ABS(Table1[[#This Row],[tar-out]])&lt;$P$1)</f>
        <v>0</v>
      </c>
      <c r="P3480" s="1">
        <f>ROUND(Table1[[#This Row],[tar-out]],0)</f>
        <v>0</v>
      </c>
      <c r="Q3480" s="3">
        <v>3478</v>
      </c>
      <c r="U3480">
        <f>IF(Table1[[#This Row],[tar-out in '[0,1)]],1,0)</f>
        <v>1</v>
      </c>
      <c r="V3480">
        <f>IF(Table1[[#This Row],[tar-out in '[1,2)]],1,0)</f>
        <v>0</v>
      </c>
      <c r="W3480">
        <f>IF(Table1[[#This Row],[tar-out'[2,5)]],1,0)</f>
        <v>0</v>
      </c>
      <c r="X3480">
        <f>IF(Table1[[#This Row],[tar-out in '[5, 10)]],1,0)</f>
        <v>0</v>
      </c>
      <c r="Y3480">
        <f>IF(Table1[[#This Row],[tar-out in '[10,20)]],1,0)</f>
        <v>0</v>
      </c>
      <c r="Z3480">
        <f>IF(Table1[[#This Row],[tar-out in '[20, 10000)]],1,0)</f>
        <v>0</v>
      </c>
    </row>
    <row r="3481" spans="1:26" x14ac:dyDescent="0.25">
      <c r="A3481">
        <v>17</v>
      </c>
      <c r="B3481">
        <v>128</v>
      </c>
      <c r="C3481">
        <v>5.2941176470588198</v>
      </c>
      <c r="D3481">
        <v>2</v>
      </c>
      <c r="E3481">
        <v>445</v>
      </c>
      <c r="F3481">
        <v>4.0046296296296298</v>
      </c>
      <c r="G3481">
        <v>4.2278785705566397</v>
      </c>
      <c r="H3481">
        <f>Table1[[#This Row],[target]]-Table1[[#This Row],[output]]</f>
        <v>-0.22324894092700998</v>
      </c>
      <c r="I3481">
        <f>Table1[[#This Row],[tar-out]]*Table1[[#This Row],[tar-out]]</f>
        <v>4.9840089625031593E-2</v>
      </c>
      <c r="J3481" t="b">
        <f>AND(ABS(Table1[[#This Row],[tar-out]])&gt;=$J$1,ABS(Table1[[#This Row],[tar-out]])&lt;$K$1)</f>
        <v>1</v>
      </c>
      <c r="K3481" t="b">
        <f>AND(ABS(Table1[[#This Row],[tar-out]])&gt;=$K$1,ABS(Table1[[#This Row],[tar-out]])&lt;$L$1)</f>
        <v>0</v>
      </c>
      <c r="L3481" t="b">
        <f>AND(ABS(Table1[[#This Row],[tar-out]])&gt;=$L$1,ABS(Table1[[#This Row],[tar-out]])&lt;$M$1)</f>
        <v>0</v>
      </c>
      <c r="M3481" t="b">
        <f>AND(ABS(Table1[[#This Row],[tar-out]])&gt;=$M$1,ABS(Table1[[#This Row],[tar-out]])&lt;$N$1)</f>
        <v>0</v>
      </c>
      <c r="N3481" t="b">
        <f>AND(ABS(Table1[[#This Row],[tar-out]])&gt;=$N$1,ABS(Table1[[#This Row],[tar-out]])&lt;$O$1)</f>
        <v>0</v>
      </c>
      <c r="O3481" t="b">
        <f>AND(ABS(Table1[[#This Row],[tar-out]])&gt;=$O$1,ABS(Table1[[#This Row],[tar-out]])&lt;$P$1)</f>
        <v>0</v>
      </c>
      <c r="P3481" s="1">
        <f>ROUND(Table1[[#This Row],[tar-out]],0)</f>
        <v>0</v>
      </c>
      <c r="Q3481" s="2">
        <v>3479</v>
      </c>
      <c r="U3481">
        <f>IF(Table1[[#This Row],[tar-out in '[0,1)]],1,0)</f>
        <v>1</v>
      </c>
      <c r="V3481">
        <f>IF(Table1[[#This Row],[tar-out in '[1,2)]],1,0)</f>
        <v>0</v>
      </c>
      <c r="W3481">
        <f>IF(Table1[[#This Row],[tar-out'[2,5)]],1,0)</f>
        <v>0</v>
      </c>
      <c r="X3481">
        <f>IF(Table1[[#This Row],[tar-out in '[5, 10)]],1,0)</f>
        <v>0</v>
      </c>
      <c r="Y3481">
        <f>IF(Table1[[#This Row],[tar-out in '[10,20)]],1,0)</f>
        <v>0</v>
      </c>
      <c r="Z3481">
        <f>IF(Table1[[#This Row],[tar-out in '[20, 10000)]],1,0)</f>
        <v>0</v>
      </c>
    </row>
    <row r="3482" spans="1:26" x14ac:dyDescent="0.25">
      <c r="A3482">
        <v>17</v>
      </c>
      <c r="B3482">
        <v>128</v>
      </c>
      <c r="C3482">
        <v>5.2941176470588198</v>
      </c>
      <c r="D3482">
        <v>2</v>
      </c>
      <c r="E3482">
        <v>365</v>
      </c>
      <c r="F3482">
        <v>4.20557156580211</v>
      </c>
      <c r="G3482">
        <v>4.2175016403198198</v>
      </c>
      <c r="H3482">
        <f>Table1[[#This Row],[target]]-Table1[[#This Row],[output]]</f>
        <v>-1.1930074517709777E-2</v>
      </c>
      <c r="I3482">
        <f>Table1[[#This Row],[tar-out]]*Table1[[#This Row],[tar-out]]</f>
        <v>1.4232667799810817E-4</v>
      </c>
      <c r="J3482" t="b">
        <f>AND(ABS(Table1[[#This Row],[tar-out]])&gt;=$J$1,ABS(Table1[[#This Row],[tar-out]])&lt;$K$1)</f>
        <v>1</v>
      </c>
      <c r="K3482" t="b">
        <f>AND(ABS(Table1[[#This Row],[tar-out]])&gt;=$K$1,ABS(Table1[[#This Row],[tar-out]])&lt;$L$1)</f>
        <v>0</v>
      </c>
      <c r="L3482" t="b">
        <f>AND(ABS(Table1[[#This Row],[tar-out]])&gt;=$L$1,ABS(Table1[[#This Row],[tar-out]])&lt;$M$1)</f>
        <v>0</v>
      </c>
      <c r="M3482" t="b">
        <f>AND(ABS(Table1[[#This Row],[tar-out]])&gt;=$M$1,ABS(Table1[[#This Row],[tar-out]])&lt;$N$1)</f>
        <v>0</v>
      </c>
      <c r="N3482" t="b">
        <f>AND(ABS(Table1[[#This Row],[tar-out]])&gt;=$N$1,ABS(Table1[[#This Row],[tar-out]])&lt;$O$1)</f>
        <v>0</v>
      </c>
      <c r="O3482" t="b">
        <f>AND(ABS(Table1[[#This Row],[tar-out]])&gt;=$O$1,ABS(Table1[[#This Row],[tar-out]])&lt;$P$1)</f>
        <v>0</v>
      </c>
      <c r="P3482" s="1">
        <f>ROUND(Table1[[#This Row],[tar-out]],0)</f>
        <v>0</v>
      </c>
      <c r="Q3482" s="3">
        <v>3480</v>
      </c>
      <c r="U3482">
        <f>IF(Table1[[#This Row],[tar-out in '[0,1)]],1,0)</f>
        <v>1</v>
      </c>
      <c r="V3482">
        <f>IF(Table1[[#This Row],[tar-out in '[1,2)]],1,0)</f>
        <v>0</v>
      </c>
      <c r="W3482">
        <f>IF(Table1[[#This Row],[tar-out'[2,5)]],1,0)</f>
        <v>0</v>
      </c>
      <c r="X3482">
        <f>IF(Table1[[#This Row],[tar-out in '[5, 10)]],1,0)</f>
        <v>0</v>
      </c>
      <c r="Y3482">
        <f>IF(Table1[[#This Row],[tar-out in '[10,20)]],1,0)</f>
        <v>0</v>
      </c>
      <c r="Z3482">
        <f>IF(Table1[[#This Row],[tar-out in '[20, 10000)]],1,0)</f>
        <v>0</v>
      </c>
    </row>
    <row r="3483" spans="1:26" x14ac:dyDescent="0.25">
      <c r="A3483">
        <v>17</v>
      </c>
      <c r="B3483">
        <v>128</v>
      </c>
      <c r="C3483">
        <v>5.2941176470588198</v>
      </c>
      <c r="D3483">
        <v>2</v>
      </c>
      <c r="E3483">
        <v>453</v>
      </c>
      <c r="F3483">
        <v>4.27436823104693</v>
      </c>
      <c r="G3483">
        <v>4.2289161682128897</v>
      </c>
      <c r="H3483">
        <f>Table1[[#This Row],[target]]-Table1[[#This Row],[output]]</f>
        <v>4.5452062834040241E-2</v>
      </c>
      <c r="I3483">
        <f>Table1[[#This Row],[tar-out]]*Table1[[#This Row],[tar-out]]</f>
        <v>2.0658900158695421E-3</v>
      </c>
      <c r="J3483" t="b">
        <f>AND(ABS(Table1[[#This Row],[tar-out]])&gt;=$J$1,ABS(Table1[[#This Row],[tar-out]])&lt;$K$1)</f>
        <v>1</v>
      </c>
      <c r="K3483" t="b">
        <f>AND(ABS(Table1[[#This Row],[tar-out]])&gt;=$K$1,ABS(Table1[[#This Row],[tar-out]])&lt;$L$1)</f>
        <v>0</v>
      </c>
      <c r="L3483" t="b">
        <f>AND(ABS(Table1[[#This Row],[tar-out]])&gt;=$L$1,ABS(Table1[[#This Row],[tar-out]])&lt;$M$1)</f>
        <v>0</v>
      </c>
      <c r="M3483" t="b">
        <f>AND(ABS(Table1[[#This Row],[tar-out]])&gt;=$M$1,ABS(Table1[[#This Row],[tar-out]])&lt;$N$1)</f>
        <v>0</v>
      </c>
      <c r="N3483" t="b">
        <f>AND(ABS(Table1[[#This Row],[tar-out]])&gt;=$N$1,ABS(Table1[[#This Row],[tar-out]])&lt;$O$1)</f>
        <v>0</v>
      </c>
      <c r="O3483" t="b">
        <f>AND(ABS(Table1[[#This Row],[tar-out]])&gt;=$O$1,ABS(Table1[[#This Row],[tar-out]])&lt;$P$1)</f>
        <v>0</v>
      </c>
      <c r="P3483" s="1">
        <f>ROUND(Table1[[#This Row],[tar-out]],0)</f>
        <v>0</v>
      </c>
      <c r="Q3483" s="2">
        <v>3481</v>
      </c>
      <c r="U3483">
        <f>IF(Table1[[#This Row],[tar-out in '[0,1)]],1,0)</f>
        <v>1</v>
      </c>
      <c r="V3483">
        <f>IF(Table1[[#This Row],[tar-out in '[1,2)]],1,0)</f>
        <v>0</v>
      </c>
      <c r="W3483">
        <f>IF(Table1[[#This Row],[tar-out'[2,5)]],1,0)</f>
        <v>0</v>
      </c>
      <c r="X3483">
        <f>IF(Table1[[#This Row],[tar-out in '[5, 10)]],1,0)</f>
        <v>0</v>
      </c>
      <c r="Y3483">
        <f>IF(Table1[[#This Row],[tar-out in '[10,20)]],1,0)</f>
        <v>0</v>
      </c>
      <c r="Z3483">
        <f>IF(Table1[[#This Row],[tar-out in '[20, 10000)]],1,0)</f>
        <v>0</v>
      </c>
    </row>
    <row r="3484" spans="1:26" x14ac:dyDescent="0.25">
      <c r="A3484">
        <v>17</v>
      </c>
      <c r="B3484">
        <v>128</v>
      </c>
      <c r="C3484">
        <v>5.2941176470588198</v>
      </c>
      <c r="D3484">
        <v>2</v>
      </c>
      <c r="E3484">
        <v>404</v>
      </c>
      <c r="F3484">
        <v>4</v>
      </c>
      <c r="G3484">
        <v>4.2225604057312003</v>
      </c>
      <c r="H3484">
        <f>Table1[[#This Row],[target]]-Table1[[#This Row],[output]]</f>
        <v>-0.22256040573120028</v>
      </c>
      <c r="I3484">
        <f>Table1[[#This Row],[tar-out]]*Table1[[#This Row],[tar-out]]</f>
        <v>4.9533134199236488E-2</v>
      </c>
      <c r="J3484" t="b">
        <f>AND(ABS(Table1[[#This Row],[tar-out]])&gt;=$J$1,ABS(Table1[[#This Row],[tar-out]])&lt;$K$1)</f>
        <v>1</v>
      </c>
      <c r="K3484" t="b">
        <f>AND(ABS(Table1[[#This Row],[tar-out]])&gt;=$K$1,ABS(Table1[[#This Row],[tar-out]])&lt;$L$1)</f>
        <v>0</v>
      </c>
      <c r="L3484" t="b">
        <f>AND(ABS(Table1[[#This Row],[tar-out]])&gt;=$L$1,ABS(Table1[[#This Row],[tar-out]])&lt;$M$1)</f>
        <v>0</v>
      </c>
      <c r="M3484" t="b">
        <f>AND(ABS(Table1[[#This Row],[tar-out]])&gt;=$M$1,ABS(Table1[[#This Row],[tar-out]])&lt;$N$1)</f>
        <v>0</v>
      </c>
      <c r="N3484" t="b">
        <f>AND(ABS(Table1[[#This Row],[tar-out]])&gt;=$N$1,ABS(Table1[[#This Row],[tar-out]])&lt;$O$1)</f>
        <v>0</v>
      </c>
      <c r="O3484" t="b">
        <f>AND(ABS(Table1[[#This Row],[tar-out]])&gt;=$O$1,ABS(Table1[[#This Row],[tar-out]])&lt;$P$1)</f>
        <v>0</v>
      </c>
      <c r="P3484" s="1">
        <f>ROUND(Table1[[#This Row],[tar-out]],0)</f>
        <v>0</v>
      </c>
      <c r="Q3484" s="3">
        <v>3482</v>
      </c>
      <c r="U3484">
        <f>IF(Table1[[#This Row],[tar-out in '[0,1)]],1,0)</f>
        <v>1</v>
      </c>
      <c r="V3484">
        <f>IF(Table1[[#This Row],[tar-out in '[1,2)]],1,0)</f>
        <v>0</v>
      </c>
      <c r="W3484">
        <f>IF(Table1[[#This Row],[tar-out'[2,5)]],1,0)</f>
        <v>0</v>
      </c>
      <c r="X3484">
        <f>IF(Table1[[#This Row],[tar-out in '[5, 10)]],1,0)</f>
        <v>0</v>
      </c>
      <c r="Y3484">
        <f>IF(Table1[[#This Row],[tar-out in '[10,20)]],1,0)</f>
        <v>0</v>
      </c>
      <c r="Z3484">
        <f>IF(Table1[[#This Row],[tar-out in '[20, 10000)]],1,0)</f>
        <v>0</v>
      </c>
    </row>
    <row r="3485" spans="1:26" x14ac:dyDescent="0.25">
      <c r="A3485">
        <v>17</v>
      </c>
      <c r="B3485">
        <v>128</v>
      </c>
      <c r="C3485">
        <v>5.2941176470588198</v>
      </c>
      <c r="D3485">
        <v>2</v>
      </c>
      <c r="E3485">
        <v>446</v>
      </c>
      <c r="F3485">
        <v>4.97344662772172</v>
      </c>
      <c r="G3485">
        <v>4.2280082702636701</v>
      </c>
      <c r="H3485">
        <f>Table1[[#This Row],[target]]-Table1[[#This Row],[output]]</f>
        <v>0.74543835745804987</v>
      </c>
      <c r="I3485">
        <f>Table1[[#This Row],[tar-out]]*Table1[[#This Row],[tar-out]]</f>
        <v>0.55567834476975531</v>
      </c>
      <c r="J3485" t="b">
        <f>AND(ABS(Table1[[#This Row],[tar-out]])&gt;=$J$1,ABS(Table1[[#This Row],[tar-out]])&lt;$K$1)</f>
        <v>1</v>
      </c>
      <c r="K3485" t="b">
        <f>AND(ABS(Table1[[#This Row],[tar-out]])&gt;=$K$1,ABS(Table1[[#This Row],[tar-out]])&lt;$L$1)</f>
        <v>0</v>
      </c>
      <c r="L3485" t="b">
        <f>AND(ABS(Table1[[#This Row],[tar-out]])&gt;=$L$1,ABS(Table1[[#This Row],[tar-out]])&lt;$M$1)</f>
        <v>0</v>
      </c>
      <c r="M3485" t="b">
        <f>AND(ABS(Table1[[#This Row],[tar-out]])&gt;=$M$1,ABS(Table1[[#This Row],[tar-out]])&lt;$N$1)</f>
        <v>0</v>
      </c>
      <c r="N3485" t="b">
        <f>AND(ABS(Table1[[#This Row],[tar-out]])&gt;=$N$1,ABS(Table1[[#This Row],[tar-out]])&lt;$O$1)</f>
        <v>0</v>
      </c>
      <c r="O3485" t="b">
        <f>AND(ABS(Table1[[#This Row],[tar-out]])&gt;=$O$1,ABS(Table1[[#This Row],[tar-out]])&lt;$P$1)</f>
        <v>0</v>
      </c>
      <c r="P3485" s="1">
        <f>ROUND(Table1[[#This Row],[tar-out]],0)</f>
        <v>1</v>
      </c>
      <c r="Q3485" s="2">
        <v>3483</v>
      </c>
      <c r="U3485">
        <f>IF(Table1[[#This Row],[tar-out in '[0,1)]],1,0)</f>
        <v>1</v>
      </c>
      <c r="V3485">
        <f>IF(Table1[[#This Row],[tar-out in '[1,2)]],1,0)</f>
        <v>0</v>
      </c>
      <c r="W3485">
        <f>IF(Table1[[#This Row],[tar-out'[2,5)]],1,0)</f>
        <v>0</v>
      </c>
      <c r="X3485">
        <f>IF(Table1[[#This Row],[tar-out in '[5, 10)]],1,0)</f>
        <v>0</v>
      </c>
      <c r="Y3485">
        <f>IF(Table1[[#This Row],[tar-out in '[10,20)]],1,0)</f>
        <v>0</v>
      </c>
      <c r="Z3485">
        <f>IF(Table1[[#This Row],[tar-out in '[20, 10000)]],1,0)</f>
        <v>0</v>
      </c>
    </row>
    <row r="3486" spans="1:26" x14ac:dyDescent="0.25">
      <c r="A3486">
        <v>17</v>
      </c>
      <c r="B3486">
        <v>128</v>
      </c>
      <c r="C3486">
        <v>5.2941176470588198</v>
      </c>
      <c r="D3486">
        <v>2</v>
      </c>
      <c r="E3486">
        <v>366</v>
      </c>
      <c r="F3486">
        <v>4.9609829300318902</v>
      </c>
      <c r="G3486">
        <v>4.2176313400268599</v>
      </c>
      <c r="H3486">
        <f>Table1[[#This Row],[target]]-Table1[[#This Row],[output]]</f>
        <v>0.74335159000503026</v>
      </c>
      <c r="I3486">
        <f>Table1[[#This Row],[tar-out]]*Table1[[#This Row],[tar-out]]</f>
        <v>0.55257158636300663</v>
      </c>
      <c r="J3486" t="b">
        <f>AND(ABS(Table1[[#This Row],[tar-out]])&gt;=$J$1,ABS(Table1[[#This Row],[tar-out]])&lt;$K$1)</f>
        <v>1</v>
      </c>
      <c r="K3486" t="b">
        <f>AND(ABS(Table1[[#This Row],[tar-out]])&gt;=$K$1,ABS(Table1[[#This Row],[tar-out]])&lt;$L$1)</f>
        <v>0</v>
      </c>
      <c r="L3486" t="b">
        <f>AND(ABS(Table1[[#This Row],[tar-out]])&gt;=$L$1,ABS(Table1[[#This Row],[tar-out]])&lt;$M$1)</f>
        <v>0</v>
      </c>
      <c r="M3486" t="b">
        <f>AND(ABS(Table1[[#This Row],[tar-out]])&gt;=$M$1,ABS(Table1[[#This Row],[tar-out]])&lt;$N$1)</f>
        <v>0</v>
      </c>
      <c r="N3486" t="b">
        <f>AND(ABS(Table1[[#This Row],[tar-out]])&gt;=$N$1,ABS(Table1[[#This Row],[tar-out]])&lt;$O$1)</f>
        <v>0</v>
      </c>
      <c r="O3486" t="b">
        <f>AND(ABS(Table1[[#This Row],[tar-out]])&gt;=$O$1,ABS(Table1[[#This Row],[tar-out]])&lt;$P$1)</f>
        <v>0</v>
      </c>
      <c r="P3486" s="1">
        <f>ROUND(Table1[[#This Row],[tar-out]],0)</f>
        <v>1</v>
      </c>
      <c r="Q3486" s="3">
        <v>3484</v>
      </c>
      <c r="U3486">
        <f>IF(Table1[[#This Row],[tar-out in '[0,1)]],1,0)</f>
        <v>1</v>
      </c>
      <c r="V3486">
        <f>IF(Table1[[#This Row],[tar-out in '[1,2)]],1,0)</f>
        <v>0</v>
      </c>
      <c r="W3486">
        <f>IF(Table1[[#This Row],[tar-out'[2,5)]],1,0)</f>
        <v>0</v>
      </c>
      <c r="X3486">
        <f>IF(Table1[[#This Row],[tar-out in '[5, 10)]],1,0)</f>
        <v>0</v>
      </c>
      <c r="Y3486">
        <f>IF(Table1[[#This Row],[tar-out in '[10,20)]],1,0)</f>
        <v>0</v>
      </c>
      <c r="Z3486">
        <f>IF(Table1[[#This Row],[tar-out in '[20, 10000)]],1,0)</f>
        <v>0</v>
      </c>
    </row>
    <row r="3487" spans="1:26" x14ac:dyDescent="0.25">
      <c r="A3487">
        <v>17</v>
      </c>
      <c r="B3487">
        <v>128</v>
      </c>
      <c r="C3487">
        <v>5.2941176470588198</v>
      </c>
      <c r="D3487">
        <v>2</v>
      </c>
      <c r="E3487">
        <v>201</v>
      </c>
      <c r="F3487">
        <v>4.68530259365994</v>
      </c>
      <c r="G3487">
        <v>4.1445479393005398</v>
      </c>
      <c r="H3487">
        <f>Table1[[#This Row],[target]]-Table1[[#This Row],[output]]</f>
        <v>0.54075465435940018</v>
      </c>
      <c r="I3487">
        <f>Table1[[#This Row],[tar-out]]*Table1[[#This Row],[tar-out]]</f>
        <v>0.29241559621135438</v>
      </c>
      <c r="J3487" t="b">
        <f>AND(ABS(Table1[[#This Row],[tar-out]])&gt;=$J$1,ABS(Table1[[#This Row],[tar-out]])&lt;$K$1)</f>
        <v>1</v>
      </c>
      <c r="K3487" t="b">
        <f>AND(ABS(Table1[[#This Row],[tar-out]])&gt;=$K$1,ABS(Table1[[#This Row],[tar-out]])&lt;$L$1)</f>
        <v>0</v>
      </c>
      <c r="L3487" t="b">
        <f>AND(ABS(Table1[[#This Row],[tar-out]])&gt;=$L$1,ABS(Table1[[#This Row],[tar-out]])&lt;$M$1)</f>
        <v>0</v>
      </c>
      <c r="M3487" t="b">
        <f>AND(ABS(Table1[[#This Row],[tar-out]])&gt;=$M$1,ABS(Table1[[#This Row],[tar-out]])&lt;$N$1)</f>
        <v>0</v>
      </c>
      <c r="N3487" t="b">
        <f>AND(ABS(Table1[[#This Row],[tar-out]])&gt;=$N$1,ABS(Table1[[#This Row],[tar-out]])&lt;$O$1)</f>
        <v>0</v>
      </c>
      <c r="O3487" t="b">
        <f>AND(ABS(Table1[[#This Row],[tar-out]])&gt;=$O$1,ABS(Table1[[#This Row],[tar-out]])&lt;$P$1)</f>
        <v>0</v>
      </c>
      <c r="P3487" s="1">
        <f>ROUND(Table1[[#This Row],[tar-out]],0)</f>
        <v>1</v>
      </c>
      <c r="Q3487" s="2">
        <v>3485</v>
      </c>
      <c r="U3487">
        <f>IF(Table1[[#This Row],[tar-out in '[0,1)]],1,0)</f>
        <v>1</v>
      </c>
      <c r="V3487">
        <f>IF(Table1[[#This Row],[tar-out in '[1,2)]],1,0)</f>
        <v>0</v>
      </c>
      <c r="W3487">
        <f>IF(Table1[[#This Row],[tar-out'[2,5)]],1,0)</f>
        <v>0</v>
      </c>
      <c r="X3487">
        <f>IF(Table1[[#This Row],[tar-out in '[5, 10)]],1,0)</f>
        <v>0</v>
      </c>
      <c r="Y3487">
        <f>IF(Table1[[#This Row],[tar-out in '[10,20)]],1,0)</f>
        <v>0</v>
      </c>
      <c r="Z3487">
        <f>IF(Table1[[#This Row],[tar-out in '[20, 10000)]],1,0)</f>
        <v>0</v>
      </c>
    </row>
    <row r="3488" spans="1:26" x14ac:dyDescent="0.25">
      <c r="A3488">
        <v>17</v>
      </c>
      <c r="B3488">
        <v>128</v>
      </c>
      <c r="C3488">
        <v>5.2941176470588198</v>
      </c>
      <c r="D3488">
        <v>2</v>
      </c>
      <c r="E3488">
        <v>174</v>
      </c>
      <c r="F3488">
        <v>4.5471698113207504</v>
      </c>
      <c r="G3488">
        <v>4.1263937950134304</v>
      </c>
      <c r="H3488">
        <f>Table1[[#This Row],[target]]-Table1[[#This Row],[output]]</f>
        <v>0.42077601630731998</v>
      </c>
      <c r="I3488">
        <f>Table1[[#This Row],[tar-out]]*Table1[[#This Row],[tar-out]]</f>
        <v>0.17705245589945801</v>
      </c>
      <c r="J3488" t="b">
        <f>AND(ABS(Table1[[#This Row],[tar-out]])&gt;=$J$1,ABS(Table1[[#This Row],[tar-out]])&lt;$K$1)</f>
        <v>1</v>
      </c>
      <c r="K3488" t="b">
        <f>AND(ABS(Table1[[#This Row],[tar-out]])&gt;=$K$1,ABS(Table1[[#This Row],[tar-out]])&lt;$L$1)</f>
        <v>0</v>
      </c>
      <c r="L3488" t="b">
        <f>AND(ABS(Table1[[#This Row],[tar-out]])&gt;=$L$1,ABS(Table1[[#This Row],[tar-out]])&lt;$M$1)</f>
        <v>0</v>
      </c>
      <c r="M3488" t="b">
        <f>AND(ABS(Table1[[#This Row],[tar-out]])&gt;=$M$1,ABS(Table1[[#This Row],[tar-out]])&lt;$N$1)</f>
        <v>0</v>
      </c>
      <c r="N3488" t="b">
        <f>AND(ABS(Table1[[#This Row],[tar-out]])&gt;=$N$1,ABS(Table1[[#This Row],[tar-out]])&lt;$O$1)</f>
        <v>0</v>
      </c>
      <c r="O3488" t="b">
        <f>AND(ABS(Table1[[#This Row],[tar-out]])&gt;=$O$1,ABS(Table1[[#This Row],[tar-out]])&lt;$P$1)</f>
        <v>0</v>
      </c>
      <c r="P3488" s="1">
        <f>ROUND(Table1[[#This Row],[tar-out]],0)</f>
        <v>0</v>
      </c>
      <c r="Q3488" s="3">
        <v>3486</v>
      </c>
      <c r="U3488">
        <f>IF(Table1[[#This Row],[tar-out in '[0,1)]],1,0)</f>
        <v>1</v>
      </c>
      <c r="V3488">
        <f>IF(Table1[[#This Row],[tar-out in '[1,2)]],1,0)</f>
        <v>0</v>
      </c>
      <c r="W3488">
        <f>IF(Table1[[#This Row],[tar-out'[2,5)]],1,0)</f>
        <v>0</v>
      </c>
      <c r="X3488">
        <f>IF(Table1[[#This Row],[tar-out in '[5, 10)]],1,0)</f>
        <v>0</v>
      </c>
      <c r="Y3488">
        <f>IF(Table1[[#This Row],[tar-out in '[10,20)]],1,0)</f>
        <v>0</v>
      </c>
      <c r="Z3488">
        <f>IF(Table1[[#This Row],[tar-out in '[20, 10000)]],1,0)</f>
        <v>0</v>
      </c>
    </row>
    <row r="3489" spans="1:26" x14ac:dyDescent="0.25">
      <c r="A3489">
        <v>17</v>
      </c>
      <c r="B3489">
        <v>128</v>
      </c>
      <c r="C3489">
        <v>5.2941176470588198</v>
      </c>
      <c r="D3489">
        <v>2</v>
      </c>
      <c r="E3489">
        <v>249</v>
      </c>
      <c r="F3489">
        <v>4.0059171597633103</v>
      </c>
      <c r="G3489">
        <v>4.1745123863220197</v>
      </c>
      <c r="H3489">
        <f>Table1[[#This Row],[target]]-Table1[[#This Row],[output]]</f>
        <v>-0.1685952265587094</v>
      </c>
      <c r="I3489">
        <f>Table1[[#This Row],[tar-out]]*Table1[[#This Row],[tar-out]]</f>
        <v>2.8424350418382552E-2</v>
      </c>
      <c r="J3489" t="b">
        <f>AND(ABS(Table1[[#This Row],[tar-out]])&gt;=$J$1,ABS(Table1[[#This Row],[tar-out]])&lt;$K$1)</f>
        <v>1</v>
      </c>
      <c r="K3489" t="b">
        <f>AND(ABS(Table1[[#This Row],[tar-out]])&gt;=$K$1,ABS(Table1[[#This Row],[tar-out]])&lt;$L$1)</f>
        <v>0</v>
      </c>
      <c r="L3489" t="b">
        <f>AND(ABS(Table1[[#This Row],[tar-out]])&gt;=$L$1,ABS(Table1[[#This Row],[tar-out]])&lt;$M$1)</f>
        <v>0</v>
      </c>
      <c r="M3489" t="b">
        <f>AND(ABS(Table1[[#This Row],[tar-out]])&gt;=$M$1,ABS(Table1[[#This Row],[tar-out]])&lt;$N$1)</f>
        <v>0</v>
      </c>
      <c r="N3489" t="b">
        <f>AND(ABS(Table1[[#This Row],[tar-out]])&gt;=$N$1,ABS(Table1[[#This Row],[tar-out]])&lt;$O$1)</f>
        <v>0</v>
      </c>
      <c r="O3489" t="b">
        <f>AND(ABS(Table1[[#This Row],[tar-out]])&gt;=$O$1,ABS(Table1[[#This Row],[tar-out]])&lt;$P$1)</f>
        <v>0</v>
      </c>
      <c r="P3489" s="1">
        <f>ROUND(Table1[[#This Row],[tar-out]],0)</f>
        <v>0</v>
      </c>
      <c r="Q3489" s="2">
        <v>3487</v>
      </c>
      <c r="U3489">
        <f>IF(Table1[[#This Row],[tar-out in '[0,1)]],1,0)</f>
        <v>1</v>
      </c>
      <c r="V3489">
        <f>IF(Table1[[#This Row],[tar-out in '[1,2)]],1,0)</f>
        <v>0</v>
      </c>
      <c r="W3489">
        <f>IF(Table1[[#This Row],[tar-out'[2,5)]],1,0)</f>
        <v>0</v>
      </c>
      <c r="X3489">
        <f>IF(Table1[[#This Row],[tar-out in '[5, 10)]],1,0)</f>
        <v>0</v>
      </c>
      <c r="Y3489">
        <f>IF(Table1[[#This Row],[tar-out in '[10,20)]],1,0)</f>
        <v>0</v>
      </c>
      <c r="Z3489">
        <f>IF(Table1[[#This Row],[tar-out in '[20, 10000)]],1,0)</f>
        <v>0</v>
      </c>
    </row>
    <row r="3490" spans="1:26" x14ac:dyDescent="0.25">
      <c r="A3490">
        <v>17</v>
      </c>
      <c r="B3490">
        <v>128</v>
      </c>
      <c r="C3490">
        <v>5.2941176470588198</v>
      </c>
      <c r="D3490">
        <v>2</v>
      </c>
      <c r="E3490">
        <v>222</v>
      </c>
      <c r="F3490">
        <v>4.0019782393669603</v>
      </c>
      <c r="G3490">
        <v>4.1579737663268999</v>
      </c>
      <c r="H3490">
        <f>Table1[[#This Row],[target]]-Table1[[#This Row],[output]]</f>
        <v>-0.15599552695993957</v>
      </c>
      <c r="I3490">
        <f>Table1[[#This Row],[tar-out]]*Table1[[#This Row],[tar-out]]</f>
        <v>2.4334604431509234E-2</v>
      </c>
      <c r="J3490" t="b">
        <f>AND(ABS(Table1[[#This Row],[tar-out]])&gt;=$J$1,ABS(Table1[[#This Row],[tar-out]])&lt;$K$1)</f>
        <v>1</v>
      </c>
      <c r="K3490" t="b">
        <f>AND(ABS(Table1[[#This Row],[tar-out]])&gt;=$K$1,ABS(Table1[[#This Row],[tar-out]])&lt;$L$1)</f>
        <v>0</v>
      </c>
      <c r="L3490" t="b">
        <f>AND(ABS(Table1[[#This Row],[tar-out]])&gt;=$L$1,ABS(Table1[[#This Row],[tar-out]])&lt;$M$1)</f>
        <v>0</v>
      </c>
      <c r="M3490" t="b">
        <f>AND(ABS(Table1[[#This Row],[tar-out]])&gt;=$M$1,ABS(Table1[[#This Row],[tar-out]])&lt;$N$1)</f>
        <v>0</v>
      </c>
      <c r="N3490" t="b">
        <f>AND(ABS(Table1[[#This Row],[tar-out]])&gt;=$N$1,ABS(Table1[[#This Row],[tar-out]])&lt;$O$1)</f>
        <v>0</v>
      </c>
      <c r="O3490" t="b">
        <f>AND(ABS(Table1[[#This Row],[tar-out]])&gt;=$O$1,ABS(Table1[[#This Row],[tar-out]])&lt;$P$1)</f>
        <v>0</v>
      </c>
      <c r="P3490" s="1">
        <f>ROUND(Table1[[#This Row],[tar-out]],0)</f>
        <v>0</v>
      </c>
      <c r="Q3490" s="3">
        <v>3488</v>
      </c>
      <c r="U3490">
        <f>IF(Table1[[#This Row],[tar-out in '[0,1)]],1,0)</f>
        <v>1</v>
      </c>
      <c r="V3490">
        <f>IF(Table1[[#This Row],[tar-out in '[1,2)]],1,0)</f>
        <v>0</v>
      </c>
      <c r="W3490">
        <f>IF(Table1[[#This Row],[tar-out'[2,5)]],1,0)</f>
        <v>0</v>
      </c>
      <c r="X3490">
        <f>IF(Table1[[#This Row],[tar-out in '[5, 10)]],1,0)</f>
        <v>0</v>
      </c>
      <c r="Y3490">
        <f>IF(Table1[[#This Row],[tar-out in '[10,20)]],1,0)</f>
        <v>0</v>
      </c>
      <c r="Z3490">
        <f>IF(Table1[[#This Row],[tar-out in '[20, 10000)]],1,0)</f>
        <v>0</v>
      </c>
    </row>
    <row r="3491" spans="1:26" x14ac:dyDescent="0.25">
      <c r="A3491">
        <v>17</v>
      </c>
      <c r="B3491">
        <v>128</v>
      </c>
      <c r="C3491">
        <v>5.2941176470588198</v>
      </c>
      <c r="D3491">
        <v>2</v>
      </c>
      <c r="E3491">
        <v>204</v>
      </c>
      <c r="F3491">
        <v>4.5</v>
      </c>
      <c r="G3491">
        <v>4.1466846466064498</v>
      </c>
      <c r="H3491">
        <f>Table1[[#This Row],[target]]-Table1[[#This Row],[output]]</f>
        <v>0.35331535339355025</v>
      </c>
      <c r="I3491">
        <f>Table1[[#This Row],[tar-out]]*Table1[[#This Row],[tar-out]]</f>
        <v>0.1248317389436093</v>
      </c>
      <c r="J3491" t="b">
        <f>AND(ABS(Table1[[#This Row],[tar-out]])&gt;=$J$1,ABS(Table1[[#This Row],[tar-out]])&lt;$K$1)</f>
        <v>1</v>
      </c>
      <c r="K3491" t="b">
        <f>AND(ABS(Table1[[#This Row],[tar-out]])&gt;=$K$1,ABS(Table1[[#This Row],[tar-out]])&lt;$L$1)</f>
        <v>0</v>
      </c>
      <c r="L3491" t="b">
        <f>AND(ABS(Table1[[#This Row],[tar-out]])&gt;=$L$1,ABS(Table1[[#This Row],[tar-out]])&lt;$M$1)</f>
        <v>0</v>
      </c>
      <c r="M3491" t="b">
        <f>AND(ABS(Table1[[#This Row],[tar-out]])&gt;=$M$1,ABS(Table1[[#This Row],[tar-out]])&lt;$N$1)</f>
        <v>0</v>
      </c>
      <c r="N3491" t="b">
        <f>AND(ABS(Table1[[#This Row],[tar-out]])&gt;=$N$1,ABS(Table1[[#This Row],[tar-out]])&lt;$O$1)</f>
        <v>0</v>
      </c>
      <c r="O3491" t="b">
        <f>AND(ABS(Table1[[#This Row],[tar-out]])&gt;=$O$1,ABS(Table1[[#This Row],[tar-out]])&lt;$P$1)</f>
        <v>0</v>
      </c>
      <c r="P3491" s="1">
        <f>ROUND(Table1[[#This Row],[tar-out]],0)</f>
        <v>0</v>
      </c>
      <c r="Q3491" s="2">
        <v>3489</v>
      </c>
      <c r="U3491">
        <f>IF(Table1[[#This Row],[tar-out in '[0,1)]],1,0)</f>
        <v>1</v>
      </c>
      <c r="V3491">
        <f>IF(Table1[[#This Row],[tar-out in '[1,2)]],1,0)</f>
        <v>0</v>
      </c>
      <c r="W3491">
        <f>IF(Table1[[#This Row],[tar-out'[2,5)]],1,0)</f>
        <v>0</v>
      </c>
      <c r="X3491">
        <f>IF(Table1[[#This Row],[tar-out in '[5, 10)]],1,0)</f>
        <v>0</v>
      </c>
      <c r="Y3491">
        <f>IF(Table1[[#This Row],[tar-out in '[10,20)]],1,0)</f>
        <v>0</v>
      </c>
      <c r="Z3491">
        <f>IF(Table1[[#This Row],[tar-out in '[20, 10000)]],1,0)</f>
        <v>0</v>
      </c>
    </row>
    <row r="3492" spans="1:26" x14ac:dyDescent="0.25">
      <c r="A3492">
        <v>17</v>
      </c>
      <c r="B3492">
        <v>128</v>
      </c>
      <c r="C3492">
        <v>5.2941176470588198</v>
      </c>
      <c r="D3492">
        <v>2</v>
      </c>
      <c r="E3492">
        <v>177</v>
      </c>
      <c r="F3492">
        <v>4.4330708661417297</v>
      </c>
      <c r="G3492">
        <v>4.12738037109375</v>
      </c>
      <c r="H3492">
        <f>Table1[[#This Row],[target]]-Table1[[#This Row],[output]]</f>
        <v>0.30569049504797974</v>
      </c>
      <c r="I3492">
        <f>Table1[[#This Row],[tar-out]]*Table1[[#This Row],[tar-out]]</f>
        <v>9.3446678762678925E-2</v>
      </c>
      <c r="J3492" t="b">
        <f>AND(ABS(Table1[[#This Row],[tar-out]])&gt;=$J$1,ABS(Table1[[#This Row],[tar-out]])&lt;$K$1)</f>
        <v>1</v>
      </c>
      <c r="K3492" t="b">
        <f>AND(ABS(Table1[[#This Row],[tar-out]])&gt;=$K$1,ABS(Table1[[#This Row],[tar-out]])&lt;$L$1)</f>
        <v>0</v>
      </c>
      <c r="L3492" t="b">
        <f>AND(ABS(Table1[[#This Row],[tar-out]])&gt;=$L$1,ABS(Table1[[#This Row],[tar-out]])&lt;$M$1)</f>
        <v>0</v>
      </c>
      <c r="M3492" t="b">
        <f>AND(ABS(Table1[[#This Row],[tar-out]])&gt;=$M$1,ABS(Table1[[#This Row],[tar-out]])&lt;$N$1)</f>
        <v>0</v>
      </c>
      <c r="N3492" t="b">
        <f>AND(ABS(Table1[[#This Row],[tar-out]])&gt;=$N$1,ABS(Table1[[#This Row],[tar-out]])&lt;$O$1)</f>
        <v>0</v>
      </c>
      <c r="O3492" t="b">
        <f>AND(ABS(Table1[[#This Row],[tar-out]])&gt;=$O$1,ABS(Table1[[#This Row],[tar-out]])&lt;$P$1)</f>
        <v>0</v>
      </c>
      <c r="P3492" s="1">
        <f>ROUND(Table1[[#This Row],[tar-out]],0)</f>
        <v>0</v>
      </c>
      <c r="Q3492" s="3">
        <v>3490</v>
      </c>
      <c r="U3492">
        <f>IF(Table1[[#This Row],[tar-out in '[0,1)]],1,0)</f>
        <v>1</v>
      </c>
      <c r="V3492">
        <f>IF(Table1[[#This Row],[tar-out in '[1,2)]],1,0)</f>
        <v>0</v>
      </c>
      <c r="W3492">
        <f>IF(Table1[[#This Row],[tar-out'[2,5)]],1,0)</f>
        <v>0</v>
      </c>
      <c r="X3492">
        <f>IF(Table1[[#This Row],[tar-out in '[5, 10)]],1,0)</f>
        <v>0</v>
      </c>
      <c r="Y3492">
        <f>IF(Table1[[#This Row],[tar-out in '[10,20)]],1,0)</f>
        <v>0</v>
      </c>
      <c r="Z3492">
        <f>IF(Table1[[#This Row],[tar-out in '[20, 10000)]],1,0)</f>
        <v>0</v>
      </c>
    </row>
    <row r="3493" spans="1:26" x14ac:dyDescent="0.25">
      <c r="A3493">
        <v>17</v>
      </c>
      <c r="B3493">
        <v>128</v>
      </c>
      <c r="C3493">
        <v>5.2941176470588198</v>
      </c>
      <c r="D3493">
        <v>2</v>
      </c>
      <c r="E3493">
        <v>184</v>
      </c>
      <c r="F3493">
        <v>4.0025412960609899</v>
      </c>
      <c r="G3493">
        <v>4.1305842399597203</v>
      </c>
      <c r="H3493">
        <f>Table1[[#This Row],[target]]-Table1[[#This Row],[output]]</f>
        <v>-0.1280429438987305</v>
      </c>
      <c r="I3493">
        <f>Table1[[#This Row],[tar-out]]*Table1[[#This Row],[tar-out]]</f>
        <v>1.6394995482253445E-2</v>
      </c>
      <c r="J3493" t="b">
        <f>AND(ABS(Table1[[#This Row],[tar-out]])&gt;=$J$1,ABS(Table1[[#This Row],[tar-out]])&lt;$K$1)</f>
        <v>1</v>
      </c>
      <c r="K3493" t="b">
        <f>AND(ABS(Table1[[#This Row],[tar-out]])&gt;=$K$1,ABS(Table1[[#This Row],[tar-out]])&lt;$L$1)</f>
        <v>0</v>
      </c>
      <c r="L3493" t="b">
        <f>AND(ABS(Table1[[#This Row],[tar-out]])&gt;=$L$1,ABS(Table1[[#This Row],[tar-out]])&lt;$M$1)</f>
        <v>0</v>
      </c>
      <c r="M3493" t="b">
        <f>AND(ABS(Table1[[#This Row],[tar-out]])&gt;=$M$1,ABS(Table1[[#This Row],[tar-out]])&lt;$N$1)</f>
        <v>0</v>
      </c>
      <c r="N3493" t="b">
        <f>AND(ABS(Table1[[#This Row],[tar-out]])&gt;=$N$1,ABS(Table1[[#This Row],[tar-out]])&lt;$O$1)</f>
        <v>0</v>
      </c>
      <c r="O3493" t="b">
        <f>AND(ABS(Table1[[#This Row],[tar-out]])&gt;=$O$1,ABS(Table1[[#This Row],[tar-out]])&lt;$P$1)</f>
        <v>0</v>
      </c>
      <c r="P3493" s="1">
        <f>ROUND(Table1[[#This Row],[tar-out]],0)</f>
        <v>0</v>
      </c>
      <c r="Q3493" s="2">
        <v>3491</v>
      </c>
      <c r="U3493">
        <f>IF(Table1[[#This Row],[tar-out in '[0,1)]],1,0)</f>
        <v>1</v>
      </c>
      <c r="V3493">
        <f>IF(Table1[[#This Row],[tar-out in '[1,2)]],1,0)</f>
        <v>0</v>
      </c>
      <c r="W3493">
        <f>IF(Table1[[#This Row],[tar-out'[2,5)]],1,0)</f>
        <v>0</v>
      </c>
      <c r="X3493">
        <f>IF(Table1[[#This Row],[tar-out in '[5, 10)]],1,0)</f>
        <v>0</v>
      </c>
      <c r="Y3493">
        <f>IF(Table1[[#This Row],[tar-out in '[10,20)]],1,0)</f>
        <v>0</v>
      </c>
      <c r="Z3493">
        <f>IF(Table1[[#This Row],[tar-out in '[20, 10000)]],1,0)</f>
        <v>0</v>
      </c>
    </row>
    <row r="3494" spans="1:26" x14ac:dyDescent="0.25">
      <c r="A3494">
        <v>17</v>
      </c>
      <c r="B3494">
        <v>128</v>
      </c>
      <c r="C3494">
        <v>5.2941176470588198</v>
      </c>
      <c r="D3494">
        <v>2</v>
      </c>
      <c r="E3494">
        <v>54</v>
      </c>
      <c r="F3494">
        <v>4.8903842402964699</v>
      </c>
      <c r="G3494">
        <v>4.0537252426147496</v>
      </c>
      <c r="H3494">
        <f>Table1[[#This Row],[target]]-Table1[[#This Row],[output]]</f>
        <v>0.83665899768172025</v>
      </c>
      <c r="I3494">
        <f>Table1[[#This Row],[tar-out]]*Table1[[#This Row],[tar-out]]</f>
        <v>0.69999827840178075</v>
      </c>
      <c r="J3494" t="b">
        <f>AND(ABS(Table1[[#This Row],[tar-out]])&gt;=$J$1,ABS(Table1[[#This Row],[tar-out]])&lt;$K$1)</f>
        <v>1</v>
      </c>
      <c r="K3494" t="b">
        <f>AND(ABS(Table1[[#This Row],[tar-out]])&gt;=$K$1,ABS(Table1[[#This Row],[tar-out]])&lt;$L$1)</f>
        <v>0</v>
      </c>
      <c r="L3494" t="b">
        <f>AND(ABS(Table1[[#This Row],[tar-out]])&gt;=$L$1,ABS(Table1[[#This Row],[tar-out]])&lt;$M$1)</f>
        <v>0</v>
      </c>
      <c r="M3494" t="b">
        <f>AND(ABS(Table1[[#This Row],[tar-out]])&gt;=$M$1,ABS(Table1[[#This Row],[tar-out]])&lt;$N$1)</f>
        <v>0</v>
      </c>
      <c r="N3494" t="b">
        <f>AND(ABS(Table1[[#This Row],[tar-out]])&gt;=$N$1,ABS(Table1[[#This Row],[tar-out]])&lt;$O$1)</f>
        <v>0</v>
      </c>
      <c r="O3494" t="b">
        <f>AND(ABS(Table1[[#This Row],[tar-out]])&gt;=$O$1,ABS(Table1[[#This Row],[tar-out]])&lt;$P$1)</f>
        <v>0</v>
      </c>
      <c r="P3494" s="1">
        <f>ROUND(Table1[[#This Row],[tar-out]],0)</f>
        <v>1</v>
      </c>
      <c r="Q3494" s="3">
        <v>3492</v>
      </c>
      <c r="U3494">
        <f>IF(Table1[[#This Row],[tar-out in '[0,1)]],1,0)</f>
        <v>1</v>
      </c>
      <c r="V3494">
        <f>IF(Table1[[#This Row],[tar-out in '[1,2)]],1,0)</f>
        <v>0</v>
      </c>
      <c r="W3494">
        <f>IF(Table1[[#This Row],[tar-out'[2,5)]],1,0)</f>
        <v>0</v>
      </c>
      <c r="X3494">
        <f>IF(Table1[[#This Row],[tar-out in '[5, 10)]],1,0)</f>
        <v>0</v>
      </c>
      <c r="Y3494">
        <f>IF(Table1[[#This Row],[tar-out in '[10,20)]],1,0)</f>
        <v>0</v>
      </c>
      <c r="Z3494">
        <f>IF(Table1[[#This Row],[tar-out in '[20, 10000)]],1,0)</f>
        <v>0</v>
      </c>
    </row>
    <row r="3495" spans="1:26" x14ac:dyDescent="0.25">
      <c r="A3495">
        <v>17</v>
      </c>
      <c r="B3495">
        <v>128</v>
      </c>
      <c r="C3495">
        <v>5.2941176470588198</v>
      </c>
      <c r="D3495">
        <v>2</v>
      </c>
      <c r="E3495">
        <v>414</v>
      </c>
      <c r="F3495">
        <v>4.1610942249240104</v>
      </c>
      <c r="G3495">
        <v>4.2238574028015101</v>
      </c>
      <c r="H3495">
        <f>Table1[[#This Row],[target]]-Table1[[#This Row],[output]]</f>
        <v>-6.2763177877499743E-2</v>
      </c>
      <c r="I3495">
        <f>Table1[[#This Row],[tar-out]]*Table1[[#This Row],[tar-out]]</f>
        <v>3.9392164972826731E-3</v>
      </c>
      <c r="J3495" t="b">
        <f>AND(ABS(Table1[[#This Row],[tar-out]])&gt;=$J$1,ABS(Table1[[#This Row],[tar-out]])&lt;$K$1)</f>
        <v>1</v>
      </c>
      <c r="K3495" t="b">
        <f>AND(ABS(Table1[[#This Row],[tar-out]])&gt;=$K$1,ABS(Table1[[#This Row],[tar-out]])&lt;$L$1)</f>
        <v>0</v>
      </c>
      <c r="L3495" t="b">
        <f>AND(ABS(Table1[[#This Row],[tar-out]])&gt;=$L$1,ABS(Table1[[#This Row],[tar-out]])&lt;$M$1)</f>
        <v>0</v>
      </c>
      <c r="M3495" t="b">
        <f>AND(ABS(Table1[[#This Row],[tar-out]])&gt;=$M$1,ABS(Table1[[#This Row],[tar-out]])&lt;$N$1)</f>
        <v>0</v>
      </c>
      <c r="N3495" t="b">
        <f>AND(ABS(Table1[[#This Row],[tar-out]])&gt;=$N$1,ABS(Table1[[#This Row],[tar-out]])&lt;$O$1)</f>
        <v>0</v>
      </c>
      <c r="O3495" t="b">
        <f>AND(ABS(Table1[[#This Row],[tar-out]])&gt;=$O$1,ABS(Table1[[#This Row],[tar-out]])&lt;$P$1)</f>
        <v>0</v>
      </c>
      <c r="P3495" s="1">
        <f>ROUND(Table1[[#This Row],[tar-out]],0)</f>
        <v>0</v>
      </c>
      <c r="Q3495" s="2">
        <v>3493</v>
      </c>
      <c r="U3495">
        <f>IF(Table1[[#This Row],[tar-out in '[0,1)]],1,0)</f>
        <v>1</v>
      </c>
      <c r="V3495">
        <f>IF(Table1[[#This Row],[tar-out in '[1,2)]],1,0)</f>
        <v>0</v>
      </c>
      <c r="W3495">
        <f>IF(Table1[[#This Row],[tar-out'[2,5)]],1,0)</f>
        <v>0</v>
      </c>
      <c r="X3495">
        <f>IF(Table1[[#This Row],[tar-out in '[5, 10)]],1,0)</f>
        <v>0</v>
      </c>
      <c r="Y3495">
        <f>IF(Table1[[#This Row],[tar-out in '[10,20)]],1,0)</f>
        <v>0</v>
      </c>
      <c r="Z3495">
        <f>IF(Table1[[#This Row],[tar-out in '[20, 10000)]],1,0)</f>
        <v>0</v>
      </c>
    </row>
    <row r="3496" spans="1:26" x14ac:dyDescent="0.25">
      <c r="A3496">
        <v>17</v>
      </c>
      <c r="B3496">
        <v>128</v>
      </c>
      <c r="C3496">
        <v>5.2941176470588198</v>
      </c>
      <c r="D3496">
        <v>2</v>
      </c>
      <c r="E3496">
        <v>102</v>
      </c>
      <c r="F3496">
        <v>4.4610687022900803</v>
      </c>
      <c r="G3496">
        <v>4.1045150756835902</v>
      </c>
      <c r="H3496">
        <f>Table1[[#This Row],[target]]-Table1[[#This Row],[output]]</f>
        <v>0.35655362660649015</v>
      </c>
      <c r="I3496">
        <f>Table1[[#This Row],[tar-out]]*Table1[[#This Row],[tar-out]]</f>
        <v>0.12713048864624041</v>
      </c>
      <c r="J3496" t="b">
        <f>AND(ABS(Table1[[#This Row],[tar-out]])&gt;=$J$1,ABS(Table1[[#This Row],[tar-out]])&lt;$K$1)</f>
        <v>1</v>
      </c>
      <c r="K3496" t="b">
        <f>AND(ABS(Table1[[#This Row],[tar-out]])&gt;=$K$1,ABS(Table1[[#This Row],[tar-out]])&lt;$L$1)</f>
        <v>0</v>
      </c>
      <c r="L3496" t="b">
        <f>AND(ABS(Table1[[#This Row],[tar-out]])&gt;=$L$1,ABS(Table1[[#This Row],[tar-out]])&lt;$M$1)</f>
        <v>0</v>
      </c>
      <c r="M3496" t="b">
        <f>AND(ABS(Table1[[#This Row],[tar-out]])&gt;=$M$1,ABS(Table1[[#This Row],[tar-out]])&lt;$N$1)</f>
        <v>0</v>
      </c>
      <c r="N3496" t="b">
        <f>AND(ABS(Table1[[#This Row],[tar-out]])&gt;=$N$1,ABS(Table1[[#This Row],[tar-out]])&lt;$O$1)</f>
        <v>0</v>
      </c>
      <c r="O3496" t="b">
        <f>AND(ABS(Table1[[#This Row],[tar-out]])&gt;=$O$1,ABS(Table1[[#This Row],[tar-out]])&lt;$P$1)</f>
        <v>0</v>
      </c>
      <c r="P3496" s="1">
        <f>ROUND(Table1[[#This Row],[tar-out]],0)</f>
        <v>0</v>
      </c>
      <c r="Q3496" s="3">
        <v>3494</v>
      </c>
      <c r="U3496">
        <f>IF(Table1[[#This Row],[tar-out in '[0,1)]],1,0)</f>
        <v>1</v>
      </c>
      <c r="V3496">
        <f>IF(Table1[[#This Row],[tar-out in '[1,2)]],1,0)</f>
        <v>0</v>
      </c>
      <c r="W3496">
        <f>IF(Table1[[#This Row],[tar-out'[2,5)]],1,0)</f>
        <v>0</v>
      </c>
      <c r="X3496">
        <f>IF(Table1[[#This Row],[tar-out in '[5, 10)]],1,0)</f>
        <v>0</v>
      </c>
      <c r="Y3496">
        <f>IF(Table1[[#This Row],[tar-out in '[10,20)]],1,0)</f>
        <v>0</v>
      </c>
      <c r="Z3496">
        <f>IF(Table1[[#This Row],[tar-out in '[20, 10000)]],1,0)</f>
        <v>0</v>
      </c>
    </row>
    <row r="3497" spans="1:26" x14ac:dyDescent="0.25">
      <c r="A3497">
        <v>17</v>
      </c>
      <c r="B3497">
        <v>128</v>
      </c>
      <c r="C3497">
        <v>5.2941176470588198</v>
      </c>
      <c r="D3497">
        <v>2</v>
      </c>
      <c r="E3497">
        <v>502</v>
      </c>
      <c r="F3497">
        <v>4.6363636363636402</v>
      </c>
      <c r="G3497">
        <v>4.2357678413391104</v>
      </c>
      <c r="H3497">
        <f>Table1[[#This Row],[target]]-Table1[[#This Row],[output]]</f>
        <v>0.4005957950245298</v>
      </c>
      <c r="I3497">
        <f>Table1[[#This Row],[tar-out]]*Table1[[#This Row],[tar-out]]</f>
        <v>0.16047699099133508</v>
      </c>
      <c r="J3497" t="b">
        <f>AND(ABS(Table1[[#This Row],[tar-out]])&gt;=$J$1,ABS(Table1[[#This Row],[tar-out]])&lt;$K$1)</f>
        <v>1</v>
      </c>
      <c r="K3497" t="b">
        <f>AND(ABS(Table1[[#This Row],[tar-out]])&gt;=$K$1,ABS(Table1[[#This Row],[tar-out]])&lt;$L$1)</f>
        <v>0</v>
      </c>
      <c r="L3497" t="b">
        <f>AND(ABS(Table1[[#This Row],[tar-out]])&gt;=$L$1,ABS(Table1[[#This Row],[tar-out]])&lt;$M$1)</f>
        <v>0</v>
      </c>
      <c r="M3497" t="b">
        <f>AND(ABS(Table1[[#This Row],[tar-out]])&gt;=$M$1,ABS(Table1[[#This Row],[tar-out]])&lt;$N$1)</f>
        <v>0</v>
      </c>
      <c r="N3497" t="b">
        <f>AND(ABS(Table1[[#This Row],[tar-out]])&gt;=$N$1,ABS(Table1[[#This Row],[tar-out]])&lt;$O$1)</f>
        <v>0</v>
      </c>
      <c r="O3497" t="b">
        <f>AND(ABS(Table1[[#This Row],[tar-out]])&gt;=$O$1,ABS(Table1[[#This Row],[tar-out]])&lt;$P$1)</f>
        <v>0</v>
      </c>
      <c r="P3497" s="1">
        <f>ROUND(Table1[[#This Row],[tar-out]],0)</f>
        <v>0</v>
      </c>
      <c r="Q3497" s="2">
        <v>3495</v>
      </c>
      <c r="U3497">
        <f>IF(Table1[[#This Row],[tar-out in '[0,1)]],1,0)</f>
        <v>1</v>
      </c>
      <c r="V3497">
        <f>IF(Table1[[#This Row],[tar-out in '[1,2)]],1,0)</f>
        <v>0</v>
      </c>
      <c r="W3497">
        <f>IF(Table1[[#This Row],[tar-out'[2,5)]],1,0)</f>
        <v>0</v>
      </c>
      <c r="X3497">
        <f>IF(Table1[[#This Row],[tar-out in '[5, 10)]],1,0)</f>
        <v>0</v>
      </c>
      <c r="Y3497">
        <f>IF(Table1[[#This Row],[tar-out in '[10,20)]],1,0)</f>
        <v>0</v>
      </c>
      <c r="Z3497">
        <f>IF(Table1[[#This Row],[tar-out in '[20, 10000)]],1,0)</f>
        <v>0</v>
      </c>
    </row>
    <row r="3498" spans="1:26" x14ac:dyDescent="0.25">
      <c r="A3498">
        <v>17</v>
      </c>
      <c r="B3498">
        <v>128</v>
      </c>
      <c r="C3498">
        <v>5.2941176470588198</v>
      </c>
      <c r="D3498">
        <v>2</v>
      </c>
      <c r="E3498">
        <v>298</v>
      </c>
      <c r="F3498">
        <v>4.5555555555555598</v>
      </c>
      <c r="G3498">
        <v>4.1982445716857901</v>
      </c>
      <c r="H3498">
        <f>Table1[[#This Row],[target]]-Table1[[#This Row],[output]]</f>
        <v>0.35731098386976967</v>
      </c>
      <c r="I3498">
        <f>Table1[[#This Row],[tar-out]]*Table1[[#This Row],[tar-out]]</f>
        <v>0.12767113919398279</v>
      </c>
      <c r="J3498" t="b">
        <f>AND(ABS(Table1[[#This Row],[tar-out]])&gt;=$J$1,ABS(Table1[[#This Row],[tar-out]])&lt;$K$1)</f>
        <v>1</v>
      </c>
      <c r="K3498" t="b">
        <f>AND(ABS(Table1[[#This Row],[tar-out]])&gt;=$K$1,ABS(Table1[[#This Row],[tar-out]])&lt;$L$1)</f>
        <v>0</v>
      </c>
      <c r="L3498" t="b">
        <f>AND(ABS(Table1[[#This Row],[tar-out]])&gt;=$L$1,ABS(Table1[[#This Row],[tar-out]])&lt;$M$1)</f>
        <v>0</v>
      </c>
      <c r="M3498" t="b">
        <f>AND(ABS(Table1[[#This Row],[tar-out]])&gt;=$M$1,ABS(Table1[[#This Row],[tar-out]])&lt;$N$1)</f>
        <v>0</v>
      </c>
      <c r="N3498" t="b">
        <f>AND(ABS(Table1[[#This Row],[tar-out]])&gt;=$N$1,ABS(Table1[[#This Row],[tar-out]])&lt;$O$1)</f>
        <v>0</v>
      </c>
      <c r="O3498" t="b">
        <f>AND(ABS(Table1[[#This Row],[tar-out]])&gt;=$O$1,ABS(Table1[[#This Row],[tar-out]])&lt;$P$1)</f>
        <v>0</v>
      </c>
      <c r="P3498" s="1">
        <f>ROUND(Table1[[#This Row],[tar-out]],0)</f>
        <v>0</v>
      </c>
      <c r="Q3498" s="3">
        <v>3496</v>
      </c>
      <c r="U3498">
        <f>IF(Table1[[#This Row],[tar-out in '[0,1)]],1,0)</f>
        <v>1</v>
      </c>
      <c r="V3498">
        <f>IF(Table1[[#This Row],[tar-out in '[1,2)]],1,0)</f>
        <v>0</v>
      </c>
      <c r="W3498">
        <f>IF(Table1[[#This Row],[tar-out'[2,5)]],1,0)</f>
        <v>0</v>
      </c>
      <c r="X3498">
        <f>IF(Table1[[#This Row],[tar-out in '[5, 10)]],1,0)</f>
        <v>0</v>
      </c>
      <c r="Y3498">
        <f>IF(Table1[[#This Row],[tar-out in '[10,20)]],1,0)</f>
        <v>0</v>
      </c>
      <c r="Z3498">
        <f>IF(Table1[[#This Row],[tar-out in '[20, 10000)]],1,0)</f>
        <v>0</v>
      </c>
    </row>
    <row r="3499" spans="1:26" x14ac:dyDescent="0.25">
      <c r="A3499">
        <v>17</v>
      </c>
      <c r="B3499">
        <v>128</v>
      </c>
      <c r="C3499">
        <v>5.2941176470588198</v>
      </c>
      <c r="D3499">
        <v>2</v>
      </c>
      <c r="E3499">
        <v>57</v>
      </c>
      <c r="F3499">
        <v>4.7528868360277103</v>
      </c>
      <c r="G3499">
        <v>4.0576434135437003</v>
      </c>
      <c r="H3499">
        <f>Table1[[#This Row],[target]]-Table1[[#This Row],[output]]</f>
        <v>0.69524342248401005</v>
      </c>
      <c r="I3499">
        <f>Table1[[#This Row],[tar-out]]*Table1[[#This Row],[tar-out]]</f>
        <v>0.48336341650727971</v>
      </c>
      <c r="J3499" t="b">
        <f>AND(ABS(Table1[[#This Row],[tar-out]])&gt;=$J$1,ABS(Table1[[#This Row],[tar-out]])&lt;$K$1)</f>
        <v>1</v>
      </c>
      <c r="K3499" t="b">
        <f>AND(ABS(Table1[[#This Row],[tar-out]])&gt;=$K$1,ABS(Table1[[#This Row],[tar-out]])&lt;$L$1)</f>
        <v>0</v>
      </c>
      <c r="L3499" t="b">
        <f>AND(ABS(Table1[[#This Row],[tar-out]])&gt;=$L$1,ABS(Table1[[#This Row],[tar-out]])&lt;$M$1)</f>
        <v>0</v>
      </c>
      <c r="M3499" t="b">
        <f>AND(ABS(Table1[[#This Row],[tar-out]])&gt;=$M$1,ABS(Table1[[#This Row],[tar-out]])&lt;$N$1)</f>
        <v>0</v>
      </c>
      <c r="N3499" t="b">
        <f>AND(ABS(Table1[[#This Row],[tar-out]])&gt;=$N$1,ABS(Table1[[#This Row],[tar-out]])&lt;$O$1)</f>
        <v>0</v>
      </c>
      <c r="O3499" t="b">
        <f>AND(ABS(Table1[[#This Row],[tar-out]])&gt;=$O$1,ABS(Table1[[#This Row],[tar-out]])&lt;$P$1)</f>
        <v>0</v>
      </c>
      <c r="P3499" s="1">
        <f>ROUND(Table1[[#This Row],[tar-out]],0)</f>
        <v>1</v>
      </c>
      <c r="Q3499" s="2">
        <v>3497</v>
      </c>
      <c r="U3499">
        <f>IF(Table1[[#This Row],[tar-out in '[0,1)]],1,0)</f>
        <v>1</v>
      </c>
      <c r="V3499">
        <f>IF(Table1[[#This Row],[tar-out in '[1,2)]],1,0)</f>
        <v>0</v>
      </c>
      <c r="W3499">
        <f>IF(Table1[[#This Row],[tar-out'[2,5)]],1,0)</f>
        <v>0</v>
      </c>
      <c r="X3499">
        <f>IF(Table1[[#This Row],[tar-out in '[5, 10)]],1,0)</f>
        <v>0</v>
      </c>
      <c r="Y3499">
        <f>IF(Table1[[#This Row],[tar-out in '[10,20)]],1,0)</f>
        <v>0</v>
      </c>
      <c r="Z3499">
        <f>IF(Table1[[#This Row],[tar-out in '[20, 10000)]],1,0)</f>
        <v>0</v>
      </c>
    </row>
    <row r="3500" spans="1:26" x14ac:dyDescent="0.25">
      <c r="A3500">
        <v>17</v>
      </c>
      <c r="B3500">
        <v>128</v>
      </c>
      <c r="C3500">
        <v>5.2941176470588198</v>
      </c>
      <c r="D3500">
        <v>2</v>
      </c>
      <c r="E3500">
        <v>117</v>
      </c>
      <c r="F3500">
        <v>4.0449438202247201</v>
      </c>
      <c r="G3500">
        <v>4.1108751296997097</v>
      </c>
      <c r="H3500">
        <f>Table1[[#This Row],[target]]-Table1[[#This Row],[output]]</f>
        <v>-6.5931309474989597E-2</v>
      </c>
      <c r="I3500">
        <f>Table1[[#This Row],[tar-out]]*Table1[[#This Row],[tar-out]]</f>
        <v>4.3469375690868527E-3</v>
      </c>
      <c r="J3500" t="b">
        <f>AND(ABS(Table1[[#This Row],[tar-out]])&gt;=$J$1,ABS(Table1[[#This Row],[tar-out]])&lt;$K$1)</f>
        <v>1</v>
      </c>
      <c r="K3500" t="b">
        <f>AND(ABS(Table1[[#This Row],[tar-out]])&gt;=$K$1,ABS(Table1[[#This Row],[tar-out]])&lt;$L$1)</f>
        <v>0</v>
      </c>
      <c r="L3500" t="b">
        <f>AND(ABS(Table1[[#This Row],[tar-out]])&gt;=$L$1,ABS(Table1[[#This Row],[tar-out]])&lt;$M$1)</f>
        <v>0</v>
      </c>
      <c r="M3500" t="b">
        <f>AND(ABS(Table1[[#This Row],[tar-out]])&gt;=$M$1,ABS(Table1[[#This Row],[tar-out]])&lt;$N$1)</f>
        <v>0</v>
      </c>
      <c r="N3500" t="b">
        <f>AND(ABS(Table1[[#This Row],[tar-out]])&gt;=$N$1,ABS(Table1[[#This Row],[tar-out]])&lt;$O$1)</f>
        <v>0</v>
      </c>
      <c r="O3500" t="b">
        <f>AND(ABS(Table1[[#This Row],[tar-out]])&gt;=$O$1,ABS(Table1[[#This Row],[tar-out]])&lt;$P$1)</f>
        <v>0</v>
      </c>
      <c r="P3500" s="1">
        <f>ROUND(Table1[[#This Row],[tar-out]],0)</f>
        <v>0</v>
      </c>
      <c r="Q3500" s="3">
        <v>3498</v>
      </c>
      <c r="U3500">
        <f>IF(Table1[[#This Row],[tar-out in '[0,1)]],1,0)</f>
        <v>1</v>
      </c>
      <c r="V3500">
        <f>IF(Table1[[#This Row],[tar-out in '[1,2)]],1,0)</f>
        <v>0</v>
      </c>
      <c r="W3500">
        <f>IF(Table1[[#This Row],[tar-out'[2,5)]],1,0)</f>
        <v>0</v>
      </c>
      <c r="X3500">
        <f>IF(Table1[[#This Row],[tar-out in '[5, 10)]],1,0)</f>
        <v>0</v>
      </c>
      <c r="Y3500">
        <f>IF(Table1[[#This Row],[tar-out in '[10,20)]],1,0)</f>
        <v>0</v>
      </c>
      <c r="Z3500">
        <f>IF(Table1[[#This Row],[tar-out in '[20, 10000)]],1,0)</f>
        <v>0</v>
      </c>
    </row>
    <row r="3501" spans="1:26" x14ac:dyDescent="0.25">
      <c r="A3501">
        <v>17</v>
      </c>
      <c r="B3501">
        <v>128</v>
      </c>
      <c r="C3501">
        <v>5.2941176470588198</v>
      </c>
      <c r="D3501">
        <v>2</v>
      </c>
      <c r="E3501">
        <v>69</v>
      </c>
      <c r="F3501">
        <v>4.9394048476121899</v>
      </c>
      <c r="G3501">
        <v>4.0725746154785201</v>
      </c>
      <c r="H3501">
        <f>Table1[[#This Row],[target]]-Table1[[#This Row],[output]]</f>
        <v>0.86683023213366983</v>
      </c>
      <c r="I3501">
        <f>Table1[[#This Row],[tar-out]]*Table1[[#This Row],[tar-out]]</f>
        <v>0.75139465134091188</v>
      </c>
      <c r="J3501" t="b">
        <f>AND(ABS(Table1[[#This Row],[tar-out]])&gt;=$J$1,ABS(Table1[[#This Row],[tar-out]])&lt;$K$1)</f>
        <v>1</v>
      </c>
      <c r="K3501" t="b">
        <f>AND(ABS(Table1[[#This Row],[tar-out]])&gt;=$K$1,ABS(Table1[[#This Row],[tar-out]])&lt;$L$1)</f>
        <v>0</v>
      </c>
      <c r="L3501" t="b">
        <f>AND(ABS(Table1[[#This Row],[tar-out]])&gt;=$L$1,ABS(Table1[[#This Row],[tar-out]])&lt;$M$1)</f>
        <v>0</v>
      </c>
      <c r="M3501" t="b">
        <f>AND(ABS(Table1[[#This Row],[tar-out]])&gt;=$M$1,ABS(Table1[[#This Row],[tar-out]])&lt;$N$1)</f>
        <v>0</v>
      </c>
      <c r="N3501" t="b">
        <f>AND(ABS(Table1[[#This Row],[tar-out]])&gt;=$N$1,ABS(Table1[[#This Row],[tar-out]])&lt;$O$1)</f>
        <v>0</v>
      </c>
      <c r="O3501" t="b">
        <f>AND(ABS(Table1[[#This Row],[tar-out]])&gt;=$O$1,ABS(Table1[[#This Row],[tar-out]])&lt;$P$1)</f>
        <v>0</v>
      </c>
      <c r="P3501" s="1">
        <f>ROUND(Table1[[#This Row],[tar-out]],0)</f>
        <v>1</v>
      </c>
      <c r="Q3501" s="2">
        <v>3499</v>
      </c>
      <c r="U3501">
        <f>IF(Table1[[#This Row],[tar-out in '[0,1)]],1,0)</f>
        <v>1</v>
      </c>
      <c r="V3501">
        <f>IF(Table1[[#This Row],[tar-out in '[1,2)]],1,0)</f>
        <v>0</v>
      </c>
      <c r="W3501">
        <f>IF(Table1[[#This Row],[tar-out'[2,5)]],1,0)</f>
        <v>0</v>
      </c>
      <c r="X3501">
        <f>IF(Table1[[#This Row],[tar-out in '[5, 10)]],1,0)</f>
        <v>0</v>
      </c>
      <c r="Y3501">
        <f>IF(Table1[[#This Row],[tar-out in '[10,20)]],1,0)</f>
        <v>0</v>
      </c>
      <c r="Z3501">
        <f>IF(Table1[[#This Row],[tar-out in '[20, 10000)]],1,0)</f>
        <v>0</v>
      </c>
    </row>
    <row r="3502" spans="1:26" x14ac:dyDescent="0.25">
      <c r="A3502">
        <v>17</v>
      </c>
      <c r="B3502">
        <v>128</v>
      </c>
      <c r="C3502">
        <v>5.2941176470588198</v>
      </c>
      <c r="D3502">
        <v>2</v>
      </c>
      <c r="E3502">
        <v>148</v>
      </c>
      <c r="F3502">
        <v>4</v>
      </c>
      <c r="G3502">
        <v>4.1201949119567898</v>
      </c>
      <c r="H3502">
        <f>Table1[[#This Row],[target]]-Table1[[#This Row],[output]]</f>
        <v>-0.12019491195678977</v>
      </c>
      <c r="I3502">
        <f>Table1[[#This Row],[tar-out]]*Table1[[#This Row],[tar-out]]</f>
        <v>1.4446816860300445E-2</v>
      </c>
      <c r="J3502" t="b">
        <f>AND(ABS(Table1[[#This Row],[tar-out]])&gt;=$J$1,ABS(Table1[[#This Row],[tar-out]])&lt;$K$1)</f>
        <v>1</v>
      </c>
      <c r="K3502" t="b">
        <f>AND(ABS(Table1[[#This Row],[tar-out]])&gt;=$K$1,ABS(Table1[[#This Row],[tar-out]])&lt;$L$1)</f>
        <v>0</v>
      </c>
      <c r="L3502" t="b">
        <f>AND(ABS(Table1[[#This Row],[tar-out]])&gt;=$L$1,ABS(Table1[[#This Row],[tar-out]])&lt;$M$1)</f>
        <v>0</v>
      </c>
      <c r="M3502" t="b">
        <f>AND(ABS(Table1[[#This Row],[tar-out]])&gt;=$M$1,ABS(Table1[[#This Row],[tar-out]])&lt;$N$1)</f>
        <v>0</v>
      </c>
      <c r="N3502" t="b">
        <f>AND(ABS(Table1[[#This Row],[tar-out]])&gt;=$N$1,ABS(Table1[[#This Row],[tar-out]])&lt;$O$1)</f>
        <v>0</v>
      </c>
      <c r="O3502" t="b">
        <f>AND(ABS(Table1[[#This Row],[tar-out]])&gt;=$O$1,ABS(Table1[[#This Row],[tar-out]])&lt;$P$1)</f>
        <v>0</v>
      </c>
      <c r="P3502" s="1">
        <f>ROUND(Table1[[#This Row],[tar-out]],0)</f>
        <v>0</v>
      </c>
      <c r="Q3502" s="3">
        <v>3500</v>
      </c>
      <c r="U3502">
        <f>IF(Table1[[#This Row],[tar-out in '[0,1)]],1,0)</f>
        <v>1</v>
      </c>
      <c r="V3502">
        <f>IF(Table1[[#This Row],[tar-out in '[1,2)]],1,0)</f>
        <v>0</v>
      </c>
      <c r="W3502">
        <f>IF(Table1[[#This Row],[tar-out'[2,5)]],1,0)</f>
        <v>0</v>
      </c>
      <c r="X3502">
        <f>IF(Table1[[#This Row],[tar-out in '[5, 10)]],1,0)</f>
        <v>0</v>
      </c>
      <c r="Y3502">
        <f>IF(Table1[[#This Row],[tar-out in '[10,20)]],1,0)</f>
        <v>0</v>
      </c>
      <c r="Z3502">
        <f>IF(Table1[[#This Row],[tar-out in '[20, 10000)]],1,0)</f>
        <v>0</v>
      </c>
    </row>
    <row r="3503" spans="1:26" x14ac:dyDescent="0.25">
      <c r="A3503">
        <v>17</v>
      </c>
      <c r="B3503">
        <v>128</v>
      </c>
      <c r="C3503">
        <v>5.2941176470588198</v>
      </c>
      <c r="D3503">
        <v>2</v>
      </c>
      <c r="E3503">
        <v>125</v>
      </c>
      <c r="F3503">
        <v>4.0000976991842103</v>
      </c>
      <c r="G3503">
        <v>4.1142644882202104</v>
      </c>
      <c r="H3503">
        <f>Table1[[#This Row],[target]]-Table1[[#This Row],[output]]</f>
        <v>-0.11416678903600008</v>
      </c>
      <c r="I3503">
        <f>Table1[[#This Row],[tar-out]]*Table1[[#This Row],[tar-out]]</f>
        <v>1.3034055718790549E-2</v>
      </c>
      <c r="J3503" t="b">
        <f>AND(ABS(Table1[[#This Row],[tar-out]])&gt;=$J$1,ABS(Table1[[#This Row],[tar-out]])&lt;$K$1)</f>
        <v>1</v>
      </c>
      <c r="K3503" t="b">
        <f>AND(ABS(Table1[[#This Row],[tar-out]])&gt;=$K$1,ABS(Table1[[#This Row],[tar-out]])&lt;$L$1)</f>
        <v>0</v>
      </c>
      <c r="L3503" t="b">
        <f>AND(ABS(Table1[[#This Row],[tar-out]])&gt;=$L$1,ABS(Table1[[#This Row],[tar-out]])&lt;$M$1)</f>
        <v>0</v>
      </c>
      <c r="M3503" t="b">
        <f>AND(ABS(Table1[[#This Row],[tar-out]])&gt;=$M$1,ABS(Table1[[#This Row],[tar-out]])&lt;$N$1)</f>
        <v>0</v>
      </c>
      <c r="N3503" t="b">
        <f>AND(ABS(Table1[[#This Row],[tar-out]])&gt;=$N$1,ABS(Table1[[#This Row],[tar-out]])&lt;$O$1)</f>
        <v>0</v>
      </c>
      <c r="O3503" t="b">
        <f>AND(ABS(Table1[[#This Row],[tar-out]])&gt;=$O$1,ABS(Table1[[#This Row],[tar-out]])&lt;$P$1)</f>
        <v>0</v>
      </c>
      <c r="P3503" s="1">
        <f>ROUND(Table1[[#This Row],[tar-out]],0)</f>
        <v>0</v>
      </c>
      <c r="Q3503" s="2">
        <v>3501</v>
      </c>
      <c r="U3503">
        <f>IF(Table1[[#This Row],[tar-out in '[0,1)]],1,0)</f>
        <v>1</v>
      </c>
      <c r="V3503">
        <f>IF(Table1[[#This Row],[tar-out in '[1,2)]],1,0)</f>
        <v>0</v>
      </c>
      <c r="W3503">
        <f>IF(Table1[[#This Row],[tar-out'[2,5)]],1,0)</f>
        <v>0</v>
      </c>
      <c r="X3503">
        <f>IF(Table1[[#This Row],[tar-out in '[5, 10)]],1,0)</f>
        <v>0</v>
      </c>
      <c r="Y3503">
        <f>IF(Table1[[#This Row],[tar-out in '[10,20)]],1,0)</f>
        <v>0</v>
      </c>
      <c r="Z3503">
        <f>IF(Table1[[#This Row],[tar-out in '[20, 10000)]],1,0)</f>
        <v>0</v>
      </c>
    </row>
    <row r="3504" spans="1:26" x14ac:dyDescent="0.25">
      <c r="A3504">
        <v>17</v>
      </c>
      <c r="B3504">
        <v>128</v>
      </c>
      <c r="C3504">
        <v>5.2941176470588198</v>
      </c>
      <c r="D3504">
        <v>2</v>
      </c>
      <c r="E3504">
        <v>328</v>
      </c>
      <c r="F3504">
        <v>4.00464499004645</v>
      </c>
      <c r="G3504">
        <v>4.2137699127197301</v>
      </c>
      <c r="H3504">
        <f>Table1[[#This Row],[target]]-Table1[[#This Row],[output]]</f>
        <v>-0.20912492267328009</v>
      </c>
      <c r="I3504">
        <f>Table1[[#This Row],[tar-out]]*Table1[[#This Row],[tar-out]]</f>
        <v>4.3733233283105376E-2</v>
      </c>
      <c r="J3504" t="b">
        <f>AND(ABS(Table1[[#This Row],[tar-out]])&gt;=$J$1,ABS(Table1[[#This Row],[tar-out]])&lt;$K$1)</f>
        <v>1</v>
      </c>
      <c r="K3504" t="b">
        <f>AND(ABS(Table1[[#This Row],[tar-out]])&gt;=$K$1,ABS(Table1[[#This Row],[tar-out]])&lt;$L$1)</f>
        <v>0</v>
      </c>
      <c r="L3504" t="b">
        <f>AND(ABS(Table1[[#This Row],[tar-out]])&gt;=$L$1,ABS(Table1[[#This Row],[tar-out]])&lt;$M$1)</f>
        <v>0</v>
      </c>
      <c r="M3504" t="b">
        <f>AND(ABS(Table1[[#This Row],[tar-out]])&gt;=$M$1,ABS(Table1[[#This Row],[tar-out]])&lt;$N$1)</f>
        <v>0</v>
      </c>
      <c r="N3504" t="b">
        <f>AND(ABS(Table1[[#This Row],[tar-out]])&gt;=$N$1,ABS(Table1[[#This Row],[tar-out]])&lt;$O$1)</f>
        <v>0</v>
      </c>
      <c r="O3504" t="b">
        <f>AND(ABS(Table1[[#This Row],[tar-out]])&gt;=$O$1,ABS(Table1[[#This Row],[tar-out]])&lt;$P$1)</f>
        <v>0</v>
      </c>
      <c r="P3504" s="1">
        <f>ROUND(Table1[[#This Row],[tar-out]],0)</f>
        <v>0</v>
      </c>
      <c r="Q3504" s="3">
        <v>3502</v>
      </c>
      <c r="U3504">
        <f>IF(Table1[[#This Row],[tar-out in '[0,1)]],1,0)</f>
        <v>1</v>
      </c>
      <c r="V3504">
        <f>IF(Table1[[#This Row],[tar-out in '[1,2)]],1,0)</f>
        <v>0</v>
      </c>
      <c r="W3504">
        <f>IF(Table1[[#This Row],[tar-out'[2,5)]],1,0)</f>
        <v>0</v>
      </c>
      <c r="X3504">
        <f>IF(Table1[[#This Row],[tar-out in '[5, 10)]],1,0)</f>
        <v>0</v>
      </c>
      <c r="Y3504">
        <f>IF(Table1[[#This Row],[tar-out in '[10,20)]],1,0)</f>
        <v>0</v>
      </c>
      <c r="Z3504">
        <f>IF(Table1[[#This Row],[tar-out in '[20, 10000)]],1,0)</f>
        <v>0</v>
      </c>
    </row>
    <row r="3505" spans="1:26" x14ac:dyDescent="0.25">
      <c r="A3505">
        <v>17</v>
      </c>
      <c r="B3505">
        <v>128</v>
      </c>
      <c r="C3505">
        <v>5.2941176470588198</v>
      </c>
      <c r="D3505">
        <v>2</v>
      </c>
      <c r="E3505">
        <v>329</v>
      </c>
      <c r="F3505">
        <v>4.4346383543463803</v>
      </c>
      <c r="G3505">
        <v>4.2143540382385298</v>
      </c>
      <c r="H3505">
        <f>Table1[[#This Row],[target]]-Table1[[#This Row],[output]]</f>
        <v>0.22028431610785049</v>
      </c>
      <c r="I3505">
        <f>Table1[[#This Row],[tar-out]]*Table1[[#This Row],[tar-out]]</f>
        <v>4.8525179923103394E-2</v>
      </c>
      <c r="J3505" t="b">
        <f>AND(ABS(Table1[[#This Row],[tar-out]])&gt;=$J$1,ABS(Table1[[#This Row],[tar-out]])&lt;$K$1)</f>
        <v>1</v>
      </c>
      <c r="K3505" t="b">
        <f>AND(ABS(Table1[[#This Row],[tar-out]])&gt;=$K$1,ABS(Table1[[#This Row],[tar-out]])&lt;$L$1)</f>
        <v>0</v>
      </c>
      <c r="L3505" t="b">
        <f>AND(ABS(Table1[[#This Row],[tar-out]])&gt;=$L$1,ABS(Table1[[#This Row],[tar-out]])&lt;$M$1)</f>
        <v>0</v>
      </c>
      <c r="M3505" t="b">
        <f>AND(ABS(Table1[[#This Row],[tar-out]])&gt;=$M$1,ABS(Table1[[#This Row],[tar-out]])&lt;$N$1)</f>
        <v>0</v>
      </c>
      <c r="N3505" t="b">
        <f>AND(ABS(Table1[[#This Row],[tar-out]])&gt;=$N$1,ABS(Table1[[#This Row],[tar-out]])&lt;$O$1)</f>
        <v>0</v>
      </c>
      <c r="O3505" t="b">
        <f>AND(ABS(Table1[[#This Row],[tar-out]])&gt;=$O$1,ABS(Table1[[#This Row],[tar-out]])&lt;$P$1)</f>
        <v>0</v>
      </c>
      <c r="P3505" s="1">
        <f>ROUND(Table1[[#This Row],[tar-out]],0)</f>
        <v>0</v>
      </c>
      <c r="Q3505" s="2">
        <v>3503</v>
      </c>
      <c r="U3505">
        <f>IF(Table1[[#This Row],[tar-out in '[0,1)]],1,0)</f>
        <v>1</v>
      </c>
      <c r="V3505">
        <f>IF(Table1[[#This Row],[tar-out in '[1,2)]],1,0)</f>
        <v>0</v>
      </c>
      <c r="W3505">
        <f>IF(Table1[[#This Row],[tar-out'[2,5)]],1,0)</f>
        <v>0</v>
      </c>
      <c r="X3505">
        <f>IF(Table1[[#This Row],[tar-out in '[5, 10)]],1,0)</f>
        <v>0</v>
      </c>
      <c r="Y3505">
        <f>IF(Table1[[#This Row],[tar-out in '[10,20)]],1,0)</f>
        <v>0</v>
      </c>
      <c r="Z3505">
        <f>IF(Table1[[#This Row],[tar-out in '[20, 10000)]],1,0)</f>
        <v>0</v>
      </c>
    </row>
    <row r="3506" spans="1:26" x14ac:dyDescent="0.25">
      <c r="A3506">
        <v>17</v>
      </c>
      <c r="B3506">
        <v>128</v>
      </c>
      <c r="C3506">
        <v>5.2941176470588198</v>
      </c>
      <c r="D3506">
        <v>2</v>
      </c>
      <c r="E3506">
        <v>41</v>
      </c>
      <c r="F3506">
        <v>4.8923465096719898</v>
      </c>
      <c r="G3506">
        <v>4.0308380126953098</v>
      </c>
      <c r="H3506">
        <f>Table1[[#This Row],[target]]-Table1[[#This Row],[output]]</f>
        <v>0.86150849697667997</v>
      </c>
      <c r="I3506">
        <f>Table1[[#This Row],[tar-out]]*Table1[[#This Row],[tar-out]]</f>
        <v>0.74219689036301817</v>
      </c>
      <c r="J3506" t="b">
        <f>AND(ABS(Table1[[#This Row],[tar-out]])&gt;=$J$1,ABS(Table1[[#This Row],[tar-out]])&lt;$K$1)</f>
        <v>1</v>
      </c>
      <c r="K3506" t="b">
        <f>AND(ABS(Table1[[#This Row],[tar-out]])&gt;=$K$1,ABS(Table1[[#This Row],[tar-out]])&lt;$L$1)</f>
        <v>0</v>
      </c>
      <c r="L3506" t="b">
        <f>AND(ABS(Table1[[#This Row],[tar-out]])&gt;=$L$1,ABS(Table1[[#This Row],[tar-out]])&lt;$M$1)</f>
        <v>0</v>
      </c>
      <c r="M3506" t="b">
        <f>AND(ABS(Table1[[#This Row],[tar-out]])&gt;=$M$1,ABS(Table1[[#This Row],[tar-out]])&lt;$N$1)</f>
        <v>0</v>
      </c>
      <c r="N3506" t="b">
        <f>AND(ABS(Table1[[#This Row],[tar-out]])&gt;=$N$1,ABS(Table1[[#This Row],[tar-out]])&lt;$O$1)</f>
        <v>0</v>
      </c>
      <c r="O3506" t="b">
        <f>AND(ABS(Table1[[#This Row],[tar-out]])&gt;=$O$1,ABS(Table1[[#This Row],[tar-out]])&lt;$P$1)</f>
        <v>0</v>
      </c>
      <c r="P3506" s="1">
        <f>ROUND(Table1[[#This Row],[tar-out]],0)</f>
        <v>1</v>
      </c>
      <c r="Q3506" s="3">
        <v>3504</v>
      </c>
      <c r="U3506">
        <f>IF(Table1[[#This Row],[tar-out in '[0,1)]],1,0)</f>
        <v>1</v>
      </c>
      <c r="V3506">
        <f>IF(Table1[[#This Row],[tar-out in '[1,2)]],1,0)</f>
        <v>0</v>
      </c>
      <c r="W3506">
        <f>IF(Table1[[#This Row],[tar-out'[2,5)]],1,0)</f>
        <v>0</v>
      </c>
      <c r="X3506">
        <f>IF(Table1[[#This Row],[tar-out in '[5, 10)]],1,0)</f>
        <v>0</v>
      </c>
      <c r="Y3506">
        <f>IF(Table1[[#This Row],[tar-out in '[10,20)]],1,0)</f>
        <v>0</v>
      </c>
      <c r="Z3506">
        <f>IF(Table1[[#This Row],[tar-out in '[20, 10000)]],1,0)</f>
        <v>0</v>
      </c>
    </row>
    <row r="3507" spans="1:26" x14ac:dyDescent="0.25">
      <c r="A3507">
        <v>17</v>
      </c>
      <c r="B3507">
        <v>128</v>
      </c>
      <c r="C3507">
        <v>5.2941176470588198</v>
      </c>
      <c r="D3507">
        <v>2</v>
      </c>
      <c r="E3507">
        <v>89</v>
      </c>
      <c r="F3507">
        <v>4.0255376344086002</v>
      </c>
      <c r="G3507">
        <v>4.0989408493042001</v>
      </c>
      <c r="H3507">
        <f>Table1[[#This Row],[target]]-Table1[[#This Row],[output]]</f>
        <v>-7.3403214895599866E-2</v>
      </c>
      <c r="I3507">
        <f>Table1[[#This Row],[tar-out]]*Table1[[#This Row],[tar-out]]</f>
        <v>5.3880319570096145E-3</v>
      </c>
      <c r="J3507" t="b">
        <f>AND(ABS(Table1[[#This Row],[tar-out]])&gt;=$J$1,ABS(Table1[[#This Row],[tar-out]])&lt;$K$1)</f>
        <v>1</v>
      </c>
      <c r="K3507" t="b">
        <f>AND(ABS(Table1[[#This Row],[tar-out]])&gt;=$K$1,ABS(Table1[[#This Row],[tar-out]])&lt;$L$1)</f>
        <v>0</v>
      </c>
      <c r="L3507" t="b">
        <f>AND(ABS(Table1[[#This Row],[tar-out]])&gt;=$L$1,ABS(Table1[[#This Row],[tar-out]])&lt;$M$1)</f>
        <v>0</v>
      </c>
      <c r="M3507" t="b">
        <f>AND(ABS(Table1[[#This Row],[tar-out]])&gt;=$M$1,ABS(Table1[[#This Row],[tar-out]])&lt;$N$1)</f>
        <v>0</v>
      </c>
      <c r="N3507" t="b">
        <f>AND(ABS(Table1[[#This Row],[tar-out]])&gt;=$N$1,ABS(Table1[[#This Row],[tar-out]])&lt;$O$1)</f>
        <v>0</v>
      </c>
      <c r="O3507" t="b">
        <f>AND(ABS(Table1[[#This Row],[tar-out]])&gt;=$O$1,ABS(Table1[[#This Row],[tar-out]])&lt;$P$1)</f>
        <v>0</v>
      </c>
      <c r="P3507" s="1">
        <f>ROUND(Table1[[#This Row],[tar-out]],0)</f>
        <v>0</v>
      </c>
      <c r="Q3507" s="2">
        <v>3505</v>
      </c>
      <c r="U3507">
        <f>IF(Table1[[#This Row],[tar-out in '[0,1)]],1,0)</f>
        <v>1</v>
      </c>
      <c r="V3507">
        <f>IF(Table1[[#This Row],[tar-out in '[1,2)]],1,0)</f>
        <v>0</v>
      </c>
      <c r="W3507">
        <f>IF(Table1[[#This Row],[tar-out'[2,5)]],1,0)</f>
        <v>0</v>
      </c>
      <c r="X3507">
        <f>IF(Table1[[#This Row],[tar-out in '[5, 10)]],1,0)</f>
        <v>0</v>
      </c>
      <c r="Y3507">
        <f>IF(Table1[[#This Row],[tar-out in '[10,20)]],1,0)</f>
        <v>0</v>
      </c>
      <c r="Z3507">
        <f>IF(Table1[[#This Row],[tar-out in '[20, 10000)]],1,0)</f>
        <v>0</v>
      </c>
    </row>
    <row r="3508" spans="1:26" x14ac:dyDescent="0.25">
      <c r="A3508">
        <v>17</v>
      </c>
      <c r="B3508">
        <v>128</v>
      </c>
      <c r="C3508">
        <v>5.2941176470588198</v>
      </c>
      <c r="D3508">
        <v>2</v>
      </c>
      <c r="E3508">
        <v>261</v>
      </c>
      <c r="F3508">
        <v>4.8710601719197699</v>
      </c>
      <c r="G3508">
        <v>4.1802864074706996</v>
      </c>
      <c r="H3508">
        <f>Table1[[#This Row],[target]]-Table1[[#This Row],[output]]</f>
        <v>0.69077376444907035</v>
      </c>
      <c r="I3508">
        <f>Table1[[#This Row],[tar-out]]*Table1[[#This Row],[tar-out]]</f>
        <v>0.47716839365113972</v>
      </c>
      <c r="J3508" t="b">
        <f>AND(ABS(Table1[[#This Row],[tar-out]])&gt;=$J$1,ABS(Table1[[#This Row],[tar-out]])&lt;$K$1)</f>
        <v>1</v>
      </c>
      <c r="K3508" t="b">
        <f>AND(ABS(Table1[[#This Row],[tar-out]])&gt;=$K$1,ABS(Table1[[#This Row],[tar-out]])&lt;$L$1)</f>
        <v>0</v>
      </c>
      <c r="L3508" t="b">
        <f>AND(ABS(Table1[[#This Row],[tar-out]])&gt;=$L$1,ABS(Table1[[#This Row],[tar-out]])&lt;$M$1)</f>
        <v>0</v>
      </c>
      <c r="M3508" t="b">
        <f>AND(ABS(Table1[[#This Row],[tar-out]])&gt;=$M$1,ABS(Table1[[#This Row],[tar-out]])&lt;$N$1)</f>
        <v>0</v>
      </c>
      <c r="N3508" t="b">
        <f>AND(ABS(Table1[[#This Row],[tar-out]])&gt;=$N$1,ABS(Table1[[#This Row],[tar-out]])&lt;$O$1)</f>
        <v>0</v>
      </c>
      <c r="O3508" t="b">
        <f>AND(ABS(Table1[[#This Row],[tar-out]])&gt;=$O$1,ABS(Table1[[#This Row],[tar-out]])&lt;$P$1)</f>
        <v>0</v>
      </c>
      <c r="P3508" s="1">
        <f>ROUND(Table1[[#This Row],[tar-out]],0)</f>
        <v>1</v>
      </c>
      <c r="Q3508" s="3">
        <v>3506</v>
      </c>
      <c r="U3508">
        <f>IF(Table1[[#This Row],[tar-out in '[0,1)]],1,0)</f>
        <v>1</v>
      </c>
      <c r="V3508">
        <f>IF(Table1[[#This Row],[tar-out in '[1,2)]],1,0)</f>
        <v>0</v>
      </c>
      <c r="W3508">
        <f>IF(Table1[[#This Row],[tar-out'[2,5)]],1,0)</f>
        <v>0</v>
      </c>
      <c r="X3508">
        <f>IF(Table1[[#This Row],[tar-out in '[5, 10)]],1,0)</f>
        <v>0</v>
      </c>
      <c r="Y3508">
        <f>IF(Table1[[#This Row],[tar-out in '[10,20)]],1,0)</f>
        <v>0</v>
      </c>
      <c r="Z3508">
        <f>IF(Table1[[#This Row],[tar-out in '[20, 10000)]],1,0)</f>
        <v>0</v>
      </c>
    </row>
    <row r="3509" spans="1:26" x14ac:dyDescent="0.25">
      <c r="A3509">
        <v>17</v>
      </c>
      <c r="B3509">
        <v>128</v>
      </c>
      <c r="C3509">
        <v>5.2941176470588198</v>
      </c>
      <c r="D3509">
        <v>2</v>
      </c>
      <c r="E3509">
        <v>400</v>
      </c>
      <c r="F3509">
        <v>4.6603773584905701</v>
      </c>
      <c r="G3509">
        <v>4.2220416069030797</v>
      </c>
      <c r="H3509">
        <f>Table1[[#This Row],[target]]-Table1[[#This Row],[output]]</f>
        <v>0.43833575158749039</v>
      </c>
      <c r="I3509">
        <f>Table1[[#This Row],[tar-out]]*Table1[[#This Row],[tar-out]]</f>
        <v>0.19213823111977008</v>
      </c>
      <c r="J3509" t="b">
        <f>AND(ABS(Table1[[#This Row],[tar-out]])&gt;=$J$1,ABS(Table1[[#This Row],[tar-out]])&lt;$K$1)</f>
        <v>1</v>
      </c>
      <c r="K3509" t="b">
        <f>AND(ABS(Table1[[#This Row],[tar-out]])&gt;=$K$1,ABS(Table1[[#This Row],[tar-out]])&lt;$L$1)</f>
        <v>0</v>
      </c>
      <c r="L3509" t="b">
        <f>AND(ABS(Table1[[#This Row],[tar-out]])&gt;=$L$1,ABS(Table1[[#This Row],[tar-out]])&lt;$M$1)</f>
        <v>0</v>
      </c>
      <c r="M3509" t="b">
        <f>AND(ABS(Table1[[#This Row],[tar-out]])&gt;=$M$1,ABS(Table1[[#This Row],[tar-out]])&lt;$N$1)</f>
        <v>0</v>
      </c>
      <c r="N3509" t="b">
        <f>AND(ABS(Table1[[#This Row],[tar-out]])&gt;=$N$1,ABS(Table1[[#This Row],[tar-out]])&lt;$O$1)</f>
        <v>0</v>
      </c>
      <c r="O3509" t="b">
        <f>AND(ABS(Table1[[#This Row],[tar-out]])&gt;=$O$1,ABS(Table1[[#This Row],[tar-out]])&lt;$P$1)</f>
        <v>0</v>
      </c>
      <c r="P3509" s="1">
        <f>ROUND(Table1[[#This Row],[tar-out]],0)</f>
        <v>0</v>
      </c>
      <c r="Q3509" s="2">
        <v>3507</v>
      </c>
      <c r="U3509">
        <f>IF(Table1[[#This Row],[tar-out in '[0,1)]],1,0)</f>
        <v>1</v>
      </c>
      <c r="V3509">
        <f>IF(Table1[[#This Row],[tar-out in '[1,2)]],1,0)</f>
        <v>0</v>
      </c>
      <c r="W3509">
        <f>IF(Table1[[#This Row],[tar-out'[2,5)]],1,0)</f>
        <v>0</v>
      </c>
      <c r="X3509">
        <f>IF(Table1[[#This Row],[tar-out in '[5, 10)]],1,0)</f>
        <v>0</v>
      </c>
      <c r="Y3509">
        <f>IF(Table1[[#This Row],[tar-out in '[10,20)]],1,0)</f>
        <v>0</v>
      </c>
      <c r="Z3509">
        <f>IF(Table1[[#This Row],[tar-out in '[20, 10000)]],1,0)</f>
        <v>0</v>
      </c>
    </row>
    <row r="3510" spans="1:26" x14ac:dyDescent="0.25">
      <c r="A3510">
        <v>17</v>
      </c>
      <c r="B3510">
        <v>128</v>
      </c>
      <c r="C3510">
        <v>5.2941176470588198</v>
      </c>
      <c r="D3510">
        <v>2</v>
      </c>
      <c r="E3510">
        <v>76</v>
      </c>
      <c r="F3510">
        <v>4.1908526256352303</v>
      </c>
      <c r="G3510">
        <v>4.0819573402404803</v>
      </c>
      <c r="H3510">
        <f>Table1[[#This Row],[target]]-Table1[[#This Row],[output]]</f>
        <v>0.10889528539475002</v>
      </c>
      <c r="I3510">
        <f>Table1[[#This Row],[tar-out]]*Table1[[#This Row],[tar-out]]</f>
        <v>1.1858183181204057E-2</v>
      </c>
      <c r="J3510" t="b">
        <f>AND(ABS(Table1[[#This Row],[tar-out]])&gt;=$J$1,ABS(Table1[[#This Row],[tar-out]])&lt;$K$1)</f>
        <v>1</v>
      </c>
      <c r="K3510" t="b">
        <f>AND(ABS(Table1[[#This Row],[tar-out]])&gt;=$K$1,ABS(Table1[[#This Row],[tar-out]])&lt;$L$1)</f>
        <v>0</v>
      </c>
      <c r="L3510" t="b">
        <f>AND(ABS(Table1[[#This Row],[tar-out]])&gt;=$L$1,ABS(Table1[[#This Row],[tar-out]])&lt;$M$1)</f>
        <v>0</v>
      </c>
      <c r="M3510" t="b">
        <f>AND(ABS(Table1[[#This Row],[tar-out]])&gt;=$M$1,ABS(Table1[[#This Row],[tar-out]])&lt;$N$1)</f>
        <v>0</v>
      </c>
      <c r="N3510" t="b">
        <f>AND(ABS(Table1[[#This Row],[tar-out]])&gt;=$N$1,ABS(Table1[[#This Row],[tar-out]])&lt;$O$1)</f>
        <v>0</v>
      </c>
      <c r="O3510" t="b">
        <f>AND(ABS(Table1[[#This Row],[tar-out]])&gt;=$O$1,ABS(Table1[[#This Row],[tar-out]])&lt;$P$1)</f>
        <v>0</v>
      </c>
      <c r="P3510" s="1">
        <f>ROUND(Table1[[#This Row],[tar-out]],0)</f>
        <v>0</v>
      </c>
      <c r="Q3510" s="3">
        <v>3508</v>
      </c>
      <c r="U3510">
        <f>IF(Table1[[#This Row],[tar-out in '[0,1)]],1,0)</f>
        <v>1</v>
      </c>
      <c r="V3510">
        <f>IF(Table1[[#This Row],[tar-out in '[1,2)]],1,0)</f>
        <v>0</v>
      </c>
      <c r="W3510">
        <f>IF(Table1[[#This Row],[tar-out'[2,5)]],1,0)</f>
        <v>0</v>
      </c>
      <c r="X3510">
        <f>IF(Table1[[#This Row],[tar-out in '[5, 10)]],1,0)</f>
        <v>0</v>
      </c>
      <c r="Y3510">
        <f>IF(Table1[[#This Row],[tar-out in '[10,20)]],1,0)</f>
        <v>0</v>
      </c>
      <c r="Z3510">
        <f>IF(Table1[[#This Row],[tar-out in '[20, 10000)]],1,0)</f>
        <v>0</v>
      </c>
    </row>
    <row r="3511" spans="1:26" x14ac:dyDescent="0.25">
      <c r="A3511">
        <v>17</v>
      </c>
      <c r="B3511">
        <v>128</v>
      </c>
      <c r="C3511">
        <v>5.2941176470588198</v>
      </c>
      <c r="D3511">
        <v>2</v>
      </c>
      <c r="E3511">
        <v>364</v>
      </c>
      <c r="F3511">
        <v>4.2544802867383504</v>
      </c>
      <c r="G3511">
        <v>4.2173719406127903</v>
      </c>
      <c r="H3511">
        <f>Table1[[#This Row],[target]]-Table1[[#This Row],[output]]</f>
        <v>3.7108346125560132E-2</v>
      </c>
      <c r="I3511">
        <f>Table1[[#This Row],[tar-out]]*Table1[[#This Row],[tar-out]]</f>
        <v>1.3770293521743737E-3</v>
      </c>
      <c r="J3511" t="b">
        <f>AND(ABS(Table1[[#This Row],[tar-out]])&gt;=$J$1,ABS(Table1[[#This Row],[tar-out]])&lt;$K$1)</f>
        <v>1</v>
      </c>
      <c r="K3511" t="b">
        <f>AND(ABS(Table1[[#This Row],[tar-out]])&gt;=$K$1,ABS(Table1[[#This Row],[tar-out]])&lt;$L$1)</f>
        <v>0</v>
      </c>
      <c r="L3511" t="b">
        <f>AND(ABS(Table1[[#This Row],[tar-out]])&gt;=$L$1,ABS(Table1[[#This Row],[tar-out]])&lt;$M$1)</f>
        <v>0</v>
      </c>
      <c r="M3511" t="b">
        <f>AND(ABS(Table1[[#This Row],[tar-out]])&gt;=$M$1,ABS(Table1[[#This Row],[tar-out]])&lt;$N$1)</f>
        <v>0</v>
      </c>
      <c r="N3511" t="b">
        <f>AND(ABS(Table1[[#This Row],[tar-out]])&gt;=$N$1,ABS(Table1[[#This Row],[tar-out]])&lt;$O$1)</f>
        <v>0</v>
      </c>
      <c r="O3511" t="b">
        <f>AND(ABS(Table1[[#This Row],[tar-out]])&gt;=$O$1,ABS(Table1[[#This Row],[tar-out]])&lt;$P$1)</f>
        <v>0</v>
      </c>
      <c r="P3511" s="1">
        <f>ROUND(Table1[[#This Row],[tar-out]],0)</f>
        <v>0</v>
      </c>
      <c r="Q3511" s="2">
        <v>3509</v>
      </c>
      <c r="U3511">
        <f>IF(Table1[[#This Row],[tar-out in '[0,1)]],1,0)</f>
        <v>1</v>
      </c>
      <c r="V3511">
        <f>IF(Table1[[#This Row],[tar-out in '[1,2)]],1,0)</f>
        <v>0</v>
      </c>
      <c r="W3511">
        <f>IF(Table1[[#This Row],[tar-out'[2,5)]],1,0)</f>
        <v>0</v>
      </c>
      <c r="X3511">
        <f>IF(Table1[[#This Row],[tar-out in '[5, 10)]],1,0)</f>
        <v>0</v>
      </c>
      <c r="Y3511">
        <f>IF(Table1[[#This Row],[tar-out in '[10,20)]],1,0)</f>
        <v>0</v>
      </c>
      <c r="Z3511">
        <f>IF(Table1[[#This Row],[tar-out in '[20, 10000)]],1,0)</f>
        <v>0</v>
      </c>
    </row>
    <row r="3512" spans="1:26" x14ac:dyDescent="0.25">
      <c r="A3512">
        <v>17</v>
      </c>
      <c r="B3512">
        <v>128</v>
      </c>
      <c r="C3512">
        <v>5.2941176470588198</v>
      </c>
      <c r="D3512">
        <v>2</v>
      </c>
      <c r="E3512">
        <v>415</v>
      </c>
      <c r="F3512">
        <v>4.9886471144749303</v>
      </c>
      <c r="G3512">
        <v>4.2239871025085396</v>
      </c>
      <c r="H3512">
        <f>Table1[[#This Row],[target]]-Table1[[#This Row],[output]]</f>
        <v>0.76466001196639066</v>
      </c>
      <c r="I3512">
        <f>Table1[[#This Row],[tar-out]]*Table1[[#This Row],[tar-out]]</f>
        <v>0.58470493390044076</v>
      </c>
      <c r="J3512" t="b">
        <f>AND(ABS(Table1[[#This Row],[tar-out]])&gt;=$J$1,ABS(Table1[[#This Row],[tar-out]])&lt;$K$1)</f>
        <v>1</v>
      </c>
      <c r="K3512" t="b">
        <f>AND(ABS(Table1[[#This Row],[tar-out]])&gt;=$K$1,ABS(Table1[[#This Row],[tar-out]])&lt;$L$1)</f>
        <v>0</v>
      </c>
      <c r="L3512" t="b">
        <f>AND(ABS(Table1[[#This Row],[tar-out]])&gt;=$L$1,ABS(Table1[[#This Row],[tar-out]])&lt;$M$1)</f>
        <v>0</v>
      </c>
      <c r="M3512" t="b">
        <f>AND(ABS(Table1[[#This Row],[tar-out]])&gt;=$M$1,ABS(Table1[[#This Row],[tar-out]])&lt;$N$1)</f>
        <v>0</v>
      </c>
      <c r="N3512" t="b">
        <f>AND(ABS(Table1[[#This Row],[tar-out]])&gt;=$N$1,ABS(Table1[[#This Row],[tar-out]])&lt;$O$1)</f>
        <v>0</v>
      </c>
      <c r="O3512" t="b">
        <f>AND(ABS(Table1[[#This Row],[tar-out]])&gt;=$O$1,ABS(Table1[[#This Row],[tar-out]])&lt;$P$1)</f>
        <v>0</v>
      </c>
      <c r="P3512" s="1">
        <f>ROUND(Table1[[#This Row],[tar-out]],0)</f>
        <v>1</v>
      </c>
      <c r="Q3512" s="3">
        <v>3510</v>
      </c>
      <c r="U3512">
        <f>IF(Table1[[#This Row],[tar-out in '[0,1)]],1,0)</f>
        <v>1</v>
      </c>
      <c r="V3512">
        <f>IF(Table1[[#This Row],[tar-out in '[1,2)]],1,0)</f>
        <v>0</v>
      </c>
      <c r="W3512">
        <f>IF(Table1[[#This Row],[tar-out'[2,5)]],1,0)</f>
        <v>0</v>
      </c>
      <c r="X3512">
        <f>IF(Table1[[#This Row],[tar-out in '[5, 10)]],1,0)</f>
        <v>0</v>
      </c>
      <c r="Y3512">
        <f>IF(Table1[[#This Row],[tar-out in '[10,20)]],1,0)</f>
        <v>0</v>
      </c>
      <c r="Z3512">
        <f>IF(Table1[[#This Row],[tar-out in '[20, 10000)]],1,0)</f>
        <v>0</v>
      </c>
    </row>
    <row r="3513" spans="1:26" x14ac:dyDescent="0.25">
      <c r="A3513">
        <v>17</v>
      </c>
      <c r="B3513">
        <v>128</v>
      </c>
      <c r="C3513">
        <v>5.2941176470588198</v>
      </c>
      <c r="D3513">
        <v>2</v>
      </c>
      <c r="E3513">
        <v>330</v>
      </c>
      <c r="F3513">
        <v>4.9824510090669802</v>
      </c>
      <c r="G3513">
        <v>4.2149381637573198</v>
      </c>
      <c r="H3513">
        <f>Table1[[#This Row],[target]]-Table1[[#This Row],[output]]</f>
        <v>0.76751284530966046</v>
      </c>
      <c r="I3513">
        <f>Table1[[#This Row],[tar-out]]*Table1[[#This Row],[tar-out]]</f>
        <v>0.58907596771533077</v>
      </c>
      <c r="J3513" t="b">
        <f>AND(ABS(Table1[[#This Row],[tar-out]])&gt;=$J$1,ABS(Table1[[#This Row],[tar-out]])&lt;$K$1)</f>
        <v>1</v>
      </c>
      <c r="K3513" t="b">
        <f>AND(ABS(Table1[[#This Row],[tar-out]])&gt;=$K$1,ABS(Table1[[#This Row],[tar-out]])&lt;$L$1)</f>
        <v>0</v>
      </c>
      <c r="L3513" t="b">
        <f>AND(ABS(Table1[[#This Row],[tar-out]])&gt;=$L$1,ABS(Table1[[#This Row],[tar-out]])&lt;$M$1)</f>
        <v>0</v>
      </c>
      <c r="M3513" t="b">
        <f>AND(ABS(Table1[[#This Row],[tar-out]])&gt;=$M$1,ABS(Table1[[#This Row],[tar-out]])&lt;$N$1)</f>
        <v>0</v>
      </c>
      <c r="N3513" t="b">
        <f>AND(ABS(Table1[[#This Row],[tar-out]])&gt;=$N$1,ABS(Table1[[#This Row],[tar-out]])&lt;$O$1)</f>
        <v>0</v>
      </c>
      <c r="O3513" t="b">
        <f>AND(ABS(Table1[[#This Row],[tar-out]])&gt;=$O$1,ABS(Table1[[#This Row],[tar-out]])&lt;$P$1)</f>
        <v>0</v>
      </c>
      <c r="P3513" s="1">
        <f>ROUND(Table1[[#This Row],[tar-out]],0)</f>
        <v>1</v>
      </c>
      <c r="Q3513" s="2">
        <v>3511</v>
      </c>
      <c r="U3513">
        <f>IF(Table1[[#This Row],[tar-out in '[0,1)]],1,0)</f>
        <v>1</v>
      </c>
      <c r="V3513">
        <f>IF(Table1[[#This Row],[tar-out in '[1,2)]],1,0)</f>
        <v>0</v>
      </c>
      <c r="W3513">
        <f>IF(Table1[[#This Row],[tar-out'[2,5)]],1,0)</f>
        <v>0</v>
      </c>
      <c r="X3513">
        <f>IF(Table1[[#This Row],[tar-out in '[5, 10)]],1,0)</f>
        <v>0</v>
      </c>
      <c r="Y3513">
        <f>IF(Table1[[#This Row],[tar-out in '[10,20)]],1,0)</f>
        <v>0</v>
      </c>
      <c r="Z3513">
        <f>IF(Table1[[#This Row],[tar-out in '[20, 10000)]],1,0)</f>
        <v>0</v>
      </c>
    </row>
    <row r="3514" spans="1:26" x14ac:dyDescent="0.25">
      <c r="A3514">
        <v>17</v>
      </c>
      <c r="B3514">
        <v>128</v>
      </c>
      <c r="C3514">
        <v>5.2941176470588198</v>
      </c>
      <c r="D3514">
        <v>2</v>
      </c>
      <c r="E3514">
        <v>223</v>
      </c>
      <c r="F3514">
        <v>4.7002775208140601</v>
      </c>
      <c r="G3514">
        <v>4.15848731994629</v>
      </c>
      <c r="H3514">
        <f>Table1[[#This Row],[target]]-Table1[[#This Row],[output]]</f>
        <v>0.54179020086777019</v>
      </c>
      <c r="I3514">
        <f>Table1[[#This Row],[tar-out]]*Table1[[#This Row],[tar-out]]</f>
        <v>0.29353662175633877</v>
      </c>
      <c r="J3514" t="b">
        <f>AND(ABS(Table1[[#This Row],[tar-out]])&gt;=$J$1,ABS(Table1[[#This Row],[tar-out]])&lt;$K$1)</f>
        <v>1</v>
      </c>
      <c r="K3514" t="b">
        <f>AND(ABS(Table1[[#This Row],[tar-out]])&gt;=$K$1,ABS(Table1[[#This Row],[tar-out]])&lt;$L$1)</f>
        <v>0</v>
      </c>
      <c r="L3514" t="b">
        <f>AND(ABS(Table1[[#This Row],[tar-out]])&gt;=$L$1,ABS(Table1[[#This Row],[tar-out]])&lt;$M$1)</f>
        <v>0</v>
      </c>
      <c r="M3514" t="b">
        <f>AND(ABS(Table1[[#This Row],[tar-out]])&gt;=$M$1,ABS(Table1[[#This Row],[tar-out]])&lt;$N$1)</f>
        <v>0</v>
      </c>
      <c r="N3514" t="b">
        <f>AND(ABS(Table1[[#This Row],[tar-out]])&gt;=$N$1,ABS(Table1[[#This Row],[tar-out]])&lt;$O$1)</f>
        <v>0</v>
      </c>
      <c r="O3514" t="b">
        <f>AND(ABS(Table1[[#This Row],[tar-out]])&gt;=$O$1,ABS(Table1[[#This Row],[tar-out]])&lt;$P$1)</f>
        <v>0</v>
      </c>
      <c r="P3514" s="1">
        <f>ROUND(Table1[[#This Row],[tar-out]],0)</f>
        <v>1</v>
      </c>
      <c r="Q3514" s="3">
        <v>3512</v>
      </c>
      <c r="U3514">
        <f>IF(Table1[[#This Row],[tar-out in '[0,1)]],1,0)</f>
        <v>1</v>
      </c>
      <c r="V3514">
        <f>IF(Table1[[#This Row],[tar-out in '[1,2)]],1,0)</f>
        <v>0</v>
      </c>
      <c r="W3514">
        <f>IF(Table1[[#This Row],[tar-out'[2,5)]],1,0)</f>
        <v>0</v>
      </c>
      <c r="X3514">
        <f>IF(Table1[[#This Row],[tar-out in '[5, 10)]],1,0)</f>
        <v>0</v>
      </c>
      <c r="Y3514">
        <f>IF(Table1[[#This Row],[tar-out in '[10,20)]],1,0)</f>
        <v>0</v>
      </c>
      <c r="Z3514">
        <f>IF(Table1[[#This Row],[tar-out in '[20, 10000)]],1,0)</f>
        <v>0</v>
      </c>
    </row>
    <row r="3515" spans="1:26" x14ac:dyDescent="0.25">
      <c r="A3515">
        <v>17</v>
      </c>
      <c r="B3515">
        <v>128</v>
      </c>
      <c r="C3515">
        <v>5.2941176470588198</v>
      </c>
      <c r="D3515">
        <v>2</v>
      </c>
      <c r="E3515">
        <v>149</v>
      </c>
      <c r="F3515">
        <v>4.2695473251028799</v>
      </c>
      <c r="G3515">
        <v>4.1204862594604501</v>
      </c>
      <c r="H3515">
        <f>Table1[[#This Row],[target]]-Table1[[#This Row],[output]]</f>
        <v>0.14906106564242982</v>
      </c>
      <c r="I3515">
        <f>Table1[[#This Row],[tar-out]]*Table1[[#This Row],[tar-out]]</f>
        <v>2.2219201290456774E-2</v>
      </c>
      <c r="J3515" t="b">
        <f>AND(ABS(Table1[[#This Row],[tar-out]])&gt;=$J$1,ABS(Table1[[#This Row],[tar-out]])&lt;$K$1)</f>
        <v>1</v>
      </c>
      <c r="K3515" t="b">
        <f>AND(ABS(Table1[[#This Row],[tar-out]])&gt;=$K$1,ABS(Table1[[#This Row],[tar-out]])&lt;$L$1)</f>
        <v>0</v>
      </c>
      <c r="L3515" t="b">
        <f>AND(ABS(Table1[[#This Row],[tar-out]])&gt;=$L$1,ABS(Table1[[#This Row],[tar-out]])&lt;$M$1)</f>
        <v>0</v>
      </c>
      <c r="M3515" t="b">
        <f>AND(ABS(Table1[[#This Row],[tar-out]])&gt;=$M$1,ABS(Table1[[#This Row],[tar-out]])&lt;$N$1)</f>
        <v>0</v>
      </c>
      <c r="N3515" t="b">
        <f>AND(ABS(Table1[[#This Row],[tar-out]])&gt;=$N$1,ABS(Table1[[#This Row],[tar-out]])&lt;$O$1)</f>
        <v>0</v>
      </c>
      <c r="O3515" t="b">
        <f>AND(ABS(Table1[[#This Row],[tar-out]])&gt;=$O$1,ABS(Table1[[#This Row],[tar-out]])&lt;$P$1)</f>
        <v>0</v>
      </c>
      <c r="P3515" s="1">
        <f>ROUND(Table1[[#This Row],[tar-out]],0)</f>
        <v>0</v>
      </c>
      <c r="Q3515" s="2">
        <v>3513</v>
      </c>
      <c r="U3515">
        <f>IF(Table1[[#This Row],[tar-out in '[0,1)]],1,0)</f>
        <v>1</v>
      </c>
      <c r="V3515">
        <f>IF(Table1[[#This Row],[tar-out in '[1,2)]],1,0)</f>
        <v>0</v>
      </c>
      <c r="W3515">
        <f>IF(Table1[[#This Row],[tar-out'[2,5)]],1,0)</f>
        <v>0</v>
      </c>
      <c r="X3515">
        <f>IF(Table1[[#This Row],[tar-out in '[5, 10)]],1,0)</f>
        <v>0</v>
      </c>
      <c r="Y3515">
        <f>IF(Table1[[#This Row],[tar-out in '[10,20)]],1,0)</f>
        <v>0</v>
      </c>
      <c r="Z3515">
        <f>IF(Table1[[#This Row],[tar-out in '[20, 10000)]],1,0)</f>
        <v>0</v>
      </c>
    </row>
    <row r="3516" spans="1:26" x14ac:dyDescent="0.25">
      <c r="A3516">
        <v>17</v>
      </c>
      <c r="B3516">
        <v>128</v>
      </c>
      <c r="C3516">
        <v>5.2941176470588198</v>
      </c>
      <c r="D3516">
        <v>2</v>
      </c>
      <c r="E3516">
        <v>126</v>
      </c>
      <c r="F3516">
        <v>4.1518072289156596</v>
      </c>
      <c r="G3516">
        <v>4.1145792007446298</v>
      </c>
      <c r="H3516">
        <f>Table1[[#This Row],[target]]-Table1[[#This Row],[output]]</f>
        <v>3.722802817102977E-2</v>
      </c>
      <c r="I3516">
        <f>Table1[[#This Row],[tar-out]]*Table1[[#This Row],[tar-out]]</f>
        <v>1.3859260815029862E-3</v>
      </c>
      <c r="J3516" t="b">
        <f>AND(ABS(Table1[[#This Row],[tar-out]])&gt;=$J$1,ABS(Table1[[#This Row],[tar-out]])&lt;$K$1)</f>
        <v>1</v>
      </c>
      <c r="K3516" t="b">
        <f>AND(ABS(Table1[[#This Row],[tar-out]])&gt;=$K$1,ABS(Table1[[#This Row],[tar-out]])&lt;$L$1)</f>
        <v>0</v>
      </c>
      <c r="L3516" t="b">
        <f>AND(ABS(Table1[[#This Row],[tar-out]])&gt;=$L$1,ABS(Table1[[#This Row],[tar-out]])&lt;$M$1)</f>
        <v>0</v>
      </c>
      <c r="M3516" t="b">
        <f>AND(ABS(Table1[[#This Row],[tar-out]])&gt;=$M$1,ABS(Table1[[#This Row],[tar-out]])&lt;$N$1)</f>
        <v>0</v>
      </c>
      <c r="N3516" t="b">
        <f>AND(ABS(Table1[[#This Row],[tar-out]])&gt;=$N$1,ABS(Table1[[#This Row],[tar-out]])&lt;$O$1)</f>
        <v>0</v>
      </c>
      <c r="O3516" t="b">
        <f>AND(ABS(Table1[[#This Row],[tar-out]])&gt;=$O$1,ABS(Table1[[#This Row],[tar-out]])&lt;$P$1)</f>
        <v>0</v>
      </c>
      <c r="P3516" s="1">
        <f>ROUND(Table1[[#This Row],[tar-out]],0)</f>
        <v>0</v>
      </c>
      <c r="Q3516" s="3">
        <v>3514</v>
      </c>
      <c r="U3516">
        <f>IF(Table1[[#This Row],[tar-out in '[0,1)]],1,0)</f>
        <v>1</v>
      </c>
      <c r="V3516">
        <f>IF(Table1[[#This Row],[tar-out in '[1,2)]],1,0)</f>
        <v>0</v>
      </c>
      <c r="W3516">
        <f>IF(Table1[[#This Row],[tar-out'[2,5)]],1,0)</f>
        <v>0</v>
      </c>
      <c r="X3516">
        <f>IF(Table1[[#This Row],[tar-out in '[5, 10)]],1,0)</f>
        <v>0</v>
      </c>
      <c r="Y3516">
        <f>IF(Table1[[#This Row],[tar-out in '[10,20)]],1,0)</f>
        <v>0</v>
      </c>
      <c r="Z3516">
        <f>IF(Table1[[#This Row],[tar-out in '[20, 10000)]],1,0)</f>
        <v>0</v>
      </c>
    </row>
    <row r="3517" spans="1:26" x14ac:dyDescent="0.25">
      <c r="A3517">
        <v>17</v>
      </c>
      <c r="B3517">
        <v>128</v>
      </c>
      <c r="C3517">
        <v>5.2941176470588198</v>
      </c>
      <c r="D3517">
        <v>2</v>
      </c>
      <c r="E3517">
        <v>185</v>
      </c>
      <c r="F3517">
        <v>4.5102040816326499</v>
      </c>
      <c r="G3517">
        <v>4.1311783790588397</v>
      </c>
      <c r="H3517">
        <f>Table1[[#This Row],[target]]-Table1[[#This Row],[output]]</f>
        <v>0.37902570257381019</v>
      </c>
      <c r="I3517">
        <f>Table1[[#This Row],[tar-out]]*Table1[[#This Row],[tar-out]]</f>
        <v>0.14366048321157043</v>
      </c>
      <c r="J3517" t="b">
        <f>AND(ABS(Table1[[#This Row],[tar-out]])&gt;=$J$1,ABS(Table1[[#This Row],[tar-out]])&lt;$K$1)</f>
        <v>1</v>
      </c>
      <c r="K3517" t="b">
        <f>AND(ABS(Table1[[#This Row],[tar-out]])&gt;=$K$1,ABS(Table1[[#This Row],[tar-out]])&lt;$L$1)</f>
        <v>0</v>
      </c>
      <c r="L3517" t="b">
        <f>AND(ABS(Table1[[#This Row],[tar-out]])&gt;=$L$1,ABS(Table1[[#This Row],[tar-out]])&lt;$M$1)</f>
        <v>0</v>
      </c>
      <c r="M3517" t="b">
        <f>AND(ABS(Table1[[#This Row],[tar-out]])&gt;=$M$1,ABS(Table1[[#This Row],[tar-out]])&lt;$N$1)</f>
        <v>0</v>
      </c>
      <c r="N3517" t="b">
        <f>AND(ABS(Table1[[#This Row],[tar-out]])&gt;=$N$1,ABS(Table1[[#This Row],[tar-out]])&lt;$O$1)</f>
        <v>0</v>
      </c>
      <c r="O3517" t="b">
        <f>AND(ABS(Table1[[#This Row],[tar-out]])&gt;=$O$1,ABS(Table1[[#This Row],[tar-out]])&lt;$P$1)</f>
        <v>0</v>
      </c>
      <c r="P3517" s="1">
        <f>ROUND(Table1[[#This Row],[tar-out]],0)</f>
        <v>0</v>
      </c>
      <c r="Q3517" s="2">
        <v>3515</v>
      </c>
      <c r="U3517">
        <f>IF(Table1[[#This Row],[tar-out in '[0,1)]],1,0)</f>
        <v>1</v>
      </c>
      <c r="V3517">
        <f>IF(Table1[[#This Row],[tar-out in '[1,2)]],1,0)</f>
        <v>0</v>
      </c>
      <c r="W3517">
        <f>IF(Table1[[#This Row],[tar-out'[2,5)]],1,0)</f>
        <v>0</v>
      </c>
      <c r="X3517">
        <f>IF(Table1[[#This Row],[tar-out in '[5, 10)]],1,0)</f>
        <v>0</v>
      </c>
      <c r="Y3517">
        <f>IF(Table1[[#This Row],[tar-out in '[10,20)]],1,0)</f>
        <v>0</v>
      </c>
      <c r="Z3517">
        <f>IF(Table1[[#This Row],[tar-out in '[20, 10000)]],1,0)</f>
        <v>0</v>
      </c>
    </row>
    <row r="3518" spans="1:26" x14ac:dyDescent="0.25">
      <c r="A3518">
        <v>17</v>
      </c>
      <c r="B3518">
        <v>128</v>
      </c>
      <c r="C3518">
        <v>5.2941176470588198</v>
      </c>
      <c r="D3518">
        <v>2</v>
      </c>
      <c r="E3518">
        <v>161</v>
      </c>
      <c r="F3518">
        <v>4.0004235493435001</v>
      </c>
      <c r="G3518">
        <v>4.1231460571289098</v>
      </c>
      <c r="H3518">
        <f>Table1[[#This Row],[target]]-Table1[[#This Row],[output]]</f>
        <v>-0.12272250778540972</v>
      </c>
      <c r="I3518">
        <f>Table1[[#This Row],[tar-out]]*Table1[[#This Row],[tar-out]]</f>
        <v>1.5060813917139948E-2</v>
      </c>
      <c r="J3518" t="b">
        <f>AND(ABS(Table1[[#This Row],[tar-out]])&gt;=$J$1,ABS(Table1[[#This Row],[tar-out]])&lt;$K$1)</f>
        <v>1</v>
      </c>
      <c r="K3518" t="b">
        <f>AND(ABS(Table1[[#This Row],[tar-out]])&gt;=$K$1,ABS(Table1[[#This Row],[tar-out]])&lt;$L$1)</f>
        <v>0</v>
      </c>
      <c r="L3518" t="b">
        <f>AND(ABS(Table1[[#This Row],[tar-out]])&gt;=$L$1,ABS(Table1[[#This Row],[tar-out]])&lt;$M$1)</f>
        <v>0</v>
      </c>
      <c r="M3518" t="b">
        <f>AND(ABS(Table1[[#This Row],[tar-out]])&gt;=$M$1,ABS(Table1[[#This Row],[tar-out]])&lt;$N$1)</f>
        <v>0</v>
      </c>
      <c r="N3518" t="b">
        <f>AND(ABS(Table1[[#This Row],[tar-out]])&gt;=$N$1,ABS(Table1[[#This Row],[tar-out]])&lt;$O$1)</f>
        <v>0</v>
      </c>
      <c r="O3518" t="b">
        <f>AND(ABS(Table1[[#This Row],[tar-out]])&gt;=$O$1,ABS(Table1[[#This Row],[tar-out]])&lt;$P$1)</f>
        <v>0</v>
      </c>
      <c r="P3518" s="1">
        <f>ROUND(Table1[[#This Row],[tar-out]],0)</f>
        <v>0</v>
      </c>
      <c r="Q3518" s="3">
        <v>3516</v>
      </c>
      <c r="U3518">
        <f>IF(Table1[[#This Row],[tar-out in '[0,1)]],1,0)</f>
        <v>1</v>
      </c>
      <c r="V3518">
        <f>IF(Table1[[#This Row],[tar-out in '[1,2)]],1,0)</f>
        <v>0</v>
      </c>
      <c r="W3518">
        <f>IF(Table1[[#This Row],[tar-out'[2,5)]],1,0)</f>
        <v>0</v>
      </c>
      <c r="X3518">
        <f>IF(Table1[[#This Row],[tar-out in '[5, 10)]],1,0)</f>
        <v>0</v>
      </c>
      <c r="Y3518">
        <f>IF(Table1[[#This Row],[tar-out in '[10,20)]],1,0)</f>
        <v>0</v>
      </c>
      <c r="Z3518">
        <f>IF(Table1[[#This Row],[tar-out in '[20, 10000)]],1,0)</f>
        <v>0</v>
      </c>
    </row>
    <row r="3519" spans="1:26" x14ac:dyDescent="0.25">
      <c r="A3519">
        <v>17</v>
      </c>
      <c r="B3519">
        <v>128</v>
      </c>
      <c r="C3519">
        <v>5.2941176470588198</v>
      </c>
      <c r="D3519">
        <v>2</v>
      </c>
      <c r="E3519">
        <v>220</v>
      </c>
      <c r="F3519">
        <v>4</v>
      </c>
      <c r="G3519">
        <v>4.1569466590881303</v>
      </c>
      <c r="H3519">
        <f>Table1[[#This Row],[target]]-Table1[[#This Row],[output]]</f>
        <v>-0.15694665908813032</v>
      </c>
      <c r="I3519">
        <f>Table1[[#This Row],[tar-out]]*Table1[[#This Row],[tar-out]]</f>
        <v>2.46322537989258E-2</v>
      </c>
      <c r="J3519" t="b">
        <f>AND(ABS(Table1[[#This Row],[tar-out]])&gt;=$J$1,ABS(Table1[[#This Row],[tar-out]])&lt;$K$1)</f>
        <v>1</v>
      </c>
      <c r="K3519" t="b">
        <f>AND(ABS(Table1[[#This Row],[tar-out]])&gt;=$K$1,ABS(Table1[[#This Row],[tar-out]])&lt;$L$1)</f>
        <v>0</v>
      </c>
      <c r="L3519" t="b">
        <f>AND(ABS(Table1[[#This Row],[tar-out]])&gt;=$L$1,ABS(Table1[[#This Row],[tar-out]])&lt;$M$1)</f>
        <v>0</v>
      </c>
      <c r="M3519" t="b">
        <f>AND(ABS(Table1[[#This Row],[tar-out]])&gt;=$M$1,ABS(Table1[[#This Row],[tar-out]])&lt;$N$1)</f>
        <v>0</v>
      </c>
      <c r="N3519" t="b">
        <f>AND(ABS(Table1[[#This Row],[tar-out]])&gt;=$N$1,ABS(Table1[[#This Row],[tar-out]])&lt;$O$1)</f>
        <v>0</v>
      </c>
      <c r="O3519" t="b">
        <f>AND(ABS(Table1[[#This Row],[tar-out]])&gt;=$O$1,ABS(Table1[[#This Row],[tar-out]])&lt;$P$1)</f>
        <v>0</v>
      </c>
      <c r="P3519" s="1">
        <f>ROUND(Table1[[#This Row],[tar-out]],0)</f>
        <v>0</v>
      </c>
      <c r="Q3519" s="2">
        <v>3517</v>
      </c>
      <c r="U3519">
        <f>IF(Table1[[#This Row],[tar-out in '[0,1)]],1,0)</f>
        <v>1</v>
      </c>
      <c r="V3519">
        <f>IF(Table1[[#This Row],[tar-out in '[1,2)]],1,0)</f>
        <v>0</v>
      </c>
      <c r="W3519">
        <f>IF(Table1[[#This Row],[tar-out'[2,5)]],1,0)</f>
        <v>0</v>
      </c>
      <c r="X3519">
        <f>IF(Table1[[#This Row],[tar-out in '[5, 10)]],1,0)</f>
        <v>0</v>
      </c>
      <c r="Y3519">
        <f>IF(Table1[[#This Row],[tar-out in '[10,20)]],1,0)</f>
        <v>0</v>
      </c>
      <c r="Z3519">
        <f>IF(Table1[[#This Row],[tar-out in '[20, 10000)]],1,0)</f>
        <v>0</v>
      </c>
    </row>
    <row r="3520" spans="1:26" x14ac:dyDescent="0.25">
      <c r="A3520">
        <v>17</v>
      </c>
      <c r="B3520">
        <v>128</v>
      </c>
      <c r="C3520">
        <v>5.2941176470588198</v>
      </c>
      <c r="D3520">
        <v>2</v>
      </c>
      <c r="E3520">
        <v>226</v>
      </c>
      <c r="F3520">
        <v>4.7514792899408302</v>
      </c>
      <c r="G3520">
        <v>4.1600279808044398</v>
      </c>
      <c r="H3520">
        <f>Table1[[#This Row],[target]]-Table1[[#This Row],[output]]</f>
        <v>0.59145130913639044</v>
      </c>
      <c r="I3520">
        <f>Table1[[#This Row],[tar-out]]*Table1[[#This Row],[tar-out]]</f>
        <v>0.34981465107915011</v>
      </c>
      <c r="J3520" t="b">
        <f>AND(ABS(Table1[[#This Row],[tar-out]])&gt;=$J$1,ABS(Table1[[#This Row],[tar-out]])&lt;$K$1)</f>
        <v>1</v>
      </c>
      <c r="K3520" t="b">
        <f>AND(ABS(Table1[[#This Row],[tar-out]])&gt;=$K$1,ABS(Table1[[#This Row],[tar-out]])&lt;$L$1)</f>
        <v>0</v>
      </c>
      <c r="L3520" t="b">
        <f>AND(ABS(Table1[[#This Row],[tar-out]])&gt;=$L$1,ABS(Table1[[#This Row],[tar-out]])&lt;$M$1)</f>
        <v>0</v>
      </c>
      <c r="M3520" t="b">
        <f>AND(ABS(Table1[[#This Row],[tar-out]])&gt;=$M$1,ABS(Table1[[#This Row],[tar-out]])&lt;$N$1)</f>
        <v>0</v>
      </c>
      <c r="N3520" t="b">
        <f>AND(ABS(Table1[[#This Row],[tar-out]])&gt;=$N$1,ABS(Table1[[#This Row],[tar-out]])&lt;$O$1)</f>
        <v>0</v>
      </c>
      <c r="O3520" t="b">
        <f>AND(ABS(Table1[[#This Row],[tar-out]])&gt;=$O$1,ABS(Table1[[#This Row],[tar-out]])&lt;$P$1)</f>
        <v>0</v>
      </c>
      <c r="P3520" s="1">
        <f>ROUND(Table1[[#This Row],[tar-out]],0)</f>
        <v>1</v>
      </c>
      <c r="Q3520" s="3">
        <v>3518</v>
      </c>
      <c r="U3520">
        <f>IF(Table1[[#This Row],[tar-out in '[0,1)]],1,0)</f>
        <v>1</v>
      </c>
      <c r="V3520">
        <f>IF(Table1[[#This Row],[tar-out in '[1,2)]],1,0)</f>
        <v>0</v>
      </c>
      <c r="W3520">
        <f>IF(Table1[[#This Row],[tar-out'[2,5)]],1,0)</f>
        <v>0</v>
      </c>
      <c r="X3520">
        <f>IF(Table1[[#This Row],[tar-out in '[5, 10)]],1,0)</f>
        <v>0</v>
      </c>
      <c r="Y3520">
        <f>IF(Table1[[#This Row],[tar-out in '[10,20)]],1,0)</f>
        <v>0</v>
      </c>
      <c r="Z3520">
        <f>IF(Table1[[#This Row],[tar-out in '[20, 10000)]],1,0)</f>
        <v>0</v>
      </c>
    </row>
    <row r="3521" spans="1:26" x14ac:dyDescent="0.25">
      <c r="A3521">
        <v>17</v>
      </c>
      <c r="B3521">
        <v>128</v>
      </c>
      <c r="C3521">
        <v>5.2941176470588198</v>
      </c>
      <c r="D3521">
        <v>2</v>
      </c>
      <c r="E3521">
        <v>188</v>
      </c>
      <c r="F3521">
        <v>4.5294117647058796</v>
      </c>
      <c r="G3521">
        <v>4.1336011886596697</v>
      </c>
      <c r="H3521">
        <f>Table1[[#This Row],[target]]-Table1[[#This Row],[output]]</f>
        <v>0.39581057604620984</v>
      </c>
      <c r="I3521">
        <f>Table1[[#This Row],[tar-out]]*Table1[[#This Row],[tar-out]]</f>
        <v>0.15666601211003245</v>
      </c>
      <c r="J3521" t="b">
        <f>AND(ABS(Table1[[#This Row],[tar-out]])&gt;=$J$1,ABS(Table1[[#This Row],[tar-out]])&lt;$K$1)</f>
        <v>1</v>
      </c>
      <c r="K3521" t="b">
        <f>AND(ABS(Table1[[#This Row],[tar-out]])&gt;=$K$1,ABS(Table1[[#This Row],[tar-out]])&lt;$L$1)</f>
        <v>0</v>
      </c>
      <c r="L3521" t="b">
        <f>AND(ABS(Table1[[#This Row],[tar-out]])&gt;=$L$1,ABS(Table1[[#This Row],[tar-out]])&lt;$M$1)</f>
        <v>0</v>
      </c>
      <c r="M3521" t="b">
        <f>AND(ABS(Table1[[#This Row],[tar-out]])&gt;=$M$1,ABS(Table1[[#This Row],[tar-out]])&lt;$N$1)</f>
        <v>0</v>
      </c>
      <c r="N3521" t="b">
        <f>AND(ABS(Table1[[#This Row],[tar-out]])&gt;=$N$1,ABS(Table1[[#This Row],[tar-out]])&lt;$O$1)</f>
        <v>0</v>
      </c>
      <c r="O3521" t="b">
        <f>AND(ABS(Table1[[#This Row],[tar-out]])&gt;=$O$1,ABS(Table1[[#This Row],[tar-out]])&lt;$P$1)</f>
        <v>0</v>
      </c>
      <c r="P3521" s="1">
        <f>ROUND(Table1[[#This Row],[tar-out]],0)</f>
        <v>0</v>
      </c>
      <c r="Q3521" s="2">
        <v>3519</v>
      </c>
      <c r="U3521">
        <f>IF(Table1[[#This Row],[tar-out in '[0,1)]],1,0)</f>
        <v>1</v>
      </c>
      <c r="V3521">
        <f>IF(Table1[[#This Row],[tar-out in '[1,2)]],1,0)</f>
        <v>0</v>
      </c>
      <c r="W3521">
        <f>IF(Table1[[#This Row],[tar-out'[2,5)]],1,0)</f>
        <v>0</v>
      </c>
      <c r="X3521">
        <f>IF(Table1[[#This Row],[tar-out in '[5, 10)]],1,0)</f>
        <v>0</v>
      </c>
      <c r="Y3521">
        <f>IF(Table1[[#This Row],[tar-out in '[10,20)]],1,0)</f>
        <v>0</v>
      </c>
      <c r="Z3521">
        <f>IF(Table1[[#This Row],[tar-out in '[20, 10000)]],1,0)</f>
        <v>0</v>
      </c>
    </row>
    <row r="3522" spans="1:26" x14ac:dyDescent="0.25">
      <c r="A3522">
        <v>17</v>
      </c>
      <c r="B3522">
        <v>128</v>
      </c>
      <c r="C3522">
        <v>5.2941176470588198</v>
      </c>
      <c r="D3522">
        <v>2</v>
      </c>
      <c r="E3522">
        <v>152</v>
      </c>
      <c r="F3522">
        <v>4.23566878980892</v>
      </c>
      <c r="G3522">
        <v>4.1212172508239702</v>
      </c>
      <c r="H3522">
        <f>Table1[[#This Row],[target]]-Table1[[#This Row],[output]]</f>
        <v>0.11445153898494986</v>
      </c>
      <c r="I3522">
        <f>Table1[[#This Row],[tar-out]]*Table1[[#This Row],[tar-out]]</f>
        <v>1.3099154776023499E-2</v>
      </c>
      <c r="J3522" t="b">
        <f>AND(ABS(Table1[[#This Row],[tar-out]])&gt;=$J$1,ABS(Table1[[#This Row],[tar-out]])&lt;$K$1)</f>
        <v>1</v>
      </c>
      <c r="K3522" t="b">
        <f>AND(ABS(Table1[[#This Row],[tar-out]])&gt;=$K$1,ABS(Table1[[#This Row],[tar-out]])&lt;$L$1)</f>
        <v>0</v>
      </c>
      <c r="L3522" t="b">
        <f>AND(ABS(Table1[[#This Row],[tar-out]])&gt;=$L$1,ABS(Table1[[#This Row],[tar-out]])&lt;$M$1)</f>
        <v>0</v>
      </c>
      <c r="M3522" t="b">
        <f>AND(ABS(Table1[[#This Row],[tar-out]])&gt;=$M$1,ABS(Table1[[#This Row],[tar-out]])&lt;$N$1)</f>
        <v>0</v>
      </c>
      <c r="N3522" t="b">
        <f>AND(ABS(Table1[[#This Row],[tar-out]])&gt;=$N$1,ABS(Table1[[#This Row],[tar-out]])&lt;$O$1)</f>
        <v>0</v>
      </c>
      <c r="O3522" t="b">
        <f>AND(ABS(Table1[[#This Row],[tar-out]])&gt;=$O$1,ABS(Table1[[#This Row],[tar-out]])&lt;$P$1)</f>
        <v>0</v>
      </c>
      <c r="P3522" s="1">
        <f>ROUND(Table1[[#This Row],[tar-out]],0)</f>
        <v>0</v>
      </c>
      <c r="Q3522" s="3">
        <v>3520</v>
      </c>
      <c r="U3522">
        <f>IF(Table1[[#This Row],[tar-out in '[0,1)]],1,0)</f>
        <v>1</v>
      </c>
      <c r="V3522">
        <f>IF(Table1[[#This Row],[tar-out in '[1,2)]],1,0)</f>
        <v>0</v>
      </c>
      <c r="W3522">
        <f>IF(Table1[[#This Row],[tar-out'[2,5)]],1,0)</f>
        <v>0</v>
      </c>
      <c r="X3522">
        <f>IF(Table1[[#This Row],[tar-out in '[5, 10)]],1,0)</f>
        <v>0</v>
      </c>
      <c r="Y3522">
        <f>IF(Table1[[#This Row],[tar-out in '[10,20)]],1,0)</f>
        <v>0</v>
      </c>
      <c r="Z3522">
        <f>IF(Table1[[#This Row],[tar-out in '[20, 10000)]],1,0)</f>
        <v>0</v>
      </c>
    </row>
    <row r="3523" spans="1:26" x14ac:dyDescent="0.25">
      <c r="A3523">
        <v>17</v>
      </c>
      <c r="B3523">
        <v>128</v>
      </c>
      <c r="C3523">
        <v>5.2941176470588198</v>
      </c>
      <c r="D3523">
        <v>2</v>
      </c>
      <c r="E3523">
        <v>129</v>
      </c>
      <c r="F3523">
        <v>4.0053781897242198</v>
      </c>
      <c r="G3523">
        <v>4.1152939796447798</v>
      </c>
      <c r="H3523">
        <f>Table1[[#This Row],[target]]-Table1[[#This Row],[output]]</f>
        <v>-0.10991578992056006</v>
      </c>
      <c r="I3523">
        <f>Table1[[#This Row],[tar-out]]*Table1[[#This Row],[tar-out]]</f>
        <v>1.2081480873860692E-2</v>
      </c>
      <c r="J3523" t="b">
        <f>AND(ABS(Table1[[#This Row],[tar-out]])&gt;=$J$1,ABS(Table1[[#This Row],[tar-out]])&lt;$K$1)</f>
        <v>1</v>
      </c>
      <c r="K3523" t="b">
        <f>AND(ABS(Table1[[#This Row],[tar-out]])&gt;=$K$1,ABS(Table1[[#This Row],[tar-out]])&lt;$L$1)</f>
        <v>0</v>
      </c>
      <c r="L3523" t="b">
        <f>AND(ABS(Table1[[#This Row],[tar-out]])&gt;=$L$1,ABS(Table1[[#This Row],[tar-out]])&lt;$M$1)</f>
        <v>0</v>
      </c>
      <c r="M3523" t="b">
        <f>AND(ABS(Table1[[#This Row],[tar-out]])&gt;=$M$1,ABS(Table1[[#This Row],[tar-out]])&lt;$N$1)</f>
        <v>0</v>
      </c>
      <c r="N3523" t="b">
        <f>AND(ABS(Table1[[#This Row],[tar-out]])&gt;=$N$1,ABS(Table1[[#This Row],[tar-out]])&lt;$O$1)</f>
        <v>0</v>
      </c>
      <c r="O3523" t="b">
        <f>AND(ABS(Table1[[#This Row],[tar-out]])&gt;=$O$1,ABS(Table1[[#This Row],[tar-out]])&lt;$P$1)</f>
        <v>0</v>
      </c>
      <c r="P3523" s="1">
        <f>ROUND(Table1[[#This Row],[tar-out]],0)</f>
        <v>0</v>
      </c>
      <c r="Q3523" s="2">
        <v>3521</v>
      </c>
      <c r="U3523">
        <f>IF(Table1[[#This Row],[tar-out in '[0,1)]],1,0)</f>
        <v>1</v>
      </c>
      <c r="V3523">
        <f>IF(Table1[[#This Row],[tar-out in '[1,2)]],1,0)</f>
        <v>0</v>
      </c>
      <c r="W3523">
        <f>IF(Table1[[#This Row],[tar-out'[2,5)]],1,0)</f>
        <v>0</v>
      </c>
      <c r="X3523">
        <f>IF(Table1[[#This Row],[tar-out in '[5, 10)]],1,0)</f>
        <v>0</v>
      </c>
      <c r="Y3523">
        <f>IF(Table1[[#This Row],[tar-out in '[10,20)]],1,0)</f>
        <v>0</v>
      </c>
      <c r="Z3523">
        <f>IF(Table1[[#This Row],[tar-out in '[20, 10000)]],1,0)</f>
        <v>0</v>
      </c>
    </row>
    <row r="3524" spans="1:26" x14ac:dyDescent="0.25">
      <c r="A3524">
        <v>17</v>
      </c>
      <c r="B3524">
        <v>128</v>
      </c>
      <c r="C3524">
        <v>5.2941176470588198</v>
      </c>
      <c r="D3524">
        <v>2</v>
      </c>
      <c r="E3524">
        <v>132</v>
      </c>
      <c r="F3524">
        <v>4.9767441860465098</v>
      </c>
      <c r="G3524">
        <v>4.1159791946411097</v>
      </c>
      <c r="H3524">
        <f>Table1[[#This Row],[target]]-Table1[[#This Row],[output]]</f>
        <v>0.86076499140540008</v>
      </c>
      <c r="I3524">
        <f>Table1[[#This Row],[tar-out]]*Table1[[#This Row],[tar-out]]</f>
        <v>0.74091637042913849</v>
      </c>
      <c r="J3524" t="b">
        <f>AND(ABS(Table1[[#This Row],[tar-out]])&gt;=$J$1,ABS(Table1[[#This Row],[tar-out]])&lt;$K$1)</f>
        <v>1</v>
      </c>
      <c r="K3524" t="b">
        <f>AND(ABS(Table1[[#This Row],[tar-out]])&gt;=$K$1,ABS(Table1[[#This Row],[tar-out]])&lt;$L$1)</f>
        <v>0</v>
      </c>
      <c r="L3524" t="b">
        <f>AND(ABS(Table1[[#This Row],[tar-out]])&gt;=$L$1,ABS(Table1[[#This Row],[tar-out]])&lt;$M$1)</f>
        <v>0</v>
      </c>
      <c r="M3524" t="b">
        <f>AND(ABS(Table1[[#This Row],[tar-out]])&gt;=$M$1,ABS(Table1[[#This Row],[tar-out]])&lt;$N$1)</f>
        <v>0</v>
      </c>
      <c r="N3524" t="b">
        <f>AND(ABS(Table1[[#This Row],[tar-out]])&gt;=$N$1,ABS(Table1[[#This Row],[tar-out]])&lt;$O$1)</f>
        <v>0</v>
      </c>
      <c r="O3524" t="b">
        <f>AND(ABS(Table1[[#This Row],[tar-out]])&gt;=$O$1,ABS(Table1[[#This Row],[tar-out]])&lt;$P$1)</f>
        <v>0</v>
      </c>
      <c r="P3524" s="1">
        <f>ROUND(Table1[[#This Row],[tar-out]],0)</f>
        <v>1</v>
      </c>
      <c r="Q3524" s="3">
        <v>3522</v>
      </c>
      <c r="U3524">
        <f>IF(Table1[[#This Row],[tar-out in '[0,1)]],1,0)</f>
        <v>1</v>
      </c>
      <c r="V3524">
        <f>IF(Table1[[#This Row],[tar-out in '[1,2)]],1,0)</f>
        <v>0</v>
      </c>
      <c r="W3524">
        <f>IF(Table1[[#This Row],[tar-out'[2,5)]],1,0)</f>
        <v>0</v>
      </c>
      <c r="X3524">
        <f>IF(Table1[[#This Row],[tar-out in '[5, 10)]],1,0)</f>
        <v>0</v>
      </c>
      <c r="Y3524">
        <f>IF(Table1[[#This Row],[tar-out in '[10,20)]],1,0)</f>
        <v>0</v>
      </c>
      <c r="Z3524">
        <f>IF(Table1[[#This Row],[tar-out in '[20, 10000)]],1,0)</f>
        <v>0</v>
      </c>
    </row>
    <row r="3525" spans="1:26" x14ac:dyDescent="0.25">
      <c r="A3525">
        <v>17</v>
      </c>
      <c r="B3525">
        <v>128</v>
      </c>
      <c r="C3525">
        <v>5.2941176470588198</v>
      </c>
      <c r="D3525">
        <v>2</v>
      </c>
      <c r="E3525">
        <v>134</v>
      </c>
      <c r="F3525">
        <v>4.7916666666666696</v>
      </c>
      <c r="G3525">
        <v>4.1164531707763699</v>
      </c>
      <c r="H3525">
        <f>Table1[[#This Row],[target]]-Table1[[#This Row],[output]]</f>
        <v>0.67521349589029978</v>
      </c>
      <c r="I3525">
        <f>Table1[[#This Row],[tar-out]]*Table1[[#This Row],[tar-out]]</f>
        <v>0.45591326503239987</v>
      </c>
      <c r="J3525" t="b">
        <f>AND(ABS(Table1[[#This Row],[tar-out]])&gt;=$J$1,ABS(Table1[[#This Row],[tar-out]])&lt;$K$1)</f>
        <v>1</v>
      </c>
      <c r="K3525" t="b">
        <f>AND(ABS(Table1[[#This Row],[tar-out]])&gt;=$K$1,ABS(Table1[[#This Row],[tar-out]])&lt;$L$1)</f>
        <v>0</v>
      </c>
      <c r="L3525" t="b">
        <f>AND(ABS(Table1[[#This Row],[tar-out]])&gt;=$L$1,ABS(Table1[[#This Row],[tar-out]])&lt;$M$1)</f>
        <v>0</v>
      </c>
      <c r="M3525" t="b">
        <f>AND(ABS(Table1[[#This Row],[tar-out]])&gt;=$M$1,ABS(Table1[[#This Row],[tar-out]])&lt;$N$1)</f>
        <v>0</v>
      </c>
      <c r="N3525" t="b">
        <f>AND(ABS(Table1[[#This Row],[tar-out]])&gt;=$N$1,ABS(Table1[[#This Row],[tar-out]])&lt;$O$1)</f>
        <v>0</v>
      </c>
      <c r="O3525" t="b">
        <f>AND(ABS(Table1[[#This Row],[tar-out]])&gt;=$O$1,ABS(Table1[[#This Row],[tar-out]])&lt;$P$1)</f>
        <v>0</v>
      </c>
      <c r="P3525" s="1">
        <f>ROUND(Table1[[#This Row],[tar-out]],0)</f>
        <v>1</v>
      </c>
      <c r="Q3525" s="2">
        <v>3523</v>
      </c>
      <c r="U3525">
        <f>IF(Table1[[#This Row],[tar-out in '[0,1)]],1,0)</f>
        <v>1</v>
      </c>
      <c r="V3525">
        <f>IF(Table1[[#This Row],[tar-out in '[1,2)]],1,0)</f>
        <v>0</v>
      </c>
      <c r="W3525">
        <f>IF(Table1[[#This Row],[tar-out'[2,5)]],1,0)</f>
        <v>0</v>
      </c>
      <c r="X3525">
        <f>IF(Table1[[#This Row],[tar-out in '[5, 10)]],1,0)</f>
        <v>0</v>
      </c>
      <c r="Y3525">
        <f>IF(Table1[[#This Row],[tar-out in '[10,20)]],1,0)</f>
        <v>0</v>
      </c>
      <c r="Z3525">
        <f>IF(Table1[[#This Row],[tar-out in '[20, 10000)]],1,0)</f>
        <v>0</v>
      </c>
    </row>
    <row r="3526" spans="1:26" x14ac:dyDescent="0.25">
      <c r="A3526">
        <v>17</v>
      </c>
      <c r="B3526">
        <v>128</v>
      </c>
      <c r="C3526">
        <v>5.2941176470588198</v>
      </c>
      <c r="D3526">
        <v>2</v>
      </c>
      <c r="E3526">
        <v>294</v>
      </c>
      <c r="F3526">
        <v>4.9305263157894696</v>
      </c>
      <c r="G3526">
        <v>4.1962552070617702</v>
      </c>
      <c r="H3526">
        <f>Table1[[#This Row],[target]]-Table1[[#This Row],[output]]</f>
        <v>0.73427110872769941</v>
      </c>
      <c r="I3526">
        <f>Table1[[#This Row],[tar-out]]*Table1[[#This Row],[tar-out]]</f>
        <v>0.53915406111220499</v>
      </c>
      <c r="J3526" t="b">
        <f>AND(ABS(Table1[[#This Row],[tar-out]])&gt;=$J$1,ABS(Table1[[#This Row],[tar-out]])&lt;$K$1)</f>
        <v>1</v>
      </c>
      <c r="K3526" t="b">
        <f>AND(ABS(Table1[[#This Row],[tar-out]])&gt;=$K$1,ABS(Table1[[#This Row],[tar-out]])&lt;$L$1)</f>
        <v>0</v>
      </c>
      <c r="L3526" t="b">
        <f>AND(ABS(Table1[[#This Row],[tar-out]])&gt;=$L$1,ABS(Table1[[#This Row],[tar-out]])&lt;$M$1)</f>
        <v>0</v>
      </c>
      <c r="M3526" t="b">
        <f>AND(ABS(Table1[[#This Row],[tar-out]])&gt;=$M$1,ABS(Table1[[#This Row],[tar-out]])&lt;$N$1)</f>
        <v>0</v>
      </c>
      <c r="N3526" t="b">
        <f>AND(ABS(Table1[[#This Row],[tar-out]])&gt;=$N$1,ABS(Table1[[#This Row],[tar-out]])&lt;$O$1)</f>
        <v>0</v>
      </c>
      <c r="O3526" t="b">
        <f>AND(ABS(Table1[[#This Row],[tar-out]])&gt;=$O$1,ABS(Table1[[#This Row],[tar-out]])&lt;$P$1)</f>
        <v>0</v>
      </c>
      <c r="P3526" s="1">
        <f>ROUND(Table1[[#This Row],[tar-out]],0)</f>
        <v>1</v>
      </c>
      <c r="Q3526" s="3">
        <v>3524</v>
      </c>
      <c r="U3526">
        <f>IF(Table1[[#This Row],[tar-out in '[0,1)]],1,0)</f>
        <v>1</v>
      </c>
      <c r="V3526">
        <f>IF(Table1[[#This Row],[tar-out in '[1,2)]],1,0)</f>
        <v>0</v>
      </c>
      <c r="W3526">
        <f>IF(Table1[[#This Row],[tar-out'[2,5)]],1,0)</f>
        <v>0</v>
      </c>
      <c r="X3526">
        <f>IF(Table1[[#This Row],[tar-out in '[5, 10)]],1,0)</f>
        <v>0</v>
      </c>
      <c r="Y3526">
        <f>IF(Table1[[#This Row],[tar-out in '[10,20)]],1,0)</f>
        <v>0</v>
      </c>
      <c r="Z3526">
        <f>IF(Table1[[#This Row],[tar-out in '[20, 10000)]],1,0)</f>
        <v>0</v>
      </c>
    </row>
    <row r="3527" spans="1:26" x14ac:dyDescent="0.25">
      <c r="A3527">
        <v>17</v>
      </c>
      <c r="B3527">
        <v>128</v>
      </c>
      <c r="C3527">
        <v>5.2941176470588198</v>
      </c>
      <c r="D3527">
        <v>2</v>
      </c>
      <c r="E3527">
        <v>162</v>
      </c>
      <c r="F3527">
        <v>4.2198795180722897</v>
      </c>
      <c r="G3527">
        <v>4.12335205078125</v>
      </c>
      <c r="H3527">
        <f>Table1[[#This Row],[target]]-Table1[[#This Row],[output]]</f>
        <v>9.652746729103967E-2</v>
      </c>
      <c r="I3527">
        <f>Table1[[#This Row],[tar-out]]*Table1[[#This Row],[tar-out]]</f>
        <v>9.3175519416227332E-3</v>
      </c>
      <c r="J3527" t="b">
        <f>AND(ABS(Table1[[#This Row],[tar-out]])&gt;=$J$1,ABS(Table1[[#This Row],[tar-out]])&lt;$K$1)</f>
        <v>1</v>
      </c>
      <c r="K3527" t="b">
        <f>AND(ABS(Table1[[#This Row],[tar-out]])&gt;=$K$1,ABS(Table1[[#This Row],[tar-out]])&lt;$L$1)</f>
        <v>0</v>
      </c>
      <c r="L3527" t="b">
        <f>AND(ABS(Table1[[#This Row],[tar-out]])&gt;=$L$1,ABS(Table1[[#This Row],[tar-out]])&lt;$M$1)</f>
        <v>0</v>
      </c>
      <c r="M3527" t="b">
        <f>AND(ABS(Table1[[#This Row],[tar-out]])&gt;=$M$1,ABS(Table1[[#This Row],[tar-out]])&lt;$N$1)</f>
        <v>0</v>
      </c>
      <c r="N3527" t="b">
        <f>AND(ABS(Table1[[#This Row],[tar-out]])&gt;=$N$1,ABS(Table1[[#This Row],[tar-out]])&lt;$O$1)</f>
        <v>0</v>
      </c>
      <c r="O3527" t="b">
        <f>AND(ABS(Table1[[#This Row],[tar-out]])&gt;=$O$1,ABS(Table1[[#This Row],[tar-out]])&lt;$P$1)</f>
        <v>0</v>
      </c>
      <c r="P3527" s="1">
        <f>ROUND(Table1[[#This Row],[tar-out]],0)</f>
        <v>0</v>
      </c>
      <c r="Q3527" s="2">
        <v>3525</v>
      </c>
      <c r="U3527">
        <f>IF(Table1[[#This Row],[tar-out in '[0,1)]],1,0)</f>
        <v>1</v>
      </c>
      <c r="V3527">
        <f>IF(Table1[[#This Row],[tar-out in '[1,2)]],1,0)</f>
        <v>0</v>
      </c>
      <c r="W3527">
        <f>IF(Table1[[#This Row],[tar-out'[2,5)]],1,0)</f>
        <v>0</v>
      </c>
      <c r="X3527">
        <f>IF(Table1[[#This Row],[tar-out in '[5, 10)]],1,0)</f>
        <v>0</v>
      </c>
      <c r="Y3527">
        <f>IF(Table1[[#This Row],[tar-out in '[10,20)]],1,0)</f>
        <v>0</v>
      </c>
      <c r="Z3527">
        <f>IF(Table1[[#This Row],[tar-out in '[20, 10000)]],1,0)</f>
        <v>0</v>
      </c>
    </row>
    <row r="3528" spans="1:26" x14ac:dyDescent="0.25">
      <c r="A3528">
        <v>17</v>
      </c>
      <c r="B3528">
        <v>128</v>
      </c>
      <c r="C3528">
        <v>5.2941176470588198</v>
      </c>
      <c r="D3528">
        <v>2</v>
      </c>
      <c r="E3528">
        <v>296</v>
      </c>
      <c r="F3528">
        <v>4.0769230769230802</v>
      </c>
      <c r="G3528">
        <v>4.1972498893737802</v>
      </c>
      <c r="H3528">
        <f>Table1[[#This Row],[target]]-Table1[[#This Row],[output]]</f>
        <v>-0.12032681245069998</v>
      </c>
      <c r="I3528">
        <f>Table1[[#This Row],[tar-out]]*Table1[[#This Row],[tar-out]]</f>
        <v>1.4478541794545928E-2</v>
      </c>
      <c r="J3528" t="b">
        <f>AND(ABS(Table1[[#This Row],[tar-out]])&gt;=$J$1,ABS(Table1[[#This Row],[tar-out]])&lt;$K$1)</f>
        <v>1</v>
      </c>
      <c r="K3528" t="b">
        <f>AND(ABS(Table1[[#This Row],[tar-out]])&gt;=$K$1,ABS(Table1[[#This Row],[tar-out]])&lt;$L$1)</f>
        <v>0</v>
      </c>
      <c r="L3528" t="b">
        <f>AND(ABS(Table1[[#This Row],[tar-out]])&gt;=$L$1,ABS(Table1[[#This Row],[tar-out]])&lt;$M$1)</f>
        <v>0</v>
      </c>
      <c r="M3528" t="b">
        <f>AND(ABS(Table1[[#This Row],[tar-out]])&gt;=$M$1,ABS(Table1[[#This Row],[tar-out]])&lt;$N$1)</f>
        <v>0</v>
      </c>
      <c r="N3528" t="b">
        <f>AND(ABS(Table1[[#This Row],[tar-out]])&gt;=$N$1,ABS(Table1[[#This Row],[tar-out]])&lt;$O$1)</f>
        <v>0</v>
      </c>
      <c r="O3528" t="b">
        <f>AND(ABS(Table1[[#This Row],[tar-out]])&gt;=$O$1,ABS(Table1[[#This Row],[tar-out]])&lt;$P$1)</f>
        <v>0</v>
      </c>
      <c r="P3528" s="1">
        <f>ROUND(Table1[[#This Row],[tar-out]],0)</f>
        <v>0</v>
      </c>
      <c r="Q3528" s="3">
        <v>3526</v>
      </c>
      <c r="U3528">
        <f>IF(Table1[[#This Row],[tar-out in '[0,1)]],1,0)</f>
        <v>1</v>
      </c>
      <c r="V3528">
        <f>IF(Table1[[#This Row],[tar-out in '[1,2)]],1,0)</f>
        <v>0</v>
      </c>
      <c r="W3528">
        <f>IF(Table1[[#This Row],[tar-out'[2,5)]],1,0)</f>
        <v>0</v>
      </c>
      <c r="X3528">
        <f>IF(Table1[[#This Row],[tar-out in '[5, 10)]],1,0)</f>
        <v>0</v>
      </c>
      <c r="Y3528">
        <f>IF(Table1[[#This Row],[tar-out in '[10,20)]],1,0)</f>
        <v>0</v>
      </c>
      <c r="Z3528">
        <f>IF(Table1[[#This Row],[tar-out in '[20, 10000)]],1,0)</f>
        <v>0</v>
      </c>
    </row>
    <row r="3529" spans="1:26" x14ac:dyDescent="0.25">
      <c r="A3529">
        <v>17</v>
      </c>
      <c r="B3529">
        <v>128</v>
      </c>
      <c r="C3529">
        <v>5.2941176470588198</v>
      </c>
      <c r="D3529">
        <v>2</v>
      </c>
      <c r="E3529">
        <v>77</v>
      </c>
      <c r="F3529">
        <v>4.9902246256239602</v>
      </c>
      <c r="G3529">
        <v>4.0838112831115696</v>
      </c>
      <c r="H3529">
        <f>Table1[[#This Row],[target]]-Table1[[#This Row],[output]]</f>
        <v>0.90641334251239059</v>
      </c>
      <c r="I3529">
        <f>Table1[[#This Row],[tar-out]]*Table1[[#This Row],[tar-out]]</f>
        <v>0.8215851474844843</v>
      </c>
      <c r="J3529" t="b">
        <f>AND(ABS(Table1[[#This Row],[tar-out]])&gt;=$J$1,ABS(Table1[[#This Row],[tar-out]])&lt;$K$1)</f>
        <v>1</v>
      </c>
      <c r="K3529" t="b">
        <f>AND(ABS(Table1[[#This Row],[tar-out]])&gt;=$K$1,ABS(Table1[[#This Row],[tar-out]])&lt;$L$1)</f>
        <v>0</v>
      </c>
      <c r="L3529" t="b">
        <f>AND(ABS(Table1[[#This Row],[tar-out]])&gt;=$L$1,ABS(Table1[[#This Row],[tar-out]])&lt;$M$1)</f>
        <v>0</v>
      </c>
      <c r="M3529" t="b">
        <f>AND(ABS(Table1[[#This Row],[tar-out]])&gt;=$M$1,ABS(Table1[[#This Row],[tar-out]])&lt;$N$1)</f>
        <v>0</v>
      </c>
      <c r="N3529" t="b">
        <f>AND(ABS(Table1[[#This Row],[tar-out]])&gt;=$N$1,ABS(Table1[[#This Row],[tar-out]])&lt;$O$1)</f>
        <v>0</v>
      </c>
      <c r="O3529" t="b">
        <f>AND(ABS(Table1[[#This Row],[tar-out]])&gt;=$O$1,ABS(Table1[[#This Row],[tar-out]])&lt;$P$1)</f>
        <v>0</v>
      </c>
      <c r="P3529" s="1">
        <f>ROUND(Table1[[#This Row],[tar-out]],0)</f>
        <v>1</v>
      </c>
      <c r="Q3529" s="2">
        <v>3527</v>
      </c>
      <c r="U3529">
        <f>IF(Table1[[#This Row],[tar-out in '[0,1)]],1,0)</f>
        <v>1</v>
      </c>
      <c r="V3529">
        <f>IF(Table1[[#This Row],[tar-out in '[1,2)]],1,0)</f>
        <v>0</v>
      </c>
      <c r="W3529">
        <f>IF(Table1[[#This Row],[tar-out'[2,5)]],1,0)</f>
        <v>0</v>
      </c>
      <c r="X3529">
        <f>IF(Table1[[#This Row],[tar-out in '[5, 10)]],1,0)</f>
        <v>0</v>
      </c>
      <c r="Y3529">
        <f>IF(Table1[[#This Row],[tar-out in '[10,20)]],1,0)</f>
        <v>0</v>
      </c>
      <c r="Z3529">
        <f>IF(Table1[[#This Row],[tar-out in '[20, 10000)]],1,0)</f>
        <v>0</v>
      </c>
    </row>
    <row r="3530" spans="1:26" x14ac:dyDescent="0.25">
      <c r="A3530">
        <v>17</v>
      </c>
      <c r="B3530">
        <v>128</v>
      </c>
      <c r="C3530">
        <v>5.2941176470588198</v>
      </c>
      <c r="D3530">
        <v>2</v>
      </c>
      <c r="E3530">
        <v>90</v>
      </c>
      <c r="F3530">
        <v>4.9308005427408403</v>
      </c>
      <c r="G3530">
        <v>4.09942722320557</v>
      </c>
      <c r="H3530">
        <f>Table1[[#This Row],[target]]-Table1[[#This Row],[output]]</f>
        <v>0.83137331953527038</v>
      </c>
      <c r="I3530">
        <f>Table1[[#This Row],[tar-out]]*Table1[[#This Row],[tar-out]]</f>
        <v>0.6911815964350948</v>
      </c>
      <c r="J3530" t="b">
        <f>AND(ABS(Table1[[#This Row],[tar-out]])&gt;=$J$1,ABS(Table1[[#This Row],[tar-out]])&lt;$K$1)</f>
        <v>1</v>
      </c>
      <c r="K3530" t="b">
        <f>AND(ABS(Table1[[#This Row],[tar-out]])&gt;=$K$1,ABS(Table1[[#This Row],[tar-out]])&lt;$L$1)</f>
        <v>0</v>
      </c>
      <c r="L3530" t="b">
        <f>AND(ABS(Table1[[#This Row],[tar-out]])&gt;=$L$1,ABS(Table1[[#This Row],[tar-out]])&lt;$M$1)</f>
        <v>0</v>
      </c>
      <c r="M3530" t="b">
        <f>AND(ABS(Table1[[#This Row],[tar-out]])&gt;=$M$1,ABS(Table1[[#This Row],[tar-out]])&lt;$N$1)</f>
        <v>0</v>
      </c>
      <c r="N3530" t="b">
        <f>AND(ABS(Table1[[#This Row],[tar-out]])&gt;=$N$1,ABS(Table1[[#This Row],[tar-out]])&lt;$O$1)</f>
        <v>0</v>
      </c>
      <c r="O3530" t="b">
        <f>AND(ABS(Table1[[#This Row],[tar-out]])&gt;=$O$1,ABS(Table1[[#This Row],[tar-out]])&lt;$P$1)</f>
        <v>0</v>
      </c>
      <c r="P3530" s="1">
        <f>ROUND(Table1[[#This Row],[tar-out]],0)</f>
        <v>1</v>
      </c>
      <c r="Q3530" s="3">
        <v>3528</v>
      </c>
      <c r="U3530">
        <f>IF(Table1[[#This Row],[tar-out in '[0,1)]],1,0)</f>
        <v>1</v>
      </c>
      <c r="V3530">
        <f>IF(Table1[[#This Row],[tar-out in '[1,2)]],1,0)</f>
        <v>0</v>
      </c>
      <c r="W3530">
        <f>IF(Table1[[#This Row],[tar-out'[2,5)]],1,0)</f>
        <v>0</v>
      </c>
      <c r="X3530">
        <f>IF(Table1[[#This Row],[tar-out in '[5, 10)]],1,0)</f>
        <v>0</v>
      </c>
      <c r="Y3530">
        <f>IF(Table1[[#This Row],[tar-out in '[10,20)]],1,0)</f>
        <v>0</v>
      </c>
      <c r="Z3530">
        <f>IF(Table1[[#This Row],[tar-out in '[20, 10000)]],1,0)</f>
        <v>0</v>
      </c>
    </row>
    <row r="3531" spans="1:26" x14ac:dyDescent="0.25">
      <c r="A3531">
        <v>17</v>
      </c>
      <c r="B3531">
        <v>128</v>
      </c>
      <c r="C3531">
        <v>5.2941176470588198</v>
      </c>
      <c r="D3531">
        <v>2</v>
      </c>
      <c r="E3531">
        <v>80</v>
      </c>
      <c r="F3531">
        <v>4.9661016949152499</v>
      </c>
      <c r="G3531">
        <v>4.0893735885620099</v>
      </c>
      <c r="H3531">
        <f>Table1[[#This Row],[target]]-Table1[[#This Row],[output]]</f>
        <v>0.87672810635323994</v>
      </c>
      <c r="I3531">
        <f>Table1[[#This Row],[tar-out]]*Table1[[#This Row],[tar-out]]</f>
        <v>0.76865217246973805</v>
      </c>
      <c r="J3531" t="b">
        <f>AND(ABS(Table1[[#This Row],[tar-out]])&gt;=$J$1,ABS(Table1[[#This Row],[tar-out]])&lt;$K$1)</f>
        <v>1</v>
      </c>
      <c r="K3531" t="b">
        <f>AND(ABS(Table1[[#This Row],[tar-out]])&gt;=$K$1,ABS(Table1[[#This Row],[tar-out]])&lt;$L$1)</f>
        <v>0</v>
      </c>
      <c r="L3531" t="b">
        <f>AND(ABS(Table1[[#This Row],[tar-out]])&gt;=$L$1,ABS(Table1[[#This Row],[tar-out]])&lt;$M$1)</f>
        <v>0</v>
      </c>
      <c r="M3531" t="b">
        <f>AND(ABS(Table1[[#This Row],[tar-out]])&gt;=$M$1,ABS(Table1[[#This Row],[tar-out]])&lt;$N$1)</f>
        <v>0</v>
      </c>
      <c r="N3531" t="b">
        <f>AND(ABS(Table1[[#This Row],[tar-out]])&gt;=$N$1,ABS(Table1[[#This Row],[tar-out]])&lt;$O$1)</f>
        <v>0</v>
      </c>
      <c r="O3531" t="b">
        <f>AND(ABS(Table1[[#This Row],[tar-out]])&gt;=$O$1,ABS(Table1[[#This Row],[tar-out]])&lt;$P$1)</f>
        <v>0</v>
      </c>
      <c r="P3531" s="1">
        <f>ROUND(Table1[[#This Row],[tar-out]],0)</f>
        <v>1</v>
      </c>
      <c r="Q3531" s="2">
        <v>3529</v>
      </c>
      <c r="U3531">
        <f>IF(Table1[[#This Row],[tar-out in '[0,1)]],1,0)</f>
        <v>1</v>
      </c>
      <c r="V3531">
        <f>IF(Table1[[#This Row],[tar-out in '[1,2)]],1,0)</f>
        <v>0</v>
      </c>
      <c r="W3531">
        <f>IF(Table1[[#This Row],[tar-out'[2,5)]],1,0)</f>
        <v>0</v>
      </c>
      <c r="X3531">
        <f>IF(Table1[[#This Row],[tar-out in '[5, 10)]],1,0)</f>
        <v>0</v>
      </c>
      <c r="Y3531">
        <f>IF(Table1[[#This Row],[tar-out in '[10,20)]],1,0)</f>
        <v>0</v>
      </c>
      <c r="Z3531">
        <f>IF(Table1[[#This Row],[tar-out in '[20, 10000)]],1,0)</f>
        <v>0</v>
      </c>
    </row>
    <row r="3532" spans="1:26" x14ac:dyDescent="0.25">
      <c r="A3532">
        <v>17</v>
      </c>
      <c r="B3532">
        <v>128</v>
      </c>
      <c r="C3532">
        <v>5.2941176470588198</v>
      </c>
      <c r="D3532">
        <v>2</v>
      </c>
      <c r="E3532">
        <v>30</v>
      </c>
      <c r="F3532">
        <v>4.4180265365258498</v>
      </c>
      <c r="G3532">
        <v>4.0118427276611301</v>
      </c>
      <c r="H3532">
        <f>Table1[[#This Row],[target]]-Table1[[#This Row],[output]]</f>
        <v>0.40618380886471961</v>
      </c>
      <c r="I3532">
        <f>Table1[[#This Row],[tar-out]]*Table1[[#This Row],[tar-out]]</f>
        <v>0.16498528658385106</v>
      </c>
      <c r="J3532" t="b">
        <f>AND(ABS(Table1[[#This Row],[tar-out]])&gt;=$J$1,ABS(Table1[[#This Row],[tar-out]])&lt;$K$1)</f>
        <v>1</v>
      </c>
      <c r="K3532" t="b">
        <f>AND(ABS(Table1[[#This Row],[tar-out]])&gt;=$K$1,ABS(Table1[[#This Row],[tar-out]])&lt;$L$1)</f>
        <v>0</v>
      </c>
      <c r="L3532" t="b">
        <f>AND(ABS(Table1[[#This Row],[tar-out]])&gt;=$L$1,ABS(Table1[[#This Row],[tar-out]])&lt;$M$1)</f>
        <v>0</v>
      </c>
      <c r="M3532" t="b">
        <f>AND(ABS(Table1[[#This Row],[tar-out]])&gt;=$M$1,ABS(Table1[[#This Row],[tar-out]])&lt;$N$1)</f>
        <v>0</v>
      </c>
      <c r="N3532" t="b">
        <f>AND(ABS(Table1[[#This Row],[tar-out]])&gt;=$N$1,ABS(Table1[[#This Row],[tar-out]])&lt;$O$1)</f>
        <v>0</v>
      </c>
      <c r="O3532" t="b">
        <f>AND(ABS(Table1[[#This Row],[tar-out]])&gt;=$O$1,ABS(Table1[[#This Row],[tar-out]])&lt;$P$1)</f>
        <v>0</v>
      </c>
      <c r="P3532" s="1">
        <f>ROUND(Table1[[#This Row],[tar-out]],0)</f>
        <v>0</v>
      </c>
      <c r="Q3532" s="3">
        <v>3530</v>
      </c>
      <c r="U3532">
        <f>IF(Table1[[#This Row],[tar-out in '[0,1)]],1,0)</f>
        <v>1</v>
      </c>
      <c r="V3532">
        <f>IF(Table1[[#This Row],[tar-out in '[1,2)]],1,0)</f>
        <v>0</v>
      </c>
      <c r="W3532">
        <f>IF(Table1[[#This Row],[tar-out'[2,5)]],1,0)</f>
        <v>0</v>
      </c>
      <c r="X3532">
        <f>IF(Table1[[#This Row],[tar-out in '[5, 10)]],1,0)</f>
        <v>0</v>
      </c>
      <c r="Y3532">
        <f>IF(Table1[[#This Row],[tar-out in '[10,20)]],1,0)</f>
        <v>0</v>
      </c>
      <c r="Z3532">
        <f>IF(Table1[[#This Row],[tar-out in '[20, 10000)]],1,0)</f>
        <v>0</v>
      </c>
    </row>
    <row r="3533" spans="1:26" x14ac:dyDescent="0.25">
      <c r="A3533">
        <v>17</v>
      </c>
      <c r="B3533">
        <v>128</v>
      </c>
      <c r="C3533">
        <v>5.2941176470588198</v>
      </c>
      <c r="D3533">
        <v>2</v>
      </c>
      <c r="E3533">
        <v>225</v>
      </c>
      <c r="F3533">
        <v>4.0667678300455199</v>
      </c>
      <c r="G3533">
        <v>4.1595144271850604</v>
      </c>
      <c r="H3533">
        <f>Table1[[#This Row],[target]]-Table1[[#This Row],[output]]</f>
        <v>-9.2746597139540476E-2</v>
      </c>
      <c r="I3533">
        <f>Table1[[#This Row],[tar-out]]*Table1[[#This Row],[tar-out]]</f>
        <v>8.6019312809642173E-3</v>
      </c>
      <c r="J3533" t="b">
        <f>AND(ABS(Table1[[#This Row],[tar-out]])&gt;=$J$1,ABS(Table1[[#This Row],[tar-out]])&lt;$K$1)</f>
        <v>1</v>
      </c>
      <c r="K3533" t="b">
        <f>AND(ABS(Table1[[#This Row],[tar-out]])&gt;=$K$1,ABS(Table1[[#This Row],[tar-out]])&lt;$L$1)</f>
        <v>0</v>
      </c>
      <c r="L3533" t="b">
        <f>AND(ABS(Table1[[#This Row],[tar-out]])&gt;=$L$1,ABS(Table1[[#This Row],[tar-out]])&lt;$M$1)</f>
        <v>0</v>
      </c>
      <c r="M3533" t="b">
        <f>AND(ABS(Table1[[#This Row],[tar-out]])&gt;=$M$1,ABS(Table1[[#This Row],[tar-out]])&lt;$N$1)</f>
        <v>0</v>
      </c>
      <c r="N3533" t="b">
        <f>AND(ABS(Table1[[#This Row],[tar-out]])&gt;=$N$1,ABS(Table1[[#This Row],[tar-out]])&lt;$O$1)</f>
        <v>0</v>
      </c>
      <c r="O3533" t="b">
        <f>AND(ABS(Table1[[#This Row],[tar-out]])&gt;=$O$1,ABS(Table1[[#This Row],[tar-out]])&lt;$P$1)</f>
        <v>0</v>
      </c>
      <c r="P3533" s="1">
        <f>ROUND(Table1[[#This Row],[tar-out]],0)</f>
        <v>0</v>
      </c>
      <c r="Q3533" s="2">
        <v>3531</v>
      </c>
      <c r="U3533">
        <f>IF(Table1[[#This Row],[tar-out in '[0,1)]],1,0)</f>
        <v>1</v>
      </c>
      <c r="V3533">
        <f>IF(Table1[[#This Row],[tar-out in '[1,2)]],1,0)</f>
        <v>0</v>
      </c>
      <c r="W3533">
        <f>IF(Table1[[#This Row],[tar-out'[2,5)]],1,0)</f>
        <v>0</v>
      </c>
      <c r="X3533">
        <f>IF(Table1[[#This Row],[tar-out in '[5, 10)]],1,0)</f>
        <v>0</v>
      </c>
      <c r="Y3533">
        <f>IF(Table1[[#This Row],[tar-out in '[10,20)]],1,0)</f>
        <v>0</v>
      </c>
      <c r="Z3533">
        <f>IF(Table1[[#This Row],[tar-out in '[20, 10000)]],1,0)</f>
        <v>0</v>
      </c>
    </row>
    <row r="3534" spans="1:26" x14ac:dyDescent="0.25">
      <c r="A3534">
        <v>17</v>
      </c>
      <c r="B3534">
        <v>128</v>
      </c>
      <c r="C3534">
        <v>5.2941176470588198</v>
      </c>
      <c r="D3534">
        <v>2</v>
      </c>
      <c r="E3534">
        <v>230</v>
      </c>
      <c r="F3534">
        <v>4.9267073847862299</v>
      </c>
      <c r="G3534">
        <v>4.1620817184448198</v>
      </c>
      <c r="H3534">
        <f>Table1[[#This Row],[target]]-Table1[[#This Row],[output]]</f>
        <v>0.76462566634141016</v>
      </c>
      <c r="I3534">
        <f>Table1[[#This Row],[tar-out]]*Table1[[#This Row],[tar-out]]</f>
        <v>0.58465240962804554</v>
      </c>
      <c r="J3534" t="b">
        <f>AND(ABS(Table1[[#This Row],[tar-out]])&gt;=$J$1,ABS(Table1[[#This Row],[tar-out]])&lt;$K$1)</f>
        <v>1</v>
      </c>
      <c r="K3534" t="b">
        <f>AND(ABS(Table1[[#This Row],[tar-out]])&gt;=$K$1,ABS(Table1[[#This Row],[tar-out]])&lt;$L$1)</f>
        <v>0</v>
      </c>
      <c r="L3534" t="b">
        <f>AND(ABS(Table1[[#This Row],[tar-out]])&gt;=$L$1,ABS(Table1[[#This Row],[tar-out]])&lt;$M$1)</f>
        <v>0</v>
      </c>
      <c r="M3534" t="b">
        <f>AND(ABS(Table1[[#This Row],[tar-out]])&gt;=$M$1,ABS(Table1[[#This Row],[tar-out]])&lt;$N$1)</f>
        <v>0</v>
      </c>
      <c r="N3534" t="b">
        <f>AND(ABS(Table1[[#This Row],[tar-out]])&gt;=$N$1,ABS(Table1[[#This Row],[tar-out]])&lt;$O$1)</f>
        <v>0</v>
      </c>
      <c r="O3534" t="b">
        <f>AND(ABS(Table1[[#This Row],[tar-out]])&gt;=$O$1,ABS(Table1[[#This Row],[tar-out]])&lt;$P$1)</f>
        <v>0</v>
      </c>
      <c r="P3534" s="1">
        <f>ROUND(Table1[[#This Row],[tar-out]],0)</f>
        <v>1</v>
      </c>
      <c r="Q3534" s="3">
        <v>3532</v>
      </c>
      <c r="U3534">
        <f>IF(Table1[[#This Row],[tar-out in '[0,1)]],1,0)</f>
        <v>1</v>
      </c>
      <c r="V3534">
        <f>IF(Table1[[#This Row],[tar-out in '[1,2)]],1,0)</f>
        <v>0</v>
      </c>
      <c r="W3534">
        <f>IF(Table1[[#This Row],[tar-out'[2,5)]],1,0)</f>
        <v>0</v>
      </c>
      <c r="X3534">
        <f>IF(Table1[[#This Row],[tar-out in '[5, 10)]],1,0)</f>
        <v>0</v>
      </c>
      <c r="Y3534">
        <f>IF(Table1[[#This Row],[tar-out in '[10,20)]],1,0)</f>
        <v>0</v>
      </c>
      <c r="Z3534">
        <f>IF(Table1[[#This Row],[tar-out in '[20, 10000)]],1,0)</f>
        <v>0</v>
      </c>
    </row>
    <row r="3535" spans="1:26" x14ac:dyDescent="0.25">
      <c r="A3535">
        <v>17</v>
      </c>
      <c r="B3535">
        <v>128</v>
      </c>
      <c r="C3535">
        <v>5.2941176470588198</v>
      </c>
      <c r="D3535">
        <v>2</v>
      </c>
      <c r="E3535">
        <v>279</v>
      </c>
      <c r="F3535">
        <v>4.4653465346534604</v>
      </c>
      <c r="G3535">
        <v>4.1889476776123002</v>
      </c>
      <c r="H3535">
        <f>Table1[[#This Row],[target]]-Table1[[#This Row],[output]]</f>
        <v>0.27639885704116018</v>
      </c>
      <c r="I3535">
        <f>Table1[[#This Row],[tar-out]]*Table1[[#This Row],[tar-out]]</f>
        <v>7.6396328173659711E-2</v>
      </c>
      <c r="J3535" t="b">
        <f>AND(ABS(Table1[[#This Row],[tar-out]])&gt;=$J$1,ABS(Table1[[#This Row],[tar-out]])&lt;$K$1)</f>
        <v>1</v>
      </c>
      <c r="K3535" t="b">
        <f>AND(ABS(Table1[[#This Row],[tar-out]])&gt;=$K$1,ABS(Table1[[#This Row],[tar-out]])&lt;$L$1)</f>
        <v>0</v>
      </c>
      <c r="L3535" t="b">
        <f>AND(ABS(Table1[[#This Row],[tar-out]])&gt;=$L$1,ABS(Table1[[#This Row],[tar-out]])&lt;$M$1)</f>
        <v>0</v>
      </c>
      <c r="M3535" t="b">
        <f>AND(ABS(Table1[[#This Row],[tar-out]])&gt;=$M$1,ABS(Table1[[#This Row],[tar-out]])&lt;$N$1)</f>
        <v>0</v>
      </c>
      <c r="N3535" t="b">
        <f>AND(ABS(Table1[[#This Row],[tar-out]])&gt;=$N$1,ABS(Table1[[#This Row],[tar-out]])&lt;$O$1)</f>
        <v>0</v>
      </c>
      <c r="O3535" t="b">
        <f>AND(ABS(Table1[[#This Row],[tar-out]])&gt;=$O$1,ABS(Table1[[#This Row],[tar-out]])&lt;$P$1)</f>
        <v>0</v>
      </c>
      <c r="P3535" s="1">
        <f>ROUND(Table1[[#This Row],[tar-out]],0)</f>
        <v>0</v>
      </c>
      <c r="Q3535" s="2">
        <v>3533</v>
      </c>
      <c r="U3535">
        <f>IF(Table1[[#This Row],[tar-out in '[0,1)]],1,0)</f>
        <v>1</v>
      </c>
      <c r="V3535">
        <f>IF(Table1[[#This Row],[tar-out in '[1,2)]],1,0)</f>
        <v>0</v>
      </c>
      <c r="W3535">
        <f>IF(Table1[[#This Row],[tar-out'[2,5)]],1,0)</f>
        <v>0</v>
      </c>
      <c r="X3535">
        <f>IF(Table1[[#This Row],[tar-out in '[5, 10)]],1,0)</f>
        <v>0</v>
      </c>
      <c r="Y3535">
        <f>IF(Table1[[#This Row],[tar-out in '[10,20)]],1,0)</f>
        <v>0</v>
      </c>
      <c r="Z3535">
        <f>IF(Table1[[#This Row],[tar-out in '[20, 10000)]],1,0)</f>
        <v>0</v>
      </c>
    </row>
    <row r="3536" spans="1:26" x14ac:dyDescent="0.25">
      <c r="A3536">
        <v>17</v>
      </c>
      <c r="B3536">
        <v>128</v>
      </c>
      <c r="C3536">
        <v>5.2941176470588198</v>
      </c>
      <c r="D3536">
        <v>2</v>
      </c>
      <c r="E3536">
        <v>55</v>
      </c>
      <c r="F3536">
        <v>4.97231012658228</v>
      </c>
      <c r="G3536">
        <v>4.05503129959106</v>
      </c>
      <c r="H3536">
        <f>Table1[[#This Row],[target]]-Table1[[#This Row],[output]]</f>
        <v>0.91727882699121999</v>
      </c>
      <c r="I3536">
        <f>Table1[[#This Row],[tar-out]]*Table1[[#This Row],[tar-out]]</f>
        <v>0.84140044644638845</v>
      </c>
      <c r="J3536" t="b">
        <f>AND(ABS(Table1[[#This Row],[tar-out]])&gt;=$J$1,ABS(Table1[[#This Row],[tar-out]])&lt;$K$1)</f>
        <v>1</v>
      </c>
      <c r="K3536" t="b">
        <f>AND(ABS(Table1[[#This Row],[tar-out]])&gt;=$K$1,ABS(Table1[[#This Row],[tar-out]])&lt;$L$1)</f>
        <v>0</v>
      </c>
      <c r="L3536" t="b">
        <f>AND(ABS(Table1[[#This Row],[tar-out]])&gt;=$L$1,ABS(Table1[[#This Row],[tar-out]])&lt;$M$1)</f>
        <v>0</v>
      </c>
      <c r="M3536" t="b">
        <f>AND(ABS(Table1[[#This Row],[tar-out]])&gt;=$M$1,ABS(Table1[[#This Row],[tar-out]])&lt;$N$1)</f>
        <v>0</v>
      </c>
      <c r="N3536" t="b">
        <f>AND(ABS(Table1[[#This Row],[tar-out]])&gt;=$N$1,ABS(Table1[[#This Row],[tar-out]])&lt;$O$1)</f>
        <v>0</v>
      </c>
      <c r="O3536" t="b">
        <f>AND(ABS(Table1[[#This Row],[tar-out]])&gt;=$O$1,ABS(Table1[[#This Row],[tar-out]])&lt;$P$1)</f>
        <v>0</v>
      </c>
      <c r="P3536" s="1">
        <f>ROUND(Table1[[#This Row],[tar-out]],0)</f>
        <v>1</v>
      </c>
      <c r="Q3536" s="3">
        <v>3534</v>
      </c>
      <c r="U3536">
        <f>IF(Table1[[#This Row],[tar-out in '[0,1)]],1,0)</f>
        <v>1</v>
      </c>
      <c r="V3536">
        <f>IF(Table1[[#This Row],[tar-out in '[1,2)]],1,0)</f>
        <v>0</v>
      </c>
      <c r="W3536">
        <f>IF(Table1[[#This Row],[tar-out'[2,5)]],1,0)</f>
        <v>0</v>
      </c>
      <c r="X3536">
        <f>IF(Table1[[#This Row],[tar-out in '[5, 10)]],1,0)</f>
        <v>0</v>
      </c>
      <c r="Y3536">
        <f>IF(Table1[[#This Row],[tar-out in '[10,20)]],1,0)</f>
        <v>0</v>
      </c>
      <c r="Z3536">
        <f>IF(Table1[[#This Row],[tar-out in '[20, 10000)]],1,0)</f>
        <v>0</v>
      </c>
    </row>
    <row r="3537" spans="1:26" x14ac:dyDescent="0.25">
      <c r="A3537">
        <v>17</v>
      </c>
      <c r="B3537">
        <v>128</v>
      </c>
      <c r="C3537">
        <v>5.2941176470588198</v>
      </c>
      <c r="D3537">
        <v>2</v>
      </c>
      <c r="E3537">
        <v>254</v>
      </c>
      <c r="F3537">
        <v>4.1235955056179803</v>
      </c>
      <c r="G3537">
        <v>4.1769180297851598</v>
      </c>
      <c r="H3537">
        <f>Table1[[#This Row],[target]]-Table1[[#This Row],[output]]</f>
        <v>-5.332252416717953E-2</v>
      </c>
      <c r="I3537">
        <f>Table1[[#This Row],[tar-out]]*Table1[[#This Row],[tar-out]]</f>
        <v>2.8432915835594451E-3</v>
      </c>
      <c r="J3537" t="b">
        <f>AND(ABS(Table1[[#This Row],[tar-out]])&gt;=$J$1,ABS(Table1[[#This Row],[tar-out]])&lt;$K$1)</f>
        <v>1</v>
      </c>
      <c r="K3537" t="b">
        <f>AND(ABS(Table1[[#This Row],[tar-out]])&gt;=$K$1,ABS(Table1[[#This Row],[tar-out]])&lt;$L$1)</f>
        <v>0</v>
      </c>
      <c r="L3537" t="b">
        <f>AND(ABS(Table1[[#This Row],[tar-out]])&gt;=$L$1,ABS(Table1[[#This Row],[tar-out]])&lt;$M$1)</f>
        <v>0</v>
      </c>
      <c r="M3537" t="b">
        <f>AND(ABS(Table1[[#This Row],[tar-out]])&gt;=$M$1,ABS(Table1[[#This Row],[tar-out]])&lt;$N$1)</f>
        <v>0</v>
      </c>
      <c r="N3537" t="b">
        <f>AND(ABS(Table1[[#This Row],[tar-out]])&gt;=$N$1,ABS(Table1[[#This Row],[tar-out]])&lt;$O$1)</f>
        <v>0</v>
      </c>
      <c r="O3537" t="b">
        <f>AND(ABS(Table1[[#This Row],[tar-out]])&gt;=$O$1,ABS(Table1[[#This Row],[tar-out]])&lt;$P$1)</f>
        <v>0</v>
      </c>
      <c r="P3537" s="1">
        <f>ROUND(Table1[[#This Row],[tar-out]],0)</f>
        <v>0</v>
      </c>
      <c r="Q3537" s="2">
        <v>3535</v>
      </c>
      <c r="U3537">
        <f>IF(Table1[[#This Row],[tar-out in '[0,1)]],1,0)</f>
        <v>1</v>
      </c>
      <c r="V3537">
        <f>IF(Table1[[#This Row],[tar-out in '[1,2)]],1,0)</f>
        <v>0</v>
      </c>
      <c r="W3537">
        <f>IF(Table1[[#This Row],[tar-out'[2,5)]],1,0)</f>
        <v>0</v>
      </c>
      <c r="X3537">
        <f>IF(Table1[[#This Row],[tar-out in '[5, 10)]],1,0)</f>
        <v>0</v>
      </c>
      <c r="Y3537">
        <f>IF(Table1[[#This Row],[tar-out in '[10,20)]],1,0)</f>
        <v>0</v>
      </c>
      <c r="Z3537">
        <f>IF(Table1[[#This Row],[tar-out in '[20, 10000)]],1,0)</f>
        <v>0</v>
      </c>
    </row>
    <row r="3538" spans="1:26" x14ac:dyDescent="0.25">
      <c r="A3538">
        <v>17</v>
      </c>
      <c r="B3538">
        <v>128</v>
      </c>
      <c r="C3538">
        <v>5.2941176470588198</v>
      </c>
      <c r="D3538">
        <v>2</v>
      </c>
      <c r="E3538">
        <v>297</v>
      </c>
      <c r="F3538">
        <v>4.8812010443864198</v>
      </c>
      <c r="G3538">
        <v>4.1977472305297896</v>
      </c>
      <c r="H3538">
        <f>Table1[[#This Row],[target]]-Table1[[#This Row],[output]]</f>
        <v>0.68345381385663018</v>
      </c>
      <c r="I3538">
        <f>Table1[[#This Row],[tar-out]]*Table1[[#This Row],[tar-out]]</f>
        <v>0.46710911567517327</v>
      </c>
      <c r="J3538" t="b">
        <f>AND(ABS(Table1[[#This Row],[tar-out]])&gt;=$J$1,ABS(Table1[[#This Row],[tar-out]])&lt;$K$1)</f>
        <v>1</v>
      </c>
      <c r="K3538" t="b">
        <f>AND(ABS(Table1[[#This Row],[tar-out]])&gt;=$K$1,ABS(Table1[[#This Row],[tar-out]])&lt;$L$1)</f>
        <v>0</v>
      </c>
      <c r="L3538" t="b">
        <f>AND(ABS(Table1[[#This Row],[tar-out]])&gt;=$L$1,ABS(Table1[[#This Row],[tar-out]])&lt;$M$1)</f>
        <v>0</v>
      </c>
      <c r="M3538" t="b">
        <f>AND(ABS(Table1[[#This Row],[tar-out]])&gt;=$M$1,ABS(Table1[[#This Row],[tar-out]])&lt;$N$1)</f>
        <v>0</v>
      </c>
      <c r="N3538" t="b">
        <f>AND(ABS(Table1[[#This Row],[tar-out]])&gt;=$N$1,ABS(Table1[[#This Row],[tar-out]])&lt;$O$1)</f>
        <v>0</v>
      </c>
      <c r="O3538" t="b">
        <f>AND(ABS(Table1[[#This Row],[tar-out]])&gt;=$O$1,ABS(Table1[[#This Row],[tar-out]])&lt;$P$1)</f>
        <v>0</v>
      </c>
      <c r="P3538" s="1">
        <f>ROUND(Table1[[#This Row],[tar-out]],0)</f>
        <v>1</v>
      </c>
      <c r="Q3538" s="3">
        <v>3536</v>
      </c>
      <c r="U3538">
        <f>IF(Table1[[#This Row],[tar-out in '[0,1)]],1,0)</f>
        <v>1</v>
      </c>
      <c r="V3538">
        <f>IF(Table1[[#This Row],[tar-out in '[1,2)]],1,0)</f>
        <v>0</v>
      </c>
      <c r="W3538">
        <f>IF(Table1[[#This Row],[tar-out'[2,5)]],1,0)</f>
        <v>0</v>
      </c>
      <c r="X3538">
        <f>IF(Table1[[#This Row],[tar-out in '[5, 10)]],1,0)</f>
        <v>0</v>
      </c>
      <c r="Y3538">
        <f>IF(Table1[[#This Row],[tar-out in '[10,20)]],1,0)</f>
        <v>0</v>
      </c>
      <c r="Z3538">
        <f>IF(Table1[[#This Row],[tar-out in '[20, 10000)]],1,0)</f>
        <v>0</v>
      </c>
    </row>
    <row r="3539" spans="1:26" x14ac:dyDescent="0.25">
      <c r="A3539">
        <v>17</v>
      </c>
      <c r="B3539">
        <v>128</v>
      </c>
      <c r="C3539">
        <v>5.2941176470588198</v>
      </c>
      <c r="D3539">
        <v>2</v>
      </c>
      <c r="E3539">
        <v>110</v>
      </c>
      <c r="F3539">
        <v>4</v>
      </c>
      <c r="G3539">
        <v>4.1079072952270499</v>
      </c>
      <c r="H3539">
        <f>Table1[[#This Row],[target]]-Table1[[#This Row],[output]]</f>
        <v>-0.10790729522704989</v>
      </c>
      <c r="I3539">
        <f>Table1[[#This Row],[tar-out]]*Table1[[#This Row],[tar-out]]</f>
        <v>1.1643984363217705E-2</v>
      </c>
      <c r="J3539" t="b">
        <f>AND(ABS(Table1[[#This Row],[tar-out]])&gt;=$J$1,ABS(Table1[[#This Row],[tar-out]])&lt;$K$1)</f>
        <v>1</v>
      </c>
      <c r="K3539" t="b">
        <f>AND(ABS(Table1[[#This Row],[tar-out]])&gt;=$K$1,ABS(Table1[[#This Row],[tar-out]])&lt;$L$1)</f>
        <v>0</v>
      </c>
      <c r="L3539" t="b">
        <f>AND(ABS(Table1[[#This Row],[tar-out]])&gt;=$L$1,ABS(Table1[[#This Row],[tar-out]])&lt;$M$1)</f>
        <v>0</v>
      </c>
      <c r="M3539" t="b">
        <f>AND(ABS(Table1[[#This Row],[tar-out]])&gt;=$M$1,ABS(Table1[[#This Row],[tar-out]])&lt;$N$1)</f>
        <v>0</v>
      </c>
      <c r="N3539" t="b">
        <f>AND(ABS(Table1[[#This Row],[tar-out]])&gt;=$N$1,ABS(Table1[[#This Row],[tar-out]])&lt;$O$1)</f>
        <v>0</v>
      </c>
      <c r="O3539" t="b">
        <f>AND(ABS(Table1[[#This Row],[tar-out]])&gt;=$O$1,ABS(Table1[[#This Row],[tar-out]])&lt;$P$1)</f>
        <v>0</v>
      </c>
      <c r="P3539" s="1">
        <f>ROUND(Table1[[#This Row],[tar-out]],0)</f>
        <v>0</v>
      </c>
      <c r="Q3539" s="2">
        <v>3537</v>
      </c>
      <c r="U3539">
        <f>IF(Table1[[#This Row],[tar-out in '[0,1)]],1,0)</f>
        <v>1</v>
      </c>
      <c r="V3539">
        <f>IF(Table1[[#This Row],[tar-out in '[1,2)]],1,0)</f>
        <v>0</v>
      </c>
      <c r="W3539">
        <f>IF(Table1[[#This Row],[tar-out'[2,5)]],1,0)</f>
        <v>0</v>
      </c>
      <c r="X3539">
        <f>IF(Table1[[#This Row],[tar-out in '[5, 10)]],1,0)</f>
        <v>0</v>
      </c>
      <c r="Y3539">
        <f>IF(Table1[[#This Row],[tar-out in '[10,20)]],1,0)</f>
        <v>0</v>
      </c>
      <c r="Z3539">
        <f>IF(Table1[[#This Row],[tar-out in '[20, 10000)]],1,0)</f>
        <v>0</v>
      </c>
    </row>
    <row r="3540" spans="1:26" x14ac:dyDescent="0.25">
      <c r="A3540">
        <v>17</v>
      </c>
      <c r="B3540">
        <v>128</v>
      </c>
      <c r="C3540">
        <v>5.2941176470588198</v>
      </c>
      <c r="D3540">
        <v>2</v>
      </c>
      <c r="E3540">
        <v>105</v>
      </c>
      <c r="F3540">
        <v>4.1112447384245296</v>
      </c>
      <c r="G3540">
        <v>4.1057872772216797</v>
      </c>
      <c r="H3540">
        <f>Table1[[#This Row],[target]]-Table1[[#This Row],[output]]</f>
        <v>5.4574612028499558E-3</v>
      </c>
      <c r="I3540">
        <f>Table1[[#This Row],[tar-out]]*Table1[[#This Row],[tar-out]]</f>
        <v>2.9783882780612488E-5</v>
      </c>
      <c r="J3540" t="b">
        <f>AND(ABS(Table1[[#This Row],[tar-out]])&gt;=$J$1,ABS(Table1[[#This Row],[tar-out]])&lt;$K$1)</f>
        <v>1</v>
      </c>
      <c r="K3540" t="b">
        <f>AND(ABS(Table1[[#This Row],[tar-out]])&gt;=$K$1,ABS(Table1[[#This Row],[tar-out]])&lt;$L$1)</f>
        <v>0</v>
      </c>
      <c r="L3540" t="b">
        <f>AND(ABS(Table1[[#This Row],[tar-out]])&gt;=$L$1,ABS(Table1[[#This Row],[tar-out]])&lt;$M$1)</f>
        <v>0</v>
      </c>
      <c r="M3540" t="b">
        <f>AND(ABS(Table1[[#This Row],[tar-out]])&gt;=$M$1,ABS(Table1[[#This Row],[tar-out]])&lt;$N$1)</f>
        <v>0</v>
      </c>
      <c r="N3540" t="b">
        <f>AND(ABS(Table1[[#This Row],[tar-out]])&gt;=$N$1,ABS(Table1[[#This Row],[tar-out]])&lt;$O$1)</f>
        <v>0</v>
      </c>
      <c r="O3540" t="b">
        <f>AND(ABS(Table1[[#This Row],[tar-out]])&gt;=$O$1,ABS(Table1[[#This Row],[tar-out]])&lt;$P$1)</f>
        <v>0</v>
      </c>
      <c r="P3540" s="1">
        <f>ROUND(Table1[[#This Row],[tar-out]],0)</f>
        <v>0</v>
      </c>
      <c r="Q3540" s="3">
        <v>3538</v>
      </c>
      <c r="U3540">
        <f>IF(Table1[[#This Row],[tar-out in '[0,1)]],1,0)</f>
        <v>1</v>
      </c>
      <c r="V3540">
        <f>IF(Table1[[#This Row],[tar-out in '[1,2)]],1,0)</f>
        <v>0</v>
      </c>
      <c r="W3540">
        <f>IF(Table1[[#This Row],[tar-out'[2,5)]],1,0)</f>
        <v>0</v>
      </c>
      <c r="X3540">
        <f>IF(Table1[[#This Row],[tar-out in '[5, 10)]],1,0)</f>
        <v>0</v>
      </c>
      <c r="Y3540">
        <f>IF(Table1[[#This Row],[tar-out in '[10,20)]],1,0)</f>
        <v>0</v>
      </c>
      <c r="Z3540">
        <f>IF(Table1[[#This Row],[tar-out in '[20, 10000)]],1,0)</f>
        <v>0</v>
      </c>
    </row>
    <row r="3541" spans="1:26" x14ac:dyDescent="0.25">
      <c r="A3541">
        <v>17</v>
      </c>
      <c r="B3541">
        <v>128</v>
      </c>
      <c r="C3541">
        <v>5.2941176470588198</v>
      </c>
      <c r="D3541">
        <v>2</v>
      </c>
      <c r="E3541">
        <v>86</v>
      </c>
      <c r="F3541">
        <v>4.5669947009841003</v>
      </c>
      <c r="G3541">
        <v>4.0960545539856001</v>
      </c>
      <c r="H3541">
        <f>Table1[[#This Row],[target]]-Table1[[#This Row],[output]]</f>
        <v>0.47094014699850018</v>
      </c>
      <c r="I3541">
        <f>Table1[[#This Row],[tar-out]]*Table1[[#This Row],[tar-out]]</f>
        <v>0.22178462205496896</v>
      </c>
      <c r="J3541" t="b">
        <f>AND(ABS(Table1[[#This Row],[tar-out]])&gt;=$J$1,ABS(Table1[[#This Row],[tar-out]])&lt;$K$1)</f>
        <v>1</v>
      </c>
      <c r="K3541" t="b">
        <f>AND(ABS(Table1[[#This Row],[tar-out]])&gt;=$K$1,ABS(Table1[[#This Row],[tar-out]])&lt;$L$1)</f>
        <v>0</v>
      </c>
      <c r="L3541" t="b">
        <f>AND(ABS(Table1[[#This Row],[tar-out]])&gt;=$L$1,ABS(Table1[[#This Row],[tar-out]])&lt;$M$1)</f>
        <v>0</v>
      </c>
      <c r="M3541" t="b">
        <f>AND(ABS(Table1[[#This Row],[tar-out]])&gt;=$M$1,ABS(Table1[[#This Row],[tar-out]])&lt;$N$1)</f>
        <v>0</v>
      </c>
      <c r="N3541" t="b">
        <f>AND(ABS(Table1[[#This Row],[tar-out]])&gt;=$N$1,ABS(Table1[[#This Row],[tar-out]])&lt;$O$1)</f>
        <v>0</v>
      </c>
      <c r="O3541" t="b">
        <f>AND(ABS(Table1[[#This Row],[tar-out]])&gt;=$O$1,ABS(Table1[[#This Row],[tar-out]])&lt;$P$1)</f>
        <v>0</v>
      </c>
      <c r="P3541" s="1">
        <f>ROUND(Table1[[#This Row],[tar-out]],0)</f>
        <v>0</v>
      </c>
      <c r="Q3541" s="2">
        <v>3539</v>
      </c>
      <c r="U3541">
        <f>IF(Table1[[#This Row],[tar-out in '[0,1)]],1,0)</f>
        <v>1</v>
      </c>
      <c r="V3541">
        <f>IF(Table1[[#This Row],[tar-out in '[1,2)]],1,0)</f>
        <v>0</v>
      </c>
      <c r="W3541">
        <f>IF(Table1[[#This Row],[tar-out'[2,5)]],1,0)</f>
        <v>0</v>
      </c>
      <c r="X3541">
        <f>IF(Table1[[#This Row],[tar-out in '[5, 10)]],1,0)</f>
        <v>0</v>
      </c>
      <c r="Y3541">
        <f>IF(Table1[[#This Row],[tar-out in '[10,20)]],1,0)</f>
        <v>0</v>
      </c>
      <c r="Z3541">
        <f>IF(Table1[[#This Row],[tar-out in '[20, 10000)]],1,0)</f>
        <v>0</v>
      </c>
    </row>
    <row r="3542" spans="1:26" x14ac:dyDescent="0.25">
      <c r="A3542">
        <v>17</v>
      </c>
      <c r="B3542">
        <v>128</v>
      </c>
      <c r="C3542">
        <v>5.2941176470588198</v>
      </c>
      <c r="D3542">
        <v>2</v>
      </c>
      <c r="E3542">
        <v>154</v>
      </c>
      <c r="F3542">
        <v>4</v>
      </c>
      <c r="G3542">
        <v>4.12170457839966</v>
      </c>
      <c r="H3542">
        <f>Table1[[#This Row],[target]]-Table1[[#This Row],[output]]</f>
        <v>-0.12170457839965998</v>
      </c>
      <c r="I3542">
        <f>Table1[[#This Row],[tar-out]]*Table1[[#This Row],[tar-out]]</f>
        <v>1.4812004403438982E-2</v>
      </c>
      <c r="J3542" t="b">
        <f>AND(ABS(Table1[[#This Row],[tar-out]])&gt;=$J$1,ABS(Table1[[#This Row],[tar-out]])&lt;$K$1)</f>
        <v>1</v>
      </c>
      <c r="K3542" t="b">
        <f>AND(ABS(Table1[[#This Row],[tar-out]])&gt;=$K$1,ABS(Table1[[#This Row],[tar-out]])&lt;$L$1)</f>
        <v>0</v>
      </c>
      <c r="L3542" t="b">
        <f>AND(ABS(Table1[[#This Row],[tar-out]])&gt;=$L$1,ABS(Table1[[#This Row],[tar-out]])&lt;$M$1)</f>
        <v>0</v>
      </c>
      <c r="M3542" t="b">
        <f>AND(ABS(Table1[[#This Row],[tar-out]])&gt;=$M$1,ABS(Table1[[#This Row],[tar-out]])&lt;$N$1)</f>
        <v>0</v>
      </c>
      <c r="N3542" t="b">
        <f>AND(ABS(Table1[[#This Row],[tar-out]])&gt;=$N$1,ABS(Table1[[#This Row],[tar-out]])&lt;$O$1)</f>
        <v>0</v>
      </c>
      <c r="O3542" t="b">
        <f>AND(ABS(Table1[[#This Row],[tar-out]])&gt;=$O$1,ABS(Table1[[#This Row],[tar-out]])&lt;$P$1)</f>
        <v>0</v>
      </c>
      <c r="P3542" s="1">
        <f>ROUND(Table1[[#This Row],[tar-out]],0)</f>
        <v>0</v>
      </c>
      <c r="Q3542" s="3">
        <v>3540</v>
      </c>
      <c r="U3542">
        <f>IF(Table1[[#This Row],[tar-out in '[0,1)]],1,0)</f>
        <v>1</v>
      </c>
      <c r="V3542">
        <f>IF(Table1[[#This Row],[tar-out in '[1,2)]],1,0)</f>
        <v>0</v>
      </c>
      <c r="W3542">
        <f>IF(Table1[[#This Row],[tar-out'[2,5)]],1,0)</f>
        <v>0</v>
      </c>
      <c r="X3542">
        <f>IF(Table1[[#This Row],[tar-out in '[5, 10)]],1,0)</f>
        <v>0</v>
      </c>
      <c r="Y3542">
        <f>IF(Table1[[#This Row],[tar-out in '[10,20)]],1,0)</f>
        <v>0</v>
      </c>
      <c r="Z3542">
        <f>IF(Table1[[#This Row],[tar-out in '[20, 10000)]],1,0)</f>
        <v>0</v>
      </c>
    </row>
    <row r="3543" spans="1:26" x14ac:dyDescent="0.25">
      <c r="A3543">
        <v>17</v>
      </c>
      <c r="B3543">
        <v>128</v>
      </c>
      <c r="C3543">
        <v>5.2941176470588198</v>
      </c>
      <c r="D3543">
        <v>2</v>
      </c>
      <c r="E3543">
        <v>108</v>
      </c>
      <c r="F3543">
        <v>4.0322580645161299</v>
      </c>
      <c r="G3543">
        <v>4.1070590019226101</v>
      </c>
      <c r="H3543">
        <f>Table1[[#This Row],[target]]-Table1[[#This Row],[output]]</f>
        <v>-7.4800937406480195E-2</v>
      </c>
      <c r="I3543">
        <f>Table1[[#This Row],[tar-out]]*Table1[[#This Row],[tar-out]]</f>
        <v>5.5951802368881679E-3</v>
      </c>
      <c r="J3543" t="b">
        <f>AND(ABS(Table1[[#This Row],[tar-out]])&gt;=$J$1,ABS(Table1[[#This Row],[tar-out]])&lt;$K$1)</f>
        <v>1</v>
      </c>
      <c r="K3543" t="b">
        <f>AND(ABS(Table1[[#This Row],[tar-out]])&gt;=$K$1,ABS(Table1[[#This Row],[tar-out]])&lt;$L$1)</f>
        <v>0</v>
      </c>
      <c r="L3543" t="b">
        <f>AND(ABS(Table1[[#This Row],[tar-out]])&gt;=$L$1,ABS(Table1[[#This Row],[tar-out]])&lt;$M$1)</f>
        <v>0</v>
      </c>
      <c r="M3543" t="b">
        <f>AND(ABS(Table1[[#This Row],[tar-out]])&gt;=$M$1,ABS(Table1[[#This Row],[tar-out]])&lt;$N$1)</f>
        <v>0</v>
      </c>
      <c r="N3543" t="b">
        <f>AND(ABS(Table1[[#This Row],[tar-out]])&gt;=$N$1,ABS(Table1[[#This Row],[tar-out]])&lt;$O$1)</f>
        <v>0</v>
      </c>
      <c r="O3543" t="b">
        <f>AND(ABS(Table1[[#This Row],[tar-out]])&gt;=$O$1,ABS(Table1[[#This Row],[tar-out]])&lt;$P$1)</f>
        <v>0</v>
      </c>
      <c r="P3543" s="1">
        <f>ROUND(Table1[[#This Row],[tar-out]],0)</f>
        <v>0</v>
      </c>
      <c r="Q3543" s="2">
        <v>3541</v>
      </c>
      <c r="U3543">
        <f>IF(Table1[[#This Row],[tar-out in '[0,1)]],1,0)</f>
        <v>1</v>
      </c>
      <c r="V3543">
        <f>IF(Table1[[#This Row],[tar-out in '[1,2)]],1,0)</f>
        <v>0</v>
      </c>
      <c r="W3543">
        <f>IF(Table1[[#This Row],[tar-out'[2,5)]],1,0)</f>
        <v>0</v>
      </c>
      <c r="X3543">
        <f>IF(Table1[[#This Row],[tar-out in '[5, 10)]],1,0)</f>
        <v>0</v>
      </c>
      <c r="Y3543">
        <f>IF(Table1[[#This Row],[tar-out in '[10,20)]],1,0)</f>
        <v>0</v>
      </c>
      <c r="Z3543">
        <f>IF(Table1[[#This Row],[tar-out in '[20, 10000)]],1,0)</f>
        <v>0</v>
      </c>
    </row>
    <row r="3544" spans="1:26" x14ac:dyDescent="0.25">
      <c r="A3544">
        <v>17</v>
      </c>
      <c r="B3544">
        <v>128</v>
      </c>
      <c r="C3544">
        <v>5.2941176470588198</v>
      </c>
      <c r="D3544">
        <v>2</v>
      </c>
      <c r="E3544">
        <v>33</v>
      </c>
      <c r="F3544">
        <v>4.3804347826086998</v>
      </c>
      <c r="G3544">
        <v>4.0149941444396999</v>
      </c>
      <c r="H3544">
        <f>Table1[[#This Row],[target]]-Table1[[#This Row],[output]]</f>
        <v>0.36544063816899985</v>
      </c>
      <c r="I3544">
        <f>Table1[[#This Row],[tar-out]]*Table1[[#This Row],[tar-out]]</f>
        <v>0.13354686002536587</v>
      </c>
      <c r="J3544" t="b">
        <f>AND(ABS(Table1[[#This Row],[tar-out]])&gt;=$J$1,ABS(Table1[[#This Row],[tar-out]])&lt;$K$1)</f>
        <v>1</v>
      </c>
      <c r="K3544" t="b">
        <f>AND(ABS(Table1[[#This Row],[tar-out]])&gt;=$K$1,ABS(Table1[[#This Row],[tar-out]])&lt;$L$1)</f>
        <v>0</v>
      </c>
      <c r="L3544" t="b">
        <f>AND(ABS(Table1[[#This Row],[tar-out]])&gt;=$L$1,ABS(Table1[[#This Row],[tar-out]])&lt;$M$1)</f>
        <v>0</v>
      </c>
      <c r="M3544" t="b">
        <f>AND(ABS(Table1[[#This Row],[tar-out]])&gt;=$M$1,ABS(Table1[[#This Row],[tar-out]])&lt;$N$1)</f>
        <v>0</v>
      </c>
      <c r="N3544" t="b">
        <f>AND(ABS(Table1[[#This Row],[tar-out]])&gt;=$N$1,ABS(Table1[[#This Row],[tar-out]])&lt;$O$1)</f>
        <v>0</v>
      </c>
      <c r="O3544" t="b">
        <f>AND(ABS(Table1[[#This Row],[tar-out]])&gt;=$O$1,ABS(Table1[[#This Row],[tar-out]])&lt;$P$1)</f>
        <v>0</v>
      </c>
      <c r="P3544" s="1">
        <f>ROUND(Table1[[#This Row],[tar-out]],0)</f>
        <v>0</v>
      </c>
      <c r="Q3544" s="3">
        <v>3542</v>
      </c>
      <c r="U3544">
        <f>IF(Table1[[#This Row],[tar-out in '[0,1)]],1,0)</f>
        <v>1</v>
      </c>
      <c r="V3544">
        <f>IF(Table1[[#This Row],[tar-out in '[1,2)]],1,0)</f>
        <v>0</v>
      </c>
      <c r="W3544">
        <f>IF(Table1[[#This Row],[tar-out'[2,5)]],1,0)</f>
        <v>0</v>
      </c>
      <c r="X3544">
        <f>IF(Table1[[#This Row],[tar-out in '[5, 10)]],1,0)</f>
        <v>0</v>
      </c>
      <c r="Y3544">
        <f>IF(Table1[[#This Row],[tar-out in '[10,20)]],1,0)</f>
        <v>0</v>
      </c>
      <c r="Z3544">
        <f>IF(Table1[[#This Row],[tar-out in '[20, 10000)]],1,0)</f>
        <v>0</v>
      </c>
    </row>
    <row r="3545" spans="1:26" x14ac:dyDescent="0.25">
      <c r="A3545">
        <v>17</v>
      </c>
      <c r="B3545">
        <v>128</v>
      </c>
      <c r="C3545">
        <v>5.2941176470588198</v>
      </c>
      <c r="D3545">
        <v>2</v>
      </c>
      <c r="E3545">
        <v>165</v>
      </c>
      <c r="F3545">
        <v>4.2048192771084301</v>
      </c>
      <c r="G3545">
        <v>4.1239700317382804</v>
      </c>
      <c r="H3545">
        <f>Table1[[#This Row],[target]]-Table1[[#This Row],[output]]</f>
        <v>8.0849245370149703E-2</v>
      </c>
      <c r="I3545">
        <f>Table1[[#This Row],[tar-out]]*Table1[[#This Row],[tar-out]]</f>
        <v>6.5366004769226733E-3</v>
      </c>
      <c r="J3545" t="b">
        <f>AND(ABS(Table1[[#This Row],[tar-out]])&gt;=$J$1,ABS(Table1[[#This Row],[tar-out]])&lt;$K$1)</f>
        <v>1</v>
      </c>
      <c r="K3545" t="b">
        <f>AND(ABS(Table1[[#This Row],[tar-out]])&gt;=$K$1,ABS(Table1[[#This Row],[tar-out]])&lt;$L$1)</f>
        <v>0</v>
      </c>
      <c r="L3545" t="b">
        <f>AND(ABS(Table1[[#This Row],[tar-out]])&gt;=$L$1,ABS(Table1[[#This Row],[tar-out]])&lt;$M$1)</f>
        <v>0</v>
      </c>
      <c r="M3545" t="b">
        <f>AND(ABS(Table1[[#This Row],[tar-out]])&gt;=$M$1,ABS(Table1[[#This Row],[tar-out]])&lt;$N$1)</f>
        <v>0</v>
      </c>
      <c r="N3545" t="b">
        <f>AND(ABS(Table1[[#This Row],[tar-out]])&gt;=$N$1,ABS(Table1[[#This Row],[tar-out]])&lt;$O$1)</f>
        <v>0</v>
      </c>
      <c r="O3545" t="b">
        <f>AND(ABS(Table1[[#This Row],[tar-out]])&gt;=$O$1,ABS(Table1[[#This Row],[tar-out]])&lt;$P$1)</f>
        <v>0</v>
      </c>
      <c r="P3545" s="1">
        <f>ROUND(Table1[[#This Row],[tar-out]],0)</f>
        <v>0</v>
      </c>
      <c r="Q3545" s="2">
        <v>3543</v>
      </c>
      <c r="U3545">
        <f>IF(Table1[[#This Row],[tar-out in '[0,1)]],1,0)</f>
        <v>1</v>
      </c>
      <c r="V3545">
        <f>IF(Table1[[#This Row],[tar-out in '[1,2)]],1,0)</f>
        <v>0</v>
      </c>
      <c r="W3545">
        <f>IF(Table1[[#This Row],[tar-out'[2,5)]],1,0)</f>
        <v>0</v>
      </c>
      <c r="X3545">
        <f>IF(Table1[[#This Row],[tar-out in '[5, 10)]],1,0)</f>
        <v>0</v>
      </c>
      <c r="Y3545">
        <f>IF(Table1[[#This Row],[tar-out in '[10,20)]],1,0)</f>
        <v>0</v>
      </c>
      <c r="Z3545">
        <f>IF(Table1[[#This Row],[tar-out in '[20, 10000)]],1,0)</f>
        <v>0</v>
      </c>
    </row>
    <row r="3546" spans="1:26" x14ac:dyDescent="0.25">
      <c r="A3546">
        <v>17</v>
      </c>
      <c r="B3546">
        <v>128</v>
      </c>
      <c r="C3546">
        <v>5.2941176470588198</v>
      </c>
      <c r="D3546">
        <v>2</v>
      </c>
      <c r="E3546">
        <v>133</v>
      </c>
      <c r="F3546">
        <v>4.9828978622327798</v>
      </c>
      <c r="G3546">
        <v>4.1162075996398899</v>
      </c>
      <c r="H3546">
        <f>Table1[[#This Row],[target]]-Table1[[#This Row],[output]]</f>
        <v>0.86669026259288984</v>
      </c>
      <c r="I3546">
        <f>Table1[[#This Row],[tar-out]]*Table1[[#This Row],[tar-out]]</f>
        <v>0.75115201127333231</v>
      </c>
      <c r="J3546" t="b">
        <f>AND(ABS(Table1[[#This Row],[tar-out]])&gt;=$J$1,ABS(Table1[[#This Row],[tar-out]])&lt;$K$1)</f>
        <v>1</v>
      </c>
      <c r="K3546" t="b">
        <f>AND(ABS(Table1[[#This Row],[tar-out]])&gt;=$K$1,ABS(Table1[[#This Row],[tar-out]])&lt;$L$1)</f>
        <v>0</v>
      </c>
      <c r="L3546" t="b">
        <f>AND(ABS(Table1[[#This Row],[tar-out]])&gt;=$L$1,ABS(Table1[[#This Row],[tar-out]])&lt;$M$1)</f>
        <v>0</v>
      </c>
      <c r="M3546" t="b">
        <f>AND(ABS(Table1[[#This Row],[tar-out]])&gt;=$M$1,ABS(Table1[[#This Row],[tar-out]])&lt;$N$1)</f>
        <v>0</v>
      </c>
      <c r="N3546" t="b">
        <f>AND(ABS(Table1[[#This Row],[tar-out]])&gt;=$N$1,ABS(Table1[[#This Row],[tar-out]])&lt;$O$1)</f>
        <v>0</v>
      </c>
      <c r="O3546" t="b">
        <f>AND(ABS(Table1[[#This Row],[tar-out]])&gt;=$O$1,ABS(Table1[[#This Row],[tar-out]])&lt;$P$1)</f>
        <v>0</v>
      </c>
      <c r="P3546" s="1">
        <f>ROUND(Table1[[#This Row],[tar-out]],0)</f>
        <v>1</v>
      </c>
      <c r="Q3546" s="3">
        <v>3544</v>
      </c>
      <c r="U3546">
        <f>IF(Table1[[#This Row],[tar-out in '[0,1)]],1,0)</f>
        <v>1</v>
      </c>
      <c r="V3546">
        <f>IF(Table1[[#This Row],[tar-out in '[1,2)]],1,0)</f>
        <v>0</v>
      </c>
      <c r="W3546">
        <f>IF(Table1[[#This Row],[tar-out'[2,5)]],1,0)</f>
        <v>0</v>
      </c>
      <c r="X3546">
        <f>IF(Table1[[#This Row],[tar-out in '[5, 10)]],1,0)</f>
        <v>0</v>
      </c>
      <c r="Y3546">
        <f>IF(Table1[[#This Row],[tar-out in '[10,20)]],1,0)</f>
        <v>0</v>
      </c>
      <c r="Z3546">
        <f>IF(Table1[[#This Row],[tar-out in '[20, 10000)]],1,0)</f>
        <v>0</v>
      </c>
    </row>
    <row r="3547" spans="1:26" x14ac:dyDescent="0.25">
      <c r="A3547">
        <v>17</v>
      </c>
      <c r="B3547">
        <v>128</v>
      </c>
      <c r="C3547">
        <v>5.2941176470588198</v>
      </c>
      <c r="D3547">
        <v>2</v>
      </c>
      <c r="E3547">
        <v>219</v>
      </c>
      <c r="F3547">
        <v>4</v>
      </c>
      <c r="G3547">
        <v>4.15643310546875</v>
      </c>
      <c r="H3547">
        <f>Table1[[#This Row],[target]]-Table1[[#This Row],[output]]</f>
        <v>-0.15643310546875</v>
      </c>
      <c r="I3547">
        <f>Table1[[#This Row],[tar-out]]*Table1[[#This Row],[tar-out]]</f>
        <v>2.4471316486597061E-2</v>
      </c>
      <c r="J3547" t="b">
        <f>AND(ABS(Table1[[#This Row],[tar-out]])&gt;=$J$1,ABS(Table1[[#This Row],[tar-out]])&lt;$K$1)</f>
        <v>1</v>
      </c>
      <c r="K3547" t="b">
        <f>AND(ABS(Table1[[#This Row],[tar-out]])&gt;=$K$1,ABS(Table1[[#This Row],[tar-out]])&lt;$L$1)</f>
        <v>0</v>
      </c>
      <c r="L3547" t="b">
        <f>AND(ABS(Table1[[#This Row],[tar-out]])&gt;=$L$1,ABS(Table1[[#This Row],[tar-out]])&lt;$M$1)</f>
        <v>0</v>
      </c>
      <c r="M3547" t="b">
        <f>AND(ABS(Table1[[#This Row],[tar-out]])&gt;=$M$1,ABS(Table1[[#This Row],[tar-out]])&lt;$N$1)</f>
        <v>0</v>
      </c>
      <c r="N3547" t="b">
        <f>AND(ABS(Table1[[#This Row],[tar-out]])&gt;=$N$1,ABS(Table1[[#This Row],[tar-out]])&lt;$O$1)</f>
        <v>0</v>
      </c>
      <c r="O3547" t="b">
        <f>AND(ABS(Table1[[#This Row],[tar-out]])&gt;=$O$1,ABS(Table1[[#This Row],[tar-out]])&lt;$P$1)</f>
        <v>0</v>
      </c>
      <c r="P3547" s="1">
        <f>ROUND(Table1[[#This Row],[tar-out]],0)</f>
        <v>0</v>
      </c>
      <c r="Q3547" s="2">
        <v>3545</v>
      </c>
      <c r="U3547">
        <f>IF(Table1[[#This Row],[tar-out in '[0,1)]],1,0)</f>
        <v>1</v>
      </c>
      <c r="V3547">
        <f>IF(Table1[[#This Row],[tar-out in '[1,2)]],1,0)</f>
        <v>0</v>
      </c>
      <c r="W3547">
        <f>IF(Table1[[#This Row],[tar-out'[2,5)]],1,0)</f>
        <v>0</v>
      </c>
      <c r="X3547">
        <f>IF(Table1[[#This Row],[tar-out in '[5, 10)]],1,0)</f>
        <v>0</v>
      </c>
      <c r="Y3547">
        <f>IF(Table1[[#This Row],[tar-out in '[10,20)]],1,0)</f>
        <v>0</v>
      </c>
      <c r="Z3547">
        <f>IF(Table1[[#This Row],[tar-out in '[20, 10000)]],1,0)</f>
        <v>0</v>
      </c>
    </row>
    <row r="3548" spans="1:26" x14ac:dyDescent="0.25">
      <c r="A3548">
        <v>17</v>
      </c>
      <c r="B3548">
        <v>128</v>
      </c>
      <c r="C3548">
        <v>5.2941176470588198</v>
      </c>
      <c r="D3548">
        <v>2</v>
      </c>
      <c r="E3548">
        <v>153</v>
      </c>
      <c r="F3548">
        <v>4.7712418300653603</v>
      </c>
      <c r="G3548">
        <v>4.12146091461182</v>
      </c>
      <c r="H3548">
        <f>Table1[[#This Row],[target]]-Table1[[#This Row],[output]]</f>
        <v>0.64978091545354033</v>
      </c>
      <c r="I3548">
        <f>Table1[[#This Row],[tar-out]]*Table1[[#This Row],[tar-out]]</f>
        <v>0.42221523808764094</v>
      </c>
      <c r="J3548" t="b">
        <f>AND(ABS(Table1[[#This Row],[tar-out]])&gt;=$J$1,ABS(Table1[[#This Row],[tar-out]])&lt;$K$1)</f>
        <v>1</v>
      </c>
      <c r="K3548" t="b">
        <f>AND(ABS(Table1[[#This Row],[tar-out]])&gt;=$K$1,ABS(Table1[[#This Row],[tar-out]])&lt;$L$1)</f>
        <v>0</v>
      </c>
      <c r="L3548" t="b">
        <f>AND(ABS(Table1[[#This Row],[tar-out]])&gt;=$L$1,ABS(Table1[[#This Row],[tar-out]])&lt;$M$1)</f>
        <v>0</v>
      </c>
      <c r="M3548" t="b">
        <f>AND(ABS(Table1[[#This Row],[tar-out]])&gt;=$M$1,ABS(Table1[[#This Row],[tar-out]])&lt;$N$1)</f>
        <v>0</v>
      </c>
      <c r="N3548" t="b">
        <f>AND(ABS(Table1[[#This Row],[tar-out]])&gt;=$N$1,ABS(Table1[[#This Row],[tar-out]])&lt;$O$1)</f>
        <v>0</v>
      </c>
      <c r="O3548" t="b">
        <f>AND(ABS(Table1[[#This Row],[tar-out]])&gt;=$O$1,ABS(Table1[[#This Row],[tar-out]])&lt;$P$1)</f>
        <v>0</v>
      </c>
      <c r="P3548" s="1">
        <f>ROUND(Table1[[#This Row],[tar-out]],0)</f>
        <v>1</v>
      </c>
      <c r="Q3548" s="3">
        <v>3546</v>
      </c>
      <c r="U3548">
        <f>IF(Table1[[#This Row],[tar-out in '[0,1)]],1,0)</f>
        <v>1</v>
      </c>
      <c r="V3548">
        <f>IF(Table1[[#This Row],[tar-out in '[1,2)]],1,0)</f>
        <v>0</v>
      </c>
      <c r="W3548">
        <f>IF(Table1[[#This Row],[tar-out'[2,5)]],1,0)</f>
        <v>0</v>
      </c>
      <c r="X3548">
        <f>IF(Table1[[#This Row],[tar-out in '[5, 10)]],1,0)</f>
        <v>0</v>
      </c>
      <c r="Y3548">
        <f>IF(Table1[[#This Row],[tar-out in '[10,20)]],1,0)</f>
        <v>0</v>
      </c>
      <c r="Z3548">
        <f>IF(Table1[[#This Row],[tar-out in '[20, 10000)]],1,0)</f>
        <v>0</v>
      </c>
    </row>
    <row r="3549" spans="1:26" x14ac:dyDescent="0.25">
      <c r="A3549">
        <v>17</v>
      </c>
      <c r="B3549">
        <v>128</v>
      </c>
      <c r="C3549">
        <v>5.2941176470588198</v>
      </c>
      <c r="D3549">
        <v>2</v>
      </c>
      <c r="E3549">
        <v>255</v>
      </c>
      <c r="F3549">
        <v>4.9252336448598104</v>
      </c>
      <c r="G3549">
        <v>4.1773991584777797</v>
      </c>
      <c r="H3549">
        <f>Table1[[#This Row],[target]]-Table1[[#This Row],[output]]</f>
        <v>0.74783448638203076</v>
      </c>
      <c r="I3549">
        <f>Table1[[#This Row],[tar-out]]*Table1[[#This Row],[tar-out]]</f>
        <v>0.55925641902227574</v>
      </c>
      <c r="J3549" t="b">
        <f>AND(ABS(Table1[[#This Row],[tar-out]])&gt;=$J$1,ABS(Table1[[#This Row],[tar-out]])&lt;$K$1)</f>
        <v>1</v>
      </c>
      <c r="K3549" t="b">
        <f>AND(ABS(Table1[[#This Row],[tar-out]])&gt;=$K$1,ABS(Table1[[#This Row],[tar-out]])&lt;$L$1)</f>
        <v>0</v>
      </c>
      <c r="L3549" t="b">
        <f>AND(ABS(Table1[[#This Row],[tar-out]])&gt;=$L$1,ABS(Table1[[#This Row],[tar-out]])&lt;$M$1)</f>
        <v>0</v>
      </c>
      <c r="M3549" t="b">
        <f>AND(ABS(Table1[[#This Row],[tar-out]])&gt;=$M$1,ABS(Table1[[#This Row],[tar-out]])&lt;$N$1)</f>
        <v>0</v>
      </c>
      <c r="N3549" t="b">
        <f>AND(ABS(Table1[[#This Row],[tar-out]])&gt;=$N$1,ABS(Table1[[#This Row],[tar-out]])&lt;$O$1)</f>
        <v>0</v>
      </c>
      <c r="O3549" t="b">
        <f>AND(ABS(Table1[[#This Row],[tar-out]])&gt;=$O$1,ABS(Table1[[#This Row],[tar-out]])&lt;$P$1)</f>
        <v>0</v>
      </c>
      <c r="P3549" s="1">
        <f>ROUND(Table1[[#This Row],[tar-out]],0)</f>
        <v>1</v>
      </c>
      <c r="Q3549" s="2">
        <v>3547</v>
      </c>
      <c r="U3549">
        <f>IF(Table1[[#This Row],[tar-out in '[0,1)]],1,0)</f>
        <v>1</v>
      </c>
      <c r="V3549">
        <f>IF(Table1[[#This Row],[tar-out in '[1,2)]],1,0)</f>
        <v>0</v>
      </c>
      <c r="W3549">
        <f>IF(Table1[[#This Row],[tar-out'[2,5)]],1,0)</f>
        <v>0</v>
      </c>
      <c r="X3549">
        <f>IF(Table1[[#This Row],[tar-out in '[5, 10)]],1,0)</f>
        <v>0</v>
      </c>
      <c r="Y3549">
        <f>IF(Table1[[#This Row],[tar-out in '[10,20)]],1,0)</f>
        <v>0</v>
      </c>
      <c r="Z3549">
        <f>IF(Table1[[#This Row],[tar-out in '[20, 10000)]],1,0)</f>
        <v>0</v>
      </c>
    </row>
    <row r="3550" spans="1:26" x14ac:dyDescent="0.25">
      <c r="A3550">
        <v>17</v>
      </c>
      <c r="B3550">
        <v>128</v>
      </c>
      <c r="C3550">
        <v>5.2941176470588198</v>
      </c>
      <c r="D3550">
        <v>2</v>
      </c>
      <c r="E3550">
        <v>99</v>
      </c>
      <c r="F3550">
        <v>4</v>
      </c>
      <c r="G3550">
        <v>4.1032433509826696</v>
      </c>
      <c r="H3550">
        <f>Table1[[#This Row],[target]]-Table1[[#This Row],[output]]</f>
        <v>-0.10324335098266957</v>
      </c>
      <c r="I3550">
        <f>Table1[[#This Row],[tar-out]]*Table1[[#This Row],[tar-out]]</f>
        <v>1.0659189522130698E-2</v>
      </c>
      <c r="J3550" t="b">
        <f>AND(ABS(Table1[[#This Row],[tar-out]])&gt;=$J$1,ABS(Table1[[#This Row],[tar-out]])&lt;$K$1)</f>
        <v>1</v>
      </c>
      <c r="K3550" t="b">
        <f>AND(ABS(Table1[[#This Row],[tar-out]])&gt;=$K$1,ABS(Table1[[#This Row],[tar-out]])&lt;$L$1)</f>
        <v>0</v>
      </c>
      <c r="L3550" t="b">
        <f>AND(ABS(Table1[[#This Row],[tar-out]])&gt;=$L$1,ABS(Table1[[#This Row],[tar-out]])&lt;$M$1)</f>
        <v>0</v>
      </c>
      <c r="M3550" t="b">
        <f>AND(ABS(Table1[[#This Row],[tar-out]])&gt;=$M$1,ABS(Table1[[#This Row],[tar-out]])&lt;$N$1)</f>
        <v>0</v>
      </c>
      <c r="N3550" t="b">
        <f>AND(ABS(Table1[[#This Row],[tar-out]])&gt;=$N$1,ABS(Table1[[#This Row],[tar-out]])&lt;$O$1)</f>
        <v>0</v>
      </c>
      <c r="O3550" t="b">
        <f>AND(ABS(Table1[[#This Row],[tar-out]])&gt;=$O$1,ABS(Table1[[#This Row],[tar-out]])&lt;$P$1)</f>
        <v>0</v>
      </c>
      <c r="P3550" s="1">
        <f>ROUND(Table1[[#This Row],[tar-out]],0)</f>
        <v>0</v>
      </c>
      <c r="Q3550" s="3">
        <v>3548</v>
      </c>
      <c r="U3550">
        <f>IF(Table1[[#This Row],[tar-out in '[0,1)]],1,0)</f>
        <v>1</v>
      </c>
      <c r="V3550">
        <f>IF(Table1[[#This Row],[tar-out in '[1,2)]],1,0)</f>
        <v>0</v>
      </c>
      <c r="W3550">
        <f>IF(Table1[[#This Row],[tar-out'[2,5)]],1,0)</f>
        <v>0</v>
      </c>
      <c r="X3550">
        <f>IF(Table1[[#This Row],[tar-out in '[5, 10)]],1,0)</f>
        <v>0</v>
      </c>
      <c r="Y3550">
        <f>IF(Table1[[#This Row],[tar-out in '[10,20)]],1,0)</f>
        <v>0</v>
      </c>
      <c r="Z3550">
        <f>IF(Table1[[#This Row],[tar-out in '[20, 10000)]],1,0)</f>
        <v>0</v>
      </c>
    </row>
    <row r="3551" spans="1:26" x14ac:dyDescent="0.25">
      <c r="A3551">
        <v>17</v>
      </c>
      <c r="B3551">
        <v>128</v>
      </c>
      <c r="C3551">
        <v>5.2941176470588198</v>
      </c>
      <c r="D3551">
        <v>2</v>
      </c>
      <c r="E3551">
        <v>198</v>
      </c>
      <c r="F3551">
        <v>4.0254957507082203</v>
      </c>
      <c r="G3551">
        <v>4.1421365737915004</v>
      </c>
      <c r="H3551">
        <f>Table1[[#This Row],[target]]-Table1[[#This Row],[output]]</f>
        <v>-0.11664082308328005</v>
      </c>
      <c r="I3551">
        <f>Table1[[#This Row],[tar-out]]*Table1[[#This Row],[tar-out]]</f>
        <v>1.3605081609545037E-2</v>
      </c>
      <c r="J3551" t="b">
        <f>AND(ABS(Table1[[#This Row],[tar-out]])&gt;=$J$1,ABS(Table1[[#This Row],[tar-out]])&lt;$K$1)</f>
        <v>1</v>
      </c>
      <c r="K3551" t="b">
        <f>AND(ABS(Table1[[#This Row],[tar-out]])&gt;=$K$1,ABS(Table1[[#This Row],[tar-out]])&lt;$L$1)</f>
        <v>0</v>
      </c>
      <c r="L3551" t="b">
        <f>AND(ABS(Table1[[#This Row],[tar-out]])&gt;=$L$1,ABS(Table1[[#This Row],[tar-out]])&lt;$M$1)</f>
        <v>0</v>
      </c>
      <c r="M3551" t="b">
        <f>AND(ABS(Table1[[#This Row],[tar-out]])&gt;=$M$1,ABS(Table1[[#This Row],[tar-out]])&lt;$N$1)</f>
        <v>0</v>
      </c>
      <c r="N3551" t="b">
        <f>AND(ABS(Table1[[#This Row],[tar-out]])&gt;=$N$1,ABS(Table1[[#This Row],[tar-out]])&lt;$O$1)</f>
        <v>0</v>
      </c>
      <c r="O3551" t="b">
        <f>AND(ABS(Table1[[#This Row],[tar-out]])&gt;=$O$1,ABS(Table1[[#This Row],[tar-out]])&lt;$P$1)</f>
        <v>0</v>
      </c>
      <c r="P3551" s="1">
        <f>ROUND(Table1[[#This Row],[tar-out]],0)</f>
        <v>0</v>
      </c>
      <c r="Q3551" s="2">
        <v>3549</v>
      </c>
      <c r="U3551">
        <f>IF(Table1[[#This Row],[tar-out in '[0,1)]],1,0)</f>
        <v>1</v>
      </c>
      <c r="V3551">
        <f>IF(Table1[[#This Row],[tar-out in '[1,2)]],1,0)</f>
        <v>0</v>
      </c>
      <c r="W3551">
        <f>IF(Table1[[#This Row],[tar-out'[2,5)]],1,0)</f>
        <v>0</v>
      </c>
      <c r="X3551">
        <f>IF(Table1[[#This Row],[tar-out in '[5, 10)]],1,0)</f>
        <v>0</v>
      </c>
      <c r="Y3551">
        <f>IF(Table1[[#This Row],[tar-out in '[10,20)]],1,0)</f>
        <v>0</v>
      </c>
      <c r="Z3551">
        <f>IF(Table1[[#This Row],[tar-out in '[20, 10000)]],1,0)</f>
        <v>0</v>
      </c>
    </row>
    <row r="3552" spans="1:26" x14ac:dyDescent="0.25">
      <c r="A3552">
        <v>17</v>
      </c>
      <c r="B3552">
        <v>128</v>
      </c>
      <c r="C3552">
        <v>5.2941176470588198</v>
      </c>
      <c r="D3552">
        <v>2</v>
      </c>
      <c r="E3552">
        <v>111</v>
      </c>
      <c r="F3552">
        <v>4.0197424892703904</v>
      </c>
      <c r="G3552">
        <v>4.1083312034606898</v>
      </c>
      <c r="H3552">
        <f>Table1[[#This Row],[target]]-Table1[[#This Row],[output]]</f>
        <v>-8.8588714190299456E-2</v>
      </c>
      <c r="I3552">
        <f>Table1[[#This Row],[tar-out]]*Table1[[#This Row],[tar-out]]</f>
        <v>7.847960281890564E-3</v>
      </c>
      <c r="J3552" t="b">
        <f>AND(ABS(Table1[[#This Row],[tar-out]])&gt;=$J$1,ABS(Table1[[#This Row],[tar-out]])&lt;$K$1)</f>
        <v>1</v>
      </c>
      <c r="K3552" t="b">
        <f>AND(ABS(Table1[[#This Row],[tar-out]])&gt;=$K$1,ABS(Table1[[#This Row],[tar-out]])&lt;$L$1)</f>
        <v>0</v>
      </c>
      <c r="L3552" t="b">
        <f>AND(ABS(Table1[[#This Row],[tar-out]])&gt;=$L$1,ABS(Table1[[#This Row],[tar-out]])&lt;$M$1)</f>
        <v>0</v>
      </c>
      <c r="M3552" t="b">
        <f>AND(ABS(Table1[[#This Row],[tar-out]])&gt;=$M$1,ABS(Table1[[#This Row],[tar-out]])&lt;$N$1)</f>
        <v>0</v>
      </c>
      <c r="N3552" t="b">
        <f>AND(ABS(Table1[[#This Row],[tar-out]])&gt;=$N$1,ABS(Table1[[#This Row],[tar-out]])&lt;$O$1)</f>
        <v>0</v>
      </c>
      <c r="O3552" t="b">
        <f>AND(ABS(Table1[[#This Row],[tar-out]])&gt;=$O$1,ABS(Table1[[#This Row],[tar-out]])&lt;$P$1)</f>
        <v>0</v>
      </c>
      <c r="P3552" s="1">
        <f>ROUND(Table1[[#This Row],[tar-out]],0)</f>
        <v>0</v>
      </c>
      <c r="Q3552" s="3">
        <v>3550</v>
      </c>
      <c r="U3552">
        <f>IF(Table1[[#This Row],[tar-out in '[0,1)]],1,0)</f>
        <v>1</v>
      </c>
      <c r="V3552">
        <f>IF(Table1[[#This Row],[tar-out in '[1,2)]],1,0)</f>
        <v>0</v>
      </c>
      <c r="W3552">
        <f>IF(Table1[[#This Row],[tar-out'[2,5)]],1,0)</f>
        <v>0</v>
      </c>
      <c r="X3552">
        <f>IF(Table1[[#This Row],[tar-out in '[5, 10)]],1,0)</f>
        <v>0</v>
      </c>
      <c r="Y3552">
        <f>IF(Table1[[#This Row],[tar-out in '[10,20)]],1,0)</f>
        <v>0</v>
      </c>
      <c r="Z3552">
        <f>IF(Table1[[#This Row],[tar-out in '[20, 10000)]],1,0)</f>
        <v>0</v>
      </c>
    </row>
    <row r="3553" spans="1:26" x14ac:dyDescent="0.25">
      <c r="A3553">
        <v>17</v>
      </c>
      <c r="B3553">
        <v>128</v>
      </c>
      <c r="C3553">
        <v>5.2941176470588198</v>
      </c>
      <c r="D3553">
        <v>2</v>
      </c>
      <c r="E3553">
        <v>250</v>
      </c>
      <c r="F3553">
        <v>4.6563876651982401</v>
      </c>
      <c r="G3553">
        <v>4.1749935150146502</v>
      </c>
      <c r="H3553">
        <f>Table1[[#This Row],[target]]-Table1[[#This Row],[output]]</f>
        <v>0.48139415018358989</v>
      </c>
      <c r="I3553">
        <f>Table1[[#This Row],[tar-out]]*Table1[[#This Row],[tar-out]]</f>
        <v>0.2317403278309807</v>
      </c>
      <c r="J3553" t="b">
        <f>AND(ABS(Table1[[#This Row],[tar-out]])&gt;=$J$1,ABS(Table1[[#This Row],[tar-out]])&lt;$K$1)</f>
        <v>1</v>
      </c>
      <c r="K3553" t="b">
        <f>AND(ABS(Table1[[#This Row],[tar-out]])&gt;=$K$1,ABS(Table1[[#This Row],[tar-out]])&lt;$L$1)</f>
        <v>0</v>
      </c>
      <c r="L3553" t="b">
        <f>AND(ABS(Table1[[#This Row],[tar-out]])&gt;=$L$1,ABS(Table1[[#This Row],[tar-out]])&lt;$M$1)</f>
        <v>0</v>
      </c>
      <c r="M3553" t="b">
        <f>AND(ABS(Table1[[#This Row],[tar-out]])&gt;=$M$1,ABS(Table1[[#This Row],[tar-out]])&lt;$N$1)</f>
        <v>0</v>
      </c>
      <c r="N3553" t="b">
        <f>AND(ABS(Table1[[#This Row],[tar-out]])&gt;=$N$1,ABS(Table1[[#This Row],[tar-out]])&lt;$O$1)</f>
        <v>0</v>
      </c>
      <c r="O3553" t="b">
        <f>AND(ABS(Table1[[#This Row],[tar-out]])&gt;=$O$1,ABS(Table1[[#This Row],[tar-out]])&lt;$P$1)</f>
        <v>0</v>
      </c>
      <c r="P3553" s="1">
        <f>ROUND(Table1[[#This Row],[tar-out]],0)</f>
        <v>0</v>
      </c>
      <c r="Q3553" s="2">
        <v>3551</v>
      </c>
      <c r="U3553">
        <f>IF(Table1[[#This Row],[tar-out in '[0,1)]],1,0)</f>
        <v>1</v>
      </c>
      <c r="V3553">
        <f>IF(Table1[[#This Row],[tar-out in '[1,2)]],1,0)</f>
        <v>0</v>
      </c>
      <c r="W3553">
        <f>IF(Table1[[#This Row],[tar-out'[2,5)]],1,0)</f>
        <v>0</v>
      </c>
      <c r="X3553">
        <f>IF(Table1[[#This Row],[tar-out in '[5, 10)]],1,0)</f>
        <v>0</v>
      </c>
      <c r="Y3553">
        <f>IF(Table1[[#This Row],[tar-out in '[10,20)]],1,0)</f>
        <v>0</v>
      </c>
      <c r="Z3553">
        <f>IF(Table1[[#This Row],[tar-out in '[20, 10000)]],1,0)</f>
        <v>0</v>
      </c>
    </row>
    <row r="3554" spans="1:26" x14ac:dyDescent="0.25">
      <c r="A3554">
        <v>17</v>
      </c>
      <c r="B3554">
        <v>128</v>
      </c>
      <c r="C3554">
        <v>5.2941176470588198</v>
      </c>
      <c r="D3554">
        <v>2</v>
      </c>
      <c r="E3554">
        <v>58</v>
      </c>
      <c r="F3554">
        <v>4.9403472931562797</v>
      </c>
      <c r="G3554">
        <v>4.0589494705200204</v>
      </c>
      <c r="H3554">
        <f>Table1[[#This Row],[target]]-Table1[[#This Row],[output]]</f>
        <v>0.88139782263625932</v>
      </c>
      <c r="I3554">
        <f>Table1[[#This Row],[tar-out]]*Table1[[#This Row],[tar-out]]</f>
        <v>0.77686212174793889</v>
      </c>
      <c r="J3554" t="b">
        <f>AND(ABS(Table1[[#This Row],[tar-out]])&gt;=$J$1,ABS(Table1[[#This Row],[tar-out]])&lt;$K$1)</f>
        <v>1</v>
      </c>
      <c r="K3554" t="b">
        <f>AND(ABS(Table1[[#This Row],[tar-out]])&gt;=$K$1,ABS(Table1[[#This Row],[tar-out]])&lt;$L$1)</f>
        <v>0</v>
      </c>
      <c r="L3554" t="b">
        <f>AND(ABS(Table1[[#This Row],[tar-out]])&gt;=$L$1,ABS(Table1[[#This Row],[tar-out]])&lt;$M$1)</f>
        <v>0</v>
      </c>
      <c r="M3554" t="b">
        <f>AND(ABS(Table1[[#This Row],[tar-out]])&gt;=$M$1,ABS(Table1[[#This Row],[tar-out]])&lt;$N$1)</f>
        <v>0</v>
      </c>
      <c r="N3554" t="b">
        <f>AND(ABS(Table1[[#This Row],[tar-out]])&gt;=$N$1,ABS(Table1[[#This Row],[tar-out]])&lt;$O$1)</f>
        <v>0</v>
      </c>
      <c r="O3554" t="b">
        <f>AND(ABS(Table1[[#This Row],[tar-out]])&gt;=$O$1,ABS(Table1[[#This Row],[tar-out]])&lt;$P$1)</f>
        <v>0</v>
      </c>
      <c r="P3554" s="1">
        <f>ROUND(Table1[[#This Row],[tar-out]],0)</f>
        <v>1</v>
      </c>
      <c r="Q3554" s="3">
        <v>3552</v>
      </c>
      <c r="U3554">
        <f>IF(Table1[[#This Row],[tar-out in '[0,1)]],1,0)</f>
        <v>1</v>
      </c>
      <c r="V3554">
        <f>IF(Table1[[#This Row],[tar-out in '[1,2)]],1,0)</f>
        <v>0</v>
      </c>
      <c r="W3554">
        <f>IF(Table1[[#This Row],[tar-out'[2,5)]],1,0)</f>
        <v>0</v>
      </c>
      <c r="X3554">
        <f>IF(Table1[[#This Row],[tar-out in '[5, 10)]],1,0)</f>
        <v>0</v>
      </c>
      <c r="Y3554">
        <f>IF(Table1[[#This Row],[tar-out in '[10,20)]],1,0)</f>
        <v>0</v>
      </c>
      <c r="Z3554">
        <f>IF(Table1[[#This Row],[tar-out in '[20, 10000)]],1,0)</f>
        <v>0</v>
      </c>
    </row>
    <row r="3555" spans="1:26" x14ac:dyDescent="0.25">
      <c r="A3555">
        <v>17</v>
      </c>
      <c r="B3555">
        <v>128</v>
      </c>
      <c r="C3555">
        <v>5.2941176470588198</v>
      </c>
      <c r="D3555">
        <v>2</v>
      </c>
      <c r="E3555">
        <v>36</v>
      </c>
      <c r="F3555">
        <v>4.0177878395860303</v>
      </c>
      <c r="G3555">
        <v>4.0202040672302202</v>
      </c>
      <c r="H3555">
        <f>Table1[[#This Row],[target]]-Table1[[#This Row],[output]]</f>
        <v>-2.4162276441899166E-3</v>
      </c>
      <c r="I3555">
        <f>Table1[[#This Row],[tar-out]]*Table1[[#This Row],[tar-out]]</f>
        <v>5.8381560285475547E-6</v>
      </c>
      <c r="J3555" t="b">
        <f>AND(ABS(Table1[[#This Row],[tar-out]])&gt;=$J$1,ABS(Table1[[#This Row],[tar-out]])&lt;$K$1)</f>
        <v>1</v>
      </c>
      <c r="K3555" t="b">
        <f>AND(ABS(Table1[[#This Row],[tar-out]])&gt;=$K$1,ABS(Table1[[#This Row],[tar-out]])&lt;$L$1)</f>
        <v>0</v>
      </c>
      <c r="L3555" t="b">
        <f>AND(ABS(Table1[[#This Row],[tar-out]])&gt;=$L$1,ABS(Table1[[#This Row],[tar-out]])&lt;$M$1)</f>
        <v>0</v>
      </c>
      <c r="M3555" t="b">
        <f>AND(ABS(Table1[[#This Row],[tar-out]])&gt;=$M$1,ABS(Table1[[#This Row],[tar-out]])&lt;$N$1)</f>
        <v>0</v>
      </c>
      <c r="N3555" t="b">
        <f>AND(ABS(Table1[[#This Row],[tar-out]])&gt;=$N$1,ABS(Table1[[#This Row],[tar-out]])&lt;$O$1)</f>
        <v>0</v>
      </c>
      <c r="O3555" t="b">
        <f>AND(ABS(Table1[[#This Row],[tar-out]])&gt;=$O$1,ABS(Table1[[#This Row],[tar-out]])&lt;$P$1)</f>
        <v>0</v>
      </c>
      <c r="P3555" s="1">
        <f>ROUND(Table1[[#This Row],[tar-out]],0)</f>
        <v>0</v>
      </c>
      <c r="Q3555" s="2">
        <v>3553</v>
      </c>
      <c r="U3555">
        <f>IF(Table1[[#This Row],[tar-out in '[0,1)]],1,0)</f>
        <v>1</v>
      </c>
      <c r="V3555">
        <f>IF(Table1[[#This Row],[tar-out in '[1,2)]],1,0)</f>
        <v>0</v>
      </c>
      <c r="W3555">
        <f>IF(Table1[[#This Row],[tar-out'[2,5)]],1,0)</f>
        <v>0</v>
      </c>
      <c r="X3555">
        <f>IF(Table1[[#This Row],[tar-out in '[5, 10)]],1,0)</f>
        <v>0</v>
      </c>
      <c r="Y3555">
        <f>IF(Table1[[#This Row],[tar-out in '[10,20)]],1,0)</f>
        <v>0</v>
      </c>
      <c r="Z3555">
        <f>IF(Table1[[#This Row],[tar-out in '[20, 10000)]],1,0)</f>
        <v>0</v>
      </c>
    </row>
    <row r="3556" spans="1:26" x14ac:dyDescent="0.25">
      <c r="A3556">
        <v>17</v>
      </c>
      <c r="B3556">
        <v>128</v>
      </c>
      <c r="C3556">
        <v>5.2941176470588198</v>
      </c>
      <c r="D3556">
        <v>2</v>
      </c>
      <c r="E3556">
        <v>45</v>
      </c>
      <c r="F3556">
        <v>4.9085280607149997</v>
      </c>
      <c r="G3556">
        <v>4.04109811782837</v>
      </c>
      <c r="H3556">
        <f>Table1[[#This Row],[target]]-Table1[[#This Row],[output]]</f>
        <v>0.86742994288662967</v>
      </c>
      <c r="I3556">
        <f>Table1[[#This Row],[tar-out]]*Table1[[#This Row],[tar-out]]</f>
        <v>0.75243470581630156</v>
      </c>
      <c r="J3556" t="b">
        <f>AND(ABS(Table1[[#This Row],[tar-out]])&gt;=$J$1,ABS(Table1[[#This Row],[tar-out]])&lt;$K$1)</f>
        <v>1</v>
      </c>
      <c r="K3556" t="b">
        <f>AND(ABS(Table1[[#This Row],[tar-out]])&gt;=$K$1,ABS(Table1[[#This Row],[tar-out]])&lt;$L$1)</f>
        <v>0</v>
      </c>
      <c r="L3556" t="b">
        <f>AND(ABS(Table1[[#This Row],[tar-out]])&gt;=$L$1,ABS(Table1[[#This Row],[tar-out]])&lt;$M$1)</f>
        <v>0</v>
      </c>
      <c r="M3556" t="b">
        <f>AND(ABS(Table1[[#This Row],[tar-out]])&gt;=$M$1,ABS(Table1[[#This Row],[tar-out]])&lt;$N$1)</f>
        <v>0</v>
      </c>
      <c r="N3556" t="b">
        <f>AND(ABS(Table1[[#This Row],[tar-out]])&gt;=$N$1,ABS(Table1[[#This Row],[tar-out]])&lt;$O$1)</f>
        <v>0</v>
      </c>
      <c r="O3556" t="b">
        <f>AND(ABS(Table1[[#This Row],[tar-out]])&gt;=$O$1,ABS(Table1[[#This Row],[tar-out]])&lt;$P$1)</f>
        <v>0</v>
      </c>
      <c r="P3556" s="1">
        <f>ROUND(Table1[[#This Row],[tar-out]],0)</f>
        <v>1</v>
      </c>
      <c r="Q3556" s="3">
        <v>3554</v>
      </c>
      <c r="U3556">
        <f>IF(Table1[[#This Row],[tar-out in '[0,1)]],1,0)</f>
        <v>1</v>
      </c>
      <c r="V3556">
        <f>IF(Table1[[#This Row],[tar-out in '[1,2)]],1,0)</f>
        <v>0</v>
      </c>
      <c r="W3556">
        <f>IF(Table1[[#This Row],[tar-out'[2,5)]],1,0)</f>
        <v>0</v>
      </c>
      <c r="X3556">
        <f>IF(Table1[[#This Row],[tar-out in '[5, 10)]],1,0)</f>
        <v>0</v>
      </c>
      <c r="Y3556">
        <f>IF(Table1[[#This Row],[tar-out in '[10,20)]],1,0)</f>
        <v>0</v>
      </c>
      <c r="Z3556">
        <f>IF(Table1[[#This Row],[tar-out in '[20, 10000)]],1,0)</f>
        <v>0</v>
      </c>
    </row>
    <row r="3557" spans="1:26" x14ac:dyDescent="0.25">
      <c r="A3557">
        <v>17</v>
      </c>
      <c r="B3557">
        <v>128</v>
      </c>
      <c r="C3557">
        <v>5.2941176470588198</v>
      </c>
      <c r="D3557">
        <v>2</v>
      </c>
      <c r="E3557">
        <v>141</v>
      </c>
      <c r="F3557">
        <v>4.0260869565217403</v>
      </c>
      <c r="G3557">
        <v>4.1180229187011701</v>
      </c>
      <c r="H3557">
        <f>Table1[[#This Row],[target]]-Table1[[#This Row],[output]]</f>
        <v>-9.1935962179429787E-2</v>
      </c>
      <c r="I3557">
        <f>Table1[[#This Row],[tar-out]]*Table1[[#This Row],[tar-out]]</f>
        <v>8.4522211418575442E-3</v>
      </c>
      <c r="J3557" t="b">
        <f>AND(ABS(Table1[[#This Row],[tar-out]])&gt;=$J$1,ABS(Table1[[#This Row],[tar-out]])&lt;$K$1)</f>
        <v>1</v>
      </c>
      <c r="K3557" t="b">
        <f>AND(ABS(Table1[[#This Row],[tar-out]])&gt;=$K$1,ABS(Table1[[#This Row],[tar-out]])&lt;$L$1)</f>
        <v>0</v>
      </c>
      <c r="L3557" t="b">
        <f>AND(ABS(Table1[[#This Row],[tar-out]])&gt;=$L$1,ABS(Table1[[#This Row],[tar-out]])&lt;$M$1)</f>
        <v>0</v>
      </c>
      <c r="M3557" t="b">
        <f>AND(ABS(Table1[[#This Row],[tar-out]])&gt;=$M$1,ABS(Table1[[#This Row],[tar-out]])&lt;$N$1)</f>
        <v>0</v>
      </c>
      <c r="N3557" t="b">
        <f>AND(ABS(Table1[[#This Row],[tar-out]])&gt;=$N$1,ABS(Table1[[#This Row],[tar-out]])&lt;$O$1)</f>
        <v>0</v>
      </c>
      <c r="O3557" t="b">
        <f>AND(ABS(Table1[[#This Row],[tar-out]])&gt;=$O$1,ABS(Table1[[#This Row],[tar-out]])&lt;$P$1)</f>
        <v>0</v>
      </c>
      <c r="P3557" s="1">
        <f>ROUND(Table1[[#This Row],[tar-out]],0)</f>
        <v>0</v>
      </c>
      <c r="Q3557" s="2">
        <v>3555</v>
      </c>
      <c r="U3557">
        <f>IF(Table1[[#This Row],[tar-out in '[0,1)]],1,0)</f>
        <v>1</v>
      </c>
      <c r="V3557">
        <f>IF(Table1[[#This Row],[tar-out in '[1,2)]],1,0)</f>
        <v>0</v>
      </c>
      <c r="W3557">
        <f>IF(Table1[[#This Row],[tar-out'[2,5)]],1,0)</f>
        <v>0</v>
      </c>
      <c r="X3557">
        <f>IF(Table1[[#This Row],[tar-out in '[5, 10)]],1,0)</f>
        <v>0</v>
      </c>
      <c r="Y3557">
        <f>IF(Table1[[#This Row],[tar-out in '[10,20)]],1,0)</f>
        <v>0</v>
      </c>
      <c r="Z3557">
        <f>IF(Table1[[#This Row],[tar-out in '[20, 10000)]],1,0)</f>
        <v>0</v>
      </c>
    </row>
    <row r="3558" spans="1:26" x14ac:dyDescent="0.25">
      <c r="A3558">
        <v>17</v>
      </c>
      <c r="B3558">
        <v>128</v>
      </c>
      <c r="C3558">
        <v>5.2941176470588198</v>
      </c>
      <c r="D3558">
        <v>2</v>
      </c>
      <c r="E3558">
        <v>164</v>
      </c>
      <c r="F3558">
        <v>4.0429447852760703</v>
      </c>
      <c r="G3558">
        <v>4.1237640380859402</v>
      </c>
      <c r="H3558">
        <f>Table1[[#This Row],[target]]-Table1[[#This Row],[output]]</f>
        <v>-8.0819252809869901E-2</v>
      </c>
      <c r="I3558">
        <f>Table1[[#This Row],[tar-out]]*Table1[[#This Row],[tar-out]]</f>
        <v>6.5317516247456638E-3</v>
      </c>
      <c r="J3558" t="b">
        <f>AND(ABS(Table1[[#This Row],[tar-out]])&gt;=$J$1,ABS(Table1[[#This Row],[tar-out]])&lt;$K$1)</f>
        <v>1</v>
      </c>
      <c r="K3558" t="b">
        <f>AND(ABS(Table1[[#This Row],[tar-out]])&gt;=$K$1,ABS(Table1[[#This Row],[tar-out]])&lt;$L$1)</f>
        <v>0</v>
      </c>
      <c r="L3558" t="b">
        <f>AND(ABS(Table1[[#This Row],[tar-out]])&gt;=$L$1,ABS(Table1[[#This Row],[tar-out]])&lt;$M$1)</f>
        <v>0</v>
      </c>
      <c r="M3558" t="b">
        <f>AND(ABS(Table1[[#This Row],[tar-out]])&gt;=$M$1,ABS(Table1[[#This Row],[tar-out]])&lt;$N$1)</f>
        <v>0</v>
      </c>
      <c r="N3558" t="b">
        <f>AND(ABS(Table1[[#This Row],[tar-out]])&gt;=$N$1,ABS(Table1[[#This Row],[tar-out]])&lt;$O$1)</f>
        <v>0</v>
      </c>
      <c r="O3558" t="b">
        <f>AND(ABS(Table1[[#This Row],[tar-out]])&gt;=$O$1,ABS(Table1[[#This Row],[tar-out]])&lt;$P$1)</f>
        <v>0</v>
      </c>
      <c r="P3558" s="1">
        <f>ROUND(Table1[[#This Row],[tar-out]],0)</f>
        <v>0</v>
      </c>
      <c r="Q3558" s="3">
        <v>3556</v>
      </c>
      <c r="U3558">
        <f>IF(Table1[[#This Row],[tar-out in '[0,1)]],1,0)</f>
        <v>1</v>
      </c>
      <c r="V3558">
        <f>IF(Table1[[#This Row],[tar-out in '[1,2)]],1,0)</f>
        <v>0</v>
      </c>
      <c r="W3558">
        <f>IF(Table1[[#This Row],[tar-out'[2,5)]],1,0)</f>
        <v>0</v>
      </c>
      <c r="X3558">
        <f>IF(Table1[[#This Row],[tar-out in '[5, 10)]],1,0)</f>
        <v>0</v>
      </c>
      <c r="Y3558">
        <f>IF(Table1[[#This Row],[tar-out in '[10,20)]],1,0)</f>
        <v>0</v>
      </c>
      <c r="Z3558">
        <f>IF(Table1[[#This Row],[tar-out in '[20, 10000)]],1,0)</f>
        <v>0</v>
      </c>
    </row>
    <row r="3559" spans="1:26" x14ac:dyDescent="0.25">
      <c r="A3559">
        <v>17</v>
      </c>
      <c r="B3559">
        <v>128</v>
      </c>
      <c r="C3559">
        <v>5.2941176470588198</v>
      </c>
      <c r="D3559">
        <v>2</v>
      </c>
      <c r="E3559">
        <v>142</v>
      </c>
      <c r="F3559">
        <v>4.0344827586206904</v>
      </c>
      <c r="G3559">
        <v>4.1183209419250497</v>
      </c>
      <c r="H3559">
        <f>Table1[[#This Row],[target]]-Table1[[#This Row],[output]]</f>
        <v>-8.3838183304359326E-2</v>
      </c>
      <c r="I3559">
        <f>Table1[[#This Row],[tar-out]]*Table1[[#This Row],[tar-out]]</f>
        <v>7.0288409797753552E-3</v>
      </c>
      <c r="J3559" t="b">
        <f>AND(ABS(Table1[[#This Row],[tar-out]])&gt;=$J$1,ABS(Table1[[#This Row],[tar-out]])&lt;$K$1)</f>
        <v>1</v>
      </c>
      <c r="K3559" t="b">
        <f>AND(ABS(Table1[[#This Row],[tar-out]])&gt;=$K$1,ABS(Table1[[#This Row],[tar-out]])&lt;$L$1)</f>
        <v>0</v>
      </c>
      <c r="L3559" t="b">
        <f>AND(ABS(Table1[[#This Row],[tar-out]])&gt;=$L$1,ABS(Table1[[#This Row],[tar-out]])&lt;$M$1)</f>
        <v>0</v>
      </c>
      <c r="M3559" t="b">
        <f>AND(ABS(Table1[[#This Row],[tar-out]])&gt;=$M$1,ABS(Table1[[#This Row],[tar-out]])&lt;$N$1)</f>
        <v>0</v>
      </c>
      <c r="N3559" t="b">
        <f>AND(ABS(Table1[[#This Row],[tar-out]])&gt;=$N$1,ABS(Table1[[#This Row],[tar-out]])&lt;$O$1)</f>
        <v>0</v>
      </c>
      <c r="O3559" t="b">
        <f>AND(ABS(Table1[[#This Row],[tar-out]])&gt;=$O$1,ABS(Table1[[#This Row],[tar-out]])&lt;$P$1)</f>
        <v>0</v>
      </c>
      <c r="P3559" s="1">
        <f>ROUND(Table1[[#This Row],[tar-out]],0)</f>
        <v>0</v>
      </c>
      <c r="Q3559" s="2">
        <v>3557</v>
      </c>
      <c r="U3559">
        <f>IF(Table1[[#This Row],[tar-out in '[0,1)]],1,0)</f>
        <v>1</v>
      </c>
      <c r="V3559">
        <f>IF(Table1[[#This Row],[tar-out in '[1,2)]],1,0)</f>
        <v>0</v>
      </c>
      <c r="W3559">
        <f>IF(Table1[[#This Row],[tar-out'[2,5)]],1,0)</f>
        <v>0</v>
      </c>
      <c r="X3559">
        <f>IF(Table1[[#This Row],[tar-out in '[5, 10)]],1,0)</f>
        <v>0</v>
      </c>
      <c r="Y3559">
        <f>IF(Table1[[#This Row],[tar-out in '[10,20)]],1,0)</f>
        <v>0</v>
      </c>
      <c r="Z3559">
        <f>IF(Table1[[#This Row],[tar-out in '[20, 10000)]],1,0)</f>
        <v>0</v>
      </c>
    </row>
    <row r="3560" spans="1:26" x14ac:dyDescent="0.25">
      <c r="A3560">
        <v>17</v>
      </c>
      <c r="B3560">
        <v>128</v>
      </c>
      <c r="C3560">
        <v>5.2941176470588198</v>
      </c>
      <c r="D3560">
        <v>2</v>
      </c>
      <c r="E3560">
        <v>180</v>
      </c>
      <c r="F3560">
        <v>4.2</v>
      </c>
      <c r="G3560">
        <v>4.1283674240112296</v>
      </c>
      <c r="H3560">
        <f>Table1[[#This Row],[target]]-Table1[[#This Row],[output]]</f>
        <v>7.1632575988770597E-2</v>
      </c>
      <c r="I3560">
        <f>Table1[[#This Row],[tar-out]]*Table1[[#This Row],[tar-out]]</f>
        <v>5.131225942786994E-3</v>
      </c>
      <c r="J3560" t="b">
        <f>AND(ABS(Table1[[#This Row],[tar-out]])&gt;=$J$1,ABS(Table1[[#This Row],[tar-out]])&lt;$K$1)</f>
        <v>1</v>
      </c>
      <c r="K3560" t="b">
        <f>AND(ABS(Table1[[#This Row],[tar-out]])&gt;=$K$1,ABS(Table1[[#This Row],[tar-out]])&lt;$L$1)</f>
        <v>0</v>
      </c>
      <c r="L3560" t="b">
        <f>AND(ABS(Table1[[#This Row],[tar-out]])&gt;=$L$1,ABS(Table1[[#This Row],[tar-out]])&lt;$M$1)</f>
        <v>0</v>
      </c>
      <c r="M3560" t="b">
        <f>AND(ABS(Table1[[#This Row],[tar-out]])&gt;=$M$1,ABS(Table1[[#This Row],[tar-out]])&lt;$N$1)</f>
        <v>0</v>
      </c>
      <c r="N3560" t="b">
        <f>AND(ABS(Table1[[#This Row],[tar-out]])&gt;=$N$1,ABS(Table1[[#This Row],[tar-out]])&lt;$O$1)</f>
        <v>0</v>
      </c>
      <c r="O3560" t="b">
        <f>AND(ABS(Table1[[#This Row],[tar-out]])&gt;=$O$1,ABS(Table1[[#This Row],[tar-out]])&lt;$P$1)</f>
        <v>0</v>
      </c>
      <c r="P3560" s="1">
        <f>ROUND(Table1[[#This Row],[tar-out]],0)</f>
        <v>0</v>
      </c>
      <c r="Q3560" s="3">
        <v>3558</v>
      </c>
      <c r="U3560">
        <f>IF(Table1[[#This Row],[tar-out in '[0,1)]],1,0)</f>
        <v>1</v>
      </c>
      <c r="V3560">
        <f>IF(Table1[[#This Row],[tar-out in '[1,2)]],1,0)</f>
        <v>0</v>
      </c>
      <c r="W3560">
        <f>IF(Table1[[#This Row],[tar-out'[2,5)]],1,0)</f>
        <v>0</v>
      </c>
      <c r="X3560">
        <f>IF(Table1[[#This Row],[tar-out in '[5, 10)]],1,0)</f>
        <v>0</v>
      </c>
      <c r="Y3560">
        <f>IF(Table1[[#This Row],[tar-out in '[10,20)]],1,0)</f>
        <v>0</v>
      </c>
      <c r="Z3560">
        <f>IF(Table1[[#This Row],[tar-out in '[20, 10000)]],1,0)</f>
        <v>0</v>
      </c>
    </row>
    <row r="3561" spans="1:26" x14ac:dyDescent="0.25">
      <c r="A3561">
        <v>17</v>
      </c>
      <c r="B3561">
        <v>128</v>
      </c>
      <c r="C3561">
        <v>5.2941176470588198</v>
      </c>
      <c r="D3561">
        <v>2</v>
      </c>
      <c r="E3561">
        <v>114</v>
      </c>
      <c r="F3561">
        <v>4.0163934426229497</v>
      </c>
      <c r="G3561">
        <v>4.1096029281616202</v>
      </c>
      <c r="H3561">
        <f>Table1[[#This Row],[target]]-Table1[[#This Row],[output]]</f>
        <v>-9.3209485538670478E-2</v>
      </c>
      <c r="I3561">
        <f>Table1[[#This Row],[tar-out]]*Table1[[#This Row],[tar-out]]</f>
        <v>8.6880081943836208E-3</v>
      </c>
      <c r="J3561" t="b">
        <f>AND(ABS(Table1[[#This Row],[tar-out]])&gt;=$J$1,ABS(Table1[[#This Row],[tar-out]])&lt;$K$1)</f>
        <v>1</v>
      </c>
      <c r="K3561" t="b">
        <f>AND(ABS(Table1[[#This Row],[tar-out]])&gt;=$K$1,ABS(Table1[[#This Row],[tar-out]])&lt;$L$1)</f>
        <v>0</v>
      </c>
      <c r="L3561" t="b">
        <f>AND(ABS(Table1[[#This Row],[tar-out]])&gt;=$L$1,ABS(Table1[[#This Row],[tar-out]])&lt;$M$1)</f>
        <v>0</v>
      </c>
      <c r="M3561" t="b">
        <f>AND(ABS(Table1[[#This Row],[tar-out]])&gt;=$M$1,ABS(Table1[[#This Row],[tar-out]])&lt;$N$1)</f>
        <v>0</v>
      </c>
      <c r="N3561" t="b">
        <f>AND(ABS(Table1[[#This Row],[tar-out]])&gt;=$N$1,ABS(Table1[[#This Row],[tar-out]])&lt;$O$1)</f>
        <v>0</v>
      </c>
      <c r="O3561" t="b">
        <f>AND(ABS(Table1[[#This Row],[tar-out]])&gt;=$O$1,ABS(Table1[[#This Row],[tar-out]])&lt;$P$1)</f>
        <v>0</v>
      </c>
      <c r="P3561" s="1">
        <f>ROUND(Table1[[#This Row],[tar-out]],0)</f>
        <v>0</v>
      </c>
      <c r="Q3561" s="2">
        <v>3559</v>
      </c>
      <c r="U3561">
        <f>IF(Table1[[#This Row],[tar-out in '[0,1)]],1,0)</f>
        <v>1</v>
      </c>
      <c r="V3561">
        <f>IF(Table1[[#This Row],[tar-out in '[1,2)]],1,0)</f>
        <v>0</v>
      </c>
      <c r="W3561">
        <f>IF(Table1[[#This Row],[tar-out'[2,5)]],1,0)</f>
        <v>0</v>
      </c>
      <c r="X3561">
        <f>IF(Table1[[#This Row],[tar-out in '[5, 10)]],1,0)</f>
        <v>0</v>
      </c>
      <c r="Y3561">
        <f>IF(Table1[[#This Row],[tar-out in '[10,20)]],1,0)</f>
        <v>0</v>
      </c>
      <c r="Z3561">
        <f>IF(Table1[[#This Row],[tar-out in '[20, 10000)]],1,0)</f>
        <v>0</v>
      </c>
    </row>
    <row r="3562" spans="1:26" x14ac:dyDescent="0.25">
      <c r="A3562">
        <v>17</v>
      </c>
      <c r="B3562">
        <v>128</v>
      </c>
      <c r="C3562">
        <v>5.2941176470588198</v>
      </c>
      <c r="D3562">
        <v>2</v>
      </c>
      <c r="E3562">
        <v>24</v>
      </c>
      <c r="F3562">
        <v>4.078125</v>
      </c>
      <c r="G3562">
        <v>4.0087823867797896</v>
      </c>
      <c r="H3562">
        <f>Table1[[#This Row],[target]]-Table1[[#This Row],[output]]</f>
        <v>6.9342613220210403E-2</v>
      </c>
      <c r="I3562">
        <f>Table1[[#This Row],[tar-out]]*Table1[[#This Row],[tar-out]]</f>
        <v>4.8083980082076986E-3</v>
      </c>
      <c r="J3562" t="b">
        <f>AND(ABS(Table1[[#This Row],[tar-out]])&gt;=$J$1,ABS(Table1[[#This Row],[tar-out]])&lt;$K$1)</f>
        <v>1</v>
      </c>
      <c r="K3562" t="b">
        <f>AND(ABS(Table1[[#This Row],[tar-out]])&gt;=$K$1,ABS(Table1[[#This Row],[tar-out]])&lt;$L$1)</f>
        <v>0</v>
      </c>
      <c r="L3562" t="b">
        <f>AND(ABS(Table1[[#This Row],[tar-out]])&gt;=$L$1,ABS(Table1[[#This Row],[tar-out]])&lt;$M$1)</f>
        <v>0</v>
      </c>
      <c r="M3562" t="b">
        <f>AND(ABS(Table1[[#This Row],[tar-out]])&gt;=$M$1,ABS(Table1[[#This Row],[tar-out]])&lt;$N$1)</f>
        <v>0</v>
      </c>
      <c r="N3562" t="b">
        <f>AND(ABS(Table1[[#This Row],[tar-out]])&gt;=$N$1,ABS(Table1[[#This Row],[tar-out]])&lt;$O$1)</f>
        <v>0</v>
      </c>
      <c r="O3562" t="b">
        <f>AND(ABS(Table1[[#This Row],[tar-out]])&gt;=$O$1,ABS(Table1[[#This Row],[tar-out]])&lt;$P$1)</f>
        <v>0</v>
      </c>
      <c r="P3562" s="1">
        <f>ROUND(Table1[[#This Row],[tar-out]],0)</f>
        <v>0</v>
      </c>
      <c r="Q3562" s="3">
        <v>3560</v>
      </c>
      <c r="U3562">
        <f>IF(Table1[[#This Row],[tar-out in '[0,1)]],1,0)</f>
        <v>1</v>
      </c>
      <c r="V3562">
        <f>IF(Table1[[#This Row],[tar-out in '[1,2)]],1,0)</f>
        <v>0</v>
      </c>
      <c r="W3562">
        <f>IF(Table1[[#This Row],[tar-out'[2,5)]],1,0)</f>
        <v>0</v>
      </c>
      <c r="X3562">
        <f>IF(Table1[[#This Row],[tar-out in '[5, 10)]],1,0)</f>
        <v>0</v>
      </c>
      <c r="Y3562">
        <f>IF(Table1[[#This Row],[tar-out in '[10,20)]],1,0)</f>
        <v>0</v>
      </c>
      <c r="Z3562">
        <f>IF(Table1[[#This Row],[tar-out in '[20, 10000)]],1,0)</f>
        <v>0</v>
      </c>
    </row>
    <row r="3563" spans="1:26" x14ac:dyDescent="0.25">
      <c r="A3563">
        <v>17</v>
      </c>
      <c r="B3563">
        <v>128</v>
      </c>
      <c r="C3563">
        <v>5.2941176470588198</v>
      </c>
      <c r="D3563">
        <v>2</v>
      </c>
      <c r="E3563">
        <v>49</v>
      </c>
      <c r="F3563">
        <v>4</v>
      </c>
      <c r="G3563">
        <v>4.0475735664367702</v>
      </c>
      <c r="H3563">
        <f>Table1[[#This Row],[target]]-Table1[[#This Row],[output]]</f>
        <v>-4.7573566436770243E-2</v>
      </c>
      <c r="I3563">
        <f>Table1[[#This Row],[tar-out]]*Table1[[#This Row],[tar-out]]</f>
        <v>2.2632442235137923E-3</v>
      </c>
      <c r="J3563" t="b">
        <f>AND(ABS(Table1[[#This Row],[tar-out]])&gt;=$J$1,ABS(Table1[[#This Row],[tar-out]])&lt;$K$1)</f>
        <v>1</v>
      </c>
      <c r="K3563" t="b">
        <f>AND(ABS(Table1[[#This Row],[tar-out]])&gt;=$K$1,ABS(Table1[[#This Row],[tar-out]])&lt;$L$1)</f>
        <v>0</v>
      </c>
      <c r="L3563" t="b">
        <f>AND(ABS(Table1[[#This Row],[tar-out]])&gt;=$L$1,ABS(Table1[[#This Row],[tar-out]])&lt;$M$1)</f>
        <v>0</v>
      </c>
      <c r="M3563" t="b">
        <f>AND(ABS(Table1[[#This Row],[tar-out]])&gt;=$M$1,ABS(Table1[[#This Row],[tar-out]])&lt;$N$1)</f>
        <v>0</v>
      </c>
      <c r="N3563" t="b">
        <f>AND(ABS(Table1[[#This Row],[tar-out]])&gt;=$N$1,ABS(Table1[[#This Row],[tar-out]])&lt;$O$1)</f>
        <v>0</v>
      </c>
      <c r="O3563" t="b">
        <f>AND(ABS(Table1[[#This Row],[tar-out]])&gt;=$O$1,ABS(Table1[[#This Row],[tar-out]])&lt;$P$1)</f>
        <v>0</v>
      </c>
      <c r="P3563" s="1">
        <f>ROUND(Table1[[#This Row],[tar-out]],0)</f>
        <v>0</v>
      </c>
      <c r="Q3563" s="2">
        <v>3561</v>
      </c>
      <c r="U3563">
        <f>IF(Table1[[#This Row],[tar-out in '[0,1)]],1,0)</f>
        <v>1</v>
      </c>
      <c r="V3563">
        <f>IF(Table1[[#This Row],[tar-out in '[1,2)]],1,0)</f>
        <v>0</v>
      </c>
      <c r="W3563">
        <f>IF(Table1[[#This Row],[tar-out'[2,5)]],1,0)</f>
        <v>0</v>
      </c>
      <c r="X3563">
        <f>IF(Table1[[#This Row],[tar-out in '[5, 10)]],1,0)</f>
        <v>0</v>
      </c>
      <c r="Y3563">
        <f>IF(Table1[[#This Row],[tar-out in '[10,20)]],1,0)</f>
        <v>0</v>
      </c>
      <c r="Z3563">
        <f>IF(Table1[[#This Row],[tar-out in '[20, 10000)]],1,0)</f>
        <v>0</v>
      </c>
    </row>
    <row r="3564" spans="1:26" x14ac:dyDescent="0.25">
      <c r="A3564">
        <v>17</v>
      </c>
      <c r="B3564">
        <v>128</v>
      </c>
      <c r="C3564">
        <v>5.2941176470588198</v>
      </c>
      <c r="D3564">
        <v>2</v>
      </c>
      <c r="E3564">
        <v>120</v>
      </c>
      <c r="F3564">
        <v>4</v>
      </c>
      <c r="G3564">
        <v>4.1121726036071804</v>
      </c>
      <c r="H3564">
        <f>Table1[[#This Row],[target]]-Table1[[#This Row],[output]]</f>
        <v>-0.1121726036071804</v>
      </c>
      <c r="I3564">
        <f>Table1[[#This Row],[tar-out]]*Table1[[#This Row],[tar-out]]</f>
        <v>1.2582693000013622E-2</v>
      </c>
      <c r="J3564" t="b">
        <f>AND(ABS(Table1[[#This Row],[tar-out]])&gt;=$J$1,ABS(Table1[[#This Row],[tar-out]])&lt;$K$1)</f>
        <v>1</v>
      </c>
      <c r="K3564" t="b">
        <f>AND(ABS(Table1[[#This Row],[tar-out]])&gt;=$K$1,ABS(Table1[[#This Row],[tar-out]])&lt;$L$1)</f>
        <v>0</v>
      </c>
      <c r="L3564" t="b">
        <f>AND(ABS(Table1[[#This Row],[tar-out]])&gt;=$L$1,ABS(Table1[[#This Row],[tar-out]])&lt;$M$1)</f>
        <v>0</v>
      </c>
      <c r="M3564" t="b">
        <f>AND(ABS(Table1[[#This Row],[tar-out]])&gt;=$M$1,ABS(Table1[[#This Row],[tar-out]])&lt;$N$1)</f>
        <v>0</v>
      </c>
      <c r="N3564" t="b">
        <f>AND(ABS(Table1[[#This Row],[tar-out]])&gt;=$N$1,ABS(Table1[[#This Row],[tar-out]])&lt;$O$1)</f>
        <v>0</v>
      </c>
      <c r="O3564" t="b">
        <f>AND(ABS(Table1[[#This Row],[tar-out]])&gt;=$O$1,ABS(Table1[[#This Row],[tar-out]])&lt;$P$1)</f>
        <v>0</v>
      </c>
      <c r="P3564" s="1">
        <f>ROUND(Table1[[#This Row],[tar-out]],0)</f>
        <v>0</v>
      </c>
      <c r="Q3564" s="3">
        <v>3562</v>
      </c>
      <c r="U3564">
        <f>IF(Table1[[#This Row],[tar-out in '[0,1)]],1,0)</f>
        <v>1</v>
      </c>
      <c r="V3564">
        <f>IF(Table1[[#This Row],[tar-out in '[1,2)]],1,0)</f>
        <v>0</v>
      </c>
      <c r="W3564">
        <f>IF(Table1[[#This Row],[tar-out'[2,5)]],1,0)</f>
        <v>0</v>
      </c>
      <c r="X3564">
        <f>IF(Table1[[#This Row],[tar-out in '[5, 10)]],1,0)</f>
        <v>0</v>
      </c>
      <c r="Y3564">
        <f>IF(Table1[[#This Row],[tar-out in '[10,20)]],1,0)</f>
        <v>0</v>
      </c>
      <c r="Z3564">
        <f>IF(Table1[[#This Row],[tar-out in '[20, 10000)]],1,0)</f>
        <v>0</v>
      </c>
    </row>
    <row r="3565" spans="1:26" x14ac:dyDescent="0.25">
      <c r="A3565">
        <v>17</v>
      </c>
      <c r="B3565">
        <v>128</v>
      </c>
      <c r="C3565">
        <v>5.2941176470588198</v>
      </c>
      <c r="D3565">
        <v>2</v>
      </c>
      <c r="E3565">
        <v>78</v>
      </c>
      <c r="F3565">
        <v>4.9582898852971802</v>
      </c>
      <c r="G3565">
        <v>4.0856657028198198</v>
      </c>
      <c r="H3565">
        <f>Table1[[#This Row],[target]]-Table1[[#This Row],[output]]</f>
        <v>0.8726241824773604</v>
      </c>
      <c r="I3565">
        <f>Table1[[#This Row],[tar-out]]*Table1[[#This Row],[tar-out]]</f>
        <v>0.76147296384428154</v>
      </c>
      <c r="J3565" t="b">
        <f>AND(ABS(Table1[[#This Row],[tar-out]])&gt;=$J$1,ABS(Table1[[#This Row],[tar-out]])&lt;$K$1)</f>
        <v>1</v>
      </c>
      <c r="K3565" t="b">
        <f>AND(ABS(Table1[[#This Row],[tar-out]])&gt;=$K$1,ABS(Table1[[#This Row],[tar-out]])&lt;$L$1)</f>
        <v>0</v>
      </c>
      <c r="L3565" t="b">
        <f>AND(ABS(Table1[[#This Row],[tar-out]])&gt;=$L$1,ABS(Table1[[#This Row],[tar-out]])&lt;$M$1)</f>
        <v>0</v>
      </c>
      <c r="M3565" t="b">
        <f>AND(ABS(Table1[[#This Row],[tar-out]])&gt;=$M$1,ABS(Table1[[#This Row],[tar-out]])&lt;$N$1)</f>
        <v>0</v>
      </c>
      <c r="N3565" t="b">
        <f>AND(ABS(Table1[[#This Row],[tar-out]])&gt;=$N$1,ABS(Table1[[#This Row],[tar-out]])&lt;$O$1)</f>
        <v>0</v>
      </c>
      <c r="O3565" t="b">
        <f>AND(ABS(Table1[[#This Row],[tar-out]])&gt;=$O$1,ABS(Table1[[#This Row],[tar-out]])&lt;$P$1)</f>
        <v>0</v>
      </c>
      <c r="P3565" s="1">
        <f>ROUND(Table1[[#This Row],[tar-out]],0)</f>
        <v>1</v>
      </c>
      <c r="Q3565" s="2">
        <v>3563</v>
      </c>
      <c r="U3565">
        <f>IF(Table1[[#This Row],[tar-out in '[0,1)]],1,0)</f>
        <v>1</v>
      </c>
      <c r="V3565">
        <f>IF(Table1[[#This Row],[tar-out in '[1,2)]],1,0)</f>
        <v>0</v>
      </c>
      <c r="W3565">
        <f>IF(Table1[[#This Row],[tar-out'[2,5)]],1,0)</f>
        <v>0</v>
      </c>
      <c r="X3565">
        <f>IF(Table1[[#This Row],[tar-out in '[5, 10)]],1,0)</f>
        <v>0</v>
      </c>
      <c r="Y3565">
        <f>IF(Table1[[#This Row],[tar-out in '[10,20)]],1,0)</f>
        <v>0</v>
      </c>
      <c r="Z3565">
        <f>IF(Table1[[#This Row],[tar-out in '[20, 10000)]],1,0)</f>
        <v>0</v>
      </c>
    </row>
    <row r="3566" spans="1:26" x14ac:dyDescent="0.25">
      <c r="A3566">
        <v>17</v>
      </c>
      <c r="B3566">
        <v>128</v>
      </c>
      <c r="C3566">
        <v>5.2941176470588198</v>
      </c>
      <c r="D3566">
        <v>2</v>
      </c>
      <c r="E3566">
        <v>70</v>
      </c>
      <c r="F3566">
        <v>4.4347826086956497</v>
      </c>
      <c r="G3566">
        <v>4.0737543106079102</v>
      </c>
      <c r="H3566">
        <f>Table1[[#This Row],[target]]-Table1[[#This Row],[output]]</f>
        <v>0.36102829808773951</v>
      </c>
      <c r="I3566">
        <f>Table1[[#This Row],[tar-out]]*Table1[[#This Row],[tar-out]]</f>
        <v>0.13034143202012968</v>
      </c>
      <c r="J3566" t="b">
        <f>AND(ABS(Table1[[#This Row],[tar-out]])&gt;=$J$1,ABS(Table1[[#This Row],[tar-out]])&lt;$K$1)</f>
        <v>1</v>
      </c>
      <c r="K3566" t="b">
        <f>AND(ABS(Table1[[#This Row],[tar-out]])&gt;=$K$1,ABS(Table1[[#This Row],[tar-out]])&lt;$L$1)</f>
        <v>0</v>
      </c>
      <c r="L3566" t="b">
        <f>AND(ABS(Table1[[#This Row],[tar-out]])&gt;=$L$1,ABS(Table1[[#This Row],[tar-out]])&lt;$M$1)</f>
        <v>0</v>
      </c>
      <c r="M3566" t="b">
        <f>AND(ABS(Table1[[#This Row],[tar-out]])&gt;=$M$1,ABS(Table1[[#This Row],[tar-out]])&lt;$N$1)</f>
        <v>0</v>
      </c>
      <c r="N3566" t="b">
        <f>AND(ABS(Table1[[#This Row],[tar-out]])&gt;=$N$1,ABS(Table1[[#This Row],[tar-out]])&lt;$O$1)</f>
        <v>0</v>
      </c>
      <c r="O3566" t="b">
        <f>AND(ABS(Table1[[#This Row],[tar-out]])&gt;=$O$1,ABS(Table1[[#This Row],[tar-out]])&lt;$P$1)</f>
        <v>0</v>
      </c>
      <c r="P3566" s="1">
        <f>ROUND(Table1[[#This Row],[tar-out]],0)</f>
        <v>0</v>
      </c>
      <c r="Q3566" s="3">
        <v>3564</v>
      </c>
      <c r="U3566">
        <f>IF(Table1[[#This Row],[tar-out in '[0,1)]],1,0)</f>
        <v>1</v>
      </c>
      <c r="V3566">
        <f>IF(Table1[[#This Row],[tar-out in '[1,2)]],1,0)</f>
        <v>0</v>
      </c>
      <c r="W3566">
        <f>IF(Table1[[#This Row],[tar-out'[2,5)]],1,0)</f>
        <v>0</v>
      </c>
      <c r="X3566">
        <f>IF(Table1[[#This Row],[tar-out in '[5, 10)]],1,0)</f>
        <v>0</v>
      </c>
      <c r="Y3566">
        <f>IF(Table1[[#This Row],[tar-out in '[10,20)]],1,0)</f>
        <v>0</v>
      </c>
      <c r="Z3566">
        <f>IF(Table1[[#This Row],[tar-out in '[20, 10000)]],1,0)</f>
        <v>0</v>
      </c>
    </row>
    <row r="3567" spans="1:26" x14ac:dyDescent="0.25">
      <c r="A3567">
        <v>17</v>
      </c>
      <c r="B3567">
        <v>128</v>
      </c>
      <c r="C3567">
        <v>5.2941176470588198</v>
      </c>
      <c r="D3567">
        <v>2</v>
      </c>
      <c r="E3567">
        <v>157</v>
      </c>
      <c r="F3567">
        <v>4.0285714285714302</v>
      </c>
      <c r="G3567">
        <v>4.1223220825195304</v>
      </c>
      <c r="H3567">
        <f>Table1[[#This Row],[target]]-Table1[[#This Row],[output]]</f>
        <v>-9.3750653948100116E-2</v>
      </c>
      <c r="I3567">
        <f>Table1[[#This Row],[tar-out]]*Table1[[#This Row],[tar-out]]</f>
        <v>8.7891851156964192E-3</v>
      </c>
      <c r="J3567" t="b">
        <f>AND(ABS(Table1[[#This Row],[tar-out]])&gt;=$J$1,ABS(Table1[[#This Row],[tar-out]])&lt;$K$1)</f>
        <v>1</v>
      </c>
      <c r="K3567" t="b">
        <f>AND(ABS(Table1[[#This Row],[tar-out]])&gt;=$K$1,ABS(Table1[[#This Row],[tar-out]])&lt;$L$1)</f>
        <v>0</v>
      </c>
      <c r="L3567" t="b">
        <f>AND(ABS(Table1[[#This Row],[tar-out]])&gt;=$L$1,ABS(Table1[[#This Row],[tar-out]])&lt;$M$1)</f>
        <v>0</v>
      </c>
      <c r="M3567" t="b">
        <f>AND(ABS(Table1[[#This Row],[tar-out]])&gt;=$M$1,ABS(Table1[[#This Row],[tar-out]])&lt;$N$1)</f>
        <v>0</v>
      </c>
      <c r="N3567" t="b">
        <f>AND(ABS(Table1[[#This Row],[tar-out]])&gt;=$N$1,ABS(Table1[[#This Row],[tar-out]])&lt;$O$1)</f>
        <v>0</v>
      </c>
      <c r="O3567" t="b">
        <f>AND(ABS(Table1[[#This Row],[tar-out]])&gt;=$O$1,ABS(Table1[[#This Row],[tar-out]])&lt;$P$1)</f>
        <v>0</v>
      </c>
      <c r="P3567" s="1">
        <f>ROUND(Table1[[#This Row],[tar-out]],0)</f>
        <v>0</v>
      </c>
      <c r="Q3567" s="2">
        <v>3565</v>
      </c>
      <c r="U3567">
        <f>IF(Table1[[#This Row],[tar-out in '[0,1)]],1,0)</f>
        <v>1</v>
      </c>
      <c r="V3567">
        <f>IF(Table1[[#This Row],[tar-out in '[1,2)]],1,0)</f>
        <v>0</v>
      </c>
      <c r="W3567">
        <f>IF(Table1[[#This Row],[tar-out'[2,5)]],1,0)</f>
        <v>0</v>
      </c>
      <c r="X3567">
        <f>IF(Table1[[#This Row],[tar-out in '[5, 10)]],1,0)</f>
        <v>0</v>
      </c>
      <c r="Y3567">
        <f>IF(Table1[[#This Row],[tar-out in '[10,20)]],1,0)</f>
        <v>0</v>
      </c>
      <c r="Z3567">
        <f>IF(Table1[[#This Row],[tar-out in '[20, 10000)]],1,0)</f>
        <v>0</v>
      </c>
    </row>
    <row r="3568" spans="1:26" x14ac:dyDescent="0.25">
      <c r="A3568">
        <v>17</v>
      </c>
      <c r="B3568">
        <v>128</v>
      </c>
      <c r="C3568">
        <v>5.2941176470588198</v>
      </c>
      <c r="D3568">
        <v>2</v>
      </c>
      <c r="E3568">
        <v>46</v>
      </c>
      <c r="F3568">
        <v>4.81102362204724</v>
      </c>
      <c r="G3568">
        <v>4.0437817573547399</v>
      </c>
      <c r="H3568">
        <f>Table1[[#This Row],[target]]-Table1[[#This Row],[output]]</f>
        <v>0.76724186469250011</v>
      </c>
      <c r="I3568">
        <f>Table1[[#This Row],[tar-out]]*Table1[[#This Row],[tar-out]]</f>
        <v>0.58866007893682459</v>
      </c>
      <c r="J3568" t="b">
        <f>AND(ABS(Table1[[#This Row],[tar-out]])&gt;=$J$1,ABS(Table1[[#This Row],[tar-out]])&lt;$K$1)</f>
        <v>1</v>
      </c>
      <c r="K3568" t="b">
        <f>AND(ABS(Table1[[#This Row],[tar-out]])&gt;=$K$1,ABS(Table1[[#This Row],[tar-out]])&lt;$L$1)</f>
        <v>0</v>
      </c>
      <c r="L3568" t="b">
        <f>AND(ABS(Table1[[#This Row],[tar-out]])&gt;=$L$1,ABS(Table1[[#This Row],[tar-out]])&lt;$M$1)</f>
        <v>0</v>
      </c>
      <c r="M3568" t="b">
        <f>AND(ABS(Table1[[#This Row],[tar-out]])&gt;=$M$1,ABS(Table1[[#This Row],[tar-out]])&lt;$N$1)</f>
        <v>0</v>
      </c>
      <c r="N3568" t="b">
        <f>AND(ABS(Table1[[#This Row],[tar-out]])&gt;=$N$1,ABS(Table1[[#This Row],[tar-out]])&lt;$O$1)</f>
        <v>0</v>
      </c>
      <c r="O3568" t="b">
        <f>AND(ABS(Table1[[#This Row],[tar-out]])&gt;=$O$1,ABS(Table1[[#This Row],[tar-out]])&lt;$P$1)</f>
        <v>0</v>
      </c>
      <c r="P3568" s="1">
        <f>ROUND(Table1[[#This Row],[tar-out]],0)</f>
        <v>1</v>
      </c>
      <c r="Q3568" s="3">
        <v>3566</v>
      </c>
      <c r="U3568">
        <f>IF(Table1[[#This Row],[tar-out in '[0,1)]],1,0)</f>
        <v>1</v>
      </c>
      <c r="V3568">
        <f>IF(Table1[[#This Row],[tar-out in '[1,2)]],1,0)</f>
        <v>0</v>
      </c>
      <c r="W3568">
        <f>IF(Table1[[#This Row],[tar-out'[2,5)]],1,0)</f>
        <v>0</v>
      </c>
      <c r="X3568">
        <f>IF(Table1[[#This Row],[tar-out in '[5, 10)]],1,0)</f>
        <v>0</v>
      </c>
      <c r="Y3568">
        <f>IF(Table1[[#This Row],[tar-out in '[10,20)]],1,0)</f>
        <v>0</v>
      </c>
      <c r="Z3568">
        <f>IF(Table1[[#This Row],[tar-out in '[20, 10000)]],1,0)</f>
        <v>0</v>
      </c>
    </row>
    <row r="3569" spans="1:26" x14ac:dyDescent="0.25">
      <c r="A3569">
        <v>17</v>
      </c>
      <c r="B3569">
        <v>128</v>
      </c>
      <c r="C3569">
        <v>5.2941176470588198</v>
      </c>
      <c r="D3569">
        <v>2</v>
      </c>
      <c r="E3569">
        <v>121</v>
      </c>
      <c r="F3569">
        <v>4</v>
      </c>
      <c r="G3569">
        <v>4.1126227378845197</v>
      </c>
      <c r="H3569">
        <f>Table1[[#This Row],[target]]-Table1[[#This Row],[output]]</f>
        <v>-0.11262273788451971</v>
      </c>
      <c r="I3569">
        <f>Table1[[#This Row],[tar-out]]*Table1[[#This Row],[tar-out]]</f>
        <v>1.268388108860523E-2</v>
      </c>
      <c r="J3569" t="b">
        <f>AND(ABS(Table1[[#This Row],[tar-out]])&gt;=$J$1,ABS(Table1[[#This Row],[tar-out]])&lt;$K$1)</f>
        <v>1</v>
      </c>
      <c r="K3569" t="b">
        <f>AND(ABS(Table1[[#This Row],[tar-out]])&gt;=$K$1,ABS(Table1[[#This Row],[tar-out]])&lt;$L$1)</f>
        <v>0</v>
      </c>
      <c r="L3569" t="b">
        <f>AND(ABS(Table1[[#This Row],[tar-out]])&gt;=$L$1,ABS(Table1[[#This Row],[tar-out]])&lt;$M$1)</f>
        <v>0</v>
      </c>
      <c r="M3569" t="b">
        <f>AND(ABS(Table1[[#This Row],[tar-out]])&gt;=$M$1,ABS(Table1[[#This Row],[tar-out]])&lt;$N$1)</f>
        <v>0</v>
      </c>
      <c r="N3569" t="b">
        <f>AND(ABS(Table1[[#This Row],[tar-out]])&gt;=$N$1,ABS(Table1[[#This Row],[tar-out]])&lt;$O$1)</f>
        <v>0</v>
      </c>
      <c r="O3569" t="b">
        <f>AND(ABS(Table1[[#This Row],[tar-out]])&gt;=$O$1,ABS(Table1[[#This Row],[tar-out]])&lt;$P$1)</f>
        <v>0</v>
      </c>
      <c r="P3569" s="1">
        <f>ROUND(Table1[[#This Row],[tar-out]],0)</f>
        <v>0</v>
      </c>
      <c r="Q3569" s="2">
        <v>3567</v>
      </c>
      <c r="U3569">
        <f>IF(Table1[[#This Row],[tar-out in '[0,1)]],1,0)</f>
        <v>1</v>
      </c>
      <c r="V3569">
        <f>IF(Table1[[#This Row],[tar-out in '[1,2)]],1,0)</f>
        <v>0</v>
      </c>
      <c r="W3569">
        <f>IF(Table1[[#This Row],[tar-out'[2,5)]],1,0)</f>
        <v>0</v>
      </c>
      <c r="X3569">
        <f>IF(Table1[[#This Row],[tar-out in '[5, 10)]],1,0)</f>
        <v>0</v>
      </c>
      <c r="Y3569">
        <f>IF(Table1[[#This Row],[tar-out in '[10,20)]],1,0)</f>
        <v>0</v>
      </c>
      <c r="Z3569">
        <f>IF(Table1[[#This Row],[tar-out in '[20, 10000)]],1,0)</f>
        <v>0</v>
      </c>
    </row>
    <row r="3570" spans="1:26" x14ac:dyDescent="0.25">
      <c r="A3570">
        <v>17</v>
      </c>
      <c r="B3570">
        <v>128</v>
      </c>
      <c r="C3570">
        <v>5.2941176470588198</v>
      </c>
      <c r="D3570">
        <v>2</v>
      </c>
      <c r="E3570">
        <v>22</v>
      </c>
      <c r="F3570">
        <v>4</v>
      </c>
      <c r="G3570">
        <v>4.00805711746216</v>
      </c>
      <c r="H3570">
        <f>Table1[[#This Row],[target]]-Table1[[#This Row],[output]]</f>
        <v>-8.0571174621599795E-3</v>
      </c>
      <c r="I3570">
        <f>Table1[[#This Row],[tar-out]]*Table1[[#This Row],[tar-out]]</f>
        <v>6.4917141799043267E-5</v>
      </c>
      <c r="J3570" t="b">
        <f>AND(ABS(Table1[[#This Row],[tar-out]])&gt;=$J$1,ABS(Table1[[#This Row],[tar-out]])&lt;$K$1)</f>
        <v>1</v>
      </c>
      <c r="K3570" t="b">
        <f>AND(ABS(Table1[[#This Row],[tar-out]])&gt;=$K$1,ABS(Table1[[#This Row],[tar-out]])&lt;$L$1)</f>
        <v>0</v>
      </c>
      <c r="L3570" t="b">
        <f>AND(ABS(Table1[[#This Row],[tar-out]])&gt;=$L$1,ABS(Table1[[#This Row],[tar-out]])&lt;$M$1)</f>
        <v>0</v>
      </c>
      <c r="M3570" t="b">
        <f>AND(ABS(Table1[[#This Row],[tar-out]])&gt;=$M$1,ABS(Table1[[#This Row],[tar-out]])&lt;$N$1)</f>
        <v>0</v>
      </c>
      <c r="N3570" t="b">
        <f>AND(ABS(Table1[[#This Row],[tar-out]])&gt;=$N$1,ABS(Table1[[#This Row],[tar-out]])&lt;$O$1)</f>
        <v>0</v>
      </c>
      <c r="O3570" t="b">
        <f>AND(ABS(Table1[[#This Row],[tar-out]])&gt;=$O$1,ABS(Table1[[#This Row],[tar-out]])&lt;$P$1)</f>
        <v>0</v>
      </c>
      <c r="P3570" s="1">
        <f>ROUND(Table1[[#This Row],[tar-out]],0)</f>
        <v>0</v>
      </c>
      <c r="Q3570" s="3">
        <v>3568</v>
      </c>
      <c r="U3570">
        <f>IF(Table1[[#This Row],[tar-out in '[0,1)]],1,0)</f>
        <v>1</v>
      </c>
      <c r="V3570">
        <f>IF(Table1[[#This Row],[tar-out in '[1,2)]],1,0)</f>
        <v>0</v>
      </c>
      <c r="W3570">
        <f>IF(Table1[[#This Row],[tar-out'[2,5)]],1,0)</f>
        <v>0</v>
      </c>
      <c r="X3570">
        <f>IF(Table1[[#This Row],[tar-out in '[5, 10)]],1,0)</f>
        <v>0</v>
      </c>
      <c r="Y3570">
        <f>IF(Table1[[#This Row],[tar-out in '[10,20)]],1,0)</f>
        <v>0</v>
      </c>
      <c r="Z3570">
        <f>IF(Table1[[#This Row],[tar-out in '[20, 10000)]],1,0)</f>
        <v>0</v>
      </c>
    </row>
    <row r="3571" spans="1:26" x14ac:dyDescent="0.25">
      <c r="A3571">
        <v>17</v>
      </c>
      <c r="B3571">
        <v>128</v>
      </c>
      <c r="C3571">
        <v>5.2941176470588198</v>
      </c>
      <c r="D3571">
        <v>2</v>
      </c>
      <c r="E3571">
        <v>14</v>
      </c>
      <c r="F3571">
        <v>4.5908396946564896</v>
      </c>
      <c r="G3571">
        <v>4.00502681732178</v>
      </c>
      <c r="H3571">
        <f>Table1[[#This Row],[target]]-Table1[[#This Row],[output]]</f>
        <v>0.58581287733470955</v>
      </c>
      <c r="I3571">
        <f>Table1[[#This Row],[tar-out]]*Table1[[#This Row],[tar-out]]</f>
        <v>0.34317672725117143</v>
      </c>
      <c r="J3571" t="b">
        <f>AND(ABS(Table1[[#This Row],[tar-out]])&gt;=$J$1,ABS(Table1[[#This Row],[tar-out]])&lt;$K$1)</f>
        <v>1</v>
      </c>
      <c r="K3571" t="b">
        <f>AND(ABS(Table1[[#This Row],[tar-out]])&gt;=$K$1,ABS(Table1[[#This Row],[tar-out]])&lt;$L$1)</f>
        <v>0</v>
      </c>
      <c r="L3571" t="b">
        <f>AND(ABS(Table1[[#This Row],[tar-out]])&gt;=$L$1,ABS(Table1[[#This Row],[tar-out]])&lt;$M$1)</f>
        <v>0</v>
      </c>
      <c r="M3571" t="b">
        <f>AND(ABS(Table1[[#This Row],[tar-out]])&gt;=$M$1,ABS(Table1[[#This Row],[tar-out]])&lt;$N$1)</f>
        <v>0</v>
      </c>
      <c r="N3571" t="b">
        <f>AND(ABS(Table1[[#This Row],[tar-out]])&gt;=$N$1,ABS(Table1[[#This Row],[tar-out]])&lt;$O$1)</f>
        <v>0</v>
      </c>
      <c r="O3571" t="b">
        <f>AND(ABS(Table1[[#This Row],[tar-out]])&gt;=$O$1,ABS(Table1[[#This Row],[tar-out]])&lt;$P$1)</f>
        <v>0</v>
      </c>
      <c r="P3571" s="1">
        <f>ROUND(Table1[[#This Row],[tar-out]],0)</f>
        <v>1</v>
      </c>
      <c r="Q3571" s="2">
        <v>3569</v>
      </c>
      <c r="U3571">
        <f>IF(Table1[[#This Row],[tar-out in '[0,1)]],1,0)</f>
        <v>1</v>
      </c>
      <c r="V3571">
        <f>IF(Table1[[#This Row],[tar-out in '[1,2)]],1,0)</f>
        <v>0</v>
      </c>
      <c r="W3571">
        <f>IF(Table1[[#This Row],[tar-out'[2,5)]],1,0)</f>
        <v>0</v>
      </c>
      <c r="X3571">
        <f>IF(Table1[[#This Row],[tar-out in '[5, 10)]],1,0)</f>
        <v>0</v>
      </c>
      <c r="Y3571">
        <f>IF(Table1[[#This Row],[tar-out in '[10,20)]],1,0)</f>
        <v>0</v>
      </c>
      <c r="Z3571">
        <f>IF(Table1[[#This Row],[tar-out in '[20, 10000)]],1,0)</f>
        <v>0</v>
      </c>
    </row>
    <row r="3572" spans="1:26" x14ac:dyDescent="0.25">
      <c r="A3572">
        <v>17</v>
      </c>
      <c r="B3572">
        <v>128</v>
      </c>
      <c r="C3572">
        <v>5.2941176470588198</v>
      </c>
      <c r="D3572">
        <v>2</v>
      </c>
      <c r="E3572">
        <v>95</v>
      </c>
      <c r="F3572">
        <v>4</v>
      </c>
      <c r="G3572">
        <v>4.1015472412109402</v>
      </c>
      <c r="H3572">
        <f>Table1[[#This Row],[target]]-Table1[[#This Row],[output]]</f>
        <v>-0.10154724121094016</v>
      </c>
      <c r="I3572">
        <f>Table1[[#This Row],[tar-out]]*Table1[[#This Row],[tar-out]]</f>
        <v>1.0311842197552865E-2</v>
      </c>
      <c r="J3572" t="b">
        <f>AND(ABS(Table1[[#This Row],[tar-out]])&gt;=$J$1,ABS(Table1[[#This Row],[tar-out]])&lt;$K$1)</f>
        <v>1</v>
      </c>
      <c r="K3572" t="b">
        <f>AND(ABS(Table1[[#This Row],[tar-out]])&gt;=$K$1,ABS(Table1[[#This Row],[tar-out]])&lt;$L$1)</f>
        <v>0</v>
      </c>
      <c r="L3572" t="b">
        <f>AND(ABS(Table1[[#This Row],[tar-out]])&gt;=$L$1,ABS(Table1[[#This Row],[tar-out]])&lt;$M$1)</f>
        <v>0</v>
      </c>
      <c r="M3572" t="b">
        <f>AND(ABS(Table1[[#This Row],[tar-out]])&gt;=$M$1,ABS(Table1[[#This Row],[tar-out]])&lt;$N$1)</f>
        <v>0</v>
      </c>
      <c r="N3572" t="b">
        <f>AND(ABS(Table1[[#This Row],[tar-out]])&gt;=$N$1,ABS(Table1[[#This Row],[tar-out]])&lt;$O$1)</f>
        <v>0</v>
      </c>
      <c r="O3572" t="b">
        <f>AND(ABS(Table1[[#This Row],[tar-out]])&gt;=$O$1,ABS(Table1[[#This Row],[tar-out]])&lt;$P$1)</f>
        <v>0</v>
      </c>
      <c r="P3572" s="1">
        <f>ROUND(Table1[[#This Row],[tar-out]],0)</f>
        <v>0</v>
      </c>
      <c r="Q3572" s="3">
        <v>3570</v>
      </c>
      <c r="U3572">
        <f>IF(Table1[[#This Row],[tar-out in '[0,1)]],1,0)</f>
        <v>1</v>
      </c>
      <c r="V3572">
        <f>IF(Table1[[#This Row],[tar-out in '[1,2)]],1,0)</f>
        <v>0</v>
      </c>
      <c r="W3572">
        <f>IF(Table1[[#This Row],[tar-out'[2,5)]],1,0)</f>
        <v>0</v>
      </c>
      <c r="X3572">
        <f>IF(Table1[[#This Row],[tar-out in '[5, 10)]],1,0)</f>
        <v>0</v>
      </c>
      <c r="Y3572">
        <f>IF(Table1[[#This Row],[tar-out in '[10,20)]],1,0)</f>
        <v>0</v>
      </c>
      <c r="Z3572">
        <f>IF(Table1[[#This Row],[tar-out in '[20, 10000)]],1,0)</f>
        <v>0</v>
      </c>
    </row>
    <row r="3573" spans="1:26" x14ac:dyDescent="0.25">
      <c r="A3573">
        <v>17</v>
      </c>
      <c r="B3573">
        <v>128</v>
      </c>
      <c r="C3573">
        <v>5.2941176470588198</v>
      </c>
      <c r="D3573">
        <v>2</v>
      </c>
      <c r="E3573">
        <v>94</v>
      </c>
      <c r="F3573">
        <v>4</v>
      </c>
      <c r="G3573">
        <v>4.1011233329772896</v>
      </c>
      <c r="H3573">
        <f>Table1[[#This Row],[target]]-Table1[[#This Row],[output]]</f>
        <v>-0.10112333297728959</v>
      </c>
      <c r="I3573">
        <f>Table1[[#This Row],[tar-out]]*Table1[[#This Row],[tar-out]]</f>
        <v>1.0225928472435785E-2</v>
      </c>
      <c r="J3573" t="b">
        <f>AND(ABS(Table1[[#This Row],[tar-out]])&gt;=$J$1,ABS(Table1[[#This Row],[tar-out]])&lt;$K$1)</f>
        <v>1</v>
      </c>
      <c r="K3573" t="b">
        <f>AND(ABS(Table1[[#This Row],[tar-out]])&gt;=$K$1,ABS(Table1[[#This Row],[tar-out]])&lt;$L$1)</f>
        <v>0</v>
      </c>
      <c r="L3573" t="b">
        <f>AND(ABS(Table1[[#This Row],[tar-out]])&gt;=$L$1,ABS(Table1[[#This Row],[tar-out]])&lt;$M$1)</f>
        <v>0</v>
      </c>
      <c r="M3573" t="b">
        <f>AND(ABS(Table1[[#This Row],[tar-out]])&gt;=$M$1,ABS(Table1[[#This Row],[tar-out]])&lt;$N$1)</f>
        <v>0</v>
      </c>
      <c r="N3573" t="b">
        <f>AND(ABS(Table1[[#This Row],[tar-out]])&gt;=$N$1,ABS(Table1[[#This Row],[tar-out]])&lt;$O$1)</f>
        <v>0</v>
      </c>
      <c r="O3573" t="b">
        <f>AND(ABS(Table1[[#This Row],[tar-out]])&gt;=$O$1,ABS(Table1[[#This Row],[tar-out]])&lt;$P$1)</f>
        <v>0</v>
      </c>
      <c r="P3573" s="1">
        <f>ROUND(Table1[[#This Row],[tar-out]],0)</f>
        <v>0</v>
      </c>
      <c r="Q3573" s="2">
        <v>3571</v>
      </c>
      <c r="U3573">
        <f>IF(Table1[[#This Row],[tar-out in '[0,1)]],1,0)</f>
        <v>1</v>
      </c>
      <c r="V3573">
        <f>IF(Table1[[#This Row],[tar-out in '[1,2)]],1,0)</f>
        <v>0</v>
      </c>
      <c r="W3573">
        <f>IF(Table1[[#This Row],[tar-out'[2,5)]],1,0)</f>
        <v>0</v>
      </c>
      <c r="X3573">
        <f>IF(Table1[[#This Row],[tar-out in '[5, 10)]],1,0)</f>
        <v>0</v>
      </c>
      <c r="Y3573">
        <f>IF(Table1[[#This Row],[tar-out in '[10,20)]],1,0)</f>
        <v>0</v>
      </c>
      <c r="Z3573">
        <f>IF(Table1[[#This Row],[tar-out in '[20, 10000)]],1,0)</f>
        <v>0</v>
      </c>
    </row>
    <row r="3574" spans="1:26" x14ac:dyDescent="0.25">
      <c r="A3574">
        <v>17</v>
      </c>
      <c r="B3574">
        <v>128</v>
      </c>
      <c r="C3574">
        <v>5.2941176470588198</v>
      </c>
      <c r="D3574">
        <v>2</v>
      </c>
      <c r="E3574">
        <v>72</v>
      </c>
      <c r="F3574">
        <v>4</v>
      </c>
      <c r="G3574">
        <v>4.0761137008667001</v>
      </c>
      <c r="H3574">
        <f>Table1[[#This Row],[target]]-Table1[[#This Row],[output]]</f>
        <v>-7.6113700866700107E-2</v>
      </c>
      <c r="I3574">
        <f>Table1[[#This Row],[tar-out]]*Table1[[#This Row],[tar-out]]</f>
        <v>5.7932954596255047E-3</v>
      </c>
      <c r="J3574" t="b">
        <f>AND(ABS(Table1[[#This Row],[tar-out]])&gt;=$J$1,ABS(Table1[[#This Row],[tar-out]])&lt;$K$1)</f>
        <v>1</v>
      </c>
      <c r="K3574" t="b">
        <f>AND(ABS(Table1[[#This Row],[tar-out]])&gt;=$K$1,ABS(Table1[[#This Row],[tar-out]])&lt;$L$1)</f>
        <v>0</v>
      </c>
      <c r="L3574" t="b">
        <f>AND(ABS(Table1[[#This Row],[tar-out]])&gt;=$L$1,ABS(Table1[[#This Row],[tar-out]])&lt;$M$1)</f>
        <v>0</v>
      </c>
      <c r="M3574" t="b">
        <f>AND(ABS(Table1[[#This Row],[tar-out]])&gt;=$M$1,ABS(Table1[[#This Row],[tar-out]])&lt;$N$1)</f>
        <v>0</v>
      </c>
      <c r="N3574" t="b">
        <f>AND(ABS(Table1[[#This Row],[tar-out]])&gt;=$N$1,ABS(Table1[[#This Row],[tar-out]])&lt;$O$1)</f>
        <v>0</v>
      </c>
      <c r="O3574" t="b">
        <f>AND(ABS(Table1[[#This Row],[tar-out]])&gt;=$O$1,ABS(Table1[[#This Row],[tar-out]])&lt;$P$1)</f>
        <v>0</v>
      </c>
      <c r="P3574" s="1">
        <f>ROUND(Table1[[#This Row],[tar-out]],0)</f>
        <v>0</v>
      </c>
      <c r="Q3574" s="3">
        <v>3572</v>
      </c>
      <c r="U3574">
        <f>IF(Table1[[#This Row],[tar-out in '[0,1)]],1,0)</f>
        <v>1</v>
      </c>
      <c r="V3574">
        <f>IF(Table1[[#This Row],[tar-out in '[1,2)]],1,0)</f>
        <v>0</v>
      </c>
      <c r="W3574">
        <f>IF(Table1[[#This Row],[tar-out'[2,5)]],1,0)</f>
        <v>0</v>
      </c>
      <c r="X3574">
        <f>IF(Table1[[#This Row],[tar-out in '[5, 10)]],1,0)</f>
        <v>0</v>
      </c>
      <c r="Y3574">
        <f>IF(Table1[[#This Row],[tar-out in '[10,20)]],1,0)</f>
        <v>0</v>
      </c>
      <c r="Z3574">
        <f>IF(Table1[[#This Row],[tar-out in '[20, 10000)]],1,0)</f>
        <v>0</v>
      </c>
    </row>
    <row r="3575" spans="1:26" x14ac:dyDescent="0.25">
      <c r="A3575">
        <v>17</v>
      </c>
      <c r="B3575">
        <v>128</v>
      </c>
      <c r="C3575">
        <v>5.2941176470588198</v>
      </c>
      <c r="D3575">
        <v>2</v>
      </c>
      <c r="E3575">
        <v>73</v>
      </c>
      <c r="F3575">
        <v>4.9285714285714297</v>
      </c>
      <c r="G3575">
        <v>4.0772938728332502</v>
      </c>
      <c r="H3575">
        <f>Table1[[#This Row],[target]]-Table1[[#This Row],[output]]</f>
        <v>0.85127755573817954</v>
      </c>
      <c r="I3575">
        <f>Table1[[#This Row],[tar-out]]*Table1[[#This Row],[tar-out]]</f>
        <v>0.72467347690356931</v>
      </c>
      <c r="J3575" t="b">
        <f>AND(ABS(Table1[[#This Row],[tar-out]])&gt;=$J$1,ABS(Table1[[#This Row],[tar-out]])&lt;$K$1)</f>
        <v>1</v>
      </c>
      <c r="K3575" t="b">
        <f>AND(ABS(Table1[[#This Row],[tar-out]])&gt;=$K$1,ABS(Table1[[#This Row],[tar-out]])&lt;$L$1)</f>
        <v>0</v>
      </c>
      <c r="L3575" t="b">
        <f>AND(ABS(Table1[[#This Row],[tar-out]])&gt;=$L$1,ABS(Table1[[#This Row],[tar-out]])&lt;$M$1)</f>
        <v>0</v>
      </c>
      <c r="M3575" t="b">
        <f>AND(ABS(Table1[[#This Row],[tar-out]])&gt;=$M$1,ABS(Table1[[#This Row],[tar-out]])&lt;$N$1)</f>
        <v>0</v>
      </c>
      <c r="N3575" t="b">
        <f>AND(ABS(Table1[[#This Row],[tar-out]])&gt;=$N$1,ABS(Table1[[#This Row],[tar-out]])&lt;$O$1)</f>
        <v>0</v>
      </c>
      <c r="O3575" t="b">
        <f>AND(ABS(Table1[[#This Row],[tar-out]])&gt;=$O$1,ABS(Table1[[#This Row],[tar-out]])&lt;$P$1)</f>
        <v>0</v>
      </c>
      <c r="P3575" s="1">
        <f>ROUND(Table1[[#This Row],[tar-out]],0)</f>
        <v>1</v>
      </c>
      <c r="Q3575" s="2">
        <v>3573</v>
      </c>
      <c r="U3575">
        <f>IF(Table1[[#This Row],[tar-out in '[0,1)]],1,0)</f>
        <v>1</v>
      </c>
      <c r="V3575">
        <f>IF(Table1[[#This Row],[tar-out in '[1,2)]],1,0)</f>
        <v>0</v>
      </c>
      <c r="W3575">
        <f>IF(Table1[[#This Row],[tar-out'[2,5)]],1,0)</f>
        <v>0</v>
      </c>
      <c r="X3575">
        <f>IF(Table1[[#This Row],[tar-out in '[5, 10)]],1,0)</f>
        <v>0</v>
      </c>
      <c r="Y3575">
        <f>IF(Table1[[#This Row],[tar-out in '[10,20)]],1,0)</f>
        <v>0</v>
      </c>
      <c r="Z3575">
        <f>IF(Table1[[#This Row],[tar-out in '[20, 10000)]],1,0)</f>
        <v>0</v>
      </c>
    </row>
    <row r="3576" spans="1:26" x14ac:dyDescent="0.25">
      <c r="A3576">
        <v>17</v>
      </c>
      <c r="B3576">
        <v>128</v>
      </c>
      <c r="C3576">
        <v>5.2941176470588198</v>
      </c>
      <c r="D3576">
        <v>2</v>
      </c>
      <c r="E3576">
        <v>112</v>
      </c>
      <c r="F3576">
        <v>4.71830985915493</v>
      </c>
      <c r="G3576">
        <v>4.1087551116943404</v>
      </c>
      <c r="H3576">
        <f>Table1[[#This Row],[target]]-Table1[[#This Row],[output]]</f>
        <v>0.60955474746058957</v>
      </c>
      <c r="I3576">
        <f>Table1[[#This Row],[tar-out]]*Table1[[#This Row],[tar-out]]</f>
        <v>0.37155699015174315</v>
      </c>
      <c r="J3576" t="b">
        <f>AND(ABS(Table1[[#This Row],[tar-out]])&gt;=$J$1,ABS(Table1[[#This Row],[tar-out]])&lt;$K$1)</f>
        <v>1</v>
      </c>
      <c r="K3576" t="b">
        <f>AND(ABS(Table1[[#This Row],[tar-out]])&gt;=$K$1,ABS(Table1[[#This Row],[tar-out]])&lt;$L$1)</f>
        <v>0</v>
      </c>
      <c r="L3576" t="b">
        <f>AND(ABS(Table1[[#This Row],[tar-out]])&gt;=$L$1,ABS(Table1[[#This Row],[tar-out]])&lt;$M$1)</f>
        <v>0</v>
      </c>
      <c r="M3576" t="b">
        <f>AND(ABS(Table1[[#This Row],[tar-out]])&gt;=$M$1,ABS(Table1[[#This Row],[tar-out]])&lt;$N$1)</f>
        <v>0</v>
      </c>
      <c r="N3576" t="b">
        <f>AND(ABS(Table1[[#This Row],[tar-out]])&gt;=$N$1,ABS(Table1[[#This Row],[tar-out]])&lt;$O$1)</f>
        <v>0</v>
      </c>
      <c r="O3576" t="b">
        <f>AND(ABS(Table1[[#This Row],[tar-out]])&gt;=$O$1,ABS(Table1[[#This Row],[tar-out]])&lt;$P$1)</f>
        <v>0</v>
      </c>
      <c r="P3576" s="1">
        <f>ROUND(Table1[[#This Row],[tar-out]],0)</f>
        <v>1</v>
      </c>
      <c r="Q3576" s="3">
        <v>3574</v>
      </c>
      <c r="U3576">
        <f>IF(Table1[[#This Row],[tar-out in '[0,1)]],1,0)</f>
        <v>1</v>
      </c>
      <c r="V3576">
        <f>IF(Table1[[#This Row],[tar-out in '[1,2)]],1,0)</f>
        <v>0</v>
      </c>
      <c r="W3576">
        <f>IF(Table1[[#This Row],[tar-out'[2,5)]],1,0)</f>
        <v>0</v>
      </c>
      <c r="X3576">
        <f>IF(Table1[[#This Row],[tar-out in '[5, 10)]],1,0)</f>
        <v>0</v>
      </c>
      <c r="Y3576">
        <f>IF(Table1[[#This Row],[tar-out in '[10,20)]],1,0)</f>
        <v>0</v>
      </c>
      <c r="Z3576">
        <f>IF(Table1[[#This Row],[tar-out in '[20, 10000)]],1,0)</f>
        <v>0</v>
      </c>
    </row>
    <row r="3577" spans="1:26" x14ac:dyDescent="0.25">
      <c r="A3577">
        <v>17</v>
      </c>
      <c r="B3577">
        <v>128</v>
      </c>
      <c r="C3577">
        <v>5.2941176470588198</v>
      </c>
      <c r="D3577">
        <v>2</v>
      </c>
      <c r="E3577">
        <v>79</v>
      </c>
      <c r="F3577">
        <v>4.16161616161616</v>
      </c>
      <c r="G3577">
        <v>4.0875196456909197</v>
      </c>
      <c r="H3577">
        <f>Table1[[#This Row],[target]]-Table1[[#This Row],[output]]</f>
        <v>7.4096515925240247E-2</v>
      </c>
      <c r="I3577">
        <f>Table1[[#This Row],[tar-out]]*Table1[[#This Row],[tar-out]]</f>
        <v>5.4902936722593812E-3</v>
      </c>
      <c r="J3577" t="b">
        <f>AND(ABS(Table1[[#This Row],[tar-out]])&gt;=$J$1,ABS(Table1[[#This Row],[tar-out]])&lt;$K$1)</f>
        <v>1</v>
      </c>
      <c r="K3577" t="b">
        <f>AND(ABS(Table1[[#This Row],[tar-out]])&gt;=$K$1,ABS(Table1[[#This Row],[tar-out]])&lt;$L$1)</f>
        <v>0</v>
      </c>
      <c r="L3577" t="b">
        <f>AND(ABS(Table1[[#This Row],[tar-out]])&gt;=$L$1,ABS(Table1[[#This Row],[tar-out]])&lt;$M$1)</f>
        <v>0</v>
      </c>
      <c r="M3577" t="b">
        <f>AND(ABS(Table1[[#This Row],[tar-out]])&gt;=$M$1,ABS(Table1[[#This Row],[tar-out]])&lt;$N$1)</f>
        <v>0</v>
      </c>
      <c r="N3577" t="b">
        <f>AND(ABS(Table1[[#This Row],[tar-out]])&gt;=$N$1,ABS(Table1[[#This Row],[tar-out]])&lt;$O$1)</f>
        <v>0</v>
      </c>
      <c r="O3577" t="b">
        <f>AND(ABS(Table1[[#This Row],[tar-out]])&gt;=$O$1,ABS(Table1[[#This Row],[tar-out]])&lt;$P$1)</f>
        <v>0</v>
      </c>
      <c r="P3577" s="1">
        <f>ROUND(Table1[[#This Row],[tar-out]],0)</f>
        <v>0</v>
      </c>
      <c r="Q3577" s="2">
        <v>3575</v>
      </c>
      <c r="U3577">
        <f>IF(Table1[[#This Row],[tar-out in '[0,1)]],1,0)</f>
        <v>1</v>
      </c>
      <c r="V3577">
        <f>IF(Table1[[#This Row],[tar-out in '[1,2)]],1,0)</f>
        <v>0</v>
      </c>
      <c r="W3577">
        <f>IF(Table1[[#This Row],[tar-out'[2,5)]],1,0)</f>
        <v>0</v>
      </c>
      <c r="X3577">
        <f>IF(Table1[[#This Row],[tar-out in '[5, 10)]],1,0)</f>
        <v>0</v>
      </c>
      <c r="Y3577">
        <f>IF(Table1[[#This Row],[tar-out in '[10,20)]],1,0)</f>
        <v>0</v>
      </c>
      <c r="Z3577">
        <f>IF(Table1[[#This Row],[tar-out in '[20, 10000)]],1,0)</f>
        <v>0</v>
      </c>
    </row>
    <row r="3578" spans="1:26" x14ac:dyDescent="0.25">
      <c r="A3578">
        <v>17</v>
      </c>
      <c r="B3578">
        <v>128</v>
      </c>
      <c r="C3578">
        <v>5.2941176470588198</v>
      </c>
      <c r="D3578">
        <v>2</v>
      </c>
      <c r="E3578">
        <v>61</v>
      </c>
      <c r="F3578">
        <v>4</v>
      </c>
      <c r="G3578">
        <v>4.0628676414489702</v>
      </c>
      <c r="H3578">
        <f>Table1[[#This Row],[target]]-Table1[[#This Row],[output]]</f>
        <v>-6.2867641448970168E-2</v>
      </c>
      <c r="I3578">
        <f>Table1[[#This Row],[tar-out]]*Table1[[#This Row],[tar-out]]</f>
        <v>3.9523403413562717E-3</v>
      </c>
      <c r="J3578" t="b">
        <f>AND(ABS(Table1[[#This Row],[tar-out]])&gt;=$J$1,ABS(Table1[[#This Row],[tar-out]])&lt;$K$1)</f>
        <v>1</v>
      </c>
      <c r="K3578" t="b">
        <f>AND(ABS(Table1[[#This Row],[tar-out]])&gt;=$K$1,ABS(Table1[[#This Row],[tar-out]])&lt;$L$1)</f>
        <v>0</v>
      </c>
      <c r="L3578" t="b">
        <f>AND(ABS(Table1[[#This Row],[tar-out]])&gt;=$L$1,ABS(Table1[[#This Row],[tar-out]])&lt;$M$1)</f>
        <v>0</v>
      </c>
      <c r="M3578" t="b">
        <f>AND(ABS(Table1[[#This Row],[tar-out]])&gt;=$M$1,ABS(Table1[[#This Row],[tar-out]])&lt;$N$1)</f>
        <v>0</v>
      </c>
      <c r="N3578" t="b">
        <f>AND(ABS(Table1[[#This Row],[tar-out]])&gt;=$N$1,ABS(Table1[[#This Row],[tar-out]])&lt;$O$1)</f>
        <v>0</v>
      </c>
      <c r="O3578" t="b">
        <f>AND(ABS(Table1[[#This Row],[tar-out]])&gt;=$O$1,ABS(Table1[[#This Row],[tar-out]])&lt;$P$1)</f>
        <v>0</v>
      </c>
      <c r="P3578" s="1">
        <f>ROUND(Table1[[#This Row],[tar-out]],0)</f>
        <v>0</v>
      </c>
      <c r="Q3578" s="3">
        <v>3576</v>
      </c>
      <c r="U3578">
        <f>IF(Table1[[#This Row],[tar-out in '[0,1)]],1,0)</f>
        <v>1</v>
      </c>
      <c r="V3578">
        <f>IF(Table1[[#This Row],[tar-out in '[1,2)]],1,0)</f>
        <v>0</v>
      </c>
      <c r="W3578">
        <f>IF(Table1[[#This Row],[tar-out'[2,5)]],1,0)</f>
        <v>0</v>
      </c>
      <c r="X3578">
        <f>IF(Table1[[#This Row],[tar-out in '[5, 10)]],1,0)</f>
        <v>0</v>
      </c>
      <c r="Y3578">
        <f>IF(Table1[[#This Row],[tar-out in '[10,20)]],1,0)</f>
        <v>0</v>
      </c>
      <c r="Z3578">
        <f>IF(Table1[[#This Row],[tar-out in '[20, 10000)]],1,0)</f>
        <v>0</v>
      </c>
    </row>
    <row r="3579" spans="1:26" x14ac:dyDescent="0.25">
      <c r="A3579">
        <v>17</v>
      </c>
      <c r="B3579">
        <v>128</v>
      </c>
      <c r="C3579">
        <v>5.2941176470588198</v>
      </c>
      <c r="D3579">
        <v>2</v>
      </c>
      <c r="E3579">
        <v>31</v>
      </c>
      <c r="F3579">
        <v>4.8772977941176503</v>
      </c>
      <c r="G3579">
        <v>4.0126476287841797</v>
      </c>
      <c r="H3579">
        <f>Table1[[#This Row],[target]]-Table1[[#This Row],[output]]</f>
        <v>0.86465016533347061</v>
      </c>
      <c r="I3579">
        <f>Table1[[#This Row],[tar-out]]*Table1[[#This Row],[tar-out]]</f>
        <v>0.74761990841119808</v>
      </c>
      <c r="J3579" t="b">
        <f>AND(ABS(Table1[[#This Row],[tar-out]])&gt;=$J$1,ABS(Table1[[#This Row],[tar-out]])&lt;$K$1)</f>
        <v>1</v>
      </c>
      <c r="K3579" t="b">
        <f>AND(ABS(Table1[[#This Row],[tar-out]])&gt;=$K$1,ABS(Table1[[#This Row],[tar-out]])&lt;$L$1)</f>
        <v>0</v>
      </c>
      <c r="L3579" t="b">
        <f>AND(ABS(Table1[[#This Row],[tar-out]])&gt;=$L$1,ABS(Table1[[#This Row],[tar-out]])&lt;$M$1)</f>
        <v>0</v>
      </c>
      <c r="M3579" t="b">
        <f>AND(ABS(Table1[[#This Row],[tar-out]])&gt;=$M$1,ABS(Table1[[#This Row],[tar-out]])&lt;$N$1)</f>
        <v>0</v>
      </c>
      <c r="N3579" t="b">
        <f>AND(ABS(Table1[[#This Row],[tar-out]])&gt;=$N$1,ABS(Table1[[#This Row],[tar-out]])&lt;$O$1)</f>
        <v>0</v>
      </c>
      <c r="O3579" t="b">
        <f>AND(ABS(Table1[[#This Row],[tar-out]])&gt;=$O$1,ABS(Table1[[#This Row],[tar-out]])&lt;$P$1)</f>
        <v>0</v>
      </c>
      <c r="P3579" s="1">
        <f>ROUND(Table1[[#This Row],[tar-out]],0)</f>
        <v>1</v>
      </c>
      <c r="Q3579" s="2">
        <v>3577</v>
      </c>
      <c r="U3579">
        <f>IF(Table1[[#This Row],[tar-out in '[0,1)]],1,0)</f>
        <v>1</v>
      </c>
      <c r="V3579">
        <f>IF(Table1[[#This Row],[tar-out in '[1,2)]],1,0)</f>
        <v>0</v>
      </c>
      <c r="W3579">
        <f>IF(Table1[[#This Row],[tar-out'[2,5)]],1,0)</f>
        <v>0</v>
      </c>
      <c r="X3579">
        <f>IF(Table1[[#This Row],[tar-out in '[5, 10)]],1,0)</f>
        <v>0</v>
      </c>
      <c r="Y3579">
        <f>IF(Table1[[#This Row],[tar-out in '[10,20)]],1,0)</f>
        <v>0</v>
      </c>
      <c r="Z3579">
        <f>IF(Table1[[#This Row],[tar-out in '[20, 10000)]],1,0)</f>
        <v>0</v>
      </c>
    </row>
    <row r="3580" spans="1:26" x14ac:dyDescent="0.25">
      <c r="A3580">
        <v>17</v>
      </c>
      <c r="B3580">
        <v>128</v>
      </c>
      <c r="C3580">
        <v>5.2941176470588198</v>
      </c>
      <c r="D3580">
        <v>2</v>
      </c>
      <c r="E3580">
        <v>15</v>
      </c>
      <c r="F3580">
        <v>4.8850574712643704</v>
      </c>
      <c r="G3580">
        <v>4.0054345130920401</v>
      </c>
      <c r="H3580">
        <f>Table1[[#This Row],[target]]-Table1[[#This Row],[output]]</f>
        <v>0.87962295817233027</v>
      </c>
      <c r="I3580">
        <f>Table1[[#This Row],[tar-out]]*Table1[[#This Row],[tar-out]]</f>
        <v>0.77373654854384111</v>
      </c>
      <c r="J3580" t="b">
        <f>AND(ABS(Table1[[#This Row],[tar-out]])&gt;=$J$1,ABS(Table1[[#This Row],[tar-out]])&lt;$K$1)</f>
        <v>1</v>
      </c>
      <c r="K3580" t="b">
        <f>AND(ABS(Table1[[#This Row],[tar-out]])&gt;=$K$1,ABS(Table1[[#This Row],[tar-out]])&lt;$L$1)</f>
        <v>0</v>
      </c>
      <c r="L3580" t="b">
        <f>AND(ABS(Table1[[#This Row],[tar-out]])&gt;=$L$1,ABS(Table1[[#This Row],[tar-out]])&lt;$M$1)</f>
        <v>0</v>
      </c>
      <c r="M3580" t="b">
        <f>AND(ABS(Table1[[#This Row],[tar-out]])&gt;=$M$1,ABS(Table1[[#This Row],[tar-out]])&lt;$N$1)</f>
        <v>0</v>
      </c>
      <c r="N3580" t="b">
        <f>AND(ABS(Table1[[#This Row],[tar-out]])&gt;=$N$1,ABS(Table1[[#This Row],[tar-out]])&lt;$O$1)</f>
        <v>0</v>
      </c>
      <c r="O3580" t="b">
        <f>AND(ABS(Table1[[#This Row],[tar-out]])&gt;=$O$1,ABS(Table1[[#This Row],[tar-out]])&lt;$P$1)</f>
        <v>0</v>
      </c>
      <c r="P3580" s="1">
        <f>ROUND(Table1[[#This Row],[tar-out]],0)</f>
        <v>1</v>
      </c>
      <c r="Q3580" s="3">
        <v>3578</v>
      </c>
      <c r="U3580">
        <f>IF(Table1[[#This Row],[tar-out in '[0,1)]],1,0)</f>
        <v>1</v>
      </c>
      <c r="V3580">
        <f>IF(Table1[[#This Row],[tar-out in '[1,2)]],1,0)</f>
        <v>0</v>
      </c>
      <c r="W3580">
        <f>IF(Table1[[#This Row],[tar-out'[2,5)]],1,0)</f>
        <v>0</v>
      </c>
      <c r="X3580">
        <f>IF(Table1[[#This Row],[tar-out in '[5, 10)]],1,0)</f>
        <v>0</v>
      </c>
      <c r="Y3580">
        <f>IF(Table1[[#This Row],[tar-out in '[10,20)]],1,0)</f>
        <v>0</v>
      </c>
      <c r="Z3580">
        <f>IF(Table1[[#This Row],[tar-out in '[20, 10000)]],1,0)</f>
        <v>0</v>
      </c>
    </row>
    <row r="3581" spans="1:26" x14ac:dyDescent="0.25">
      <c r="A3581">
        <v>17</v>
      </c>
      <c r="B3581">
        <v>128</v>
      </c>
      <c r="C3581">
        <v>5.2941176470588198</v>
      </c>
      <c r="D3581">
        <v>2</v>
      </c>
      <c r="E3581">
        <v>9</v>
      </c>
      <c r="F3581">
        <v>4.9972283464566898</v>
      </c>
      <c r="G3581">
        <v>4.00298976898193</v>
      </c>
      <c r="H3581">
        <f>Table1[[#This Row],[target]]-Table1[[#This Row],[output]]</f>
        <v>0.99423857747475974</v>
      </c>
      <c r="I3581">
        <f>Table1[[#This Row],[tar-out]]*Table1[[#This Row],[tar-out]]</f>
        <v>0.98851034893903378</v>
      </c>
      <c r="J3581" t="b">
        <f>AND(ABS(Table1[[#This Row],[tar-out]])&gt;=$J$1,ABS(Table1[[#This Row],[tar-out]])&lt;$K$1)</f>
        <v>1</v>
      </c>
      <c r="K3581" t="b">
        <f>AND(ABS(Table1[[#This Row],[tar-out]])&gt;=$K$1,ABS(Table1[[#This Row],[tar-out]])&lt;$L$1)</f>
        <v>0</v>
      </c>
      <c r="L3581" t="b">
        <f>AND(ABS(Table1[[#This Row],[tar-out]])&gt;=$L$1,ABS(Table1[[#This Row],[tar-out]])&lt;$M$1)</f>
        <v>0</v>
      </c>
      <c r="M3581" t="b">
        <f>AND(ABS(Table1[[#This Row],[tar-out]])&gt;=$M$1,ABS(Table1[[#This Row],[tar-out]])&lt;$N$1)</f>
        <v>0</v>
      </c>
      <c r="N3581" t="b">
        <f>AND(ABS(Table1[[#This Row],[tar-out]])&gt;=$N$1,ABS(Table1[[#This Row],[tar-out]])&lt;$O$1)</f>
        <v>0</v>
      </c>
      <c r="O3581" t="b">
        <f>AND(ABS(Table1[[#This Row],[tar-out]])&gt;=$O$1,ABS(Table1[[#This Row],[tar-out]])&lt;$P$1)</f>
        <v>0</v>
      </c>
      <c r="P3581" s="1">
        <f>ROUND(Table1[[#This Row],[tar-out]],0)</f>
        <v>1</v>
      </c>
      <c r="Q3581" s="2">
        <v>3579</v>
      </c>
      <c r="U3581">
        <f>IF(Table1[[#This Row],[tar-out in '[0,1)]],1,0)</f>
        <v>1</v>
      </c>
      <c r="V3581">
        <f>IF(Table1[[#This Row],[tar-out in '[1,2)]],1,0)</f>
        <v>0</v>
      </c>
      <c r="W3581">
        <f>IF(Table1[[#This Row],[tar-out'[2,5)]],1,0)</f>
        <v>0</v>
      </c>
      <c r="X3581">
        <f>IF(Table1[[#This Row],[tar-out in '[5, 10)]],1,0)</f>
        <v>0</v>
      </c>
      <c r="Y3581">
        <f>IF(Table1[[#This Row],[tar-out in '[10,20)]],1,0)</f>
        <v>0</v>
      </c>
      <c r="Z3581">
        <f>IF(Table1[[#This Row],[tar-out in '[20, 10000)]],1,0)</f>
        <v>0</v>
      </c>
    </row>
    <row r="3582" spans="1:26" x14ac:dyDescent="0.25">
      <c r="A3582">
        <v>17</v>
      </c>
      <c r="B3582">
        <v>128</v>
      </c>
      <c r="C3582">
        <v>5.2941176470588198</v>
      </c>
      <c r="D3582">
        <v>2</v>
      </c>
      <c r="E3582">
        <v>1029</v>
      </c>
      <c r="F3582">
        <v>5</v>
      </c>
      <c r="G3582">
        <v>4.4383983612060502</v>
      </c>
      <c r="H3582">
        <f>Table1[[#This Row],[target]]-Table1[[#This Row],[output]]</f>
        <v>0.56160163879394975</v>
      </c>
      <c r="I3582">
        <f>Table1[[#This Row],[tar-out]]*Table1[[#This Row],[tar-out]]</f>
        <v>0.31539640069605002</v>
      </c>
      <c r="J3582" t="b">
        <f>AND(ABS(Table1[[#This Row],[tar-out]])&gt;=$J$1,ABS(Table1[[#This Row],[tar-out]])&lt;$K$1)</f>
        <v>1</v>
      </c>
      <c r="K3582" t="b">
        <f>AND(ABS(Table1[[#This Row],[tar-out]])&gt;=$K$1,ABS(Table1[[#This Row],[tar-out]])&lt;$L$1)</f>
        <v>0</v>
      </c>
      <c r="L3582" t="b">
        <f>AND(ABS(Table1[[#This Row],[tar-out]])&gt;=$L$1,ABS(Table1[[#This Row],[tar-out]])&lt;$M$1)</f>
        <v>0</v>
      </c>
      <c r="M3582" t="b">
        <f>AND(ABS(Table1[[#This Row],[tar-out]])&gt;=$M$1,ABS(Table1[[#This Row],[tar-out]])&lt;$N$1)</f>
        <v>0</v>
      </c>
      <c r="N3582" t="b">
        <f>AND(ABS(Table1[[#This Row],[tar-out]])&gt;=$N$1,ABS(Table1[[#This Row],[tar-out]])&lt;$O$1)</f>
        <v>0</v>
      </c>
      <c r="O3582" t="b">
        <f>AND(ABS(Table1[[#This Row],[tar-out]])&gt;=$O$1,ABS(Table1[[#This Row],[tar-out]])&lt;$P$1)</f>
        <v>0</v>
      </c>
      <c r="P3582" s="1">
        <f>ROUND(Table1[[#This Row],[tar-out]],0)</f>
        <v>1</v>
      </c>
      <c r="Q3582" s="3">
        <v>3580</v>
      </c>
      <c r="U3582">
        <f>IF(Table1[[#This Row],[tar-out in '[0,1)]],1,0)</f>
        <v>1</v>
      </c>
      <c r="V3582">
        <f>IF(Table1[[#This Row],[tar-out in '[1,2)]],1,0)</f>
        <v>0</v>
      </c>
      <c r="W3582">
        <f>IF(Table1[[#This Row],[tar-out'[2,5)]],1,0)</f>
        <v>0</v>
      </c>
      <c r="X3582">
        <f>IF(Table1[[#This Row],[tar-out in '[5, 10)]],1,0)</f>
        <v>0</v>
      </c>
      <c r="Y3582">
        <f>IF(Table1[[#This Row],[tar-out in '[10,20)]],1,0)</f>
        <v>0</v>
      </c>
      <c r="Z3582">
        <f>IF(Table1[[#This Row],[tar-out in '[20, 10000)]],1,0)</f>
        <v>0</v>
      </c>
    </row>
    <row r="3583" spans="1:26" x14ac:dyDescent="0.25">
      <c r="A3583">
        <v>17</v>
      </c>
      <c r="B3583">
        <v>128</v>
      </c>
      <c r="C3583">
        <v>5.2941176470588198</v>
      </c>
      <c r="D3583">
        <v>2</v>
      </c>
      <c r="E3583">
        <v>846</v>
      </c>
      <c r="F3583">
        <v>5</v>
      </c>
      <c r="G3583">
        <v>4.3527536392211896</v>
      </c>
      <c r="H3583">
        <f>Table1[[#This Row],[target]]-Table1[[#This Row],[output]]</f>
        <v>0.64724636077881037</v>
      </c>
      <c r="I3583">
        <f>Table1[[#This Row],[tar-out]]*Table1[[#This Row],[tar-out]]</f>
        <v>0.41892785154141393</v>
      </c>
      <c r="J3583" t="b">
        <f>AND(ABS(Table1[[#This Row],[tar-out]])&gt;=$J$1,ABS(Table1[[#This Row],[tar-out]])&lt;$K$1)</f>
        <v>1</v>
      </c>
      <c r="K3583" t="b">
        <f>AND(ABS(Table1[[#This Row],[tar-out]])&gt;=$K$1,ABS(Table1[[#This Row],[tar-out]])&lt;$L$1)</f>
        <v>0</v>
      </c>
      <c r="L3583" t="b">
        <f>AND(ABS(Table1[[#This Row],[tar-out]])&gt;=$L$1,ABS(Table1[[#This Row],[tar-out]])&lt;$M$1)</f>
        <v>0</v>
      </c>
      <c r="M3583" t="b">
        <f>AND(ABS(Table1[[#This Row],[tar-out]])&gt;=$M$1,ABS(Table1[[#This Row],[tar-out]])&lt;$N$1)</f>
        <v>0</v>
      </c>
      <c r="N3583" t="b">
        <f>AND(ABS(Table1[[#This Row],[tar-out]])&gt;=$N$1,ABS(Table1[[#This Row],[tar-out]])&lt;$O$1)</f>
        <v>0</v>
      </c>
      <c r="O3583" t="b">
        <f>AND(ABS(Table1[[#This Row],[tar-out]])&gt;=$O$1,ABS(Table1[[#This Row],[tar-out]])&lt;$P$1)</f>
        <v>0</v>
      </c>
      <c r="P3583" s="1">
        <f>ROUND(Table1[[#This Row],[tar-out]],0)</f>
        <v>1</v>
      </c>
      <c r="Q3583" s="2">
        <v>3581</v>
      </c>
      <c r="U3583">
        <f>IF(Table1[[#This Row],[tar-out in '[0,1)]],1,0)</f>
        <v>1</v>
      </c>
      <c r="V3583">
        <f>IF(Table1[[#This Row],[tar-out in '[1,2)]],1,0)</f>
        <v>0</v>
      </c>
      <c r="W3583">
        <f>IF(Table1[[#This Row],[tar-out'[2,5)]],1,0)</f>
        <v>0</v>
      </c>
      <c r="X3583">
        <f>IF(Table1[[#This Row],[tar-out in '[5, 10)]],1,0)</f>
        <v>0</v>
      </c>
      <c r="Y3583">
        <f>IF(Table1[[#This Row],[tar-out in '[10,20)]],1,0)</f>
        <v>0</v>
      </c>
      <c r="Z3583">
        <f>IF(Table1[[#This Row],[tar-out in '[20, 10000)]],1,0)</f>
        <v>0</v>
      </c>
    </row>
    <row r="3584" spans="1:26" x14ac:dyDescent="0.25">
      <c r="A3584">
        <v>17</v>
      </c>
      <c r="B3584">
        <v>128</v>
      </c>
      <c r="C3584">
        <v>5.2941176470588198</v>
      </c>
      <c r="D3584">
        <v>2</v>
      </c>
      <c r="E3584">
        <v>581</v>
      </c>
      <c r="F3584">
        <v>5</v>
      </c>
      <c r="G3584">
        <v>4.2508010864257804</v>
      </c>
      <c r="H3584">
        <f>Table1[[#This Row],[target]]-Table1[[#This Row],[output]]</f>
        <v>0.74919891357421964</v>
      </c>
      <c r="I3584">
        <f>Table1[[#This Row],[tar-out]]*Table1[[#This Row],[tar-out]]</f>
        <v>0.56129901210079103</v>
      </c>
      <c r="J3584" t="b">
        <f>AND(ABS(Table1[[#This Row],[tar-out]])&gt;=$J$1,ABS(Table1[[#This Row],[tar-out]])&lt;$K$1)</f>
        <v>1</v>
      </c>
      <c r="K3584" t="b">
        <f>AND(ABS(Table1[[#This Row],[tar-out]])&gt;=$K$1,ABS(Table1[[#This Row],[tar-out]])&lt;$L$1)</f>
        <v>0</v>
      </c>
      <c r="L3584" t="b">
        <f>AND(ABS(Table1[[#This Row],[tar-out]])&gt;=$L$1,ABS(Table1[[#This Row],[tar-out]])&lt;$M$1)</f>
        <v>0</v>
      </c>
      <c r="M3584" t="b">
        <f>AND(ABS(Table1[[#This Row],[tar-out]])&gt;=$M$1,ABS(Table1[[#This Row],[tar-out]])&lt;$N$1)</f>
        <v>0</v>
      </c>
      <c r="N3584" t="b">
        <f>AND(ABS(Table1[[#This Row],[tar-out]])&gt;=$N$1,ABS(Table1[[#This Row],[tar-out]])&lt;$O$1)</f>
        <v>0</v>
      </c>
      <c r="O3584" t="b">
        <f>AND(ABS(Table1[[#This Row],[tar-out]])&gt;=$O$1,ABS(Table1[[#This Row],[tar-out]])&lt;$P$1)</f>
        <v>0</v>
      </c>
      <c r="P3584" s="1">
        <f>ROUND(Table1[[#This Row],[tar-out]],0)</f>
        <v>1</v>
      </c>
      <c r="Q3584" s="3">
        <v>3582</v>
      </c>
      <c r="U3584">
        <f>IF(Table1[[#This Row],[tar-out in '[0,1)]],1,0)</f>
        <v>1</v>
      </c>
      <c r="V3584">
        <f>IF(Table1[[#This Row],[tar-out in '[1,2)]],1,0)</f>
        <v>0</v>
      </c>
      <c r="W3584">
        <f>IF(Table1[[#This Row],[tar-out'[2,5)]],1,0)</f>
        <v>0</v>
      </c>
      <c r="X3584">
        <f>IF(Table1[[#This Row],[tar-out in '[5, 10)]],1,0)</f>
        <v>0</v>
      </c>
      <c r="Y3584">
        <f>IF(Table1[[#This Row],[tar-out in '[10,20)]],1,0)</f>
        <v>0</v>
      </c>
      <c r="Z3584">
        <f>IF(Table1[[#This Row],[tar-out in '[20, 10000)]],1,0)</f>
        <v>0</v>
      </c>
    </row>
    <row r="3585" spans="1:26" x14ac:dyDescent="0.25">
      <c r="A3585">
        <v>17</v>
      </c>
      <c r="B3585">
        <v>128</v>
      </c>
      <c r="C3585">
        <v>5.2941176470588198</v>
      </c>
      <c r="D3585">
        <v>2</v>
      </c>
      <c r="E3585">
        <v>489</v>
      </c>
      <c r="F3585">
        <v>5</v>
      </c>
      <c r="G3585">
        <v>4.2337818145751998</v>
      </c>
      <c r="H3585">
        <f>Table1[[#This Row],[target]]-Table1[[#This Row],[output]]</f>
        <v>0.76621818542480025</v>
      </c>
      <c r="I3585">
        <f>Table1[[#This Row],[tar-out]]*Table1[[#This Row],[tar-out]]</f>
        <v>0.58709030767567361</v>
      </c>
      <c r="J3585" t="b">
        <f>AND(ABS(Table1[[#This Row],[tar-out]])&gt;=$J$1,ABS(Table1[[#This Row],[tar-out]])&lt;$K$1)</f>
        <v>1</v>
      </c>
      <c r="K3585" t="b">
        <f>AND(ABS(Table1[[#This Row],[tar-out]])&gt;=$K$1,ABS(Table1[[#This Row],[tar-out]])&lt;$L$1)</f>
        <v>0</v>
      </c>
      <c r="L3585" t="b">
        <f>AND(ABS(Table1[[#This Row],[tar-out]])&gt;=$L$1,ABS(Table1[[#This Row],[tar-out]])&lt;$M$1)</f>
        <v>0</v>
      </c>
      <c r="M3585" t="b">
        <f>AND(ABS(Table1[[#This Row],[tar-out]])&gt;=$M$1,ABS(Table1[[#This Row],[tar-out]])&lt;$N$1)</f>
        <v>0</v>
      </c>
      <c r="N3585" t="b">
        <f>AND(ABS(Table1[[#This Row],[tar-out]])&gt;=$N$1,ABS(Table1[[#This Row],[tar-out]])&lt;$O$1)</f>
        <v>0</v>
      </c>
      <c r="O3585" t="b">
        <f>AND(ABS(Table1[[#This Row],[tar-out]])&gt;=$O$1,ABS(Table1[[#This Row],[tar-out]])&lt;$P$1)</f>
        <v>0</v>
      </c>
      <c r="P3585" s="1">
        <f>ROUND(Table1[[#This Row],[tar-out]],0)</f>
        <v>1</v>
      </c>
      <c r="Q3585" s="2">
        <v>3583</v>
      </c>
      <c r="U3585">
        <f>IF(Table1[[#This Row],[tar-out in '[0,1)]],1,0)</f>
        <v>1</v>
      </c>
      <c r="V3585">
        <f>IF(Table1[[#This Row],[tar-out in '[1,2)]],1,0)</f>
        <v>0</v>
      </c>
      <c r="W3585">
        <f>IF(Table1[[#This Row],[tar-out'[2,5)]],1,0)</f>
        <v>0</v>
      </c>
      <c r="X3585">
        <f>IF(Table1[[#This Row],[tar-out in '[5, 10)]],1,0)</f>
        <v>0</v>
      </c>
      <c r="Y3585">
        <f>IF(Table1[[#This Row],[tar-out in '[10,20)]],1,0)</f>
        <v>0</v>
      </c>
      <c r="Z3585">
        <f>IF(Table1[[#This Row],[tar-out in '[20, 10000)]],1,0)</f>
        <v>0</v>
      </c>
    </row>
    <row r="3586" spans="1:26" x14ac:dyDescent="0.25">
      <c r="A3586">
        <v>17</v>
      </c>
      <c r="B3586">
        <v>128</v>
      </c>
      <c r="C3586">
        <v>5.2941176470588198</v>
      </c>
      <c r="D3586">
        <v>2</v>
      </c>
      <c r="E3586">
        <v>106</v>
      </c>
      <c r="F3586">
        <v>5</v>
      </c>
      <c r="G3586">
        <v>4.1062111854553196</v>
      </c>
      <c r="H3586">
        <f>Table1[[#This Row],[target]]-Table1[[#This Row],[output]]</f>
        <v>0.8937888145446804</v>
      </c>
      <c r="I3586">
        <f>Table1[[#This Row],[tar-out]]*Table1[[#This Row],[tar-out]]</f>
        <v>0.7988584450051851</v>
      </c>
      <c r="J3586" t="b">
        <f>AND(ABS(Table1[[#This Row],[tar-out]])&gt;=$J$1,ABS(Table1[[#This Row],[tar-out]])&lt;$K$1)</f>
        <v>1</v>
      </c>
      <c r="K3586" t="b">
        <f>AND(ABS(Table1[[#This Row],[tar-out]])&gt;=$K$1,ABS(Table1[[#This Row],[tar-out]])&lt;$L$1)</f>
        <v>0</v>
      </c>
      <c r="L3586" t="b">
        <f>AND(ABS(Table1[[#This Row],[tar-out]])&gt;=$L$1,ABS(Table1[[#This Row],[tar-out]])&lt;$M$1)</f>
        <v>0</v>
      </c>
      <c r="M3586" t="b">
        <f>AND(ABS(Table1[[#This Row],[tar-out]])&gt;=$M$1,ABS(Table1[[#This Row],[tar-out]])&lt;$N$1)</f>
        <v>0</v>
      </c>
      <c r="N3586" t="b">
        <f>AND(ABS(Table1[[#This Row],[tar-out]])&gt;=$N$1,ABS(Table1[[#This Row],[tar-out]])&lt;$O$1)</f>
        <v>0</v>
      </c>
      <c r="O3586" t="b">
        <f>AND(ABS(Table1[[#This Row],[tar-out]])&gt;=$O$1,ABS(Table1[[#This Row],[tar-out]])&lt;$P$1)</f>
        <v>0</v>
      </c>
      <c r="P3586" s="1">
        <f>ROUND(Table1[[#This Row],[tar-out]],0)</f>
        <v>1</v>
      </c>
      <c r="Q3586" s="3">
        <v>3584</v>
      </c>
      <c r="U3586">
        <f>IF(Table1[[#This Row],[tar-out in '[0,1)]],1,0)</f>
        <v>1</v>
      </c>
      <c r="V3586">
        <f>IF(Table1[[#This Row],[tar-out in '[1,2)]],1,0)</f>
        <v>0</v>
      </c>
      <c r="W3586">
        <f>IF(Table1[[#This Row],[tar-out'[2,5)]],1,0)</f>
        <v>0</v>
      </c>
      <c r="X3586">
        <f>IF(Table1[[#This Row],[tar-out in '[5, 10)]],1,0)</f>
        <v>0</v>
      </c>
      <c r="Y3586">
        <f>IF(Table1[[#This Row],[tar-out in '[10,20)]],1,0)</f>
        <v>0</v>
      </c>
      <c r="Z3586">
        <f>IF(Table1[[#This Row],[tar-out in '[20, 10000)]],1,0)</f>
        <v>0</v>
      </c>
    </row>
    <row r="3587" spans="1:26" x14ac:dyDescent="0.25">
      <c r="A3587">
        <v>17</v>
      </c>
      <c r="B3587">
        <v>128</v>
      </c>
      <c r="C3587">
        <v>5.2941176470588198</v>
      </c>
      <c r="D3587">
        <v>2</v>
      </c>
      <c r="E3587">
        <v>910</v>
      </c>
      <c r="F3587">
        <v>5</v>
      </c>
      <c r="G3587">
        <v>4.3845114707946804</v>
      </c>
      <c r="H3587">
        <f>Table1[[#This Row],[target]]-Table1[[#This Row],[output]]</f>
        <v>0.6154885292053196</v>
      </c>
      <c r="I3587">
        <f>Table1[[#This Row],[tar-out]]*Table1[[#This Row],[tar-out]]</f>
        <v>0.37882612958332756</v>
      </c>
      <c r="J3587" t="b">
        <f>AND(ABS(Table1[[#This Row],[tar-out]])&gt;=$J$1,ABS(Table1[[#This Row],[tar-out]])&lt;$K$1)</f>
        <v>1</v>
      </c>
      <c r="K3587" t="b">
        <f>AND(ABS(Table1[[#This Row],[tar-out]])&gt;=$K$1,ABS(Table1[[#This Row],[tar-out]])&lt;$L$1)</f>
        <v>0</v>
      </c>
      <c r="L3587" t="b">
        <f>AND(ABS(Table1[[#This Row],[tar-out]])&gt;=$L$1,ABS(Table1[[#This Row],[tar-out]])&lt;$M$1)</f>
        <v>0</v>
      </c>
      <c r="M3587" t="b">
        <f>AND(ABS(Table1[[#This Row],[tar-out]])&gt;=$M$1,ABS(Table1[[#This Row],[tar-out]])&lt;$N$1)</f>
        <v>0</v>
      </c>
      <c r="N3587" t="b">
        <f>AND(ABS(Table1[[#This Row],[tar-out]])&gt;=$N$1,ABS(Table1[[#This Row],[tar-out]])&lt;$O$1)</f>
        <v>0</v>
      </c>
      <c r="O3587" t="b">
        <f>AND(ABS(Table1[[#This Row],[tar-out]])&gt;=$O$1,ABS(Table1[[#This Row],[tar-out]])&lt;$P$1)</f>
        <v>0</v>
      </c>
      <c r="P3587" s="1">
        <f>ROUND(Table1[[#This Row],[tar-out]],0)</f>
        <v>1</v>
      </c>
      <c r="Q3587" s="2">
        <v>3585</v>
      </c>
      <c r="U3587">
        <f>IF(Table1[[#This Row],[tar-out in '[0,1)]],1,0)</f>
        <v>1</v>
      </c>
      <c r="V3587">
        <f>IF(Table1[[#This Row],[tar-out in '[1,2)]],1,0)</f>
        <v>0</v>
      </c>
      <c r="W3587">
        <f>IF(Table1[[#This Row],[tar-out'[2,5)]],1,0)</f>
        <v>0</v>
      </c>
      <c r="X3587">
        <f>IF(Table1[[#This Row],[tar-out in '[5, 10)]],1,0)</f>
        <v>0</v>
      </c>
      <c r="Y3587">
        <f>IF(Table1[[#This Row],[tar-out in '[10,20)]],1,0)</f>
        <v>0</v>
      </c>
      <c r="Z3587">
        <f>IF(Table1[[#This Row],[tar-out in '[20, 10000)]],1,0)</f>
        <v>0</v>
      </c>
    </row>
    <row r="3588" spans="1:26" x14ac:dyDescent="0.25">
      <c r="A3588">
        <v>17</v>
      </c>
      <c r="B3588">
        <v>128</v>
      </c>
      <c r="C3588">
        <v>5.2941176470588198</v>
      </c>
      <c r="D3588">
        <v>2</v>
      </c>
      <c r="E3588">
        <v>553</v>
      </c>
      <c r="F3588">
        <v>5</v>
      </c>
      <c r="G3588">
        <v>4.2450380325317401</v>
      </c>
      <c r="H3588">
        <f>Table1[[#This Row],[target]]-Table1[[#This Row],[output]]</f>
        <v>0.75496196746825994</v>
      </c>
      <c r="I3588">
        <f>Table1[[#This Row],[tar-out]]*Table1[[#This Row],[tar-out]]</f>
        <v>0.569967572323546</v>
      </c>
      <c r="J3588" t="b">
        <f>AND(ABS(Table1[[#This Row],[tar-out]])&gt;=$J$1,ABS(Table1[[#This Row],[tar-out]])&lt;$K$1)</f>
        <v>1</v>
      </c>
      <c r="K3588" t="b">
        <f>AND(ABS(Table1[[#This Row],[tar-out]])&gt;=$K$1,ABS(Table1[[#This Row],[tar-out]])&lt;$L$1)</f>
        <v>0</v>
      </c>
      <c r="L3588" t="b">
        <f>AND(ABS(Table1[[#This Row],[tar-out]])&gt;=$L$1,ABS(Table1[[#This Row],[tar-out]])&lt;$M$1)</f>
        <v>0</v>
      </c>
      <c r="M3588" t="b">
        <f>AND(ABS(Table1[[#This Row],[tar-out]])&gt;=$M$1,ABS(Table1[[#This Row],[tar-out]])&lt;$N$1)</f>
        <v>0</v>
      </c>
      <c r="N3588" t="b">
        <f>AND(ABS(Table1[[#This Row],[tar-out]])&gt;=$N$1,ABS(Table1[[#This Row],[tar-out]])&lt;$O$1)</f>
        <v>0</v>
      </c>
      <c r="O3588" t="b">
        <f>AND(ABS(Table1[[#This Row],[tar-out]])&gt;=$O$1,ABS(Table1[[#This Row],[tar-out]])&lt;$P$1)</f>
        <v>0</v>
      </c>
      <c r="P3588" s="1">
        <f>ROUND(Table1[[#This Row],[tar-out]],0)</f>
        <v>1</v>
      </c>
      <c r="Q3588" s="3">
        <v>3586</v>
      </c>
      <c r="U3588">
        <f>IF(Table1[[#This Row],[tar-out in '[0,1)]],1,0)</f>
        <v>1</v>
      </c>
      <c r="V3588">
        <f>IF(Table1[[#This Row],[tar-out in '[1,2)]],1,0)</f>
        <v>0</v>
      </c>
      <c r="W3588">
        <f>IF(Table1[[#This Row],[tar-out'[2,5)]],1,0)</f>
        <v>0</v>
      </c>
      <c r="X3588">
        <f>IF(Table1[[#This Row],[tar-out in '[5, 10)]],1,0)</f>
        <v>0</v>
      </c>
      <c r="Y3588">
        <f>IF(Table1[[#This Row],[tar-out in '[10,20)]],1,0)</f>
        <v>0</v>
      </c>
      <c r="Z3588">
        <f>IF(Table1[[#This Row],[tar-out in '[20, 10000)]],1,0)</f>
        <v>0</v>
      </c>
    </row>
    <row r="3589" spans="1:26" x14ac:dyDescent="0.25">
      <c r="A3589">
        <v>17</v>
      </c>
      <c r="B3589">
        <v>128</v>
      </c>
      <c r="C3589">
        <v>5.2941176470588198</v>
      </c>
      <c r="D3589">
        <v>2</v>
      </c>
      <c r="E3589">
        <v>681</v>
      </c>
      <c r="F3589">
        <v>5</v>
      </c>
      <c r="G3589">
        <v>4.28826951980591</v>
      </c>
      <c r="H3589">
        <f>Table1[[#This Row],[target]]-Table1[[#This Row],[output]]</f>
        <v>0.71173048019409002</v>
      </c>
      <c r="I3589">
        <f>Table1[[#This Row],[tar-out]]*Table1[[#This Row],[tar-out]]</f>
        <v>0.50656027643730994</v>
      </c>
      <c r="J3589" t="b">
        <f>AND(ABS(Table1[[#This Row],[tar-out]])&gt;=$J$1,ABS(Table1[[#This Row],[tar-out]])&lt;$K$1)</f>
        <v>1</v>
      </c>
      <c r="K3589" t="b">
        <f>AND(ABS(Table1[[#This Row],[tar-out]])&gt;=$K$1,ABS(Table1[[#This Row],[tar-out]])&lt;$L$1)</f>
        <v>0</v>
      </c>
      <c r="L3589" t="b">
        <f>AND(ABS(Table1[[#This Row],[tar-out]])&gt;=$L$1,ABS(Table1[[#This Row],[tar-out]])&lt;$M$1)</f>
        <v>0</v>
      </c>
      <c r="M3589" t="b">
        <f>AND(ABS(Table1[[#This Row],[tar-out]])&gt;=$M$1,ABS(Table1[[#This Row],[tar-out]])&lt;$N$1)</f>
        <v>0</v>
      </c>
      <c r="N3589" t="b">
        <f>AND(ABS(Table1[[#This Row],[tar-out]])&gt;=$N$1,ABS(Table1[[#This Row],[tar-out]])&lt;$O$1)</f>
        <v>0</v>
      </c>
      <c r="O3589" t="b">
        <f>AND(ABS(Table1[[#This Row],[tar-out]])&gt;=$O$1,ABS(Table1[[#This Row],[tar-out]])&lt;$P$1)</f>
        <v>0</v>
      </c>
      <c r="P3589" s="1">
        <f>ROUND(Table1[[#This Row],[tar-out]],0)</f>
        <v>1</v>
      </c>
      <c r="Q3589" s="2">
        <v>3587</v>
      </c>
      <c r="U3589">
        <f>IF(Table1[[#This Row],[tar-out in '[0,1)]],1,0)</f>
        <v>1</v>
      </c>
      <c r="V3589">
        <f>IF(Table1[[#This Row],[tar-out in '[1,2)]],1,0)</f>
        <v>0</v>
      </c>
      <c r="W3589">
        <f>IF(Table1[[#This Row],[tar-out'[2,5)]],1,0)</f>
        <v>0</v>
      </c>
      <c r="X3589">
        <f>IF(Table1[[#This Row],[tar-out in '[5, 10)]],1,0)</f>
        <v>0</v>
      </c>
      <c r="Y3589">
        <f>IF(Table1[[#This Row],[tar-out in '[10,20)]],1,0)</f>
        <v>0</v>
      </c>
      <c r="Z3589">
        <f>IF(Table1[[#This Row],[tar-out in '[20, 10000)]],1,0)</f>
        <v>0</v>
      </c>
    </row>
    <row r="3590" spans="1:26" x14ac:dyDescent="0.25">
      <c r="A3590">
        <v>17</v>
      </c>
      <c r="B3590">
        <v>128</v>
      </c>
      <c r="C3590">
        <v>5.2941176470588198</v>
      </c>
      <c r="D3590">
        <v>2</v>
      </c>
      <c r="E3590">
        <v>789</v>
      </c>
      <c r="F3590">
        <v>5</v>
      </c>
      <c r="G3590">
        <v>4.3278365135192898</v>
      </c>
      <c r="H3590">
        <f>Table1[[#This Row],[target]]-Table1[[#This Row],[output]]</f>
        <v>0.67216348648071023</v>
      </c>
      <c r="I3590">
        <f>Table1[[#This Row],[tar-out]]*Table1[[#This Row],[tar-out]]</f>
        <v>0.45180375255790389</v>
      </c>
      <c r="J3590" t="b">
        <f>AND(ABS(Table1[[#This Row],[tar-out]])&gt;=$J$1,ABS(Table1[[#This Row],[tar-out]])&lt;$K$1)</f>
        <v>1</v>
      </c>
      <c r="K3590" t="b">
        <f>AND(ABS(Table1[[#This Row],[tar-out]])&gt;=$K$1,ABS(Table1[[#This Row],[tar-out]])&lt;$L$1)</f>
        <v>0</v>
      </c>
      <c r="L3590" t="b">
        <f>AND(ABS(Table1[[#This Row],[tar-out]])&gt;=$L$1,ABS(Table1[[#This Row],[tar-out]])&lt;$M$1)</f>
        <v>0</v>
      </c>
      <c r="M3590" t="b">
        <f>AND(ABS(Table1[[#This Row],[tar-out]])&gt;=$M$1,ABS(Table1[[#This Row],[tar-out]])&lt;$N$1)</f>
        <v>0</v>
      </c>
      <c r="N3590" t="b">
        <f>AND(ABS(Table1[[#This Row],[tar-out]])&gt;=$N$1,ABS(Table1[[#This Row],[tar-out]])&lt;$O$1)</f>
        <v>0</v>
      </c>
      <c r="O3590" t="b">
        <f>AND(ABS(Table1[[#This Row],[tar-out]])&gt;=$O$1,ABS(Table1[[#This Row],[tar-out]])&lt;$P$1)</f>
        <v>0</v>
      </c>
      <c r="P3590" s="1">
        <f>ROUND(Table1[[#This Row],[tar-out]],0)</f>
        <v>1</v>
      </c>
      <c r="Q3590" s="3">
        <v>3588</v>
      </c>
      <c r="U3590">
        <f>IF(Table1[[#This Row],[tar-out in '[0,1)]],1,0)</f>
        <v>1</v>
      </c>
      <c r="V3590">
        <f>IF(Table1[[#This Row],[tar-out in '[1,2)]],1,0)</f>
        <v>0</v>
      </c>
      <c r="W3590">
        <f>IF(Table1[[#This Row],[tar-out'[2,5)]],1,0)</f>
        <v>0</v>
      </c>
      <c r="X3590">
        <f>IF(Table1[[#This Row],[tar-out in '[5, 10)]],1,0)</f>
        <v>0</v>
      </c>
      <c r="Y3590">
        <f>IF(Table1[[#This Row],[tar-out in '[10,20)]],1,0)</f>
        <v>0</v>
      </c>
      <c r="Z3590">
        <f>IF(Table1[[#This Row],[tar-out in '[20, 10000)]],1,0)</f>
        <v>0</v>
      </c>
    </row>
    <row r="3591" spans="1:26" x14ac:dyDescent="0.25">
      <c r="A3591">
        <v>17</v>
      </c>
      <c r="B3591">
        <v>128</v>
      </c>
      <c r="C3591">
        <v>5.2941176470588198</v>
      </c>
      <c r="D3591">
        <v>2</v>
      </c>
      <c r="E3591">
        <v>630</v>
      </c>
      <c r="F3591">
        <v>5</v>
      </c>
      <c r="G3591">
        <v>4.2625260353088397</v>
      </c>
      <c r="H3591">
        <f>Table1[[#This Row],[target]]-Table1[[#This Row],[output]]</f>
        <v>0.73747396469116033</v>
      </c>
      <c r="I3591">
        <f>Table1[[#This Row],[tar-out]]*Table1[[#This Row],[tar-out]]</f>
        <v>0.54386784859729875</v>
      </c>
      <c r="J3591" t="b">
        <f>AND(ABS(Table1[[#This Row],[tar-out]])&gt;=$J$1,ABS(Table1[[#This Row],[tar-out]])&lt;$K$1)</f>
        <v>1</v>
      </c>
      <c r="K3591" t="b">
        <f>AND(ABS(Table1[[#This Row],[tar-out]])&gt;=$K$1,ABS(Table1[[#This Row],[tar-out]])&lt;$L$1)</f>
        <v>0</v>
      </c>
      <c r="L3591" t="b">
        <f>AND(ABS(Table1[[#This Row],[tar-out]])&gt;=$L$1,ABS(Table1[[#This Row],[tar-out]])&lt;$M$1)</f>
        <v>0</v>
      </c>
      <c r="M3591" t="b">
        <f>AND(ABS(Table1[[#This Row],[tar-out]])&gt;=$M$1,ABS(Table1[[#This Row],[tar-out]])&lt;$N$1)</f>
        <v>0</v>
      </c>
      <c r="N3591" t="b">
        <f>AND(ABS(Table1[[#This Row],[tar-out]])&gt;=$N$1,ABS(Table1[[#This Row],[tar-out]])&lt;$O$1)</f>
        <v>0</v>
      </c>
      <c r="O3591" t="b">
        <f>AND(ABS(Table1[[#This Row],[tar-out]])&gt;=$O$1,ABS(Table1[[#This Row],[tar-out]])&lt;$P$1)</f>
        <v>0</v>
      </c>
      <c r="P3591" s="1">
        <f>ROUND(Table1[[#This Row],[tar-out]],0)</f>
        <v>1</v>
      </c>
      <c r="Q3591" s="2">
        <v>3589</v>
      </c>
      <c r="U3591">
        <f>IF(Table1[[#This Row],[tar-out in '[0,1)]],1,0)</f>
        <v>1</v>
      </c>
      <c r="V3591">
        <f>IF(Table1[[#This Row],[tar-out in '[1,2)]],1,0)</f>
        <v>0</v>
      </c>
      <c r="W3591">
        <f>IF(Table1[[#This Row],[tar-out'[2,5)]],1,0)</f>
        <v>0</v>
      </c>
      <c r="X3591">
        <f>IF(Table1[[#This Row],[tar-out in '[5, 10)]],1,0)</f>
        <v>0</v>
      </c>
      <c r="Y3591">
        <f>IF(Table1[[#This Row],[tar-out in '[10,20)]],1,0)</f>
        <v>0</v>
      </c>
      <c r="Z3591">
        <f>IF(Table1[[#This Row],[tar-out in '[20, 10000)]],1,0)</f>
        <v>0</v>
      </c>
    </row>
    <row r="3592" spans="1:26" x14ac:dyDescent="0.25">
      <c r="A3592">
        <v>17</v>
      </c>
      <c r="B3592">
        <v>128</v>
      </c>
      <c r="C3592">
        <v>5.2941176470588198</v>
      </c>
      <c r="D3592">
        <v>2</v>
      </c>
      <c r="E3592">
        <v>730</v>
      </c>
      <c r="F3592">
        <v>5</v>
      </c>
      <c r="G3592">
        <v>4.3049750328064</v>
      </c>
      <c r="H3592">
        <f>Table1[[#This Row],[target]]-Table1[[#This Row],[output]]</f>
        <v>0.69502496719359996</v>
      </c>
      <c r="I3592">
        <f>Table1[[#This Row],[tar-out]]*Table1[[#This Row],[tar-out]]</f>
        <v>0.4830597050224647</v>
      </c>
      <c r="J3592" t="b">
        <f>AND(ABS(Table1[[#This Row],[tar-out]])&gt;=$J$1,ABS(Table1[[#This Row],[tar-out]])&lt;$K$1)</f>
        <v>1</v>
      </c>
      <c r="K3592" t="b">
        <f>AND(ABS(Table1[[#This Row],[tar-out]])&gt;=$K$1,ABS(Table1[[#This Row],[tar-out]])&lt;$L$1)</f>
        <v>0</v>
      </c>
      <c r="L3592" t="b">
        <f>AND(ABS(Table1[[#This Row],[tar-out]])&gt;=$L$1,ABS(Table1[[#This Row],[tar-out]])&lt;$M$1)</f>
        <v>0</v>
      </c>
      <c r="M3592" t="b">
        <f>AND(ABS(Table1[[#This Row],[tar-out]])&gt;=$M$1,ABS(Table1[[#This Row],[tar-out]])&lt;$N$1)</f>
        <v>0</v>
      </c>
      <c r="N3592" t="b">
        <f>AND(ABS(Table1[[#This Row],[tar-out]])&gt;=$N$1,ABS(Table1[[#This Row],[tar-out]])&lt;$O$1)</f>
        <v>0</v>
      </c>
      <c r="O3592" t="b">
        <f>AND(ABS(Table1[[#This Row],[tar-out]])&gt;=$O$1,ABS(Table1[[#This Row],[tar-out]])&lt;$P$1)</f>
        <v>0</v>
      </c>
      <c r="P3592" s="1">
        <f>ROUND(Table1[[#This Row],[tar-out]],0)</f>
        <v>1</v>
      </c>
      <c r="Q3592" s="3">
        <v>3590</v>
      </c>
      <c r="U3592">
        <f>IF(Table1[[#This Row],[tar-out in '[0,1)]],1,0)</f>
        <v>1</v>
      </c>
      <c r="V3592">
        <f>IF(Table1[[#This Row],[tar-out in '[1,2)]],1,0)</f>
        <v>0</v>
      </c>
      <c r="W3592">
        <f>IF(Table1[[#This Row],[tar-out'[2,5)]],1,0)</f>
        <v>0</v>
      </c>
      <c r="X3592">
        <f>IF(Table1[[#This Row],[tar-out in '[5, 10)]],1,0)</f>
        <v>0</v>
      </c>
      <c r="Y3592">
        <f>IF(Table1[[#This Row],[tar-out in '[10,20)]],1,0)</f>
        <v>0</v>
      </c>
      <c r="Z3592">
        <f>IF(Table1[[#This Row],[tar-out in '[20, 10000)]],1,0)</f>
        <v>0</v>
      </c>
    </row>
    <row r="3593" spans="1:26" x14ac:dyDescent="0.25">
      <c r="A3593">
        <v>17</v>
      </c>
      <c r="B3593">
        <v>128</v>
      </c>
      <c r="C3593">
        <v>5.2941176470588198</v>
      </c>
      <c r="D3593">
        <v>2</v>
      </c>
      <c r="E3593">
        <v>790</v>
      </c>
      <c r="F3593">
        <v>5</v>
      </c>
      <c r="G3593">
        <v>4.3282661437988299</v>
      </c>
      <c r="H3593">
        <f>Table1[[#This Row],[target]]-Table1[[#This Row],[output]]</f>
        <v>0.6717338562011701</v>
      </c>
      <c r="I3593">
        <f>Table1[[#This Row],[tar-out]]*Table1[[#This Row],[tar-out]]</f>
        <v>0.45122637356689427</v>
      </c>
      <c r="J3593" t="b">
        <f>AND(ABS(Table1[[#This Row],[tar-out]])&gt;=$J$1,ABS(Table1[[#This Row],[tar-out]])&lt;$K$1)</f>
        <v>1</v>
      </c>
      <c r="K3593" t="b">
        <f>AND(ABS(Table1[[#This Row],[tar-out]])&gt;=$K$1,ABS(Table1[[#This Row],[tar-out]])&lt;$L$1)</f>
        <v>0</v>
      </c>
      <c r="L3593" t="b">
        <f>AND(ABS(Table1[[#This Row],[tar-out]])&gt;=$L$1,ABS(Table1[[#This Row],[tar-out]])&lt;$M$1)</f>
        <v>0</v>
      </c>
      <c r="M3593" t="b">
        <f>AND(ABS(Table1[[#This Row],[tar-out]])&gt;=$M$1,ABS(Table1[[#This Row],[tar-out]])&lt;$N$1)</f>
        <v>0</v>
      </c>
      <c r="N3593" t="b">
        <f>AND(ABS(Table1[[#This Row],[tar-out]])&gt;=$N$1,ABS(Table1[[#This Row],[tar-out]])&lt;$O$1)</f>
        <v>0</v>
      </c>
      <c r="O3593" t="b">
        <f>AND(ABS(Table1[[#This Row],[tar-out]])&gt;=$O$1,ABS(Table1[[#This Row],[tar-out]])&lt;$P$1)</f>
        <v>0</v>
      </c>
      <c r="P3593" s="1">
        <f>ROUND(Table1[[#This Row],[tar-out]],0)</f>
        <v>1</v>
      </c>
      <c r="Q3593" s="2">
        <v>3591</v>
      </c>
      <c r="U3593">
        <f>IF(Table1[[#This Row],[tar-out in '[0,1)]],1,0)</f>
        <v>1</v>
      </c>
      <c r="V3593">
        <f>IF(Table1[[#This Row],[tar-out in '[1,2)]],1,0)</f>
        <v>0</v>
      </c>
      <c r="W3593">
        <f>IF(Table1[[#This Row],[tar-out'[2,5)]],1,0)</f>
        <v>0</v>
      </c>
      <c r="X3593">
        <f>IF(Table1[[#This Row],[tar-out in '[5, 10)]],1,0)</f>
        <v>0</v>
      </c>
      <c r="Y3593">
        <f>IF(Table1[[#This Row],[tar-out in '[10,20)]],1,0)</f>
        <v>0</v>
      </c>
      <c r="Z3593">
        <f>IF(Table1[[#This Row],[tar-out in '[20, 10000)]],1,0)</f>
        <v>0</v>
      </c>
    </row>
    <row r="3594" spans="1:26" x14ac:dyDescent="0.25">
      <c r="A3594">
        <v>17</v>
      </c>
      <c r="B3594">
        <v>128</v>
      </c>
      <c r="C3594">
        <v>5.2941176470588198</v>
      </c>
      <c r="D3594">
        <v>2</v>
      </c>
      <c r="E3594">
        <v>631</v>
      </c>
      <c r="F3594">
        <v>5</v>
      </c>
      <c r="G3594">
        <v>4.2627658843994096</v>
      </c>
      <c r="H3594">
        <f>Table1[[#This Row],[target]]-Table1[[#This Row],[output]]</f>
        <v>0.73723411560059038</v>
      </c>
      <c r="I3594">
        <f>Table1[[#This Row],[tar-out]]*Table1[[#This Row],[tar-out]]</f>
        <v>0.54351414120538466</v>
      </c>
      <c r="J3594" t="b">
        <f>AND(ABS(Table1[[#This Row],[tar-out]])&gt;=$J$1,ABS(Table1[[#This Row],[tar-out]])&lt;$K$1)</f>
        <v>1</v>
      </c>
      <c r="K3594" t="b">
        <f>AND(ABS(Table1[[#This Row],[tar-out]])&gt;=$K$1,ABS(Table1[[#This Row],[tar-out]])&lt;$L$1)</f>
        <v>0</v>
      </c>
      <c r="L3594" t="b">
        <f>AND(ABS(Table1[[#This Row],[tar-out]])&gt;=$L$1,ABS(Table1[[#This Row],[tar-out]])&lt;$M$1)</f>
        <v>0</v>
      </c>
      <c r="M3594" t="b">
        <f>AND(ABS(Table1[[#This Row],[tar-out]])&gt;=$M$1,ABS(Table1[[#This Row],[tar-out]])&lt;$N$1)</f>
        <v>0</v>
      </c>
      <c r="N3594" t="b">
        <f>AND(ABS(Table1[[#This Row],[tar-out]])&gt;=$N$1,ABS(Table1[[#This Row],[tar-out]])&lt;$O$1)</f>
        <v>0</v>
      </c>
      <c r="O3594" t="b">
        <f>AND(ABS(Table1[[#This Row],[tar-out]])&gt;=$O$1,ABS(Table1[[#This Row],[tar-out]])&lt;$P$1)</f>
        <v>0</v>
      </c>
      <c r="P3594" s="1">
        <f>ROUND(Table1[[#This Row],[tar-out]],0)</f>
        <v>1</v>
      </c>
      <c r="Q3594" s="3">
        <v>3592</v>
      </c>
      <c r="U3594">
        <f>IF(Table1[[#This Row],[tar-out in '[0,1)]],1,0)</f>
        <v>1</v>
      </c>
      <c r="V3594">
        <f>IF(Table1[[#This Row],[tar-out in '[1,2)]],1,0)</f>
        <v>0</v>
      </c>
      <c r="W3594">
        <f>IF(Table1[[#This Row],[tar-out'[2,5)]],1,0)</f>
        <v>0</v>
      </c>
      <c r="X3594">
        <f>IF(Table1[[#This Row],[tar-out in '[5, 10)]],1,0)</f>
        <v>0</v>
      </c>
      <c r="Y3594">
        <f>IF(Table1[[#This Row],[tar-out in '[10,20)]],1,0)</f>
        <v>0</v>
      </c>
      <c r="Z3594">
        <f>IF(Table1[[#This Row],[tar-out in '[20, 10000)]],1,0)</f>
        <v>0</v>
      </c>
    </row>
    <row r="3595" spans="1:26" x14ac:dyDescent="0.25">
      <c r="A3595">
        <v>17</v>
      </c>
      <c r="B3595">
        <v>128</v>
      </c>
      <c r="C3595">
        <v>5.2941176470588198</v>
      </c>
      <c r="D3595">
        <v>2</v>
      </c>
      <c r="E3595">
        <v>118</v>
      </c>
      <c r="F3595">
        <v>5</v>
      </c>
      <c r="G3595">
        <v>4.1112990379333496</v>
      </c>
      <c r="H3595">
        <f>Table1[[#This Row],[target]]-Table1[[#This Row],[output]]</f>
        <v>0.88870096206665039</v>
      </c>
      <c r="I3595">
        <f>Table1[[#This Row],[tar-out]]*Table1[[#This Row],[tar-out]]</f>
        <v>0.78978939997818998</v>
      </c>
      <c r="J3595" t="b">
        <f>AND(ABS(Table1[[#This Row],[tar-out]])&gt;=$J$1,ABS(Table1[[#This Row],[tar-out]])&lt;$K$1)</f>
        <v>1</v>
      </c>
      <c r="K3595" t="b">
        <f>AND(ABS(Table1[[#This Row],[tar-out]])&gt;=$K$1,ABS(Table1[[#This Row],[tar-out]])&lt;$L$1)</f>
        <v>0</v>
      </c>
      <c r="L3595" t="b">
        <f>AND(ABS(Table1[[#This Row],[tar-out]])&gt;=$L$1,ABS(Table1[[#This Row],[tar-out]])&lt;$M$1)</f>
        <v>0</v>
      </c>
      <c r="M3595" t="b">
        <f>AND(ABS(Table1[[#This Row],[tar-out]])&gt;=$M$1,ABS(Table1[[#This Row],[tar-out]])&lt;$N$1)</f>
        <v>0</v>
      </c>
      <c r="N3595" t="b">
        <f>AND(ABS(Table1[[#This Row],[tar-out]])&gt;=$N$1,ABS(Table1[[#This Row],[tar-out]])&lt;$O$1)</f>
        <v>0</v>
      </c>
      <c r="O3595" t="b">
        <f>AND(ABS(Table1[[#This Row],[tar-out]])&gt;=$O$1,ABS(Table1[[#This Row],[tar-out]])&lt;$P$1)</f>
        <v>0</v>
      </c>
      <c r="P3595" s="1">
        <f>ROUND(Table1[[#This Row],[tar-out]],0)</f>
        <v>1</v>
      </c>
      <c r="Q3595" s="2">
        <v>3593</v>
      </c>
      <c r="U3595">
        <f>IF(Table1[[#This Row],[tar-out in '[0,1)]],1,0)</f>
        <v>1</v>
      </c>
      <c r="V3595">
        <f>IF(Table1[[#This Row],[tar-out in '[1,2)]],1,0)</f>
        <v>0</v>
      </c>
      <c r="W3595">
        <f>IF(Table1[[#This Row],[tar-out'[2,5)]],1,0)</f>
        <v>0</v>
      </c>
      <c r="X3595">
        <f>IF(Table1[[#This Row],[tar-out in '[5, 10)]],1,0)</f>
        <v>0</v>
      </c>
      <c r="Y3595">
        <f>IF(Table1[[#This Row],[tar-out in '[10,20)]],1,0)</f>
        <v>0</v>
      </c>
      <c r="Z3595">
        <f>IF(Table1[[#This Row],[tar-out in '[20, 10000)]],1,0)</f>
        <v>0</v>
      </c>
    </row>
    <row r="3596" spans="1:26" x14ac:dyDescent="0.25">
      <c r="A3596">
        <v>17</v>
      </c>
      <c r="B3596">
        <v>128</v>
      </c>
      <c r="C3596">
        <v>5.2941176470588198</v>
      </c>
      <c r="D3596">
        <v>2</v>
      </c>
      <c r="E3596">
        <v>205</v>
      </c>
      <c r="F3596">
        <v>5</v>
      </c>
      <c r="G3596">
        <v>4.1474061012268102</v>
      </c>
      <c r="H3596">
        <f>Table1[[#This Row],[target]]-Table1[[#This Row],[output]]</f>
        <v>0.85259389877318981</v>
      </c>
      <c r="I3596">
        <f>Table1[[#This Row],[tar-out]]*Table1[[#This Row],[tar-out]]</f>
        <v>0.72691635622526818</v>
      </c>
      <c r="J3596" t="b">
        <f>AND(ABS(Table1[[#This Row],[tar-out]])&gt;=$J$1,ABS(Table1[[#This Row],[tar-out]])&lt;$K$1)</f>
        <v>1</v>
      </c>
      <c r="K3596" t="b">
        <f>AND(ABS(Table1[[#This Row],[tar-out]])&gt;=$K$1,ABS(Table1[[#This Row],[tar-out]])&lt;$L$1)</f>
        <v>0</v>
      </c>
      <c r="L3596" t="b">
        <f>AND(ABS(Table1[[#This Row],[tar-out]])&gt;=$L$1,ABS(Table1[[#This Row],[tar-out]])&lt;$M$1)</f>
        <v>0</v>
      </c>
      <c r="M3596" t="b">
        <f>AND(ABS(Table1[[#This Row],[tar-out]])&gt;=$M$1,ABS(Table1[[#This Row],[tar-out]])&lt;$N$1)</f>
        <v>0</v>
      </c>
      <c r="N3596" t="b">
        <f>AND(ABS(Table1[[#This Row],[tar-out]])&gt;=$N$1,ABS(Table1[[#This Row],[tar-out]])&lt;$O$1)</f>
        <v>0</v>
      </c>
      <c r="O3596" t="b">
        <f>AND(ABS(Table1[[#This Row],[tar-out]])&gt;=$O$1,ABS(Table1[[#This Row],[tar-out]])&lt;$P$1)</f>
        <v>0</v>
      </c>
      <c r="P3596" s="1">
        <f>ROUND(Table1[[#This Row],[tar-out]],0)</f>
        <v>1</v>
      </c>
      <c r="Q3596" s="3">
        <v>3594</v>
      </c>
      <c r="U3596">
        <f>IF(Table1[[#This Row],[tar-out in '[0,1)]],1,0)</f>
        <v>1</v>
      </c>
      <c r="V3596">
        <f>IF(Table1[[#This Row],[tar-out in '[1,2)]],1,0)</f>
        <v>0</v>
      </c>
      <c r="W3596">
        <f>IF(Table1[[#This Row],[tar-out'[2,5)]],1,0)</f>
        <v>0</v>
      </c>
      <c r="X3596">
        <f>IF(Table1[[#This Row],[tar-out in '[5, 10)]],1,0)</f>
        <v>0</v>
      </c>
      <c r="Y3596">
        <f>IF(Table1[[#This Row],[tar-out in '[10,20)]],1,0)</f>
        <v>0</v>
      </c>
      <c r="Z3596">
        <f>IF(Table1[[#This Row],[tar-out in '[20, 10000)]],1,0)</f>
        <v>0</v>
      </c>
    </row>
    <row r="3597" spans="1:26" x14ac:dyDescent="0.25">
      <c r="A3597">
        <v>17</v>
      </c>
      <c r="B3597">
        <v>128</v>
      </c>
      <c r="C3597">
        <v>5.2941176470588198</v>
      </c>
      <c r="D3597">
        <v>2</v>
      </c>
      <c r="E3597">
        <v>178</v>
      </c>
      <c r="F3597">
        <v>5</v>
      </c>
      <c r="G3597">
        <v>4.1277093887329102</v>
      </c>
      <c r="H3597">
        <f>Table1[[#This Row],[target]]-Table1[[#This Row],[output]]</f>
        <v>0.87229061126708984</v>
      </c>
      <c r="I3597">
        <f>Table1[[#This Row],[tar-out]]*Table1[[#This Row],[tar-out]]</f>
        <v>0.76089091050471325</v>
      </c>
      <c r="J3597" t="b">
        <f>AND(ABS(Table1[[#This Row],[tar-out]])&gt;=$J$1,ABS(Table1[[#This Row],[tar-out]])&lt;$K$1)</f>
        <v>1</v>
      </c>
      <c r="K3597" t="b">
        <f>AND(ABS(Table1[[#This Row],[tar-out]])&gt;=$K$1,ABS(Table1[[#This Row],[tar-out]])&lt;$L$1)</f>
        <v>0</v>
      </c>
      <c r="L3597" t="b">
        <f>AND(ABS(Table1[[#This Row],[tar-out]])&gt;=$L$1,ABS(Table1[[#This Row],[tar-out]])&lt;$M$1)</f>
        <v>0</v>
      </c>
      <c r="M3597" t="b">
        <f>AND(ABS(Table1[[#This Row],[tar-out]])&gt;=$M$1,ABS(Table1[[#This Row],[tar-out]])&lt;$N$1)</f>
        <v>0</v>
      </c>
      <c r="N3597" t="b">
        <f>AND(ABS(Table1[[#This Row],[tar-out]])&gt;=$N$1,ABS(Table1[[#This Row],[tar-out]])&lt;$O$1)</f>
        <v>0</v>
      </c>
      <c r="O3597" t="b">
        <f>AND(ABS(Table1[[#This Row],[tar-out]])&gt;=$O$1,ABS(Table1[[#This Row],[tar-out]])&lt;$P$1)</f>
        <v>0</v>
      </c>
      <c r="P3597" s="1">
        <f>ROUND(Table1[[#This Row],[tar-out]],0)</f>
        <v>1</v>
      </c>
      <c r="Q3597" s="2">
        <v>3595</v>
      </c>
      <c r="U3597">
        <f>IF(Table1[[#This Row],[tar-out in '[0,1)]],1,0)</f>
        <v>1</v>
      </c>
      <c r="V3597">
        <f>IF(Table1[[#This Row],[tar-out in '[1,2)]],1,0)</f>
        <v>0</v>
      </c>
      <c r="W3597">
        <f>IF(Table1[[#This Row],[tar-out'[2,5)]],1,0)</f>
        <v>0</v>
      </c>
      <c r="X3597">
        <f>IF(Table1[[#This Row],[tar-out in '[5, 10)]],1,0)</f>
        <v>0</v>
      </c>
      <c r="Y3597">
        <f>IF(Table1[[#This Row],[tar-out in '[10,20)]],1,0)</f>
        <v>0</v>
      </c>
      <c r="Z3597">
        <f>IF(Table1[[#This Row],[tar-out in '[20, 10000)]],1,0)</f>
        <v>0</v>
      </c>
    </row>
    <row r="3598" spans="1:26" x14ac:dyDescent="0.25">
      <c r="A3598">
        <v>17</v>
      </c>
      <c r="B3598">
        <v>128</v>
      </c>
      <c r="C3598">
        <v>5.2941176470588198</v>
      </c>
      <c r="D3598">
        <v>2</v>
      </c>
      <c r="E3598">
        <v>227</v>
      </c>
      <c r="F3598">
        <v>5</v>
      </c>
      <c r="G3598">
        <v>4.1605415344238299</v>
      </c>
      <c r="H3598">
        <f>Table1[[#This Row],[target]]-Table1[[#This Row],[output]]</f>
        <v>0.8394584655761701</v>
      </c>
      <c r="I3598">
        <f>Table1[[#This Row],[tar-out]]*Table1[[#This Row],[tar-out]]</f>
        <v>0.70469051542749794</v>
      </c>
      <c r="J3598" t="b">
        <f>AND(ABS(Table1[[#This Row],[tar-out]])&gt;=$J$1,ABS(Table1[[#This Row],[tar-out]])&lt;$K$1)</f>
        <v>1</v>
      </c>
      <c r="K3598" t="b">
        <f>AND(ABS(Table1[[#This Row],[tar-out]])&gt;=$K$1,ABS(Table1[[#This Row],[tar-out]])&lt;$L$1)</f>
        <v>0</v>
      </c>
      <c r="L3598" t="b">
        <f>AND(ABS(Table1[[#This Row],[tar-out]])&gt;=$L$1,ABS(Table1[[#This Row],[tar-out]])&lt;$M$1)</f>
        <v>0</v>
      </c>
      <c r="M3598" t="b">
        <f>AND(ABS(Table1[[#This Row],[tar-out]])&gt;=$M$1,ABS(Table1[[#This Row],[tar-out]])&lt;$N$1)</f>
        <v>0</v>
      </c>
      <c r="N3598" t="b">
        <f>AND(ABS(Table1[[#This Row],[tar-out]])&gt;=$N$1,ABS(Table1[[#This Row],[tar-out]])&lt;$O$1)</f>
        <v>0</v>
      </c>
      <c r="O3598" t="b">
        <f>AND(ABS(Table1[[#This Row],[tar-out]])&gt;=$O$1,ABS(Table1[[#This Row],[tar-out]])&lt;$P$1)</f>
        <v>0</v>
      </c>
      <c r="P3598" s="1">
        <f>ROUND(Table1[[#This Row],[tar-out]],0)</f>
        <v>1</v>
      </c>
      <c r="Q3598" s="3">
        <v>3596</v>
      </c>
      <c r="U3598">
        <f>IF(Table1[[#This Row],[tar-out in '[0,1)]],1,0)</f>
        <v>1</v>
      </c>
      <c r="V3598">
        <f>IF(Table1[[#This Row],[tar-out in '[1,2)]],1,0)</f>
        <v>0</v>
      </c>
      <c r="W3598">
        <f>IF(Table1[[#This Row],[tar-out'[2,5)]],1,0)</f>
        <v>0</v>
      </c>
      <c r="X3598">
        <f>IF(Table1[[#This Row],[tar-out in '[5, 10)]],1,0)</f>
        <v>0</v>
      </c>
      <c r="Y3598">
        <f>IF(Table1[[#This Row],[tar-out in '[10,20)]],1,0)</f>
        <v>0</v>
      </c>
      <c r="Z3598">
        <f>IF(Table1[[#This Row],[tar-out in '[20, 10000)]],1,0)</f>
        <v>0</v>
      </c>
    </row>
    <row r="3599" spans="1:26" x14ac:dyDescent="0.25">
      <c r="A3599">
        <v>17</v>
      </c>
      <c r="B3599">
        <v>128</v>
      </c>
      <c r="C3599">
        <v>5.2941176470588198</v>
      </c>
      <c r="D3599">
        <v>2</v>
      </c>
      <c r="E3599">
        <v>299</v>
      </c>
      <c r="F3599">
        <v>5</v>
      </c>
      <c r="G3599">
        <v>4.1987419128418004</v>
      </c>
      <c r="H3599">
        <f>Table1[[#This Row],[target]]-Table1[[#This Row],[output]]</f>
        <v>0.80125808715819957</v>
      </c>
      <c r="I3599">
        <f>Table1[[#This Row],[tar-out]]*Table1[[#This Row],[tar-out]]</f>
        <v>0.64201452223641697</v>
      </c>
      <c r="J3599" t="b">
        <f>AND(ABS(Table1[[#This Row],[tar-out]])&gt;=$J$1,ABS(Table1[[#This Row],[tar-out]])&lt;$K$1)</f>
        <v>1</v>
      </c>
      <c r="K3599" t="b">
        <f>AND(ABS(Table1[[#This Row],[tar-out]])&gt;=$K$1,ABS(Table1[[#This Row],[tar-out]])&lt;$L$1)</f>
        <v>0</v>
      </c>
      <c r="L3599" t="b">
        <f>AND(ABS(Table1[[#This Row],[tar-out]])&gt;=$L$1,ABS(Table1[[#This Row],[tar-out]])&lt;$M$1)</f>
        <v>0</v>
      </c>
      <c r="M3599" t="b">
        <f>AND(ABS(Table1[[#This Row],[tar-out]])&gt;=$M$1,ABS(Table1[[#This Row],[tar-out]])&lt;$N$1)</f>
        <v>0</v>
      </c>
      <c r="N3599" t="b">
        <f>AND(ABS(Table1[[#This Row],[tar-out]])&gt;=$N$1,ABS(Table1[[#This Row],[tar-out]])&lt;$O$1)</f>
        <v>0</v>
      </c>
      <c r="O3599" t="b">
        <f>AND(ABS(Table1[[#This Row],[tar-out]])&gt;=$O$1,ABS(Table1[[#This Row],[tar-out]])&lt;$P$1)</f>
        <v>0</v>
      </c>
      <c r="P3599" s="1">
        <f>ROUND(Table1[[#This Row],[tar-out]],0)</f>
        <v>1</v>
      </c>
      <c r="Q3599" s="2">
        <v>3597</v>
      </c>
      <c r="U3599">
        <f>IF(Table1[[#This Row],[tar-out in '[0,1)]],1,0)</f>
        <v>1</v>
      </c>
      <c r="V3599">
        <f>IF(Table1[[#This Row],[tar-out in '[1,2)]],1,0)</f>
        <v>0</v>
      </c>
      <c r="W3599">
        <f>IF(Table1[[#This Row],[tar-out'[2,5)]],1,0)</f>
        <v>0</v>
      </c>
      <c r="X3599">
        <f>IF(Table1[[#This Row],[tar-out in '[5, 10)]],1,0)</f>
        <v>0</v>
      </c>
      <c r="Y3599">
        <f>IF(Table1[[#This Row],[tar-out in '[10,20)]],1,0)</f>
        <v>0</v>
      </c>
      <c r="Z3599">
        <f>IF(Table1[[#This Row],[tar-out in '[20, 10000)]],1,0)</f>
        <v>0</v>
      </c>
    </row>
    <row r="3600" spans="1:26" x14ac:dyDescent="0.25">
      <c r="A3600">
        <v>17</v>
      </c>
      <c r="B3600">
        <v>128</v>
      </c>
      <c r="C3600">
        <v>5.2941176470588198</v>
      </c>
      <c r="D3600">
        <v>2</v>
      </c>
      <c r="E3600">
        <v>202</v>
      </c>
      <c r="F3600">
        <v>5</v>
      </c>
      <c r="G3600">
        <v>4.1452603340148899</v>
      </c>
      <c r="H3600">
        <f>Table1[[#This Row],[target]]-Table1[[#This Row],[output]]</f>
        <v>0.85473966598511009</v>
      </c>
      <c r="I3600">
        <f>Table1[[#This Row],[tar-out]]*Table1[[#This Row],[tar-out]]</f>
        <v>0.73057989660833755</v>
      </c>
      <c r="J3600" t="b">
        <f>AND(ABS(Table1[[#This Row],[tar-out]])&gt;=$J$1,ABS(Table1[[#This Row],[tar-out]])&lt;$K$1)</f>
        <v>1</v>
      </c>
      <c r="K3600" t="b">
        <f>AND(ABS(Table1[[#This Row],[tar-out]])&gt;=$K$1,ABS(Table1[[#This Row],[tar-out]])&lt;$L$1)</f>
        <v>0</v>
      </c>
      <c r="L3600" t="b">
        <f>AND(ABS(Table1[[#This Row],[tar-out]])&gt;=$L$1,ABS(Table1[[#This Row],[tar-out]])&lt;$M$1)</f>
        <v>0</v>
      </c>
      <c r="M3600" t="b">
        <f>AND(ABS(Table1[[#This Row],[tar-out]])&gt;=$M$1,ABS(Table1[[#This Row],[tar-out]])&lt;$N$1)</f>
        <v>0</v>
      </c>
      <c r="N3600" t="b">
        <f>AND(ABS(Table1[[#This Row],[tar-out]])&gt;=$N$1,ABS(Table1[[#This Row],[tar-out]])&lt;$O$1)</f>
        <v>0</v>
      </c>
      <c r="O3600" t="b">
        <f>AND(ABS(Table1[[#This Row],[tar-out]])&gt;=$O$1,ABS(Table1[[#This Row],[tar-out]])&lt;$P$1)</f>
        <v>0</v>
      </c>
      <c r="P3600" s="1">
        <f>ROUND(Table1[[#This Row],[tar-out]],0)</f>
        <v>1</v>
      </c>
      <c r="Q3600" s="3">
        <v>3598</v>
      </c>
      <c r="U3600">
        <f>IF(Table1[[#This Row],[tar-out in '[0,1)]],1,0)</f>
        <v>1</v>
      </c>
      <c r="V3600">
        <f>IF(Table1[[#This Row],[tar-out in '[1,2)]],1,0)</f>
        <v>0</v>
      </c>
      <c r="W3600">
        <f>IF(Table1[[#This Row],[tar-out'[2,5)]],1,0)</f>
        <v>0</v>
      </c>
      <c r="X3600">
        <f>IF(Table1[[#This Row],[tar-out in '[5, 10)]],1,0)</f>
        <v>0</v>
      </c>
      <c r="Y3600">
        <f>IF(Table1[[#This Row],[tar-out in '[10,20)]],1,0)</f>
        <v>0</v>
      </c>
      <c r="Z3600">
        <f>IF(Table1[[#This Row],[tar-out in '[20, 10000)]],1,0)</f>
        <v>0</v>
      </c>
    </row>
    <row r="3601" spans="1:26" x14ac:dyDescent="0.25">
      <c r="A3601">
        <v>17</v>
      </c>
      <c r="B3601">
        <v>128</v>
      </c>
      <c r="C3601">
        <v>5.2941176470588198</v>
      </c>
      <c r="D3601">
        <v>2</v>
      </c>
      <c r="E3601">
        <v>175</v>
      </c>
      <c r="F3601">
        <v>5</v>
      </c>
      <c r="G3601">
        <v>4.1267228126525897</v>
      </c>
      <c r="H3601">
        <f>Table1[[#This Row],[target]]-Table1[[#This Row],[output]]</f>
        <v>0.87327718734741033</v>
      </c>
      <c r="I3601">
        <f>Table1[[#This Row],[tar-out]]*Table1[[#This Row],[tar-out]]</f>
        <v>0.762613045941404</v>
      </c>
      <c r="J3601" t="b">
        <f>AND(ABS(Table1[[#This Row],[tar-out]])&gt;=$J$1,ABS(Table1[[#This Row],[tar-out]])&lt;$K$1)</f>
        <v>1</v>
      </c>
      <c r="K3601" t="b">
        <f>AND(ABS(Table1[[#This Row],[tar-out]])&gt;=$K$1,ABS(Table1[[#This Row],[tar-out]])&lt;$L$1)</f>
        <v>0</v>
      </c>
      <c r="L3601" t="b">
        <f>AND(ABS(Table1[[#This Row],[tar-out]])&gt;=$L$1,ABS(Table1[[#This Row],[tar-out]])&lt;$M$1)</f>
        <v>0</v>
      </c>
      <c r="M3601" t="b">
        <f>AND(ABS(Table1[[#This Row],[tar-out]])&gt;=$M$1,ABS(Table1[[#This Row],[tar-out]])&lt;$N$1)</f>
        <v>0</v>
      </c>
      <c r="N3601" t="b">
        <f>AND(ABS(Table1[[#This Row],[tar-out]])&gt;=$N$1,ABS(Table1[[#This Row],[tar-out]])&lt;$O$1)</f>
        <v>0</v>
      </c>
      <c r="O3601" t="b">
        <f>AND(ABS(Table1[[#This Row],[tar-out]])&gt;=$O$1,ABS(Table1[[#This Row],[tar-out]])&lt;$P$1)</f>
        <v>0</v>
      </c>
      <c r="P3601" s="1">
        <f>ROUND(Table1[[#This Row],[tar-out]],0)</f>
        <v>1</v>
      </c>
      <c r="Q3601" s="2">
        <v>3599</v>
      </c>
      <c r="U3601">
        <f>IF(Table1[[#This Row],[tar-out in '[0,1)]],1,0)</f>
        <v>1</v>
      </c>
      <c r="V3601">
        <f>IF(Table1[[#This Row],[tar-out in '[1,2)]],1,0)</f>
        <v>0</v>
      </c>
      <c r="W3601">
        <f>IF(Table1[[#This Row],[tar-out'[2,5)]],1,0)</f>
        <v>0</v>
      </c>
      <c r="X3601">
        <f>IF(Table1[[#This Row],[tar-out in '[5, 10)]],1,0)</f>
        <v>0</v>
      </c>
      <c r="Y3601">
        <f>IF(Table1[[#This Row],[tar-out in '[10,20)]],1,0)</f>
        <v>0</v>
      </c>
      <c r="Z3601">
        <f>IF(Table1[[#This Row],[tar-out in '[20, 10000)]],1,0)</f>
        <v>0</v>
      </c>
    </row>
    <row r="3602" spans="1:26" x14ac:dyDescent="0.25">
      <c r="A3602">
        <v>17</v>
      </c>
      <c r="B3602">
        <v>128</v>
      </c>
      <c r="C3602">
        <v>5.2941176470588198</v>
      </c>
      <c r="D3602">
        <v>2</v>
      </c>
      <c r="E3602">
        <v>224</v>
      </c>
      <c r="F3602">
        <v>5</v>
      </c>
      <c r="G3602">
        <v>4.1590008735656703</v>
      </c>
      <c r="H3602">
        <f>Table1[[#This Row],[target]]-Table1[[#This Row],[output]]</f>
        <v>0.84099912643432972</v>
      </c>
      <c r="I3602">
        <f>Table1[[#This Row],[tar-out]]*Table1[[#This Row],[tar-out]]</f>
        <v>0.70727953066330573</v>
      </c>
      <c r="J3602" t="b">
        <f>AND(ABS(Table1[[#This Row],[tar-out]])&gt;=$J$1,ABS(Table1[[#This Row],[tar-out]])&lt;$K$1)</f>
        <v>1</v>
      </c>
      <c r="K3602" t="b">
        <f>AND(ABS(Table1[[#This Row],[tar-out]])&gt;=$K$1,ABS(Table1[[#This Row],[tar-out]])&lt;$L$1)</f>
        <v>0</v>
      </c>
      <c r="L3602" t="b">
        <f>AND(ABS(Table1[[#This Row],[tar-out]])&gt;=$L$1,ABS(Table1[[#This Row],[tar-out]])&lt;$M$1)</f>
        <v>0</v>
      </c>
      <c r="M3602" t="b">
        <f>AND(ABS(Table1[[#This Row],[tar-out]])&gt;=$M$1,ABS(Table1[[#This Row],[tar-out]])&lt;$N$1)</f>
        <v>0</v>
      </c>
      <c r="N3602" t="b">
        <f>AND(ABS(Table1[[#This Row],[tar-out]])&gt;=$N$1,ABS(Table1[[#This Row],[tar-out]])&lt;$O$1)</f>
        <v>0</v>
      </c>
      <c r="O3602" t="b">
        <f>AND(ABS(Table1[[#This Row],[tar-out]])&gt;=$O$1,ABS(Table1[[#This Row],[tar-out]])&lt;$P$1)</f>
        <v>0</v>
      </c>
      <c r="P3602" s="1">
        <f>ROUND(Table1[[#This Row],[tar-out]],0)</f>
        <v>1</v>
      </c>
      <c r="Q3602" s="3">
        <v>3600</v>
      </c>
      <c r="U3602">
        <f>IF(Table1[[#This Row],[tar-out in '[0,1)]],1,0)</f>
        <v>1</v>
      </c>
      <c r="V3602">
        <f>IF(Table1[[#This Row],[tar-out in '[1,2)]],1,0)</f>
        <v>0</v>
      </c>
      <c r="W3602">
        <f>IF(Table1[[#This Row],[tar-out'[2,5)]],1,0)</f>
        <v>0</v>
      </c>
      <c r="X3602">
        <f>IF(Table1[[#This Row],[tar-out in '[5, 10)]],1,0)</f>
        <v>0</v>
      </c>
      <c r="Y3602">
        <f>IF(Table1[[#This Row],[tar-out in '[10,20)]],1,0)</f>
        <v>0</v>
      </c>
      <c r="Z3602">
        <f>IF(Table1[[#This Row],[tar-out in '[20, 10000)]],1,0)</f>
        <v>0</v>
      </c>
    </row>
    <row r="3603" spans="1:26" x14ac:dyDescent="0.25">
      <c r="A3603">
        <v>17</v>
      </c>
      <c r="B3603">
        <v>128</v>
      </c>
      <c r="C3603">
        <v>5.2941176470588198</v>
      </c>
      <c r="D3603">
        <v>2</v>
      </c>
      <c r="E3603">
        <v>405</v>
      </c>
      <c r="F3603">
        <v>5</v>
      </c>
      <c r="G3603">
        <v>4.2226901054382298</v>
      </c>
      <c r="H3603">
        <f>Table1[[#This Row],[target]]-Table1[[#This Row],[output]]</f>
        <v>0.77730989456177024</v>
      </c>
      <c r="I3603">
        <f>Table1[[#This Row],[tar-out]]*Table1[[#This Row],[tar-out]]</f>
        <v>0.60421067218363034</v>
      </c>
      <c r="J3603" t="b">
        <f>AND(ABS(Table1[[#This Row],[tar-out]])&gt;=$J$1,ABS(Table1[[#This Row],[tar-out]])&lt;$K$1)</f>
        <v>1</v>
      </c>
      <c r="K3603" t="b">
        <f>AND(ABS(Table1[[#This Row],[tar-out]])&gt;=$K$1,ABS(Table1[[#This Row],[tar-out]])&lt;$L$1)</f>
        <v>0</v>
      </c>
      <c r="L3603" t="b">
        <f>AND(ABS(Table1[[#This Row],[tar-out]])&gt;=$L$1,ABS(Table1[[#This Row],[tar-out]])&lt;$M$1)</f>
        <v>0</v>
      </c>
      <c r="M3603" t="b">
        <f>AND(ABS(Table1[[#This Row],[tar-out]])&gt;=$M$1,ABS(Table1[[#This Row],[tar-out]])&lt;$N$1)</f>
        <v>0</v>
      </c>
      <c r="N3603" t="b">
        <f>AND(ABS(Table1[[#This Row],[tar-out]])&gt;=$N$1,ABS(Table1[[#This Row],[tar-out]])&lt;$O$1)</f>
        <v>0</v>
      </c>
      <c r="O3603" t="b">
        <f>AND(ABS(Table1[[#This Row],[tar-out]])&gt;=$O$1,ABS(Table1[[#This Row],[tar-out]])&lt;$P$1)</f>
        <v>0</v>
      </c>
      <c r="P3603" s="1">
        <f>ROUND(Table1[[#This Row],[tar-out]],0)</f>
        <v>1</v>
      </c>
      <c r="Q3603" s="2">
        <v>3601</v>
      </c>
      <c r="U3603">
        <f>IF(Table1[[#This Row],[tar-out in '[0,1)]],1,0)</f>
        <v>1</v>
      </c>
      <c r="V3603">
        <f>IF(Table1[[#This Row],[tar-out in '[1,2)]],1,0)</f>
        <v>0</v>
      </c>
      <c r="W3603">
        <f>IF(Table1[[#This Row],[tar-out'[2,5)]],1,0)</f>
        <v>0</v>
      </c>
      <c r="X3603">
        <f>IF(Table1[[#This Row],[tar-out in '[5, 10)]],1,0)</f>
        <v>0</v>
      </c>
      <c r="Y3603">
        <f>IF(Table1[[#This Row],[tar-out in '[10,20)]],1,0)</f>
        <v>0</v>
      </c>
      <c r="Z3603">
        <f>IF(Table1[[#This Row],[tar-out in '[20, 10000)]],1,0)</f>
        <v>0</v>
      </c>
    </row>
    <row r="3604" spans="1:26" x14ac:dyDescent="0.25">
      <c r="A3604">
        <v>17</v>
      </c>
      <c r="B3604">
        <v>128</v>
      </c>
      <c r="C3604">
        <v>5.2941176470588198</v>
      </c>
      <c r="D3604">
        <v>2</v>
      </c>
      <c r="E3604">
        <v>454</v>
      </c>
      <c r="F3604">
        <v>5</v>
      </c>
      <c r="G3604">
        <v>4.2290458679199201</v>
      </c>
      <c r="H3604">
        <f>Table1[[#This Row],[target]]-Table1[[#This Row],[output]]</f>
        <v>0.7709541320800799</v>
      </c>
      <c r="I3604">
        <f>Table1[[#This Row],[tar-out]]*Table1[[#This Row],[tar-out]]</f>
        <v>0.59437027377134932</v>
      </c>
      <c r="J3604" t="b">
        <f>AND(ABS(Table1[[#This Row],[tar-out]])&gt;=$J$1,ABS(Table1[[#This Row],[tar-out]])&lt;$K$1)</f>
        <v>1</v>
      </c>
      <c r="K3604" t="b">
        <f>AND(ABS(Table1[[#This Row],[tar-out]])&gt;=$K$1,ABS(Table1[[#This Row],[tar-out]])&lt;$L$1)</f>
        <v>0</v>
      </c>
      <c r="L3604" t="b">
        <f>AND(ABS(Table1[[#This Row],[tar-out]])&gt;=$L$1,ABS(Table1[[#This Row],[tar-out]])&lt;$M$1)</f>
        <v>0</v>
      </c>
      <c r="M3604" t="b">
        <f>AND(ABS(Table1[[#This Row],[tar-out]])&gt;=$M$1,ABS(Table1[[#This Row],[tar-out]])&lt;$N$1)</f>
        <v>0</v>
      </c>
      <c r="N3604" t="b">
        <f>AND(ABS(Table1[[#This Row],[tar-out]])&gt;=$N$1,ABS(Table1[[#This Row],[tar-out]])&lt;$O$1)</f>
        <v>0</v>
      </c>
      <c r="O3604" t="b">
        <f>AND(ABS(Table1[[#This Row],[tar-out]])&gt;=$O$1,ABS(Table1[[#This Row],[tar-out]])&lt;$P$1)</f>
        <v>0</v>
      </c>
      <c r="P3604" s="1">
        <f>ROUND(Table1[[#This Row],[tar-out]],0)</f>
        <v>1</v>
      </c>
      <c r="Q3604" s="3">
        <v>3602</v>
      </c>
      <c r="U3604">
        <f>IF(Table1[[#This Row],[tar-out in '[0,1)]],1,0)</f>
        <v>1</v>
      </c>
      <c r="V3604">
        <f>IF(Table1[[#This Row],[tar-out in '[1,2)]],1,0)</f>
        <v>0</v>
      </c>
      <c r="W3604">
        <f>IF(Table1[[#This Row],[tar-out'[2,5)]],1,0)</f>
        <v>0</v>
      </c>
      <c r="X3604">
        <f>IF(Table1[[#This Row],[tar-out in '[5, 10)]],1,0)</f>
        <v>0</v>
      </c>
      <c r="Y3604">
        <f>IF(Table1[[#This Row],[tar-out in '[10,20)]],1,0)</f>
        <v>0</v>
      </c>
      <c r="Z3604">
        <f>IF(Table1[[#This Row],[tar-out in '[20, 10000)]],1,0)</f>
        <v>0</v>
      </c>
    </row>
    <row r="3605" spans="1:26" x14ac:dyDescent="0.25">
      <c r="A3605">
        <v>17</v>
      </c>
      <c r="B3605">
        <v>128</v>
      </c>
      <c r="C3605">
        <v>5.2941176470588198</v>
      </c>
      <c r="D3605">
        <v>2</v>
      </c>
      <c r="E3605">
        <v>447</v>
      </c>
      <c r="F3605">
        <v>5</v>
      </c>
      <c r="G3605">
        <v>4.2281379699706996</v>
      </c>
      <c r="H3605">
        <f>Table1[[#This Row],[target]]-Table1[[#This Row],[output]]</f>
        <v>0.77186203002930043</v>
      </c>
      <c r="I3605">
        <f>Table1[[#This Row],[tar-out]]*Table1[[#This Row],[tar-out]]</f>
        <v>0.59577099340095263</v>
      </c>
      <c r="J3605" t="b">
        <f>AND(ABS(Table1[[#This Row],[tar-out]])&gt;=$J$1,ABS(Table1[[#This Row],[tar-out]])&lt;$K$1)</f>
        <v>1</v>
      </c>
      <c r="K3605" t="b">
        <f>AND(ABS(Table1[[#This Row],[tar-out]])&gt;=$K$1,ABS(Table1[[#This Row],[tar-out]])&lt;$L$1)</f>
        <v>0</v>
      </c>
      <c r="L3605" t="b">
        <f>AND(ABS(Table1[[#This Row],[tar-out]])&gt;=$L$1,ABS(Table1[[#This Row],[tar-out]])&lt;$M$1)</f>
        <v>0</v>
      </c>
      <c r="M3605" t="b">
        <f>AND(ABS(Table1[[#This Row],[tar-out]])&gt;=$M$1,ABS(Table1[[#This Row],[tar-out]])&lt;$N$1)</f>
        <v>0</v>
      </c>
      <c r="N3605" t="b">
        <f>AND(ABS(Table1[[#This Row],[tar-out]])&gt;=$N$1,ABS(Table1[[#This Row],[tar-out]])&lt;$O$1)</f>
        <v>0</v>
      </c>
      <c r="O3605" t="b">
        <f>AND(ABS(Table1[[#This Row],[tar-out]])&gt;=$O$1,ABS(Table1[[#This Row],[tar-out]])&lt;$P$1)</f>
        <v>0</v>
      </c>
      <c r="P3605" s="1">
        <f>ROUND(Table1[[#This Row],[tar-out]],0)</f>
        <v>1</v>
      </c>
      <c r="Q3605" s="2">
        <v>3603</v>
      </c>
      <c r="U3605">
        <f>IF(Table1[[#This Row],[tar-out in '[0,1)]],1,0)</f>
        <v>1</v>
      </c>
      <c r="V3605">
        <f>IF(Table1[[#This Row],[tar-out in '[1,2)]],1,0)</f>
        <v>0</v>
      </c>
      <c r="W3605">
        <f>IF(Table1[[#This Row],[tar-out'[2,5)]],1,0)</f>
        <v>0</v>
      </c>
      <c r="X3605">
        <f>IF(Table1[[#This Row],[tar-out in '[5, 10)]],1,0)</f>
        <v>0</v>
      </c>
      <c r="Y3605">
        <f>IF(Table1[[#This Row],[tar-out in '[10,20)]],1,0)</f>
        <v>0</v>
      </c>
      <c r="Z3605">
        <f>IF(Table1[[#This Row],[tar-out in '[20, 10000)]],1,0)</f>
        <v>0</v>
      </c>
    </row>
    <row r="3606" spans="1:26" x14ac:dyDescent="0.25">
      <c r="A3606">
        <v>17</v>
      </c>
      <c r="B3606">
        <v>128</v>
      </c>
      <c r="C3606">
        <v>5.2941176470588198</v>
      </c>
      <c r="D3606">
        <v>2</v>
      </c>
      <c r="E3606">
        <v>367</v>
      </c>
      <c r="F3606">
        <v>5</v>
      </c>
      <c r="G3606">
        <v>4.2177610397338903</v>
      </c>
      <c r="H3606">
        <f>Table1[[#This Row],[target]]-Table1[[#This Row],[output]]</f>
        <v>0.78223896026610973</v>
      </c>
      <c r="I3606">
        <f>Table1[[#This Row],[tar-out]]*Table1[[#This Row],[tar-out]]</f>
        <v>0.6118977909582044</v>
      </c>
      <c r="J3606" t="b">
        <f>AND(ABS(Table1[[#This Row],[tar-out]])&gt;=$J$1,ABS(Table1[[#This Row],[tar-out]])&lt;$K$1)</f>
        <v>1</v>
      </c>
      <c r="K3606" t="b">
        <f>AND(ABS(Table1[[#This Row],[tar-out]])&gt;=$K$1,ABS(Table1[[#This Row],[tar-out]])&lt;$L$1)</f>
        <v>0</v>
      </c>
      <c r="L3606" t="b">
        <f>AND(ABS(Table1[[#This Row],[tar-out]])&gt;=$L$1,ABS(Table1[[#This Row],[tar-out]])&lt;$M$1)</f>
        <v>0</v>
      </c>
      <c r="M3606" t="b">
        <f>AND(ABS(Table1[[#This Row],[tar-out]])&gt;=$M$1,ABS(Table1[[#This Row],[tar-out]])&lt;$N$1)</f>
        <v>0</v>
      </c>
      <c r="N3606" t="b">
        <f>AND(ABS(Table1[[#This Row],[tar-out]])&gt;=$N$1,ABS(Table1[[#This Row],[tar-out]])&lt;$O$1)</f>
        <v>0</v>
      </c>
      <c r="O3606" t="b">
        <f>AND(ABS(Table1[[#This Row],[tar-out]])&gt;=$O$1,ABS(Table1[[#This Row],[tar-out]])&lt;$P$1)</f>
        <v>0</v>
      </c>
      <c r="P3606" s="1">
        <f>ROUND(Table1[[#This Row],[tar-out]],0)</f>
        <v>1</v>
      </c>
      <c r="Q3606" s="3">
        <v>3604</v>
      </c>
      <c r="U3606">
        <f>IF(Table1[[#This Row],[tar-out in '[0,1)]],1,0)</f>
        <v>1</v>
      </c>
      <c r="V3606">
        <f>IF(Table1[[#This Row],[tar-out in '[1,2)]],1,0)</f>
        <v>0</v>
      </c>
      <c r="W3606">
        <f>IF(Table1[[#This Row],[tar-out'[2,5)]],1,0)</f>
        <v>0</v>
      </c>
      <c r="X3606">
        <f>IF(Table1[[#This Row],[tar-out in '[5, 10)]],1,0)</f>
        <v>0</v>
      </c>
      <c r="Y3606">
        <f>IF(Table1[[#This Row],[tar-out in '[10,20)]],1,0)</f>
        <v>0</v>
      </c>
      <c r="Z3606">
        <f>IF(Table1[[#This Row],[tar-out in '[20, 10000)]],1,0)</f>
        <v>0</v>
      </c>
    </row>
    <row r="3607" spans="1:26" x14ac:dyDescent="0.25">
      <c r="A3607">
        <v>17</v>
      </c>
      <c r="B3607">
        <v>128</v>
      </c>
      <c r="C3607">
        <v>5.2941176470588198</v>
      </c>
      <c r="D3607">
        <v>2</v>
      </c>
      <c r="E3607">
        <v>107</v>
      </c>
      <c r="F3607">
        <v>5</v>
      </c>
      <c r="G3607">
        <v>4.1066350936889604</v>
      </c>
      <c r="H3607">
        <f>Table1[[#This Row],[target]]-Table1[[#This Row],[output]]</f>
        <v>0.8933649063110396</v>
      </c>
      <c r="I3607">
        <f>Table1[[#This Row],[tar-out]]*Table1[[#This Row],[tar-out]]</f>
        <v>0.7981008558281325</v>
      </c>
      <c r="J3607" t="b">
        <f>AND(ABS(Table1[[#This Row],[tar-out]])&gt;=$J$1,ABS(Table1[[#This Row],[tar-out]])&lt;$K$1)</f>
        <v>1</v>
      </c>
      <c r="K3607" t="b">
        <f>AND(ABS(Table1[[#This Row],[tar-out]])&gt;=$K$1,ABS(Table1[[#This Row],[tar-out]])&lt;$L$1)</f>
        <v>0</v>
      </c>
      <c r="L3607" t="b">
        <f>AND(ABS(Table1[[#This Row],[tar-out]])&gt;=$L$1,ABS(Table1[[#This Row],[tar-out]])&lt;$M$1)</f>
        <v>0</v>
      </c>
      <c r="M3607" t="b">
        <f>AND(ABS(Table1[[#This Row],[tar-out]])&gt;=$M$1,ABS(Table1[[#This Row],[tar-out]])&lt;$N$1)</f>
        <v>0</v>
      </c>
      <c r="N3607" t="b">
        <f>AND(ABS(Table1[[#This Row],[tar-out]])&gt;=$N$1,ABS(Table1[[#This Row],[tar-out]])&lt;$O$1)</f>
        <v>0</v>
      </c>
      <c r="O3607" t="b">
        <f>AND(ABS(Table1[[#This Row],[tar-out]])&gt;=$O$1,ABS(Table1[[#This Row],[tar-out]])&lt;$P$1)</f>
        <v>0</v>
      </c>
      <c r="P3607" s="1">
        <f>ROUND(Table1[[#This Row],[tar-out]],0)</f>
        <v>1</v>
      </c>
      <c r="Q3607" s="2">
        <v>3605</v>
      </c>
      <c r="U3607">
        <f>IF(Table1[[#This Row],[tar-out in '[0,1)]],1,0)</f>
        <v>1</v>
      </c>
      <c r="V3607">
        <f>IF(Table1[[#This Row],[tar-out in '[1,2)]],1,0)</f>
        <v>0</v>
      </c>
      <c r="W3607">
        <f>IF(Table1[[#This Row],[tar-out'[2,5)]],1,0)</f>
        <v>0</v>
      </c>
      <c r="X3607">
        <f>IF(Table1[[#This Row],[tar-out in '[5, 10)]],1,0)</f>
        <v>0</v>
      </c>
      <c r="Y3607">
        <f>IF(Table1[[#This Row],[tar-out in '[10,20)]],1,0)</f>
        <v>0</v>
      </c>
      <c r="Z3607">
        <f>IF(Table1[[#This Row],[tar-out in '[20, 10000)]],1,0)</f>
        <v>0</v>
      </c>
    </row>
    <row r="3608" spans="1:26" x14ac:dyDescent="0.25">
      <c r="A3608">
        <v>17</v>
      </c>
      <c r="B3608">
        <v>128</v>
      </c>
      <c r="C3608">
        <v>5.2941176470588198</v>
      </c>
      <c r="D3608">
        <v>2</v>
      </c>
      <c r="E3608">
        <v>63</v>
      </c>
      <c r="F3608">
        <v>5</v>
      </c>
      <c r="G3608">
        <v>4.0654797554016104</v>
      </c>
      <c r="H3608">
        <f>Table1[[#This Row],[target]]-Table1[[#This Row],[output]]</f>
        <v>0.93452024459838956</v>
      </c>
      <c r="I3608">
        <f>Table1[[#This Row],[tar-out]]*Table1[[#This Row],[tar-out]]</f>
        <v>0.87332808756423386</v>
      </c>
      <c r="J3608" t="b">
        <f>AND(ABS(Table1[[#This Row],[tar-out]])&gt;=$J$1,ABS(Table1[[#This Row],[tar-out]])&lt;$K$1)</f>
        <v>1</v>
      </c>
      <c r="K3608" t="b">
        <f>AND(ABS(Table1[[#This Row],[tar-out]])&gt;=$K$1,ABS(Table1[[#This Row],[tar-out]])&lt;$L$1)</f>
        <v>0</v>
      </c>
      <c r="L3608" t="b">
        <f>AND(ABS(Table1[[#This Row],[tar-out]])&gt;=$L$1,ABS(Table1[[#This Row],[tar-out]])&lt;$M$1)</f>
        <v>0</v>
      </c>
      <c r="M3608" t="b">
        <f>AND(ABS(Table1[[#This Row],[tar-out]])&gt;=$M$1,ABS(Table1[[#This Row],[tar-out]])&lt;$N$1)</f>
        <v>0</v>
      </c>
      <c r="N3608" t="b">
        <f>AND(ABS(Table1[[#This Row],[tar-out]])&gt;=$N$1,ABS(Table1[[#This Row],[tar-out]])&lt;$O$1)</f>
        <v>0</v>
      </c>
      <c r="O3608" t="b">
        <f>AND(ABS(Table1[[#This Row],[tar-out]])&gt;=$O$1,ABS(Table1[[#This Row],[tar-out]])&lt;$P$1)</f>
        <v>0</v>
      </c>
      <c r="P3608" s="1">
        <f>ROUND(Table1[[#This Row],[tar-out]],0)</f>
        <v>1</v>
      </c>
      <c r="Q3608" s="3">
        <v>3606</v>
      </c>
      <c r="U3608">
        <f>IF(Table1[[#This Row],[tar-out in '[0,1)]],1,0)</f>
        <v>1</v>
      </c>
      <c r="V3608">
        <f>IF(Table1[[#This Row],[tar-out in '[1,2)]],1,0)</f>
        <v>0</v>
      </c>
      <c r="W3608">
        <f>IF(Table1[[#This Row],[tar-out'[2,5)]],1,0)</f>
        <v>0</v>
      </c>
      <c r="X3608">
        <f>IF(Table1[[#This Row],[tar-out in '[5, 10)]],1,0)</f>
        <v>0</v>
      </c>
      <c r="Y3608">
        <f>IF(Table1[[#This Row],[tar-out in '[10,20)]],1,0)</f>
        <v>0</v>
      </c>
      <c r="Z3608">
        <f>IF(Table1[[#This Row],[tar-out in '[20, 10000)]],1,0)</f>
        <v>0</v>
      </c>
    </row>
    <row r="3609" spans="1:26" x14ac:dyDescent="0.25">
      <c r="A3609">
        <v>17</v>
      </c>
      <c r="B3609">
        <v>128</v>
      </c>
      <c r="C3609">
        <v>5.2941176470588198</v>
      </c>
      <c r="D3609">
        <v>2</v>
      </c>
      <c r="E3609">
        <v>87</v>
      </c>
      <c r="F3609">
        <v>5</v>
      </c>
      <c r="G3609">
        <v>4.0970263481140101</v>
      </c>
      <c r="H3609">
        <f>Table1[[#This Row],[target]]-Table1[[#This Row],[output]]</f>
        <v>0.90297365188598988</v>
      </c>
      <c r="I3609">
        <f>Table1[[#This Row],[tar-out]]*Table1[[#This Row],[tar-out]]</f>
        <v>0.81536141600032086</v>
      </c>
      <c r="J3609" t="b">
        <f>AND(ABS(Table1[[#This Row],[tar-out]])&gt;=$J$1,ABS(Table1[[#This Row],[tar-out]])&lt;$K$1)</f>
        <v>1</v>
      </c>
      <c r="K3609" t="b">
        <f>AND(ABS(Table1[[#This Row],[tar-out]])&gt;=$K$1,ABS(Table1[[#This Row],[tar-out]])&lt;$L$1)</f>
        <v>0</v>
      </c>
      <c r="L3609" t="b">
        <f>AND(ABS(Table1[[#This Row],[tar-out]])&gt;=$L$1,ABS(Table1[[#This Row],[tar-out]])&lt;$M$1)</f>
        <v>0</v>
      </c>
      <c r="M3609" t="b">
        <f>AND(ABS(Table1[[#This Row],[tar-out]])&gt;=$M$1,ABS(Table1[[#This Row],[tar-out]])&lt;$N$1)</f>
        <v>0</v>
      </c>
      <c r="N3609" t="b">
        <f>AND(ABS(Table1[[#This Row],[tar-out]])&gt;=$N$1,ABS(Table1[[#This Row],[tar-out]])&lt;$O$1)</f>
        <v>0</v>
      </c>
      <c r="O3609" t="b">
        <f>AND(ABS(Table1[[#This Row],[tar-out]])&gt;=$O$1,ABS(Table1[[#This Row],[tar-out]])&lt;$P$1)</f>
        <v>0</v>
      </c>
      <c r="P3609" s="1">
        <f>ROUND(Table1[[#This Row],[tar-out]],0)</f>
        <v>1</v>
      </c>
      <c r="Q3609" s="2">
        <v>3607</v>
      </c>
      <c r="U3609">
        <f>IF(Table1[[#This Row],[tar-out in '[0,1)]],1,0)</f>
        <v>1</v>
      </c>
      <c r="V3609">
        <f>IF(Table1[[#This Row],[tar-out in '[1,2)]],1,0)</f>
        <v>0</v>
      </c>
      <c r="W3609">
        <f>IF(Table1[[#This Row],[tar-out'[2,5)]],1,0)</f>
        <v>0</v>
      </c>
      <c r="X3609">
        <f>IF(Table1[[#This Row],[tar-out in '[5, 10)]],1,0)</f>
        <v>0</v>
      </c>
      <c r="Y3609">
        <f>IF(Table1[[#This Row],[tar-out in '[10,20)]],1,0)</f>
        <v>0</v>
      </c>
      <c r="Z3609">
        <f>IF(Table1[[#This Row],[tar-out in '[20, 10000)]],1,0)</f>
        <v>0</v>
      </c>
    </row>
    <row r="3610" spans="1:26" x14ac:dyDescent="0.25">
      <c r="A3610">
        <v>17</v>
      </c>
      <c r="B3610">
        <v>128</v>
      </c>
      <c r="C3610">
        <v>5.2941176470588198</v>
      </c>
      <c r="D3610">
        <v>2</v>
      </c>
      <c r="E3610">
        <v>450</v>
      </c>
      <c r="F3610">
        <v>5</v>
      </c>
      <c r="G3610">
        <v>4.2285270690918004</v>
      </c>
      <c r="H3610">
        <f>Table1[[#This Row],[target]]-Table1[[#This Row],[output]]</f>
        <v>0.77147293090819957</v>
      </c>
      <c r="I3610">
        <f>Table1[[#This Row],[tar-out]]*Table1[[#This Row],[tar-out]]</f>
        <v>0.59517048312408771</v>
      </c>
      <c r="J3610" t="b">
        <f>AND(ABS(Table1[[#This Row],[tar-out]])&gt;=$J$1,ABS(Table1[[#This Row],[tar-out]])&lt;$K$1)</f>
        <v>1</v>
      </c>
      <c r="K3610" t="b">
        <f>AND(ABS(Table1[[#This Row],[tar-out]])&gt;=$K$1,ABS(Table1[[#This Row],[tar-out]])&lt;$L$1)</f>
        <v>0</v>
      </c>
      <c r="L3610" t="b">
        <f>AND(ABS(Table1[[#This Row],[tar-out]])&gt;=$L$1,ABS(Table1[[#This Row],[tar-out]])&lt;$M$1)</f>
        <v>0</v>
      </c>
      <c r="M3610" t="b">
        <f>AND(ABS(Table1[[#This Row],[tar-out]])&gt;=$M$1,ABS(Table1[[#This Row],[tar-out]])&lt;$N$1)</f>
        <v>0</v>
      </c>
      <c r="N3610" t="b">
        <f>AND(ABS(Table1[[#This Row],[tar-out]])&gt;=$N$1,ABS(Table1[[#This Row],[tar-out]])&lt;$O$1)</f>
        <v>0</v>
      </c>
      <c r="O3610" t="b">
        <f>AND(ABS(Table1[[#This Row],[tar-out]])&gt;=$O$1,ABS(Table1[[#This Row],[tar-out]])&lt;$P$1)</f>
        <v>0</v>
      </c>
      <c r="P3610" s="1">
        <f>ROUND(Table1[[#This Row],[tar-out]],0)</f>
        <v>1</v>
      </c>
      <c r="Q3610" s="3">
        <v>3608</v>
      </c>
      <c r="U3610">
        <f>IF(Table1[[#This Row],[tar-out in '[0,1)]],1,0)</f>
        <v>1</v>
      </c>
      <c r="V3610">
        <f>IF(Table1[[#This Row],[tar-out in '[1,2)]],1,0)</f>
        <v>0</v>
      </c>
      <c r="W3610">
        <f>IF(Table1[[#This Row],[tar-out'[2,5)]],1,0)</f>
        <v>0</v>
      </c>
      <c r="X3610">
        <f>IF(Table1[[#This Row],[tar-out in '[5, 10)]],1,0)</f>
        <v>0</v>
      </c>
      <c r="Y3610">
        <f>IF(Table1[[#This Row],[tar-out in '[10,20)]],1,0)</f>
        <v>0</v>
      </c>
      <c r="Z3610">
        <f>IF(Table1[[#This Row],[tar-out in '[20, 10000)]],1,0)</f>
        <v>0</v>
      </c>
    </row>
    <row r="3611" spans="1:26" x14ac:dyDescent="0.25">
      <c r="A3611">
        <v>17</v>
      </c>
      <c r="B3611">
        <v>128</v>
      </c>
      <c r="C3611">
        <v>5.2941176470588198</v>
      </c>
      <c r="D3611">
        <v>2</v>
      </c>
      <c r="E3611">
        <v>370</v>
      </c>
      <c r="F3611">
        <v>5</v>
      </c>
      <c r="G3611">
        <v>4.2181501388549796</v>
      </c>
      <c r="H3611">
        <f>Table1[[#This Row],[target]]-Table1[[#This Row],[output]]</f>
        <v>0.78184986114502042</v>
      </c>
      <c r="I3611">
        <f>Table1[[#This Row],[tar-out]]*Table1[[#This Row],[tar-out]]</f>
        <v>0.61128920537248777</v>
      </c>
      <c r="J3611" t="b">
        <f>AND(ABS(Table1[[#This Row],[tar-out]])&gt;=$J$1,ABS(Table1[[#This Row],[tar-out]])&lt;$K$1)</f>
        <v>1</v>
      </c>
      <c r="K3611" t="b">
        <f>AND(ABS(Table1[[#This Row],[tar-out]])&gt;=$K$1,ABS(Table1[[#This Row],[tar-out]])&lt;$L$1)</f>
        <v>0</v>
      </c>
      <c r="L3611" t="b">
        <f>AND(ABS(Table1[[#This Row],[tar-out]])&gt;=$L$1,ABS(Table1[[#This Row],[tar-out]])&lt;$M$1)</f>
        <v>0</v>
      </c>
      <c r="M3611" t="b">
        <f>AND(ABS(Table1[[#This Row],[tar-out]])&gt;=$M$1,ABS(Table1[[#This Row],[tar-out]])&lt;$N$1)</f>
        <v>0</v>
      </c>
      <c r="N3611" t="b">
        <f>AND(ABS(Table1[[#This Row],[tar-out]])&gt;=$N$1,ABS(Table1[[#This Row],[tar-out]])&lt;$O$1)</f>
        <v>0</v>
      </c>
      <c r="O3611" t="b">
        <f>AND(ABS(Table1[[#This Row],[tar-out]])&gt;=$O$1,ABS(Table1[[#This Row],[tar-out]])&lt;$P$1)</f>
        <v>0</v>
      </c>
      <c r="P3611" s="1">
        <f>ROUND(Table1[[#This Row],[tar-out]],0)</f>
        <v>1</v>
      </c>
      <c r="Q3611" s="2">
        <v>3609</v>
      </c>
      <c r="U3611">
        <f>IF(Table1[[#This Row],[tar-out in '[0,1)]],1,0)</f>
        <v>1</v>
      </c>
      <c r="V3611">
        <f>IF(Table1[[#This Row],[tar-out in '[1,2)]],1,0)</f>
        <v>0</v>
      </c>
      <c r="W3611">
        <f>IF(Table1[[#This Row],[tar-out'[2,5)]],1,0)</f>
        <v>0</v>
      </c>
      <c r="X3611">
        <f>IF(Table1[[#This Row],[tar-out in '[5, 10)]],1,0)</f>
        <v>0</v>
      </c>
      <c r="Y3611">
        <f>IF(Table1[[#This Row],[tar-out in '[10,20)]],1,0)</f>
        <v>0</v>
      </c>
      <c r="Z3611">
        <f>IF(Table1[[#This Row],[tar-out in '[20, 10000)]],1,0)</f>
        <v>0</v>
      </c>
    </row>
    <row r="3612" spans="1:26" x14ac:dyDescent="0.25">
      <c r="A3612">
        <v>17</v>
      </c>
      <c r="B3612">
        <v>128</v>
      </c>
      <c r="C3612">
        <v>5.2941176470588198</v>
      </c>
      <c r="D3612">
        <v>2</v>
      </c>
      <c r="E3612">
        <v>679</v>
      </c>
      <c r="F3612">
        <v>5</v>
      </c>
      <c r="G3612">
        <v>4.28753662109375</v>
      </c>
      <c r="H3612">
        <f>Table1[[#This Row],[target]]-Table1[[#This Row],[output]]</f>
        <v>0.71246337890625</v>
      </c>
      <c r="I3612">
        <f>Table1[[#This Row],[tar-out]]*Table1[[#This Row],[tar-out]]</f>
        <v>0.50760406628251076</v>
      </c>
      <c r="J3612" t="b">
        <f>AND(ABS(Table1[[#This Row],[tar-out]])&gt;=$J$1,ABS(Table1[[#This Row],[tar-out]])&lt;$K$1)</f>
        <v>1</v>
      </c>
      <c r="K3612" t="b">
        <f>AND(ABS(Table1[[#This Row],[tar-out]])&gt;=$K$1,ABS(Table1[[#This Row],[tar-out]])&lt;$L$1)</f>
        <v>0</v>
      </c>
      <c r="L3612" t="b">
        <f>AND(ABS(Table1[[#This Row],[tar-out]])&gt;=$L$1,ABS(Table1[[#This Row],[tar-out]])&lt;$M$1)</f>
        <v>0</v>
      </c>
      <c r="M3612" t="b">
        <f>AND(ABS(Table1[[#This Row],[tar-out]])&gt;=$M$1,ABS(Table1[[#This Row],[tar-out]])&lt;$N$1)</f>
        <v>0</v>
      </c>
      <c r="N3612" t="b">
        <f>AND(ABS(Table1[[#This Row],[tar-out]])&gt;=$N$1,ABS(Table1[[#This Row],[tar-out]])&lt;$O$1)</f>
        <v>0</v>
      </c>
      <c r="O3612" t="b">
        <f>AND(ABS(Table1[[#This Row],[tar-out]])&gt;=$O$1,ABS(Table1[[#This Row],[tar-out]])&lt;$P$1)</f>
        <v>0</v>
      </c>
      <c r="P3612" s="1">
        <f>ROUND(Table1[[#This Row],[tar-out]],0)</f>
        <v>1</v>
      </c>
      <c r="Q3612" s="3">
        <v>3610</v>
      </c>
      <c r="U3612">
        <f>IF(Table1[[#This Row],[tar-out in '[0,1)]],1,0)</f>
        <v>1</v>
      </c>
      <c r="V3612">
        <f>IF(Table1[[#This Row],[tar-out in '[1,2)]],1,0)</f>
        <v>0</v>
      </c>
      <c r="W3612">
        <f>IF(Table1[[#This Row],[tar-out'[2,5)]],1,0)</f>
        <v>0</v>
      </c>
      <c r="X3612">
        <f>IF(Table1[[#This Row],[tar-out in '[5, 10)]],1,0)</f>
        <v>0</v>
      </c>
      <c r="Y3612">
        <f>IF(Table1[[#This Row],[tar-out in '[10,20)]],1,0)</f>
        <v>0</v>
      </c>
      <c r="Z3612">
        <f>IF(Table1[[#This Row],[tar-out in '[20, 10000)]],1,0)</f>
        <v>0</v>
      </c>
    </row>
    <row r="3613" spans="1:26" x14ac:dyDescent="0.25">
      <c r="A3613">
        <v>17</v>
      </c>
      <c r="B3613">
        <v>128</v>
      </c>
      <c r="C3613">
        <v>5.2941176470588198</v>
      </c>
      <c r="D3613">
        <v>2</v>
      </c>
      <c r="E3613">
        <v>779</v>
      </c>
      <c r="F3613">
        <v>5</v>
      </c>
      <c r="G3613">
        <v>4.3237509727478001</v>
      </c>
      <c r="H3613">
        <f>Table1[[#This Row],[target]]-Table1[[#This Row],[output]]</f>
        <v>0.67624902725219993</v>
      </c>
      <c r="I3613">
        <f>Table1[[#This Row],[tar-out]]*Table1[[#This Row],[tar-out]]</f>
        <v>0.45731274685954665</v>
      </c>
      <c r="J3613" t="b">
        <f>AND(ABS(Table1[[#This Row],[tar-out]])&gt;=$J$1,ABS(Table1[[#This Row],[tar-out]])&lt;$K$1)</f>
        <v>1</v>
      </c>
      <c r="K3613" t="b">
        <f>AND(ABS(Table1[[#This Row],[tar-out]])&gt;=$K$1,ABS(Table1[[#This Row],[tar-out]])&lt;$L$1)</f>
        <v>0</v>
      </c>
      <c r="L3613" t="b">
        <f>AND(ABS(Table1[[#This Row],[tar-out]])&gt;=$L$1,ABS(Table1[[#This Row],[tar-out]])&lt;$M$1)</f>
        <v>0</v>
      </c>
      <c r="M3613" t="b">
        <f>AND(ABS(Table1[[#This Row],[tar-out]])&gt;=$M$1,ABS(Table1[[#This Row],[tar-out]])&lt;$N$1)</f>
        <v>0</v>
      </c>
      <c r="N3613" t="b">
        <f>AND(ABS(Table1[[#This Row],[tar-out]])&gt;=$N$1,ABS(Table1[[#This Row],[tar-out]])&lt;$O$1)</f>
        <v>0</v>
      </c>
      <c r="O3613" t="b">
        <f>AND(ABS(Table1[[#This Row],[tar-out]])&gt;=$O$1,ABS(Table1[[#This Row],[tar-out]])&lt;$P$1)</f>
        <v>0</v>
      </c>
      <c r="P3613" s="1">
        <f>ROUND(Table1[[#This Row],[tar-out]],0)</f>
        <v>1</v>
      </c>
      <c r="Q3613" s="2">
        <v>3611</v>
      </c>
      <c r="U3613">
        <f>IF(Table1[[#This Row],[tar-out in '[0,1)]],1,0)</f>
        <v>1</v>
      </c>
      <c r="V3613">
        <f>IF(Table1[[#This Row],[tar-out in '[1,2)]],1,0)</f>
        <v>0</v>
      </c>
      <c r="W3613">
        <f>IF(Table1[[#This Row],[tar-out'[2,5)]],1,0)</f>
        <v>0</v>
      </c>
      <c r="X3613">
        <f>IF(Table1[[#This Row],[tar-out in '[5, 10)]],1,0)</f>
        <v>0</v>
      </c>
      <c r="Y3613">
        <f>IF(Table1[[#This Row],[tar-out in '[10,20)]],1,0)</f>
        <v>0</v>
      </c>
      <c r="Z3613">
        <f>IF(Table1[[#This Row],[tar-out in '[20, 10000)]],1,0)</f>
        <v>0</v>
      </c>
    </row>
    <row r="3614" spans="1:26" x14ac:dyDescent="0.25">
      <c r="A3614">
        <v>17</v>
      </c>
      <c r="B3614">
        <v>128</v>
      </c>
      <c r="C3614">
        <v>5.2941176470588198</v>
      </c>
      <c r="D3614">
        <v>2</v>
      </c>
      <c r="E3614">
        <v>135</v>
      </c>
      <c r="F3614">
        <v>5</v>
      </c>
      <c r="G3614">
        <v>4.11671686172485</v>
      </c>
      <c r="H3614">
        <f>Table1[[#This Row],[target]]-Table1[[#This Row],[output]]</f>
        <v>0.88328313827515004</v>
      </c>
      <c r="I3614">
        <f>Table1[[#This Row],[tar-out]]*Table1[[#This Row],[tar-out]]</f>
        <v>0.78018910236119787</v>
      </c>
      <c r="J3614" t="b">
        <f>AND(ABS(Table1[[#This Row],[tar-out]])&gt;=$J$1,ABS(Table1[[#This Row],[tar-out]])&lt;$K$1)</f>
        <v>1</v>
      </c>
      <c r="K3614" t="b">
        <f>AND(ABS(Table1[[#This Row],[tar-out]])&gt;=$K$1,ABS(Table1[[#This Row],[tar-out]])&lt;$L$1)</f>
        <v>0</v>
      </c>
      <c r="L3614" t="b">
        <f>AND(ABS(Table1[[#This Row],[tar-out]])&gt;=$L$1,ABS(Table1[[#This Row],[tar-out]])&lt;$M$1)</f>
        <v>0</v>
      </c>
      <c r="M3614" t="b">
        <f>AND(ABS(Table1[[#This Row],[tar-out]])&gt;=$M$1,ABS(Table1[[#This Row],[tar-out]])&lt;$N$1)</f>
        <v>0</v>
      </c>
      <c r="N3614" t="b">
        <f>AND(ABS(Table1[[#This Row],[tar-out]])&gt;=$N$1,ABS(Table1[[#This Row],[tar-out]])&lt;$O$1)</f>
        <v>0</v>
      </c>
      <c r="O3614" t="b">
        <f>AND(ABS(Table1[[#This Row],[tar-out]])&gt;=$O$1,ABS(Table1[[#This Row],[tar-out]])&lt;$P$1)</f>
        <v>0</v>
      </c>
      <c r="P3614" s="1">
        <f>ROUND(Table1[[#This Row],[tar-out]],0)</f>
        <v>1</v>
      </c>
      <c r="Q3614" s="3">
        <v>3612</v>
      </c>
      <c r="U3614">
        <f>IF(Table1[[#This Row],[tar-out in '[0,1)]],1,0)</f>
        <v>1</v>
      </c>
      <c r="V3614">
        <f>IF(Table1[[#This Row],[tar-out in '[1,2)]],1,0)</f>
        <v>0</v>
      </c>
      <c r="W3614">
        <f>IF(Table1[[#This Row],[tar-out'[2,5)]],1,0)</f>
        <v>0</v>
      </c>
      <c r="X3614">
        <f>IF(Table1[[#This Row],[tar-out in '[5, 10)]],1,0)</f>
        <v>0</v>
      </c>
      <c r="Y3614">
        <f>IF(Table1[[#This Row],[tar-out in '[10,20)]],1,0)</f>
        <v>0</v>
      </c>
      <c r="Z3614">
        <f>IF(Table1[[#This Row],[tar-out in '[20, 10000)]],1,0)</f>
        <v>0</v>
      </c>
    </row>
    <row r="3615" spans="1:26" x14ac:dyDescent="0.25">
      <c r="A3615">
        <v>17</v>
      </c>
      <c r="B3615">
        <v>128</v>
      </c>
      <c r="C3615">
        <v>5.2941176470588198</v>
      </c>
      <c r="D3615">
        <v>2</v>
      </c>
      <c r="E3615">
        <v>503</v>
      </c>
      <c r="F3615">
        <v>5</v>
      </c>
      <c r="G3615">
        <v>4.23592281341553</v>
      </c>
      <c r="H3615">
        <f>Table1[[#This Row],[target]]-Table1[[#This Row],[output]]</f>
        <v>0.76407718658446999</v>
      </c>
      <c r="I3615">
        <f>Table1[[#This Row],[tar-out]]*Table1[[#This Row],[tar-out]]</f>
        <v>0.58381394705883893</v>
      </c>
      <c r="J3615" t="b">
        <f>AND(ABS(Table1[[#This Row],[tar-out]])&gt;=$J$1,ABS(Table1[[#This Row],[tar-out]])&lt;$K$1)</f>
        <v>1</v>
      </c>
      <c r="K3615" t="b">
        <f>AND(ABS(Table1[[#This Row],[tar-out]])&gt;=$K$1,ABS(Table1[[#This Row],[tar-out]])&lt;$L$1)</f>
        <v>0</v>
      </c>
      <c r="L3615" t="b">
        <f>AND(ABS(Table1[[#This Row],[tar-out]])&gt;=$L$1,ABS(Table1[[#This Row],[tar-out]])&lt;$M$1)</f>
        <v>0</v>
      </c>
      <c r="M3615" t="b">
        <f>AND(ABS(Table1[[#This Row],[tar-out]])&gt;=$M$1,ABS(Table1[[#This Row],[tar-out]])&lt;$N$1)</f>
        <v>0</v>
      </c>
      <c r="N3615" t="b">
        <f>AND(ABS(Table1[[#This Row],[tar-out]])&gt;=$N$1,ABS(Table1[[#This Row],[tar-out]])&lt;$O$1)</f>
        <v>0</v>
      </c>
      <c r="O3615" t="b">
        <f>AND(ABS(Table1[[#This Row],[tar-out]])&gt;=$O$1,ABS(Table1[[#This Row],[tar-out]])&lt;$P$1)</f>
        <v>0</v>
      </c>
      <c r="P3615" s="1">
        <f>ROUND(Table1[[#This Row],[tar-out]],0)</f>
        <v>1</v>
      </c>
      <c r="Q3615" s="2">
        <v>3613</v>
      </c>
      <c r="U3615">
        <f>IF(Table1[[#This Row],[tar-out in '[0,1)]],1,0)</f>
        <v>1</v>
      </c>
      <c r="V3615">
        <f>IF(Table1[[#This Row],[tar-out in '[1,2)]],1,0)</f>
        <v>0</v>
      </c>
      <c r="W3615">
        <f>IF(Table1[[#This Row],[tar-out'[2,5)]],1,0)</f>
        <v>0</v>
      </c>
      <c r="X3615">
        <f>IF(Table1[[#This Row],[tar-out in '[5, 10)]],1,0)</f>
        <v>0</v>
      </c>
      <c r="Y3615">
        <f>IF(Table1[[#This Row],[tar-out in '[10,20)]],1,0)</f>
        <v>0</v>
      </c>
      <c r="Z3615">
        <f>IF(Table1[[#This Row],[tar-out in '[20, 10000)]],1,0)</f>
        <v>0</v>
      </c>
    </row>
    <row r="3616" spans="1:26" x14ac:dyDescent="0.25">
      <c r="A3616">
        <v>17</v>
      </c>
      <c r="B3616">
        <v>128</v>
      </c>
      <c r="C3616">
        <v>5.2941176470588198</v>
      </c>
      <c r="D3616">
        <v>2</v>
      </c>
      <c r="E3616">
        <v>416</v>
      </c>
      <c r="F3616">
        <v>5</v>
      </c>
      <c r="G3616">
        <v>4.2241168022155797</v>
      </c>
      <c r="H3616">
        <f>Table1[[#This Row],[target]]-Table1[[#This Row],[output]]</f>
        <v>0.77588319778442028</v>
      </c>
      <c r="I3616">
        <f>Table1[[#This Row],[tar-out]]*Table1[[#This Row],[tar-out]]</f>
        <v>0.60199473660417779</v>
      </c>
      <c r="J3616" t="b">
        <f>AND(ABS(Table1[[#This Row],[tar-out]])&gt;=$J$1,ABS(Table1[[#This Row],[tar-out]])&lt;$K$1)</f>
        <v>1</v>
      </c>
      <c r="K3616" t="b">
        <f>AND(ABS(Table1[[#This Row],[tar-out]])&gt;=$K$1,ABS(Table1[[#This Row],[tar-out]])&lt;$L$1)</f>
        <v>0</v>
      </c>
      <c r="L3616" t="b">
        <f>AND(ABS(Table1[[#This Row],[tar-out]])&gt;=$L$1,ABS(Table1[[#This Row],[tar-out]])&lt;$M$1)</f>
        <v>0</v>
      </c>
      <c r="M3616" t="b">
        <f>AND(ABS(Table1[[#This Row],[tar-out]])&gt;=$M$1,ABS(Table1[[#This Row],[tar-out]])&lt;$N$1)</f>
        <v>0</v>
      </c>
      <c r="N3616" t="b">
        <f>AND(ABS(Table1[[#This Row],[tar-out]])&gt;=$N$1,ABS(Table1[[#This Row],[tar-out]])&lt;$O$1)</f>
        <v>0</v>
      </c>
      <c r="O3616" t="b">
        <f>AND(ABS(Table1[[#This Row],[tar-out]])&gt;=$O$1,ABS(Table1[[#This Row],[tar-out]])&lt;$P$1)</f>
        <v>0</v>
      </c>
      <c r="P3616" s="1">
        <f>ROUND(Table1[[#This Row],[tar-out]],0)</f>
        <v>1</v>
      </c>
      <c r="Q3616" s="3">
        <v>3614</v>
      </c>
      <c r="U3616">
        <f>IF(Table1[[#This Row],[tar-out in '[0,1)]],1,0)</f>
        <v>1</v>
      </c>
      <c r="V3616">
        <f>IF(Table1[[#This Row],[tar-out in '[1,2)]],1,0)</f>
        <v>0</v>
      </c>
      <c r="W3616">
        <f>IF(Table1[[#This Row],[tar-out'[2,5)]],1,0)</f>
        <v>0</v>
      </c>
      <c r="X3616">
        <f>IF(Table1[[#This Row],[tar-out in '[5, 10)]],1,0)</f>
        <v>0</v>
      </c>
      <c r="Y3616">
        <f>IF(Table1[[#This Row],[tar-out in '[10,20)]],1,0)</f>
        <v>0</v>
      </c>
      <c r="Z3616">
        <f>IF(Table1[[#This Row],[tar-out in '[20, 10000)]],1,0)</f>
        <v>0</v>
      </c>
    </row>
    <row r="3617" spans="1:26" x14ac:dyDescent="0.25">
      <c r="A3617">
        <v>17</v>
      </c>
      <c r="B3617">
        <v>128</v>
      </c>
      <c r="C3617">
        <v>5.2941176470588198</v>
      </c>
      <c r="D3617">
        <v>2</v>
      </c>
      <c r="E3617">
        <v>42</v>
      </c>
      <c r="F3617">
        <v>5</v>
      </c>
      <c r="G3617">
        <v>4.0334024429321298</v>
      </c>
      <c r="H3617">
        <f>Table1[[#This Row],[target]]-Table1[[#This Row],[output]]</f>
        <v>0.96659755706787021</v>
      </c>
      <c r="I3617">
        <f>Table1[[#This Row],[tar-out]]*Table1[[#This Row],[tar-out]]</f>
        <v>0.93431083732957465</v>
      </c>
      <c r="J3617" t="b">
        <f>AND(ABS(Table1[[#This Row],[tar-out]])&gt;=$J$1,ABS(Table1[[#This Row],[tar-out]])&lt;$K$1)</f>
        <v>1</v>
      </c>
      <c r="K3617" t="b">
        <f>AND(ABS(Table1[[#This Row],[tar-out]])&gt;=$K$1,ABS(Table1[[#This Row],[tar-out]])&lt;$L$1)</f>
        <v>0</v>
      </c>
      <c r="L3617" t="b">
        <f>AND(ABS(Table1[[#This Row],[tar-out]])&gt;=$L$1,ABS(Table1[[#This Row],[tar-out]])&lt;$M$1)</f>
        <v>0</v>
      </c>
      <c r="M3617" t="b">
        <f>AND(ABS(Table1[[#This Row],[tar-out]])&gt;=$M$1,ABS(Table1[[#This Row],[tar-out]])&lt;$N$1)</f>
        <v>0</v>
      </c>
      <c r="N3617" t="b">
        <f>AND(ABS(Table1[[#This Row],[tar-out]])&gt;=$N$1,ABS(Table1[[#This Row],[tar-out]])&lt;$O$1)</f>
        <v>0</v>
      </c>
      <c r="O3617" t="b">
        <f>AND(ABS(Table1[[#This Row],[tar-out]])&gt;=$O$1,ABS(Table1[[#This Row],[tar-out]])&lt;$P$1)</f>
        <v>0</v>
      </c>
      <c r="P3617" s="1">
        <f>ROUND(Table1[[#This Row],[tar-out]],0)</f>
        <v>1</v>
      </c>
      <c r="Q3617" s="2">
        <v>3615</v>
      </c>
      <c r="U3617">
        <f>IF(Table1[[#This Row],[tar-out in '[0,1)]],1,0)</f>
        <v>1</v>
      </c>
      <c r="V3617">
        <f>IF(Table1[[#This Row],[tar-out in '[1,2)]],1,0)</f>
        <v>0</v>
      </c>
      <c r="W3617">
        <f>IF(Table1[[#This Row],[tar-out'[2,5)]],1,0)</f>
        <v>0</v>
      </c>
      <c r="X3617">
        <f>IF(Table1[[#This Row],[tar-out in '[5, 10)]],1,0)</f>
        <v>0</v>
      </c>
      <c r="Y3617">
        <f>IF(Table1[[#This Row],[tar-out in '[10,20)]],1,0)</f>
        <v>0</v>
      </c>
      <c r="Z3617">
        <f>IF(Table1[[#This Row],[tar-out in '[20, 10000)]],1,0)</f>
        <v>0</v>
      </c>
    </row>
    <row r="3618" spans="1:26" x14ac:dyDescent="0.25">
      <c r="A3618">
        <v>17</v>
      </c>
      <c r="B3618">
        <v>128</v>
      </c>
      <c r="C3618">
        <v>5.2941176470588198</v>
      </c>
      <c r="D3618">
        <v>2</v>
      </c>
      <c r="E3618">
        <v>525</v>
      </c>
      <c r="F3618">
        <v>5</v>
      </c>
      <c r="G3618">
        <v>4.2398910522460902</v>
      </c>
      <c r="H3618">
        <f>Table1[[#This Row],[target]]-Table1[[#This Row],[output]]</f>
        <v>0.7601089477539098</v>
      </c>
      <c r="I3618">
        <f>Table1[[#This Row],[tar-out]]*Table1[[#This Row],[tar-out]]</f>
        <v>0.57776561245555602</v>
      </c>
      <c r="J3618" t="b">
        <f>AND(ABS(Table1[[#This Row],[tar-out]])&gt;=$J$1,ABS(Table1[[#This Row],[tar-out]])&lt;$K$1)</f>
        <v>1</v>
      </c>
      <c r="K3618" t="b">
        <f>AND(ABS(Table1[[#This Row],[tar-out]])&gt;=$K$1,ABS(Table1[[#This Row],[tar-out]])&lt;$L$1)</f>
        <v>0</v>
      </c>
      <c r="L3618" t="b">
        <f>AND(ABS(Table1[[#This Row],[tar-out]])&gt;=$L$1,ABS(Table1[[#This Row],[tar-out]])&lt;$M$1)</f>
        <v>0</v>
      </c>
      <c r="M3618" t="b">
        <f>AND(ABS(Table1[[#This Row],[tar-out]])&gt;=$M$1,ABS(Table1[[#This Row],[tar-out]])&lt;$N$1)</f>
        <v>0</v>
      </c>
      <c r="N3618" t="b">
        <f>AND(ABS(Table1[[#This Row],[tar-out]])&gt;=$N$1,ABS(Table1[[#This Row],[tar-out]])&lt;$O$1)</f>
        <v>0</v>
      </c>
      <c r="O3618" t="b">
        <f>AND(ABS(Table1[[#This Row],[tar-out]])&gt;=$O$1,ABS(Table1[[#This Row],[tar-out]])&lt;$P$1)</f>
        <v>0</v>
      </c>
      <c r="P3618" s="1">
        <f>ROUND(Table1[[#This Row],[tar-out]],0)</f>
        <v>1</v>
      </c>
      <c r="Q3618" s="3">
        <v>3616</v>
      </c>
      <c r="U3618">
        <f>IF(Table1[[#This Row],[tar-out in '[0,1)]],1,0)</f>
        <v>1</v>
      </c>
      <c r="V3618">
        <f>IF(Table1[[#This Row],[tar-out in '[1,2)]],1,0)</f>
        <v>0</v>
      </c>
      <c r="W3618">
        <f>IF(Table1[[#This Row],[tar-out'[2,5)]],1,0)</f>
        <v>0</v>
      </c>
      <c r="X3618">
        <f>IF(Table1[[#This Row],[tar-out in '[5, 10)]],1,0)</f>
        <v>0</v>
      </c>
      <c r="Y3618">
        <f>IF(Table1[[#This Row],[tar-out in '[10,20)]],1,0)</f>
        <v>0</v>
      </c>
      <c r="Z3618">
        <f>IF(Table1[[#This Row],[tar-out in '[20, 10000)]],1,0)</f>
        <v>0</v>
      </c>
    </row>
    <row r="3619" spans="1:26" x14ac:dyDescent="0.25">
      <c r="A3619">
        <v>17</v>
      </c>
      <c r="B3619">
        <v>128</v>
      </c>
      <c r="C3619">
        <v>5.2941176470588198</v>
      </c>
      <c r="D3619">
        <v>2</v>
      </c>
      <c r="E3619">
        <v>582</v>
      </c>
      <c r="F3619">
        <v>5</v>
      </c>
      <c r="G3619">
        <v>4.2510213851928702</v>
      </c>
      <c r="H3619">
        <f>Table1[[#This Row],[target]]-Table1[[#This Row],[output]]</f>
        <v>0.74897861480712979</v>
      </c>
      <c r="I3619">
        <f>Table1[[#This Row],[tar-out]]*Table1[[#This Row],[tar-out]]</f>
        <v>0.56096896543840691</v>
      </c>
      <c r="J3619" t="b">
        <f>AND(ABS(Table1[[#This Row],[tar-out]])&gt;=$J$1,ABS(Table1[[#This Row],[tar-out]])&lt;$K$1)</f>
        <v>1</v>
      </c>
      <c r="K3619" t="b">
        <f>AND(ABS(Table1[[#This Row],[tar-out]])&gt;=$K$1,ABS(Table1[[#This Row],[tar-out]])&lt;$L$1)</f>
        <v>0</v>
      </c>
      <c r="L3619" t="b">
        <f>AND(ABS(Table1[[#This Row],[tar-out]])&gt;=$L$1,ABS(Table1[[#This Row],[tar-out]])&lt;$M$1)</f>
        <v>0</v>
      </c>
      <c r="M3619" t="b">
        <f>AND(ABS(Table1[[#This Row],[tar-out]])&gt;=$M$1,ABS(Table1[[#This Row],[tar-out]])&lt;$N$1)</f>
        <v>0</v>
      </c>
      <c r="N3619" t="b">
        <f>AND(ABS(Table1[[#This Row],[tar-out]])&gt;=$N$1,ABS(Table1[[#This Row],[tar-out]])&lt;$O$1)</f>
        <v>0</v>
      </c>
      <c r="O3619" t="b">
        <f>AND(ABS(Table1[[#This Row],[tar-out]])&gt;=$O$1,ABS(Table1[[#This Row],[tar-out]])&lt;$P$1)</f>
        <v>0</v>
      </c>
      <c r="P3619" s="1">
        <f>ROUND(Table1[[#This Row],[tar-out]],0)</f>
        <v>1</v>
      </c>
      <c r="Q3619" s="2">
        <v>3617</v>
      </c>
      <c r="U3619">
        <f>IF(Table1[[#This Row],[tar-out in '[0,1)]],1,0)</f>
        <v>1</v>
      </c>
      <c r="V3619">
        <f>IF(Table1[[#This Row],[tar-out in '[1,2)]],1,0)</f>
        <v>0</v>
      </c>
      <c r="W3619">
        <f>IF(Table1[[#This Row],[tar-out'[2,5)]],1,0)</f>
        <v>0</v>
      </c>
      <c r="X3619">
        <f>IF(Table1[[#This Row],[tar-out in '[5, 10)]],1,0)</f>
        <v>0</v>
      </c>
      <c r="Y3619">
        <f>IF(Table1[[#This Row],[tar-out in '[10,20)]],1,0)</f>
        <v>0</v>
      </c>
      <c r="Z3619">
        <f>IF(Table1[[#This Row],[tar-out in '[20, 10000)]],1,0)</f>
        <v>0</v>
      </c>
    </row>
    <row r="3620" spans="1:26" x14ac:dyDescent="0.25">
      <c r="A3620">
        <v>17</v>
      </c>
      <c r="B3620">
        <v>128</v>
      </c>
      <c r="C3620">
        <v>5.2941176470588198</v>
      </c>
      <c r="D3620">
        <v>2</v>
      </c>
      <c r="E3620">
        <v>606</v>
      </c>
      <c r="F3620">
        <v>5</v>
      </c>
      <c r="G3620">
        <v>4.2567648887634304</v>
      </c>
      <c r="H3620">
        <f>Table1[[#This Row],[target]]-Table1[[#This Row],[output]]</f>
        <v>0.7432351112365696</v>
      </c>
      <c r="I3620">
        <f>Table1[[#This Row],[tar-out]]*Table1[[#This Row],[tar-out]]</f>
        <v>0.55239843057483595</v>
      </c>
      <c r="J3620" t="b">
        <f>AND(ABS(Table1[[#This Row],[tar-out]])&gt;=$J$1,ABS(Table1[[#This Row],[tar-out]])&lt;$K$1)</f>
        <v>1</v>
      </c>
      <c r="K3620" t="b">
        <f>AND(ABS(Table1[[#This Row],[tar-out]])&gt;=$K$1,ABS(Table1[[#This Row],[tar-out]])&lt;$L$1)</f>
        <v>0</v>
      </c>
      <c r="L3620" t="b">
        <f>AND(ABS(Table1[[#This Row],[tar-out]])&gt;=$L$1,ABS(Table1[[#This Row],[tar-out]])&lt;$M$1)</f>
        <v>0</v>
      </c>
      <c r="M3620" t="b">
        <f>AND(ABS(Table1[[#This Row],[tar-out]])&gt;=$M$1,ABS(Table1[[#This Row],[tar-out]])&lt;$N$1)</f>
        <v>0</v>
      </c>
      <c r="N3620" t="b">
        <f>AND(ABS(Table1[[#This Row],[tar-out]])&gt;=$N$1,ABS(Table1[[#This Row],[tar-out]])&lt;$O$1)</f>
        <v>0</v>
      </c>
      <c r="O3620" t="b">
        <f>AND(ABS(Table1[[#This Row],[tar-out]])&gt;=$O$1,ABS(Table1[[#This Row],[tar-out]])&lt;$P$1)</f>
        <v>0</v>
      </c>
      <c r="P3620" s="1">
        <f>ROUND(Table1[[#This Row],[tar-out]],0)</f>
        <v>1</v>
      </c>
      <c r="Q3620" s="3">
        <v>3618</v>
      </c>
      <c r="U3620">
        <f>IF(Table1[[#This Row],[tar-out in '[0,1)]],1,0)</f>
        <v>1</v>
      </c>
      <c r="V3620">
        <f>IF(Table1[[#This Row],[tar-out in '[1,2)]],1,0)</f>
        <v>0</v>
      </c>
      <c r="W3620">
        <f>IF(Table1[[#This Row],[tar-out'[2,5)]],1,0)</f>
        <v>0</v>
      </c>
      <c r="X3620">
        <f>IF(Table1[[#This Row],[tar-out in '[5, 10)]],1,0)</f>
        <v>0</v>
      </c>
      <c r="Y3620">
        <f>IF(Table1[[#This Row],[tar-out in '[10,20)]],1,0)</f>
        <v>0</v>
      </c>
      <c r="Z3620">
        <f>IF(Table1[[#This Row],[tar-out in '[20, 10000)]],1,0)</f>
        <v>0</v>
      </c>
    </row>
    <row r="3621" spans="1:26" x14ac:dyDescent="0.25">
      <c r="A3621">
        <v>17</v>
      </c>
      <c r="B3621">
        <v>128</v>
      </c>
      <c r="C3621">
        <v>5.2941176470588198</v>
      </c>
      <c r="D3621">
        <v>2</v>
      </c>
      <c r="E3621">
        <v>570</v>
      </c>
      <c r="F3621">
        <v>5</v>
      </c>
      <c r="G3621">
        <v>4.2484550476074201</v>
      </c>
      <c r="H3621">
        <f>Table1[[#This Row],[target]]-Table1[[#This Row],[output]]</f>
        <v>0.7515449523925799</v>
      </c>
      <c r="I3621">
        <f>Table1[[#This Row],[tar-out]]*Table1[[#This Row],[tar-out]]</f>
        <v>0.56481981546676518</v>
      </c>
      <c r="J3621" t="b">
        <f>AND(ABS(Table1[[#This Row],[tar-out]])&gt;=$J$1,ABS(Table1[[#This Row],[tar-out]])&lt;$K$1)</f>
        <v>1</v>
      </c>
      <c r="K3621" t="b">
        <f>AND(ABS(Table1[[#This Row],[tar-out]])&gt;=$K$1,ABS(Table1[[#This Row],[tar-out]])&lt;$L$1)</f>
        <v>0</v>
      </c>
      <c r="L3621" t="b">
        <f>AND(ABS(Table1[[#This Row],[tar-out]])&gt;=$L$1,ABS(Table1[[#This Row],[tar-out]])&lt;$M$1)</f>
        <v>0</v>
      </c>
      <c r="M3621" t="b">
        <f>AND(ABS(Table1[[#This Row],[tar-out]])&gt;=$M$1,ABS(Table1[[#This Row],[tar-out]])&lt;$N$1)</f>
        <v>0</v>
      </c>
      <c r="N3621" t="b">
        <f>AND(ABS(Table1[[#This Row],[tar-out]])&gt;=$N$1,ABS(Table1[[#This Row],[tar-out]])&lt;$O$1)</f>
        <v>0</v>
      </c>
      <c r="O3621" t="b">
        <f>AND(ABS(Table1[[#This Row],[tar-out]])&gt;=$O$1,ABS(Table1[[#This Row],[tar-out]])&lt;$P$1)</f>
        <v>0</v>
      </c>
      <c r="P3621" s="1">
        <f>ROUND(Table1[[#This Row],[tar-out]],0)</f>
        <v>1</v>
      </c>
      <c r="Q3621" s="2">
        <v>3619</v>
      </c>
      <c r="U3621">
        <f>IF(Table1[[#This Row],[tar-out in '[0,1)]],1,0)</f>
        <v>1</v>
      </c>
      <c r="V3621">
        <f>IF(Table1[[#This Row],[tar-out in '[1,2)]],1,0)</f>
        <v>0</v>
      </c>
      <c r="W3621">
        <f>IF(Table1[[#This Row],[tar-out'[2,5)]],1,0)</f>
        <v>0</v>
      </c>
      <c r="X3621">
        <f>IF(Table1[[#This Row],[tar-out in '[5, 10)]],1,0)</f>
        <v>0</v>
      </c>
      <c r="Y3621">
        <f>IF(Table1[[#This Row],[tar-out in '[10,20)]],1,0)</f>
        <v>0</v>
      </c>
      <c r="Z3621">
        <f>IF(Table1[[#This Row],[tar-out in '[20, 10000)]],1,0)</f>
        <v>0</v>
      </c>
    </row>
    <row r="3622" spans="1:26" x14ac:dyDescent="0.25">
      <c r="A3622">
        <v>17</v>
      </c>
      <c r="B3622">
        <v>128</v>
      </c>
      <c r="C3622">
        <v>5.2941176470588198</v>
      </c>
      <c r="D3622">
        <v>2</v>
      </c>
      <c r="E3622">
        <v>680</v>
      </c>
      <c r="F3622">
        <v>5</v>
      </c>
      <c r="G3622">
        <v>4.28790283203125</v>
      </c>
      <c r="H3622">
        <f>Table1[[#This Row],[target]]-Table1[[#This Row],[output]]</f>
        <v>0.71209716796875</v>
      </c>
      <c r="I3622">
        <f>Table1[[#This Row],[tar-out]]*Table1[[#This Row],[tar-out]]</f>
        <v>0.50708237662911415</v>
      </c>
      <c r="J3622" t="b">
        <f>AND(ABS(Table1[[#This Row],[tar-out]])&gt;=$J$1,ABS(Table1[[#This Row],[tar-out]])&lt;$K$1)</f>
        <v>1</v>
      </c>
      <c r="K3622" t="b">
        <f>AND(ABS(Table1[[#This Row],[tar-out]])&gt;=$K$1,ABS(Table1[[#This Row],[tar-out]])&lt;$L$1)</f>
        <v>0</v>
      </c>
      <c r="L3622" t="b">
        <f>AND(ABS(Table1[[#This Row],[tar-out]])&gt;=$L$1,ABS(Table1[[#This Row],[tar-out]])&lt;$M$1)</f>
        <v>0</v>
      </c>
      <c r="M3622" t="b">
        <f>AND(ABS(Table1[[#This Row],[tar-out]])&gt;=$M$1,ABS(Table1[[#This Row],[tar-out]])&lt;$N$1)</f>
        <v>0</v>
      </c>
      <c r="N3622" t="b">
        <f>AND(ABS(Table1[[#This Row],[tar-out]])&gt;=$N$1,ABS(Table1[[#This Row],[tar-out]])&lt;$O$1)</f>
        <v>0</v>
      </c>
      <c r="O3622" t="b">
        <f>AND(ABS(Table1[[#This Row],[tar-out]])&gt;=$O$1,ABS(Table1[[#This Row],[tar-out]])&lt;$P$1)</f>
        <v>0</v>
      </c>
      <c r="P3622" s="1">
        <f>ROUND(Table1[[#This Row],[tar-out]],0)</f>
        <v>1</v>
      </c>
      <c r="Q3622" s="3">
        <v>3620</v>
      </c>
      <c r="U3622">
        <f>IF(Table1[[#This Row],[tar-out in '[0,1)]],1,0)</f>
        <v>1</v>
      </c>
      <c r="V3622">
        <f>IF(Table1[[#This Row],[tar-out in '[1,2)]],1,0)</f>
        <v>0</v>
      </c>
      <c r="W3622">
        <f>IF(Table1[[#This Row],[tar-out'[2,5)]],1,0)</f>
        <v>0</v>
      </c>
      <c r="X3622">
        <f>IF(Table1[[#This Row],[tar-out in '[5, 10)]],1,0)</f>
        <v>0</v>
      </c>
      <c r="Y3622">
        <f>IF(Table1[[#This Row],[tar-out in '[10,20)]],1,0)</f>
        <v>0</v>
      </c>
      <c r="Z3622">
        <f>IF(Table1[[#This Row],[tar-out in '[20, 10000)]],1,0)</f>
        <v>0</v>
      </c>
    </row>
    <row r="3623" spans="1:26" x14ac:dyDescent="0.25">
      <c r="A3623">
        <v>17</v>
      </c>
      <c r="B3623">
        <v>128</v>
      </c>
      <c r="C3623">
        <v>5.2941176470588198</v>
      </c>
      <c r="D3623">
        <v>2</v>
      </c>
      <c r="E3623">
        <v>526</v>
      </c>
      <c r="F3623">
        <v>5</v>
      </c>
      <c r="G3623">
        <v>4.2400717735290501</v>
      </c>
      <c r="H3623">
        <f>Table1[[#This Row],[target]]-Table1[[#This Row],[output]]</f>
        <v>0.75992822647094993</v>
      </c>
      <c r="I3623">
        <f>Table1[[#This Row],[tar-out]]*Table1[[#This Row],[tar-out]]</f>
        <v>0.57749090938728331</v>
      </c>
      <c r="J3623" t="b">
        <f>AND(ABS(Table1[[#This Row],[tar-out]])&gt;=$J$1,ABS(Table1[[#This Row],[tar-out]])&lt;$K$1)</f>
        <v>1</v>
      </c>
      <c r="K3623" t="b">
        <f>AND(ABS(Table1[[#This Row],[tar-out]])&gt;=$K$1,ABS(Table1[[#This Row],[tar-out]])&lt;$L$1)</f>
        <v>0</v>
      </c>
      <c r="L3623" t="b">
        <f>AND(ABS(Table1[[#This Row],[tar-out]])&gt;=$L$1,ABS(Table1[[#This Row],[tar-out]])&lt;$M$1)</f>
        <v>0</v>
      </c>
      <c r="M3623" t="b">
        <f>AND(ABS(Table1[[#This Row],[tar-out]])&gt;=$M$1,ABS(Table1[[#This Row],[tar-out]])&lt;$N$1)</f>
        <v>0</v>
      </c>
      <c r="N3623" t="b">
        <f>AND(ABS(Table1[[#This Row],[tar-out]])&gt;=$N$1,ABS(Table1[[#This Row],[tar-out]])&lt;$O$1)</f>
        <v>0</v>
      </c>
      <c r="O3623" t="b">
        <f>AND(ABS(Table1[[#This Row],[tar-out]])&gt;=$O$1,ABS(Table1[[#This Row],[tar-out]])&lt;$P$1)</f>
        <v>0</v>
      </c>
      <c r="P3623" s="1">
        <f>ROUND(Table1[[#This Row],[tar-out]],0)</f>
        <v>1</v>
      </c>
      <c r="Q3623" s="2">
        <v>3621</v>
      </c>
      <c r="U3623">
        <f>IF(Table1[[#This Row],[tar-out in '[0,1)]],1,0)</f>
        <v>1</v>
      </c>
      <c r="V3623">
        <f>IF(Table1[[#This Row],[tar-out in '[1,2)]],1,0)</f>
        <v>0</v>
      </c>
      <c r="W3623">
        <f>IF(Table1[[#This Row],[tar-out'[2,5)]],1,0)</f>
        <v>0</v>
      </c>
      <c r="X3623">
        <f>IF(Table1[[#This Row],[tar-out in '[5, 10)]],1,0)</f>
        <v>0</v>
      </c>
      <c r="Y3623">
        <f>IF(Table1[[#This Row],[tar-out in '[10,20)]],1,0)</f>
        <v>0</v>
      </c>
      <c r="Z3623">
        <f>IF(Table1[[#This Row],[tar-out in '[20, 10000)]],1,0)</f>
        <v>0</v>
      </c>
    </row>
    <row r="3624" spans="1:26" x14ac:dyDescent="0.25">
      <c r="A3624">
        <v>17</v>
      </c>
      <c r="B3624">
        <v>128</v>
      </c>
      <c r="C3624">
        <v>5.2941176470588198</v>
      </c>
      <c r="D3624">
        <v>2</v>
      </c>
      <c r="E3624">
        <v>534</v>
      </c>
      <c r="F3624">
        <v>5</v>
      </c>
      <c r="G3624">
        <v>4.2415146827697798</v>
      </c>
      <c r="H3624">
        <f>Table1[[#This Row],[target]]-Table1[[#This Row],[output]]</f>
        <v>0.75848531723022017</v>
      </c>
      <c r="I3624">
        <f>Table1[[#This Row],[tar-out]]*Table1[[#This Row],[tar-out]]</f>
        <v>0.57529997645382769</v>
      </c>
      <c r="J3624" t="b">
        <f>AND(ABS(Table1[[#This Row],[tar-out]])&gt;=$J$1,ABS(Table1[[#This Row],[tar-out]])&lt;$K$1)</f>
        <v>1</v>
      </c>
      <c r="K3624" t="b">
        <f>AND(ABS(Table1[[#This Row],[tar-out]])&gt;=$K$1,ABS(Table1[[#This Row],[tar-out]])&lt;$L$1)</f>
        <v>0</v>
      </c>
      <c r="L3624" t="b">
        <f>AND(ABS(Table1[[#This Row],[tar-out]])&gt;=$L$1,ABS(Table1[[#This Row],[tar-out]])&lt;$M$1)</f>
        <v>0</v>
      </c>
      <c r="M3624" t="b">
        <f>AND(ABS(Table1[[#This Row],[tar-out]])&gt;=$M$1,ABS(Table1[[#This Row],[tar-out]])&lt;$N$1)</f>
        <v>0</v>
      </c>
      <c r="N3624" t="b">
        <f>AND(ABS(Table1[[#This Row],[tar-out]])&gt;=$N$1,ABS(Table1[[#This Row],[tar-out]])&lt;$O$1)</f>
        <v>0</v>
      </c>
      <c r="O3624" t="b">
        <f>AND(ABS(Table1[[#This Row],[tar-out]])&gt;=$O$1,ABS(Table1[[#This Row],[tar-out]])&lt;$P$1)</f>
        <v>0</v>
      </c>
      <c r="P3624" s="1">
        <f>ROUND(Table1[[#This Row],[tar-out]],0)</f>
        <v>1</v>
      </c>
      <c r="Q3624" s="3">
        <v>3622</v>
      </c>
      <c r="U3624">
        <f>IF(Table1[[#This Row],[tar-out in '[0,1)]],1,0)</f>
        <v>1</v>
      </c>
      <c r="V3624">
        <f>IF(Table1[[#This Row],[tar-out in '[1,2)]],1,0)</f>
        <v>0</v>
      </c>
      <c r="W3624">
        <f>IF(Table1[[#This Row],[tar-out'[2,5)]],1,0)</f>
        <v>0</v>
      </c>
      <c r="X3624">
        <f>IF(Table1[[#This Row],[tar-out in '[5, 10)]],1,0)</f>
        <v>0</v>
      </c>
      <c r="Y3624">
        <f>IF(Table1[[#This Row],[tar-out in '[10,20)]],1,0)</f>
        <v>0</v>
      </c>
      <c r="Z3624">
        <f>IF(Table1[[#This Row],[tar-out in '[20, 10000)]],1,0)</f>
        <v>0</v>
      </c>
    </row>
    <row r="3625" spans="1:26" x14ac:dyDescent="0.25">
      <c r="A3625">
        <v>17</v>
      </c>
      <c r="B3625">
        <v>128</v>
      </c>
      <c r="C3625">
        <v>5.2941176470588198</v>
      </c>
      <c r="D3625">
        <v>2</v>
      </c>
      <c r="E3625">
        <v>81</v>
      </c>
      <c r="F3625">
        <v>5</v>
      </c>
      <c r="G3625">
        <v>4.0911965370178196</v>
      </c>
      <c r="H3625">
        <f>Table1[[#This Row],[target]]-Table1[[#This Row],[output]]</f>
        <v>0.9088034629821804</v>
      </c>
      <c r="I3625">
        <f>Table1[[#This Row],[tar-out]]*Table1[[#This Row],[tar-out]]</f>
        <v>0.82592373432840338</v>
      </c>
      <c r="J3625" t="b">
        <f>AND(ABS(Table1[[#This Row],[tar-out]])&gt;=$J$1,ABS(Table1[[#This Row],[tar-out]])&lt;$K$1)</f>
        <v>1</v>
      </c>
      <c r="K3625" t="b">
        <f>AND(ABS(Table1[[#This Row],[tar-out]])&gt;=$K$1,ABS(Table1[[#This Row],[tar-out]])&lt;$L$1)</f>
        <v>0</v>
      </c>
      <c r="L3625" t="b">
        <f>AND(ABS(Table1[[#This Row],[tar-out]])&gt;=$L$1,ABS(Table1[[#This Row],[tar-out]])&lt;$M$1)</f>
        <v>0</v>
      </c>
      <c r="M3625" t="b">
        <f>AND(ABS(Table1[[#This Row],[tar-out]])&gt;=$M$1,ABS(Table1[[#This Row],[tar-out]])&lt;$N$1)</f>
        <v>0</v>
      </c>
      <c r="N3625" t="b">
        <f>AND(ABS(Table1[[#This Row],[tar-out]])&gt;=$N$1,ABS(Table1[[#This Row],[tar-out]])&lt;$O$1)</f>
        <v>0</v>
      </c>
      <c r="O3625" t="b">
        <f>AND(ABS(Table1[[#This Row],[tar-out]])&gt;=$O$1,ABS(Table1[[#This Row],[tar-out]])&lt;$P$1)</f>
        <v>0</v>
      </c>
      <c r="P3625" s="1">
        <f>ROUND(Table1[[#This Row],[tar-out]],0)</f>
        <v>1</v>
      </c>
      <c r="Q3625" s="2">
        <v>3623</v>
      </c>
      <c r="U3625">
        <f>IF(Table1[[#This Row],[tar-out in '[0,1)]],1,0)</f>
        <v>1</v>
      </c>
      <c r="V3625">
        <f>IF(Table1[[#This Row],[tar-out in '[1,2)]],1,0)</f>
        <v>0</v>
      </c>
      <c r="W3625">
        <f>IF(Table1[[#This Row],[tar-out'[2,5)]],1,0)</f>
        <v>0</v>
      </c>
      <c r="X3625">
        <f>IF(Table1[[#This Row],[tar-out in '[5, 10)]],1,0)</f>
        <v>0</v>
      </c>
      <c r="Y3625">
        <f>IF(Table1[[#This Row],[tar-out in '[10,20)]],1,0)</f>
        <v>0</v>
      </c>
      <c r="Z3625">
        <f>IF(Table1[[#This Row],[tar-out in '[20, 10000)]],1,0)</f>
        <v>0</v>
      </c>
    </row>
    <row r="3626" spans="1:26" x14ac:dyDescent="0.25">
      <c r="A3626">
        <v>17</v>
      </c>
      <c r="B3626">
        <v>128</v>
      </c>
      <c r="C3626">
        <v>5.2941176470588198</v>
      </c>
      <c r="D3626">
        <v>2</v>
      </c>
      <c r="E3626">
        <v>91</v>
      </c>
      <c r="F3626">
        <v>5</v>
      </c>
      <c r="G3626">
        <v>4.0998511314392099</v>
      </c>
      <c r="H3626">
        <f>Table1[[#This Row],[target]]-Table1[[#This Row],[output]]</f>
        <v>0.90014886856079013</v>
      </c>
      <c r="I3626">
        <f>Table1[[#This Row],[tar-out]]*Table1[[#This Row],[tar-out]]</f>
        <v>0.81026798557127067</v>
      </c>
      <c r="J3626" t="b">
        <f>AND(ABS(Table1[[#This Row],[tar-out]])&gt;=$J$1,ABS(Table1[[#This Row],[tar-out]])&lt;$K$1)</f>
        <v>1</v>
      </c>
      <c r="K3626" t="b">
        <f>AND(ABS(Table1[[#This Row],[tar-out]])&gt;=$K$1,ABS(Table1[[#This Row],[tar-out]])&lt;$L$1)</f>
        <v>0</v>
      </c>
      <c r="L3626" t="b">
        <f>AND(ABS(Table1[[#This Row],[tar-out]])&gt;=$L$1,ABS(Table1[[#This Row],[tar-out]])&lt;$M$1)</f>
        <v>0</v>
      </c>
      <c r="M3626" t="b">
        <f>AND(ABS(Table1[[#This Row],[tar-out]])&gt;=$M$1,ABS(Table1[[#This Row],[tar-out]])&lt;$N$1)</f>
        <v>0</v>
      </c>
      <c r="N3626" t="b">
        <f>AND(ABS(Table1[[#This Row],[tar-out]])&gt;=$N$1,ABS(Table1[[#This Row],[tar-out]])&lt;$O$1)</f>
        <v>0</v>
      </c>
      <c r="O3626" t="b">
        <f>AND(ABS(Table1[[#This Row],[tar-out]])&gt;=$O$1,ABS(Table1[[#This Row],[tar-out]])&lt;$P$1)</f>
        <v>0</v>
      </c>
      <c r="P3626" s="1">
        <f>ROUND(Table1[[#This Row],[tar-out]],0)</f>
        <v>1</v>
      </c>
      <c r="Q3626" s="3">
        <v>3624</v>
      </c>
      <c r="U3626">
        <f>IF(Table1[[#This Row],[tar-out in '[0,1)]],1,0)</f>
        <v>1</v>
      </c>
      <c r="V3626">
        <f>IF(Table1[[#This Row],[tar-out in '[1,2)]],1,0)</f>
        <v>0</v>
      </c>
      <c r="W3626">
        <f>IF(Table1[[#This Row],[tar-out'[2,5)]],1,0)</f>
        <v>0</v>
      </c>
      <c r="X3626">
        <f>IF(Table1[[#This Row],[tar-out in '[5, 10)]],1,0)</f>
        <v>0</v>
      </c>
      <c r="Y3626">
        <f>IF(Table1[[#This Row],[tar-out in '[10,20)]],1,0)</f>
        <v>0</v>
      </c>
      <c r="Z3626">
        <f>IF(Table1[[#This Row],[tar-out in '[20, 10000)]],1,0)</f>
        <v>0</v>
      </c>
    </row>
    <row r="3627" spans="1:26" x14ac:dyDescent="0.25">
      <c r="A3627">
        <v>17</v>
      </c>
      <c r="B3627">
        <v>128</v>
      </c>
      <c r="C3627">
        <v>5.2941176470588198</v>
      </c>
      <c r="D3627">
        <v>2</v>
      </c>
      <c r="E3627">
        <v>150</v>
      </c>
      <c r="F3627">
        <v>5</v>
      </c>
      <c r="G3627">
        <v>4.1207299232482901</v>
      </c>
      <c r="H3627">
        <f>Table1[[#This Row],[target]]-Table1[[#This Row],[output]]</f>
        <v>0.87927007675170987</v>
      </c>
      <c r="I3627">
        <f>Table1[[#This Row],[tar-out]]*Table1[[#This Row],[tar-out]]</f>
        <v>0.77311586787095776</v>
      </c>
      <c r="J3627" t="b">
        <f>AND(ABS(Table1[[#This Row],[tar-out]])&gt;=$J$1,ABS(Table1[[#This Row],[tar-out]])&lt;$K$1)</f>
        <v>1</v>
      </c>
      <c r="K3627" t="b">
        <f>AND(ABS(Table1[[#This Row],[tar-out]])&gt;=$K$1,ABS(Table1[[#This Row],[tar-out]])&lt;$L$1)</f>
        <v>0</v>
      </c>
      <c r="L3627" t="b">
        <f>AND(ABS(Table1[[#This Row],[tar-out]])&gt;=$L$1,ABS(Table1[[#This Row],[tar-out]])&lt;$M$1)</f>
        <v>0</v>
      </c>
      <c r="M3627" t="b">
        <f>AND(ABS(Table1[[#This Row],[tar-out]])&gt;=$M$1,ABS(Table1[[#This Row],[tar-out]])&lt;$N$1)</f>
        <v>0</v>
      </c>
      <c r="N3627" t="b">
        <f>AND(ABS(Table1[[#This Row],[tar-out]])&gt;=$N$1,ABS(Table1[[#This Row],[tar-out]])&lt;$O$1)</f>
        <v>0</v>
      </c>
      <c r="O3627" t="b">
        <f>AND(ABS(Table1[[#This Row],[tar-out]])&gt;=$O$1,ABS(Table1[[#This Row],[tar-out]])&lt;$P$1)</f>
        <v>0</v>
      </c>
      <c r="P3627" s="1">
        <f>ROUND(Table1[[#This Row],[tar-out]],0)</f>
        <v>1</v>
      </c>
      <c r="Q3627" s="2">
        <v>3625</v>
      </c>
      <c r="U3627">
        <f>IF(Table1[[#This Row],[tar-out in '[0,1)]],1,0)</f>
        <v>1</v>
      </c>
      <c r="V3627">
        <f>IF(Table1[[#This Row],[tar-out in '[1,2)]],1,0)</f>
        <v>0</v>
      </c>
      <c r="W3627">
        <f>IF(Table1[[#This Row],[tar-out'[2,5)]],1,0)</f>
        <v>0</v>
      </c>
      <c r="X3627">
        <f>IF(Table1[[#This Row],[tar-out in '[5, 10)]],1,0)</f>
        <v>0</v>
      </c>
      <c r="Y3627">
        <f>IF(Table1[[#This Row],[tar-out in '[10,20)]],1,0)</f>
        <v>0</v>
      </c>
      <c r="Z3627">
        <f>IF(Table1[[#This Row],[tar-out in '[20, 10000)]],1,0)</f>
        <v>0</v>
      </c>
    </row>
    <row r="3628" spans="1:26" x14ac:dyDescent="0.25">
      <c r="A3628">
        <v>17</v>
      </c>
      <c r="B3628">
        <v>128</v>
      </c>
      <c r="C3628">
        <v>5.2941176470588198</v>
      </c>
      <c r="D3628">
        <v>2</v>
      </c>
      <c r="E3628">
        <v>163</v>
      </c>
      <c r="F3628">
        <v>5</v>
      </c>
      <c r="G3628">
        <v>4.1235580444335902</v>
      </c>
      <c r="H3628">
        <f>Table1[[#This Row],[target]]-Table1[[#This Row],[output]]</f>
        <v>0.8764419555664098</v>
      </c>
      <c r="I3628">
        <f>Table1[[#This Row],[tar-out]]*Table1[[#This Row],[tar-out]]</f>
        <v>0.76815050147707264</v>
      </c>
      <c r="J3628" t="b">
        <f>AND(ABS(Table1[[#This Row],[tar-out]])&gt;=$J$1,ABS(Table1[[#This Row],[tar-out]])&lt;$K$1)</f>
        <v>1</v>
      </c>
      <c r="K3628" t="b">
        <f>AND(ABS(Table1[[#This Row],[tar-out]])&gt;=$K$1,ABS(Table1[[#This Row],[tar-out]])&lt;$L$1)</f>
        <v>0</v>
      </c>
      <c r="L3628" t="b">
        <f>AND(ABS(Table1[[#This Row],[tar-out]])&gt;=$L$1,ABS(Table1[[#This Row],[tar-out]])&lt;$M$1)</f>
        <v>0</v>
      </c>
      <c r="M3628" t="b">
        <f>AND(ABS(Table1[[#This Row],[tar-out]])&gt;=$M$1,ABS(Table1[[#This Row],[tar-out]])&lt;$N$1)</f>
        <v>0</v>
      </c>
      <c r="N3628" t="b">
        <f>AND(ABS(Table1[[#This Row],[tar-out]])&gt;=$N$1,ABS(Table1[[#This Row],[tar-out]])&lt;$O$1)</f>
        <v>0</v>
      </c>
      <c r="O3628" t="b">
        <f>AND(ABS(Table1[[#This Row],[tar-out]])&gt;=$O$1,ABS(Table1[[#This Row],[tar-out]])&lt;$P$1)</f>
        <v>0</v>
      </c>
      <c r="P3628" s="1">
        <f>ROUND(Table1[[#This Row],[tar-out]],0)</f>
        <v>1</v>
      </c>
      <c r="Q3628" s="3">
        <v>3626</v>
      </c>
      <c r="U3628">
        <f>IF(Table1[[#This Row],[tar-out in '[0,1)]],1,0)</f>
        <v>1</v>
      </c>
      <c r="V3628">
        <f>IF(Table1[[#This Row],[tar-out in '[1,2)]],1,0)</f>
        <v>0</v>
      </c>
      <c r="W3628">
        <f>IF(Table1[[#This Row],[tar-out'[2,5)]],1,0)</f>
        <v>0</v>
      </c>
      <c r="X3628">
        <f>IF(Table1[[#This Row],[tar-out in '[5, 10)]],1,0)</f>
        <v>0</v>
      </c>
      <c r="Y3628">
        <f>IF(Table1[[#This Row],[tar-out in '[10,20)]],1,0)</f>
        <v>0</v>
      </c>
      <c r="Z3628">
        <f>IF(Table1[[#This Row],[tar-out in '[20, 10000)]],1,0)</f>
        <v>0</v>
      </c>
    </row>
    <row r="3629" spans="1:26" x14ac:dyDescent="0.25">
      <c r="A3629">
        <v>17</v>
      </c>
      <c r="B3629">
        <v>128</v>
      </c>
      <c r="C3629">
        <v>5.2941176470588198</v>
      </c>
      <c r="D3629">
        <v>2</v>
      </c>
      <c r="E3629">
        <v>166</v>
      </c>
      <c r="F3629">
        <v>5</v>
      </c>
      <c r="G3629">
        <v>4.1241755485534703</v>
      </c>
      <c r="H3629">
        <f>Table1[[#This Row],[target]]-Table1[[#This Row],[output]]</f>
        <v>0.87582445144652965</v>
      </c>
      <c r="I3629">
        <f>Table1[[#This Row],[tar-out]]*Table1[[#This Row],[tar-out]]</f>
        <v>0.76706846975161458</v>
      </c>
      <c r="J3629" t="b">
        <f>AND(ABS(Table1[[#This Row],[tar-out]])&gt;=$J$1,ABS(Table1[[#This Row],[tar-out]])&lt;$K$1)</f>
        <v>1</v>
      </c>
      <c r="K3629" t="b">
        <f>AND(ABS(Table1[[#This Row],[tar-out]])&gt;=$K$1,ABS(Table1[[#This Row],[tar-out]])&lt;$L$1)</f>
        <v>0</v>
      </c>
      <c r="L3629" t="b">
        <f>AND(ABS(Table1[[#This Row],[tar-out]])&gt;=$L$1,ABS(Table1[[#This Row],[tar-out]])&lt;$M$1)</f>
        <v>0</v>
      </c>
      <c r="M3629" t="b">
        <f>AND(ABS(Table1[[#This Row],[tar-out]])&gt;=$M$1,ABS(Table1[[#This Row],[tar-out]])&lt;$N$1)</f>
        <v>0</v>
      </c>
      <c r="N3629" t="b">
        <f>AND(ABS(Table1[[#This Row],[tar-out]])&gt;=$N$1,ABS(Table1[[#This Row],[tar-out]])&lt;$O$1)</f>
        <v>0</v>
      </c>
      <c r="O3629" t="b">
        <f>AND(ABS(Table1[[#This Row],[tar-out]])&gt;=$O$1,ABS(Table1[[#This Row],[tar-out]])&lt;$P$1)</f>
        <v>0</v>
      </c>
      <c r="P3629" s="1">
        <f>ROUND(Table1[[#This Row],[tar-out]],0)</f>
        <v>1</v>
      </c>
      <c r="Q3629" s="2">
        <v>3627</v>
      </c>
      <c r="U3629">
        <f>IF(Table1[[#This Row],[tar-out in '[0,1)]],1,0)</f>
        <v>1</v>
      </c>
      <c r="V3629">
        <f>IF(Table1[[#This Row],[tar-out in '[1,2)]],1,0)</f>
        <v>0</v>
      </c>
      <c r="W3629">
        <f>IF(Table1[[#This Row],[tar-out'[2,5)]],1,0)</f>
        <v>0</v>
      </c>
      <c r="X3629">
        <f>IF(Table1[[#This Row],[tar-out in '[5, 10)]],1,0)</f>
        <v>0</v>
      </c>
      <c r="Y3629">
        <f>IF(Table1[[#This Row],[tar-out in '[10,20)]],1,0)</f>
        <v>0</v>
      </c>
      <c r="Z3629">
        <f>IF(Table1[[#This Row],[tar-out in '[20, 10000)]],1,0)</f>
        <v>0</v>
      </c>
    </row>
    <row r="3630" spans="1:26" x14ac:dyDescent="0.25">
      <c r="A3630">
        <v>17</v>
      </c>
      <c r="B3630">
        <v>128</v>
      </c>
      <c r="C3630">
        <v>5.2941176470588198</v>
      </c>
      <c r="D3630">
        <v>2</v>
      </c>
      <c r="E3630">
        <v>189</v>
      </c>
      <c r="F3630">
        <v>5</v>
      </c>
      <c r="G3630">
        <v>4.1344547271728498</v>
      </c>
      <c r="H3630">
        <f>Table1[[#This Row],[target]]-Table1[[#This Row],[output]]</f>
        <v>0.86554527282715021</v>
      </c>
      <c r="I3630">
        <f>Table1[[#This Row],[tar-out]]*Table1[[#This Row],[tar-out]]</f>
        <v>0.74916861931342593</v>
      </c>
      <c r="J3630" t="b">
        <f>AND(ABS(Table1[[#This Row],[tar-out]])&gt;=$J$1,ABS(Table1[[#This Row],[tar-out]])&lt;$K$1)</f>
        <v>1</v>
      </c>
      <c r="K3630" t="b">
        <f>AND(ABS(Table1[[#This Row],[tar-out]])&gt;=$K$1,ABS(Table1[[#This Row],[tar-out]])&lt;$L$1)</f>
        <v>0</v>
      </c>
      <c r="L3630" t="b">
        <f>AND(ABS(Table1[[#This Row],[tar-out]])&gt;=$L$1,ABS(Table1[[#This Row],[tar-out]])&lt;$M$1)</f>
        <v>0</v>
      </c>
      <c r="M3630" t="b">
        <f>AND(ABS(Table1[[#This Row],[tar-out]])&gt;=$M$1,ABS(Table1[[#This Row],[tar-out]])&lt;$N$1)</f>
        <v>0</v>
      </c>
      <c r="N3630" t="b">
        <f>AND(ABS(Table1[[#This Row],[tar-out]])&gt;=$N$1,ABS(Table1[[#This Row],[tar-out]])&lt;$O$1)</f>
        <v>0</v>
      </c>
      <c r="O3630" t="b">
        <f>AND(ABS(Table1[[#This Row],[tar-out]])&gt;=$O$1,ABS(Table1[[#This Row],[tar-out]])&lt;$P$1)</f>
        <v>0</v>
      </c>
      <c r="P3630" s="1">
        <f>ROUND(Table1[[#This Row],[tar-out]],0)</f>
        <v>1</v>
      </c>
      <c r="Q3630" s="3">
        <v>3628</v>
      </c>
      <c r="U3630">
        <f>IF(Table1[[#This Row],[tar-out in '[0,1)]],1,0)</f>
        <v>1</v>
      </c>
      <c r="V3630">
        <f>IF(Table1[[#This Row],[tar-out in '[1,2)]],1,0)</f>
        <v>0</v>
      </c>
      <c r="W3630">
        <f>IF(Table1[[#This Row],[tar-out'[2,5)]],1,0)</f>
        <v>0</v>
      </c>
      <c r="X3630">
        <f>IF(Table1[[#This Row],[tar-out in '[5, 10)]],1,0)</f>
        <v>0</v>
      </c>
      <c r="Y3630">
        <f>IF(Table1[[#This Row],[tar-out in '[10,20)]],1,0)</f>
        <v>0</v>
      </c>
      <c r="Z3630">
        <f>IF(Table1[[#This Row],[tar-out in '[20, 10000)]],1,0)</f>
        <v>0</v>
      </c>
    </row>
    <row r="3631" spans="1:26" x14ac:dyDescent="0.25">
      <c r="A3631">
        <v>17</v>
      </c>
      <c r="B3631">
        <v>128</v>
      </c>
      <c r="C3631">
        <v>5.2941176470588198</v>
      </c>
      <c r="D3631">
        <v>2</v>
      </c>
      <c r="E3631">
        <v>127</v>
      </c>
      <c r="F3631">
        <v>5</v>
      </c>
      <c r="G3631">
        <v>4.1148481369018599</v>
      </c>
      <c r="H3631">
        <f>Table1[[#This Row],[target]]-Table1[[#This Row],[output]]</f>
        <v>0.88515186309814009</v>
      </c>
      <c r="I3631">
        <f>Table1[[#This Row],[tar-out]]*Table1[[#This Row],[tar-out]]</f>
        <v>0.78349382074610852</v>
      </c>
      <c r="J3631" t="b">
        <f>AND(ABS(Table1[[#This Row],[tar-out]])&gt;=$J$1,ABS(Table1[[#This Row],[tar-out]])&lt;$K$1)</f>
        <v>1</v>
      </c>
      <c r="K3631" t="b">
        <f>AND(ABS(Table1[[#This Row],[tar-out]])&gt;=$K$1,ABS(Table1[[#This Row],[tar-out]])&lt;$L$1)</f>
        <v>0</v>
      </c>
      <c r="L3631" t="b">
        <f>AND(ABS(Table1[[#This Row],[tar-out]])&gt;=$L$1,ABS(Table1[[#This Row],[tar-out]])&lt;$M$1)</f>
        <v>0</v>
      </c>
      <c r="M3631" t="b">
        <f>AND(ABS(Table1[[#This Row],[tar-out]])&gt;=$M$1,ABS(Table1[[#This Row],[tar-out]])&lt;$N$1)</f>
        <v>0</v>
      </c>
      <c r="N3631" t="b">
        <f>AND(ABS(Table1[[#This Row],[tar-out]])&gt;=$N$1,ABS(Table1[[#This Row],[tar-out]])&lt;$O$1)</f>
        <v>0</v>
      </c>
      <c r="O3631" t="b">
        <f>AND(ABS(Table1[[#This Row],[tar-out]])&gt;=$O$1,ABS(Table1[[#This Row],[tar-out]])&lt;$P$1)</f>
        <v>0</v>
      </c>
      <c r="P3631" s="1">
        <f>ROUND(Table1[[#This Row],[tar-out]],0)</f>
        <v>1</v>
      </c>
      <c r="Q3631" s="2">
        <v>3629</v>
      </c>
      <c r="U3631">
        <f>IF(Table1[[#This Row],[tar-out in '[0,1)]],1,0)</f>
        <v>1</v>
      </c>
      <c r="V3631">
        <f>IF(Table1[[#This Row],[tar-out in '[1,2)]],1,0)</f>
        <v>0</v>
      </c>
      <c r="W3631">
        <f>IF(Table1[[#This Row],[tar-out'[2,5)]],1,0)</f>
        <v>0</v>
      </c>
      <c r="X3631">
        <f>IF(Table1[[#This Row],[tar-out in '[5, 10)]],1,0)</f>
        <v>0</v>
      </c>
      <c r="Y3631">
        <f>IF(Table1[[#This Row],[tar-out in '[10,20)]],1,0)</f>
        <v>0</v>
      </c>
      <c r="Z3631">
        <f>IF(Table1[[#This Row],[tar-out in '[20, 10000)]],1,0)</f>
        <v>0</v>
      </c>
    </row>
    <row r="3632" spans="1:26" x14ac:dyDescent="0.25">
      <c r="A3632">
        <v>17</v>
      </c>
      <c r="B3632">
        <v>128</v>
      </c>
      <c r="C3632">
        <v>5.2941176470588198</v>
      </c>
      <c r="D3632">
        <v>2</v>
      </c>
      <c r="E3632">
        <v>262</v>
      </c>
      <c r="F3632">
        <v>5</v>
      </c>
      <c r="G3632">
        <v>4.1807675361633301</v>
      </c>
      <c r="H3632">
        <f>Table1[[#This Row],[target]]-Table1[[#This Row],[output]]</f>
        <v>0.81923246383666992</v>
      </c>
      <c r="I3632">
        <f>Table1[[#This Row],[tar-out]]*Table1[[#This Row],[tar-out]]</f>
        <v>0.67114182980390069</v>
      </c>
      <c r="J3632" t="b">
        <f>AND(ABS(Table1[[#This Row],[tar-out]])&gt;=$J$1,ABS(Table1[[#This Row],[tar-out]])&lt;$K$1)</f>
        <v>1</v>
      </c>
      <c r="K3632" t="b">
        <f>AND(ABS(Table1[[#This Row],[tar-out]])&gt;=$K$1,ABS(Table1[[#This Row],[tar-out]])&lt;$L$1)</f>
        <v>0</v>
      </c>
      <c r="L3632" t="b">
        <f>AND(ABS(Table1[[#This Row],[tar-out]])&gt;=$L$1,ABS(Table1[[#This Row],[tar-out]])&lt;$M$1)</f>
        <v>0</v>
      </c>
      <c r="M3632" t="b">
        <f>AND(ABS(Table1[[#This Row],[tar-out]])&gt;=$M$1,ABS(Table1[[#This Row],[tar-out]])&lt;$N$1)</f>
        <v>0</v>
      </c>
      <c r="N3632" t="b">
        <f>AND(ABS(Table1[[#This Row],[tar-out]])&gt;=$N$1,ABS(Table1[[#This Row],[tar-out]])&lt;$O$1)</f>
        <v>0</v>
      </c>
      <c r="O3632" t="b">
        <f>AND(ABS(Table1[[#This Row],[tar-out]])&gt;=$O$1,ABS(Table1[[#This Row],[tar-out]])&lt;$P$1)</f>
        <v>0</v>
      </c>
      <c r="P3632" s="1">
        <f>ROUND(Table1[[#This Row],[tar-out]],0)</f>
        <v>1</v>
      </c>
      <c r="Q3632" s="3">
        <v>3630</v>
      </c>
      <c r="U3632">
        <f>IF(Table1[[#This Row],[tar-out in '[0,1)]],1,0)</f>
        <v>1</v>
      </c>
      <c r="V3632">
        <f>IF(Table1[[#This Row],[tar-out in '[1,2)]],1,0)</f>
        <v>0</v>
      </c>
      <c r="W3632">
        <f>IF(Table1[[#This Row],[tar-out'[2,5)]],1,0)</f>
        <v>0</v>
      </c>
      <c r="X3632">
        <f>IF(Table1[[#This Row],[tar-out in '[5, 10)]],1,0)</f>
        <v>0</v>
      </c>
      <c r="Y3632">
        <f>IF(Table1[[#This Row],[tar-out in '[10,20)]],1,0)</f>
        <v>0</v>
      </c>
      <c r="Z3632">
        <f>IF(Table1[[#This Row],[tar-out in '[20, 10000)]],1,0)</f>
        <v>0</v>
      </c>
    </row>
    <row r="3633" spans="1:26" x14ac:dyDescent="0.25">
      <c r="A3633">
        <v>17</v>
      </c>
      <c r="B3633">
        <v>128</v>
      </c>
      <c r="C3633">
        <v>5.2941176470588198</v>
      </c>
      <c r="D3633">
        <v>2</v>
      </c>
      <c r="E3633">
        <v>331</v>
      </c>
      <c r="F3633">
        <v>5</v>
      </c>
      <c r="G3633">
        <v>4.2155218124389604</v>
      </c>
      <c r="H3633">
        <f>Table1[[#This Row],[target]]-Table1[[#This Row],[output]]</f>
        <v>0.7844781875610396</v>
      </c>
      <c r="I3633">
        <f>Table1[[#This Row],[tar-out]]*Table1[[#This Row],[tar-out]]</f>
        <v>0.61540602675905365</v>
      </c>
      <c r="J3633" t="b">
        <f>AND(ABS(Table1[[#This Row],[tar-out]])&gt;=$J$1,ABS(Table1[[#This Row],[tar-out]])&lt;$K$1)</f>
        <v>1</v>
      </c>
      <c r="K3633" t="b">
        <f>AND(ABS(Table1[[#This Row],[tar-out]])&gt;=$K$1,ABS(Table1[[#This Row],[tar-out]])&lt;$L$1)</f>
        <v>0</v>
      </c>
      <c r="L3633" t="b">
        <f>AND(ABS(Table1[[#This Row],[tar-out]])&gt;=$L$1,ABS(Table1[[#This Row],[tar-out]])&lt;$M$1)</f>
        <v>0</v>
      </c>
      <c r="M3633" t="b">
        <f>AND(ABS(Table1[[#This Row],[tar-out]])&gt;=$M$1,ABS(Table1[[#This Row],[tar-out]])&lt;$N$1)</f>
        <v>0</v>
      </c>
      <c r="N3633" t="b">
        <f>AND(ABS(Table1[[#This Row],[tar-out]])&gt;=$N$1,ABS(Table1[[#This Row],[tar-out]])&lt;$O$1)</f>
        <v>0</v>
      </c>
      <c r="O3633" t="b">
        <f>AND(ABS(Table1[[#This Row],[tar-out]])&gt;=$O$1,ABS(Table1[[#This Row],[tar-out]])&lt;$P$1)</f>
        <v>0</v>
      </c>
      <c r="P3633" s="1">
        <f>ROUND(Table1[[#This Row],[tar-out]],0)</f>
        <v>1</v>
      </c>
      <c r="Q3633" s="2">
        <v>3631</v>
      </c>
      <c r="U3633">
        <f>IF(Table1[[#This Row],[tar-out in '[0,1)]],1,0)</f>
        <v>1</v>
      </c>
      <c r="V3633">
        <f>IF(Table1[[#This Row],[tar-out in '[1,2)]],1,0)</f>
        <v>0</v>
      </c>
      <c r="W3633">
        <f>IF(Table1[[#This Row],[tar-out'[2,5)]],1,0)</f>
        <v>0</v>
      </c>
      <c r="X3633">
        <f>IF(Table1[[#This Row],[tar-out in '[5, 10)]],1,0)</f>
        <v>0</v>
      </c>
      <c r="Y3633">
        <f>IF(Table1[[#This Row],[tar-out in '[10,20)]],1,0)</f>
        <v>0</v>
      </c>
      <c r="Z3633">
        <f>IF(Table1[[#This Row],[tar-out in '[20, 10000)]],1,0)</f>
        <v>0</v>
      </c>
    </row>
    <row r="3634" spans="1:26" x14ac:dyDescent="0.25">
      <c r="A3634">
        <v>17</v>
      </c>
      <c r="B3634">
        <v>128</v>
      </c>
      <c r="C3634">
        <v>5.2941176470588198</v>
      </c>
      <c r="D3634">
        <v>2</v>
      </c>
      <c r="E3634">
        <v>401</v>
      </c>
      <c r="F3634">
        <v>5</v>
      </c>
      <c r="G3634">
        <v>4.2221713066101101</v>
      </c>
      <c r="H3634">
        <f>Table1[[#This Row],[target]]-Table1[[#This Row],[output]]</f>
        <v>0.77782869338988991</v>
      </c>
      <c r="I3634">
        <f>Table1[[#This Row],[tar-out]]*Table1[[#This Row],[tar-out]]</f>
        <v>0.60501747626062341</v>
      </c>
      <c r="J3634" t="b">
        <f>AND(ABS(Table1[[#This Row],[tar-out]])&gt;=$J$1,ABS(Table1[[#This Row],[tar-out]])&lt;$K$1)</f>
        <v>1</v>
      </c>
      <c r="K3634" t="b">
        <f>AND(ABS(Table1[[#This Row],[tar-out]])&gt;=$K$1,ABS(Table1[[#This Row],[tar-out]])&lt;$L$1)</f>
        <v>0</v>
      </c>
      <c r="L3634" t="b">
        <f>AND(ABS(Table1[[#This Row],[tar-out]])&gt;=$L$1,ABS(Table1[[#This Row],[tar-out]])&lt;$M$1)</f>
        <v>0</v>
      </c>
      <c r="M3634" t="b">
        <f>AND(ABS(Table1[[#This Row],[tar-out]])&gt;=$M$1,ABS(Table1[[#This Row],[tar-out]])&lt;$N$1)</f>
        <v>0</v>
      </c>
      <c r="N3634" t="b">
        <f>AND(ABS(Table1[[#This Row],[tar-out]])&gt;=$N$1,ABS(Table1[[#This Row],[tar-out]])&lt;$O$1)</f>
        <v>0</v>
      </c>
      <c r="O3634" t="b">
        <f>AND(ABS(Table1[[#This Row],[tar-out]])&gt;=$O$1,ABS(Table1[[#This Row],[tar-out]])&lt;$P$1)</f>
        <v>0</v>
      </c>
      <c r="P3634" s="1">
        <f>ROUND(Table1[[#This Row],[tar-out]],0)</f>
        <v>1</v>
      </c>
      <c r="Q3634" s="3">
        <v>3632</v>
      </c>
      <c r="U3634">
        <f>IF(Table1[[#This Row],[tar-out in '[0,1)]],1,0)</f>
        <v>1</v>
      </c>
      <c r="V3634">
        <f>IF(Table1[[#This Row],[tar-out in '[1,2)]],1,0)</f>
        <v>0</v>
      </c>
      <c r="W3634">
        <f>IF(Table1[[#This Row],[tar-out'[2,5)]],1,0)</f>
        <v>0</v>
      </c>
      <c r="X3634">
        <f>IF(Table1[[#This Row],[tar-out in '[5, 10)]],1,0)</f>
        <v>0</v>
      </c>
      <c r="Y3634">
        <f>IF(Table1[[#This Row],[tar-out in '[10,20)]],1,0)</f>
        <v>0</v>
      </c>
      <c r="Z3634">
        <f>IF(Table1[[#This Row],[tar-out in '[20, 10000)]],1,0)</f>
        <v>0</v>
      </c>
    </row>
    <row r="3635" spans="1:26" x14ac:dyDescent="0.25">
      <c r="A3635">
        <v>17</v>
      </c>
      <c r="B3635">
        <v>128</v>
      </c>
      <c r="C3635">
        <v>5.2941176470588198</v>
      </c>
      <c r="D3635">
        <v>2</v>
      </c>
      <c r="E3635">
        <v>295</v>
      </c>
      <c r="F3635">
        <v>5</v>
      </c>
      <c r="G3635">
        <v>4.1967525482177699</v>
      </c>
      <c r="H3635">
        <f>Table1[[#This Row],[target]]-Table1[[#This Row],[output]]</f>
        <v>0.80324745178223012</v>
      </c>
      <c r="I3635">
        <f>Table1[[#This Row],[tar-out]]*Table1[[#This Row],[tar-out]]</f>
        <v>0.64520646879464605</v>
      </c>
      <c r="J3635" t="b">
        <f>AND(ABS(Table1[[#This Row],[tar-out]])&gt;=$J$1,ABS(Table1[[#This Row],[tar-out]])&lt;$K$1)</f>
        <v>1</v>
      </c>
      <c r="K3635" t="b">
        <f>AND(ABS(Table1[[#This Row],[tar-out]])&gt;=$K$1,ABS(Table1[[#This Row],[tar-out]])&lt;$L$1)</f>
        <v>0</v>
      </c>
      <c r="L3635" t="b">
        <f>AND(ABS(Table1[[#This Row],[tar-out]])&gt;=$L$1,ABS(Table1[[#This Row],[tar-out]])&lt;$M$1)</f>
        <v>0</v>
      </c>
      <c r="M3635" t="b">
        <f>AND(ABS(Table1[[#This Row],[tar-out]])&gt;=$M$1,ABS(Table1[[#This Row],[tar-out]])&lt;$N$1)</f>
        <v>0</v>
      </c>
      <c r="N3635" t="b">
        <f>AND(ABS(Table1[[#This Row],[tar-out]])&gt;=$N$1,ABS(Table1[[#This Row],[tar-out]])&lt;$O$1)</f>
        <v>0</v>
      </c>
      <c r="O3635" t="b">
        <f>AND(ABS(Table1[[#This Row],[tar-out]])&gt;=$O$1,ABS(Table1[[#This Row],[tar-out]])&lt;$P$1)</f>
        <v>0</v>
      </c>
      <c r="P3635" s="1">
        <f>ROUND(Table1[[#This Row],[tar-out]],0)</f>
        <v>1</v>
      </c>
      <c r="Q3635" s="2">
        <v>3633</v>
      </c>
      <c r="U3635">
        <f>IF(Table1[[#This Row],[tar-out in '[0,1)]],1,0)</f>
        <v>1</v>
      </c>
      <c r="V3635">
        <f>IF(Table1[[#This Row],[tar-out in '[1,2)]],1,0)</f>
        <v>0</v>
      </c>
      <c r="W3635">
        <f>IF(Table1[[#This Row],[tar-out'[2,5)]],1,0)</f>
        <v>0</v>
      </c>
      <c r="X3635">
        <f>IF(Table1[[#This Row],[tar-out in '[5, 10)]],1,0)</f>
        <v>0</v>
      </c>
      <c r="Y3635">
        <f>IF(Table1[[#This Row],[tar-out in '[10,20)]],1,0)</f>
        <v>0</v>
      </c>
      <c r="Z3635">
        <f>IF(Table1[[#This Row],[tar-out in '[20, 10000)]],1,0)</f>
        <v>0</v>
      </c>
    </row>
    <row r="3636" spans="1:26" x14ac:dyDescent="0.25">
      <c r="A3636">
        <v>17</v>
      </c>
      <c r="B3636">
        <v>128</v>
      </c>
      <c r="C3636">
        <v>5.2941176470588198</v>
      </c>
      <c r="D3636">
        <v>2</v>
      </c>
      <c r="E3636">
        <v>419</v>
      </c>
      <c r="F3636">
        <v>5</v>
      </c>
      <c r="G3636">
        <v>4.2245059013366699</v>
      </c>
      <c r="H3636">
        <f>Table1[[#This Row],[target]]-Table1[[#This Row],[output]]</f>
        <v>0.77549409866333008</v>
      </c>
      <c r="I3636">
        <f>Table1[[#This Row],[tar-out]]*Table1[[#This Row],[tar-out]]</f>
        <v>0.60139109706165073</v>
      </c>
      <c r="J3636" t="b">
        <f>AND(ABS(Table1[[#This Row],[tar-out]])&gt;=$J$1,ABS(Table1[[#This Row],[tar-out]])&lt;$K$1)</f>
        <v>1</v>
      </c>
      <c r="K3636" t="b">
        <f>AND(ABS(Table1[[#This Row],[tar-out]])&gt;=$K$1,ABS(Table1[[#This Row],[tar-out]])&lt;$L$1)</f>
        <v>0</v>
      </c>
      <c r="L3636" t="b">
        <f>AND(ABS(Table1[[#This Row],[tar-out]])&gt;=$L$1,ABS(Table1[[#This Row],[tar-out]])&lt;$M$1)</f>
        <v>0</v>
      </c>
      <c r="M3636" t="b">
        <f>AND(ABS(Table1[[#This Row],[tar-out]])&gt;=$M$1,ABS(Table1[[#This Row],[tar-out]])&lt;$N$1)</f>
        <v>0</v>
      </c>
      <c r="N3636" t="b">
        <f>AND(ABS(Table1[[#This Row],[tar-out]])&gt;=$N$1,ABS(Table1[[#This Row],[tar-out]])&lt;$O$1)</f>
        <v>0</v>
      </c>
      <c r="O3636" t="b">
        <f>AND(ABS(Table1[[#This Row],[tar-out]])&gt;=$O$1,ABS(Table1[[#This Row],[tar-out]])&lt;$P$1)</f>
        <v>0</v>
      </c>
      <c r="P3636" s="1">
        <f>ROUND(Table1[[#This Row],[tar-out]],0)</f>
        <v>1</v>
      </c>
      <c r="Q3636" s="3">
        <v>3634</v>
      </c>
      <c r="U3636">
        <f>IF(Table1[[#This Row],[tar-out in '[0,1)]],1,0)</f>
        <v>1</v>
      </c>
      <c r="V3636">
        <f>IF(Table1[[#This Row],[tar-out in '[1,2)]],1,0)</f>
        <v>0</v>
      </c>
      <c r="W3636">
        <f>IF(Table1[[#This Row],[tar-out'[2,5)]],1,0)</f>
        <v>0</v>
      </c>
      <c r="X3636">
        <f>IF(Table1[[#This Row],[tar-out in '[5, 10)]],1,0)</f>
        <v>0</v>
      </c>
      <c r="Y3636">
        <f>IF(Table1[[#This Row],[tar-out in '[10,20)]],1,0)</f>
        <v>0</v>
      </c>
      <c r="Z3636">
        <f>IF(Table1[[#This Row],[tar-out in '[20, 10000)]],1,0)</f>
        <v>0</v>
      </c>
    </row>
    <row r="3637" spans="1:26" x14ac:dyDescent="0.25">
      <c r="A3637">
        <v>17</v>
      </c>
      <c r="B3637">
        <v>128</v>
      </c>
      <c r="C3637">
        <v>5.2941176470588198</v>
      </c>
      <c r="D3637">
        <v>2</v>
      </c>
      <c r="E3637">
        <v>334</v>
      </c>
      <c r="F3637">
        <v>5</v>
      </c>
      <c r="G3637">
        <v>4.2172737121581996</v>
      </c>
      <c r="H3637">
        <f>Table1[[#This Row],[target]]-Table1[[#This Row],[output]]</f>
        <v>0.78272628784180043</v>
      </c>
      <c r="I3637">
        <f>Table1[[#This Row],[tar-out]]*Table1[[#This Row],[tar-out]]</f>
        <v>0.61266044167860501</v>
      </c>
      <c r="J3637" t="b">
        <f>AND(ABS(Table1[[#This Row],[tar-out]])&gt;=$J$1,ABS(Table1[[#This Row],[tar-out]])&lt;$K$1)</f>
        <v>1</v>
      </c>
      <c r="K3637" t="b">
        <f>AND(ABS(Table1[[#This Row],[tar-out]])&gt;=$K$1,ABS(Table1[[#This Row],[tar-out]])&lt;$L$1)</f>
        <v>0</v>
      </c>
      <c r="L3637" t="b">
        <f>AND(ABS(Table1[[#This Row],[tar-out]])&gt;=$L$1,ABS(Table1[[#This Row],[tar-out]])&lt;$M$1)</f>
        <v>0</v>
      </c>
      <c r="M3637" t="b">
        <f>AND(ABS(Table1[[#This Row],[tar-out]])&gt;=$M$1,ABS(Table1[[#This Row],[tar-out]])&lt;$N$1)</f>
        <v>0</v>
      </c>
      <c r="N3637" t="b">
        <f>AND(ABS(Table1[[#This Row],[tar-out]])&gt;=$N$1,ABS(Table1[[#This Row],[tar-out]])&lt;$O$1)</f>
        <v>0</v>
      </c>
      <c r="O3637" t="b">
        <f>AND(ABS(Table1[[#This Row],[tar-out]])&gt;=$O$1,ABS(Table1[[#This Row],[tar-out]])&lt;$P$1)</f>
        <v>0</v>
      </c>
      <c r="P3637" s="1">
        <f>ROUND(Table1[[#This Row],[tar-out]],0)</f>
        <v>1</v>
      </c>
      <c r="Q3637" s="2">
        <v>3635</v>
      </c>
      <c r="U3637">
        <f>IF(Table1[[#This Row],[tar-out in '[0,1)]],1,0)</f>
        <v>1</v>
      </c>
      <c r="V3637">
        <f>IF(Table1[[#This Row],[tar-out in '[1,2)]],1,0)</f>
        <v>0</v>
      </c>
      <c r="W3637">
        <f>IF(Table1[[#This Row],[tar-out'[2,5)]],1,0)</f>
        <v>0</v>
      </c>
      <c r="X3637">
        <f>IF(Table1[[#This Row],[tar-out in '[5, 10)]],1,0)</f>
        <v>0</v>
      </c>
      <c r="Y3637">
        <f>IF(Table1[[#This Row],[tar-out in '[10,20)]],1,0)</f>
        <v>0</v>
      </c>
      <c r="Z3637">
        <f>IF(Table1[[#This Row],[tar-out in '[20, 10000)]],1,0)</f>
        <v>0</v>
      </c>
    </row>
    <row r="3638" spans="1:26" x14ac:dyDescent="0.25">
      <c r="A3638">
        <v>17</v>
      </c>
      <c r="B3638">
        <v>128</v>
      </c>
      <c r="C3638">
        <v>5.2941176470588198</v>
      </c>
      <c r="D3638">
        <v>2</v>
      </c>
      <c r="E3638">
        <v>333</v>
      </c>
      <c r="F3638">
        <v>5</v>
      </c>
      <c r="G3638">
        <v>4.2166900634765598</v>
      </c>
      <c r="H3638">
        <f>Table1[[#This Row],[target]]-Table1[[#This Row],[output]]</f>
        <v>0.78330993652344016</v>
      </c>
      <c r="I3638">
        <f>Table1[[#This Row],[tar-out]]*Table1[[#This Row],[tar-out]]</f>
        <v>0.6135744566563559</v>
      </c>
      <c r="J3638" t="b">
        <f>AND(ABS(Table1[[#This Row],[tar-out]])&gt;=$J$1,ABS(Table1[[#This Row],[tar-out]])&lt;$K$1)</f>
        <v>1</v>
      </c>
      <c r="K3638" t="b">
        <f>AND(ABS(Table1[[#This Row],[tar-out]])&gt;=$K$1,ABS(Table1[[#This Row],[tar-out]])&lt;$L$1)</f>
        <v>0</v>
      </c>
      <c r="L3638" t="b">
        <f>AND(ABS(Table1[[#This Row],[tar-out]])&gt;=$L$1,ABS(Table1[[#This Row],[tar-out]])&lt;$M$1)</f>
        <v>0</v>
      </c>
      <c r="M3638" t="b">
        <f>AND(ABS(Table1[[#This Row],[tar-out]])&gt;=$M$1,ABS(Table1[[#This Row],[tar-out]])&lt;$N$1)</f>
        <v>0</v>
      </c>
      <c r="N3638" t="b">
        <f>AND(ABS(Table1[[#This Row],[tar-out]])&gt;=$N$1,ABS(Table1[[#This Row],[tar-out]])&lt;$O$1)</f>
        <v>0</v>
      </c>
      <c r="O3638" t="b">
        <f>AND(ABS(Table1[[#This Row],[tar-out]])&gt;=$O$1,ABS(Table1[[#This Row],[tar-out]])&lt;$P$1)</f>
        <v>0</v>
      </c>
      <c r="P3638" s="1">
        <f>ROUND(Table1[[#This Row],[tar-out]],0)</f>
        <v>1</v>
      </c>
      <c r="Q3638" s="3">
        <v>3636</v>
      </c>
      <c r="U3638">
        <f>IF(Table1[[#This Row],[tar-out in '[0,1)]],1,0)</f>
        <v>1</v>
      </c>
      <c r="V3638">
        <f>IF(Table1[[#This Row],[tar-out in '[1,2)]],1,0)</f>
        <v>0</v>
      </c>
      <c r="W3638">
        <f>IF(Table1[[#This Row],[tar-out'[2,5)]],1,0)</f>
        <v>0</v>
      </c>
      <c r="X3638">
        <f>IF(Table1[[#This Row],[tar-out in '[5, 10)]],1,0)</f>
        <v>0</v>
      </c>
      <c r="Y3638">
        <f>IF(Table1[[#This Row],[tar-out in '[10,20)]],1,0)</f>
        <v>0</v>
      </c>
      <c r="Z3638">
        <f>IF(Table1[[#This Row],[tar-out in '[20, 10000)]],1,0)</f>
        <v>0</v>
      </c>
    </row>
    <row r="3639" spans="1:26" x14ac:dyDescent="0.25">
      <c r="A3639">
        <v>17</v>
      </c>
      <c r="B3639">
        <v>128</v>
      </c>
      <c r="C3639">
        <v>5.2941176470588198</v>
      </c>
      <c r="D3639">
        <v>2</v>
      </c>
      <c r="E3639">
        <v>265</v>
      </c>
      <c r="F3639">
        <v>5</v>
      </c>
      <c r="G3639">
        <v>4.18221092224121</v>
      </c>
      <c r="H3639">
        <f>Table1[[#This Row],[target]]-Table1[[#This Row],[output]]</f>
        <v>0.81778907775878995</v>
      </c>
      <c r="I3639">
        <f>Table1[[#This Row],[tar-out]]*Table1[[#This Row],[tar-out]]</f>
        <v>0.66877897570157219</v>
      </c>
      <c r="J3639" t="b">
        <f>AND(ABS(Table1[[#This Row],[tar-out]])&gt;=$J$1,ABS(Table1[[#This Row],[tar-out]])&lt;$K$1)</f>
        <v>1</v>
      </c>
      <c r="K3639" t="b">
        <f>AND(ABS(Table1[[#This Row],[tar-out]])&gt;=$K$1,ABS(Table1[[#This Row],[tar-out]])&lt;$L$1)</f>
        <v>0</v>
      </c>
      <c r="L3639" t="b">
        <f>AND(ABS(Table1[[#This Row],[tar-out]])&gt;=$L$1,ABS(Table1[[#This Row],[tar-out]])&lt;$M$1)</f>
        <v>0</v>
      </c>
      <c r="M3639" t="b">
        <f>AND(ABS(Table1[[#This Row],[tar-out]])&gt;=$M$1,ABS(Table1[[#This Row],[tar-out]])&lt;$N$1)</f>
        <v>0</v>
      </c>
      <c r="N3639" t="b">
        <f>AND(ABS(Table1[[#This Row],[tar-out]])&gt;=$N$1,ABS(Table1[[#This Row],[tar-out]])&lt;$O$1)</f>
        <v>0</v>
      </c>
      <c r="O3639" t="b">
        <f>AND(ABS(Table1[[#This Row],[tar-out]])&gt;=$O$1,ABS(Table1[[#This Row],[tar-out]])&lt;$P$1)</f>
        <v>0</v>
      </c>
      <c r="P3639" s="1">
        <f>ROUND(Table1[[#This Row],[tar-out]],0)</f>
        <v>1</v>
      </c>
      <c r="Q3639" s="2">
        <v>3637</v>
      </c>
      <c r="U3639">
        <f>IF(Table1[[#This Row],[tar-out in '[0,1)]],1,0)</f>
        <v>1</v>
      </c>
      <c r="V3639">
        <f>IF(Table1[[#This Row],[tar-out in '[1,2)]],1,0)</f>
        <v>0</v>
      </c>
      <c r="W3639">
        <f>IF(Table1[[#This Row],[tar-out'[2,5)]],1,0)</f>
        <v>0</v>
      </c>
      <c r="X3639">
        <f>IF(Table1[[#This Row],[tar-out in '[5, 10)]],1,0)</f>
        <v>0</v>
      </c>
      <c r="Y3639">
        <f>IF(Table1[[#This Row],[tar-out in '[10,20)]],1,0)</f>
        <v>0</v>
      </c>
      <c r="Z3639">
        <f>IF(Table1[[#This Row],[tar-out in '[20, 10000)]],1,0)</f>
        <v>0</v>
      </c>
    </row>
    <row r="3640" spans="1:26" x14ac:dyDescent="0.25">
      <c r="A3640">
        <v>17</v>
      </c>
      <c r="B3640">
        <v>128</v>
      </c>
      <c r="C3640">
        <v>5.2941176470588198</v>
      </c>
      <c r="D3640">
        <v>2</v>
      </c>
      <c r="E3640">
        <v>59</v>
      </c>
      <c r="F3640">
        <v>5</v>
      </c>
      <c r="G3640">
        <v>4.0602555274963397</v>
      </c>
      <c r="H3640">
        <f>Table1[[#This Row],[target]]-Table1[[#This Row],[output]]</f>
        <v>0.93974447250366033</v>
      </c>
      <c r="I3640">
        <f>Table1[[#This Row],[tar-out]]*Table1[[#This Row],[tar-out]]</f>
        <v>0.88311967360118282</v>
      </c>
      <c r="J3640" t="b">
        <f>AND(ABS(Table1[[#This Row],[tar-out]])&gt;=$J$1,ABS(Table1[[#This Row],[tar-out]])&lt;$K$1)</f>
        <v>1</v>
      </c>
      <c r="K3640" t="b">
        <f>AND(ABS(Table1[[#This Row],[tar-out]])&gt;=$K$1,ABS(Table1[[#This Row],[tar-out]])&lt;$L$1)</f>
        <v>0</v>
      </c>
      <c r="L3640" t="b">
        <f>AND(ABS(Table1[[#This Row],[tar-out]])&gt;=$L$1,ABS(Table1[[#This Row],[tar-out]])&lt;$M$1)</f>
        <v>0</v>
      </c>
      <c r="M3640" t="b">
        <f>AND(ABS(Table1[[#This Row],[tar-out]])&gt;=$M$1,ABS(Table1[[#This Row],[tar-out]])&lt;$N$1)</f>
        <v>0</v>
      </c>
      <c r="N3640" t="b">
        <f>AND(ABS(Table1[[#This Row],[tar-out]])&gt;=$N$1,ABS(Table1[[#This Row],[tar-out]])&lt;$O$1)</f>
        <v>0</v>
      </c>
      <c r="O3640" t="b">
        <f>AND(ABS(Table1[[#This Row],[tar-out]])&gt;=$O$1,ABS(Table1[[#This Row],[tar-out]])&lt;$P$1)</f>
        <v>0</v>
      </c>
      <c r="P3640" s="1">
        <f>ROUND(Table1[[#This Row],[tar-out]],0)</f>
        <v>1</v>
      </c>
      <c r="Q3640" s="3">
        <v>3638</v>
      </c>
      <c r="U3640">
        <f>IF(Table1[[#This Row],[tar-out in '[0,1)]],1,0)</f>
        <v>1</v>
      </c>
      <c r="V3640">
        <f>IF(Table1[[#This Row],[tar-out in '[1,2)]],1,0)</f>
        <v>0</v>
      </c>
      <c r="W3640">
        <f>IF(Table1[[#This Row],[tar-out'[2,5)]],1,0)</f>
        <v>0</v>
      </c>
      <c r="X3640">
        <f>IF(Table1[[#This Row],[tar-out in '[5, 10)]],1,0)</f>
        <v>0</v>
      </c>
      <c r="Y3640">
        <f>IF(Table1[[#This Row],[tar-out in '[10,20)]],1,0)</f>
        <v>0</v>
      </c>
      <c r="Z3640">
        <f>IF(Table1[[#This Row],[tar-out in '[20, 10000)]],1,0)</f>
        <v>0</v>
      </c>
    </row>
    <row r="3641" spans="1:26" x14ac:dyDescent="0.25">
      <c r="A3641">
        <v>17</v>
      </c>
      <c r="B3641">
        <v>128</v>
      </c>
      <c r="C3641">
        <v>5.2941176470588198</v>
      </c>
      <c r="D3641">
        <v>2</v>
      </c>
      <c r="E3641">
        <v>280</v>
      </c>
      <c r="F3641">
        <v>5</v>
      </c>
      <c r="G3641">
        <v>4.1894288063049299</v>
      </c>
      <c r="H3641">
        <f>Table1[[#This Row],[target]]-Table1[[#This Row],[output]]</f>
        <v>0.81057119369507014</v>
      </c>
      <c r="I3641">
        <f>Table1[[#This Row],[tar-out]]*Table1[[#This Row],[tar-out]]</f>
        <v>0.65702566004825091</v>
      </c>
      <c r="J3641" t="b">
        <f>AND(ABS(Table1[[#This Row],[tar-out]])&gt;=$J$1,ABS(Table1[[#This Row],[tar-out]])&lt;$K$1)</f>
        <v>1</v>
      </c>
      <c r="K3641" t="b">
        <f>AND(ABS(Table1[[#This Row],[tar-out]])&gt;=$K$1,ABS(Table1[[#This Row],[tar-out]])&lt;$L$1)</f>
        <v>0</v>
      </c>
      <c r="L3641" t="b">
        <f>AND(ABS(Table1[[#This Row],[tar-out]])&gt;=$L$1,ABS(Table1[[#This Row],[tar-out]])&lt;$M$1)</f>
        <v>0</v>
      </c>
      <c r="M3641" t="b">
        <f>AND(ABS(Table1[[#This Row],[tar-out]])&gt;=$M$1,ABS(Table1[[#This Row],[tar-out]])&lt;$N$1)</f>
        <v>0</v>
      </c>
      <c r="N3641" t="b">
        <f>AND(ABS(Table1[[#This Row],[tar-out]])&gt;=$N$1,ABS(Table1[[#This Row],[tar-out]])&lt;$O$1)</f>
        <v>0</v>
      </c>
      <c r="O3641" t="b">
        <f>AND(ABS(Table1[[#This Row],[tar-out]])&gt;=$O$1,ABS(Table1[[#This Row],[tar-out]])&lt;$P$1)</f>
        <v>0</v>
      </c>
      <c r="P3641" s="1">
        <f>ROUND(Table1[[#This Row],[tar-out]],0)</f>
        <v>1</v>
      </c>
      <c r="Q3641" s="2">
        <v>3639</v>
      </c>
      <c r="U3641">
        <f>IF(Table1[[#This Row],[tar-out in '[0,1)]],1,0)</f>
        <v>1</v>
      </c>
      <c r="V3641">
        <f>IF(Table1[[#This Row],[tar-out in '[1,2)]],1,0)</f>
        <v>0</v>
      </c>
      <c r="W3641">
        <f>IF(Table1[[#This Row],[tar-out'[2,5)]],1,0)</f>
        <v>0</v>
      </c>
      <c r="X3641">
        <f>IF(Table1[[#This Row],[tar-out in '[5, 10)]],1,0)</f>
        <v>0</v>
      </c>
      <c r="Y3641">
        <f>IF(Table1[[#This Row],[tar-out in '[10,20)]],1,0)</f>
        <v>0</v>
      </c>
      <c r="Z3641">
        <f>IF(Table1[[#This Row],[tar-out in '[20, 10000)]],1,0)</f>
        <v>0</v>
      </c>
    </row>
    <row r="3642" spans="1:26" x14ac:dyDescent="0.25">
      <c r="A3642">
        <v>17</v>
      </c>
      <c r="B3642">
        <v>128</v>
      </c>
      <c r="C3642">
        <v>5.2941176470588198</v>
      </c>
      <c r="D3642">
        <v>2</v>
      </c>
      <c r="E3642">
        <v>490</v>
      </c>
      <c r="F3642">
        <v>5</v>
      </c>
      <c r="G3642">
        <v>4.2339344024658203</v>
      </c>
      <c r="H3642">
        <f>Table1[[#This Row],[target]]-Table1[[#This Row],[output]]</f>
        <v>0.76606559753417969</v>
      </c>
      <c r="I3642">
        <f>Table1[[#This Row],[tar-out]]*Table1[[#This Row],[tar-out]]</f>
        <v>0.58685649972539977</v>
      </c>
      <c r="J3642" t="b">
        <f>AND(ABS(Table1[[#This Row],[tar-out]])&gt;=$J$1,ABS(Table1[[#This Row],[tar-out]])&lt;$K$1)</f>
        <v>1</v>
      </c>
      <c r="K3642" t="b">
        <f>AND(ABS(Table1[[#This Row],[tar-out]])&gt;=$K$1,ABS(Table1[[#This Row],[tar-out]])&lt;$L$1)</f>
        <v>0</v>
      </c>
      <c r="L3642" t="b">
        <f>AND(ABS(Table1[[#This Row],[tar-out]])&gt;=$L$1,ABS(Table1[[#This Row],[tar-out]])&lt;$M$1)</f>
        <v>0</v>
      </c>
      <c r="M3642" t="b">
        <f>AND(ABS(Table1[[#This Row],[tar-out]])&gt;=$M$1,ABS(Table1[[#This Row],[tar-out]])&lt;$N$1)</f>
        <v>0</v>
      </c>
      <c r="N3642" t="b">
        <f>AND(ABS(Table1[[#This Row],[tar-out]])&gt;=$N$1,ABS(Table1[[#This Row],[tar-out]])&lt;$O$1)</f>
        <v>0</v>
      </c>
      <c r="O3642" t="b">
        <f>AND(ABS(Table1[[#This Row],[tar-out]])&gt;=$O$1,ABS(Table1[[#This Row],[tar-out]])&lt;$P$1)</f>
        <v>0</v>
      </c>
      <c r="P3642" s="1">
        <f>ROUND(Table1[[#This Row],[tar-out]],0)</f>
        <v>1</v>
      </c>
      <c r="Q3642" s="3">
        <v>3640</v>
      </c>
      <c r="U3642">
        <f>IF(Table1[[#This Row],[tar-out in '[0,1)]],1,0)</f>
        <v>1</v>
      </c>
      <c r="V3642">
        <f>IF(Table1[[#This Row],[tar-out in '[1,2)]],1,0)</f>
        <v>0</v>
      </c>
      <c r="W3642">
        <f>IF(Table1[[#This Row],[tar-out'[2,5)]],1,0)</f>
        <v>0</v>
      </c>
      <c r="X3642">
        <f>IF(Table1[[#This Row],[tar-out in '[5, 10)]],1,0)</f>
        <v>0</v>
      </c>
      <c r="Y3642">
        <f>IF(Table1[[#This Row],[tar-out in '[10,20)]],1,0)</f>
        <v>0</v>
      </c>
      <c r="Z3642">
        <f>IF(Table1[[#This Row],[tar-out in '[20, 10000)]],1,0)</f>
        <v>0</v>
      </c>
    </row>
    <row r="3643" spans="1:26" x14ac:dyDescent="0.25">
      <c r="A3643">
        <v>17</v>
      </c>
      <c r="B3643">
        <v>128</v>
      </c>
      <c r="C3643">
        <v>5.2941176470588198</v>
      </c>
      <c r="D3643">
        <v>2</v>
      </c>
      <c r="E3643">
        <v>186</v>
      </c>
      <c r="F3643">
        <v>5</v>
      </c>
      <c r="G3643">
        <v>4.13189697265625</v>
      </c>
      <c r="H3643">
        <f>Table1[[#This Row],[target]]-Table1[[#This Row],[output]]</f>
        <v>0.86810302734375</v>
      </c>
      <c r="I3643">
        <f>Table1[[#This Row],[tar-out]]*Table1[[#This Row],[tar-out]]</f>
        <v>0.75360286608338356</v>
      </c>
      <c r="J3643" t="b">
        <f>AND(ABS(Table1[[#This Row],[tar-out]])&gt;=$J$1,ABS(Table1[[#This Row],[tar-out]])&lt;$K$1)</f>
        <v>1</v>
      </c>
      <c r="K3643" t="b">
        <f>AND(ABS(Table1[[#This Row],[tar-out]])&gt;=$K$1,ABS(Table1[[#This Row],[tar-out]])&lt;$L$1)</f>
        <v>0</v>
      </c>
      <c r="L3643" t="b">
        <f>AND(ABS(Table1[[#This Row],[tar-out]])&gt;=$L$1,ABS(Table1[[#This Row],[tar-out]])&lt;$M$1)</f>
        <v>0</v>
      </c>
      <c r="M3643" t="b">
        <f>AND(ABS(Table1[[#This Row],[tar-out]])&gt;=$M$1,ABS(Table1[[#This Row],[tar-out]])&lt;$N$1)</f>
        <v>0</v>
      </c>
      <c r="N3643" t="b">
        <f>AND(ABS(Table1[[#This Row],[tar-out]])&gt;=$N$1,ABS(Table1[[#This Row],[tar-out]])&lt;$O$1)</f>
        <v>0</v>
      </c>
      <c r="O3643" t="b">
        <f>AND(ABS(Table1[[#This Row],[tar-out]])&gt;=$O$1,ABS(Table1[[#This Row],[tar-out]])&lt;$P$1)</f>
        <v>0</v>
      </c>
      <c r="P3643" s="1">
        <f>ROUND(Table1[[#This Row],[tar-out]],0)</f>
        <v>1</v>
      </c>
      <c r="Q3643" s="2">
        <v>3641</v>
      </c>
      <c r="U3643">
        <f>IF(Table1[[#This Row],[tar-out in '[0,1)]],1,0)</f>
        <v>1</v>
      </c>
      <c r="V3643">
        <f>IF(Table1[[#This Row],[tar-out in '[1,2)]],1,0)</f>
        <v>0</v>
      </c>
      <c r="W3643">
        <f>IF(Table1[[#This Row],[tar-out'[2,5)]],1,0)</f>
        <v>0</v>
      </c>
      <c r="X3643">
        <f>IF(Table1[[#This Row],[tar-out in '[5, 10)]],1,0)</f>
        <v>0</v>
      </c>
      <c r="Y3643">
        <f>IF(Table1[[#This Row],[tar-out in '[10,20)]],1,0)</f>
        <v>0</v>
      </c>
      <c r="Z3643">
        <f>IF(Table1[[#This Row],[tar-out in '[20, 10000)]],1,0)</f>
        <v>0</v>
      </c>
    </row>
    <row r="3644" spans="1:26" x14ac:dyDescent="0.25">
      <c r="A3644">
        <v>17</v>
      </c>
      <c r="B3644">
        <v>128</v>
      </c>
      <c r="C3644">
        <v>5.2941176470588198</v>
      </c>
      <c r="D3644">
        <v>2</v>
      </c>
      <c r="E3644">
        <v>482</v>
      </c>
      <c r="F3644">
        <v>5</v>
      </c>
      <c r="G3644">
        <v>4.2327356338501003</v>
      </c>
      <c r="H3644">
        <f>Table1[[#This Row],[target]]-Table1[[#This Row],[output]]</f>
        <v>0.76726436614989968</v>
      </c>
      <c r="I3644">
        <f>Table1[[#This Row],[tar-out]]*Table1[[#This Row],[tar-out]]</f>
        <v>0.5886946075634073</v>
      </c>
      <c r="J3644" t="b">
        <f>AND(ABS(Table1[[#This Row],[tar-out]])&gt;=$J$1,ABS(Table1[[#This Row],[tar-out]])&lt;$K$1)</f>
        <v>1</v>
      </c>
      <c r="K3644" t="b">
        <f>AND(ABS(Table1[[#This Row],[tar-out]])&gt;=$K$1,ABS(Table1[[#This Row],[tar-out]])&lt;$L$1)</f>
        <v>0</v>
      </c>
      <c r="L3644" t="b">
        <f>AND(ABS(Table1[[#This Row],[tar-out]])&gt;=$L$1,ABS(Table1[[#This Row],[tar-out]])&lt;$M$1)</f>
        <v>0</v>
      </c>
      <c r="M3644" t="b">
        <f>AND(ABS(Table1[[#This Row],[tar-out]])&gt;=$M$1,ABS(Table1[[#This Row],[tar-out]])&lt;$N$1)</f>
        <v>0</v>
      </c>
      <c r="N3644" t="b">
        <f>AND(ABS(Table1[[#This Row],[tar-out]])&gt;=$N$1,ABS(Table1[[#This Row],[tar-out]])&lt;$O$1)</f>
        <v>0</v>
      </c>
      <c r="O3644" t="b">
        <f>AND(ABS(Table1[[#This Row],[tar-out]])&gt;=$O$1,ABS(Table1[[#This Row],[tar-out]])&lt;$P$1)</f>
        <v>0</v>
      </c>
      <c r="P3644" s="1">
        <f>ROUND(Table1[[#This Row],[tar-out]],0)</f>
        <v>1</v>
      </c>
      <c r="Q3644" s="3">
        <v>3642</v>
      </c>
      <c r="U3644">
        <f>IF(Table1[[#This Row],[tar-out in '[0,1)]],1,0)</f>
        <v>1</v>
      </c>
      <c r="V3644">
        <f>IF(Table1[[#This Row],[tar-out in '[1,2)]],1,0)</f>
        <v>0</v>
      </c>
      <c r="W3644">
        <f>IF(Table1[[#This Row],[tar-out'[2,5)]],1,0)</f>
        <v>0</v>
      </c>
      <c r="X3644">
        <f>IF(Table1[[#This Row],[tar-out in '[5, 10)]],1,0)</f>
        <v>0</v>
      </c>
      <c r="Y3644">
        <f>IF(Table1[[#This Row],[tar-out in '[10,20)]],1,0)</f>
        <v>0</v>
      </c>
      <c r="Z3644">
        <f>IF(Table1[[#This Row],[tar-out in '[20, 10000)]],1,0)</f>
        <v>0</v>
      </c>
    </row>
    <row r="3645" spans="1:26" x14ac:dyDescent="0.25">
      <c r="A3645">
        <v>17</v>
      </c>
      <c r="B3645">
        <v>128</v>
      </c>
      <c r="C3645">
        <v>5.2941176470588198</v>
      </c>
      <c r="D3645">
        <v>2</v>
      </c>
      <c r="E3645">
        <v>561</v>
      </c>
      <c r="F3645">
        <v>5</v>
      </c>
      <c r="G3645">
        <v>4.2466459274292001</v>
      </c>
      <c r="H3645">
        <f>Table1[[#This Row],[target]]-Table1[[#This Row],[output]]</f>
        <v>0.75335407257079989</v>
      </c>
      <c r="I3645">
        <f>Table1[[#This Row],[tar-out]]*Table1[[#This Row],[tar-out]]</f>
        <v>0.56754235865901004</v>
      </c>
      <c r="J3645" t="b">
        <f>AND(ABS(Table1[[#This Row],[tar-out]])&gt;=$J$1,ABS(Table1[[#This Row],[tar-out]])&lt;$K$1)</f>
        <v>1</v>
      </c>
      <c r="K3645" t="b">
        <f>AND(ABS(Table1[[#This Row],[tar-out]])&gt;=$K$1,ABS(Table1[[#This Row],[tar-out]])&lt;$L$1)</f>
        <v>0</v>
      </c>
      <c r="L3645" t="b">
        <f>AND(ABS(Table1[[#This Row],[tar-out]])&gt;=$L$1,ABS(Table1[[#This Row],[tar-out]])&lt;$M$1)</f>
        <v>0</v>
      </c>
      <c r="M3645" t="b">
        <f>AND(ABS(Table1[[#This Row],[tar-out]])&gt;=$M$1,ABS(Table1[[#This Row],[tar-out]])&lt;$N$1)</f>
        <v>0</v>
      </c>
      <c r="N3645" t="b">
        <f>AND(ABS(Table1[[#This Row],[tar-out]])&gt;=$N$1,ABS(Table1[[#This Row],[tar-out]])&lt;$O$1)</f>
        <v>0</v>
      </c>
      <c r="O3645" t="b">
        <f>AND(ABS(Table1[[#This Row],[tar-out]])&gt;=$O$1,ABS(Table1[[#This Row],[tar-out]])&lt;$P$1)</f>
        <v>0</v>
      </c>
      <c r="P3645" s="1">
        <f>ROUND(Table1[[#This Row],[tar-out]],0)</f>
        <v>1</v>
      </c>
      <c r="Q3645" s="2">
        <v>3643</v>
      </c>
      <c r="U3645">
        <f>IF(Table1[[#This Row],[tar-out in '[0,1)]],1,0)</f>
        <v>1</v>
      </c>
      <c r="V3645">
        <f>IF(Table1[[#This Row],[tar-out in '[1,2)]],1,0)</f>
        <v>0</v>
      </c>
      <c r="W3645">
        <f>IF(Table1[[#This Row],[tar-out'[2,5)]],1,0)</f>
        <v>0</v>
      </c>
      <c r="X3645">
        <f>IF(Table1[[#This Row],[tar-out in '[5, 10)]],1,0)</f>
        <v>0</v>
      </c>
      <c r="Y3645">
        <f>IF(Table1[[#This Row],[tar-out in '[10,20)]],1,0)</f>
        <v>0</v>
      </c>
      <c r="Z3645">
        <f>IF(Table1[[#This Row],[tar-out in '[20, 10000)]],1,0)</f>
        <v>0</v>
      </c>
    </row>
    <row r="3646" spans="1:26" x14ac:dyDescent="0.25">
      <c r="A3646">
        <v>17</v>
      </c>
      <c r="B3646">
        <v>128</v>
      </c>
      <c r="C3646">
        <v>5.2941176470588198</v>
      </c>
      <c r="D3646">
        <v>2</v>
      </c>
      <c r="E3646">
        <v>113</v>
      </c>
      <c r="F3646">
        <v>5</v>
      </c>
      <c r="G3646">
        <v>4.1091790199279803</v>
      </c>
      <c r="H3646">
        <f>Table1[[#This Row],[target]]-Table1[[#This Row],[output]]</f>
        <v>0.89082098007201971</v>
      </c>
      <c r="I3646">
        <f>Table1[[#This Row],[tar-out]]*Table1[[#This Row],[tar-out]]</f>
        <v>0.79356201853647368</v>
      </c>
      <c r="J3646" t="b">
        <f>AND(ABS(Table1[[#This Row],[tar-out]])&gt;=$J$1,ABS(Table1[[#This Row],[tar-out]])&lt;$K$1)</f>
        <v>1</v>
      </c>
      <c r="K3646" t="b">
        <f>AND(ABS(Table1[[#This Row],[tar-out]])&gt;=$K$1,ABS(Table1[[#This Row],[tar-out]])&lt;$L$1)</f>
        <v>0</v>
      </c>
      <c r="L3646" t="b">
        <f>AND(ABS(Table1[[#This Row],[tar-out]])&gt;=$L$1,ABS(Table1[[#This Row],[tar-out]])&lt;$M$1)</f>
        <v>0</v>
      </c>
      <c r="M3646" t="b">
        <f>AND(ABS(Table1[[#This Row],[tar-out]])&gt;=$M$1,ABS(Table1[[#This Row],[tar-out]])&lt;$N$1)</f>
        <v>0</v>
      </c>
      <c r="N3646" t="b">
        <f>AND(ABS(Table1[[#This Row],[tar-out]])&gt;=$N$1,ABS(Table1[[#This Row],[tar-out]])&lt;$O$1)</f>
        <v>0</v>
      </c>
      <c r="O3646" t="b">
        <f>AND(ABS(Table1[[#This Row],[tar-out]])&gt;=$O$1,ABS(Table1[[#This Row],[tar-out]])&lt;$P$1)</f>
        <v>0</v>
      </c>
      <c r="P3646" s="1">
        <f>ROUND(Table1[[#This Row],[tar-out]],0)</f>
        <v>1</v>
      </c>
      <c r="Q3646" s="3">
        <v>3644</v>
      </c>
      <c r="U3646">
        <f>IF(Table1[[#This Row],[tar-out in '[0,1)]],1,0)</f>
        <v>1</v>
      </c>
      <c r="V3646">
        <f>IF(Table1[[#This Row],[tar-out in '[1,2)]],1,0)</f>
        <v>0</v>
      </c>
      <c r="W3646">
        <f>IF(Table1[[#This Row],[tar-out'[2,5)]],1,0)</f>
        <v>0</v>
      </c>
      <c r="X3646">
        <f>IF(Table1[[#This Row],[tar-out in '[5, 10)]],1,0)</f>
        <v>0</v>
      </c>
      <c r="Y3646">
        <f>IF(Table1[[#This Row],[tar-out in '[10,20)]],1,0)</f>
        <v>0</v>
      </c>
      <c r="Z3646">
        <f>IF(Table1[[#This Row],[tar-out in '[20, 10000)]],1,0)</f>
        <v>0</v>
      </c>
    </row>
    <row r="3647" spans="1:26" x14ac:dyDescent="0.25">
      <c r="A3647">
        <v>17</v>
      </c>
      <c r="B3647">
        <v>128</v>
      </c>
      <c r="C3647">
        <v>5.2941176470588198</v>
      </c>
      <c r="D3647">
        <v>2</v>
      </c>
      <c r="E3647">
        <v>642</v>
      </c>
      <c r="F3647">
        <v>5</v>
      </c>
      <c r="G3647">
        <v>4.2695012092590297</v>
      </c>
      <c r="H3647">
        <f>Table1[[#This Row],[target]]-Table1[[#This Row],[output]]</f>
        <v>0.73049879074097035</v>
      </c>
      <c r="I3647">
        <f>Table1[[#This Row],[tar-out]]*Table1[[#This Row],[tar-out]]</f>
        <v>0.53362848327402002</v>
      </c>
      <c r="J3647" t="b">
        <f>AND(ABS(Table1[[#This Row],[tar-out]])&gt;=$J$1,ABS(Table1[[#This Row],[tar-out]])&lt;$K$1)</f>
        <v>1</v>
      </c>
      <c r="K3647" t="b">
        <f>AND(ABS(Table1[[#This Row],[tar-out]])&gt;=$K$1,ABS(Table1[[#This Row],[tar-out]])&lt;$L$1)</f>
        <v>0</v>
      </c>
      <c r="L3647" t="b">
        <f>AND(ABS(Table1[[#This Row],[tar-out]])&gt;=$L$1,ABS(Table1[[#This Row],[tar-out]])&lt;$M$1)</f>
        <v>0</v>
      </c>
      <c r="M3647" t="b">
        <f>AND(ABS(Table1[[#This Row],[tar-out]])&gt;=$M$1,ABS(Table1[[#This Row],[tar-out]])&lt;$N$1)</f>
        <v>0</v>
      </c>
      <c r="N3647" t="b">
        <f>AND(ABS(Table1[[#This Row],[tar-out]])&gt;=$N$1,ABS(Table1[[#This Row],[tar-out]])&lt;$O$1)</f>
        <v>0</v>
      </c>
      <c r="O3647" t="b">
        <f>AND(ABS(Table1[[#This Row],[tar-out]])&gt;=$O$1,ABS(Table1[[#This Row],[tar-out]])&lt;$P$1)</f>
        <v>0</v>
      </c>
      <c r="P3647" s="1">
        <f>ROUND(Table1[[#This Row],[tar-out]],0)</f>
        <v>1</v>
      </c>
      <c r="Q3647" s="2">
        <v>3645</v>
      </c>
      <c r="U3647">
        <f>IF(Table1[[#This Row],[tar-out in '[0,1)]],1,0)</f>
        <v>1</v>
      </c>
      <c r="V3647">
        <f>IF(Table1[[#This Row],[tar-out in '[1,2)]],1,0)</f>
        <v>0</v>
      </c>
      <c r="W3647">
        <f>IF(Table1[[#This Row],[tar-out'[2,5)]],1,0)</f>
        <v>0</v>
      </c>
      <c r="X3647">
        <f>IF(Table1[[#This Row],[tar-out in '[5, 10)]],1,0)</f>
        <v>0</v>
      </c>
      <c r="Y3647">
        <f>IF(Table1[[#This Row],[tar-out in '[10,20)]],1,0)</f>
        <v>0</v>
      </c>
      <c r="Z3647">
        <f>IF(Table1[[#This Row],[tar-out in '[20, 10000)]],1,0)</f>
        <v>0</v>
      </c>
    </row>
    <row r="3648" spans="1:26" x14ac:dyDescent="0.25">
      <c r="A3648">
        <v>17</v>
      </c>
      <c r="B3648">
        <v>128</v>
      </c>
      <c r="C3648">
        <v>5.2941176470588198</v>
      </c>
      <c r="D3648">
        <v>2</v>
      </c>
      <c r="E3648">
        <v>437</v>
      </c>
      <c r="F3648">
        <v>5</v>
      </c>
      <c r="G3648">
        <v>4.2268404960632298</v>
      </c>
      <c r="H3648">
        <f>Table1[[#This Row],[target]]-Table1[[#This Row],[output]]</f>
        <v>0.77315950393677024</v>
      </c>
      <c r="I3648">
        <f>Table1[[#This Row],[tar-out]]*Table1[[#This Row],[tar-out]]</f>
        <v>0.59777561852775263</v>
      </c>
      <c r="J3648" t="b">
        <f>AND(ABS(Table1[[#This Row],[tar-out]])&gt;=$J$1,ABS(Table1[[#This Row],[tar-out]])&lt;$K$1)</f>
        <v>1</v>
      </c>
      <c r="K3648" t="b">
        <f>AND(ABS(Table1[[#This Row],[tar-out]])&gt;=$K$1,ABS(Table1[[#This Row],[tar-out]])&lt;$L$1)</f>
        <v>0</v>
      </c>
      <c r="L3648" t="b">
        <f>AND(ABS(Table1[[#This Row],[tar-out]])&gt;=$L$1,ABS(Table1[[#This Row],[tar-out]])&lt;$M$1)</f>
        <v>0</v>
      </c>
      <c r="M3648" t="b">
        <f>AND(ABS(Table1[[#This Row],[tar-out]])&gt;=$M$1,ABS(Table1[[#This Row],[tar-out]])&lt;$N$1)</f>
        <v>0</v>
      </c>
      <c r="N3648" t="b">
        <f>AND(ABS(Table1[[#This Row],[tar-out]])&gt;=$N$1,ABS(Table1[[#This Row],[tar-out]])&lt;$O$1)</f>
        <v>0</v>
      </c>
      <c r="O3648" t="b">
        <f>AND(ABS(Table1[[#This Row],[tar-out]])&gt;=$O$1,ABS(Table1[[#This Row],[tar-out]])&lt;$P$1)</f>
        <v>0</v>
      </c>
      <c r="P3648" s="1">
        <f>ROUND(Table1[[#This Row],[tar-out]],0)</f>
        <v>1</v>
      </c>
      <c r="Q3648" s="3">
        <v>3646</v>
      </c>
      <c r="U3648">
        <f>IF(Table1[[#This Row],[tar-out in '[0,1)]],1,0)</f>
        <v>1</v>
      </c>
      <c r="V3648">
        <f>IF(Table1[[#This Row],[tar-out in '[1,2)]],1,0)</f>
        <v>0</v>
      </c>
      <c r="W3648">
        <f>IF(Table1[[#This Row],[tar-out'[2,5)]],1,0)</f>
        <v>0</v>
      </c>
      <c r="X3648">
        <f>IF(Table1[[#This Row],[tar-out in '[5, 10)]],1,0)</f>
        <v>0</v>
      </c>
      <c r="Y3648">
        <f>IF(Table1[[#This Row],[tar-out in '[10,20)]],1,0)</f>
        <v>0</v>
      </c>
      <c r="Z3648">
        <f>IF(Table1[[#This Row],[tar-out in '[20, 10000)]],1,0)</f>
        <v>0</v>
      </c>
    </row>
    <row r="3649" spans="1:26" x14ac:dyDescent="0.25">
      <c r="A3649">
        <v>17</v>
      </c>
      <c r="B3649">
        <v>128</v>
      </c>
      <c r="C3649">
        <v>5.2941176470588198</v>
      </c>
      <c r="D3649">
        <v>2</v>
      </c>
      <c r="E3649">
        <v>354</v>
      </c>
      <c r="F3649">
        <v>5</v>
      </c>
      <c r="G3649">
        <v>4.2160744667053196</v>
      </c>
      <c r="H3649">
        <f>Table1[[#This Row],[target]]-Table1[[#This Row],[output]]</f>
        <v>0.7839255332946804</v>
      </c>
      <c r="I3649">
        <f>Table1[[#This Row],[tar-out]]*Table1[[#This Row],[tar-out]]</f>
        <v>0.61453924175134911</v>
      </c>
      <c r="J3649" t="b">
        <f>AND(ABS(Table1[[#This Row],[tar-out]])&gt;=$J$1,ABS(Table1[[#This Row],[tar-out]])&lt;$K$1)</f>
        <v>1</v>
      </c>
      <c r="K3649" t="b">
        <f>AND(ABS(Table1[[#This Row],[tar-out]])&gt;=$K$1,ABS(Table1[[#This Row],[tar-out]])&lt;$L$1)</f>
        <v>0</v>
      </c>
      <c r="L3649" t="b">
        <f>AND(ABS(Table1[[#This Row],[tar-out]])&gt;=$L$1,ABS(Table1[[#This Row],[tar-out]])&lt;$M$1)</f>
        <v>0</v>
      </c>
      <c r="M3649" t="b">
        <f>AND(ABS(Table1[[#This Row],[tar-out]])&gt;=$M$1,ABS(Table1[[#This Row],[tar-out]])&lt;$N$1)</f>
        <v>0</v>
      </c>
      <c r="N3649" t="b">
        <f>AND(ABS(Table1[[#This Row],[tar-out]])&gt;=$N$1,ABS(Table1[[#This Row],[tar-out]])&lt;$O$1)</f>
        <v>0</v>
      </c>
      <c r="O3649" t="b">
        <f>AND(ABS(Table1[[#This Row],[tar-out]])&gt;=$O$1,ABS(Table1[[#This Row],[tar-out]])&lt;$P$1)</f>
        <v>0</v>
      </c>
      <c r="P3649" s="1">
        <f>ROUND(Table1[[#This Row],[tar-out]],0)</f>
        <v>1</v>
      </c>
      <c r="Q3649" s="2">
        <v>3647</v>
      </c>
      <c r="U3649">
        <f>IF(Table1[[#This Row],[tar-out in '[0,1)]],1,0)</f>
        <v>1</v>
      </c>
      <c r="V3649">
        <f>IF(Table1[[#This Row],[tar-out in '[1,2)]],1,0)</f>
        <v>0</v>
      </c>
      <c r="W3649">
        <f>IF(Table1[[#This Row],[tar-out'[2,5)]],1,0)</f>
        <v>0</v>
      </c>
      <c r="X3649">
        <f>IF(Table1[[#This Row],[tar-out in '[5, 10)]],1,0)</f>
        <v>0</v>
      </c>
      <c r="Y3649">
        <f>IF(Table1[[#This Row],[tar-out in '[10,20)]],1,0)</f>
        <v>0</v>
      </c>
      <c r="Z3649">
        <f>IF(Table1[[#This Row],[tar-out in '[20, 10000)]],1,0)</f>
        <v>0</v>
      </c>
    </row>
    <row r="3650" spans="1:26" x14ac:dyDescent="0.25">
      <c r="A3650">
        <v>17</v>
      </c>
      <c r="B3650">
        <v>128</v>
      </c>
      <c r="C3650">
        <v>5.2941176470588198</v>
      </c>
      <c r="D3650">
        <v>2</v>
      </c>
      <c r="E3650">
        <v>406</v>
      </c>
      <c r="F3650">
        <v>5</v>
      </c>
      <c r="G3650">
        <v>4.2228198051452601</v>
      </c>
      <c r="H3650">
        <f>Table1[[#This Row],[target]]-Table1[[#This Row],[output]]</f>
        <v>0.77718019485473988</v>
      </c>
      <c r="I3650">
        <f>Table1[[#This Row],[tar-out]]*Table1[[#This Row],[tar-out]]</f>
        <v>0.60400905527445148</v>
      </c>
      <c r="J3650" t="b">
        <f>AND(ABS(Table1[[#This Row],[tar-out]])&gt;=$J$1,ABS(Table1[[#This Row],[tar-out]])&lt;$K$1)</f>
        <v>1</v>
      </c>
      <c r="K3650" t="b">
        <f>AND(ABS(Table1[[#This Row],[tar-out]])&gt;=$K$1,ABS(Table1[[#This Row],[tar-out]])&lt;$L$1)</f>
        <v>0</v>
      </c>
      <c r="L3650" t="b">
        <f>AND(ABS(Table1[[#This Row],[tar-out]])&gt;=$L$1,ABS(Table1[[#This Row],[tar-out]])&lt;$M$1)</f>
        <v>0</v>
      </c>
      <c r="M3650" t="b">
        <f>AND(ABS(Table1[[#This Row],[tar-out]])&gt;=$M$1,ABS(Table1[[#This Row],[tar-out]])&lt;$N$1)</f>
        <v>0</v>
      </c>
      <c r="N3650" t="b">
        <f>AND(ABS(Table1[[#This Row],[tar-out]])&gt;=$N$1,ABS(Table1[[#This Row],[tar-out]])&lt;$O$1)</f>
        <v>0</v>
      </c>
      <c r="O3650" t="b">
        <f>AND(ABS(Table1[[#This Row],[tar-out]])&gt;=$O$1,ABS(Table1[[#This Row],[tar-out]])&lt;$P$1)</f>
        <v>0</v>
      </c>
      <c r="P3650" s="1">
        <f>ROUND(Table1[[#This Row],[tar-out]],0)</f>
        <v>1</v>
      </c>
      <c r="Q3650" s="3">
        <v>3648</v>
      </c>
      <c r="U3650">
        <f>IF(Table1[[#This Row],[tar-out in '[0,1)]],1,0)</f>
        <v>1</v>
      </c>
      <c r="V3650">
        <f>IF(Table1[[#This Row],[tar-out in '[1,2)]],1,0)</f>
        <v>0</v>
      </c>
      <c r="W3650">
        <f>IF(Table1[[#This Row],[tar-out'[2,5)]],1,0)</f>
        <v>0</v>
      </c>
      <c r="X3650">
        <f>IF(Table1[[#This Row],[tar-out in '[5, 10)]],1,0)</f>
        <v>0</v>
      </c>
      <c r="Y3650">
        <f>IF(Table1[[#This Row],[tar-out in '[10,20)]],1,0)</f>
        <v>0</v>
      </c>
      <c r="Z3650">
        <f>IF(Table1[[#This Row],[tar-out in '[20, 10000)]],1,0)</f>
        <v>0</v>
      </c>
    </row>
    <row r="3651" spans="1:26" x14ac:dyDescent="0.25">
      <c r="A3651">
        <v>17</v>
      </c>
      <c r="B3651">
        <v>128</v>
      </c>
      <c r="C3651">
        <v>5.2941176470588198</v>
      </c>
      <c r="D3651">
        <v>2</v>
      </c>
      <c r="E3651">
        <v>391</v>
      </c>
      <c r="F3651">
        <v>5</v>
      </c>
      <c r="G3651">
        <v>4.2208738327026403</v>
      </c>
      <c r="H3651">
        <f>Table1[[#This Row],[target]]-Table1[[#This Row],[output]]</f>
        <v>0.77912616729735973</v>
      </c>
      <c r="I3651">
        <f>Table1[[#This Row],[tar-out]]*Table1[[#This Row],[tar-out]]</f>
        <v>0.60703758456747337</v>
      </c>
      <c r="J3651" t="b">
        <f>AND(ABS(Table1[[#This Row],[tar-out]])&gt;=$J$1,ABS(Table1[[#This Row],[tar-out]])&lt;$K$1)</f>
        <v>1</v>
      </c>
      <c r="K3651" t="b">
        <f>AND(ABS(Table1[[#This Row],[tar-out]])&gt;=$K$1,ABS(Table1[[#This Row],[tar-out]])&lt;$L$1)</f>
        <v>0</v>
      </c>
      <c r="L3651" t="b">
        <f>AND(ABS(Table1[[#This Row],[tar-out]])&gt;=$L$1,ABS(Table1[[#This Row],[tar-out]])&lt;$M$1)</f>
        <v>0</v>
      </c>
      <c r="M3651" t="b">
        <f>AND(ABS(Table1[[#This Row],[tar-out]])&gt;=$M$1,ABS(Table1[[#This Row],[tar-out]])&lt;$N$1)</f>
        <v>0</v>
      </c>
      <c r="N3651" t="b">
        <f>AND(ABS(Table1[[#This Row],[tar-out]])&gt;=$N$1,ABS(Table1[[#This Row],[tar-out]])&lt;$O$1)</f>
        <v>0</v>
      </c>
      <c r="O3651" t="b">
        <f>AND(ABS(Table1[[#This Row],[tar-out]])&gt;=$O$1,ABS(Table1[[#This Row],[tar-out]])&lt;$P$1)</f>
        <v>0</v>
      </c>
      <c r="P3651" s="1">
        <f>ROUND(Table1[[#This Row],[tar-out]],0)</f>
        <v>1</v>
      </c>
      <c r="Q3651" s="2">
        <v>3649</v>
      </c>
      <c r="U3651">
        <f>IF(Table1[[#This Row],[tar-out in '[0,1)]],1,0)</f>
        <v>1</v>
      </c>
      <c r="V3651">
        <f>IF(Table1[[#This Row],[tar-out in '[1,2)]],1,0)</f>
        <v>0</v>
      </c>
      <c r="W3651">
        <f>IF(Table1[[#This Row],[tar-out'[2,5)]],1,0)</f>
        <v>0</v>
      </c>
      <c r="X3651">
        <f>IF(Table1[[#This Row],[tar-out in '[5, 10)]],1,0)</f>
        <v>0</v>
      </c>
      <c r="Y3651">
        <f>IF(Table1[[#This Row],[tar-out in '[10,20)]],1,0)</f>
        <v>0</v>
      </c>
      <c r="Z3651">
        <f>IF(Table1[[#This Row],[tar-out in '[20, 10000)]],1,0)</f>
        <v>0</v>
      </c>
    </row>
    <row r="3652" spans="1:26" x14ac:dyDescent="0.25">
      <c r="A3652">
        <v>17</v>
      </c>
      <c r="B3652">
        <v>128</v>
      </c>
      <c r="C3652">
        <v>5.2941176470588198</v>
      </c>
      <c r="D3652">
        <v>2</v>
      </c>
      <c r="E3652">
        <v>483</v>
      </c>
      <c r="F3652">
        <v>5</v>
      </c>
      <c r="G3652">
        <v>4.2328767776489302</v>
      </c>
      <c r="H3652">
        <f>Table1[[#This Row],[target]]-Table1[[#This Row],[output]]</f>
        <v>0.76712322235106978</v>
      </c>
      <c r="I3652">
        <f>Table1[[#This Row],[tar-out]]*Table1[[#This Row],[tar-out]]</f>
        <v>0.58847803827028888</v>
      </c>
      <c r="J3652" t="b">
        <f>AND(ABS(Table1[[#This Row],[tar-out]])&gt;=$J$1,ABS(Table1[[#This Row],[tar-out]])&lt;$K$1)</f>
        <v>1</v>
      </c>
      <c r="K3652" t="b">
        <f>AND(ABS(Table1[[#This Row],[tar-out]])&gt;=$K$1,ABS(Table1[[#This Row],[tar-out]])&lt;$L$1)</f>
        <v>0</v>
      </c>
      <c r="L3652" t="b">
        <f>AND(ABS(Table1[[#This Row],[tar-out]])&gt;=$L$1,ABS(Table1[[#This Row],[tar-out]])&lt;$M$1)</f>
        <v>0</v>
      </c>
      <c r="M3652" t="b">
        <f>AND(ABS(Table1[[#This Row],[tar-out]])&gt;=$M$1,ABS(Table1[[#This Row],[tar-out]])&lt;$N$1)</f>
        <v>0</v>
      </c>
      <c r="N3652" t="b">
        <f>AND(ABS(Table1[[#This Row],[tar-out]])&gt;=$N$1,ABS(Table1[[#This Row],[tar-out]])&lt;$O$1)</f>
        <v>0</v>
      </c>
      <c r="O3652" t="b">
        <f>AND(ABS(Table1[[#This Row],[tar-out]])&gt;=$O$1,ABS(Table1[[#This Row],[tar-out]])&lt;$P$1)</f>
        <v>0</v>
      </c>
      <c r="P3652" s="1">
        <f>ROUND(Table1[[#This Row],[tar-out]],0)</f>
        <v>1</v>
      </c>
      <c r="Q3652" s="3">
        <v>3650</v>
      </c>
      <c r="U3652">
        <f>IF(Table1[[#This Row],[tar-out in '[0,1)]],1,0)</f>
        <v>1</v>
      </c>
      <c r="V3652">
        <f>IF(Table1[[#This Row],[tar-out in '[1,2)]],1,0)</f>
        <v>0</v>
      </c>
      <c r="W3652">
        <f>IF(Table1[[#This Row],[tar-out'[2,5)]],1,0)</f>
        <v>0</v>
      </c>
      <c r="X3652">
        <f>IF(Table1[[#This Row],[tar-out in '[5, 10)]],1,0)</f>
        <v>0</v>
      </c>
      <c r="Y3652">
        <f>IF(Table1[[#This Row],[tar-out in '[10,20)]],1,0)</f>
        <v>0</v>
      </c>
      <c r="Z3652">
        <f>IF(Table1[[#This Row],[tar-out in '[20, 10000)]],1,0)</f>
        <v>0</v>
      </c>
    </row>
    <row r="3653" spans="1:26" x14ac:dyDescent="0.25">
      <c r="A3653">
        <v>17</v>
      </c>
      <c r="B3653">
        <v>128</v>
      </c>
      <c r="C3653">
        <v>5.2941176470588198</v>
      </c>
      <c r="D3653">
        <v>2</v>
      </c>
      <c r="E3653">
        <v>355</v>
      </c>
      <c r="F3653">
        <v>5</v>
      </c>
      <c r="G3653">
        <v>4.21620416641235</v>
      </c>
      <c r="H3653">
        <f>Table1[[#This Row],[target]]-Table1[[#This Row],[output]]</f>
        <v>0.78379583358765004</v>
      </c>
      <c r="I3653">
        <f>Table1[[#This Row],[tar-out]]*Table1[[#This Row],[tar-out]]</f>
        <v>0.61433590874935917</v>
      </c>
      <c r="J3653" t="b">
        <f>AND(ABS(Table1[[#This Row],[tar-out]])&gt;=$J$1,ABS(Table1[[#This Row],[tar-out]])&lt;$K$1)</f>
        <v>1</v>
      </c>
      <c r="K3653" t="b">
        <f>AND(ABS(Table1[[#This Row],[tar-out]])&gt;=$K$1,ABS(Table1[[#This Row],[tar-out]])&lt;$L$1)</f>
        <v>0</v>
      </c>
      <c r="L3653" t="b">
        <f>AND(ABS(Table1[[#This Row],[tar-out]])&gt;=$L$1,ABS(Table1[[#This Row],[tar-out]])&lt;$M$1)</f>
        <v>0</v>
      </c>
      <c r="M3653" t="b">
        <f>AND(ABS(Table1[[#This Row],[tar-out]])&gt;=$M$1,ABS(Table1[[#This Row],[tar-out]])&lt;$N$1)</f>
        <v>0</v>
      </c>
      <c r="N3653" t="b">
        <f>AND(ABS(Table1[[#This Row],[tar-out]])&gt;=$N$1,ABS(Table1[[#This Row],[tar-out]])&lt;$O$1)</f>
        <v>0</v>
      </c>
      <c r="O3653" t="b">
        <f>AND(ABS(Table1[[#This Row],[tar-out]])&gt;=$O$1,ABS(Table1[[#This Row],[tar-out]])&lt;$P$1)</f>
        <v>0</v>
      </c>
      <c r="P3653" s="1">
        <f>ROUND(Table1[[#This Row],[tar-out]],0)</f>
        <v>1</v>
      </c>
      <c r="Q3653" s="2">
        <v>3651</v>
      </c>
      <c r="U3653">
        <f>IF(Table1[[#This Row],[tar-out in '[0,1)]],1,0)</f>
        <v>1</v>
      </c>
      <c r="V3653">
        <f>IF(Table1[[#This Row],[tar-out in '[1,2)]],1,0)</f>
        <v>0</v>
      </c>
      <c r="W3653">
        <f>IF(Table1[[#This Row],[tar-out'[2,5)]],1,0)</f>
        <v>0</v>
      </c>
      <c r="X3653">
        <f>IF(Table1[[#This Row],[tar-out in '[5, 10)]],1,0)</f>
        <v>0</v>
      </c>
      <c r="Y3653">
        <f>IF(Table1[[#This Row],[tar-out in '[10,20)]],1,0)</f>
        <v>0</v>
      </c>
      <c r="Z3653">
        <f>IF(Table1[[#This Row],[tar-out in '[20, 10000)]],1,0)</f>
        <v>0</v>
      </c>
    </row>
    <row r="3654" spans="1:26" x14ac:dyDescent="0.25">
      <c r="A3654">
        <v>17</v>
      </c>
      <c r="B3654">
        <v>128</v>
      </c>
      <c r="C3654">
        <v>5.2941176470588198</v>
      </c>
      <c r="D3654">
        <v>2</v>
      </c>
      <c r="E3654">
        <v>455</v>
      </c>
      <c r="F3654">
        <v>5</v>
      </c>
      <c r="G3654">
        <v>4.2291755676269496</v>
      </c>
      <c r="H3654">
        <f>Table1[[#This Row],[target]]-Table1[[#This Row],[output]]</f>
        <v>0.77082443237305043</v>
      </c>
      <c r="I3654">
        <f>Table1[[#This Row],[tar-out]]*Table1[[#This Row],[tar-out]]</f>
        <v>0.59417030554323536</v>
      </c>
      <c r="J3654" t="b">
        <f>AND(ABS(Table1[[#This Row],[tar-out]])&gt;=$J$1,ABS(Table1[[#This Row],[tar-out]])&lt;$K$1)</f>
        <v>1</v>
      </c>
      <c r="K3654" t="b">
        <f>AND(ABS(Table1[[#This Row],[tar-out]])&gt;=$K$1,ABS(Table1[[#This Row],[tar-out]])&lt;$L$1)</f>
        <v>0</v>
      </c>
      <c r="L3654" t="b">
        <f>AND(ABS(Table1[[#This Row],[tar-out]])&gt;=$L$1,ABS(Table1[[#This Row],[tar-out]])&lt;$M$1)</f>
        <v>0</v>
      </c>
      <c r="M3654" t="b">
        <f>AND(ABS(Table1[[#This Row],[tar-out]])&gt;=$M$1,ABS(Table1[[#This Row],[tar-out]])&lt;$N$1)</f>
        <v>0</v>
      </c>
      <c r="N3654" t="b">
        <f>AND(ABS(Table1[[#This Row],[tar-out]])&gt;=$N$1,ABS(Table1[[#This Row],[tar-out]])&lt;$O$1)</f>
        <v>0</v>
      </c>
      <c r="O3654" t="b">
        <f>AND(ABS(Table1[[#This Row],[tar-out]])&gt;=$O$1,ABS(Table1[[#This Row],[tar-out]])&lt;$P$1)</f>
        <v>0</v>
      </c>
      <c r="P3654" s="1">
        <f>ROUND(Table1[[#This Row],[tar-out]],0)</f>
        <v>1</v>
      </c>
      <c r="Q3654" s="3">
        <v>3652</v>
      </c>
      <c r="U3654">
        <f>IF(Table1[[#This Row],[tar-out in '[0,1)]],1,0)</f>
        <v>1</v>
      </c>
      <c r="V3654">
        <f>IF(Table1[[#This Row],[tar-out in '[1,2)]],1,0)</f>
        <v>0</v>
      </c>
      <c r="W3654">
        <f>IF(Table1[[#This Row],[tar-out'[2,5)]],1,0)</f>
        <v>0</v>
      </c>
      <c r="X3654">
        <f>IF(Table1[[#This Row],[tar-out in '[5, 10)]],1,0)</f>
        <v>0</v>
      </c>
      <c r="Y3654">
        <f>IF(Table1[[#This Row],[tar-out in '[10,20)]],1,0)</f>
        <v>0</v>
      </c>
      <c r="Z3654">
        <f>IF(Table1[[#This Row],[tar-out in '[20, 10000)]],1,0)</f>
        <v>0</v>
      </c>
    </row>
    <row r="3655" spans="1:26" x14ac:dyDescent="0.25">
      <c r="A3655">
        <v>17</v>
      </c>
      <c r="B3655">
        <v>128</v>
      </c>
      <c r="C3655">
        <v>5.2941176470588198</v>
      </c>
      <c r="D3655">
        <v>2</v>
      </c>
      <c r="E3655">
        <v>480</v>
      </c>
      <c r="F3655">
        <v>5</v>
      </c>
      <c r="G3655">
        <v>4.2324585914611799</v>
      </c>
      <c r="H3655">
        <f>Table1[[#This Row],[target]]-Table1[[#This Row],[output]]</f>
        <v>0.76754140853882014</v>
      </c>
      <c r="I3655">
        <f>Table1[[#This Row],[tar-out]]*Table1[[#This Row],[tar-out]]</f>
        <v>0.58911981382175604</v>
      </c>
      <c r="J3655" t="b">
        <f>AND(ABS(Table1[[#This Row],[tar-out]])&gt;=$J$1,ABS(Table1[[#This Row],[tar-out]])&lt;$K$1)</f>
        <v>1</v>
      </c>
      <c r="K3655" t="b">
        <f>AND(ABS(Table1[[#This Row],[tar-out]])&gt;=$K$1,ABS(Table1[[#This Row],[tar-out]])&lt;$L$1)</f>
        <v>0</v>
      </c>
      <c r="L3655" t="b">
        <f>AND(ABS(Table1[[#This Row],[tar-out]])&gt;=$L$1,ABS(Table1[[#This Row],[tar-out]])&lt;$M$1)</f>
        <v>0</v>
      </c>
      <c r="M3655" t="b">
        <f>AND(ABS(Table1[[#This Row],[tar-out]])&gt;=$M$1,ABS(Table1[[#This Row],[tar-out]])&lt;$N$1)</f>
        <v>0</v>
      </c>
      <c r="N3655" t="b">
        <f>AND(ABS(Table1[[#This Row],[tar-out]])&gt;=$N$1,ABS(Table1[[#This Row],[tar-out]])&lt;$O$1)</f>
        <v>0</v>
      </c>
      <c r="O3655" t="b">
        <f>AND(ABS(Table1[[#This Row],[tar-out]])&gt;=$O$1,ABS(Table1[[#This Row],[tar-out]])&lt;$P$1)</f>
        <v>0</v>
      </c>
      <c r="P3655" s="1">
        <f>ROUND(Table1[[#This Row],[tar-out]],0)</f>
        <v>1</v>
      </c>
      <c r="Q3655" s="2">
        <v>3653</v>
      </c>
      <c r="U3655">
        <f>IF(Table1[[#This Row],[tar-out in '[0,1)]],1,0)</f>
        <v>1</v>
      </c>
      <c r="V3655">
        <f>IF(Table1[[#This Row],[tar-out in '[1,2)]],1,0)</f>
        <v>0</v>
      </c>
      <c r="W3655">
        <f>IF(Table1[[#This Row],[tar-out'[2,5)]],1,0)</f>
        <v>0</v>
      </c>
      <c r="X3655">
        <f>IF(Table1[[#This Row],[tar-out in '[5, 10)]],1,0)</f>
        <v>0</v>
      </c>
      <c r="Y3655">
        <f>IF(Table1[[#This Row],[tar-out in '[10,20)]],1,0)</f>
        <v>0</v>
      </c>
      <c r="Z3655">
        <f>IF(Table1[[#This Row],[tar-out in '[20, 10000)]],1,0)</f>
        <v>0</v>
      </c>
    </row>
    <row r="3656" spans="1:26" x14ac:dyDescent="0.25">
      <c r="A3656">
        <v>17</v>
      </c>
      <c r="B3656">
        <v>128</v>
      </c>
      <c r="C3656">
        <v>5.2941176470588198</v>
      </c>
      <c r="D3656">
        <v>2</v>
      </c>
      <c r="E3656">
        <v>562</v>
      </c>
      <c r="F3656">
        <v>5</v>
      </c>
      <c r="G3656">
        <v>4.24684715270996</v>
      </c>
      <c r="H3656">
        <f>Table1[[#This Row],[target]]-Table1[[#This Row],[output]]</f>
        <v>0.75315284729003995</v>
      </c>
      <c r="I3656">
        <f>Table1[[#This Row],[tar-out]]*Table1[[#This Row],[tar-out]]</f>
        <v>0.56723921138109423</v>
      </c>
      <c r="J3656" t="b">
        <f>AND(ABS(Table1[[#This Row],[tar-out]])&gt;=$J$1,ABS(Table1[[#This Row],[tar-out]])&lt;$K$1)</f>
        <v>1</v>
      </c>
      <c r="K3656" t="b">
        <f>AND(ABS(Table1[[#This Row],[tar-out]])&gt;=$K$1,ABS(Table1[[#This Row],[tar-out]])&lt;$L$1)</f>
        <v>0</v>
      </c>
      <c r="L3656" t="b">
        <f>AND(ABS(Table1[[#This Row],[tar-out]])&gt;=$L$1,ABS(Table1[[#This Row],[tar-out]])&lt;$M$1)</f>
        <v>0</v>
      </c>
      <c r="M3656" t="b">
        <f>AND(ABS(Table1[[#This Row],[tar-out]])&gt;=$M$1,ABS(Table1[[#This Row],[tar-out]])&lt;$N$1)</f>
        <v>0</v>
      </c>
      <c r="N3656" t="b">
        <f>AND(ABS(Table1[[#This Row],[tar-out]])&gt;=$N$1,ABS(Table1[[#This Row],[tar-out]])&lt;$O$1)</f>
        <v>0</v>
      </c>
      <c r="O3656" t="b">
        <f>AND(ABS(Table1[[#This Row],[tar-out]])&gt;=$O$1,ABS(Table1[[#This Row],[tar-out]])&lt;$P$1)</f>
        <v>0</v>
      </c>
      <c r="P3656" s="1">
        <f>ROUND(Table1[[#This Row],[tar-out]],0)</f>
        <v>1</v>
      </c>
      <c r="Q3656" s="3">
        <v>3654</v>
      </c>
      <c r="U3656">
        <f>IF(Table1[[#This Row],[tar-out in '[0,1)]],1,0)</f>
        <v>1</v>
      </c>
      <c r="V3656">
        <f>IF(Table1[[#This Row],[tar-out in '[1,2)]],1,0)</f>
        <v>0</v>
      </c>
      <c r="W3656">
        <f>IF(Table1[[#This Row],[tar-out'[2,5)]],1,0)</f>
        <v>0</v>
      </c>
      <c r="X3656">
        <f>IF(Table1[[#This Row],[tar-out in '[5, 10)]],1,0)</f>
        <v>0</v>
      </c>
      <c r="Y3656">
        <f>IF(Table1[[#This Row],[tar-out in '[10,20)]],1,0)</f>
        <v>0</v>
      </c>
      <c r="Z3656">
        <f>IF(Table1[[#This Row],[tar-out in '[20, 10000)]],1,0)</f>
        <v>0</v>
      </c>
    </row>
    <row r="3657" spans="1:26" x14ac:dyDescent="0.25">
      <c r="A3657">
        <v>17</v>
      </c>
      <c r="B3657">
        <v>128</v>
      </c>
      <c r="C3657">
        <v>5.2941176470588198</v>
      </c>
      <c r="D3657">
        <v>2</v>
      </c>
      <c r="E3657">
        <v>417</v>
      </c>
      <c r="F3657">
        <v>5</v>
      </c>
      <c r="G3657">
        <v>4.2242465019226101</v>
      </c>
      <c r="H3657">
        <f>Table1[[#This Row],[target]]-Table1[[#This Row],[output]]</f>
        <v>0.77575349807738991</v>
      </c>
      <c r="I3657">
        <f>Table1[[#This Row],[tar-out]]*Table1[[#This Row],[tar-out]]</f>
        <v>0.60179348977930702</v>
      </c>
      <c r="J3657" t="b">
        <f>AND(ABS(Table1[[#This Row],[tar-out]])&gt;=$J$1,ABS(Table1[[#This Row],[tar-out]])&lt;$K$1)</f>
        <v>1</v>
      </c>
      <c r="K3657" t="b">
        <f>AND(ABS(Table1[[#This Row],[tar-out]])&gt;=$K$1,ABS(Table1[[#This Row],[tar-out]])&lt;$L$1)</f>
        <v>0</v>
      </c>
      <c r="L3657" t="b">
        <f>AND(ABS(Table1[[#This Row],[tar-out]])&gt;=$L$1,ABS(Table1[[#This Row],[tar-out]])&lt;$M$1)</f>
        <v>0</v>
      </c>
      <c r="M3657" t="b">
        <f>AND(ABS(Table1[[#This Row],[tar-out]])&gt;=$M$1,ABS(Table1[[#This Row],[tar-out]])&lt;$N$1)</f>
        <v>0</v>
      </c>
      <c r="N3657" t="b">
        <f>AND(ABS(Table1[[#This Row],[tar-out]])&gt;=$N$1,ABS(Table1[[#This Row],[tar-out]])&lt;$O$1)</f>
        <v>0</v>
      </c>
      <c r="O3657" t="b">
        <f>AND(ABS(Table1[[#This Row],[tar-out]])&gt;=$O$1,ABS(Table1[[#This Row],[tar-out]])&lt;$P$1)</f>
        <v>0</v>
      </c>
      <c r="P3657" s="1">
        <f>ROUND(Table1[[#This Row],[tar-out]],0)</f>
        <v>1</v>
      </c>
      <c r="Q3657" s="2">
        <v>3655</v>
      </c>
      <c r="U3657">
        <f>IF(Table1[[#This Row],[tar-out in '[0,1)]],1,0)</f>
        <v>1</v>
      </c>
      <c r="V3657">
        <f>IF(Table1[[#This Row],[tar-out in '[1,2)]],1,0)</f>
        <v>0</v>
      </c>
      <c r="W3657">
        <f>IF(Table1[[#This Row],[tar-out'[2,5)]],1,0)</f>
        <v>0</v>
      </c>
      <c r="X3657">
        <f>IF(Table1[[#This Row],[tar-out in '[5, 10)]],1,0)</f>
        <v>0</v>
      </c>
      <c r="Y3657">
        <f>IF(Table1[[#This Row],[tar-out in '[10,20)]],1,0)</f>
        <v>0</v>
      </c>
      <c r="Z3657">
        <f>IF(Table1[[#This Row],[tar-out in '[20, 10000)]],1,0)</f>
        <v>0</v>
      </c>
    </row>
    <row r="3658" spans="1:26" x14ac:dyDescent="0.25">
      <c r="A3658">
        <v>17</v>
      </c>
      <c r="B3658">
        <v>128</v>
      </c>
      <c r="C3658">
        <v>5.2941176470588198</v>
      </c>
      <c r="D3658">
        <v>2</v>
      </c>
      <c r="E3658">
        <v>430</v>
      </c>
      <c r="F3658">
        <v>5</v>
      </c>
      <c r="G3658">
        <v>4.2259325981140101</v>
      </c>
      <c r="H3658">
        <f>Table1[[#This Row],[target]]-Table1[[#This Row],[output]]</f>
        <v>0.77406740188598988</v>
      </c>
      <c r="I3658">
        <f>Table1[[#This Row],[tar-out]]*Table1[[#This Row],[tar-out]]</f>
        <v>0.59918034266252662</v>
      </c>
      <c r="J3658" t="b">
        <f>AND(ABS(Table1[[#This Row],[tar-out]])&gt;=$J$1,ABS(Table1[[#This Row],[tar-out]])&lt;$K$1)</f>
        <v>1</v>
      </c>
      <c r="K3658" t="b">
        <f>AND(ABS(Table1[[#This Row],[tar-out]])&gt;=$K$1,ABS(Table1[[#This Row],[tar-out]])&lt;$L$1)</f>
        <v>0</v>
      </c>
      <c r="L3658" t="b">
        <f>AND(ABS(Table1[[#This Row],[tar-out]])&gt;=$L$1,ABS(Table1[[#This Row],[tar-out]])&lt;$M$1)</f>
        <v>0</v>
      </c>
      <c r="M3658" t="b">
        <f>AND(ABS(Table1[[#This Row],[tar-out]])&gt;=$M$1,ABS(Table1[[#This Row],[tar-out]])&lt;$N$1)</f>
        <v>0</v>
      </c>
      <c r="N3658" t="b">
        <f>AND(ABS(Table1[[#This Row],[tar-out]])&gt;=$N$1,ABS(Table1[[#This Row],[tar-out]])&lt;$O$1)</f>
        <v>0</v>
      </c>
      <c r="O3658" t="b">
        <f>AND(ABS(Table1[[#This Row],[tar-out]])&gt;=$O$1,ABS(Table1[[#This Row],[tar-out]])&lt;$P$1)</f>
        <v>0</v>
      </c>
      <c r="P3658" s="1">
        <f>ROUND(Table1[[#This Row],[tar-out]],0)</f>
        <v>1</v>
      </c>
      <c r="Q3658" s="3">
        <v>3656</v>
      </c>
      <c r="U3658">
        <f>IF(Table1[[#This Row],[tar-out in '[0,1)]],1,0)</f>
        <v>1</v>
      </c>
      <c r="V3658">
        <f>IF(Table1[[#This Row],[tar-out in '[1,2)]],1,0)</f>
        <v>0</v>
      </c>
      <c r="W3658">
        <f>IF(Table1[[#This Row],[tar-out'[2,5)]],1,0)</f>
        <v>0</v>
      </c>
      <c r="X3658">
        <f>IF(Table1[[#This Row],[tar-out in '[5, 10)]],1,0)</f>
        <v>0</v>
      </c>
      <c r="Y3658">
        <f>IF(Table1[[#This Row],[tar-out in '[10,20)]],1,0)</f>
        <v>0</v>
      </c>
      <c r="Z3658">
        <f>IF(Table1[[#This Row],[tar-out in '[20, 10000)]],1,0)</f>
        <v>0</v>
      </c>
    </row>
    <row r="3659" spans="1:26" x14ac:dyDescent="0.25">
      <c r="A3659">
        <v>17</v>
      </c>
      <c r="B3659">
        <v>128</v>
      </c>
      <c r="C3659">
        <v>5.2941176470588198</v>
      </c>
      <c r="D3659">
        <v>2</v>
      </c>
      <c r="E3659">
        <v>392</v>
      </c>
      <c r="F3659">
        <v>5</v>
      </c>
      <c r="G3659">
        <v>4.2210035324096697</v>
      </c>
      <c r="H3659">
        <f>Table1[[#This Row],[target]]-Table1[[#This Row],[output]]</f>
        <v>0.77899646759033025</v>
      </c>
      <c r="I3659">
        <f>Table1[[#This Row],[tar-out]]*Table1[[#This Row],[tar-out]]</f>
        <v>0.60683549651821245</v>
      </c>
      <c r="J3659" t="b">
        <f>AND(ABS(Table1[[#This Row],[tar-out]])&gt;=$J$1,ABS(Table1[[#This Row],[tar-out]])&lt;$K$1)</f>
        <v>1</v>
      </c>
      <c r="K3659" t="b">
        <f>AND(ABS(Table1[[#This Row],[tar-out]])&gt;=$K$1,ABS(Table1[[#This Row],[tar-out]])&lt;$L$1)</f>
        <v>0</v>
      </c>
      <c r="L3659" t="b">
        <f>AND(ABS(Table1[[#This Row],[tar-out]])&gt;=$L$1,ABS(Table1[[#This Row],[tar-out]])&lt;$M$1)</f>
        <v>0</v>
      </c>
      <c r="M3659" t="b">
        <f>AND(ABS(Table1[[#This Row],[tar-out]])&gt;=$M$1,ABS(Table1[[#This Row],[tar-out]])&lt;$N$1)</f>
        <v>0</v>
      </c>
      <c r="N3659" t="b">
        <f>AND(ABS(Table1[[#This Row],[tar-out]])&gt;=$N$1,ABS(Table1[[#This Row],[tar-out]])&lt;$O$1)</f>
        <v>0</v>
      </c>
      <c r="O3659" t="b">
        <f>AND(ABS(Table1[[#This Row],[tar-out]])&gt;=$O$1,ABS(Table1[[#This Row],[tar-out]])&lt;$P$1)</f>
        <v>0</v>
      </c>
      <c r="P3659" s="1">
        <f>ROUND(Table1[[#This Row],[tar-out]],0)</f>
        <v>1</v>
      </c>
      <c r="Q3659" s="2">
        <v>3657</v>
      </c>
      <c r="U3659">
        <f>IF(Table1[[#This Row],[tar-out in '[0,1)]],1,0)</f>
        <v>1</v>
      </c>
      <c r="V3659">
        <f>IF(Table1[[#This Row],[tar-out in '[1,2)]],1,0)</f>
        <v>0</v>
      </c>
      <c r="W3659">
        <f>IF(Table1[[#This Row],[tar-out'[2,5)]],1,0)</f>
        <v>0</v>
      </c>
      <c r="X3659">
        <f>IF(Table1[[#This Row],[tar-out in '[5, 10)]],1,0)</f>
        <v>0</v>
      </c>
      <c r="Y3659">
        <f>IF(Table1[[#This Row],[tar-out in '[10,20)]],1,0)</f>
        <v>0</v>
      </c>
      <c r="Z3659">
        <f>IF(Table1[[#This Row],[tar-out in '[20, 10000)]],1,0)</f>
        <v>0</v>
      </c>
    </row>
    <row r="3660" spans="1:26" x14ac:dyDescent="0.25">
      <c r="A3660">
        <v>17</v>
      </c>
      <c r="B3660">
        <v>128</v>
      </c>
      <c r="C3660">
        <v>5.2941176470588198</v>
      </c>
      <c r="D3660">
        <v>2</v>
      </c>
      <c r="E3660">
        <v>115</v>
      </c>
      <c r="F3660">
        <v>5</v>
      </c>
      <c r="G3660">
        <v>4.1100273132324201</v>
      </c>
      <c r="H3660">
        <f>Table1[[#This Row],[target]]-Table1[[#This Row],[output]]</f>
        <v>0.8899726867675799</v>
      </c>
      <c r="I3660">
        <f>Table1[[#This Row],[tar-out]]*Table1[[#This Row],[tar-out]]</f>
        <v>0.79205138319230484</v>
      </c>
      <c r="J3660" t="b">
        <f>AND(ABS(Table1[[#This Row],[tar-out]])&gt;=$J$1,ABS(Table1[[#This Row],[tar-out]])&lt;$K$1)</f>
        <v>1</v>
      </c>
      <c r="K3660" t="b">
        <f>AND(ABS(Table1[[#This Row],[tar-out]])&gt;=$K$1,ABS(Table1[[#This Row],[tar-out]])&lt;$L$1)</f>
        <v>0</v>
      </c>
      <c r="L3660" t="b">
        <f>AND(ABS(Table1[[#This Row],[tar-out]])&gt;=$L$1,ABS(Table1[[#This Row],[tar-out]])&lt;$M$1)</f>
        <v>0</v>
      </c>
      <c r="M3660" t="b">
        <f>AND(ABS(Table1[[#This Row],[tar-out]])&gt;=$M$1,ABS(Table1[[#This Row],[tar-out]])&lt;$N$1)</f>
        <v>0</v>
      </c>
      <c r="N3660" t="b">
        <f>AND(ABS(Table1[[#This Row],[tar-out]])&gt;=$N$1,ABS(Table1[[#This Row],[tar-out]])&lt;$O$1)</f>
        <v>0</v>
      </c>
      <c r="O3660" t="b">
        <f>AND(ABS(Table1[[#This Row],[tar-out]])&gt;=$O$1,ABS(Table1[[#This Row],[tar-out]])&lt;$P$1)</f>
        <v>0</v>
      </c>
      <c r="P3660" s="1">
        <f>ROUND(Table1[[#This Row],[tar-out]],0)</f>
        <v>1</v>
      </c>
      <c r="Q3660" s="3">
        <v>3658</v>
      </c>
      <c r="U3660">
        <f>IF(Table1[[#This Row],[tar-out in '[0,1)]],1,0)</f>
        <v>1</v>
      </c>
      <c r="V3660">
        <f>IF(Table1[[#This Row],[tar-out in '[1,2)]],1,0)</f>
        <v>0</v>
      </c>
      <c r="W3660">
        <f>IF(Table1[[#This Row],[tar-out'[2,5)]],1,0)</f>
        <v>0</v>
      </c>
      <c r="X3660">
        <f>IF(Table1[[#This Row],[tar-out in '[5, 10)]],1,0)</f>
        <v>0</v>
      </c>
      <c r="Y3660">
        <f>IF(Table1[[#This Row],[tar-out in '[10,20)]],1,0)</f>
        <v>0</v>
      </c>
      <c r="Z3660">
        <f>IF(Table1[[#This Row],[tar-out in '[20, 10000)]],1,0)</f>
        <v>0</v>
      </c>
    </row>
    <row r="3661" spans="1:26" x14ac:dyDescent="0.25">
      <c r="A3661">
        <v>17</v>
      </c>
      <c r="B3661">
        <v>128</v>
      </c>
      <c r="C3661">
        <v>5.2941176470588198</v>
      </c>
      <c r="D3661">
        <v>2</v>
      </c>
      <c r="E3661">
        <v>158</v>
      </c>
      <c r="F3661">
        <v>5</v>
      </c>
      <c r="G3661">
        <v>4.1225280761718803</v>
      </c>
      <c r="H3661">
        <f>Table1[[#This Row],[target]]-Table1[[#This Row],[output]]</f>
        <v>0.87747192382811967</v>
      </c>
      <c r="I3661">
        <f>Table1[[#This Row],[tar-out]]*Table1[[#This Row],[tar-out]]</f>
        <v>0.76995697710662148</v>
      </c>
      <c r="J3661" t="b">
        <f>AND(ABS(Table1[[#This Row],[tar-out]])&gt;=$J$1,ABS(Table1[[#This Row],[tar-out]])&lt;$K$1)</f>
        <v>1</v>
      </c>
      <c r="K3661" t="b">
        <f>AND(ABS(Table1[[#This Row],[tar-out]])&gt;=$K$1,ABS(Table1[[#This Row],[tar-out]])&lt;$L$1)</f>
        <v>0</v>
      </c>
      <c r="L3661" t="b">
        <f>AND(ABS(Table1[[#This Row],[tar-out]])&gt;=$L$1,ABS(Table1[[#This Row],[tar-out]])&lt;$M$1)</f>
        <v>0</v>
      </c>
      <c r="M3661" t="b">
        <f>AND(ABS(Table1[[#This Row],[tar-out]])&gt;=$M$1,ABS(Table1[[#This Row],[tar-out]])&lt;$N$1)</f>
        <v>0</v>
      </c>
      <c r="N3661" t="b">
        <f>AND(ABS(Table1[[#This Row],[tar-out]])&gt;=$N$1,ABS(Table1[[#This Row],[tar-out]])&lt;$O$1)</f>
        <v>0</v>
      </c>
      <c r="O3661" t="b">
        <f>AND(ABS(Table1[[#This Row],[tar-out]])&gt;=$O$1,ABS(Table1[[#This Row],[tar-out]])&lt;$P$1)</f>
        <v>0</v>
      </c>
      <c r="P3661" s="1">
        <f>ROUND(Table1[[#This Row],[tar-out]],0)</f>
        <v>1</v>
      </c>
      <c r="Q3661" s="2">
        <v>3659</v>
      </c>
      <c r="U3661">
        <f>IF(Table1[[#This Row],[tar-out in '[0,1)]],1,0)</f>
        <v>1</v>
      </c>
      <c r="V3661">
        <f>IF(Table1[[#This Row],[tar-out in '[1,2)]],1,0)</f>
        <v>0</v>
      </c>
      <c r="W3661">
        <f>IF(Table1[[#This Row],[tar-out'[2,5)]],1,0)</f>
        <v>0</v>
      </c>
      <c r="X3661">
        <f>IF(Table1[[#This Row],[tar-out in '[5, 10)]],1,0)</f>
        <v>0</v>
      </c>
      <c r="Y3661">
        <f>IF(Table1[[#This Row],[tar-out in '[10,20)]],1,0)</f>
        <v>0</v>
      </c>
      <c r="Z3661">
        <f>IF(Table1[[#This Row],[tar-out in '[20, 10000)]],1,0)</f>
        <v>0</v>
      </c>
    </row>
    <row r="3662" spans="1:26" x14ac:dyDescent="0.25">
      <c r="A3662">
        <v>17</v>
      </c>
      <c r="B3662">
        <v>128</v>
      </c>
      <c r="C3662">
        <v>5.2941176470588198</v>
      </c>
      <c r="D3662">
        <v>2</v>
      </c>
      <c r="E3662">
        <v>155</v>
      </c>
      <c r="F3662">
        <v>5</v>
      </c>
      <c r="G3662">
        <v>4.1219105720520002</v>
      </c>
      <c r="H3662">
        <f>Table1[[#This Row],[target]]-Table1[[#This Row],[output]]</f>
        <v>0.87808942794799982</v>
      </c>
      <c r="I3662">
        <f>Table1[[#This Row],[tar-out]]*Table1[[#This Row],[tar-out]]</f>
        <v>0.77104104347404556</v>
      </c>
      <c r="J3662" t="b">
        <f>AND(ABS(Table1[[#This Row],[tar-out]])&gt;=$J$1,ABS(Table1[[#This Row],[tar-out]])&lt;$K$1)</f>
        <v>1</v>
      </c>
      <c r="K3662" t="b">
        <f>AND(ABS(Table1[[#This Row],[tar-out]])&gt;=$K$1,ABS(Table1[[#This Row],[tar-out]])&lt;$L$1)</f>
        <v>0</v>
      </c>
      <c r="L3662" t="b">
        <f>AND(ABS(Table1[[#This Row],[tar-out]])&gt;=$L$1,ABS(Table1[[#This Row],[tar-out]])&lt;$M$1)</f>
        <v>0</v>
      </c>
      <c r="M3662" t="b">
        <f>AND(ABS(Table1[[#This Row],[tar-out]])&gt;=$M$1,ABS(Table1[[#This Row],[tar-out]])&lt;$N$1)</f>
        <v>0</v>
      </c>
      <c r="N3662" t="b">
        <f>AND(ABS(Table1[[#This Row],[tar-out]])&gt;=$N$1,ABS(Table1[[#This Row],[tar-out]])&lt;$O$1)</f>
        <v>0</v>
      </c>
      <c r="O3662" t="b">
        <f>AND(ABS(Table1[[#This Row],[tar-out]])&gt;=$O$1,ABS(Table1[[#This Row],[tar-out]])&lt;$P$1)</f>
        <v>0</v>
      </c>
      <c r="P3662" s="1">
        <f>ROUND(Table1[[#This Row],[tar-out]],0)</f>
        <v>1</v>
      </c>
      <c r="Q3662" s="3">
        <v>3660</v>
      </c>
      <c r="U3662">
        <f>IF(Table1[[#This Row],[tar-out in '[0,1)]],1,0)</f>
        <v>1</v>
      </c>
      <c r="V3662">
        <f>IF(Table1[[#This Row],[tar-out in '[1,2)]],1,0)</f>
        <v>0</v>
      </c>
      <c r="W3662">
        <f>IF(Table1[[#This Row],[tar-out'[2,5)]],1,0)</f>
        <v>0</v>
      </c>
      <c r="X3662">
        <f>IF(Table1[[#This Row],[tar-out in '[5, 10)]],1,0)</f>
        <v>0</v>
      </c>
      <c r="Y3662">
        <f>IF(Table1[[#This Row],[tar-out in '[10,20)]],1,0)</f>
        <v>0</v>
      </c>
      <c r="Z3662">
        <f>IF(Table1[[#This Row],[tar-out in '[20, 10000)]],1,0)</f>
        <v>0</v>
      </c>
    </row>
    <row r="3663" spans="1:26" x14ac:dyDescent="0.25">
      <c r="A3663">
        <v>17</v>
      </c>
      <c r="B3663">
        <v>128</v>
      </c>
      <c r="C3663">
        <v>5.2941176470588198</v>
      </c>
      <c r="D3663">
        <v>2</v>
      </c>
      <c r="E3663">
        <v>231</v>
      </c>
      <c r="F3663">
        <v>5</v>
      </c>
      <c r="G3663">
        <v>4.1625952720642099</v>
      </c>
      <c r="H3663">
        <f>Table1[[#This Row],[target]]-Table1[[#This Row],[output]]</f>
        <v>0.83740472793579013</v>
      </c>
      <c r="I3663">
        <f>Table1[[#This Row],[tar-out]]*Table1[[#This Row],[tar-out]]</f>
        <v>0.70124667836921473</v>
      </c>
      <c r="J3663" t="b">
        <f>AND(ABS(Table1[[#This Row],[tar-out]])&gt;=$J$1,ABS(Table1[[#This Row],[tar-out]])&lt;$K$1)</f>
        <v>1</v>
      </c>
      <c r="K3663" t="b">
        <f>AND(ABS(Table1[[#This Row],[tar-out]])&gt;=$K$1,ABS(Table1[[#This Row],[tar-out]])&lt;$L$1)</f>
        <v>0</v>
      </c>
      <c r="L3663" t="b">
        <f>AND(ABS(Table1[[#This Row],[tar-out]])&gt;=$L$1,ABS(Table1[[#This Row],[tar-out]])&lt;$M$1)</f>
        <v>0</v>
      </c>
      <c r="M3663" t="b">
        <f>AND(ABS(Table1[[#This Row],[tar-out]])&gt;=$M$1,ABS(Table1[[#This Row],[tar-out]])&lt;$N$1)</f>
        <v>0</v>
      </c>
      <c r="N3663" t="b">
        <f>AND(ABS(Table1[[#This Row],[tar-out]])&gt;=$N$1,ABS(Table1[[#This Row],[tar-out]])&lt;$O$1)</f>
        <v>0</v>
      </c>
      <c r="O3663" t="b">
        <f>AND(ABS(Table1[[#This Row],[tar-out]])&gt;=$O$1,ABS(Table1[[#This Row],[tar-out]])&lt;$P$1)</f>
        <v>0</v>
      </c>
      <c r="P3663" s="1">
        <f>ROUND(Table1[[#This Row],[tar-out]],0)</f>
        <v>1</v>
      </c>
      <c r="Q3663" s="2">
        <v>3661</v>
      </c>
      <c r="U3663">
        <f>IF(Table1[[#This Row],[tar-out in '[0,1)]],1,0)</f>
        <v>1</v>
      </c>
      <c r="V3663">
        <f>IF(Table1[[#This Row],[tar-out in '[1,2)]],1,0)</f>
        <v>0</v>
      </c>
      <c r="W3663">
        <f>IF(Table1[[#This Row],[tar-out'[2,5)]],1,0)</f>
        <v>0</v>
      </c>
      <c r="X3663">
        <f>IF(Table1[[#This Row],[tar-out in '[5, 10)]],1,0)</f>
        <v>0</v>
      </c>
      <c r="Y3663">
        <f>IF(Table1[[#This Row],[tar-out in '[10,20)]],1,0)</f>
        <v>0</v>
      </c>
      <c r="Z3663">
        <f>IF(Table1[[#This Row],[tar-out in '[20, 10000)]],1,0)</f>
        <v>0</v>
      </c>
    </row>
    <row r="3664" spans="1:26" x14ac:dyDescent="0.25">
      <c r="A3664">
        <v>17</v>
      </c>
      <c r="B3664">
        <v>128</v>
      </c>
      <c r="C3664">
        <v>5.2941176470588198</v>
      </c>
      <c r="D3664">
        <v>2</v>
      </c>
      <c r="E3664">
        <v>251</v>
      </c>
      <c r="F3664">
        <v>5</v>
      </c>
      <c r="G3664">
        <v>4.1754746437072798</v>
      </c>
      <c r="H3664">
        <f>Table1[[#This Row],[target]]-Table1[[#This Row],[output]]</f>
        <v>0.82452535629272017</v>
      </c>
      <c r="I3664">
        <f>Table1[[#This Row],[tar-out]]*Table1[[#This Row],[tar-out]]</f>
        <v>0.67984206316963713</v>
      </c>
      <c r="J3664" t="b">
        <f>AND(ABS(Table1[[#This Row],[tar-out]])&gt;=$J$1,ABS(Table1[[#This Row],[tar-out]])&lt;$K$1)</f>
        <v>1</v>
      </c>
      <c r="K3664" t="b">
        <f>AND(ABS(Table1[[#This Row],[tar-out]])&gt;=$K$1,ABS(Table1[[#This Row],[tar-out]])&lt;$L$1)</f>
        <v>0</v>
      </c>
      <c r="L3664" t="b">
        <f>AND(ABS(Table1[[#This Row],[tar-out]])&gt;=$L$1,ABS(Table1[[#This Row],[tar-out]])&lt;$M$1)</f>
        <v>0</v>
      </c>
      <c r="M3664" t="b">
        <f>AND(ABS(Table1[[#This Row],[tar-out]])&gt;=$M$1,ABS(Table1[[#This Row],[tar-out]])&lt;$N$1)</f>
        <v>0</v>
      </c>
      <c r="N3664" t="b">
        <f>AND(ABS(Table1[[#This Row],[tar-out]])&gt;=$N$1,ABS(Table1[[#This Row],[tar-out]])&lt;$O$1)</f>
        <v>0</v>
      </c>
      <c r="O3664" t="b">
        <f>AND(ABS(Table1[[#This Row],[tar-out]])&gt;=$O$1,ABS(Table1[[#This Row],[tar-out]])&lt;$P$1)</f>
        <v>0</v>
      </c>
      <c r="P3664" s="1">
        <f>ROUND(Table1[[#This Row],[tar-out]],0)</f>
        <v>1</v>
      </c>
      <c r="Q3664" s="3">
        <v>3662</v>
      </c>
      <c r="U3664">
        <f>IF(Table1[[#This Row],[tar-out in '[0,1)]],1,0)</f>
        <v>1</v>
      </c>
      <c r="V3664">
        <f>IF(Table1[[#This Row],[tar-out in '[1,2)]],1,0)</f>
        <v>0</v>
      </c>
      <c r="W3664">
        <f>IF(Table1[[#This Row],[tar-out'[2,5)]],1,0)</f>
        <v>0</v>
      </c>
      <c r="X3664">
        <f>IF(Table1[[#This Row],[tar-out in '[5, 10)]],1,0)</f>
        <v>0</v>
      </c>
      <c r="Y3664">
        <f>IF(Table1[[#This Row],[tar-out in '[10,20)]],1,0)</f>
        <v>0</v>
      </c>
      <c r="Z3664">
        <f>IF(Table1[[#This Row],[tar-out in '[20, 10000)]],1,0)</f>
        <v>0</v>
      </c>
    </row>
    <row r="3665" spans="1:26" x14ac:dyDescent="0.25">
      <c r="A3665">
        <v>17</v>
      </c>
      <c r="B3665">
        <v>128</v>
      </c>
      <c r="C3665">
        <v>5.2941176470588198</v>
      </c>
      <c r="D3665">
        <v>2</v>
      </c>
      <c r="E3665">
        <v>281</v>
      </c>
      <c r="F3665">
        <v>5</v>
      </c>
      <c r="G3665">
        <v>4.1899099349975604</v>
      </c>
      <c r="H3665">
        <f>Table1[[#This Row],[target]]-Table1[[#This Row],[output]]</f>
        <v>0.81009006500243963</v>
      </c>
      <c r="I3665">
        <f>Table1[[#This Row],[tar-out]]*Table1[[#This Row],[tar-out]]</f>
        <v>0.65624591341565686</v>
      </c>
      <c r="J3665" t="b">
        <f>AND(ABS(Table1[[#This Row],[tar-out]])&gt;=$J$1,ABS(Table1[[#This Row],[tar-out]])&lt;$K$1)</f>
        <v>1</v>
      </c>
      <c r="K3665" t="b">
        <f>AND(ABS(Table1[[#This Row],[tar-out]])&gt;=$K$1,ABS(Table1[[#This Row],[tar-out]])&lt;$L$1)</f>
        <v>0</v>
      </c>
      <c r="L3665" t="b">
        <f>AND(ABS(Table1[[#This Row],[tar-out]])&gt;=$L$1,ABS(Table1[[#This Row],[tar-out]])&lt;$M$1)</f>
        <v>0</v>
      </c>
      <c r="M3665" t="b">
        <f>AND(ABS(Table1[[#This Row],[tar-out]])&gt;=$M$1,ABS(Table1[[#This Row],[tar-out]])&lt;$N$1)</f>
        <v>0</v>
      </c>
      <c r="N3665" t="b">
        <f>AND(ABS(Table1[[#This Row],[tar-out]])&gt;=$N$1,ABS(Table1[[#This Row],[tar-out]])&lt;$O$1)</f>
        <v>0</v>
      </c>
      <c r="O3665" t="b">
        <f>AND(ABS(Table1[[#This Row],[tar-out]])&gt;=$O$1,ABS(Table1[[#This Row],[tar-out]])&lt;$P$1)</f>
        <v>0</v>
      </c>
      <c r="P3665" s="1">
        <f>ROUND(Table1[[#This Row],[tar-out]],0)</f>
        <v>1</v>
      </c>
      <c r="Q3665" s="2">
        <v>3663</v>
      </c>
      <c r="U3665">
        <f>IF(Table1[[#This Row],[tar-out in '[0,1)]],1,0)</f>
        <v>1</v>
      </c>
      <c r="V3665">
        <f>IF(Table1[[#This Row],[tar-out in '[1,2)]],1,0)</f>
        <v>0</v>
      </c>
      <c r="W3665">
        <f>IF(Table1[[#This Row],[tar-out'[2,5)]],1,0)</f>
        <v>0</v>
      </c>
      <c r="X3665">
        <f>IF(Table1[[#This Row],[tar-out in '[5, 10)]],1,0)</f>
        <v>0</v>
      </c>
      <c r="Y3665">
        <f>IF(Table1[[#This Row],[tar-out in '[10,20)]],1,0)</f>
        <v>0</v>
      </c>
      <c r="Z3665">
        <f>IF(Table1[[#This Row],[tar-out in '[20, 10000)]],1,0)</f>
        <v>0</v>
      </c>
    </row>
    <row r="3666" spans="1:26" x14ac:dyDescent="0.25">
      <c r="A3666">
        <v>17</v>
      </c>
      <c r="B3666">
        <v>128</v>
      </c>
      <c r="C3666">
        <v>5.2941176470588198</v>
      </c>
      <c r="D3666">
        <v>2</v>
      </c>
      <c r="E3666">
        <v>256</v>
      </c>
      <c r="F3666">
        <v>5</v>
      </c>
      <c r="G3666">
        <v>4.1778802871704102</v>
      </c>
      <c r="H3666">
        <f>Table1[[#This Row],[target]]-Table1[[#This Row],[output]]</f>
        <v>0.82211971282958984</v>
      </c>
      <c r="I3666">
        <f>Table1[[#This Row],[tar-out]]*Table1[[#This Row],[tar-out]]</f>
        <v>0.67588082222300727</v>
      </c>
      <c r="J3666" t="b">
        <f>AND(ABS(Table1[[#This Row],[tar-out]])&gt;=$J$1,ABS(Table1[[#This Row],[tar-out]])&lt;$K$1)</f>
        <v>1</v>
      </c>
      <c r="K3666" t="b">
        <f>AND(ABS(Table1[[#This Row],[tar-out]])&gt;=$K$1,ABS(Table1[[#This Row],[tar-out]])&lt;$L$1)</f>
        <v>0</v>
      </c>
      <c r="L3666" t="b">
        <f>AND(ABS(Table1[[#This Row],[tar-out]])&gt;=$L$1,ABS(Table1[[#This Row],[tar-out]])&lt;$M$1)</f>
        <v>0</v>
      </c>
      <c r="M3666" t="b">
        <f>AND(ABS(Table1[[#This Row],[tar-out]])&gt;=$M$1,ABS(Table1[[#This Row],[tar-out]])&lt;$N$1)</f>
        <v>0</v>
      </c>
      <c r="N3666" t="b">
        <f>AND(ABS(Table1[[#This Row],[tar-out]])&gt;=$N$1,ABS(Table1[[#This Row],[tar-out]])&lt;$O$1)</f>
        <v>0</v>
      </c>
      <c r="O3666" t="b">
        <f>AND(ABS(Table1[[#This Row],[tar-out]])&gt;=$O$1,ABS(Table1[[#This Row],[tar-out]])&lt;$P$1)</f>
        <v>0</v>
      </c>
      <c r="P3666" s="1">
        <f>ROUND(Table1[[#This Row],[tar-out]],0)</f>
        <v>1</v>
      </c>
      <c r="Q3666" s="3">
        <v>3664</v>
      </c>
      <c r="U3666">
        <f>IF(Table1[[#This Row],[tar-out in '[0,1)]],1,0)</f>
        <v>1</v>
      </c>
      <c r="V3666">
        <f>IF(Table1[[#This Row],[tar-out in '[1,2)]],1,0)</f>
        <v>0</v>
      </c>
      <c r="W3666">
        <f>IF(Table1[[#This Row],[tar-out'[2,5)]],1,0)</f>
        <v>0</v>
      </c>
      <c r="X3666">
        <f>IF(Table1[[#This Row],[tar-out in '[5, 10)]],1,0)</f>
        <v>0</v>
      </c>
      <c r="Y3666">
        <f>IF(Table1[[#This Row],[tar-out in '[10,20)]],1,0)</f>
        <v>0</v>
      </c>
      <c r="Z3666">
        <f>IF(Table1[[#This Row],[tar-out in '[20, 10000)]],1,0)</f>
        <v>0</v>
      </c>
    </row>
    <row r="3667" spans="1:26" x14ac:dyDescent="0.25">
      <c r="A3667">
        <v>17</v>
      </c>
      <c r="B3667">
        <v>128</v>
      </c>
      <c r="C3667">
        <v>5.2941176470588198</v>
      </c>
      <c r="D3667">
        <v>2</v>
      </c>
      <c r="E3667">
        <v>305</v>
      </c>
      <c r="F3667">
        <v>5</v>
      </c>
      <c r="G3667">
        <v>4.2017259597778303</v>
      </c>
      <c r="H3667">
        <f>Table1[[#This Row],[target]]-Table1[[#This Row],[output]]</f>
        <v>0.79827404022216975</v>
      </c>
      <c r="I3667">
        <f>Table1[[#This Row],[tar-out]]*Table1[[#This Row],[tar-out]]</f>
        <v>0.63724144329262633</v>
      </c>
      <c r="J3667" t="b">
        <f>AND(ABS(Table1[[#This Row],[tar-out]])&gt;=$J$1,ABS(Table1[[#This Row],[tar-out]])&lt;$K$1)</f>
        <v>1</v>
      </c>
      <c r="K3667" t="b">
        <f>AND(ABS(Table1[[#This Row],[tar-out]])&gt;=$K$1,ABS(Table1[[#This Row],[tar-out]])&lt;$L$1)</f>
        <v>0</v>
      </c>
      <c r="L3667" t="b">
        <f>AND(ABS(Table1[[#This Row],[tar-out]])&gt;=$L$1,ABS(Table1[[#This Row],[tar-out]])&lt;$M$1)</f>
        <v>0</v>
      </c>
      <c r="M3667" t="b">
        <f>AND(ABS(Table1[[#This Row],[tar-out]])&gt;=$M$1,ABS(Table1[[#This Row],[tar-out]])&lt;$N$1)</f>
        <v>0</v>
      </c>
      <c r="N3667" t="b">
        <f>AND(ABS(Table1[[#This Row],[tar-out]])&gt;=$N$1,ABS(Table1[[#This Row],[tar-out]])&lt;$O$1)</f>
        <v>0</v>
      </c>
      <c r="O3667" t="b">
        <f>AND(ABS(Table1[[#This Row],[tar-out]])&gt;=$O$1,ABS(Table1[[#This Row],[tar-out]])&lt;$P$1)</f>
        <v>0</v>
      </c>
      <c r="P3667" s="1">
        <f>ROUND(Table1[[#This Row],[tar-out]],0)</f>
        <v>1</v>
      </c>
      <c r="Q3667" s="2">
        <v>3665</v>
      </c>
      <c r="U3667">
        <f>IF(Table1[[#This Row],[tar-out in '[0,1)]],1,0)</f>
        <v>1</v>
      </c>
      <c r="V3667">
        <f>IF(Table1[[#This Row],[tar-out in '[1,2)]],1,0)</f>
        <v>0</v>
      </c>
      <c r="W3667">
        <f>IF(Table1[[#This Row],[tar-out'[2,5)]],1,0)</f>
        <v>0</v>
      </c>
      <c r="X3667">
        <f>IF(Table1[[#This Row],[tar-out in '[5, 10)]],1,0)</f>
        <v>0</v>
      </c>
      <c r="Y3667">
        <f>IF(Table1[[#This Row],[tar-out in '[10,20)]],1,0)</f>
        <v>0</v>
      </c>
      <c r="Z3667">
        <f>IF(Table1[[#This Row],[tar-out in '[20, 10000)]],1,0)</f>
        <v>0</v>
      </c>
    </row>
    <row r="3668" spans="1:26" x14ac:dyDescent="0.25">
      <c r="A3668">
        <v>17</v>
      </c>
      <c r="B3668">
        <v>128</v>
      </c>
      <c r="C3668">
        <v>5.2941176470588198</v>
      </c>
      <c r="D3668">
        <v>2</v>
      </c>
      <c r="E3668">
        <v>234</v>
      </c>
      <c r="F3668">
        <v>5</v>
      </c>
      <c r="G3668">
        <v>4.1641530990600604</v>
      </c>
      <c r="H3668">
        <f>Table1[[#This Row],[target]]-Table1[[#This Row],[output]]</f>
        <v>0.83584690093993963</v>
      </c>
      <c r="I3668">
        <f>Table1[[#This Row],[tar-out]]*Table1[[#This Row],[tar-out]]</f>
        <v>0.69864004181090122</v>
      </c>
      <c r="J3668" t="b">
        <f>AND(ABS(Table1[[#This Row],[tar-out]])&gt;=$J$1,ABS(Table1[[#This Row],[tar-out]])&lt;$K$1)</f>
        <v>1</v>
      </c>
      <c r="K3668" t="b">
        <f>AND(ABS(Table1[[#This Row],[tar-out]])&gt;=$K$1,ABS(Table1[[#This Row],[tar-out]])&lt;$L$1)</f>
        <v>0</v>
      </c>
      <c r="L3668" t="b">
        <f>AND(ABS(Table1[[#This Row],[tar-out]])&gt;=$L$1,ABS(Table1[[#This Row],[tar-out]])&lt;$M$1)</f>
        <v>0</v>
      </c>
      <c r="M3668" t="b">
        <f>AND(ABS(Table1[[#This Row],[tar-out]])&gt;=$M$1,ABS(Table1[[#This Row],[tar-out]])&lt;$N$1)</f>
        <v>0</v>
      </c>
      <c r="N3668" t="b">
        <f>AND(ABS(Table1[[#This Row],[tar-out]])&gt;=$N$1,ABS(Table1[[#This Row],[tar-out]])&lt;$O$1)</f>
        <v>0</v>
      </c>
      <c r="O3668" t="b">
        <f>AND(ABS(Table1[[#This Row],[tar-out]])&gt;=$O$1,ABS(Table1[[#This Row],[tar-out]])&lt;$P$1)</f>
        <v>0</v>
      </c>
      <c r="P3668" s="1">
        <f>ROUND(Table1[[#This Row],[tar-out]],0)</f>
        <v>1</v>
      </c>
      <c r="Q3668" s="3">
        <v>3666</v>
      </c>
      <c r="U3668">
        <f>IF(Table1[[#This Row],[tar-out in '[0,1)]],1,0)</f>
        <v>1</v>
      </c>
      <c r="V3668">
        <f>IF(Table1[[#This Row],[tar-out in '[1,2)]],1,0)</f>
        <v>0</v>
      </c>
      <c r="W3668">
        <f>IF(Table1[[#This Row],[tar-out'[2,5)]],1,0)</f>
        <v>0</v>
      </c>
      <c r="X3668">
        <f>IF(Table1[[#This Row],[tar-out in '[5, 10)]],1,0)</f>
        <v>0</v>
      </c>
      <c r="Y3668">
        <f>IF(Table1[[#This Row],[tar-out in '[10,20)]],1,0)</f>
        <v>0</v>
      </c>
      <c r="Z3668">
        <f>IF(Table1[[#This Row],[tar-out in '[20, 10000)]],1,0)</f>
        <v>0</v>
      </c>
    </row>
    <row r="3669" spans="1:26" x14ac:dyDescent="0.25">
      <c r="A3669">
        <v>17</v>
      </c>
      <c r="B3669">
        <v>128</v>
      </c>
      <c r="C3669">
        <v>5.2941176470588198</v>
      </c>
      <c r="D3669">
        <v>2</v>
      </c>
      <c r="E3669">
        <v>284</v>
      </c>
      <c r="F3669">
        <v>5</v>
      </c>
      <c r="G3669">
        <v>4.1913533210754403</v>
      </c>
      <c r="H3669">
        <f>Table1[[#This Row],[target]]-Table1[[#This Row],[output]]</f>
        <v>0.80864667892455966</v>
      </c>
      <c r="I3669">
        <f>Table1[[#This Row],[tar-out]]*Table1[[#This Row],[tar-out]]</f>
        <v>0.65390945133571987</v>
      </c>
      <c r="J3669" t="b">
        <f>AND(ABS(Table1[[#This Row],[tar-out]])&gt;=$J$1,ABS(Table1[[#This Row],[tar-out]])&lt;$K$1)</f>
        <v>1</v>
      </c>
      <c r="K3669" t="b">
        <f>AND(ABS(Table1[[#This Row],[tar-out]])&gt;=$K$1,ABS(Table1[[#This Row],[tar-out]])&lt;$L$1)</f>
        <v>0</v>
      </c>
      <c r="L3669" t="b">
        <f>AND(ABS(Table1[[#This Row],[tar-out]])&gt;=$L$1,ABS(Table1[[#This Row],[tar-out]])&lt;$M$1)</f>
        <v>0</v>
      </c>
      <c r="M3669" t="b">
        <f>AND(ABS(Table1[[#This Row],[tar-out]])&gt;=$M$1,ABS(Table1[[#This Row],[tar-out]])&lt;$N$1)</f>
        <v>0</v>
      </c>
      <c r="N3669" t="b">
        <f>AND(ABS(Table1[[#This Row],[tar-out]])&gt;=$N$1,ABS(Table1[[#This Row],[tar-out]])&lt;$O$1)</f>
        <v>0</v>
      </c>
      <c r="O3669" t="b">
        <f>AND(ABS(Table1[[#This Row],[tar-out]])&gt;=$O$1,ABS(Table1[[#This Row],[tar-out]])&lt;$P$1)</f>
        <v>0</v>
      </c>
      <c r="P3669" s="1">
        <f>ROUND(Table1[[#This Row],[tar-out]],0)</f>
        <v>1</v>
      </c>
      <c r="Q3669" s="2">
        <v>3667</v>
      </c>
      <c r="U3669">
        <f>IF(Table1[[#This Row],[tar-out in '[0,1)]],1,0)</f>
        <v>1</v>
      </c>
      <c r="V3669">
        <f>IF(Table1[[#This Row],[tar-out in '[1,2)]],1,0)</f>
        <v>0</v>
      </c>
      <c r="W3669">
        <f>IF(Table1[[#This Row],[tar-out'[2,5)]],1,0)</f>
        <v>0</v>
      </c>
      <c r="X3669">
        <f>IF(Table1[[#This Row],[tar-out in '[5, 10)]],1,0)</f>
        <v>0</v>
      </c>
      <c r="Y3669">
        <f>IF(Table1[[#This Row],[tar-out in '[10,20)]],1,0)</f>
        <v>0</v>
      </c>
      <c r="Z3669">
        <f>IF(Table1[[#This Row],[tar-out in '[20, 10000)]],1,0)</f>
        <v>0</v>
      </c>
    </row>
    <row r="3670" spans="1:26" x14ac:dyDescent="0.25">
      <c r="A3670">
        <v>17</v>
      </c>
      <c r="B3670">
        <v>128</v>
      </c>
      <c r="C3670">
        <v>5.2941176470588198</v>
      </c>
      <c r="D3670">
        <v>2</v>
      </c>
      <c r="E3670">
        <v>301</v>
      </c>
      <c r="F3670">
        <v>5</v>
      </c>
      <c r="G3670">
        <v>4.1997365951538104</v>
      </c>
      <c r="H3670">
        <f>Table1[[#This Row],[target]]-Table1[[#This Row],[output]]</f>
        <v>0.80026340484618963</v>
      </c>
      <c r="I3670">
        <f>Table1[[#This Row],[tar-out]]*Table1[[#This Row],[tar-out]]</f>
        <v>0.64042151713601636</v>
      </c>
      <c r="J3670" t="b">
        <f>AND(ABS(Table1[[#This Row],[tar-out]])&gt;=$J$1,ABS(Table1[[#This Row],[tar-out]])&lt;$K$1)</f>
        <v>1</v>
      </c>
      <c r="K3670" t="b">
        <f>AND(ABS(Table1[[#This Row],[tar-out]])&gt;=$K$1,ABS(Table1[[#This Row],[tar-out]])&lt;$L$1)</f>
        <v>0</v>
      </c>
      <c r="L3670" t="b">
        <f>AND(ABS(Table1[[#This Row],[tar-out]])&gt;=$L$1,ABS(Table1[[#This Row],[tar-out]])&lt;$M$1)</f>
        <v>0</v>
      </c>
      <c r="M3670" t="b">
        <f>AND(ABS(Table1[[#This Row],[tar-out]])&gt;=$M$1,ABS(Table1[[#This Row],[tar-out]])&lt;$N$1)</f>
        <v>0</v>
      </c>
      <c r="N3670" t="b">
        <f>AND(ABS(Table1[[#This Row],[tar-out]])&gt;=$N$1,ABS(Table1[[#This Row],[tar-out]])&lt;$O$1)</f>
        <v>0</v>
      </c>
      <c r="O3670" t="b">
        <f>AND(ABS(Table1[[#This Row],[tar-out]])&gt;=$O$1,ABS(Table1[[#This Row],[tar-out]])&lt;$P$1)</f>
        <v>0</v>
      </c>
      <c r="P3670" s="1">
        <f>ROUND(Table1[[#This Row],[tar-out]],0)</f>
        <v>1</v>
      </c>
      <c r="Q3670" s="3">
        <v>3668</v>
      </c>
      <c r="U3670">
        <f>IF(Table1[[#This Row],[tar-out in '[0,1)]],1,0)</f>
        <v>1</v>
      </c>
      <c r="V3670">
        <f>IF(Table1[[#This Row],[tar-out in '[1,2)]],1,0)</f>
        <v>0</v>
      </c>
      <c r="W3670">
        <f>IF(Table1[[#This Row],[tar-out'[2,5)]],1,0)</f>
        <v>0</v>
      </c>
      <c r="X3670">
        <f>IF(Table1[[#This Row],[tar-out in '[5, 10)]],1,0)</f>
        <v>0</v>
      </c>
      <c r="Y3670">
        <f>IF(Table1[[#This Row],[tar-out in '[10,20)]],1,0)</f>
        <v>0</v>
      </c>
      <c r="Z3670">
        <f>IF(Table1[[#This Row],[tar-out in '[20, 10000)]],1,0)</f>
        <v>0</v>
      </c>
    </row>
    <row r="3671" spans="1:26" x14ac:dyDescent="0.25">
      <c r="A3671">
        <v>17</v>
      </c>
      <c r="B3671">
        <v>128</v>
      </c>
      <c r="C3671">
        <v>5.2941176470588198</v>
      </c>
      <c r="D3671">
        <v>2</v>
      </c>
      <c r="E3671">
        <v>181</v>
      </c>
      <c r="F3671">
        <v>5</v>
      </c>
      <c r="G3671">
        <v>4.1288013458251998</v>
      </c>
      <c r="H3671">
        <f>Table1[[#This Row],[target]]-Table1[[#This Row],[output]]</f>
        <v>0.87119865417480025</v>
      </c>
      <c r="I3671">
        <f>Table1[[#This Row],[tar-out]]*Table1[[#This Row],[tar-out]]</f>
        <v>0.75898709503598316</v>
      </c>
      <c r="J3671" t="b">
        <f>AND(ABS(Table1[[#This Row],[tar-out]])&gt;=$J$1,ABS(Table1[[#This Row],[tar-out]])&lt;$K$1)</f>
        <v>1</v>
      </c>
      <c r="K3671" t="b">
        <f>AND(ABS(Table1[[#This Row],[tar-out]])&gt;=$K$1,ABS(Table1[[#This Row],[tar-out]])&lt;$L$1)</f>
        <v>0</v>
      </c>
      <c r="L3671" t="b">
        <f>AND(ABS(Table1[[#This Row],[tar-out]])&gt;=$L$1,ABS(Table1[[#This Row],[tar-out]])&lt;$M$1)</f>
        <v>0</v>
      </c>
      <c r="M3671" t="b">
        <f>AND(ABS(Table1[[#This Row],[tar-out]])&gt;=$M$1,ABS(Table1[[#This Row],[tar-out]])&lt;$N$1)</f>
        <v>0</v>
      </c>
      <c r="N3671" t="b">
        <f>AND(ABS(Table1[[#This Row],[tar-out]])&gt;=$N$1,ABS(Table1[[#This Row],[tar-out]])&lt;$O$1)</f>
        <v>0</v>
      </c>
      <c r="O3671" t="b">
        <f>AND(ABS(Table1[[#This Row],[tar-out]])&gt;=$O$1,ABS(Table1[[#This Row],[tar-out]])&lt;$P$1)</f>
        <v>0</v>
      </c>
      <c r="P3671" s="1">
        <f>ROUND(Table1[[#This Row],[tar-out]],0)</f>
        <v>1</v>
      </c>
      <c r="Q3671" s="2">
        <v>3669</v>
      </c>
      <c r="U3671">
        <f>IF(Table1[[#This Row],[tar-out in '[0,1)]],1,0)</f>
        <v>1</v>
      </c>
      <c r="V3671">
        <f>IF(Table1[[#This Row],[tar-out in '[1,2)]],1,0)</f>
        <v>0</v>
      </c>
      <c r="W3671">
        <f>IF(Table1[[#This Row],[tar-out'[2,5)]],1,0)</f>
        <v>0</v>
      </c>
      <c r="X3671">
        <f>IF(Table1[[#This Row],[tar-out in '[5, 10)]],1,0)</f>
        <v>0</v>
      </c>
      <c r="Y3671">
        <f>IF(Table1[[#This Row],[tar-out in '[10,20)]],1,0)</f>
        <v>0</v>
      </c>
      <c r="Z3671">
        <f>IF(Table1[[#This Row],[tar-out in '[20, 10000)]],1,0)</f>
        <v>0</v>
      </c>
    </row>
    <row r="3672" spans="1:26" x14ac:dyDescent="0.25">
      <c r="A3672">
        <v>17</v>
      </c>
      <c r="B3672">
        <v>128</v>
      </c>
      <c r="C3672">
        <v>5.2941176470588198</v>
      </c>
      <c r="D3672">
        <v>2</v>
      </c>
      <c r="E3672">
        <v>25</v>
      </c>
      <c r="F3672">
        <v>5</v>
      </c>
      <c r="G3672">
        <v>4.0091447830200204</v>
      </c>
      <c r="H3672">
        <f>Table1[[#This Row],[target]]-Table1[[#This Row],[output]]</f>
        <v>0.99085521697997958</v>
      </c>
      <c r="I3672">
        <f>Table1[[#This Row],[tar-out]]*Table1[[#This Row],[tar-out]]</f>
        <v>0.9817940610164424</v>
      </c>
      <c r="J3672" t="b">
        <f>AND(ABS(Table1[[#This Row],[tar-out]])&gt;=$J$1,ABS(Table1[[#This Row],[tar-out]])&lt;$K$1)</f>
        <v>1</v>
      </c>
      <c r="K3672" t="b">
        <f>AND(ABS(Table1[[#This Row],[tar-out]])&gt;=$K$1,ABS(Table1[[#This Row],[tar-out]])&lt;$L$1)</f>
        <v>0</v>
      </c>
      <c r="L3672" t="b">
        <f>AND(ABS(Table1[[#This Row],[tar-out]])&gt;=$L$1,ABS(Table1[[#This Row],[tar-out]])&lt;$M$1)</f>
        <v>0</v>
      </c>
      <c r="M3672" t="b">
        <f>AND(ABS(Table1[[#This Row],[tar-out]])&gt;=$M$1,ABS(Table1[[#This Row],[tar-out]])&lt;$N$1)</f>
        <v>0</v>
      </c>
      <c r="N3672" t="b">
        <f>AND(ABS(Table1[[#This Row],[tar-out]])&gt;=$N$1,ABS(Table1[[#This Row],[tar-out]])&lt;$O$1)</f>
        <v>0</v>
      </c>
      <c r="O3672" t="b">
        <f>AND(ABS(Table1[[#This Row],[tar-out]])&gt;=$O$1,ABS(Table1[[#This Row],[tar-out]])&lt;$P$1)</f>
        <v>0</v>
      </c>
      <c r="P3672" s="1">
        <f>ROUND(Table1[[#This Row],[tar-out]],0)</f>
        <v>1</v>
      </c>
      <c r="Q3672" s="3">
        <v>3670</v>
      </c>
      <c r="U3672">
        <f>IF(Table1[[#This Row],[tar-out in '[0,1)]],1,0)</f>
        <v>1</v>
      </c>
      <c r="V3672">
        <f>IF(Table1[[#This Row],[tar-out in '[1,2)]],1,0)</f>
        <v>0</v>
      </c>
      <c r="W3672">
        <f>IF(Table1[[#This Row],[tar-out'[2,5)]],1,0)</f>
        <v>0</v>
      </c>
      <c r="X3672">
        <f>IF(Table1[[#This Row],[tar-out in '[5, 10)]],1,0)</f>
        <v>0</v>
      </c>
      <c r="Y3672">
        <f>IF(Table1[[#This Row],[tar-out in '[10,20)]],1,0)</f>
        <v>0</v>
      </c>
      <c r="Z3672">
        <f>IF(Table1[[#This Row],[tar-out in '[20, 10000)]],1,0)</f>
        <v>0</v>
      </c>
    </row>
    <row r="3673" spans="1:26" x14ac:dyDescent="0.25">
      <c r="A3673">
        <v>17</v>
      </c>
      <c r="B3673">
        <v>128</v>
      </c>
      <c r="C3673">
        <v>5.2941176470588198</v>
      </c>
      <c r="D3673">
        <v>2</v>
      </c>
      <c r="E3673">
        <v>139</v>
      </c>
      <c r="F3673">
        <v>5</v>
      </c>
      <c r="G3673">
        <v>4.1175885200500497</v>
      </c>
      <c r="H3673">
        <f>Table1[[#This Row],[target]]-Table1[[#This Row],[output]]</f>
        <v>0.88241147994995028</v>
      </c>
      <c r="I3673">
        <f>Table1[[#This Row],[tar-out]]*Table1[[#This Row],[tar-out]]</f>
        <v>0.77865001994746152</v>
      </c>
      <c r="J3673" t="b">
        <f>AND(ABS(Table1[[#This Row],[tar-out]])&gt;=$J$1,ABS(Table1[[#This Row],[tar-out]])&lt;$K$1)</f>
        <v>1</v>
      </c>
      <c r="K3673" t="b">
        <f>AND(ABS(Table1[[#This Row],[tar-out]])&gt;=$K$1,ABS(Table1[[#This Row],[tar-out]])&lt;$L$1)</f>
        <v>0</v>
      </c>
      <c r="L3673" t="b">
        <f>AND(ABS(Table1[[#This Row],[tar-out]])&gt;=$L$1,ABS(Table1[[#This Row],[tar-out]])&lt;$M$1)</f>
        <v>0</v>
      </c>
      <c r="M3673" t="b">
        <f>AND(ABS(Table1[[#This Row],[tar-out]])&gt;=$M$1,ABS(Table1[[#This Row],[tar-out]])&lt;$N$1)</f>
        <v>0</v>
      </c>
      <c r="N3673" t="b">
        <f>AND(ABS(Table1[[#This Row],[tar-out]])&gt;=$N$1,ABS(Table1[[#This Row],[tar-out]])&lt;$O$1)</f>
        <v>0</v>
      </c>
      <c r="O3673" t="b">
        <f>AND(ABS(Table1[[#This Row],[tar-out]])&gt;=$O$1,ABS(Table1[[#This Row],[tar-out]])&lt;$P$1)</f>
        <v>0</v>
      </c>
      <c r="P3673" s="1">
        <f>ROUND(Table1[[#This Row],[tar-out]],0)</f>
        <v>1</v>
      </c>
      <c r="Q3673" s="2">
        <v>3671</v>
      </c>
      <c r="U3673">
        <f>IF(Table1[[#This Row],[tar-out in '[0,1)]],1,0)</f>
        <v>1</v>
      </c>
      <c r="V3673">
        <f>IF(Table1[[#This Row],[tar-out in '[1,2)]],1,0)</f>
        <v>0</v>
      </c>
      <c r="W3673">
        <f>IF(Table1[[#This Row],[tar-out'[2,5)]],1,0)</f>
        <v>0</v>
      </c>
      <c r="X3673">
        <f>IF(Table1[[#This Row],[tar-out in '[5, 10)]],1,0)</f>
        <v>0</v>
      </c>
      <c r="Y3673">
        <f>IF(Table1[[#This Row],[tar-out in '[10,20)]],1,0)</f>
        <v>0</v>
      </c>
      <c r="Z3673">
        <f>IF(Table1[[#This Row],[tar-out in '[20, 10000)]],1,0)</f>
        <v>0</v>
      </c>
    </row>
    <row r="3674" spans="1:26" x14ac:dyDescent="0.25">
      <c r="A3674">
        <v>17</v>
      </c>
      <c r="B3674">
        <v>128</v>
      </c>
      <c r="C3674">
        <v>5.2941176470588198</v>
      </c>
      <c r="D3674">
        <v>2</v>
      </c>
      <c r="E3674">
        <v>252</v>
      </c>
      <c r="F3674">
        <v>5</v>
      </c>
      <c r="G3674">
        <v>4.1759557723998997</v>
      </c>
      <c r="H3674">
        <f>Table1[[#This Row],[target]]-Table1[[#This Row],[output]]</f>
        <v>0.82404422760010032</v>
      </c>
      <c r="I3674">
        <f>Table1[[#This Row],[tar-out]]*Table1[[#This Row],[tar-out]]</f>
        <v>0.67904888904104599</v>
      </c>
      <c r="J3674" t="b">
        <f>AND(ABS(Table1[[#This Row],[tar-out]])&gt;=$J$1,ABS(Table1[[#This Row],[tar-out]])&lt;$K$1)</f>
        <v>1</v>
      </c>
      <c r="K3674" t="b">
        <f>AND(ABS(Table1[[#This Row],[tar-out]])&gt;=$K$1,ABS(Table1[[#This Row],[tar-out]])&lt;$L$1)</f>
        <v>0</v>
      </c>
      <c r="L3674" t="b">
        <f>AND(ABS(Table1[[#This Row],[tar-out]])&gt;=$L$1,ABS(Table1[[#This Row],[tar-out]])&lt;$M$1)</f>
        <v>0</v>
      </c>
      <c r="M3674" t="b">
        <f>AND(ABS(Table1[[#This Row],[tar-out]])&gt;=$M$1,ABS(Table1[[#This Row],[tar-out]])&lt;$N$1)</f>
        <v>0</v>
      </c>
      <c r="N3674" t="b">
        <f>AND(ABS(Table1[[#This Row],[tar-out]])&gt;=$N$1,ABS(Table1[[#This Row],[tar-out]])&lt;$O$1)</f>
        <v>0</v>
      </c>
      <c r="O3674" t="b">
        <f>AND(ABS(Table1[[#This Row],[tar-out]])&gt;=$O$1,ABS(Table1[[#This Row],[tar-out]])&lt;$P$1)</f>
        <v>0</v>
      </c>
      <c r="P3674" s="1">
        <f>ROUND(Table1[[#This Row],[tar-out]],0)</f>
        <v>1</v>
      </c>
      <c r="Q3674" s="3">
        <v>3672</v>
      </c>
      <c r="U3674">
        <f>IF(Table1[[#This Row],[tar-out in '[0,1)]],1,0)</f>
        <v>1</v>
      </c>
      <c r="V3674">
        <f>IF(Table1[[#This Row],[tar-out in '[1,2)]],1,0)</f>
        <v>0</v>
      </c>
      <c r="W3674">
        <f>IF(Table1[[#This Row],[tar-out'[2,5)]],1,0)</f>
        <v>0</v>
      </c>
      <c r="X3674">
        <f>IF(Table1[[#This Row],[tar-out in '[5, 10)]],1,0)</f>
        <v>0</v>
      </c>
      <c r="Y3674">
        <f>IF(Table1[[#This Row],[tar-out in '[10,20)]],1,0)</f>
        <v>0</v>
      </c>
      <c r="Z3674">
        <f>IF(Table1[[#This Row],[tar-out in '[20, 10000)]],1,0)</f>
        <v>0</v>
      </c>
    </row>
    <row r="3675" spans="1:26" x14ac:dyDescent="0.25">
      <c r="A3675">
        <v>17</v>
      </c>
      <c r="B3675">
        <v>128</v>
      </c>
      <c r="C3675">
        <v>5.2941176470588198</v>
      </c>
      <c r="D3675">
        <v>2</v>
      </c>
      <c r="E3675">
        <v>379</v>
      </c>
      <c r="F3675">
        <v>5</v>
      </c>
      <c r="G3675">
        <v>4.2193174362182599</v>
      </c>
      <c r="H3675">
        <f>Table1[[#This Row],[target]]-Table1[[#This Row],[output]]</f>
        <v>0.78068256378174006</v>
      </c>
      <c r="I3675">
        <f>Table1[[#This Row],[tar-out]]*Table1[[#This Row],[tar-out]]</f>
        <v>0.60946526539283064</v>
      </c>
      <c r="J3675" t="b">
        <f>AND(ABS(Table1[[#This Row],[tar-out]])&gt;=$J$1,ABS(Table1[[#This Row],[tar-out]])&lt;$K$1)</f>
        <v>1</v>
      </c>
      <c r="K3675" t="b">
        <f>AND(ABS(Table1[[#This Row],[tar-out]])&gt;=$K$1,ABS(Table1[[#This Row],[tar-out]])&lt;$L$1)</f>
        <v>0</v>
      </c>
      <c r="L3675" t="b">
        <f>AND(ABS(Table1[[#This Row],[tar-out]])&gt;=$L$1,ABS(Table1[[#This Row],[tar-out]])&lt;$M$1)</f>
        <v>0</v>
      </c>
      <c r="M3675" t="b">
        <f>AND(ABS(Table1[[#This Row],[tar-out]])&gt;=$M$1,ABS(Table1[[#This Row],[tar-out]])&lt;$N$1)</f>
        <v>0</v>
      </c>
      <c r="N3675" t="b">
        <f>AND(ABS(Table1[[#This Row],[tar-out]])&gt;=$N$1,ABS(Table1[[#This Row],[tar-out]])&lt;$O$1)</f>
        <v>0</v>
      </c>
      <c r="O3675" t="b">
        <f>AND(ABS(Table1[[#This Row],[tar-out]])&gt;=$O$1,ABS(Table1[[#This Row],[tar-out]])&lt;$P$1)</f>
        <v>0</v>
      </c>
      <c r="P3675" s="1">
        <f>ROUND(Table1[[#This Row],[tar-out]],0)</f>
        <v>1</v>
      </c>
      <c r="Q3675" s="2">
        <v>3673</v>
      </c>
      <c r="U3675">
        <f>IF(Table1[[#This Row],[tar-out in '[0,1)]],1,0)</f>
        <v>1</v>
      </c>
      <c r="V3675">
        <f>IF(Table1[[#This Row],[tar-out in '[1,2)]],1,0)</f>
        <v>0</v>
      </c>
      <c r="W3675">
        <f>IF(Table1[[#This Row],[tar-out'[2,5)]],1,0)</f>
        <v>0</v>
      </c>
      <c r="X3675">
        <f>IF(Table1[[#This Row],[tar-out in '[5, 10)]],1,0)</f>
        <v>0</v>
      </c>
      <c r="Y3675">
        <f>IF(Table1[[#This Row],[tar-out in '[10,20)]],1,0)</f>
        <v>0</v>
      </c>
      <c r="Z3675">
        <f>IF(Table1[[#This Row],[tar-out in '[20, 10000)]],1,0)</f>
        <v>0</v>
      </c>
    </row>
    <row r="3676" spans="1:26" x14ac:dyDescent="0.25">
      <c r="A3676">
        <v>17</v>
      </c>
      <c r="B3676">
        <v>128</v>
      </c>
      <c r="C3676">
        <v>5.2941176470588198</v>
      </c>
      <c r="D3676">
        <v>2</v>
      </c>
      <c r="E3676">
        <v>441</v>
      </c>
      <c r="F3676">
        <v>5</v>
      </c>
      <c r="G3676">
        <v>4.2273592948913601</v>
      </c>
      <c r="H3676">
        <f>Table1[[#This Row],[target]]-Table1[[#This Row],[output]]</f>
        <v>0.77264070510863991</v>
      </c>
      <c r="I3676">
        <f>Table1[[#This Row],[tar-out]]*Table1[[#This Row],[tar-out]]</f>
        <v>0.59697365919077627</v>
      </c>
      <c r="J3676" t="b">
        <f>AND(ABS(Table1[[#This Row],[tar-out]])&gt;=$J$1,ABS(Table1[[#This Row],[tar-out]])&lt;$K$1)</f>
        <v>1</v>
      </c>
      <c r="K3676" t="b">
        <f>AND(ABS(Table1[[#This Row],[tar-out]])&gt;=$K$1,ABS(Table1[[#This Row],[tar-out]])&lt;$L$1)</f>
        <v>0</v>
      </c>
      <c r="L3676" t="b">
        <f>AND(ABS(Table1[[#This Row],[tar-out]])&gt;=$L$1,ABS(Table1[[#This Row],[tar-out]])&lt;$M$1)</f>
        <v>0</v>
      </c>
      <c r="M3676" t="b">
        <f>AND(ABS(Table1[[#This Row],[tar-out]])&gt;=$M$1,ABS(Table1[[#This Row],[tar-out]])&lt;$N$1)</f>
        <v>0</v>
      </c>
      <c r="N3676" t="b">
        <f>AND(ABS(Table1[[#This Row],[tar-out]])&gt;=$N$1,ABS(Table1[[#This Row],[tar-out]])&lt;$O$1)</f>
        <v>0</v>
      </c>
      <c r="O3676" t="b">
        <f>AND(ABS(Table1[[#This Row],[tar-out]])&gt;=$O$1,ABS(Table1[[#This Row],[tar-out]])&lt;$P$1)</f>
        <v>0</v>
      </c>
      <c r="P3676" s="1">
        <f>ROUND(Table1[[#This Row],[tar-out]],0)</f>
        <v>1</v>
      </c>
      <c r="Q3676" s="3">
        <v>3674</v>
      </c>
      <c r="U3676">
        <f>IF(Table1[[#This Row],[tar-out in '[0,1)]],1,0)</f>
        <v>1</v>
      </c>
      <c r="V3676">
        <f>IF(Table1[[#This Row],[tar-out in '[1,2)]],1,0)</f>
        <v>0</v>
      </c>
      <c r="W3676">
        <f>IF(Table1[[#This Row],[tar-out'[2,5)]],1,0)</f>
        <v>0</v>
      </c>
      <c r="X3676">
        <f>IF(Table1[[#This Row],[tar-out in '[5, 10)]],1,0)</f>
        <v>0</v>
      </c>
      <c r="Y3676">
        <f>IF(Table1[[#This Row],[tar-out in '[10,20)]],1,0)</f>
        <v>0</v>
      </c>
      <c r="Z3676">
        <f>IF(Table1[[#This Row],[tar-out in '[20, 10000)]],1,0)</f>
        <v>0</v>
      </c>
    </row>
    <row r="3677" spans="1:26" x14ac:dyDescent="0.25">
      <c r="A3677">
        <v>19</v>
      </c>
      <c r="B3677">
        <v>162</v>
      </c>
      <c r="C3677">
        <v>5.7894736842105301</v>
      </c>
      <c r="D3677">
        <v>2</v>
      </c>
      <c r="E3677">
        <v>0</v>
      </c>
      <c r="F3677">
        <v>0</v>
      </c>
      <c r="G3677">
        <v>3.2307152748107901</v>
      </c>
      <c r="H3677">
        <f>Table1[[#This Row],[target]]-Table1[[#This Row],[output]]</f>
        <v>-3.2307152748107901</v>
      </c>
      <c r="I3677">
        <f>Table1[[#This Row],[tar-out]]*Table1[[#This Row],[tar-out]]</f>
        <v>10.43752118689576</v>
      </c>
      <c r="J3677" t="b">
        <f>AND(ABS(Table1[[#This Row],[tar-out]])&gt;=$J$1,ABS(Table1[[#This Row],[tar-out]])&lt;$K$1)</f>
        <v>0</v>
      </c>
      <c r="K3677" t="b">
        <f>AND(ABS(Table1[[#This Row],[tar-out]])&gt;=$K$1,ABS(Table1[[#This Row],[tar-out]])&lt;$L$1)</f>
        <v>0</v>
      </c>
      <c r="L3677" t="b">
        <f>AND(ABS(Table1[[#This Row],[tar-out]])&gt;=$L$1,ABS(Table1[[#This Row],[tar-out]])&lt;$M$1)</f>
        <v>1</v>
      </c>
      <c r="M3677" t="b">
        <f>AND(ABS(Table1[[#This Row],[tar-out]])&gt;=$M$1,ABS(Table1[[#This Row],[tar-out]])&lt;$N$1)</f>
        <v>0</v>
      </c>
      <c r="N3677" t="b">
        <f>AND(ABS(Table1[[#This Row],[tar-out]])&gt;=$N$1,ABS(Table1[[#This Row],[tar-out]])&lt;$O$1)</f>
        <v>0</v>
      </c>
      <c r="O3677" t="b">
        <f>AND(ABS(Table1[[#This Row],[tar-out]])&gt;=$O$1,ABS(Table1[[#This Row],[tar-out]])&lt;$P$1)</f>
        <v>0</v>
      </c>
      <c r="P3677" s="1">
        <f>ROUND(Table1[[#This Row],[tar-out]],0)</f>
        <v>-3</v>
      </c>
      <c r="Q3677" s="2">
        <v>3675</v>
      </c>
      <c r="U3677">
        <f>IF(Table1[[#This Row],[tar-out in '[0,1)]],1,0)</f>
        <v>0</v>
      </c>
      <c r="V3677">
        <f>IF(Table1[[#This Row],[tar-out in '[1,2)]],1,0)</f>
        <v>0</v>
      </c>
      <c r="W3677">
        <f>IF(Table1[[#This Row],[tar-out'[2,5)]],1,0)</f>
        <v>1</v>
      </c>
      <c r="X3677">
        <f>IF(Table1[[#This Row],[tar-out in '[5, 10)]],1,0)</f>
        <v>0</v>
      </c>
      <c r="Y3677">
        <f>IF(Table1[[#This Row],[tar-out in '[10,20)]],1,0)</f>
        <v>0</v>
      </c>
      <c r="Z3677">
        <f>IF(Table1[[#This Row],[tar-out in '[20, 10000)]],1,0)</f>
        <v>0</v>
      </c>
    </row>
    <row r="3678" spans="1:26" x14ac:dyDescent="0.25">
      <c r="A3678">
        <v>19</v>
      </c>
      <c r="B3678">
        <v>162</v>
      </c>
      <c r="C3678">
        <v>5.7894736842105301</v>
      </c>
      <c r="D3678">
        <v>2</v>
      </c>
      <c r="E3678">
        <v>1</v>
      </c>
      <c r="F3678">
        <v>1</v>
      </c>
      <c r="G3678">
        <v>3.46416068077087</v>
      </c>
      <c r="H3678">
        <f>Table1[[#This Row],[target]]-Table1[[#This Row],[output]]</f>
        <v>-2.46416068077087</v>
      </c>
      <c r="I3678">
        <f>Table1[[#This Row],[tar-out]]*Table1[[#This Row],[tar-out]]</f>
        <v>6.0720878606571578</v>
      </c>
      <c r="J3678" t="b">
        <f>AND(ABS(Table1[[#This Row],[tar-out]])&gt;=$J$1,ABS(Table1[[#This Row],[tar-out]])&lt;$K$1)</f>
        <v>0</v>
      </c>
      <c r="K3678" t="b">
        <f>AND(ABS(Table1[[#This Row],[tar-out]])&gt;=$K$1,ABS(Table1[[#This Row],[tar-out]])&lt;$L$1)</f>
        <v>0</v>
      </c>
      <c r="L3678" t="b">
        <f>AND(ABS(Table1[[#This Row],[tar-out]])&gt;=$L$1,ABS(Table1[[#This Row],[tar-out]])&lt;$M$1)</f>
        <v>1</v>
      </c>
      <c r="M3678" t="b">
        <f>AND(ABS(Table1[[#This Row],[tar-out]])&gt;=$M$1,ABS(Table1[[#This Row],[tar-out]])&lt;$N$1)</f>
        <v>0</v>
      </c>
      <c r="N3678" t="b">
        <f>AND(ABS(Table1[[#This Row],[tar-out]])&gt;=$N$1,ABS(Table1[[#This Row],[tar-out]])&lt;$O$1)</f>
        <v>0</v>
      </c>
      <c r="O3678" t="b">
        <f>AND(ABS(Table1[[#This Row],[tar-out]])&gt;=$O$1,ABS(Table1[[#This Row],[tar-out]])&lt;$P$1)</f>
        <v>0</v>
      </c>
      <c r="P3678" s="1">
        <f>ROUND(Table1[[#This Row],[tar-out]],0)</f>
        <v>-2</v>
      </c>
      <c r="Q3678" s="3">
        <v>3676</v>
      </c>
      <c r="U3678">
        <f>IF(Table1[[#This Row],[tar-out in '[0,1)]],1,0)</f>
        <v>0</v>
      </c>
      <c r="V3678">
        <f>IF(Table1[[#This Row],[tar-out in '[1,2)]],1,0)</f>
        <v>0</v>
      </c>
      <c r="W3678">
        <f>IF(Table1[[#This Row],[tar-out'[2,5)]],1,0)</f>
        <v>1</v>
      </c>
      <c r="X3678">
        <f>IF(Table1[[#This Row],[tar-out in '[5, 10)]],1,0)</f>
        <v>0</v>
      </c>
      <c r="Y3678">
        <f>IF(Table1[[#This Row],[tar-out in '[10,20)]],1,0)</f>
        <v>0</v>
      </c>
      <c r="Z3678">
        <f>IF(Table1[[#This Row],[tar-out in '[20, 10000)]],1,0)</f>
        <v>0</v>
      </c>
    </row>
    <row r="3679" spans="1:26" x14ac:dyDescent="0.25">
      <c r="A3679">
        <v>19</v>
      </c>
      <c r="B3679">
        <v>162</v>
      </c>
      <c r="C3679">
        <v>5.7894736842105301</v>
      </c>
      <c r="D3679">
        <v>2</v>
      </c>
      <c r="E3679">
        <v>2</v>
      </c>
      <c r="F3679">
        <v>2</v>
      </c>
      <c r="G3679">
        <v>3.6872370243072501</v>
      </c>
      <c r="H3679">
        <f>Table1[[#This Row],[target]]-Table1[[#This Row],[output]]</f>
        <v>-1.6872370243072501</v>
      </c>
      <c r="I3679">
        <f>Table1[[#This Row],[tar-out]]*Table1[[#This Row],[tar-out]]</f>
        <v>2.8467687761931839</v>
      </c>
      <c r="J3679" t="b">
        <f>AND(ABS(Table1[[#This Row],[tar-out]])&gt;=$J$1,ABS(Table1[[#This Row],[tar-out]])&lt;$K$1)</f>
        <v>0</v>
      </c>
      <c r="K3679" t="b">
        <f>AND(ABS(Table1[[#This Row],[tar-out]])&gt;=$K$1,ABS(Table1[[#This Row],[tar-out]])&lt;$L$1)</f>
        <v>1</v>
      </c>
      <c r="L3679" t="b">
        <f>AND(ABS(Table1[[#This Row],[tar-out]])&gt;=$L$1,ABS(Table1[[#This Row],[tar-out]])&lt;$M$1)</f>
        <v>0</v>
      </c>
      <c r="M3679" t="b">
        <f>AND(ABS(Table1[[#This Row],[tar-out]])&gt;=$M$1,ABS(Table1[[#This Row],[tar-out]])&lt;$N$1)</f>
        <v>0</v>
      </c>
      <c r="N3679" t="b">
        <f>AND(ABS(Table1[[#This Row],[tar-out]])&gt;=$N$1,ABS(Table1[[#This Row],[tar-out]])&lt;$O$1)</f>
        <v>0</v>
      </c>
      <c r="O3679" t="b">
        <f>AND(ABS(Table1[[#This Row],[tar-out]])&gt;=$O$1,ABS(Table1[[#This Row],[tar-out]])&lt;$P$1)</f>
        <v>0</v>
      </c>
      <c r="P3679" s="1">
        <f>ROUND(Table1[[#This Row],[tar-out]],0)</f>
        <v>-2</v>
      </c>
      <c r="Q3679" s="2">
        <v>3677</v>
      </c>
      <c r="U3679">
        <f>IF(Table1[[#This Row],[tar-out in '[0,1)]],1,0)</f>
        <v>0</v>
      </c>
      <c r="V3679">
        <f>IF(Table1[[#This Row],[tar-out in '[1,2)]],1,0)</f>
        <v>1</v>
      </c>
      <c r="W3679">
        <f>IF(Table1[[#This Row],[tar-out'[2,5)]],1,0)</f>
        <v>0</v>
      </c>
      <c r="X3679">
        <f>IF(Table1[[#This Row],[tar-out in '[5, 10)]],1,0)</f>
        <v>0</v>
      </c>
      <c r="Y3679">
        <f>IF(Table1[[#This Row],[tar-out in '[10,20)]],1,0)</f>
        <v>0</v>
      </c>
      <c r="Z3679">
        <f>IF(Table1[[#This Row],[tar-out in '[20, 10000)]],1,0)</f>
        <v>0</v>
      </c>
    </row>
    <row r="3680" spans="1:26" x14ac:dyDescent="0.25">
      <c r="A3680">
        <v>19</v>
      </c>
      <c r="B3680">
        <v>162</v>
      </c>
      <c r="C3680">
        <v>5.7894736842105301</v>
      </c>
      <c r="D3680">
        <v>2</v>
      </c>
      <c r="E3680">
        <v>82</v>
      </c>
      <c r="F3680">
        <v>2</v>
      </c>
      <c r="G3680">
        <v>3.9443650245666499</v>
      </c>
      <c r="H3680">
        <f>Table1[[#This Row],[target]]-Table1[[#This Row],[output]]</f>
        <v>-1.9443650245666499</v>
      </c>
      <c r="I3680">
        <f>Table1[[#This Row],[tar-out]]*Table1[[#This Row],[tar-out]]</f>
        <v>3.7805553487580692</v>
      </c>
      <c r="J3680" t="b">
        <f>AND(ABS(Table1[[#This Row],[tar-out]])&gt;=$J$1,ABS(Table1[[#This Row],[tar-out]])&lt;$K$1)</f>
        <v>0</v>
      </c>
      <c r="K3680" t="b">
        <f>AND(ABS(Table1[[#This Row],[tar-out]])&gt;=$K$1,ABS(Table1[[#This Row],[tar-out]])&lt;$L$1)</f>
        <v>1</v>
      </c>
      <c r="L3680" t="b">
        <f>AND(ABS(Table1[[#This Row],[tar-out]])&gt;=$L$1,ABS(Table1[[#This Row],[tar-out]])&lt;$M$1)</f>
        <v>0</v>
      </c>
      <c r="M3680" t="b">
        <f>AND(ABS(Table1[[#This Row],[tar-out]])&gt;=$M$1,ABS(Table1[[#This Row],[tar-out]])&lt;$N$1)</f>
        <v>0</v>
      </c>
      <c r="N3680" t="b">
        <f>AND(ABS(Table1[[#This Row],[tar-out]])&gt;=$N$1,ABS(Table1[[#This Row],[tar-out]])&lt;$O$1)</f>
        <v>0</v>
      </c>
      <c r="O3680" t="b">
        <f>AND(ABS(Table1[[#This Row],[tar-out]])&gt;=$O$1,ABS(Table1[[#This Row],[tar-out]])&lt;$P$1)</f>
        <v>0</v>
      </c>
      <c r="P3680" s="1">
        <f>ROUND(Table1[[#This Row],[tar-out]],0)</f>
        <v>-2</v>
      </c>
      <c r="Q3680" s="3">
        <v>3678</v>
      </c>
      <c r="U3680">
        <f>IF(Table1[[#This Row],[tar-out in '[0,1)]],1,0)</f>
        <v>0</v>
      </c>
      <c r="V3680">
        <f>IF(Table1[[#This Row],[tar-out in '[1,2)]],1,0)</f>
        <v>1</v>
      </c>
      <c r="W3680">
        <f>IF(Table1[[#This Row],[tar-out'[2,5)]],1,0)</f>
        <v>0</v>
      </c>
      <c r="X3680">
        <f>IF(Table1[[#This Row],[tar-out in '[5, 10)]],1,0)</f>
        <v>0</v>
      </c>
      <c r="Y3680">
        <f>IF(Table1[[#This Row],[tar-out in '[10,20)]],1,0)</f>
        <v>0</v>
      </c>
      <c r="Z3680">
        <f>IF(Table1[[#This Row],[tar-out in '[20, 10000)]],1,0)</f>
        <v>0</v>
      </c>
    </row>
    <row r="3681" spans="1:26" x14ac:dyDescent="0.25">
      <c r="A3681">
        <v>19</v>
      </c>
      <c r="B3681">
        <v>162</v>
      </c>
      <c r="C3681">
        <v>5.7894736842105301</v>
      </c>
      <c r="D3681">
        <v>2</v>
      </c>
      <c r="E3681">
        <v>65</v>
      </c>
      <c r="F3681">
        <v>3.0303030303030298</v>
      </c>
      <c r="G3681">
        <v>3.93136405944824</v>
      </c>
      <c r="H3681">
        <f>Table1[[#This Row],[target]]-Table1[[#This Row],[output]]</f>
        <v>-0.90106102914521014</v>
      </c>
      <c r="I3681">
        <f>Table1[[#This Row],[tar-out]]*Table1[[#This Row],[tar-out]]</f>
        <v>0.8119109782442252</v>
      </c>
      <c r="J3681" t="b">
        <f>AND(ABS(Table1[[#This Row],[tar-out]])&gt;=$J$1,ABS(Table1[[#This Row],[tar-out]])&lt;$K$1)</f>
        <v>1</v>
      </c>
      <c r="K3681" t="b">
        <f>AND(ABS(Table1[[#This Row],[tar-out]])&gt;=$K$1,ABS(Table1[[#This Row],[tar-out]])&lt;$L$1)</f>
        <v>0</v>
      </c>
      <c r="L3681" t="b">
        <f>AND(ABS(Table1[[#This Row],[tar-out]])&gt;=$L$1,ABS(Table1[[#This Row],[tar-out]])&lt;$M$1)</f>
        <v>0</v>
      </c>
      <c r="M3681" t="b">
        <f>AND(ABS(Table1[[#This Row],[tar-out]])&gt;=$M$1,ABS(Table1[[#This Row],[tar-out]])&lt;$N$1)</f>
        <v>0</v>
      </c>
      <c r="N3681" t="b">
        <f>AND(ABS(Table1[[#This Row],[tar-out]])&gt;=$N$1,ABS(Table1[[#This Row],[tar-out]])&lt;$O$1)</f>
        <v>0</v>
      </c>
      <c r="O3681" t="b">
        <f>AND(ABS(Table1[[#This Row],[tar-out]])&gt;=$O$1,ABS(Table1[[#This Row],[tar-out]])&lt;$P$1)</f>
        <v>0</v>
      </c>
      <c r="P3681" s="1">
        <f>ROUND(Table1[[#This Row],[tar-out]],0)</f>
        <v>-1</v>
      </c>
      <c r="Q3681" s="2">
        <v>3679</v>
      </c>
      <c r="U3681">
        <f>IF(Table1[[#This Row],[tar-out in '[0,1)]],1,0)</f>
        <v>1</v>
      </c>
      <c r="V3681">
        <f>IF(Table1[[#This Row],[tar-out in '[1,2)]],1,0)</f>
        <v>0</v>
      </c>
      <c r="W3681">
        <f>IF(Table1[[#This Row],[tar-out'[2,5)]],1,0)</f>
        <v>0</v>
      </c>
      <c r="X3681">
        <f>IF(Table1[[#This Row],[tar-out in '[5, 10)]],1,0)</f>
        <v>0</v>
      </c>
      <c r="Y3681">
        <f>IF(Table1[[#This Row],[tar-out in '[10,20)]],1,0)</f>
        <v>0</v>
      </c>
      <c r="Z3681">
        <f>IF(Table1[[#This Row],[tar-out in '[20, 10000)]],1,0)</f>
        <v>0</v>
      </c>
    </row>
    <row r="3682" spans="1:26" x14ac:dyDescent="0.25">
      <c r="A3682">
        <v>19</v>
      </c>
      <c r="B3682">
        <v>162</v>
      </c>
      <c r="C3682">
        <v>5.7894736842105301</v>
      </c>
      <c r="D3682">
        <v>2</v>
      </c>
      <c r="E3682">
        <v>50</v>
      </c>
      <c r="F3682">
        <v>2</v>
      </c>
      <c r="G3682">
        <v>3.9225716590881299</v>
      </c>
      <c r="H3682">
        <f>Table1[[#This Row],[target]]-Table1[[#This Row],[output]]</f>
        <v>-1.9225716590881299</v>
      </c>
      <c r="I3682">
        <f>Table1[[#This Row],[tar-out]]*Table1[[#This Row],[tar-out]]</f>
        <v>3.6962817843288844</v>
      </c>
      <c r="J3682" t="b">
        <f>AND(ABS(Table1[[#This Row],[tar-out]])&gt;=$J$1,ABS(Table1[[#This Row],[tar-out]])&lt;$K$1)</f>
        <v>0</v>
      </c>
      <c r="K3682" t="b">
        <f>AND(ABS(Table1[[#This Row],[tar-out]])&gt;=$K$1,ABS(Table1[[#This Row],[tar-out]])&lt;$L$1)</f>
        <v>1</v>
      </c>
      <c r="L3682" t="b">
        <f>AND(ABS(Table1[[#This Row],[tar-out]])&gt;=$L$1,ABS(Table1[[#This Row],[tar-out]])&lt;$M$1)</f>
        <v>0</v>
      </c>
      <c r="M3682" t="b">
        <f>AND(ABS(Table1[[#This Row],[tar-out]])&gt;=$M$1,ABS(Table1[[#This Row],[tar-out]])&lt;$N$1)</f>
        <v>0</v>
      </c>
      <c r="N3682" t="b">
        <f>AND(ABS(Table1[[#This Row],[tar-out]])&gt;=$N$1,ABS(Table1[[#This Row],[tar-out]])&lt;$O$1)</f>
        <v>0</v>
      </c>
      <c r="O3682" t="b">
        <f>AND(ABS(Table1[[#This Row],[tar-out]])&gt;=$O$1,ABS(Table1[[#This Row],[tar-out]])&lt;$P$1)</f>
        <v>0</v>
      </c>
      <c r="P3682" s="1">
        <f>ROUND(Table1[[#This Row],[tar-out]],0)</f>
        <v>-2</v>
      </c>
      <c r="Q3682" s="3">
        <v>3680</v>
      </c>
      <c r="U3682">
        <f>IF(Table1[[#This Row],[tar-out in '[0,1)]],1,0)</f>
        <v>0</v>
      </c>
      <c r="V3682">
        <f>IF(Table1[[#This Row],[tar-out in '[1,2)]],1,0)</f>
        <v>1</v>
      </c>
      <c r="W3682">
        <f>IF(Table1[[#This Row],[tar-out'[2,5)]],1,0)</f>
        <v>0</v>
      </c>
      <c r="X3682">
        <f>IF(Table1[[#This Row],[tar-out in '[5, 10)]],1,0)</f>
        <v>0</v>
      </c>
      <c r="Y3682">
        <f>IF(Table1[[#This Row],[tar-out in '[10,20)]],1,0)</f>
        <v>0</v>
      </c>
      <c r="Z3682">
        <f>IF(Table1[[#This Row],[tar-out in '[20, 10000)]],1,0)</f>
        <v>0</v>
      </c>
    </row>
    <row r="3683" spans="1:26" x14ac:dyDescent="0.25">
      <c r="A3683">
        <v>19</v>
      </c>
      <c r="B3683">
        <v>162</v>
      </c>
      <c r="C3683">
        <v>5.7894736842105301</v>
      </c>
      <c r="D3683">
        <v>2</v>
      </c>
      <c r="E3683">
        <v>37</v>
      </c>
      <c r="F3683">
        <v>2.06666666666667</v>
      </c>
      <c r="G3683">
        <v>3.9161491394043</v>
      </c>
      <c r="H3683">
        <f>Table1[[#This Row],[target]]-Table1[[#This Row],[output]]</f>
        <v>-1.84948247273763</v>
      </c>
      <c r="I3683">
        <f>Table1[[#This Row],[tar-out]]*Table1[[#This Row],[tar-out]]</f>
        <v>3.4205854169636982</v>
      </c>
      <c r="J3683" t="b">
        <f>AND(ABS(Table1[[#This Row],[tar-out]])&gt;=$J$1,ABS(Table1[[#This Row],[tar-out]])&lt;$K$1)</f>
        <v>0</v>
      </c>
      <c r="K3683" t="b">
        <f>AND(ABS(Table1[[#This Row],[tar-out]])&gt;=$K$1,ABS(Table1[[#This Row],[tar-out]])&lt;$L$1)</f>
        <v>1</v>
      </c>
      <c r="L3683" t="b">
        <f>AND(ABS(Table1[[#This Row],[tar-out]])&gt;=$L$1,ABS(Table1[[#This Row],[tar-out]])&lt;$M$1)</f>
        <v>0</v>
      </c>
      <c r="M3683" t="b">
        <f>AND(ABS(Table1[[#This Row],[tar-out]])&gt;=$M$1,ABS(Table1[[#This Row],[tar-out]])&lt;$N$1)</f>
        <v>0</v>
      </c>
      <c r="N3683" t="b">
        <f>AND(ABS(Table1[[#This Row],[tar-out]])&gt;=$N$1,ABS(Table1[[#This Row],[tar-out]])&lt;$O$1)</f>
        <v>0</v>
      </c>
      <c r="O3683" t="b">
        <f>AND(ABS(Table1[[#This Row],[tar-out]])&gt;=$O$1,ABS(Table1[[#This Row],[tar-out]])&lt;$P$1)</f>
        <v>0</v>
      </c>
      <c r="P3683" s="1">
        <f>ROUND(Table1[[#This Row],[tar-out]],0)</f>
        <v>-2</v>
      </c>
      <c r="Q3683" s="2">
        <v>3681</v>
      </c>
      <c r="U3683">
        <f>IF(Table1[[#This Row],[tar-out in '[0,1)]],1,0)</f>
        <v>0</v>
      </c>
      <c r="V3683">
        <f>IF(Table1[[#This Row],[tar-out in '[1,2)]],1,0)</f>
        <v>1</v>
      </c>
      <c r="W3683">
        <f>IF(Table1[[#This Row],[tar-out'[2,5)]],1,0)</f>
        <v>0</v>
      </c>
      <c r="X3683">
        <f>IF(Table1[[#This Row],[tar-out in '[5, 10)]],1,0)</f>
        <v>0</v>
      </c>
      <c r="Y3683">
        <f>IF(Table1[[#This Row],[tar-out in '[10,20)]],1,0)</f>
        <v>0</v>
      </c>
      <c r="Z3683">
        <f>IF(Table1[[#This Row],[tar-out in '[20, 10000)]],1,0)</f>
        <v>0</v>
      </c>
    </row>
    <row r="3684" spans="1:26" x14ac:dyDescent="0.25">
      <c r="A3684">
        <v>19</v>
      </c>
      <c r="B3684">
        <v>162</v>
      </c>
      <c r="C3684">
        <v>5.7894736842105301</v>
      </c>
      <c r="D3684">
        <v>2</v>
      </c>
      <c r="E3684">
        <v>83</v>
      </c>
      <c r="F3684">
        <v>2.7054673721340401</v>
      </c>
      <c r="G3684">
        <v>3.94585084915161</v>
      </c>
      <c r="H3684">
        <f>Table1[[#This Row],[target]]-Table1[[#This Row],[output]]</f>
        <v>-1.2403834770175699</v>
      </c>
      <c r="I3684">
        <f>Table1[[#This Row],[tar-out]]*Table1[[#This Row],[tar-out]]</f>
        <v>1.5385511700581964</v>
      </c>
      <c r="J3684" t="b">
        <f>AND(ABS(Table1[[#This Row],[tar-out]])&gt;=$J$1,ABS(Table1[[#This Row],[tar-out]])&lt;$K$1)</f>
        <v>0</v>
      </c>
      <c r="K3684" t="b">
        <f>AND(ABS(Table1[[#This Row],[tar-out]])&gt;=$K$1,ABS(Table1[[#This Row],[tar-out]])&lt;$L$1)</f>
        <v>1</v>
      </c>
      <c r="L3684" t="b">
        <f>AND(ABS(Table1[[#This Row],[tar-out]])&gt;=$L$1,ABS(Table1[[#This Row],[tar-out]])&lt;$M$1)</f>
        <v>0</v>
      </c>
      <c r="M3684" t="b">
        <f>AND(ABS(Table1[[#This Row],[tar-out]])&gt;=$M$1,ABS(Table1[[#This Row],[tar-out]])&lt;$N$1)</f>
        <v>0</v>
      </c>
      <c r="N3684" t="b">
        <f>AND(ABS(Table1[[#This Row],[tar-out]])&gt;=$N$1,ABS(Table1[[#This Row],[tar-out]])&lt;$O$1)</f>
        <v>0</v>
      </c>
      <c r="O3684" t="b">
        <f>AND(ABS(Table1[[#This Row],[tar-out]])&gt;=$O$1,ABS(Table1[[#This Row],[tar-out]])&lt;$P$1)</f>
        <v>0</v>
      </c>
      <c r="P3684" s="1">
        <f>ROUND(Table1[[#This Row],[tar-out]],0)</f>
        <v>-1</v>
      </c>
      <c r="Q3684" s="3">
        <v>3682</v>
      </c>
      <c r="U3684">
        <f>IF(Table1[[#This Row],[tar-out in '[0,1)]],1,0)</f>
        <v>0</v>
      </c>
      <c r="V3684">
        <f>IF(Table1[[#This Row],[tar-out in '[1,2)]],1,0)</f>
        <v>1</v>
      </c>
      <c r="W3684">
        <f>IF(Table1[[#This Row],[tar-out'[2,5)]],1,0)</f>
        <v>0</v>
      </c>
      <c r="X3684">
        <f>IF(Table1[[#This Row],[tar-out in '[5, 10)]],1,0)</f>
        <v>0</v>
      </c>
      <c r="Y3684">
        <f>IF(Table1[[#This Row],[tar-out in '[10,20)]],1,0)</f>
        <v>0</v>
      </c>
      <c r="Z3684">
        <f>IF(Table1[[#This Row],[tar-out in '[20, 10000)]],1,0)</f>
        <v>0</v>
      </c>
    </row>
    <row r="3685" spans="1:26" x14ac:dyDescent="0.25">
      <c r="A3685">
        <v>19</v>
      </c>
      <c r="B3685">
        <v>162</v>
      </c>
      <c r="C3685">
        <v>5.7894736842105301</v>
      </c>
      <c r="D3685">
        <v>2</v>
      </c>
      <c r="E3685">
        <v>66</v>
      </c>
      <c r="F3685">
        <v>2.4569948186528499</v>
      </c>
      <c r="G3685">
        <v>3.9319503307342498</v>
      </c>
      <c r="H3685">
        <f>Table1[[#This Row],[target]]-Table1[[#This Row],[output]]</f>
        <v>-1.4749555120814</v>
      </c>
      <c r="I3685">
        <f>Table1[[#This Row],[tar-out]]*Table1[[#This Row],[tar-out]]</f>
        <v>2.1754937626193049</v>
      </c>
      <c r="J3685" t="b">
        <f>AND(ABS(Table1[[#This Row],[tar-out]])&gt;=$J$1,ABS(Table1[[#This Row],[tar-out]])&lt;$K$1)</f>
        <v>0</v>
      </c>
      <c r="K3685" t="b">
        <f>AND(ABS(Table1[[#This Row],[tar-out]])&gt;=$K$1,ABS(Table1[[#This Row],[tar-out]])&lt;$L$1)</f>
        <v>1</v>
      </c>
      <c r="L3685" t="b">
        <f>AND(ABS(Table1[[#This Row],[tar-out]])&gt;=$L$1,ABS(Table1[[#This Row],[tar-out]])&lt;$M$1)</f>
        <v>0</v>
      </c>
      <c r="M3685" t="b">
        <f>AND(ABS(Table1[[#This Row],[tar-out]])&gt;=$M$1,ABS(Table1[[#This Row],[tar-out]])&lt;$N$1)</f>
        <v>0</v>
      </c>
      <c r="N3685" t="b">
        <f>AND(ABS(Table1[[#This Row],[tar-out]])&gt;=$N$1,ABS(Table1[[#This Row],[tar-out]])&lt;$O$1)</f>
        <v>0</v>
      </c>
      <c r="O3685" t="b">
        <f>AND(ABS(Table1[[#This Row],[tar-out]])&gt;=$O$1,ABS(Table1[[#This Row],[tar-out]])&lt;$P$1)</f>
        <v>0</v>
      </c>
      <c r="P3685" s="1">
        <f>ROUND(Table1[[#This Row],[tar-out]],0)</f>
        <v>-1</v>
      </c>
      <c r="Q3685" s="2">
        <v>3683</v>
      </c>
      <c r="U3685">
        <f>IF(Table1[[#This Row],[tar-out in '[0,1)]],1,0)</f>
        <v>0</v>
      </c>
      <c r="V3685">
        <f>IF(Table1[[#This Row],[tar-out in '[1,2)]],1,0)</f>
        <v>1</v>
      </c>
      <c r="W3685">
        <f>IF(Table1[[#This Row],[tar-out'[2,5)]],1,0)</f>
        <v>0</v>
      </c>
      <c r="X3685">
        <f>IF(Table1[[#This Row],[tar-out in '[5, 10)]],1,0)</f>
        <v>0</v>
      </c>
      <c r="Y3685">
        <f>IF(Table1[[#This Row],[tar-out in '[10,20)]],1,0)</f>
        <v>0</v>
      </c>
      <c r="Z3685">
        <f>IF(Table1[[#This Row],[tar-out in '[20, 10000)]],1,0)</f>
        <v>0</v>
      </c>
    </row>
    <row r="3686" spans="1:26" x14ac:dyDescent="0.25">
      <c r="A3686">
        <v>19</v>
      </c>
      <c r="B3686">
        <v>162</v>
      </c>
      <c r="C3686">
        <v>5.7894736842105301</v>
      </c>
      <c r="D3686">
        <v>2</v>
      </c>
      <c r="E3686">
        <v>102</v>
      </c>
      <c r="F3686">
        <v>3.9760273972602702</v>
      </c>
      <c r="G3686">
        <v>3.9665253162384002</v>
      </c>
      <c r="H3686">
        <f>Table1[[#This Row],[target]]-Table1[[#This Row],[output]]</f>
        <v>9.5020810218700014E-3</v>
      </c>
      <c r="I3686">
        <f>Table1[[#This Row],[tar-out]]*Table1[[#This Row],[tar-out]]</f>
        <v>9.0289543746182048E-5</v>
      </c>
      <c r="J3686" t="b">
        <f>AND(ABS(Table1[[#This Row],[tar-out]])&gt;=$J$1,ABS(Table1[[#This Row],[tar-out]])&lt;$K$1)</f>
        <v>1</v>
      </c>
      <c r="K3686" t="b">
        <f>AND(ABS(Table1[[#This Row],[tar-out]])&gt;=$K$1,ABS(Table1[[#This Row],[tar-out]])&lt;$L$1)</f>
        <v>0</v>
      </c>
      <c r="L3686" t="b">
        <f>AND(ABS(Table1[[#This Row],[tar-out]])&gt;=$L$1,ABS(Table1[[#This Row],[tar-out]])&lt;$M$1)</f>
        <v>0</v>
      </c>
      <c r="M3686" t="b">
        <f>AND(ABS(Table1[[#This Row],[tar-out]])&gt;=$M$1,ABS(Table1[[#This Row],[tar-out]])&lt;$N$1)</f>
        <v>0</v>
      </c>
      <c r="N3686" t="b">
        <f>AND(ABS(Table1[[#This Row],[tar-out]])&gt;=$N$1,ABS(Table1[[#This Row],[tar-out]])&lt;$O$1)</f>
        <v>0</v>
      </c>
      <c r="O3686" t="b">
        <f>AND(ABS(Table1[[#This Row],[tar-out]])&gt;=$O$1,ABS(Table1[[#This Row],[tar-out]])&lt;$P$1)</f>
        <v>0</v>
      </c>
      <c r="P3686" s="1">
        <f>ROUND(Table1[[#This Row],[tar-out]],0)</f>
        <v>0</v>
      </c>
      <c r="Q3686" s="3">
        <v>3684</v>
      </c>
      <c r="U3686">
        <f>IF(Table1[[#This Row],[tar-out in '[0,1)]],1,0)</f>
        <v>1</v>
      </c>
      <c r="V3686">
        <f>IF(Table1[[#This Row],[tar-out in '[1,2)]],1,0)</f>
        <v>0</v>
      </c>
      <c r="W3686">
        <f>IF(Table1[[#This Row],[tar-out'[2,5)]],1,0)</f>
        <v>0</v>
      </c>
      <c r="X3686">
        <f>IF(Table1[[#This Row],[tar-out in '[5, 10)]],1,0)</f>
        <v>0</v>
      </c>
      <c r="Y3686">
        <f>IF(Table1[[#This Row],[tar-out in '[10,20)]],1,0)</f>
        <v>0</v>
      </c>
      <c r="Z3686">
        <f>IF(Table1[[#This Row],[tar-out in '[20, 10000)]],1,0)</f>
        <v>0</v>
      </c>
    </row>
    <row r="3687" spans="1:26" x14ac:dyDescent="0.25">
      <c r="A3687">
        <v>19</v>
      </c>
      <c r="B3687">
        <v>162</v>
      </c>
      <c r="C3687">
        <v>5.7894736842105301</v>
      </c>
      <c r="D3687">
        <v>2</v>
      </c>
      <c r="E3687">
        <v>51</v>
      </c>
      <c r="F3687">
        <v>2.4363430298451099</v>
      </c>
      <c r="G3687">
        <v>3.92315769195557</v>
      </c>
      <c r="H3687">
        <f>Table1[[#This Row],[target]]-Table1[[#This Row],[output]]</f>
        <v>-1.4868146621104601</v>
      </c>
      <c r="I3687">
        <f>Table1[[#This Row],[tar-out]]*Table1[[#This Row],[tar-out]]</f>
        <v>2.2106178394666416</v>
      </c>
      <c r="J3687" t="b">
        <f>AND(ABS(Table1[[#This Row],[tar-out]])&gt;=$J$1,ABS(Table1[[#This Row],[tar-out]])&lt;$K$1)</f>
        <v>0</v>
      </c>
      <c r="K3687" t="b">
        <f>AND(ABS(Table1[[#This Row],[tar-out]])&gt;=$K$1,ABS(Table1[[#This Row],[tar-out]])&lt;$L$1)</f>
        <v>1</v>
      </c>
      <c r="L3687" t="b">
        <f>AND(ABS(Table1[[#This Row],[tar-out]])&gt;=$L$1,ABS(Table1[[#This Row],[tar-out]])&lt;$M$1)</f>
        <v>0</v>
      </c>
      <c r="M3687" t="b">
        <f>AND(ABS(Table1[[#This Row],[tar-out]])&gt;=$M$1,ABS(Table1[[#This Row],[tar-out]])&lt;$N$1)</f>
        <v>0</v>
      </c>
      <c r="N3687" t="b">
        <f>AND(ABS(Table1[[#This Row],[tar-out]])&gt;=$N$1,ABS(Table1[[#This Row],[tar-out]])&lt;$O$1)</f>
        <v>0</v>
      </c>
      <c r="O3687" t="b">
        <f>AND(ABS(Table1[[#This Row],[tar-out]])&gt;=$O$1,ABS(Table1[[#This Row],[tar-out]])&lt;$P$1)</f>
        <v>0</v>
      </c>
      <c r="P3687" s="1">
        <f>ROUND(Table1[[#This Row],[tar-out]],0)</f>
        <v>-1</v>
      </c>
      <c r="Q3687" s="2">
        <v>3685</v>
      </c>
      <c r="U3687">
        <f>IF(Table1[[#This Row],[tar-out in '[0,1)]],1,0)</f>
        <v>0</v>
      </c>
      <c r="V3687">
        <f>IF(Table1[[#This Row],[tar-out in '[1,2)]],1,0)</f>
        <v>1</v>
      </c>
      <c r="W3687">
        <f>IF(Table1[[#This Row],[tar-out'[2,5)]],1,0)</f>
        <v>0</v>
      </c>
      <c r="X3687">
        <f>IF(Table1[[#This Row],[tar-out in '[5, 10)]],1,0)</f>
        <v>0</v>
      </c>
      <c r="Y3687">
        <f>IF(Table1[[#This Row],[tar-out in '[10,20)]],1,0)</f>
        <v>0</v>
      </c>
      <c r="Z3687">
        <f>IF(Table1[[#This Row],[tar-out in '[20, 10000)]],1,0)</f>
        <v>0</v>
      </c>
    </row>
    <row r="3688" spans="1:26" x14ac:dyDescent="0.25">
      <c r="A3688">
        <v>19</v>
      </c>
      <c r="B3688">
        <v>162</v>
      </c>
      <c r="C3688">
        <v>5.7894736842105301</v>
      </c>
      <c r="D3688">
        <v>2</v>
      </c>
      <c r="E3688">
        <v>38</v>
      </c>
      <c r="F3688">
        <v>2.4031862745098</v>
      </c>
      <c r="G3688">
        <v>3.9165482521057098</v>
      </c>
      <c r="H3688">
        <f>Table1[[#This Row],[target]]-Table1[[#This Row],[output]]</f>
        <v>-1.5133619775959097</v>
      </c>
      <c r="I3688">
        <f>Table1[[#This Row],[tar-out]]*Table1[[#This Row],[tar-out]]</f>
        <v>2.2902644752330028</v>
      </c>
      <c r="J3688" t="b">
        <f>AND(ABS(Table1[[#This Row],[tar-out]])&gt;=$J$1,ABS(Table1[[#This Row],[tar-out]])&lt;$K$1)</f>
        <v>0</v>
      </c>
      <c r="K3688" t="b">
        <f>AND(ABS(Table1[[#This Row],[tar-out]])&gt;=$K$1,ABS(Table1[[#This Row],[tar-out]])&lt;$L$1)</f>
        <v>1</v>
      </c>
      <c r="L3688" t="b">
        <f>AND(ABS(Table1[[#This Row],[tar-out]])&gt;=$L$1,ABS(Table1[[#This Row],[tar-out]])&lt;$M$1)</f>
        <v>0</v>
      </c>
      <c r="M3688" t="b">
        <f>AND(ABS(Table1[[#This Row],[tar-out]])&gt;=$M$1,ABS(Table1[[#This Row],[tar-out]])&lt;$N$1)</f>
        <v>0</v>
      </c>
      <c r="N3688" t="b">
        <f>AND(ABS(Table1[[#This Row],[tar-out]])&gt;=$N$1,ABS(Table1[[#This Row],[tar-out]])&lt;$O$1)</f>
        <v>0</v>
      </c>
      <c r="O3688" t="b">
        <f>AND(ABS(Table1[[#This Row],[tar-out]])&gt;=$O$1,ABS(Table1[[#This Row],[tar-out]])&lt;$P$1)</f>
        <v>0</v>
      </c>
      <c r="P3688" s="1">
        <f>ROUND(Table1[[#This Row],[tar-out]],0)</f>
        <v>-2</v>
      </c>
      <c r="Q3688" s="3">
        <v>3686</v>
      </c>
      <c r="U3688">
        <f>IF(Table1[[#This Row],[tar-out in '[0,1)]],1,0)</f>
        <v>0</v>
      </c>
      <c r="V3688">
        <f>IF(Table1[[#This Row],[tar-out in '[1,2)]],1,0)</f>
        <v>1</v>
      </c>
      <c r="W3688">
        <f>IF(Table1[[#This Row],[tar-out'[2,5)]],1,0)</f>
        <v>0</v>
      </c>
      <c r="X3688">
        <f>IF(Table1[[#This Row],[tar-out in '[5, 10)]],1,0)</f>
        <v>0</v>
      </c>
      <c r="Y3688">
        <f>IF(Table1[[#This Row],[tar-out in '[10,20)]],1,0)</f>
        <v>0</v>
      </c>
      <c r="Z3688">
        <f>IF(Table1[[#This Row],[tar-out in '[20, 10000)]],1,0)</f>
        <v>0</v>
      </c>
    </row>
    <row r="3689" spans="1:26" x14ac:dyDescent="0.25">
      <c r="A3689">
        <v>19</v>
      </c>
      <c r="B3689">
        <v>162</v>
      </c>
      <c r="C3689">
        <v>5.7894736842105301</v>
      </c>
      <c r="D3689">
        <v>2</v>
      </c>
      <c r="E3689">
        <v>26</v>
      </c>
      <c r="F3689">
        <v>2</v>
      </c>
      <c r="G3689">
        <v>3.91441130638123</v>
      </c>
      <c r="H3689">
        <f>Table1[[#This Row],[target]]-Table1[[#This Row],[output]]</f>
        <v>-1.91441130638123</v>
      </c>
      <c r="I3689">
        <f>Table1[[#This Row],[tar-out]]*Table1[[#This Row],[tar-out]]</f>
        <v>3.6649706500002877</v>
      </c>
      <c r="J3689" t="b">
        <f>AND(ABS(Table1[[#This Row],[tar-out]])&gt;=$J$1,ABS(Table1[[#This Row],[tar-out]])&lt;$K$1)</f>
        <v>0</v>
      </c>
      <c r="K3689" t="b">
        <f>AND(ABS(Table1[[#This Row],[tar-out]])&gt;=$K$1,ABS(Table1[[#This Row],[tar-out]])&lt;$L$1)</f>
        <v>1</v>
      </c>
      <c r="L3689" t="b">
        <f>AND(ABS(Table1[[#This Row],[tar-out]])&gt;=$L$1,ABS(Table1[[#This Row],[tar-out]])&lt;$M$1)</f>
        <v>0</v>
      </c>
      <c r="M3689" t="b">
        <f>AND(ABS(Table1[[#This Row],[tar-out]])&gt;=$M$1,ABS(Table1[[#This Row],[tar-out]])&lt;$N$1)</f>
        <v>0</v>
      </c>
      <c r="N3689" t="b">
        <f>AND(ABS(Table1[[#This Row],[tar-out]])&gt;=$N$1,ABS(Table1[[#This Row],[tar-out]])&lt;$O$1)</f>
        <v>0</v>
      </c>
      <c r="O3689" t="b">
        <f>AND(ABS(Table1[[#This Row],[tar-out]])&gt;=$O$1,ABS(Table1[[#This Row],[tar-out]])&lt;$P$1)</f>
        <v>0</v>
      </c>
      <c r="P3689" s="1">
        <f>ROUND(Table1[[#This Row],[tar-out]],0)</f>
        <v>-2</v>
      </c>
      <c r="Q3689" s="2">
        <v>3687</v>
      </c>
      <c r="U3689">
        <f>IF(Table1[[#This Row],[tar-out in '[0,1)]],1,0)</f>
        <v>0</v>
      </c>
      <c r="V3689">
        <f>IF(Table1[[#This Row],[tar-out in '[1,2)]],1,0)</f>
        <v>1</v>
      </c>
      <c r="W3689">
        <f>IF(Table1[[#This Row],[tar-out'[2,5)]],1,0)</f>
        <v>0</v>
      </c>
      <c r="X3689">
        <f>IF(Table1[[#This Row],[tar-out in '[5, 10)]],1,0)</f>
        <v>0</v>
      </c>
      <c r="Y3689">
        <f>IF(Table1[[#This Row],[tar-out in '[10,20)]],1,0)</f>
        <v>0</v>
      </c>
      <c r="Z3689">
        <f>IF(Table1[[#This Row],[tar-out in '[20, 10000)]],1,0)</f>
        <v>0</v>
      </c>
    </row>
    <row r="3690" spans="1:26" x14ac:dyDescent="0.25">
      <c r="A3690">
        <v>19</v>
      </c>
      <c r="B3690">
        <v>162</v>
      </c>
      <c r="C3690">
        <v>5.7894736842105301</v>
      </c>
      <c r="D3690">
        <v>2</v>
      </c>
      <c r="E3690">
        <v>27</v>
      </c>
      <c r="F3690">
        <v>2.3610156043374801</v>
      </c>
      <c r="G3690">
        <v>3.9145693778991699</v>
      </c>
      <c r="H3690">
        <f>Table1[[#This Row],[target]]-Table1[[#This Row],[output]]</f>
        <v>-1.5535537735616898</v>
      </c>
      <c r="I3690">
        <f>Table1[[#This Row],[tar-out]]*Table1[[#This Row],[tar-out]]</f>
        <v>2.4135293273477663</v>
      </c>
      <c r="J3690" t="b">
        <f>AND(ABS(Table1[[#This Row],[tar-out]])&gt;=$J$1,ABS(Table1[[#This Row],[tar-out]])&lt;$K$1)</f>
        <v>0</v>
      </c>
      <c r="K3690" t="b">
        <f>AND(ABS(Table1[[#This Row],[tar-out]])&gt;=$K$1,ABS(Table1[[#This Row],[tar-out]])&lt;$L$1)</f>
        <v>1</v>
      </c>
      <c r="L3690" t="b">
        <f>AND(ABS(Table1[[#This Row],[tar-out]])&gt;=$L$1,ABS(Table1[[#This Row],[tar-out]])&lt;$M$1)</f>
        <v>0</v>
      </c>
      <c r="M3690" t="b">
        <f>AND(ABS(Table1[[#This Row],[tar-out]])&gt;=$M$1,ABS(Table1[[#This Row],[tar-out]])&lt;$N$1)</f>
        <v>0</v>
      </c>
      <c r="N3690" t="b">
        <f>AND(ABS(Table1[[#This Row],[tar-out]])&gt;=$N$1,ABS(Table1[[#This Row],[tar-out]])&lt;$O$1)</f>
        <v>0</v>
      </c>
      <c r="O3690" t="b">
        <f>AND(ABS(Table1[[#This Row],[tar-out]])&gt;=$O$1,ABS(Table1[[#This Row],[tar-out]])&lt;$P$1)</f>
        <v>0</v>
      </c>
      <c r="P3690" s="1">
        <f>ROUND(Table1[[#This Row],[tar-out]],0)</f>
        <v>-2</v>
      </c>
      <c r="Q3690" s="3">
        <v>3688</v>
      </c>
      <c r="U3690">
        <f>IF(Table1[[#This Row],[tar-out in '[0,1)]],1,0)</f>
        <v>0</v>
      </c>
      <c r="V3690">
        <f>IF(Table1[[#This Row],[tar-out in '[1,2)]],1,0)</f>
        <v>1</v>
      </c>
      <c r="W3690">
        <f>IF(Table1[[#This Row],[tar-out'[2,5)]],1,0)</f>
        <v>0</v>
      </c>
      <c r="X3690">
        <f>IF(Table1[[#This Row],[tar-out in '[5, 10)]],1,0)</f>
        <v>0</v>
      </c>
      <c r="Y3690">
        <f>IF(Table1[[#This Row],[tar-out in '[10,20)]],1,0)</f>
        <v>0</v>
      </c>
      <c r="Z3690">
        <f>IF(Table1[[#This Row],[tar-out in '[20, 10000)]],1,0)</f>
        <v>0</v>
      </c>
    </row>
    <row r="3691" spans="1:26" x14ac:dyDescent="0.25">
      <c r="A3691">
        <v>19</v>
      </c>
      <c r="B3691">
        <v>162</v>
      </c>
      <c r="C3691">
        <v>5.7894736842105301</v>
      </c>
      <c r="D3691">
        <v>2</v>
      </c>
      <c r="E3691">
        <v>17</v>
      </c>
      <c r="F3691">
        <v>2</v>
      </c>
      <c r="G3691">
        <v>3.9129896163940399</v>
      </c>
      <c r="H3691">
        <f>Table1[[#This Row],[target]]-Table1[[#This Row],[output]]</f>
        <v>-1.9129896163940399</v>
      </c>
      <c r="I3691">
        <f>Table1[[#This Row],[tar-out]]*Table1[[#This Row],[tar-out]]</f>
        <v>3.6595292724314157</v>
      </c>
      <c r="J3691" t="b">
        <f>AND(ABS(Table1[[#This Row],[tar-out]])&gt;=$J$1,ABS(Table1[[#This Row],[tar-out]])&lt;$K$1)</f>
        <v>0</v>
      </c>
      <c r="K3691" t="b">
        <f>AND(ABS(Table1[[#This Row],[tar-out]])&gt;=$K$1,ABS(Table1[[#This Row],[tar-out]])&lt;$L$1)</f>
        <v>1</v>
      </c>
      <c r="L3691" t="b">
        <f>AND(ABS(Table1[[#This Row],[tar-out]])&gt;=$L$1,ABS(Table1[[#This Row],[tar-out]])&lt;$M$1)</f>
        <v>0</v>
      </c>
      <c r="M3691" t="b">
        <f>AND(ABS(Table1[[#This Row],[tar-out]])&gt;=$M$1,ABS(Table1[[#This Row],[tar-out]])&lt;$N$1)</f>
        <v>0</v>
      </c>
      <c r="N3691" t="b">
        <f>AND(ABS(Table1[[#This Row],[tar-out]])&gt;=$N$1,ABS(Table1[[#This Row],[tar-out]])&lt;$O$1)</f>
        <v>0</v>
      </c>
      <c r="O3691" t="b">
        <f>AND(ABS(Table1[[#This Row],[tar-out]])&gt;=$O$1,ABS(Table1[[#This Row],[tar-out]])&lt;$P$1)</f>
        <v>0</v>
      </c>
      <c r="P3691" s="1">
        <f>ROUND(Table1[[#This Row],[tar-out]],0)</f>
        <v>-2</v>
      </c>
      <c r="Q3691" s="2">
        <v>3689</v>
      </c>
      <c r="U3691">
        <f>IF(Table1[[#This Row],[tar-out in '[0,1)]],1,0)</f>
        <v>0</v>
      </c>
      <c r="V3691">
        <f>IF(Table1[[#This Row],[tar-out in '[1,2)]],1,0)</f>
        <v>1</v>
      </c>
      <c r="W3691">
        <f>IF(Table1[[#This Row],[tar-out'[2,5)]],1,0)</f>
        <v>0</v>
      </c>
      <c r="X3691">
        <f>IF(Table1[[#This Row],[tar-out in '[5, 10)]],1,0)</f>
        <v>0</v>
      </c>
      <c r="Y3691">
        <f>IF(Table1[[#This Row],[tar-out in '[10,20)]],1,0)</f>
        <v>0</v>
      </c>
      <c r="Z3691">
        <f>IF(Table1[[#This Row],[tar-out in '[20, 10000)]],1,0)</f>
        <v>0</v>
      </c>
    </row>
    <row r="3692" spans="1:26" x14ac:dyDescent="0.25">
      <c r="A3692">
        <v>19</v>
      </c>
      <c r="B3692">
        <v>162</v>
      </c>
      <c r="C3692">
        <v>5.7894736842105301</v>
      </c>
      <c r="D3692">
        <v>2</v>
      </c>
      <c r="E3692">
        <v>18</v>
      </c>
      <c r="F3692">
        <v>2.3101476893758899</v>
      </c>
      <c r="G3692">
        <v>3.91314744949341</v>
      </c>
      <c r="H3692">
        <f>Table1[[#This Row],[target]]-Table1[[#This Row],[output]]</f>
        <v>-1.6029997601175201</v>
      </c>
      <c r="I3692">
        <f>Table1[[#This Row],[tar-out]]*Table1[[#This Row],[tar-out]]</f>
        <v>2.5696082309368271</v>
      </c>
      <c r="J3692" t="b">
        <f>AND(ABS(Table1[[#This Row],[tar-out]])&gt;=$J$1,ABS(Table1[[#This Row],[tar-out]])&lt;$K$1)</f>
        <v>0</v>
      </c>
      <c r="K3692" t="b">
        <f>AND(ABS(Table1[[#This Row],[tar-out]])&gt;=$K$1,ABS(Table1[[#This Row],[tar-out]])&lt;$L$1)</f>
        <v>1</v>
      </c>
      <c r="L3692" t="b">
        <f>AND(ABS(Table1[[#This Row],[tar-out]])&gt;=$L$1,ABS(Table1[[#This Row],[tar-out]])&lt;$M$1)</f>
        <v>0</v>
      </c>
      <c r="M3692" t="b">
        <f>AND(ABS(Table1[[#This Row],[tar-out]])&gt;=$M$1,ABS(Table1[[#This Row],[tar-out]])&lt;$N$1)</f>
        <v>0</v>
      </c>
      <c r="N3692" t="b">
        <f>AND(ABS(Table1[[#This Row],[tar-out]])&gt;=$N$1,ABS(Table1[[#This Row],[tar-out]])&lt;$O$1)</f>
        <v>0</v>
      </c>
      <c r="O3692" t="b">
        <f>AND(ABS(Table1[[#This Row],[tar-out]])&gt;=$O$1,ABS(Table1[[#This Row],[tar-out]])&lt;$P$1)</f>
        <v>0</v>
      </c>
      <c r="P3692" s="1">
        <f>ROUND(Table1[[#This Row],[tar-out]],0)</f>
        <v>-2</v>
      </c>
      <c r="Q3692" s="3">
        <v>3690</v>
      </c>
      <c r="U3692">
        <f>IF(Table1[[#This Row],[tar-out in '[0,1)]],1,0)</f>
        <v>0</v>
      </c>
      <c r="V3692">
        <f>IF(Table1[[#This Row],[tar-out in '[1,2)]],1,0)</f>
        <v>1</v>
      </c>
      <c r="W3692">
        <f>IF(Table1[[#This Row],[tar-out'[2,5)]],1,0)</f>
        <v>0</v>
      </c>
      <c r="X3692">
        <f>IF(Table1[[#This Row],[tar-out in '[5, 10)]],1,0)</f>
        <v>0</v>
      </c>
      <c r="Y3692">
        <f>IF(Table1[[#This Row],[tar-out in '[10,20)]],1,0)</f>
        <v>0</v>
      </c>
      <c r="Z3692">
        <f>IF(Table1[[#This Row],[tar-out in '[20, 10000)]],1,0)</f>
        <v>0</v>
      </c>
    </row>
    <row r="3693" spans="1:26" x14ac:dyDescent="0.25">
      <c r="A3693">
        <v>19</v>
      </c>
      <c r="B3693">
        <v>162</v>
      </c>
      <c r="C3693">
        <v>5.7894736842105301</v>
      </c>
      <c r="D3693">
        <v>2</v>
      </c>
      <c r="E3693">
        <v>10</v>
      </c>
      <c r="F3693">
        <v>2.2820512820512802</v>
      </c>
      <c r="G3693">
        <v>3.9118835926055899</v>
      </c>
      <c r="H3693">
        <f>Table1[[#This Row],[target]]-Table1[[#This Row],[output]]</f>
        <v>-1.6298323105543098</v>
      </c>
      <c r="I3693">
        <f>Table1[[#This Row],[tar-out]]*Table1[[#This Row],[tar-out]]</f>
        <v>2.6563533605268002</v>
      </c>
      <c r="J3693" t="b">
        <f>AND(ABS(Table1[[#This Row],[tar-out]])&gt;=$J$1,ABS(Table1[[#This Row],[tar-out]])&lt;$K$1)</f>
        <v>0</v>
      </c>
      <c r="K3693" t="b">
        <f>AND(ABS(Table1[[#This Row],[tar-out]])&gt;=$K$1,ABS(Table1[[#This Row],[tar-out]])&lt;$L$1)</f>
        <v>1</v>
      </c>
      <c r="L3693" t="b">
        <f>AND(ABS(Table1[[#This Row],[tar-out]])&gt;=$L$1,ABS(Table1[[#This Row],[tar-out]])&lt;$M$1)</f>
        <v>0</v>
      </c>
      <c r="M3693" t="b">
        <f>AND(ABS(Table1[[#This Row],[tar-out]])&gt;=$M$1,ABS(Table1[[#This Row],[tar-out]])&lt;$N$1)</f>
        <v>0</v>
      </c>
      <c r="N3693" t="b">
        <f>AND(ABS(Table1[[#This Row],[tar-out]])&gt;=$N$1,ABS(Table1[[#This Row],[tar-out]])&lt;$O$1)</f>
        <v>0</v>
      </c>
      <c r="O3693" t="b">
        <f>AND(ABS(Table1[[#This Row],[tar-out]])&gt;=$O$1,ABS(Table1[[#This Row],[tar-out]])&lt;$P$1)</f>
        <v>0</v>
      </c>
      <c r="P3693" s="1">
        <f>ROUND(Table1[[#This Row],[tar-out]],0)</f>
        <v>-2</v>
      </c>
      <c r="Q3693" s="2">
        <v>3691</v>
      </c>
      <c r="U3693">
        <f>IF(Table1[[#This Row],[tar-out in '[0,1)]],1,0)</f>
        <v>0</v>
      </c>
      <c r="V3693">
        <f>IF(Table1[[#This Row],[tar-out in '[1,2)]],1,0)</f>
        <v>1</v>
      </c>
      <c r="W3693">
        <f>IF(Table1[[#This Row],[tar-out'[2,5)]],1,0)</f>
        <v>0</v>
      </c>
      <c r="X3693">
        <f>IF(Table1[[#This Row],[tar-out in '[5, 10)]],1,0)</f>
        <v>0</v>
      </c>
      <c r="Y3693">
        <f>IF(Table1[[#This Row],[tar-out in '[10,20)]],1,0)</f>
        <v>0</v>
      </c>
      <c r="Z3693">
        <f>IF(Table1[[#This Row],[tar-out in '[20, 10000)]],1,0)</f>
        <v>0</v>
      </c>
    </row>
    <row r="3694" spans="1:26" x14ac:dyDescent="0.25">
      <c r="A3694">
        <v>19</v>
      </c>
      <c r="B3694">
        <v>162</v>
      </c>
      <c r="C3694">
        <v>5.7894736842105301</v>
      </c>
      <c r="D3694">
        <v>2</v>
      </c>
      <c r="E3694">
        <v>11</v>
      </c>
      <c r="F3694">
        <v>2.3125</v>
      </c>
      <c r="G3694">
        <v>3.91204166412354</v>
      </c>
      <c r="H3694">
        <f>Table1[[#This Row],[target]]-Table1[[#This Row],[output]]</f>
        <v>-1.59954166412354</v>
      </c>
      <c r="I3694">
        <f>Table1[[#This Row],[tar-out]]*Table1[[#This Row],[tar-out]]</f>
        <v>2.5585335352671037</v>
      </c>
      <c r="J3694" t="b">
        <f>AND(ABS(Table1[[#This Row],[tar-out]])&gt;=$J$1,ABS(Table1[[#This Row],[tar-out]])&lt;$K$1)</f>
        <v>0</v>
      </c>
      <c r="K3694" t="b">
        <f>AND(ABS(Table1[[#This Row],[tar-out]])&gt;=$K$1,ABS(Table1[[#This Row],[tar-out]])&lt;$L$1)</f>
        <v>1</v>
      </c>
      <c r="L3694" t="b">
        <f>AND(ABS(Table1[[#This Row],[tar-out]])&gt;=$L$1,ABS(Table1[[#This Row],[tar-out]])&lt;$M$1)</f>
        <v>0</v>
      </c>
      <c r="M3694" t="b">
        <f>AND(ABS(Table1[[#This Row],[tar-out]])&gt;=$M$1,ABS(Table1[[#This Row],[tar-out]])&lt;$N$1)</f>
        <v>0</v>
      </c>
      <c r="N3694" t="b">
        <f>AND(ABS(Table1[[#This Row],[tar-out]])&gt;=$N$1,ABS(Table1[[#This Row],[tar-out]])&lt;$O$1)</f>
        <v>0</v>
      </c>
      <c r="O3694" t="b">
        <f>AND(ABS(Table1[[#This Row],[tar-out]])&gt;=$O$1,ABS(Table1[[#This Row],[tar-out]])&lt;$P$1)</f>
        <v>0</v>
      </c>
      <c r="P3694" s="1">
        <f>ROUND(Table1[[#This Row],[tar-out]],0)</f>
        <v>-2</v>
      </c>
      <c r="Q3694" s="3">
        <v>3692</v>
      </c>
      <c r="U3694">
        <f>IF(Table1[[#This Row],[tar-out in '[0,1)]],1,0)</f>
        <v>0</v>
      </c>
      <c r="V3694">
        <f>IF(Table1[[#This Row],[tar-out in '[1,2)]],1,0)</f>
        <v>1</v>
      </c>
      <c r="W3694">
        <f>IF(Table1[[#This Row],[tar-out'[2,5)]],1,0)</f>
        <v>0</v>
      </c>
      <c r="X3694">
        <f>IF(Table1[[#This Row],[tar-out in '[5, 10)]],1,0)</f>
        <v>0</v>
      </c>
      <c r="Y3694">
        <f>IF(Table1[[#This Row],[tar-out in '[10,20)]],1,0)</f>
        <v>0</v>
      </c>
      <c r="Z3694">
        <f>IF(Table1[[#This Row],[tar-out in '[20, 10000)]],1,0)</f>
        <v>0</v>
      </c>
    </row>
    <row r="3695" spans="1:26" x14ac:dyDescent="0.25">
      <c r="A3695">
        <v>19</v>
      </c>
      <c r="B3695">
        <v>162</v>
      </c>
      <c r="C3695">
        <v>5.7894736842105301</v>
      </c>
      <c r="D3695">
        <v>2</v>
      </c>
      <c r="E3695">
        <v>5</v>
      </c>
      <c r="F3695">
        <v>3.9982305778269298</v>
      </c>
      <c r="G3695">
        <v>3.9598724842071502</v>
      </c>
      <c r="H3695">
        <f>Table1[[#This Row],[target]]-Table1[[#This Row],[output]]</f>
        <v>3.8358093619779599E-2</v>
      </c>
      <c r="I3695">
        <f>Table1[[#This Row],[tar-out]]*Table1[[#This Row],[tar-out]]</f>
        <v>1.4713433461437764E-3</v>
      </c>
      <c r="J3695" t="b">
        <f>AND(ABS(Table1[[#This Row],[tar-out]])&gt;=$J$1,ABS(Table1[[#This Row],[tar-out]])&lt;$K$1)</f>
        <v>1</v>
      </c>
      <c r="K3695" t="b">
        <f>AND(ABS(Table1[[#This Row],[tar-out]])&gt;=$K$1,ABS(Table1[[#This Row],[tar-out]])&lt;$L$1)</f>
        <v>0</v>
      </c>
      <c r="L3695" t="b">
        <f>AND(ABS(Table1[[#This Row],[tar-out]])&gt;=$L$1,ABS(Table1[[#This Row],[tar-out]])&lt;$M$1)</f>
        <v>0</v>
      </c>
      <c r="M3695" t="b">
        <f>AND(ABS(Table1[[#This Row],[tar-out]])&gt;=$M$1,ABS(Table1[[#This Row],[tar-out]])&lt;$N$1)</f>
        <v>0</v>
      </c>
      <c r="N3695" t="b">
        <f>AND(ABS(Table1[[#This Row],[tar-out]])&gt;=$N$1,ABS(Table1[[#This Row],[tar-out]])&lt;$O$1)</f>
        <v>0</v>
      </c>
      <c r="O3695" t="b">
        <f>AND(ABS(Table1[[#This Row],[tar-out]])&gt;=$O$1,ABS(Table1[[#This Row],[tar-out]])&lt;$P$1)</f>
        <v>0</v>
      </c>
      <c r="P3695" s="1">
        <f>ROUND(Table1[[#This Row],[tar-out]],0)</f>
        <v>0</v>
      </c>
      <c r="Q3695" s="2">
        <v>3693</v>
      </c>
      <c r="U3695">
        <f>IF(Table1[[#This Row],[tar-out in '[0,1)]],1,0)</f>
        <v>1</v>
      </c>
      <c r="V3695">
        <f>IF(Table1[[#This Row],[tar-out in '[1,2)]],1,0)</f>
        <v>0</v>
      </c>
      <c r="W3695">
        <f>IF(Table1[[#This Row],[tar-out'[2,5)]],1,0)</f>
        <v>0</v>
      </c>
      <c r="X3695">
        <f>IF(Table1[[#This Row],[tar-out in '[5, 10)]],1,0)</f>
        <v>0</v>
      </c>
      <c r="Y3695">
        <f>IF(Table1[[#This Row],[tar-out in '[10,20)]],1,0)</f>
        <v>0</v>
      </c>
      <c r="Z3695">
        <f>IF(Table1[[#This Row],[tar-out in '[20, 10000)]],1,0)</f>
        <v>0</v>
      </c>
    </row>
    <row r="3696" spans="1:26" x14ac:dyDescent="0.25">
      <c r="A3696">
        <v>19</v>
      </c>
      <c r="B3696">
        <v>162</v>
      </c>
      <c r="C3696">
        <v>5.7894736842105301</v>
      </c>
      <c r="D3696">
        <v>2</v>
      </c>
      <c r="E3696">
        <v>6</v>
      </c>
      <c r="F3696">
        <v>3.3996101364522402</v>
      </c>
      <c r="G3696">
        <v>3.9196116924285902</v>
      </c>
      <c r="H3696">
        <f>Table1[[#This Row],[target]]-Table1[[#This Row],[output]]</f>
        <v>-0.52000155597635001</v>
      </c>
      <c r="I3696">
        <f>Table1[[#This Row],[tar-out]]*Table1[[#This Row],[tar-out]]</f>
        <v>0.27040161821782505</v>
      </c>
      <c r="J3696" t="b">
        <f>AND(ABS(Table1[[#This Row],[tar-out]])&gt;=$J$1,ABS(Table1[[#This Row],[tar-out]])&lt;$K$1)</f>
        <v>1</v>
      </c>
      <c r="K3696" t="b">
        <f>AND(ABS(Table1[[#This Row],[tar-out]])&gt;=$K$1,ABS(Table1[[#This Row],[tar-out]])&lt;$L$1)</f>
        <v>0</v>
      </c>
      <c r="L3696" t="b">
        <f>AND(ABS(Table1[[#This Row],[tar-out]])&gt;=$L$1,ABS(Table1[[#This Row],[tar-out]])&lt;$M$1)</f>
        <v>0</v>
      </c>
      <c r="M3696" t="b">
        <f>AND(ABS(Table1[[#This Row],[tar-out]])&gt;=$M$1,ABS(Table1[[#This Row],[tar-out]])&lt;$N$1)</f>
        <v>0</v>
      </c>
      <c r="N3696" t="b">
        <f>AND(ABS(Table1[[#This Row],[tar-out]])&gt;=$N$1,ABS(Table1[[#This Row],[tar-out]])&lt;$O$1)</f>
        <v>0</v>
      </c>
      <c r="O3696" t="b">
        <f>AND(ABS(Table1[[#This Row],[tar-out]])&gt;=$O$1,ABS(Table1[[#This Row],[tar-out]])&lt;$P$1)</f>
        <v>0</v>
      </c>
      <c r="P3696" s="1">
        <f>ROUND(Table1[[#This Row],[tar-out]],0)</f>
        <v>-1</v>
      </c>
      <c r="Q3696" s="3">
        <v>3694</v>
      </c>
      <c r="U3696">
        <f>IF(Table1[[#This Row],[tar-out in '[0,1)]],1,0)</f>
        <v>1</v>
      </c>
      <c r="V3696">
        <f>IF(Table1[[#This Row],[tar-out in '[1,2)]],1,0)</f>
        <v>0</v>
      </c>
      <c r="W3696">
        <f>IF(Table1[[#This Row],[tar-out'[2,5)]],1,0)</f>
        <v>0</v>
      </c>
      <c r="X3696">
        <f>IF(Table1[[#This Row],[tar-out in '[5, 10)]],1,0)</f>
        <v>0</v>
      </c>
      <c r="Y3696">
        <f>IF(Table1[[#This Row],[tar-out in '[10,20)]],1,0)</f>
        <v>0</v>
      </c>
      <c r="Z3696">
        <f>IF(Table1[[#This Row],[tar-out in '[20, 10000)]],1,0)</f>
        <v>0</v>
      </c>
    </row>
    <row r="3697" spans="1:26" x14ac:dyDescent="0.25">
      <c r="A3697">
        <v>19</v>
      </c>
      <c r="B3697">
        <v>162</v>
      </c>
      <c r="C3697">
        <v>5.7894736842105301</v>
      </c>
      <c r="D3697">
        <v>2</v>
      </c>
      <c r="E3697">
        <v>3</v>
      </c>
      <c r="F3697">
        <v>3.0018023460705798</v>
      </c>
      <c r="G3697">
        <v>3.8620729446411102</v>
      </c>
      <c r="H3697">
        <f>Table1[[#This Row],[target]]-Table1[[#This Row],[output]]</f>
        <v>-0.86027059857053034</v>
      </c>
      <c r="I3697">
        <f>Table1[[#This Row],[tar-out]]*Table1[[#This Row],[tar-out]]</f>
        <v>0.74006550276489858</v>
      </c>
      <c r="J3697" t="b">
        <f>AND(ABS(Table1[[#This Row],[tar-out]])&gt;=$J$1,ABS(Table1[[#This Row],[tar-out]])&lt;$K$1)</f>
        <v>1</v>
      </c>
      <c r="K3697" t="b">
        <f>AND(ABS(Table1[[#This Row],[tar-out]])&gt;=$K$1,ABS(Table1[[#This Row],[tar-out]])&lt;$L$1)</f>
        <v>0</v>
      </c>
      <c r="L3697" t="b">
        <f>AND(ABS(Table1[[#This Row],[tar-out]])&gt;=$L$1,ABS(Table1[[#This Row],[tar-out]])&lt;$M$1)</f>
        <v>0</v>
      </c>
      <c r="M3697" t="b">
        <f>AND(ABS(Table1[[#This Row],[tar-out]])&gt;=$M$1,ABS(Table1[[#This Row],[tar-out]])&lt;$N$1)</f>
        <v>0</v>
      </c>
      <c r="N3697" t="b">
        <f>AND(ABS(Table1[[#This Row],[tar-out]])&gt;=$N$1,ABS(Table1[[#This Row],[tar-out]])&lt;$O$1)</f>
        <v>0</v>
      </c>
      <c r="O3697" t="b">
        <f>AND(ABS(Table1[[#This Row],[tar-out]])&gt;=$O$1,ABS(Table1[[#This Row],[tar-out]])&lt;$P$1)</f>
        <v>0</v>
      </c>
      <c r="P3697" s="1">
        <f>ROUND(Table1[[#This Row],[tar-out]],0)</f>
        <v>-1</v>
      </c>
      <c r="Q3697" s="2">
        <v>3695</v>
      </c>
      <c r="U3697">
        <f>IF(Table1[[#This Row],[tar-out in '[0,1)]],1,0)</f>
        <v>1</v>
      </c>
      <c r="V3697">
        <f>IF(Table1[[#This Row],[tar-out in '[1,2)]],1,0)</f>
        <v>0</v>
      </c>
      <c r="W3697">
        <f>IF(Table1[[#This Row],[tar-out'[2,5)]],1,0)</f>
        <v>0</v>
      </c>
      <c r="X3697">
        <f>IF(Table1[[#This Row],[tar-out in '[5, 10)]],1,0)</f>
        <v>0</v>
      </c>
      <c r="Y3697">
        <f>IF(Table1[[#This Row],[tar-out in '[10,20)]],1,0)</f>
        <v>0</v>
      </c>
      <c r="Z3697">
        <f>IF(Table1[[#This Row],[tar-out in '[20, 10000)]],1,0)</f>
        <v>0</v>
      </c>
    </row>
    <row r="3698" spans="1:26" x14ac:dyDescent="0.25">
      <c r="A3698">
        <v>19</v>
      </c>
      <c r="B3698">
        <v>162</v>
      </c>
      <c r="C3698">
        <v>5.7894736842105301</v>
      </c>
      <c r="D3698">
        <v>2</v>
      </c>
      <c r="E3698">
        <v>4</v>
      </c>
      <c r="F3698">
        <v>3.83414535005166</v>
      </c>
      <c r="G3698">
        <v>3.94343185424805</v>
      </c>
      <c r="H3698">
        <f>Table1[[#This Row],[target]]-Table1[[#This Row],[output]]</f>
        <v>-0.10928650419638997</v>
      </c>
      <c r="I3698">
        <f>Table1[[#This Row],[tar-out]]*Table1[[#This Row],[tar-out]]</f>
        <v>1.1943539999467562E-2</v>
      </c>
      <c r="J3698" t="b">
        <f>AND(ABS(Table1[[#This Row],[tar-out]])&gt;=$J$1,ABS(Table1[[#This Row],[tar-out]])&lt;$K$1)</f>
        <v>1</v>
      </c>
      <c r="K3698" t="b">
        <f>AND(ABS(Table1[[#This Row],[tar-out]])&gt;=$K$1,ABS(Table1[[#This Row],[tar-out]])&lt;$L$1)</f>
        <v>0</v>
      </c>
      <c r="L3698" t="b">
        <f>AND(ABS(Table1[[#This Row],[tar-out]])&gt;=$L$1,ABS(Table1[[#This Row],[tar-out]])&lt;$M$1)</f>
        <v>0</v>
      </c>
      <c r="M3698" t="b">
        <f>AND(ABS(Table1[[#This Row],[tar-out]])&gt;=$M$1,ABS(Table1[[#This Row],[tar-out]])&lt;$N$1)</f>
        <v>0</v>
      </c>
      <c r="N3698" t="b">
        <f>AND(ABS(Table1[[#This Row],[tar-out]])&gt;=$N$1,ABS(Table1[[#This Row],[tar-out]])&lt;$O$1)</f>
        <v>0</v>
      </c>
      <c r="O3698" t="b">
        <f>AND(ABS(Table1[[#This Row],[tar-out]])&gt;=$O$1,ABS(Table1[[#This Row],[tar-out]])&lt;$P$1)</f>
        <v>0</v>
      </c>
      <c r="P3698" s="1">
        <f>ROUND(Table1[[#This Row],[tar-out]],0)</f>
        <v>0</v>
      </c>
      <c r="Q3698" s="3">
        <v>3696</v>
      </c>
      <c r="U3698">
        <f>IF(Table1[[#This Row],[tar-out in '[0,1)]],1,0)</f>
        <v>1</v>
      </c>
      <c r="V3698">
        <f>IF(Table1[[#This Row],[tar-out in '[1,2)]],1,0)</f>
        <v>0</v>
      </c>
      <c r="W3698">
        <f>IF(Table1[[#This Row],[tar-out'[2,5)]],1,0)</f>
        <v>0</v>
      </c>
      <c r="X3698">
        <f>IF(Table1[[#This Row],[tar-out in '[5, 10)]],1,0)</f>
        <v>0</v>
      </c>
      <c r="Y3698">
        <f>IF(Table1[[#This Row],[tar-out in '[10,20)]],1,0)</f>
        <v>0</v>
      </c>
      <c r="Z3698">
        <f>IF(Table1[[#This Row],[tar-out in '[20, 10000)]],1,0)</f>
        <v>0</v>
      </c>
    </row>
    <row r="3699" spans="1:26" x14ac:dyDescent="0.25">
      <c r="A3699">
        <v>19</v>
      </c>
      <c r="B3699">
        <v>162</v>
      </c>
      <c r="C3699">
        <v>5.7894736842105301</v>
      </c>
      <c r="D3699">
        <v>2</v>
      </c>
      <c r="E3699">
        <v>327</v>
      </c>
      <c r="F3699">
        <v>3.0576923076923102</v>
      </c>
      <c r="G3699">
        <v>4.0295128822326696</v>
      </c>
      <c r="H3699">
        <f>Table1[[#This Row],[target]]-Table1[[#This Row],[output]]</f>
        <v>-0.97182057454035942</v>
      </c>
      <c r="I3699">
        <f>Table1[[#This Row],[tar-out]]*Table1[[#This Row],[tar-out]]</f>
        <v>0.94443522909995425</v>
      </c>
      <c r="J3699" t="b">
        <f>AND(ABS(Table1[[#This Row],[tar-out]])&gt;=$J$1,ABS(Table1[[#This Row],[tar-out]])&lt;$K$1)</f>
        <v>1</v>
      </c>
      <c r="K3699" t="b">
        <f>AND(ABS(Table1[[#This Row],[tar-out]])&gt;=$K$1,ABS(Table1[[#This Row],[tar-out]])&lt;$L$1)</f>
        <v>0</v>
      </c>
      <c r="L3699" t="b">
        <f>AND(ABS(Table1[[#This Row],[tar-out]])&gt;=$L$1,ABS(Table1[[#This Row],[tar-out]])&lt;$M$1)</f>
        <v>0</v>
      </c>
      <c r="M3699" t="b">
        <f>AND(ABS(Table1[[#This Row],[tar-out]])&gt;=$M$1,ABS(Table1[[#This Row],[tar-out]])&lt;$N$1)</f>
        <v>0</v>
      </c>
      <c r="N3699" t="b">
        <f>AND(ABS(Table1[[#This Row],[tar-out]])&gt;=$N$1,ABS(Table1[[#This Row],[tar-out]])&lt;$O$1)</f>
        <v>0</v>
      </c>
      <c r="O3699" t="b">
        <f>AND(ABS(Table1[[#This Row],[tar-out]])&gt;=$O$1,ABS(Table1[[#This Row],[tar-out]])&lt;$P$1)</f>
        <v>0</v>
      </c>
      <c r="P3699" s="1">
        <f>ROUND(Table1[[#This Row],[tar-out]],0)</f>
        <v>-1</v>
      </c>
      <c r="Q3699" s="2">
        <v>3697</v>
      </c>
      <c r="U3699">
        <f>IF(Table1[[#This Row],[tar-out in '[0,1)]],1,0)</f>
        <v>1</v>
      </c>
      <c r="V3699">
        <f>IF(Table1[[#This Row],[tar-out in '[1,2)]],1,0)</f>
        <v>0</v>
      </c>
      <c r="W3699">
        <f>IF(Table1[[#This Row],[tar-out'[2,5)]],1,0)</f>
        <v>0</v>
      </c>
      <c r="X3699">
        <f>IF(Table1[[#This Row],[tar-out in '[5, 10)]],1,0)</f>
        <v>0</v>
      </c>
      <c r="Y3699">
        <f>IF(Table1[[#This Row],[tar-out in '[10,20)]],1,0)</f>
        <v>0</v>
      </c>
      <c r="Z3699">
        <f>IF(Table1[[#This Row],[tar-out in '[20, 10000)]],1,0)</f>
        <v>0</v>
      </c>
    </row>
    <row r="3700" spans="1:26" x14ac:dyDescent="0.25">
      <c r="A3700">
        <v>19</v>
      </c>
      <c r="B3700">
        <v>162</v>
      </c>
      <c r="C3700">
        <v>5.7894736842105301</v>
      </c>
      <c r="D3700">
        <v>2</v>
      </c>
      <c r="E3700">
        <v>292</v>
      </c>
      <c r="F3700">
        <v>3.2034934497816598</v>
      </c>
      <c r="G3700">
        <v>4.0232071876525897</v>
      </c>
      <c r="H3700">
        <f>Table1[[#This Row],[target]]-Table1[[#This Row],[output]]</f>
        <v>-0.81971373787092983</v>
      </c>
      <c r="I3700">
        <f>Table1[[#This Row],[tar-out]]*Table1[[#This Row],[tar-out]]</f>
        <v>0.67193061205433147</v>
      </c>
      <c r="J3700" t="b">
        <f>AND(ABS(Table1[[#This Row],[tar-out]])&gt;=$J$1,ABS(Table1[[#This Row],[tar-out]])&lt;$K$1)</f>
        <v>1</v>
      </c>
      <c r="K3700" t="b">
        <f>AND(ABS(Table1[[#This Row],[tar-out]])&gt;=$K$1,ABS(Table1[[#This Row],[tar-out]])&lt;$L$1)</f>
        <v>0</v>
      </c>
      <c r="L3700" t="b">
        <f>AND(ABS(Table1[[#This Row],[tar-out]])&gt;=$L$1,ABS(Table1[[#This Row],[tar-out]])&lt;$M$1)</f>
        <v>0</v>
      </c>
      <c r="M3700" t="b">
        <f>AND(ABS(Table1[[#This Row],[tar-out]])&gt;=$M$1,ABS(Table1[[#This Row],[tar-out]])&lt;$N$1)</f>
        <v>0</v>
      </c>
      <c r="N3700" t="b">
        <f>AND(ABS(Table1[[#This Row],[tar-out]])&gt;=$N$1,ABS(Table1[[#This Row],[tar-out]])&lt;$O$1)</f>
        <v>0</v>
      </c>
      <c r="O3700" t="b">
        <f>AND(ABS(Table1[[#This Row],[tar-out]])&gt;=$O$1,ABS(Table1[[#This Row],[tar-out]])&lt;$P$1)</f>
        <v>0</v>
      </c>
      <c r="P3700" s="1">
        <f>ROUND(Table1[[#This Row],[tar-out]],0)</f>
        <v>-1</v>
      </c>
      <c r="Q3700" s="3">
        <v>3698</v>
      </c>
      <c r="U3700">
        <f>IF(Table1[[#This Row],[tar-out in '[0,1)]],1,0)</f>
        <v>1</v>
      </c>
      <c r="V3700">
        <f>IF(Table1[[#This Row],[tar-out in '[1,2)]],1,0)</f>
        <v>0</v>
      </c>
      <c r="W3700">
        <f>IF(Table1[[#This Row],[tar-out'[2,5)]],1,0)</f>
        <v>0</v>
      </c>
      <c r="X3700">
        <f>IF(Table1[[#This Row],[tar-out in '[5, 10)]],1,0)</f>
        <v>0</v>
      </c>
      <c r="Y3700">
        <f>IF(Table1[[#This Row],[tar-out in '[10,20)]],1,0)</f>
        <v>0</v>
      </c>
      <c r="Z3700">
        <f>IF(Table1[[#This Row],[tar-out in '[20, 10000)]],1,0)</f>
        <v>0</v>
      </c>
    </row>
    <row r="3701" spans="1:26" x14ac:dyDescent="0.25">
      <c r="A3701">
        <v>19</v>
      </c>
      <c r="B3701">
        <v>162</v>
      </c>
      <c r="C3701">
        <v>5.7894736842105301</v>
      </c>
      <c r="D3701">
        <v>2</v>
      </c>
      <c r="E3701">
        <v>84</v>
      </c>
      <c r="F3701">
        <v>3.0081105437068199</v>
      </c>
      <c r="G3701">
        <v>3.9474360942840598</v>
      </c>
      <c r="H3701">
        <f>Table1[[#This Row],[target]]-Table1[[#This Row],[output]]</f>
        <v>-0.93932555057723999</v>
      </c>
      <c r="I3701">
        <f>Table1[[#This Row],[tar-out]]*Table1[[#This Row],[tar-out]]</f>
        <v>0.88233248996723501</v>
      </c>
      <c r="J3701" t="b">
        <f>AND(ABS(Table1[[#This Row],[tar-out]])&gt;=$J$1,ABS(Table1[[#This Row],[tar-out]])&lt;$K$1)</f>
        <v>1</v>
      </c>
      <c r="K3701" t="b">
        <f>AND(ABS(Table1[[#This Row],[tar-out]])&gt;=$K$1,ABS(Table1[[#This Row],[tar-out]])&lt;$L$1)</f>
        <v>0</v>
      </c>
      <c r="L3701" t="b">
        <f>AND(ABS(Table1[[#This Row],[tar-out]])&gt;=$L$1,ABS(Table1[[#This Row],[tar-out]])&lt;$M$1)</f>
        <v>0</v>
      </c>
      <c r="M3701" t="b">
        <f>AND(ABS(Table1[[#This Row],[tar-out]])&gt;=$M$1,ABS(Table1[[#This Row],[tar-out]])&lt;$N$1)</f>
        <v>0</v>
      </c>
      <c r="N3701" t="b">
        <f>AND(ABS(Table1[[#This Row],[tar-out]])&gt;=$N$1,ABS(Table1[[#This Row],[tar-out]])&lt;$O$1)</f>
        <v>0</v>
      </c>
      <c r="O3701" t="b">
        <f>AND(ABS(Table1[[#This Row],[tar-out]])&gt;=$O$1,ABS(Table1[[#This Row],[tar-out]])&lt;$P$1)</f>
        <v>0</v>
      </c>
      <c r="P3701" s="1">
        <f>ROUND(Table1[[#This Row],[tar-out]],0)</f>
        <v>-1</v>
      </c>
      <c r="Q3701" s="2">
        <v>3699</v>
      </c>
      <c r="U3701">
        <f>IF(Table1[[#This Row],[tar-out in '[0,1)]],1,0)</f>
        <v>1</v>
      </c>
      <c r="V3701">
        <f>IF(Table1[[#This Row],[tar-out in '[1,2)]],1,0)</f>
        <v>0</v>
      </c>
      <c r="W3701">
        <f>IF(Table1[[#This Row],[tar-out'[2,5)]],1,0)</f>
        <v>0</v>
      </c>
      <c r="X3701">
        <f>IF(Table1[[#This Row],[tar-out in '[5, 10)]],1,0)</f>
        <v>0</v>
      </c>
      <c r="Y3701">
        <f>IF(Table1[[#This Row],[tar-out in '[10,20)]],1,0)</f>
        <v>0</v>
      </c>
      <c r="Z3701">
        <f>IF(Table1[[#This Row],[tar-out in '[20, 10000)]],1,0)</f>
        <v>0</v>
      </c>
    </row>
    <row r="3702" spans="1:26" x14ac:dyDescent="0.25">
      <c r="A3702">
        <v>19</v>
      </c>
      <c r="B3702">
        <v>162</v>
      </c>
      <c r="C3702">
        <v>5.7894736842105301</v>
      </c>
      <c r="D3702">
        <v>2</v>
      </c>
      <c r="E3702">
        <v>373</v>
      </c>
      <c r="F3702">
        <v>3.54471544715447</v>
      </c>
      <c r="G3702">
        <v>4.0378041267395002</v>
      </c>
      <c r="H3702">
        <f>Table1[[#This Row],[target]]-Table1[[#This Row],[output]]</f>
        <v>-0.49308867958503022</v>
      </c>
      <c r="I3702">
        <f>Table1[[#This Row],[tar-out]]*Table1[[#This Row],[tar-out]]</f>
        <v>0.2431364459349086</v>
      </c>
      <c r="J3702" t="b">
        <f>AND(ABS(Table1[[#This Row],[tar-out]])&gt;=$J$1,ABS(Table1[[#This Row],[tar-out]])&lt;$K$1)</f>
        <v>1</v>
      </c>
      <c r="K3702" t="b">
        <f>AND(ABS(Table1[[#This Row],[tar-out]])&gt;=$K$1,ABS(Table1[[#This Row],[tar-out]])&lt;$L$1)</f>
        <v>0</v>
      </c>
      <c r="L3702" t="b">
        <f>AND(ABS(Table1[[#This Row],[tar-out]])&gt;=$L$1,ABS(Table1[[#This Row],[tar-out]])&lt;$M$1)</f>
        <v>0</v>
      </c>
      <c r="M3702" t="b">
        <f>AND(ABS(Table1[[#This Row],[tar-out]])&gt;=$M$1,ABS(Table1[[#This Row],[tar-out]])&lt;$N$1)</f>
        <v>0</v>
      </c>
      <c r="N3702" t="b">
        <f>AND(ABS(Table1[[#This Row],[tar-out]])&gt;=$N$1,ABS(Table1[[#This Row],[tar-out]])&lt;$O$1)</f>
        <v>0</v>
      </c>
      <c r="O3702" t="b">
        <f>AND(ABS(Table1[[#This Row],[tar-out]])&gt;=$O$1,ABS(Table1[[#This Row],[tar-out]])&lt;$P$1)</f>
        <v>0</v>
      </c>
      <c r="P3702" s="1">
        <f>ROUND(Table1[[#This Row],[tar-out]],0)</f>
        <v>0</v>
      </c>
      <c r="Q3702" s="3">
        <v>3700</v>
      </c>
      <c r="U3702">
        <f>IF(Table1[[#This Row],[tar-out in '[0,1)]],1,0)</f>
        <v>1</v>
      </c>
      <c r="V3702">
        <f>IF(Table1[[#This Row],[tar-out in '[1,2)]],1,0)</f>
        <v>0</v>
      </c>
      <c r="W3702">
        <f>IF(Table1[[#This Row],[tar-out'[2,5)]],1,0)</f>
        <v>0</v>
      </c>
      <c r="X3702">
        <f>IF(Table1[[#This Row],[tar-out in '[5, 10)]],1,0)</f>
        <v>0</v>
      </c>
      <c r="Y3702">
        <f>IF(Table1[[#This Row],[tar-out in '[10,20)]],1,0)</f>
        <v>0</v>
      </c>
      <c r="Z3702">
        <f>IF(Table1[[#This Row],[tar-out in '[20, 10000)]],1,0)</f>
        <v>0</v>
      </c>
    </row>
    <row r="3703" spans="1:26" x14ac:dyDescent="0.25">
      <c r="A3703">
        <v>19</v>
      </c>
      <c r="B3703">
        <v>162</v>
      </c>
      <c r="C3703">
        <v>5.7894736842105301</v>
      </c>
      <c r="D3703">
        <v>2</v>
      </c>
      <c r="E3703">
        <v>165</v>
      </c>
      <c r="F3703">
        <v>3.0059171597633099</v>
      </c>
      <c r="G3703">
        <v>3.9937198162078902</v>
      </c>
      <c r="H3703">
        <f>Table1[[#This Row],[target]]-Table1[[#This Row],[output]]</f>
        <v>-0.98780265644458032</v>
      </c>
      <c r="I3703">
        <f>Table1[[#This Row],[tar-out]]*Table1[[#This Row],[tar-out]]</f>
        <v>0.97575408807896957</v>
      </c>
      <c r="J3703" t="b">
        <f>AND(ABS(Table1[[#This Row],[tar-out]])&gt;=$J$1,ABS(Table1[[#This Row],[tar-out]])&lt;$K$1)</f>
        <v>1</v>
      </c>
      <c r="K3703" t="b">
        <f>AND(ABS(Table1[[#This Row],[tar-out]])&gt;=$K$1,ABS(Table1[[#This Row],[tar-out]])&lt;$L$1)</f>
        <v>0</v>
      </c>
      <c r="L3703" t="b">
        <f>AND(ABS(Table1[[#This Row],[tar-out]])&gt;=$L$1,ABS(Table1[[#This Row],[tar-out]])&lt;$M$1)</f>
        <v>0</v>
      </c>
      <c r="M3703" t="b">
        <f>AND(ABS(Table1[[#This Row],[tar-out]])&gt;=$M$1,ABS(Table1[[#This Row],[tar-out]])&lt;$N$1)</f>
        <v>0</v>
      </c>
      <c r="N3703" t="b">
        <f>AND(ABS(Table1[[#This Row],[tar-out]])&gt;=$N$1,ABS(Table1[[#This Row],[tar-out]])&lt;$O$1)</f>
        <v>0</v>
      </c>
      <c r="O3703" t="b">
        <f>AND(ABS(Table1[[#This Row],[tar-out]])&gt;=$O$1,ABS(Table1[[#This Row],[tar-out]])&lt;$P$1)</f>
        <v>0</v>
      </c>
      <c r="P3703" s="1">
        <f>ROUND(Table1[[#This Row],[tar-out]],0)</f>
        <v>-1</v>
      </c>
      <c r="Q3703" s="2">
        <v>3701</v>
      </c>
      <c r="U3703">
        <f>IF(Table1[[#This Row],[tar-out in '[0,1)]],1,0)</f>
        <v>1</v>
      </c>
      <c r="V3703">
        <f>IF(Table1[[#This Row],[tar-out in '[1,2)]],1,0)</f>
        <v>0</v>
      </c>
      <c r="W3703">
        <f>IF(Table1[[#This Row],[tar-out'[2,5)]],1,0)</f>
        <v>0</v>
      </c>
      <c r="X3703">
        <f>IF(Table1[[#This Row],[tar-out in '[5, 10)]],1,0)</f>
        <v>0</v>
      </c>
      <c r="Y3703">
        <f>IF(Table1[[#This Row],[tar-out in '[10,20)]],1,0)</f>
        <v>0</v>
      </c>
      <c r="Z3703">
        <f>IF(Table1[[#This Row],[tar-out in '[20, 10000)]],1,0)</f>
        <v>0</v>
      </c>
    </row>
    <row r="3704" spans="1:26" x14ac:dyDescent="0.25">
      <c r="A3704">
        <v>19</v>
      </c>
      <c r="B3704">
        <v>162</v>
      </c>
      <c r="C3704">
        <v>5.7894736842105301</v>
      </c>
      <c r="D3704">
        <v>2</v>
      </c>
      <c r="E3704">
        <v>7</v>
      </c>
      <c r="F3704">
        <v>3.2335984095427399</v>
      </c>
      <c r="G3704">
        <v>3.91140961647034</v>
      </c>
      <c r="H3704">
        <f>Table1[[#This Row],[target]]-Table1[[#This Row],[output]]</f>
        <v>-0.67781120692760011</v>
      </c>
      <c r="I3704">
        <f>Table1[[#This Row],[tar-out]]*Table1[[#This Row],[tar-out]]</f>
        <v>0.45942803223664991</v>
      </c>
      <c r="J3704" t="b">
        <f>AND(ABS(Table1[[#This Row],[tar-out]])&gt;=$J$1,ABS(Table1[[#This Row],[tar-out]])&lt;$K$1)</f>
        <v>1</v>
      </c>
      <c r="K3704" t="b">
        <f>AND(ABS(Table1[[#This Row],[tar-out]])&gt;=$K$1,ABS(Table1[[#This Row],[tar-out]])&lt;$L$1)</f>
        <v>0</v>
      </c>
      <c r="L3704" t="b">
        <f>AND(ABS(Table1[[#This Row],[tar-out]])&gt;=$L$1,ABS(Table1[[#This Row],[tar-out]])&lt;$M$1)</f>
        <v>0</v>
      </c>
      <c r="M3704" t="b">
        <f>AND(ABS(Table1[[#This Row],[tar-out]])&gt;=$M$1,ABS(Table1[[#This Row],[tar-out]])&lt;$N$1)</f>
        <v>0</v>
      </c>
      <c r="N3704" t="b">
        <f>AND(ABS(Table1[[#This Row],[tar-out]])&gt;=$N$1,ABS(Table1[[#This Row],[tar-out]])&lt;$O$1)</f>
        <v>0</v>
      </c>
      <c r="O3704" t="b">
        <f>AND(ABS(Table1[[#This Row],[tar-out]])&gt;=$O$1,ABS(Table1[[#This Row],[tar-out]])&lt;$P$1)</f>
        <v>0</v>
      </c>
      <c r="P3704" s="1">
        <f>ROUND(Table1[[#This Row],[tar-out]],0)</f>
        <v>-1</v>
      </c>
      <c r="Q3704" s="3">
        <v>3702</v>
      </c>
      <c r="U3704">
        <f>IF(Table1[[#This Row],[tar-out in '[0,1)]],1,0)</f>
        <v>1</v>
      </c>
      <c r="V3704">
        <f>IF(Table1[[#This Row],[tar-out in '[1,2)]],1,0)</f>
        <v>0</v>
      </c>
      <c r="W3704">
        <f>IF(Table1[[#This Row],[tar-out'[2,5)]],1,0)</f>
        <v>0</v>
      </c>
      <c r="X3704">
        <f>IF(Table1[[#This Row],[tar-out in '[5, 10)]],1,0)</f>
        <v>0</v>
      </c>
      <c r="Y3704">
        <f>IF(Table1[[#This Row],[tar-out in '[10,20)]],1,0)</f>
        <v>0</v>
      </c>
      <c r="Z3704">
        <f>IF(Table1[[#This Row],[tar-out in '[20, 10000)]],1,0)</f>
        <v>0</v>
      </c>
    </row>
    <row r="3705" spans="1:26" x14ac:dyDescent="0.25">
      <c r="A3705">
        <v>19</v>
      </c>
      <c r="B3705">
        <v>162</v>
      </c>
      <c r="C3705">
        <v>5.7894736842105301</v>
      </c>
      <c r="D3705">
        <v>2</v>
      </c>
      <c r="E3705">
        <v>103</v>
      </c>
      <c r="F3705">
        <v>3.0110540860639601</v>
      </c>
      <c r="G3705">
        <v>3.9672544002532999</v>
      </c>
      <c r="H3705">
        <f>Table1[[#This Row],[target]]-Table1[[#This Row],[output]]</f>
        <v>-0.95620031418933982</v>
      </c>
      <c r="I3705">
        <f>Table1[[#This Row],[tar-out]]*Table1[[#This Row],[tar-out]]</f>
        <v>0.91431904085579219</v>
      </c>
      <c r="J3705" t="b">
        <f>AND(ABS(Table1[[#This Row],[tar-out]])&gt;=$J$1,ABS(Table1[[#This Row],[tar-out]])&lt;$K$1)</f>
        <v>1</v>
      </c>
      <c r="K3705" t="b">
        <f>AND(ABS(Table1[[#This Row],[tar-out]])&gt;=$K$1,ABS(Table1[[#This Row],[tar-out]])&lt;$L$1)</f>
        <v>0</v>
      </c>
      <c r="L3705" t="b">
        <f>AND(ABS(Table1[[#This Row],[tar-out]])&gt;=$L$1,ABS(Table1[[#This Row],[tar-out]])&lt;$M$1)</f>
        <v>0</v>
      </c>
      <c r="M3705" t="b">
        <f>AND(ABS(Table1[[#This Row],[tar-out]])&gt;=$M$1,ABS(Table1[[#This Row],[tar-out]])&lt;$N$1)</f>
        <v>0</v>
      </c>
      <c r="N3705" t="b">
        <f>AND(ABS(Table1[[#This Row],[tar-out]])&gt;=$N$1,ABS(Table1[[#This Row],[tar-out]])&lt;$O$1)</f>
        <v>0</v>
      </c>
      <c r="O3705" t="b">
        <f>AND(ABS(Table1[[#This Row],[tar-out]])&gt;=$O$1,ABS(Table1[[#This Row],[tar-out]])&lt;$P$1)</f>
        <v>0</v>
      </c>
      <c r="P3705" s="1">
        <f>ROUND(Table1[[#This Row],[tar-out]],0)</f>
        <v>-1</v>
      </c>
      <c r="Q3705" s="2">
        <v>3703</v>
      </c>
      <c r="U3705">
        <f>IF(Table1[[#This Row],[tar-out in '[0,1)]],1,0)</f>
        <v>1</v>
      </c>
      <c r="V3705">
        <f>IF(Table1[[#This Row],[tar-out in '[1,2)]],1,0)</f>
        <v>0</v>
      </c>
      <c r="W3705">
        <f>IF(Table1[[#This Row],[tar-out'[2,5)]],1,0)</f>
        <v>0</v>
      </c>
      <c r="X3705">
        <f>IF(Table1[[#This Row],[tar-out in '[5, 10)]],1,0)</f>
        <v>0</v>
      </c>
      <c r="Y3705">
        <f>IF(Table1[[#This Row],[tar-out in '[10,20)]],1,0)</f>
        <v>0</v>
      </c>
      <c r="Z3705">
        <f>IF(Table1[[#This Row],[tar-out in '[20, 10000)]],1,0)</f>
        <v>0</v>
      </c>
    </row>
    <row r="3706" spans="1:26" x14ac:dyDescent="0.25">
      <c r="A3706">
        <v>19</v>
      </c>
      <c r="B3706">
        <v>162</v>
      </c>
      <c r="C3706">
        <v>5.7894736842105301</v>
      </c>
      <c r="D3706">
        <v>2</v>
      </c>
      <c r="E3706">
        <v>164</v>
      </c>
      <c r="F3706">
        <v>3</v>
      </c>
      <c r="G3706">
        <v>3.99343037605286</v>
      </c>
      <c r="H3706">
        <f>Table1[[#This Row],[target]]-Table1[[#This Row],[output]]</f>
        <v>-0.99343037605286</v>
      </c>
      <c r="I3706">
        <f>Table1[[#This Row],[tar-out]]*Table1[[#This Row],[tar-out]]</f>
        <v>0.98690391206452688</v>
      </c>
      <c r="J3706" t="b">
        <f>AND(ABS(Table1[[#This Row],[tar-out]])&gt;=$J$1,ABS(Table1[[#This Row],[tar-out]])&lt;$K$1)</f>
        <v>1</v>
      </c>
      <c r="K3706" t="b">
        <f>AND(ABS(Table1[[#This Row],[tar-out]])&gt;=$K$1,ABS(Table1[[#This Row],[tar-out]])&lt;$L$1)</f>
        <v>0</v>
      </c>
      <c r="L3706" t="b">
        <f>AND(ABS(Table1[[#This Row],[tar-out]])&gt;=$L$1,ABS(Table1[[#This Row],[tar-out]])&lt;$M$1)</f>
        <v>0</v>
      </c>
      <c r="M3706" t="b">
        <f>AND(ABS(Table1[[#This Row],[tar-out]])&gt;=$M$1,ABS(Table1[[#This Row],[tar-out]])&lt;$N$1)</f>
        <v>0</v>
      </c>
      <c r="N3706" t="b">
        <f>AND(ABS(Table1[[#This Row],[tar-out]])&gt;=$N$1,ABS(Table1[[#This Row],[tar-out]])&lt;$O$1)</f>
        <v>0</v>
      </c>
      <c r="O3706" t="b">
        <f>AND(ABS(Table1[[#This Row],[tar-out]])&gt;=$O$1,ABS(Table1[[#This Row],[tar-out]])&lt;$P$1)</f>
        <v>0</v>
      </c>
      <c r="P3706" s="1">
        <f>ROUND(Table1[[#This Row],[tar-out]],0)</f>
        <v>-1</v>
      </c>
      <c r="Q3706" s="3">
        <v>3704</v>
      </c>
      <c r="U3706">
        <f>IF(Table1[[#This Row],[tar-out in '[0,1)]],1,0)</f>
        <v>1</v>
      </c>
      <c r="V3706">
        <f>IF(Table1[[#This Row],[tar-out in '[1,2)]],1,0)</f>
        <v>0</v>
      </c>
      <c r="W3706">
        <f>IF(Table1[[#This Row],[tar-out'[2,5)]],1,0)</f>
        <v>0</v>
      </c>
      <c r="X3706">
        <f>IF(Table1[[#This Row],[tar-out in '[5, 10)]],1,0)</f>
        <v>0</v>
      </c>
      <c r="Y3706">
        <f>IF(Table1[[#This Row],[tar-out in '[10,20)]],1,0)</f>
        <v>0</v>
      </c>
      <c r="Z3706">
        <f>IF(Table1[[#This Row],[tar-out in '[20, 10000)]],1,0)</f>
        <v>0</v>
      </c>
    </row>
    <row r="3707" spans="1:26" x14ac:dyDescent="0.25">
      <c r="A3707">
        <v>19</v>
      </c>
      <c r="B3707">
        <v>162</v>
      </c>
      <c r="C3707">
        <v>5.7894736842105301</v>
      </c>
      <c r="D3707">
        <v>2</v>
      </c>
      <c r="E3707">
        <v>130</v>
      </c>
      <c r="F3707">
        <v>3.3695652173913002</v>
      </c>
      <c r="G3707">
        <v>3.9835894107818599</v>
      </c>
      <c r="H3707">
        <f>Table1[[#This Row],[target]]-Table1[[#This Row],[output]]</f>
        <v>-0.61402419339055969</v>
      </c>
      <c r="I3707">
        <f>Table1[[#This Row],[tar-out]]*Table1[[#This Row],[tar-out]]</f>
        <v>0.37702571006892743</v>
      </c>
      <c r="J3707" t="b">
        <f>AND(ABS(Table1[[#This Row],[tar-out]])&gt;=$J$1,ABS(Table1[[#This Row],[tar-out]])&lt;$K$1)</f>
        <v>1</v>
      </c>
      <c r="K3707" t="b">
        <f>AND(ABS(Table1[[#This Row],[tar-out]])&gt;=$K$1,ABS(Table1[[#This Row],[tar-out]])&lt;$L$1)</f>
        <v>0</v>
      </c>
      <c r="L3707" t="b">
        <f>AND(ABS(Table1[[#This Row],[tar-out]])&gt;=$L$1,ABS(Table1[[#This Row],[tar-out]])&lt;$M$1)</f>
        <v>0</v>
      </c>
      <c r="M3707" t="b">
        <f>AND(ABS(Table1[[#This Row],[tar-out]])&gt;=$M$1,ABS(Table1[[#This Row],[tar-out]])&lt;$N$1)</f>
        <v>0</v>
      </c>
      <c r="N3707" t="b">
        <f>AND(ABS(Table1[[#This Row],[tar-out]])&gt;=$N$1,ABS(Table1[[#This Row],[tar-out]])&lt;$O$1)</f>
        <v>0</v>
      </c>
      <c r="O3707" t="b">
        <f>AND(ABS(Table1[[#This Row],[tar-out]])&gt;=$O$1,ABS(Table1[[#This Row],[tar-out]])&lt;$P$1)</f>
        <v>0</v>
      </c>
      <c r="P3707" s="1">
        <f>ROUND(Table1[[#This Row],[tar-out]],0)</f>
        <v>-1</v>
      </c>
      <c r="Q3707" s="2">
        <v>3705</v>
      </c>
      <c r="U3707">
        <f>IF(Table1[[#This Row],[tar-out in '[0,1)]],1,0)</f>
        <v>1</v>
      </c>
      <c r="V3707">
        <f>IF(Table1[[#This Row],[tar-out in '[1,2)]],1,0)</f>
        <v>0</v>
      </c>
      <c r="W3707">
        <f>IF(Table1[[#This Row],[tar-out'[2,5)]],1,0)</f>
        <v>0</v>
      </c>
      <c r="X3707">
        <f>IF(Table1[[#This Row],[tar-out in '[5, 10)]],1,0)</f>
        <v>0</v>
      </c>
      <c r="Y3707">
        <f>IF(Table1[[#This Row],[tar-out in '[10,20)]],1,0)</f>
        <v>0</v>
      </c>
      <c r="Z3707">
        <f>IF(Table1[[#This Row],[tar-out in '[20, 10000)]],1,0)</f>
        <v>0</v>
      </c>
    </row>
    <row r="3708" spans="1:26" x14ac:dyDescent="0.25">
      <c r="A3708">
        <v>19</v>
      </c>
      <c r="B3708">
        <v>162</v>
      </c>
      <c r="C3708">
        <v>5.7894736842105301</v>
      </c>
      <c r="D3708">
        <v>2</v>
      </c>
      <c r="E3708">
        <v>259</v>
      </c>
      <c r="F3708">
        <v>3.04206500956023</v>
      </c>
      <c r="G3708">
        <v>4.0172615051269496</v>
      </c>
      <c r="H3708">
        <f>Table1[[#This Row],[target]]-Table1[[#This Row],[output]]</f>
        <v>-0.97519649556671961</v>
      </c>
      <c r="I3708">
        <f>Table1[[#This Row],[tar-out]]*Table1[[#This Row],[tar-out]]</f>
        <v>0.951008204965611</v>
      </c>
      <c r="J3708" t="b">
        <f>AND(ABS(Table1[[#This Row],[tar-out]])&gt;=$J$1,ABS(Table1[[#This Row],[tar-out]])&lt;$K$1)</f>
        <v>1</v>
      </c>
      <c r="K3708" t="b">
        <f>AND(ABS(Table1[[#This Row],[tar-out]])&gt;=$K$1,ABS(Table1[[#This Row],[tar-out]])&lt;$L$1)</f>
        <v>0</v>
      </c>
      <c r="L3708" t="b">
        <f>AND(ABS(Table1[[#This Row],[tar-out]])&gt;=$L$1,ABS(Table1[[#This Row],[tar-out]])&lt;$M$1)</f>
        <v>0</v>
      </c>
      <c r="M3708" t="b">
        <f>AND(ABS(Table1[[#This Row],[tar-out]])&gt;=$M$1,ABS(Table1[[#This Row],[tar-out]])&lt;$N$1)</f>
        <v>0</v>
      </c>
      <c r="N3708" t="b">
        <f>AND(ABS(Table1[[#This Row],[tar-out]])&gt;=$N$1,ABS(Table1[[#This Row],[tar-out]])&lt;$O$1)</f>
        <v>0</v>
      </c>
      <c r="O3708" t="b">
        <f>AND(ABS(Table1[[#This Row],[tar-out]])&gt;=$O$1,ABS(Table1[[#This Row],[tar-out]])&lt;$P$1)</f>
        <v>0</v>
      </c>
      <c r="P3708" s="1">
        <f>ROUND(Table1[[#This Row],[tar-out]],0)</f>
        <v>-1</v>
      </c>
      <c r="Q3708" s="3">
        <v>3706</v>
      </c>
      <c r="U3708">
        <f>IF(Table1[[#This Row],[tar-out in '[0,1)]],1,0)</f>
        <v>1</v>
      </c>
      <c r="V3708">
        <f>IF(Table1[[#This Row],[tar-out in '[1,2)]],1,0)</f>
        <v>0</v>
      </c>
      <c r="W3708">
        <f>IF(Table1[[#This Row],[tar-out'[2,5)]],1,0)</f>
        <v>0</v>
      </c>
      <c r="X3708">
        <f>IF(Table1[[#This Row],[tar-out in '[5, 10)]],1,0)</f>
        <v>0</v>
      </c>
      <c r="Y3708">
        <f>IF(Table1[[#This Row],[tar-out in '[10,20)]],1,0)</f>
        <v>0</v>
      </c>
      <c r="Z3708">
        <f>IF(Table1[[#This Row],[tar-out in '[20, 10000)]],1,0)</f>
        <v>0</v>
      </c>
    </row>
    <row r="3709" spans="1:26" x14ac:dyDescent="0.25">
      <c r="A3709">
        <v>19</v>
      </c>
      <c r="B3709">
        <v>162</v>
      </c>
      <c r="C3709">
        <v>5.7894736842105301</v>
      </c>
      <c r="D3709">
        <v>2</v>
      </c>
      <c r="E3709">
        <v>228</v>
      </c>
      <c r="F3709">
        <v>3.04144527098831</v>
      </c>
      <c r="G3709">
        <v>4.0116763114929199</v>
      </c>
      <c r="H3709">
        <f>Table1[[#This Row],[target]]-Table1[[#This Row],[output]]</f>
        <v>-0.97023104050460995</v>
      </c>
      <c r="I3709">
        <f>Table1[[#This Row],[tar-out]]*Table1[[#This Row],[tar-out]]</f>
        <v>0.94134827195865811</v>
      </c>
      <c r="J3709" t="b">
        <f>AND(ABS(Table1[[#This Row],[tar-out]])&gt;=$J$1,ABS(Table1[[#This Row],[tar-out]])&lt;$K$1)</f>
        <v>1</v>
      </c>
      <c r="K3709" t="b">
        <f>AND(ABS(Table1[[#This Row],[tar-out]])&gt;=$K$1,ABS(Table1[[#This Row],[tar-out]])&lt;$L$1)</f>
        <v>0</v>
      </c>
      <c r="L3709" t="b">
        <f>AND(ABS(Table1[[#This Row],[tar-out]])&gt;=$L$1,ABS(Table1[[#This Row],[tar-out]])&lt;$M$1)</f>
        <v>0</v>
      </c>
      <c r="M3709" t="b">
        <f>AND(ABS(Table1[[#This Row],[tar-out]])&gt;=$M$1,ABS(Table1[[#This Row],[tar-out]])&lt;$N$1)</f>
        <v>0</v>
      </c>
      <c r="N3709" t="b">
        <f>AND(ABS(Table1[[#This Row],[tar-out]])&gt;=$N$1,ABS(Table1[[#This Row],[tar-out]])&lt;$O$1)</f>
        <v>0</v>
      </c>
      <c r="O3709" t="b">
        <f>AND(ABS(Table1[[#This Row],[tar-out]])&gt;=$O$1,ABS(Table1[[#This Row],[tar-out]])&lt;$P$1)</f>
        <v>0</v>
      </c>
      <c r="P3709" s="1">
        <f>ROUND(Table1[[#This Row],[tar-out]],0)</f>
        <v>-1</v>
      </c>
      <c r="Q3709" s="2">
        <v>3707</v>
      </c>
      <c r="U3709">
        <f>IF(Table1[[#This Row],[tar-out in '[0,1)]],1,0)</f>
        <v>1</v>
      </c>
      <c r="V3709">
        <f>IF(Table1[[#This Row],[tar-out in '[1,2)]],1,0)</f>
        <v>0</v>
      </c>
      <c r="W3709">
        <f>IF(Table1[[#This Row],[tar-out'[2,5)]],1,0)</f>
        <v>0</v>
      </c>
      <c r="X3709">
        <f>IF(Table1[[#This Row],[tar-out in '[5, 10)]],1,0)</f>
        <v>0</v>
      </c>
      <c r="Y3709">
        <f>IF(Table1[[#This Row],[tar-out in '[10,20)]],1,0)</f>
        <v>0</v>
      </c>
      <c r="Z3709">
        <f>IF(Table1[[#This Row],[tar-out in '[20, 10000)]],1,0)</f>
        <v>0</v>
      </c>
    </row>
    <row r="3710" spans="1:26" x14ac:dyDescent="0.25">
      <c r="A3710">
        <v>19</v>
      </c>
      <c r="B3710">
        <v>162</v>
      </c>
      <c r="C3710">
        <v>5.7894736842105301</v>
      </c>
      <c r="D3710">
        <v>2</v>
      </c>
      <c r="E3710">
        <v>67</v>
      </c>
      <c r="F3710">
        <v>3.0067286348501701</v>
      </c>
      <c r="G3710">
        <v>3.9325363636016801</v>
      </c>
      <c r="H3710">
        <f>Table1[[#This Row],[target]]-Table1[[#This Row],[output]]</f>
        <v>-0.92580772875151007</v>
      </c>
      <c r="I3710">
        <f>Table1[[#This Row],[tar-out]]*Table1[[#This Row],[tar-out]]</f>
        <v>0.85711995061602964</v>
      </c>
      <c r="J3710" t="b">
        <f>AND(ABS(Table1[[#This Row],[tar-out]])&gt;=$J$1,ABS(Table1[[#This Row],[tar-out]])&lt;$K$1)</f>
        <v>1</v>
      </c>
      <c r="K3710" t="b">
        <f>AND(ABS(Table1[[#This Row],[tar-out]])&gt;=$K$1,ABS(Table1[[#This Row],[tar-out]])&lt;$L$1)</f>
        <v>0</v>
      </c>
      <c r="L3710" t="b">
        <f>AND(ABS(Table1[[#This Row],[tar-out]])&gt;=$L$1,ABS(Table1[[#This Row],[tar-out]])&lt;$M$1)</f>
        <v>0</v>
      </c>
      <c r="M3710" t="b">
        <f>AND(ABS(Table1[[#This Row],[tar-out]])&gt;=$M$1,ABS(Table1[[#This Row],[tar-out]])&lt;$N$1)</f>
        <v>0</v>
      </c>
      <c r="N3710" t="b">
        <f>AND(ABS(Table1[[#This Row],[tar-out]])&gt;=$N$1,ABS(Table1[[#This Row],[tar-out]])&lt;$O$1)</f>
        <v>0</v>
      </c>
      <c r="O3710" t="b">
        <f>AND(ABS(Table1[[#This Row],[tar-out]])&gt;=$O$1,ABS(Table1[[#This Row],[tar-out]])&lt;$P$1)</f>
        <v>0</v>
      </c>
      <c r="P3710" s="1">
        <f>ROUND(Table1[[#This Row],[tar-out]],0)</f>
        <v>-1</v>
      </c>
      <c r="Q3710" s="3">
        <v>3708</v>
      </c>
      <c r="U3710">
        <f>IF(Table1[[#This Row],[tar-out in '[0,1)]],1,0)</f>
        <v>1</v>
      </c>
      <c r="V3710">
        <f>IF(Table1[[#This Row],[tar-out in '[1,2)]],1,0)</f>
        <v>0</v>
      </c>
      <c r="W3710">
        <f>IF(Table1[[#This Row],[tar-out'[2,5)]],1,0)</f>
        <v>0</v>
      </c>
      <c r="X3710">
        <f>IF(Table1[[#This Row],[tar-out in '[5, 10)]],1,0)</f>
        <v>0</v>
      </c>
      <c r="Y3710">
        <f>IF(Table1[[#This Row],[tar-out in '[10,20)]],1,0)</f>
        <v>0</v>
      </c>
      <c r="Z3710">
        <f>IF(Table1[[#This Row],[tar-out in '[20, 10000)]],1,0)</f>
        <v>0</v>
      </c>
    </row>
    <row r="3711" spans="1:26" x14ac:dyDescent="0.25">
      <c r="A3711">
        <v>19</v>
      </c>
      <c r="B3711">
        <v>162</v>
      </c>
      <c r="C3711">
        <v>5.7894736842105301</v>
      </c>
      <c r="D3711">
        <v>2</v>
      </c>
      <c r="E3711">
        <v>323</v>
      </c>
      <c r="F3711">
        <v>3.5514018691588798</v>
      </c>
      <c r="G3711">
        <v>4.0287923812866202</v>
      </c>
      <c r="H3711">
        <f>Table1[[#This Row],[target]]-Table1[[#This Row],[output]]</f>
        <v>-0.47739051212774042</v>
      </c>
      <c r="I3711">
        <f>Table1[[#This Row],[tar-out]]*Table1[[#This Row],[tar-out]]</f>
        <v>0.22790170106958627</v>
      </c>
      <c r="J3711" t="b">
        <f>AND(ABS(Table1[[#This Row],[tar-out]])&gt;=$J$1,ABS(Table1[[#This Row],[tar-out]])&lt;$K$1)</f>
        <v>1</v>
      </c>
      <c r="K3711" t="b">
        <f>AND(ABS(Table1[[#This Row],[tar-out]])&gt;=$K$1,ABS(Table1[[#This Row],[tar-out]])&lt;$L$1)</f>
        <v>0</v>
      </c>
      <c r="L3711" t="b">
        <f>AND(ABS(Table1[[#This Row],[tar-out]])&gt;=$L$1,ABS(Table1[[#This Row],[tar-out]])&lt;$M$1)</f>
        <v>0</v>
      </c>
      <c r="M3711" t="b">
        <f>AND(ABS(Table1[[#This Row],[tar-out]])&gt;=$M$1,ABS(Table1[[#This Row],[tar-out]])&lt;$N$1)</f>
        <v>0</v>
      </c>
      <c r="N3711" t="b">
        <f>AND(ABS(Table1[[#This Row],[tar-out]])&gt;=$N$1,ABS(Table1[[#This Row],[tar-out]])&lt;$O$1)</f>
        <v>0</v>
      </c>
      <c r="O3711" t="b">
        <f>AND(ABS(Table1[[#This Row],[tar-out]])&gt;=$O$1,ABS(Table1[[#This Row],[tar-out]])&lt;$P$1)</f>
        <v>0</v>
      </c>
      <c r="P3711" s="1">
        <f>ROUND(Table1[[#This Row],[tar-out]],0)</f>
        <v>0</v>
      </c>
      <c r="Q3711" s="2">
        <v>3709</v>
      </c>
      <c r="U3711">
        <f>IF(Table1[[#This Row],[tar-out in '[0,1)]],1,0)</f>
        <v>1</v>
      </c>
      <c r="V3711">
        <f>IF(Table1[[#This Row],[tar-out in '[1,2)]],1,0)</f>
        <v>0</v>
      </c>
      <c r="W3711">
        <f>IF(Table1[[#This Row],[tar-out'[2,5)]],1,0)</f>
        <v>0</v>
      </c>
      <c r="X3711">
        <f>IF(Table1[[#This Row],[tar-out in '[5, 10)]],1,0)</f>
        <v>0</v>
      </c>
      <c r="Y3711">
        <f>IF(Table1[[#This Row],[tar-out in '[10,20)]],1,0)</f>
        <v>0</v>
      </c>
      <c r="Z3711">
        <f>IF(Table1[[#This Row],[tar-out in '[20, 10000)]],1,0)</f>
        <v>0</v>
      </c>
    </row>
    <row r="3712" spans="1:26" x14ac:dyDescent="0.25">
      <c r="A3712">
        <v>19</v>
      </c>
      <c r="B3712">
        <v>162</v>
      </c>
      <c r="C3712">
        <v>5.7894736842105301</v>
      </c>
      <c r="D3712">
        <v>2</v>
      </c>
      <c r="E3712">
        <v>131</v>
      </c>
      <c r="F3712">
        <v>3.0053985392187998</v>
      </c>
      <c r="G3712">
        <v>3.9838788509368901</v>
      </c>
      <c r="H3712">
        <f>Table1[[#This Row],[target]]-Table1[[#This Row],[output]]</f>
        <v>-0.97848031171809025</v>
      </c>
      <c r="I3712">
        <f>Table1[[#This Row],[tar-out]]*Table1[[#This Row],[tar-out]]</f>
        <v>0.95742372041993107</v>
      </c>
      <c r="J3712" t="b">
        <f>AND(ABS(Table1[[#This Row],[tar-out]])&gt;=$J$1,ABS(Table1[[#This Row],[tar-out]])&lt;$K$1)</f>
        <v>1</v>
      </c>
      <c r="K3712" t="b">
        <f>AND(ABS(Table1[[#This Row],[tar-out]])&gt;=$K$1,ABS(Table1[[#This Row],[tar-out]])&lt;$L$1)</f>
        <v>0</v>
      </c>
      <c r="L3712" t="b">
        <f>AND(ABS(Table1[[#This Row],[tar-out]])&gt;=$L$1,ABS(Table1[[#This Row],[tar-out]])&lt;$M$1)</f>
        <v>0</v>
      </c>
      <c r="M3712" t="b">
        <f>AND(ABS(Table1[[#This Row],[tar-out]])&gt;=$M$1,ABS(Table1[[#This Row],[tar-out]])&lt;$N$1)</f>
        <v>0</v>
      </c>
      <c r="N3712" t="b">
        <f>AND(ABS(Table1[[#This Row],[tar-out]])&gt;=$N$1,ABS(Table1[[#This Row],[tar-out]])&lt;$O$1)</f>
        <v>0</v>
      </c>
      <c r="O3712" t="b">
        <f>AND(ABS(Table1[[#This Row],[tar-out]])&gt;=$O$1,ABS(Table1[[#This Row],[tar-out]])&lt;$P$1)</f>
        <v>0</v>
      </c>
      <c r="P3712" s="1">
        <f>ROUND(Table1[[#This Row],[tar-out]],0)</f>
        <v>-1</v>
      </c>
      <c r="Q3712" s="3">
        <v>3710</v>
      </c>
      <c r="U3712">
        <f>IF(Table1[[#This Row],[tar-out in '[0,1)]],1,0)</f>
        <v>1</v>
      </c>
      <c r="V3712">
        <f>IF(Table1[[#This Row],[tar-out in '[1,2)]],1,0)</f>
        <v>0</v>
      </c>
      <c r="W3712">
        <f>IF(Table1[[#This Row],[tar-out'[2,5)]],1,0)</f>
        <v>0</v>
      </c>
      <c r="X3712">
        <f>IF(Table1[[#This Row],[tar-out in '[5, 10)]],1,0)</f>
        <v>0</v>
      </c>
      <c r="Y3712">
        <f>IF(Table1[[#This Row],[tar-out in '[10,20)]],1,0)</f>
        <v>0</v>
      </c>
      <c r="Z3712">
        <f>IF(Table1[[#This Row],[tar-out in '[20, 10000)]],1,0)</f>
        <v>0</v>
      </c>
    </row>
    <row r="3713" spans="1:26" x14ac:dyDescent="0.25">
      <c r="A3713">
        <v>19</v>
      </c>
      <c r="B3713">
        <v>162</v>
      </c>
      <c r="C3713">
        <v>5.7894736842105301</v>
      </c>
      <c r="D3713">
        <v>2</v>
      </c>
      <c r="E3713">
        <v>100</v>
      </c>
      <c r="F3713">
        <v>3</v>
      </c>
      <c r="G3713">
        <v>3.9650673866271999</v>
      </c>
      <c r="H3713">
        <f>Table1[[#This Row],[target]]-Table1[[#This Row],[output]]</f>
        <v>-0.96506738662719993</v>
      </c>
      <c r="I3713">
        <f>Table1[[#This Row],[tar-out]]*Table1[[#This Row],[tar-out]]</f>
        <v>0.93135506073145335</v>
      </c>
      <c r="J3713" t="b">
        <f>AND(ABS(Table1[[#This Row],[tar-out]])&gt;=$J$1,ABS(Table1[[#This Row],[tar-out]])&lt;$K$1)</f>
        <v>1</v>
      </c>
      <c r="K3713" t="b">
        <f>AND(ABS(Table1[[#This Row],[tar-out]])&gt;=$K$1,ABS(Table1[[#This Row],[tar-out]])&lt;$L$1)</f>
        <v>0</v>
      </c>
      <c r="L3713" t="b">
        <f>AND(ABS(Table1[[#This Row],[tar-out]])&gt;=$L$1,ABS(Table1[[#This Row],[tar-out]])&lt;$M$1)</f>
        <v>0</v>
      </c>
      <c r="M3713" t="b">
        <f>AND(ABS(Table1[[#This Row],[tar-out]])&gt;=$M$1,ABS(Table1[[#This Row],[tar-out]])&lt;$N$1)</f>
        <v>0</v>
      </c>
      <c r="N3713" t="b">
        <f>AND(ABS(Table1[[#This Row],[tar-out]])&gt;=$N$1,ABS(Table1[[#This Row],[tar-out]])&lt;$O$1)</f>
        <v>0</v>
      </c>
      <c r="O3713" t="b">
        <f>AND(ABS(Table1[[#This Row],[tar-out]])&gt;=$O$1,ABS(Table1[[#This Row],[tar-out]])&lt;$P$1)</f>
        <v>0</v>
      </c>
      <c r="P3713" s="1">
        <f>ROUND(Table1[[#This Row],[tar-out]],0)</f>
        <v>-1</v>
      </c>
      <c r="Q3713" s="2">
        <v>3711</v>
      </c>
      <c r="U3713">
        <f>IF(Table1[[#This Row],[tar-out in '[0,1)]],1,0)</f>
        <v>1</v>
      </c>
      <c r="V3713">
        <f>IF(Table1[[#This Row],[tar-out in '[1,2)]],1,0)</f>
        <v>0</v>
      </c>
      <c r="W3713">
        <f>IF(Table1[[#This Row],[tar-out'[2,5)]],1,0)</f>
        <v>0</v>
      </c>
      <c r="X3713">
        <f>IF(Table1[[#This Row],[tar-out in '[5, 10)]],1,0)</f>
        <v>0</v>
      </c>
      <c r="Y3713">
        <f>IF(Table1[[#This Row],[tar-out in '[10,20)]],1,0)</f>
        <v>0</v>
      </c>
      <c r="Z3713">
        <f>IF(Table1[[#This Row],[tar-out in '[20, 10000)]],1,0)</f>
        <v>0</v>
      </c>
    </row>
    <row r="3714" spans="1:26" x14ac:dyDescent="0.25">
      <c r="A3714">
        <v>19</v>
      </c>
      <c r="B3714">
        <v>162</v>
      </c>
      <c r="C3714">
        <v>5.7894736842105301</v>
      </c>
      <c r="D3714">
        <v>2</v>
      </c>
      <c r="E3714">
        <v>199</v>
      </c>
      <c r="F3714">
        <v>3.0272556390977399</v>
      </c>
      <c r="G3714">
        <v>4.0056352615356401</v>
      </c>
      <c r="H3714">
        <f>Table1[[#This Row],[target]]-Table1[[#This Row],[output]]</f>
        <v>-0.97837962243790022</v>
      </c>
      <c r="I3714">
        <f>Table1[[#This Row],[tar-out]]*Table1[[#This Row],[tar-out]]</f>
        <v>0.95722668560172819</v>
      </c>
      <c r="J3714" t="b">
        <f>AND(ABS(Table1[[#This Row],[tar-out]])&gt;=$J$1,ABS(Table1[[#This Row],[tar-out]])&lt;$K$1)</f>
        <v>1</v>
      </c>
      <c r="K3714" t="b">
        <f>AND(ABS(Table1[[#This Row],[tar-out]])&gt;=$K$1,ABS(Table1[[#This Row],[tar-out]])&lt;$L$1)</f>
        <v>0</v>
      </c>
      <c r="L3714" t="b">
        <f>AND(ABS(Table1[[#This Row],[tar-out]])&gt;=$L$1,ABS(Table1[[#This Row],[tar-out]])&lt;$M$1)</f>
        <v>0</v>
      </c>
      <c r="M3714" t="b">
        <f>AND(ABS(Table1[[#This Row],[tar-out]])&gt;=$M$1,ABS(Table1[[#This Row],[tar-out]])&lt;$N$1)</f>
        <v>0</v>
      </c>
      <c r="N3714" t="b">
        <f>AND(ABS(Table1[[#This Row],[tar-out]])&gt;=$N$1,ABS(Table1[[#This Row],[tar-out]])&lt;$O$1)</f>
        <v>0</v>
      </c>
      <c r="O3714" t="b">
        <f>AND(ABS(Table1[[#This Row],[tar-out]])&gt;=$O$1,ABS(Table1[[#This Row],[tar-out]])&lt;$P$1)</f>
        <v>0</v>
      </c>
      <c r="P3714" s="1">
        <f>ROUND(Table1[[#This Row],[tar-out]],0)</f>
        <v>-1</v>
      </c>
      <c r="Q3714" s="3">
        <v>3712</v>
      </c>
      <c r="U3714">
        <f>IF(Table1[[#This Row],[tar-out in '[0,1)]],1,0)</f>
        <v>1</v>
      </c>
      <c r="V3714">
        <f>IF(Table1[[#This Row],[tar-out in '[1,2)]],1,0)</f>
        <v>0</v>
      </c>
      <c r="W3714">
        <f>IF(Table1[[#This Row],[tar-out'[2,5)]],1,0)</f>
        <v>0</v>
      </c>
      <c r="X3714">
        <f>IF(Table1[[#This Row],[tar-out in '[5, 10)]],1,0)</f>
        <v>0</v>
      </c>
      <c r="Y3714">
        <f>IF(Table1[[#This Row],[tar-out in '[10,20)]],1,0)</f>
        <v>0</v>
      </c>
      <c r="Z3714">
        <f>IF(Table1[[#This Row],[tar-out in '[20, 10000)]],1,0)</f>
        <v>0</v>
      </c>
    </row>
    <row r="3715" spans="1:26" x14ac:dyDescent="0.25">
      <c r="A3715">
        <v>19</v>
      </c>
      <c r="B3715">
        <v>162</v>
      </c>
      <c r="C3715">
        <v>5.7894736842105301</v>
      </c>
      <c r="D3715">
        <v>2</v>
      </c>
      <c r="E3715">
        <v>172</v>
      </c>
      <c r="F3715">
        <v>3.0231964247712302</v>
      </c>
      <c r="G3715">
        <v>3.9957458972930899</v>
      </c>
      <c r="H3715">
        <f>Table1[[#This Row],[target]]-Table1[[#This Row],[output]]</f>
        <v>-0.97254947252185975</v>
      </c>
      <c r="I3715">
        <f>Table1[[#This Row],[tar-out]]*Table1[[#This Row],[tar-out]]</f>
        <v>0.94585247650254767</v>
      </c>
      <c r="J3715" t="b">
        <f>AND(ABS(Table1[[#This Row],[tar-out]])&gt;=$J$1,ABS(Table1[[#This Row],[tar-out]])&lt;$K$1)</f>
        <v>1</v>
      </c>
      <c r="K3715" t="b">
        <f>AND(ABS(Table1[[#This Row],[tar-out]])&gt;=$K$1,ABS(Table1[[#This Row],[tar-out]])&lt;$L$1)</f>
        <v>0</v>
      </c>
      <c r="L3715" t="b">
        <f>AND(ABS(Table1[[#This Row],[tar-out]])&gt;=$L$1,ABS(Table1[[#This Row],[tar-out]])&lt;$M$1)</f>
        <v>0</v>
      </c>
      <c r="M3715" t="b">
        <f>AND(ABS(Table1[[#This Row],[tar-out]])&gt;=$M$1,ABS(Table1[[#This Row],[tar-out]])&lt;$N$1)</f>
        <v>0</v>
      </c>
      <c r="N3715" t="b">
        <f>AND(ABS(Table1[[#This Row],[tar-out]])&gt;=$N$1,ABS(Table1[[#This Row],[tar-out]])&lt;$O$1)</f>
        <v>0</v>
      </c>
      <c r="O3715" t="b">
        <f>AND(ABS(Table1[[#This Row],[tar-out]])&gt;=$O$1,ABS(Table1[[#This Row],[tar-out]])&lt;$P$1)</f>
        <v>0</v>
      </c>
      <c r="P3715" s="1">
        <f>ROUND(Table1[[#This Row],[tar-out]],0)</f>
        <v>-1</v>
      </c>
      <c r="Q3715" s="2">
        <v>3713</v>
      </c>
      <c r="U3715">
        <f>IF(Table1[[#This Row],[tar-out in '[0,1)]],1,0)</f>
        <v>1</v>
      </c>
      <c r="V3715">
        <f>IF(Table1[[#This Row],[tar-out in '[1,2)]],1,0)</f>
        <v>0</v>
      </c>
      <c r="W3715">
        <f>IF(Table1[[#This Row],[tar-out'[2,5)]],1,0)</f>
        <v>0</v>
      </c>
      <c r="X3715">
        <f>IF(Table1[[#This Row],[tar-out in '[5, 10)]],1,0)</f>
        <v>0</v>
      </c>
      <c r="Y3715">
        <f>IF(Table1[[#This Row],[tar-out in '[10,20)]],1,0)</f>
        <v>0</v>
      </c>
      <c r="Z3715">
        <f>IF(Table1[[#This Row],[tar-out in '[20, 10000)]],1,0)</f>
        <v>0</v>
      </c>
    </row>
    <row r="3716" spans="1:26" x14ac:dyDescent="0.25">
      <c r="A3716">
        <v>19</v>
      </c>
      <c r="B3716">
        <v>162</v>
      </c>
      <c r="C3716">
        <v>5.7894736842105301</v>
      </c>
      <c r="D3716">
        <v>2</v>
      </c>
      <c r="E3716">
        <v>52</v>
      </c>
      <c r="F3716">
        <v>3.0046721728925401</v>
      </c>
      <c r="G3716">
        <v>3.9237439632415798</v>
      </c>
      <c r="H3716">
        <f>Table1[[#This Row],[target]]-Table1[[#This Row],[output]]</f>
        <v>-0.91907179034903974</v>
      </c>
      <c r="I3716">
        <f>Table1[[#This Row],[tar-out]]*Table1[[#This Row],[tar-out]]</f>
        <v>0.84469295581538928</v>
      </c>
      <c r="J3716" t="b">
        <f>AND(ABS(Table1[[#This Row],[tar-out]])&gt;=$J$1,ABS(Table1[[#This Row],[tar-out]])&lt;$K$1)</f>
        <v>1</v>
      </c>
      <c r="K3716" t="b">
        <f>AND(ABS(Table1[[#This Row],[tar-out]])&gt;=$K$1,ABS(Table1[[#This Row],[tar-out]])&lt;$L$1)</f>
        <v>0</v>
      </c>
      <c r="L3716" t="b">
        <f>AND(ABS(Table1[[#This Row],[tar-out]])&gt;=$L$1,ABS(Table1[[#This Row],[tar-out]])&lt;$M$1)</f>
        <v>0</v>
      </c>
      <c r="M3716" t="b">
        <f>AND(ABS(Table1[[#This Row],[tar-out]])&gt;=$M$1,ABS(Table1[[#This Row],[tar-out]])&lt;$N$1)</f>
        <v>0</v>
      </c>
      <c r="N3716" t="b">
        <f>AND(ABS(Table1[[#This Row],[tar-out]])&gt;=$N$1,ABS(Table1[[#This Row],[tar-out]])&lt;$O$1)</f>
        <v>0</v>
      </c>
      <c r="O3716" t="b">
        <f>AND(ABS(Table1[[#This Row],[tar-out]])&gt;=$O$1,ABS(Table1[[#This Row],[tar-out]])&lt;$P$1)</f>
        <v>0</v>
      </c>
      <c r="P3716" s="1">
        <f>ROUND(Table1[[#This Row],[tar-out]],0)</f>
        <v>-1</v>
      </c>
      <c r="Q3716" s="3">
        <v>3714</v>
      </c>
      <c r="U3716">
        <f>IF(Table1[[#This Row],[tar-out in '[0,1)]],1,0)</f>
        <v>1</v>
      </c>
      <c r="V3716">
        <f>IF(Table1[[#This Row],[tar-out in '[1,2)]],1,0)</f>
        <v>0</v>
      </c>
      <c r="W3716">
        <f>IF(Table1[[#This Row],[tar-out'[2,5)]],1,0)</f>
        <v>0</v>
      </c>
      <c r="X3716">
        <f>IF(Table1[[#This Row],[tar-out in '[5, 10)]],1,0)</f>
        <v>0</v>
      </c>
      <c r="Y3716">
        <f>IF(Table1[[#This Row],[tar-out in '[10,20)]],1,0)</f>
        <v>0</v>
      </c>
      <c r="Z3716">
        <f>IF(Table1[[#This Row],[tar-out in '[20, 10000)]],1,0)</f>
        <v>0</v>
      </c>
    </row>
    <row r="3717" spans="1:26" x14ac:dyDescent="0.25">
      <c r="A3717">
        <v>19</v>
      </c>
      <c r="B3717">
        <v>162</v>
      </c>
      <c r="C3717">
        <v>5.7894736842105301</v>
      </c>
      <c r="D3717">
        <v>2</v>
      </c>
      <c r="E3717">
        <v>248</v>
      </c>
      <c r="F3717">
        <v>3.4088669950738901</v>
      </c>
      <c r="G3717">
        <v>4.01527976989746</v>
      </c>
      <c r="H3717">
        <f>Table1[[#This Row],[target]]-Table1[[#This Row],[output]]</f>
        <v>-0.60641277482356992</v>
      </c>
      <c r="I3717">
        <f>Table1[[#This Row],[tar-out]]*Table1[[#This Row],[tar-out]]</f>
        <v>0.36773645346922174</v>
      </c>
      <c r="J3717" t="b">
        <f>AND(ABS(Table1[[#This Row],[tar-out]])&gt;=$J$1,ABS(Table1[[#This Row],[tar-out]])&lt;$K$1)</f>
        <v>1</v>
      </c>
      <c r="K3717" t="b">
        <f>AND(ABS(Table1[[#This Row],[tar-out]])&gt;=$K$1,ABS(Table1[[#This Row],[tar-out]])&lt;$L$1)</f>
        <v>0</v>
      </c>
      <c r="L3717" t="b">
        <f>AND(ABS(Table1[[#This Row],[tar-out]])&gt;=$L$1,ABS(Table1[[#This Row],[tar-out]])&lt;$M$1)</f>
        <v>0</v>
      </c>
      <c r="M3717" t="b">
        <f>AND(ABS(Table1[[#This Row],[tar-out]])&gt;=$M$1,ABS(Table1[[#This Row],[tar-out]])&lt;$N$1)</f>
        <v>0</v>
      </c>
      <c r="N3717" t="b">
        <f>AND(ABS(Table1[[#This Row],[tar-out]])&gt;=$N$1,ABS(Table1[[#This Row],[tar-out]])&lt;$O$1)</f>
        <v>0</v>
      </c>
      <c r="O3717" t="b">
        <f>AND(ABS(Table1[[#This Row],[tar-out]])&gt;=$O$1,ABS(Table1[[#This Row],[tar-out]])&lt;$P$1)</f>
        <v>0</v>
      </c>
      <c r="P3717" s="1">
        <f>ROUND(Table1[[#This Row],[tar-out]],0)</f>
        <v>-1</v>
      </c>
      <c r="Q3717" s="2">
        <v>3715</v>
      </c>
      <c r="U3717">
        <f>IF(Table1[[#This Row],[tar-out in '[0,1)]],1,0)</f>
        <v>1</v>
      </c>
      <c r="V3717">
        <f>IF(Table1[[#This Row],[tar-out in '[1,2)]],1,0)</f>
        <v>0</v>
      </c>
      <c r="W3717">
        <f>IF(Table1[[#This Row],[tar-out'[2,5)]],1,0)</f>
        <v>0</v>
      </c>
      <c r="X3717">
        <f>IF(Table1[[#This Row],[tar-out in '[5, 10)]],1,0)</f>
        <v>0</v>
      </c>
      <c r="Y3717">
        <f>IF(Table1[[#This Row],[tar-out in '[10,20)]],1,0)</f>
        <v>0</v>
      </c>
      <c r="Z3717">
        <f>IF(Table1[[#This Row],[tar-out in '[20, 10000)]],1,0)</f>
        <v>0</v>
      </c>
    </row>
    <row r="3718" spans="1:26" x14ac:dyDescent="0.25">
      <c r="A3718">
        <v>19</v>
      </c>
      <c r="B3718">
        <v>162</v>
      </c>
      <c r="C3718">
        <v>5.7894736842105301</v>
      </c>
      <c r="D3718">
        <v>2</v>
      </c>
      <c r="E3718">
        <v>101</v>
      </c>
      <c r="F3718">
        <v>3.0070082165297198</v>
      </c>
      <c r="G3718">
        <v>3.9657964706420898</v>
      </c>
      <c r="H3718">
        <f>Table1[[#This Row],[target]]-Table1[[#This Row],[output]]</f>
        <v>-0.95878825411237001</v>
      </c>
      <c r="I3718">
        <f>Table1[[#This Row],[tar-out]]*Table1[[#This Row],[tar-out]]</f>
        <v>0.91927491622384661</v>
      </c>
      <c r="J3718" t="b">
        <f>AND(ABS(Table1[[#This Row],[tar-out]])&gt;=$J$1,ABS(Table1[[#This Row],[tar-out]])&lt;$K$1)</f>
        <v>1</v>
      </c>
      <c r="K3718" t="b">
        <f>AND(ABS(Table1[[#This Row],[tar-out]])&gt;=$K$1,ABS(Table1[[#This Row],[tar-out]])&lt;$L$1)</f>
        <v>0</v>
      </c>
      <c r="L3718" t="b">
        <f>AND(ABS(Table1[[#This Row],[tar-out]])&gt;=$L$1,ABS(Table1[[#This Row],[tar-out]])&lt;$M$1)</f>
        <v>0</v>
      </c>
      <c r="M3718" t="b">
        <f>AND(ABS(Table1[[#This Row],[tar-out]])&gt;=$M$1,ABS(Table1[[#This Row],[tar-out]])&lt;$N$1)</f>
        <v>0</v>
      </c>
      <c r="N3718" t="b">
        <f>AND(ABS(Table1[[#This Row],[tar-out]])&gt;=$N$1,ABS(Table1[[#This Row],[tar-out]])&lt;$O$1)</f>
        <v>0</v>
      </c>
      <c r="O3718" t="b">
        <f>AND(ABS(Table1[[#This Row],[tar-out]])&gt;=$O$1,ABS(Table1[[#This Row],[tar-out]])&lt;$P$1)</f>
        <v>0</v>
      </c>
      <c r="P3718" s="1">
        <f>ROUND(Table1[[#This Row],[tar-out]],0)</f>
        <v>-1</v>
      </c>
      <c r="Q3718" s="3">
        <v>3716</v>
      </c>
      <c r="U3718">
        <f>IF(Table1[[#This Row],[tar-out in '[0,1)]],1,0)</f>
        <v>1</v>
      </c>
      <c r="V3718">
        <f>IF(Table1[[#This Row],[tar-out in '[1,2)]],1,0)</f>
        <v>0</v>
      </c>
      <c r="W3718">
        <f>IF(Table1[[#This Row],[tar-out'[2,5)]],1,0)</f>
        <v>0</v>
      </c>
      <c r="X3718">
        <f>IF(Table1[[#This Row],[tar-out in '[5, 10)]],1,0)</f>
        <v>0</v>
      </c>
      <c r="Y3718">
        <f>IF(Table1[[#This Row],[tar-out in '[10,20)]],1,0)</f>
        <v>0</v>
      </c>
      <c r="Z3718">
        <f>IF(Table1[[#This Row],[tar-out in '[20, 10000)]],1,0)</f>
        <v>0</v>
      </c>
    </row>
    <row r="3719" spans="1:26" x14ac:dyDescent="0.25">
      <c r="A3719">
        <v>19</v>
      </c>
      <c r="B3719">
        <v>162</v>
      </c>
      <c r="C3719">
        <v>5.7894736842105301</v>
      </c>
      <c r="D3719">
        <v>2</v>
      </c>
      <c r="E3719">
        <v>74</v>
      </c>
      <c r="F3719">
        <v>3</v>
      </c>
      <c r="G3719">
        <v>3.9366395473480198</v>
      </c>
      <c r="H3719">
        <f>Table1[[#This Row],[target]]-Table1[[#This Row],[output]]</f>
        <v>-0.9366395473480198</v>
      </c>
      <c r="I3719">
        <f>Table1[[#This Row],[tar-out]]*Table1[[#This Row],[tar-out]]</f>
        <v>0.87729364165630341</v>
      </c>
      <c r="J3719" t="b">
        <f>AND(ABS(Table1[[#This Row],[tar-out]])&gt;=$J$1,ABS(Table1[[#This Row],[tar-out]])&lt;$K$1)</f>
        <v>1</v>
      </c>
      <c r="K3719" t="b">
        <f>AND(ABS(Table1[[#This Row],[tar-out]])&gt;=$K$1,ABS(Table1[[#This Row],[tar-out]])&lt;$L$1)</f>
        <v>0</v>
      </c>
      <c r="L3719" t="b">
        <f>AND(ABS(Table1[[#This Row],[tar-out]])&gt;=$L$1,ABS(Table1[[#This Row],[tar-out]])&lt;$M$1)</f>
        <v>0</v>
      </c>
      <c r="M3719" t="b">
        <f>AND(ABS(Table1[[#This Row],[tar-out]])&gt;=$M$1,ABS(Table1[[#This Row],[tar-out]])&lt;$N$1)</f>
        <v>0</v>
      </c>
      <c r="N3719" t="b">
        <f>AND(ABS(Table1[[#This Row],[tar-out]])&gt;=$N$1,ABS(Table1[[#This Row],[tar-out]])&lt;$O$1)</f>
        <v>0</v>
      </c>
      <c r="O3719" t="b">
        <f>AND(ABS(Table1[[#This Row],[tar-out]])&gt;=$O$1,ABS(Table1[[#This Row],[tar-out]])&lt;$P$1)</f>
        <v>0</v>
      </c>
      <c r="P3719" s="1">
        <f>ROUND(Table1[[#This Row],[tar-out]],0)</f>
        <v>-1</v>
      </c>
      <c r="Q3719" s="2">
        <v>3717</v>
      </c>
      <c r="U3719">
        <f>IF(Table1[[#This Row],[tar-out in '[0,1)]],1,0)</f>
        <v>1</v>
      </c>
      <c r="V3719">
        <f>IF(Table1[[#This Row],[tar-out in '[1,2)]],1,0)</f>
        <v>0</v>
      </c>
      <c r="W3719">
        <f>IF(Table1[[#This Row],[tar-out'[2,5)]],1,0)</f>
        <v>0</v>
      </c>
      <c r="X3719">
        <f>IF(Table1[[#This Row],[tar-out in '[5, 10)]],1,0)</f>
        <v>0</v>
      </c>
      <c r="Y3719">
        <f>IF(Table1[[#This Row],[tar-out in '[10,20)]],1,0)</f>
        <v>0</v>
      </c>
      <c r="Z3719">
        <f>IF(Table1[[#This Row],[tar-out in '[20, 10000)]],1,0)</f>
        <v>0</v>
      </c>
    </row>
    <row r="3720" spans="1:26" x14ac:dyDescent="0.25">
      <c r="A3720">
        <v>19</v>
      </c>
      <c r="B3720">
        <v>162</v>
      </c>
      <c r="C3720">
        <v>5.7894736842105301</v>
      </c>
      <c r="D3720">
        <v>2</v>
      </c>
      <c r="E3720">
        <v>68</v>
      </c>
      <c r="F3720">
        <v>3.9731080088170501</v>
      </c>
      <c r="G3720">
        <v>3.9331226348877002</v>
      </c>
      <c r="H3720">
        <f>Table1[[#This Row],[target]]-Table1[[#This Row],[output]]</f>
        <v>3.9985373929349866E-2</v>
      </c>
      <c r="I3720">
        <f>Table1[[#This Row],[tar-out]]*Table1[[#This Row],[tar-out]]</f>
        <v>1.5988301282699319E-3</v>
      </c>
      <c r="J3720" t="b">
        <f>AND(ABS(Table1[[#This Row],[tar-out]])&gt;=$J$1,ABS(Table1[[#This Row],[tar-out]])&lt;$K$1)</f>
        <v>1</v>
      </c>
      <c r="K3720" t="b">
        <f>AND(ABS(Table1[[#This Row],[tar-out]])&gt;=$K$1,ABS(Table1[[#This Row],[tar-out]])&lt;$L$1)</f>
        <v>0</v>
      </c>
      <c r="L3720" t="b">
        <f>AND(ABS(Table1[[#This Row],[tar-out]])&gt;=$L$1,ABS(Table1[[#This Row],[tar-out]])&lt;$M$1)</f>
        <v>0</v>
      </c>
      <c r="M3720" t="b">
        <f>AND(ABS(Table1[[#This Row],[tar-out]])&gt;=$M$1,ABS(Table1[[#This Row],[tar-out]])&lt;$N$1)</f>
        <v>0</v>
      </c>
      <c r="N3720" t="b">
        <f>AND(ABS(Table1[[#This Row],[tar-out]])&gt;=$N$1,ABS(Table1[[#This Row],[tar-out]])&lt;$O$1)</f>
        <v>0</v>
      </c>
      <c r="O3720" t="b">
        <f>AND(ABS(Table1[[#This Row],[tar-out]])&gt;=$O$1,ABS(Table1[[#This Row],[tar-out]])&lt;$P$1)</f>
        <v>0</v>
      </c>
      <c r="P3720" s="1">
        <f>ROUND(Table1[[#This Row],[tar-out]],0)</f>
        <v>0</v>
      </c>
      <c r="Q3720" s="3">
        <v>3718</v>
      </c>
      <c r="U3720">
        <f>IF(Table1[[#This Row],[tar-out in '[0,1)]],1,0)</f>
        <v>1</v>
      </c>
      <c r="V3720">
        <f>IF(Table1[[#This Row],[tar-out in '[1,2)]],1,0)</f>
        <v>0</v>
      </c>
      <c r="W3720">
        <f>IF(Table1[[#This Row],[tar-out'[2,5)]],1,0)</f>
        <v>0</v>
      </c>
      <c r="X3720">
        <f>IF(Table1[[#This Row],[tar-out in '[5, 10)]],1,0)</f>
        <v>0</v>
      </c>
      <c r="Y3720">
        <f>IF(Table1[[#This Row],[tar-out in '[10,20)]],1,0)</f>
        <v>0</v>
      </c>
      <c r="Z3720">
        <f>IF(Table1[[#This Row],[tar-out in '[20, 10000)]],1,0)</f>
        <v>0</v>
      </c>
    </row>
    <row r="3721" spans="1:26" x14ac:dyDescent="0.25">
      <c r="A3721">
        <v>19</v>
      </c>
      <c r="B3721">
        <v>162</v>
      </c>
      <c r="C3721">
        <v>5.7894736842105301</v>
      </c>
      <c r="D3721">
        <v>2</v>
      </c>
      <c r="E3721">
        <v>71</v>
      </c>
      <c r="F3721">
        <v>3.7272727272727302</v>
      </c>
      <c r="G3721">
        <v>3.9348809719085698</v>
      </c>
      <c r="H3721">
        <f>Table1[[#This Row],[target]]-Table1[[#This Row],[output]]</f>
        <v>-0.2076082446358396</v>
      </c>
      <c r="I3721">
        <f>Table1[[#This Row],[tar-out]]*Table1[[#This Row],[tar-out]]</f>
        <v>4.3101183240774624E-2</v>
      </c>
      <c r="J3721" t="b">
        <f>AND(ABS(Table1[[#This Row],[tar-out]])&gt;=$J$1,ABS(Table1[[#This Row],[tar-out]])&lt;$K$1)</f>
        <v>1</v>
      </c>
      <c r="K3721" t="b">
        <f>AND(ABS(Table1[[#This Row],[tar-out]])&gt;=$K$1,ABS(Table1[[#This Row],[tar-out]])&lt;$L$1)</f>
        <v>0</v>
      </c>
      <c r="L3721" t="b">
        <f>AND(ABS(Table1[[#This Row],[tar-out]])&gt;=$L$1,ABS(Table1[[#This Row],[tar-out]])&lt;$M$1)</f>
        <v>0</v>
      </c>
      <c r="M3721" t="b">
        <f>AND(ABS(Table1[[#This Row],[tar-out]])&gt;=$M$1,ABS(Table1[[#This Row],[tar-out]])&lt;$N$1)</f>
        <v>0</v>
      </c>
      <c r="N3721" t="b">
        <f>AND(ABS(Table1[[#This Row],[tar-out]])&gt;=$N$1,ABS(Table1[[#This Row],[tar-out]])&lt;$O$1)</f>
        <v>0</v>
      </c>
      <c r="O3721" t="b">
        <f>AND(ABS(Table1[[#This Row],[tar-out]])&gt;=$O$1,ABS(Table1[[#This Row],[tar-out]])&lt;$P$1)</f>
        <v>0</v>
      </c>
      <c r="P3721" s="1">
        <f>ROUND(Table1[[#This Row],[tar-out]],0)</f>
        <v>0</v>
      </c>
      <c r="Q3721" s="2">
        <v>3719</v>
      </c>
      <c r="U3721">
        <f>IF(Table1[[#This Row],[tar-out in '[0,1)]],1,0)</f>
        <v>1</v>
      </c>
      <c r="V3721">
        <f>IF(Table1[[#This Row],[tar-out in '[1,2)]],1,0)</f>
        <v>0</v>
      </c>
      <c r="W3721">
        <f>IF(Table1[[#This Row],[tar-out'[2,5)]],1,0)</f>
        <v>0</v>
      </c>
      <c r="X3721">
        <f>IF(Table1[[#This Row],[tar-out in '[5, 10)]],1,0)</f>
        <v>0</v>
      </c>
      <c r="Y3721">
        <f>IF(Table1[[#This Row],[tar-out in '[10,20)]],1,0)</f>
        <v>0</v>
      </c>
      <c r="Z3721">
        <f>IF(Table1[[#This Row],[tar-out in '[20, 10000)]],1,0)</f>
        <v>0</v>
      </c>
    </row>
    <row r="3722" spans="1:26" x14ac:dyDescent="0.25">
      <c r="A3722">
        <v>19</v>
      </c>
      <c r="B3722">
        <v>162</v>
      </c>
      <c r="C3722">
        <v>5.7894736842105301</v>
      </c>
      <c r="D3722">
        <v>2</v>
      </c>
      <c r="E3722">
        <v>85</v>
      </c>
      <c r="F3722">
        <v>3.9979437971213199</v>
      </c>
      <c r="G3722">
        <v>3.9492418766021702</v>
      </c>
      <c r="H3722">
        <f>Table1[[#This Row],[target]]-Table1[[#This Row],[output]]</f>
        <v>4.8701920519149677E-2</v>
      </c>
      <c r="I3722">
        <f>Table1[[#This Row],[tar-out]]*Table1[[#This Row],[tar-out]]</f>
        <v>2.3718770622535722E-3</v>
      </c>
      <c r="J3722" t="b">
        <f>AND(ABS(Table1[[#This Row],[tar-out]])&gt;=$J$1,ABS(Table1[[#This Row],[tar-out]])&lt;$K$1)</f>
        <v>1</v>
      </c>
      <c r="K3722" t="b">
        <f>AND(ABS(Table1[[#This Row],[tar-out]])&gt;=$K$1,ABS(Table1[[#This Row],[tar-out]])&lt;$L$1)</f>
        <v>0</v>
      </c>
      <c r="L3722" t="b">
        <f>AND(ABS(Table1[[#This Row],[tar-out]])&gt;=$L$1,ABS(Table1[[#This Row],[tar-out]])&lt;$M$1)</f>
        <v>0</v>
      </c>
      <c r="M3722" t="b">
        <f>AND(ABS(Table1[[#This Row],[tar-out]])&gt;=$M$1,ABS(Table1[[#This Row],[tar-out]])&lt;$N$1)</f>
        <v>0</v>
      </c>
      <c r="N3722" t="b">
        <f>AND(ABS(Table1[[#This Row],[tar-out]])&gt;=$N$1,ABS(Table1[[#This Row],[tar-out]])&lt;$O$1)</f>
        <v>0</v>
      </c>
      <c r="O3722" t="b">
        <f>AND(ABS(Table1[[#This Row],[tar-out]])&gt;=$O$1,ABS(Table1[[#This Row],[tar-out]])&lt;$P$1)</f>
        <v>0</v>
      </c>
      <c r="P3722" s="1">
        <f>ROUND(Table1[[#This Row],[tar-out]],0)</f>
        <v>0</v>
      </c>
      <c r="Q3722" s="3">
        <v>3720</v>
      </c>
      <c r="U3722">
        <f>IF(Table1[[#This Row],[tar-out in '[0,1)]],1,0)</f>
        <v>1</v>
      </c>
      <c r="V3722">
        <f>IF(Table1[[#This Row],[tar-out in '[1,2)]],1,0)</f>
        <v>0</v>
      </c>
      <c r="W3722">
        <f>IF(Table1[[#This Row],[tar-out'[2,5)]],1,0)</f>
        <v>0</v>
      </c>
      <c r="X3722">
        <f>IF(Table1[[#This Row],[tar-out in '[5, 10)]],1,0)</f>
        <v>0</v>
      </c>
      <c r="Y3722">
        <f>IF(Table1[[#This Row],[tar-out in '[10,20)]],1,0)</f>
        <v>0</v>
      </c>
      <c r="Z3722">
        <f>IF(Table1[[#This Row],[tar-out in '[20, 10000)]],1,0)</f>
        <v>0</v>
      </c>
    </row>
    <row r="3723" spans="1:26" x14ac:dyDescent="0.25">
      <c r="A3723">
        <v>19</v>
      </c>
      <c r="B3723">
        <v>162</v>
      </c>
      <c r="C3723">
        <v>5.7894736842105301</v>
      </c>
      <c r="D3723">
        <v>2</v>
      </c>
      <c r="E3723">
        <v>53</v>
      </c>
      <c r="F3723">
        <v>3.39501064081343</v>
      </c>
      <c r="G3723">
        <v>3.9243299961090101</v>
      </c>
      <c r="H3723">
        <f>Table1[[#This Row],[target]]-Table1[[#This Row],[output]]</f>
        <v>-0.52931935529558016</v>
      </c>
      <c r="I3723">
        <f>Table1[[#This Row],[tar-out]]*Table1[[#This Row],[tar-out]]</f>
        <v>0.28017897989052865</v>
      </c>
      <c r="J3723" t="b">
        <f>AND(ABS(Table1[[#This Row],[tar-out]])&gt;=$J$1,ABS(Table1[[#This Row],[tar-out]])&lt;$K$1)</f>
        <v>1</v>
      </c>
      <c r="K3723" t="b">
        <f>AND(ABS(Table1[[#This Row],[tar-out]])&gt;=$K$1,ABS(Table1[[#This Row],[tar-out]])&lt;$L$1)</f>
        <v>0</v>
      </c>
      <c r="L3723" t="b">
        <f>AND(ABS(Table1[[#This Row],[tar-out]])&gt;=$L$1,ABS(Table1[[#This Row],[tar-out]])&lt;$M$1)</f>
        <v>0</v>
      </c>
      <c r="M3723" t="b">
        <f>AND(ABS(Table1[[#This Row],[tar-out]])&gt;=$M$1,ABS(Table1[[#This Row],[tar-out]])&lt;$N$1)</f>
        <v>0</v>
      </c>
      <c r="N3723" t="b">
        <f>AND(ABS(Table1[[#This Row],[tar-out]])&gt;=$N$1,ABS(Table1[[#This Row],[tar-out]])&lt;$O$1)</f>
        <v>0</v>
      </c>
      <c r="O3723" t="b">
        <f>AND(ABS(Table1[[#This Row],[tar-out]])&gt;=$O$1,ABS(Table1[[#This Row],[tar-out]])&lt;$P$1)</f>
        <v>0</v>
      </c>
      <c r="P3723" s="1">
        <f>ROUND(Table1[[#This Row],[tar-out]],0)</f>
        <v>-1</v>
      </c>
      <c r="Q3723" s="2">
        <v>3721</v>
      </c>
      <c r="U3723">
        <f>IF(Table1[[#This Row],[tar-out in '[0,1)]],1,0)</f>
        <v>1</v>
      </c>
      <c r="V3723">
        <f>IF(Table1[[#This Row],[tar-out in '[1,2)]],1,0)</f>
        <v>0</v>
      </c>
      <c r="W3723">
        <f>IF(Table1[[#This Row],[tar-out'[2,5)]],1,0)</f>
        <v>0</v>
      </c>
      <c r="X3723">
        <f>IF(Table1[[#This Row],[tar-out in '[5, 10)]],1,0)</f>
        <v>0</v>
      </c>
      <c r="Y3723">
        <f>IF(Table1[[#This Row],[tar-out in '[10,20)]],1,0)</f>
        <v>0</v>
      </c>
      <c r="Z3723">
        <f>IF(Table1[[#This Row],[tar-out in '[20, 10000)]],1,0)</f>
        <v>0</v>
      </c>
    </row>
    <row r="3724" spans="1:26" x14ac:dyDescent="0.25">
      <c r="A3724">
        <v>19</v>
      </c>
      <c r="B3724">
        <v>162</v>
      </c>
      <c r="C3724">
        <v>5.7894736842105301</v>
      </c>
      <c r="D3724">
        <v>2</v>
      </c>
      <c r="E3724">
        <v>221</v>
      </c>
      <c r="F3724">
        <v>3.2471769134253399</v>
      </c>
      <c r="G3724">
        <v>4.01041507720947</v>
      </c>
      <c r="H3724">
        <f>Table1[[#This Row],[target]]-Table1[[#This Row],[output]]</f>
        <v>-0.76323816378413012</v>
      </c>
      <c r="I3724">
        <f>Table1[[#This Row],[tar-out]]*Table1[[#This Row],[tar-out]]</f>
        <v>0.58253249465657064</v>
      </c>
      <c r="J3724" t="b">
        <f>AND(ABS(Table1[[#This Row],[tar-out]])&gt;=$J$1,ABS(Table1[[#This Row],[tar-out]])&lt;$K$1)</f>
        <v>1</v>
      </c>
      <c r="K3724" t="b">
        <f>AND(ABS(Table1[[#This Row],[tar-out]])&gt;=$K$1,ABS(Table1[[#This Row],[tar-out]])&lt;$L$1)</f>
        <v>0</v>
      </c>
      <c r="L3724" t="b">
        <f>AND(ABS(Table1[[#This Row],[tar-out]])&gt;=$L$1,ABS(Table1[[#This Row],[tar-out]])&lt;$M$1)</f>
        <v>0</v>
      </c>
      <c r="M3724" t="b">
        <f>AND(ABS(Table1[[#This Row],[tar-out]])&gt;=$M$1,ABS(Table1[[#This Row],[tar-out]])&lt;$N$1)</f>
        <v>0</v>
      </c>
      <c r="N3724" t="b">
        <f>AND(ABS(Table1[[#This Row],[tar-out]])&gt;=$N$1,ABS(Table1[[#This Row],[tar-out]])&lt;$O$1)</f>
        <v>0</v>
      </c>
      <c r="O3724" t="b">
        <f>AND(ABS(Table1[[#This Row],[tar-out]])&gt;=$O$1,ABS(Table1[[#This Row],[tar-out]])&lt;$P$1)</f>
        <v>0</v>
      </c>
      <c r="P3724" s="1">
        <f>ROUND(Table1[[#This Row],[tar-out]],0)</f>
        <v>-1</v>
      </c>
      <c r="Q3724" s="3">
        <v>3722</v>
      </c>
      <c r="U3724">
        <f>IF(Table1[[#This Row],[tar-out in '[0,1)]],1,0)</f>
        <v>1</v>
      </c>
      <c r="V3724">
        <f>IF(Table1[[#This Row],[tar-out in '[1,2)]],1,0)</f>
        <v>0</v>
      </c>
      <c r="W3724">
        <f>IF(Table1[[#This Row],[tar-out'[2,5)]],1,0)</f>
        <v>0</v>
      </c>
      <c r="X3724">
        <f>IF(Table1[[#This Row],[tar-out in '[5, 10)]],1,0)</f>
        <v>0</v>
      </c>
      <c r="Y3724">
        <f>IF(Table1[[#This Row],[tar-out in '[10,20)]],1,0)</f>
        <v>0</v>
      </c>
      <c r="Z3724">
        <f>IF(Table1[[#This Row],[tar-out in '[20, 10000)]],1,0)</f>
        <v>0</v>
      </c>
    </row>
    <row r="3725" spans="1:26" x14ac:dyDescent="0.25">
      <c r="A3725">
        <v>19</v>
      </c>
      <c r="B3725">
        <v>162</v>
      </c>
      <c r="C3725">
        <v>5.7894736842105301</v>
      </c>
      <c r="D3725">
        <v>2</v>
      </c>
      <c r="E3725">
        <v>56</v>
      </c>
      <c r="F3725">
        <v>3.5890410958904102</v>
      </c>
      <c r="G3725">
        <v>3.9260885715484601</v>
      </c>
      <c r="H3725">
        <f>Table1[[#This Row],[target]]-Table1[[#This Row],[output]]</f>
        <v>-0.33704747565804993</v>
      </c>
      <c r="I3725">
        <f>Table1[[#This Row],[tar-out]]*Table1[[#This Row],[tar-out]]</f>
        <v>0.11360100084746376</v>
      </c>
      <c r="J3725" t="b">
        <f>AND(ABS(Table1[[#This Row],[tar-out]])&gt;=$J$1,ABS(Table1[[#This Row],[tar-out]])&lt;$K$1)</f>
        <v>1</v>
      </c>
      <c r="K3725" t="b">
        <f>AND(ABS(Table1[[#This Row],[tar-out]])&gt;=$K$1,ABS(Table1[[#This Row],[tar-out]])&lt;$L$1)</f>
        <v>0</v>
      </c>
      <c r="L3725" t="b">
        <f>AND(ABS(Table1[[#This Row],[tar-out]])&gt;=$L$1,ABS(Table1[[#This Row],[tar-out]])&lt;$M$1)</f>
        <v>0</v>
      </c>
      <c r="M3725" t="b">
        <f>AND(ABS(Table1[[#This Row],[tar-out]])&gt;=$M$1,ABS(Table1[[#This Row],[tar-out]])&lt;$N$1)</f>
        <v>0</v>
      </c>
      <c r="N3725" t="b">
        <f>AND(ABS(Table1[[#This Row],[tar-out]])&gt;=$N$1,ABS(Table1[[#This Row],[tar-out]])&lt;$O$1)</f>
        <v>0</v>
      </c>
      <c r="O3725" t="b">
        <f>AND(ABS(Table1[[#This Row],[tar-out]])&gt;=$O$1,ABS(Table1[[#This Row],[tar-out]])&lt;$P$1)</f>
        <v>0</v>
      </c>
      <c r="P3725" s="1">
        <f>ROUND(Table1[[#This Row],[tar-out]],0)</f>
        <v>0</v>
      </c>
      <c r="Q3725" s="2">
        <v>3723</v>
      </c>
      <c r="U3725">
        <f>IF(Table1[[#This Row],[tar-out in '[0,1)]],1,0)</f>
        <v>1</v>
      </c>
      <c r="V3725">
        <f>IF(Table1[[#This Row],[tar-out in '[1,2)]],1,0)</f>
        <v>0</v>
      </c>
      <c r="W3725">
        <f>IF(Table1[[#This Row],[tar-out'[2,5)]],1,0)</f>
        <v>0</v>
      </c>
      <c r="X3725">
        <f>IF(Table1[[#This Row],[tar-out in '[5, 10)]],1,0)</f>
        <v>0</v>
      </c>
      <c r="Y3725">
        <f>IF(Table1[[#This Row],[tar-out in '[10,20)]],1,0)</f>
        <v>0</v>
      </c>
      <c r="Z3725">
        <f>IF(Table1[[#This Row],[tar-out in '[20, 10000)]],1,0)</f>
        <v>0</v>
      </c>
    </row>
    <row r="3726" spans="1:26" x14ac:dyDescent="0.25">
      <c r="A3726">
        <v>19</v>
      </c>
      <c r="B3726">
        <v>162</v>
      </c>
      <c r="C3726">
        <v>5.7894736842105301</v>
      </c>
      <c r="D3726">
        <v>2</v>
      </c>
      <c r="E3726">
        <v>39</v>
      </c>
      <c r="F3726">
        <v>3.0029412063002701</v>
      </c>
      <c r="G3726">
        <v>3.9169681072235099</v>
      </c>
      <c r="H3726">
        <f>Table1[[#This Row],[target]]-Table1[[#This Row],[output]]</f>
        <v>-0.91402690092323979</v>
      </c>
      <c r="I3726">
        <f>Table1[[#This Row],[tar-out]]*Table1[[#This Row],[tar-out]]</f>
        <v>0.83544517561134202</v>
      </c>
      <c r="J3726" t="b">
        <f>AND(ABS(Table1[[#This Row],[tar-out]])&gt;=$J$1,ABS(Table1[[#This Row],[tar-out]])&lt;$K$1)</f>
        <v>1</v>
      </c>
      <c r="K3726" t="b">
        <f>AND(ABS(Table1[[#This Row],[tar-out]])&gt;=$K$1,ABS(Table1[[#This Row],[tar-out]])&lt;$L$1)</f>
        <v>0</v>
      </c>
      <c r="L3726" t="b">
        <f>AND(ABS(Table1[[#This Row],[tar-out]])&gt;=$L$1,ABS(Table1[[#This Row],[tar-out]])&lt;$M$1)</f>
        <v>0</v>
      </c>
      <c r="M3726" t="b">
        <f>AND(ABS(Table1[[#This Row],[tar-out]])&gt;=$M$1,ABS(Table1[[#This Row],[tar-out]])&lt;$N$1)</f>
        <v>0</v>
      </c>
      <c r="N3726" t="b">
        <f>AND(ABS(Table1[[#This Row],[tar-out]])&gt;=$N$1,ABS(Table1[[#This Row],[tar-out]])&lt;$O$1)</f>
        <v>0</v>
      </c>
      <c r="O3726" t="b">
        <f>AND(ABS(Table1[[#This Row],[tar-out]])&gt;=$O$1,ABS(Table1[[#This Row],[tar-out]])&lt;$P$1)</f>
        <v>0</v>
      </c>
      <c r="P3726" s="1">
        <f>ROUND(Table1[[#This Row],[tar-out]],0)</f>
        <v>-1</v>
      </c>
      <c r="Q3726" s="3">
        <v>3724</v>
      </c>
      <c r="U3726">
        <f>IF(Table1[[#This Row],[tar-out in '[0,1)]],1,0)</f>
        <v>1</v>
      </c>
      <c r="V3726">
        <f>IF(Table1[[#This Row],[tar-out in '[1,2)]],1,0)</f>
        <v>0</v>
      </c>
      <c r="W3726">
        <f>IF(Table1[[#This Row],[tar-out'[2,5)]],1,0)</f>
        <v>0</v>
      </c>
      <c r="X3726">
        <f>IF(Table1[[#This Row],[tar-out in '[5, 10)]],1,0)</f>
        <v>0</v>
      </c>
      <c r="Y3726">
        <f>IF(Table1[[#This Row],[tar-out in '[10,20)]],1,0)</f>
        <v>0</v>
      </c>
      <c r="Z3726">
        <f>IF(Table1[[#This Row],[tar-out in '[20, 10000)]],1,0)</f>
        <v>0</v>
      </c>
    </row>
    <row r="3727" spans="1:26" x14ac:dyDescent="0.25">
      <c r="A3727">
        <v>19</v>
      </c>
      <c r="B3727">
        <v>162</v>
      </c>
      <c r="C3727">
        <v>5.7894736842105301</v>
      </c>
      <c r="D3727">
        <v>2</v>
      </c>
      <c r="E3727">
        <v>40</v>
      </c>
      <c r="F3727">
        <v>3.7428119229754699</v>
      </c>
      <c r="G3727">
        <v>3.9173877239227299</v>
      </c>
      <c r="H3727">
        <f>Table1[[#This Row],[target]]-Table1[[#This Row],[output]]</f>
        <v>-0.17457580094726</v>
      </c>
      <c r="I3727">
        <f>Table1[[#This Row],[tar-out]]*Table1[[#This Row],[tar-out]]</f>
        <v>3.0476710276377345E-2</v>
      </c>
      <c r="J3727" t="b">
        <f>AND(ABS(Table1[[#This Row],[tar-out]])&gt;=$J$1,ABS(Table1[[#This Row],[tar-out]])&lt;$K$1)</f>
        <v>1</v>
      </c>
      <c r="K3727" t="b">
        <f>AND(ABS(Table1[[#This Row],[tar-out]])&gt;=$K$1,ABS(Table1[[#This Row],[tar-out]])&lt;$L$1)</f>
        <v>0</v>
      </c>
      <c r="L3727" t="b">
        <f>AND(ABS(Table1[[#This Row],[tar-out]])&gt;=$L$1,ABS(Table1[[#This Row],[tar-out]])&lt;$M$1)</f>
        <v>0</v>
      </c>
      <c r="M3727" t="b">
        <f>AND(ABS(Table1[[#This Row],[tar-out]])&gt;=$M$1,ABS(Table1[[#This Row],[tar-out]])&lt;$N$1)</f>
        <v>0</v>
      </c>
      <c r="N3727" t="b">
        <f>AND(ABS(Table1[[#This Row],[tar-out]])&gt;=$N$1,ABS(Table1[[#This Row],[tar-out]])&lt;$O$1)</f>
        <v>0</v>
      </c>
      <c r="O3727" t="b">
        <f>AND(ABS(Table1[[#This Row],[tar-out]])&gt;=$O$1,ABS(Table1[[#This Row],[tar-out]])&lt;$P$1)</f>
        <v>0</v>
      </c>
      <c r="P3727" s="1">
        <f>ROUND(Table1[[#This Row],[tar-out]],0)</f>
        <v>0</v>
      </c>
      <c r="Q3727" s="2">
        <v>3725</v>
      </c>
      <c r="U3727">
        <f>IF(Table1[[#This Row],[tar-out in '[0,1)]],1,0)</f>
        <v>1</v>
      </c>
      <c r="V3727">
        <f>IF(Table1[[#This Row],[tar-out in '[1,2)]],1,0)</f>
        <v>0</v>
      </c>
      <c r="W3727">
        <f>IF(Table1[[#This Row],[tar-out'[2,5)]],1,0)</f>
        <v>0</v>
      </c>
      <c r="X3727">
        <f>IF(Table1[[#This Row],[tar-out in '[5, 10)]],1,0)</f>
        <v>0</v>
      </c>
      <c r="Y3727">
        <f>IF(Table1[[#This Row],[tar-out in '[10,20)]],1,0)</f>
        <v>0</v>
      </c>
      <c r="Z3727">
        <f>IF(Table1[[#This Row],[tar-out in '[20, 10000)]],1,0)</f>
        <v>0</v>
      </c>
    </row>
    <row r="3728" spans="1:26" x14ac:dyDescent="0.25">
      <c r="A3728">
        <v>19</v>
      </c>
      <c r="B3728">
        <v>162</v>
      </c>
      <c r="C3728">
        <v>5.7894736842105301</v>
      </c>
      <c r="D3728">
        <v>2</v>
      </c>
      <c r="E3728">
        <v>147</v>
      </c>
      <c r="F3728">
        <v>3.0144665461121201</v>
      </c>
      <c r="G3728">
        <v>3.9885098934173602</v>
      </c>
      <c r="H3728">
        <f>Table1[[#This Row],[target]]-Table1[[#This Row],[output]]</f>
        <v>-0.97404334730524011</v>
      </c>
      <c r="I3728">
        <f>Table1[[#This Row],[tar-out]]*Table1[[#This Row],[tar-out]]</f>
        <v>0.94876044242959656</v>
      </c>
      <c r="J3728" t="b">
        <f>AND(ABS(Table1[[#This Row],[tar-out]])&gt;=$J$1,ABS(Table1[[#This Row],[tar-out]])&lt;$K$1)</f>
        <v>1</v>
      </c>
      <c r="K3728" t="b">
        <f>AND(ABS(Table1[[#This Row],[tar-out]])&gt;=$K$1,ABS(Table1[[#This Row],[tar-out]])&lt;$L$1)</f>
        <v>0</v>
      </c>
      <c r="L3728" t="b">
        <f>AND(ABS(Table1[[#This Row],[tar-out]])&gt;=$L$1,ABS(Table1[[#This Row],[tar-out]])&lt;$M$1)</f>
        <v>0</v>
      </c>
      <c r="M3728" t="b">
        <f>AND(ABS(Table1[[#This Row],[tar-out]])&gt;=$M$1,ABS(Table1[[#This Row],[tar-out]])&lt;$N$1)</f>
        <v>0</v>
      </c>
      <c r="N3728" t="b">
        <f>AND(ABS(Table1[[#This Row],[tar-out]])&gt;=$N$1,ABS(Table1[[#This Row],[tar-out]])&lt;$O$1)</f>
        <v>0</v>
      </c>
      <c r="O3728" t="b">
        <f>AND(ABS(Table1[[#This Row],[tar-out]])&gt;=$O$1,ABS(Table1[[#This Row],[tar-out]])&lt;$P$1)</f>
        <v>0</v>
      </c>
      <c r="P3728" s="1">
        <f>ROUND(Table1[[#This Row],[tar-out]],0)</f>
        <v>-1</v>
      </c>
      <c r="Q3728" s="3">
        <v>3726</v>
      </c>
      <c r="U3728">
        <f>IF(Table1[[#This Row],[tar-out in '[0,1)]],1,0)</f>
        <v>1</v>
      </c>
      <c r="V3728">
        <f>IF(Table1[[#This Row],[tar-out in '[1,2)]],1,0)</f>
        <v>0</v>
      </c>
      <c r="W3728">
        <f>IF(Table1[[#This Row],[tar-out'[2,5)]],1,0)</f>
        <v>0</v>
      </c>
      <c r="X3728">
        <f>IF(Table1[[#This Row],[tar-out in '[5, 10)]],1,0)</f>
        <v>0</v>
      </c>
      <c r="Y3728">
        <f>IF(Table1[[#This Row],[tar-out in '[10,20)]],1,0)</f>
        <v>0</v>
      </c>
      <c r="Z3728">
        <f>IF(Table1[[#This Row],[tar-out in '[20, 10000)]],1,0)</f>
        <v>0</v>
      </c>
    </row>
    <row r="3729" spans="1:26" x14ac:dyDescent="0.25">
      <c r="A3729">
        <v>19</v>
      </c>
      <c r="B3729">
        <v>162</v>
      </c>
      <c r="C3729">
        <v>5.7894736842105301</v>
      </c>
      <c r="D3729">
        <v>2</v>
      </c>
      <c r="E3729">
        <v>124</v>
      </c>
      <c r="F3729">
        <v>3.0091743119266101</v>
      </c>
      <c r="G3729">
        <v>3.9808607101440399</v>
      </c>
      <c r="H3729">
        <f>Table1[[#This Row],[target]]-Table1[[#This Row],[output]]</f>
        <v>-0.97168639821742975</v>
      </c>
      <c r="I3729">
        <f>Table1[[#This Row],[tar-out]]*Table1[[#This Row],[tar-out]]</f>
        <v>0.94417445648076148</v>
      </c>
      <c r="J3729" t="b">
        <f>AND(ABS(Table1[[#This Row],[tar-out]])&gt;=$J$1,ABS(Table1[[#This Row],[tar-out]])&lt;$K$1)</f>
        <v>1</v>
      </c>
      <c r="K3729" t="b">
        <f>AND(ABS(Table1[[#This Row],[tar-out]])&gt;=$K$1,ABS(Table1[[#This Row],[tar-out]])&lt;$L$1)</f>
        <v>0</v>
      </c>
      <c r="L3729" t="b">
        <f>AND(ABS(Table1[[#This Row],[tar-out]])&gt;=$L$1,ABS(Table1[[#This Row],[tar-out]])&lt;$M$1)</f>
        <v>0</v>
      </c>
      <c r="M3729" t="b">
        <f>AND(ABS(Table1[[#This Row],[tar-out]])&gt;=$M$1,ABS(Table1[[#This Row],[tar-out]])&lt;$N$1)</f>
        <v>0</v>
      </c>
      <c r="N3729" t="b">
        <f>AND(ABS(Table1[[#This Row],[tar-out]])&gt;=$N$1,ABS(Table1[[#This Row],[tar-out]])&lt;$O$1)</f>
        <v>0</v>
      </c>
      <c r="O3729" t="b">
        <f>AND(ABS(Table1[[#This Row],[tar-out]])&gt;=$O$1,ABS(Table1[[#This Row],[tar-out]])&lt;$P$1)</f>
        <v>0</v>
      </c>
      <c r="P3729" s="1">
        <f>ROUND(Table1[[#This Row],[tar-out]],0)</f>
        <v>-1</v>
      </c>
      <c r="Q3729" s="2">
        <v>3727</v>
      </c>
      <c r="U3729">
        <f>IF(Table1[[#This Row],[tar-out in '[0,1)]],1,0)</f>
        <v>1</v>
      </c>
      <c r="V3729">
        <f>IF(Table1[[#This Row],[tar-out in '[1,2)]],1,0)</f>
        <v>0</v>
      </c>
      <c r="W3729">
        <f>IF(Table1[[#This Row],[tar-out'[2,5)]],1,0)</f>
        <v>0</v>
      </c>
      <c r="X3729">
        <f>IF(Table1[[#This Row],[tar-out in '[5, 10)]],1,0)</f>
        <v>0</v>
      </c>
      <c r="Y3729">
        <f>IF(Table1[[#This Row],[tar-out in '[10,20)]],1,0)</f>
        <v>0</v>
      </c>
      <c r="Z3729">
        <f>IF(Table1[[#This Row],[tar-out in '[20, 10000)]],1,0)</f>
        <v>0</v>
      </c>
    </row>
    <row r="3730" spans="1:26" x14ac:dyDescent="0.25">
      <c r="A3730">
        <v>19</v>
      </c>
      <c r="B3730">
        <v>162</v>
      </c>
      <c r="C3730">
        <v>5.7894736842105301</v>
      </c>
      <c r="D3730">
        <v>2</v>
      </c>
      <c r="E3730">
        <v>183</v>
      </c>
      <c r="F3730">
        <v>3.2546583850931698</v>
      </c>
      <c r="G3730">
        <v>3.99938941001892</v>
      </c>
      <c r="H3730">
        <f>Table1[[#This Row],[target]]-Table1[[#This Row],[output]]</f>
        <v>-0.74473102492575016</v>
      </c>
      <c r="I3730">
        <f>Table1[[#This Row],[tar-out]]*Table1[[#This Row],[tar-out]]</f>
        <v>0.55462429948695835</v>
      </c>
      <c r="J3730" t="b">
        <f>AND(ABS(Table1[[#This Row],[tar-out]])&gt;=$J$1,ABS(Table1[[#This Row],[tar-out]])&lt;$K$1)</f>
        <v>1</v>
      </c>
      <c r="K3730" t="b">
        <f>AND(ABS(Table1[[#This Row],[tar-out]])&gt;=$K$1,ABS(Table1[[#This Row],[tar-out]])&lt;$L$1)</f>
        <v>0</v>
      </c>
      <c r="L3730" t="b">
        <f>AND(ABS(Table1[[#This Row],[tar-out]])&gt;=$L$1,ABS(Table1[[#This Row],[tar-out]])&lt;$M$1)</f>
        <v>0</v>
      </c>
      <c r="M3730" t="b">
        <f>AND(ABS(Table1[[#This Row],[tar-out]])&gt;=$M$1,ABS(Table1[[#This Row],[tar-out]])&lt;$N$1)</f>
        <v>0</v>
      </c>
      <c r="N3730" t="b">
        <f>AND(ABS(Table1[[#This Row],[tar-out]])&gt;=$N$1,ABS(Table1[[#This Row],[tar-out]])&lt;$O$1)</f>
        <v>0</v>
      </c>
      <c r="O3730" t="b">
        <f>AND(ABS(Table1[[#This Row],[tar-out]])&gt;=$O$1,ABS(Table1[[#This Row],[tar-out]])&lt;$P$1)</f>
        <v>0</v>
      </c>
      <c r="P3730" s="1">
        <f>ROUND(Table1[[#This Row],[tar-out]],0)</f>
        <v>-1</v>
      </c>
      <c r="Q3730" s="3">
        <v>3728</v>
      </c>
      <c r="U3730">
        <f>IF(Table1[[#This Row],[tar-out in '[0,1)]],1,0)</f>
        <v>1</v>
      </c>
      <c r="V3730">
        <f>IF(Table1[[#This Row],[tar-out in '[1,2)]],1,0)</f>
        <v>0</v>
      </c>
      <c r="W3730">
        <f>IF(Table1[[#This Row],[tar-out'[2,5)]],1,0)</f>
        <v>0</v>
      </c>
      <c r="X3730">
        <f>IF(Table1[[#This Row],[tar-out in '[5, 10)]],1,0)</f>
        <v>0</v>
      </c>
      <c r="Y3730">
        <f>IF(Table1[[#This Row],[tar-out in '[10,20)]],1,0)</f>
        <v>0</v>
      </c>
      <c r="Z3730">
        <f>IF(Table1[[#This Row],[tar-out in '[20, 10000)]],1,0)</f>
        <v>0</v>
      </c>
    </row>
    <row r="3731" spans="1:26" x14ac:dyDescent="0.25">
      <c r="A3731">
        <v>19</v>
      </c>
      <c r="B3731">
        <v>162</v>
      </c>
      <c r="C3731">
        <v>5.7894736842105301</v>
      </c>
      <c r="D3731">
        <v>2</v>
      </c>
      <c r="E3731">
        <v>75</v>
      </c>
      <c r="F3731">
        <v>3.0060903400439898</v>
      </c>
      <c r="G3731">
        <v>3.9372258186340301</v>
      </c>
      <c r="H3731">
        <f>Table1[[#This Row],[target]]-Table1[[#This Row],[output]]</f>
        <v>-0.93113547859004031</v>
      </c>
      <c r="I3731">
        <f>Table1[[#This Row],[tar-out]]*Table1[[#This Row],[tar-out]]</f>
        <v>0.86701327948910345</v>
      </c>
      <c r="J3731" t="b">
        <f>AND(ABS(Table1[[#This Row],[tar-out]])&gt;=$J$1,ABS(Table1[[#This Row],[tar-out]])&lt;$K$1)</f>
        <v>1</v>
      </c>
      <c r="K3731" t="b">
        <f>AND(ABS(Table1[[#This Row],[tar-out]])&gt;=$K$1,ABS(Table1[[#This Row],[tar-out]])&lt;$L$1)</f>
        <v>0</v>
      </c>
      <c r="L3731" t="b">
        <f>AND(ABS(Table1[[#This Row],[tar-out]])&gt;=$L$1,ABS(Table1[[#This Row],[tar-out]])&lt;$M$1)</f>
        <v>0</v>
      </c>
      <c r="M3731" t="b">
        <f>AND(ABS(Table1[[#This Row],[tar-out]])&gt;=$M$1,ABS(Table1[[#This Row],[tar-out]])&lt;$N$1)</f>
        <v>0</v>
      </c>
      <c r="N3731" t="b">
        <f>AND(ABS(Table1[[#This Row],[tar-out]])&gt;=$N$1,ABS(Table1[[#This Row],[tar-out]])&lt;$O$1)</f>
        <v>0</v>
      </c>
      <c r="O3731" t="b">
        <f>AND(ABS(Table1[[#This Row],[tar-out]])&gt;=$O$1,ABS(Table1[[#This Row],[tar-out]])&lt;$P$1)</f>
        <v>0</v>
      </c>
      <c r="P3731" s="1">
        <f>ROUND(Table1[[#This Row],[tar-out]],0)</f>
        <v>-1</v>
      </c>
      <c r="Q3731" s="2">
        <v>3729</v>
      </c>
      <c r="U3731">
        <f>IF(Table1[[#This Row],[tar-out in '[0,1)]],1,0)</f>
        <v>1</v>
      </c>
      <c r="V3731">
        <f>IF(Table1[[#This Row],[tar-out in '[1,2)]],1,0)</f>
        <v>0</v>
      </c>
      <c r="W3731">
        <f>IF(Table1[[#This Row],[tar-out'[2,5)]],1,0)</f>
        <v>0</v>
      </c>
      <c r="X3731">
        <f>IF(Table1[[#This Row],[tar-out in '[5, 10)]],1,0)</f>
        <v>0</v>
      </c>
      <c r="Y3731">
        <f>IF(Table1[[#This Row],[tar-out in '[10,20)]],1,0)</f>
        <v>0</v>
      </c>
      <c r="Z3731">
        <f>IF(Table1[[#This Row],[tar-out in '[20, 10000)]],1,0)</f>
        <v>0</v>
      </c>
    </row>
    <row r="3732" spans="1:26" x14ac:dyDescent="0.25">
      <c r="A3732">
        <v>19</v>
      </c>
      <c r="B3732">
        <v>162</v>
      </c>
      <c r="C3732">
        <v>5.7894736842105301</v>
      </c>
      <c r="D3732">
        <v>2</v>
      </c>
      <c r="E3732">
        <v>148</v>
      </c>
      <c r="F3732">
        <v>3.9952537422416898</v>
      </c>
      <c r="G3732">
        <v>3.9887993335723899</v>
      </c>
      <c r="H3732">
        <f>Table1[[#This Row],[target]]-Table1[[#This Row],[output]]</f>
        <v>6.4544086692999159E-3</v>
      </c>
      <c r="I3732">
        <f>Table1[[#This Row],[tar-out]]*Table1[[#This Row],[tar-out]]</f>
        <v>4.1659391270333911E-5</v>
      </c>
      <c r="J3732" t="b">
        <f>AND(ABS(Table1[[#This Row],[tar-out]])&gt;=$J$1,ABS(Table1[[#This Row],[tar-out]])&lt;$K$1)</f>
        <v>1</v>
      </c>
      <c r="K3732" t="b">
        <f>AND(ABS(Table1[[#This Row],[tar-out]])&gt;=$K$1,ABS(Table1[[#This Row],[tar-out]])&lt;$L$1)</f>
        <v>0</v>
      </c>
      <c r="L3732" t="b">
        <f>AND(ABS(Table1[[#This Row],[tar-out]])&gt;=$L$1,ABS(Table1[[#This Row],[tar-out]])&lt;$M$1)</f>
        <v>0</v>
      </c>
      <c r="M3732" t="b">
        <f>AND(ABS(Table1[[#This Row],[tar-out]])&gt;=$M$1,ABS(Table1[[#This Row],[tar-out]])&lt;$N$1)</f>
        <v>0</v>
      </c>
      <c r="N3732" t="b">
        <f>AND(ABS(Table1[[#This Row],[tar-out]])&gt;=$N$1,ABS(Table1[[#This Row],[tar-out]])&lt;$O$1)</f>
        <v>0</v>
      </c>
      <c r="O3732" t="b">
        <f>AND(ABS(Table1[[#This Row],[tar-out]])&gt;=$O$1,ABS(Table1[[#This Row],[tar-out]])&lt;$P$1)</f>
        <v>0</v>
      </c>
      <c r="P3732" s="1">
        <f>ROUND(Table1[[#This Row],[tar-out]],0)</f>
        <v>0</v>
      </c>
      <c r="Q3732" s="3">
        <v>3730</v>
      </c>
      <c r="U3732">
        <f>IF(Table1[[#This Row],[tar-out in '[0,1)]],1,0)</f>
        <v>1</v>
      </c>
      <c r="V3732">
        <f>IF(Table1[[#This Row],[tar-out in '[1,2)]],1,0)</f>
        <v>0</v>
      </c>
      <c r="W3732">
        <f>IF(Table1[[#This Row],[tar-out'[2,5)]],1,0)</f>
        <v>0</v>
      </c>
      <c r="X3732">
        <f>IF(Table1[[#This Row],[tar-out in '[5, 10)]],1,0)</f>
        <v>0</v>
      </c>
      <c r="Y3732">
        <f>IF(Table1[[#This Row],[tar-out in '[10,20)]],1,0)</f>
        <v>0</v>
      </c>
      <c r="Z3732">
        <f>IF(Table1[[#This Row],[tar-out in '[20, 10000)]],1,0)</f>
        <v>0</v>
      </c>
    </row>
    <row r="3733" spans="1:26" x14ac:dyDescent="0.25">
      <c r="A3733">
        <v>19</v>
      </c>
      <c r="B3733">
        <v>162</v>
      </c>
      <c r="C3733">
        <v>5.7894736842105301</v>
      </c>
      <c r="D3733">
        <v>2</v>
      </c>
      <c r="E3733">
        <v>116</v>
      </c>
      <c r="F3733">
        <v>3</v>
      </c>
      <c r="G3733">
        <v>3.9765245914459202</v>
      </c>
      <c r="H3733">
        <f>Table1[[#This Row],[target]]-Table1[[#This Row],[output]]</f>
        <v>-0.97652459144592019</v>
      </c>
      <c r="I3733">
        <f>Table1[[#This Row],[tar-out]]*Table1[[#This Row],[tar-out]]</f>
        <v>0.95360027769862132</v>
      </c>
      <c r="J3733" t="b">
        <f>AND(ABS(Table1[[#This Row],[tar-out]])&gt;=$J$1,ABS(Table1[[#This Row],[tar-out]])&lt;$K$1)</f>
        <v>1</v>
      </c>
      <c r="K3733" t="b">
        <f>AND(ABS(Table1[[#This Row],[tar-out]])&gt;=$K$1,ABS(Table1[[#This Row],[tar-out]])&lt;$L$1)</f>
        <v>0</v>
      </c>
      <c r="L3733" t="b">
        <f>AND(ABS(Table1[[#This Row],[tar-out]])&gt;=$L$1,ABS(Table1[[#This Row],[tar-out]])&lt;$M$1)</f>
        <v>0</v>
      </c>
      <c r="M3733" t="b">
        <f>AND(ABS(Table1[[#This Row],[tar-out]])&gt;=$M$1,ABS(Table1[[#This Row],[tar-out]])&lt;$N$1)</f>
        <v>0</v>
      </c>
      <c r="N3733" t="b">
        <f>AND(ABS(Table1[[#This Row],[tar-out]])&gt;=$N$1,ABS(Table1[[#This Row],[tar-out]])&lt;$O$1)</f>
        <v>0</v>
      </c>
      <c r="O3733" t="b">
        <f>AND(ABS(Table1[[#This Row],[tar-out]])&gt;=$O$1,ABS(Table1[[#This Row],[tar-out]])&lt;$P$1)</f>
        <v>0</v>
      </c>
      <c r="P3733" s="1">
        <f>ROUND(Table1[[#This Row],[tar-out]],0)</f>
        <v>-1</v>
      </c>
      <c r="Q3733" s="2">
        <v>3731</v>
      </c>
      <c r="U3733">
        <f>IF(Table1[[#This Row],[tar-out in '[0,1)]],1,0)</f>
        <v>1</v>
      </c>
      <c r="V3733">
        <f>IF(Table1[[#This Row],[tar-out in '[1,2)]],1,0)</f>
        <v>0</v>
      </c>
      <c r="W3733">
        <f>IF(Table1[[#This Row],[tar-out'[2,5)]],1,0)</f>
        <v>0</v>
      </c>
      <c r="X3733">
        <f>IF(Table1[[#This Row],[tar-out in '[5, 10)]],1,0)</f>
        <v>0</v>
      </c>
      <c r="Y3733">
        <f>IF(Table1[[#This Row],[tar-out in '[10,20)]],1,0)</f>
        <v>0</v>
      </c>
      <c r="Z3733">
        <f>IF(Table1[[#This Row],[tar-out in '[20, 10000)]],1,0)</f>
        <v>0</v>
      </c>
    </row>
    <row r="3734" spans="1:26" x14ac:dyDescent="0.25">
      <c r="A3734">
        <v>19</v>
      </c>
      <c r="B3734">
        <v>162</v>
      </c>
      <c r="C3734">
        <v>5.7894736842105301</v>
      </c>
      <c r="D3734">
        <v>2</v>
      </c>
      <c r="E3734">
        <v>88</v>
      </c>
      <c r="F3734">
        <v>3</v>
      </c>
      <c r="G3734">
        <v>3.9550442695617698</v>
      </c>
      <c r="H3734">
        <f>Table1[[#This Row],[target]]-Table1[[#This Row],[output]]</f>
        <v>-0.9550442695617698</v>
      </c>
      <c r="I3734">
        <f>Table1[[#This Row],[tar-out]]*Table1[[#This Row],[tar-out]]</f>
        <v>0.91210955682277439</v>
      </c>
      <c r="J3734" t="b">
        <f>AND(ABS(Table1[[#This Row],[tar-out]])&gt;=$J$1,ABS(Table1[[#This Row],[tar-out]])&lt;$K$1)</f>
        <v>1</v>
      </c>
      <c r="K3734" t="b">
        <f>AND(ABS(Table1[[#This Row],[tar-out]])&gt;=$K$1,ABS(Table1[[#This Row],[tar-out]])&lt;$L$1)</f>
        <v>0</v>
      </c>
      <c r="L3734" t="b">
        <f>AND(ABS(Table1[[#This Row],[tar-out]])&gt;=$L$1,ABS(Table1[[#This Row],[tar-out]])&lt;$M$1)</f>
        <v>0</v>
      </c>
      <c r="M3734" t="b">
        <f>AND(ABS(Table1[[#This Row],[tar-out]])&gt;=$M$1,ABS(Table1[[#This Row],[tar-out]])&lt;$N$1)</f>
        <v>0</v>
      </c>
      <c r="N3734" t="b">
        <f>AND(ABS(Table1[[#This Row],[tar-out]])&gt;=$N$1,ABS(Table1[[#This Row],[tar-out]])&lt;$O$1)</f>
        <v>0</v>
      </c>
      <c r="O3734" t="b">
        <f>AND(ABS(Table1[[#This Row],[tar-out]])&gt;=$O$1,ABS(Table1[[#This Row],[tar-out]])&lt;$P$1)</f>
        <v>0</v>
      </c>
      <c r="P3734" s="1">
        <f>ROUND(Table1[[#This Row],[tar-out]],0)</f>
        <v>-1</v>
      </c>
      <c r="Q3734" s="3">
        <v>3732</v>
      </c>
      <c r="U3734">
        <f>IF(Table1[[#This Row],[tar-out in '[0,1)]],1,0)</f>
        <v>1</v>
      </c>
      <c r="V3734">
        <f>IF(Table1[[#This Row],[tar-out in '[1,2)]],1,0)</f>
        <v>0</v>
      </c>
      <c r="W3734">
        <f>IF(Table1[[#This Row],[tar-out'[2,5)]],1,0)</f>
        <v>0</v>
      </c>
      <c r="X3734">
        <f>IF(Table1[[#This Row],[tar-out in '[5, 10)]],1,0)</f>
        <v>0</v>
      </c>
      <c r="Y3734">
        <f>IF(Table1[[#This Row],[tar-out in '[10,20)]],1,0)</f>
        <v>0</v>
      </c>
      <c r="Z3734">
        <f>IF(Table1[[#This Row],[tar-out in '[20, 10000)]],1,0)</f>
        <v>0</v>
      </c>
    </row>
    <row r="3735" spans="1:26" x14ac:dyDescent="0.25">
      <c r="A3735">
        <v>19</v>
      </c>
      <c r="B3735">
        <v>162</v>
      </c>
      <c r="C3735">
        <v>5.7894736842105301</v>
      </c>
      <c r="D3735">
        <v>2</v>
      </c>
      <c r="E3735">
        <v>160</v>
      </c>
      <c r="F3735">
        <v>3.1147994467496498</v>
      </c>
      <c r="G3735">
        <v>3.9922726154327401</v>
      </c>
      <c r="H3735">
        <f>Table1[[#This Row],[target]]-Table1[[#This Row],[output]]</f>
        <v>-0.87747316868309033</v>
      </c>
      <c r="I3735">
        <f>Table1[[#This Row],[tar-out]]*Table1[[#This Row],[tar-out]]</f>
        <v>0.76995916175874313</v>
      </c>
      <c r="J3735" t="b">
        <f>AND(ABS(Table1[[#This Row],[tar-out]])&gt;=$J$1,ABS(Table1[[#This Row],[tar-out]])&lt;$K$1)</f>
        <v>1</v>
      </c>
      <c r="K3735" t="b">
        <f>AND(ABS(Table1[[#This Row],[tar-out]])&gt;=$K$1,ABS(Table1[[#This Row],[tar-out]])&lt;$L$1)</f>
        <v>0</v>
      </c>
      <c r="L3735" t="b">
        <f>AND(ABS(Table1[[#This Row],[tar-out]])&gt;=$L$1,ABS(Table1[[#This Row],[tar-out]])&lt;$M$1)</f>
        <v>0</v>
      </c>
      <c r="M3735" t="b">
        <f>AND(ABS(Table1[[#This Row],[tar-out]])&gt;=$M$1,ABS(Table1[[#This Row],[tar-out]])&lt;$N$1)</f>
        <v>0</v>
      </c>
      <c r="N3735" t="b">
        <f>AND(ABS(Table1[[#This Row],[tar-out]])&gt;=$N$1,ABS(Table1[[#This Row],[tar-out]])&lt;$O$1)</f>
        <v>0</v>
      </c>
      <c r="O3735" t="b">
        <f>AND(ABS(Table1[[#This Row],[tar-out]])&gt;=$O$1,ABS(Table1[[#This Row],[tar-out]])&lt;$P$1)</f>
        <v>0</v>
      </c>
      <c r="P3735" s="1">
        <f>ROUND(Table1[[#This Row],[tar-out]],0)</f>
        <v>-1</v>
      </c>
      <c r="Q3735" s="2">
        <v>3733</v>
      </c>
      <c r="U3735">
        <f>IF(Table1[[#This Row],[tar-out in '[0,1)]],1,0)</f>
        <v>1</v>
      </c>
      <c r="V3735">
        <f>IF(Table1[[#This Row],[tar-out in '[1,2)]],1,0)</f>
        <v>0</v>
      </c>
      <c r="W3735">
        <f>IF(Table1[[#This Row],[tar-out'[2,5)]],1,0)</f>
        <v>0</v>
      </c>
      <c r="X3735">
        <f>IF(Table1[[#This Row],[tar-out in '[5, 10)]],1,0)</f>
        <v>0</v>
      </c>
      <c r="Y3735">
        <f>IF(Table1[[#This Row],[tar-out in '[10,20)]],1,0)</f>
        <v>0</v>
      </c>
      <c r="Z3735">
        <f>IF(Table1[[#This Row],[tar-out in '[20, 10000)]],1,0)</f>
        <v>0</v>
      </c>
    </row>
    <row r="3736" spans="1:26" x14ac:dyDescent="0.25">
      <c r="A3736">
        <v>19</v>
      </c>
      <c r="B3736">
        <v>162</v>
      </c>
      <c r="C3736">
        <v>5.7894736842105301</v>
      </c>
      <c r="D3736">
        <v>2</v>
      </c>
      <c r="E3736">
        <v>43</v>
      </c>
      <c r="F3736">
        <v>3.3333333333333299</v>
      </c>
      <c r="G3736">
        <v>3.9186465740203902</v>
      </c>
      <c r="H3736">
        <f>Table1[[#This Row],[target]]-Table1[[#This Row],[output]]</f>
        <v>-0.58531324068706025</v>
      </c>
      <c r="I3736">
        <f>Table1[[#This Row],[tar-out]]*Table1[[#This Row],[tar-out]]</f>
        <v>0.34259158972358855</v>
      </c>
      <c r="J3736" t="b">
        <f>AND(ABS(Table1[[#This Row],[tar-out]])&gt;=$J$1,ABS(Table1[[#This Row],[tar-out]])&lt;$K$1)</f>
        <v>1</v>
      </c>
      <c r="K3736" t="b">
        <f>AND(ABS(Table1[[#This Row],[tar-out]])&gt;=$K$1,ABS(Table1[[#This Row],[tar-out]])&lt;$L$1)</f>
        <v>0</v>
      </c>
      <c r="L3736" t="b">
        <f>AND(ABS(Table1[[#This Row],[tar-out]])&gt;=$L$1,ABS(Table1[[#This Row],[tar-out]])&lt;$M$1)</f>
        <v>0</v>
      </c>
      <c r="M3736" t="b">
        <f>AND(ABS(Table1[[#This Row],[tar-out]])&gt;=$M$1,ABS(Table1[[#This Row],[tar-out]])&lt;$N$1)</f>
        <v>0</v>
      </c>
      <c r="N3736" t="b">
        <f>AND(ABS(Table1[[#This Row],[tar-out]])&gt;=$N$1,ABS(Table1[[#This Row],[tar-out]])&lt;$O$1)</f>
        <v>0</v>
      </c>
      <c r="O3736" t="b">
        <f>AND(ABS(Table1[[#This Row],[tar-out]])&gt;=$O$1,ABS(Table1[[#This Row],[tar-out]])&lt;$P$1)</f>
        <v>0</v>
      </c>
      <c r="P3736" s="1">
        <f>ROUND(Table1[[#This Row],[tar-out]],0)</f>
        <v>-1</v>
      </c>
      <c r="Q3736" s="3">
        <v>3734</v>
      </c>
      <c r="U3736">
        <f>IF(Table1[[#This Row],[tar-out in '[0,1)]],1,0)</f>
        <v>1</v>
      </c>
      <c r="V3736">
        <f>IF(Table1[[#This Row],[tar-out in '[1,2)]],1,0)</f>
        <v>0</v>
      </c>
      <c r="W3736">
        <f>IF(Table1[[#This Row],[tar-out'[2,5)]],1,0)</f>
        <v>0</v>
      </c>
      <c r="X3736">
        <f>IF(Table1[[#This Row],[tar-out in '[5, 10)]],1,0)</f>
        <v>0</v>
      </c>
      <c r="Y3736">
        <f>IF(Table1[[#This Row],[tar-out in '[10,20)]],1,0)</f>
        <v>0</v>
      </c>
      <c r="Z3736">
        <f>IF(Table1[[#This Row],[tar-out in '[20, 10000)]],1,0)</f>
        <v>0</v>
      </c>
    </row>
    <row r="3737" spans="1:26" x14ac:dyDescent="0.25">
      <c r="A3737">
        <v>19</v>
      </c>
      <c r="B3737">
        <v>162</v>
      </c>
      <c r="C3737">
        <v>5.7894736842105301</v>
      </c>
      <c r="D3737">
        <v>2</v>
      </c>
      <c r="E3737">
        <v>28</v>
      </c>
      <c r="F3737">
        <v>3.0015871119681901</v>
      </c>
      <c r="G3737">
        <v>3.91472721099854</v>
      </c>
      <c r="H3737">
        <f>Table1[[#This Row],[target]]-Table1[[#This Row],[output]]</f>
        <v>-0.91314009903034998</v>
      </c>
      <c r="I3737">
        <f>Table1[[#This Row],[tar-out]]*Table1[[#This Row],[tar-out]]</f>
        <v>0.83382484045715732</v>
      </c>
      <c r="J3737" t="b">
        <f>AND(ABS(Table1[[#This Row],[tar-out]])&gt;=$J$1,ABS(Table1[[#This Row],[tar-out]])&lt;$K$1)</f>
        <v>1</v>
      </c>
      <c r="K3737" t="b">
        <f>AND(ABS(Table1[[#This Row],[tar-out]])&gt;=$K$1,ABS(Table1[[#This Row],[tar-out]])&lt;$L$1)</f>
        <v>0</v>
      </c>
      <c r="L3737" t="b">
        <f>AND(ABS(Table1[[#This Row],[tar-out]])&gt;=$L$1,ABS(Table1[[#This Row],[tar-out]])&lt;$M$1)</f>
        <v>0</v>
      </c>
      <c r="M3737" t="b">
        <f>AND(ABS(Table1[[#This Row],[tar-out]])&gt;=$M$1,ABS(Table1[[#This Row],[tar-out]])&lt;$N$1)</f>
        <v>0</v>
      </c>
      <c r="N3737" t="b">
        <f>AND(ABS(Table1[[#This Row],[tar-out]])&gt;=$N$1,ABS(Table1[[#This Row],[tar-out]])&lt;$O$1)</f>
        <v>0</v>
      </c>
      <c r="O3737" t="b">
        <f>AND(ABS(Table1[[#This Row],[tar-out]])&gt;=$O$1,ABS(Table1[[#This Row],[tar-out]])&lt;$P$1)</f>
        <v>0</v>
      </c>
      <c r="P3737" s="1">
        <f>ROUND(Table1[[#This Row],[tar-out]],0)</f>
        <v>-1</v>
      </c>
      <c r="Q3737" s="2">
        <v>3735</v>
      </c>
      <c r="U3737">
        <f>IF(Table1[[#This Row],[tar-out in '[0,1)]],1,0)</f>
        <v>1</v>
      </c>
      <c r="V3737">
        <f>IF(Table1[[#This Row],[tar-out in '[1,2)]],1,0)</f>
        <v>0</v>
      </c>
      <c r="W3737">
        <f>IF(Table1[[#This Row],[tar-out'[2,5)]],1,0)</f>
        <v>0</v>
      </c>
      <c r="X3737">
        <f>IF(Table1[[#This Row],[tar-out in '[5, 10)]],1,0)</f>
        <v>0</v>
      </c>
      <c r="Y3737">
        <f>IF(Table1[[#This Row],[tar-out in '[10,20)]],1,0)</f>
        <v>0</v>
      </c>
      <c r="Z3737">
        <f>IF(Table1[[#This Row],[tar-out in '[20, 10000)]],1,0)</f>
        <v>0</v>
      </c>
    </row>
    <row r="3738" spans="1:26" x14ac:dyDescent="0.25">
      <c r="A3738">
        <v>19</v>
      </c>
      <c r="B3738">
        <v>162</v>
      </c>
      <c r="C3738">
        <v>5.7894736842105301</v>
      </c>
      <c r="D3738">
        <v>2</v>
      </c>
      <c r="E3738">
        <v>29</v>
      </c>
      <c r="F3738">
        <v>3.22522522522523</v>
      </c>
      <c r="G3738">
        <v>3.9148852825164799</v>
      </c>
      <c r="H3738">
        <f>Table1[[#This Row],[target]]-Table1[[#This Row],[output]]</f>
        <v>-0.68966005729124991</v>
      </c>
      <c r="I3738">
        <f>Table1[[#This Row],[tar-out]]*Table1[[#This Row],[tar-out]]</f>
        <v>0.47563099462297009</v>
      </c>
      <c r="J3738" t="b">
        <f>AND(ABS(Table1[[#This Row],[tar-out]])&gt;=$J$1,ABS(Table1[[#This Row],[tar-out]])&lt;$K$1)</f>
        <v>1</v>
      </c>
      <c r="K3738" t="b">
        <f>AND(ABS(Table1[[#This Row],[tar-out]])&gt;=$K$1,ABS(Table1[[#This Row],[tar-out]])&lt;$L$1)</f>
        <v>0</v>
      </c>
      <c r="L3738" t="b">
        <f>AND(ABS(Table1[[#This Row],[tar-out]])&gt;=$L$1,ABS(Table1[[#This Row],[tar-out]])&lt;$M$1)</f>
        <v>0</v>
      </c>
      <c r="M3738" t="b">
        <f>AND(ABS(Table1[[#This Row],[tar-out]])&gt;=$M$1,ABS(Table1[[#This Row],[tar-out]])&lt;$N$1)</f>
        <v>0</v>
      </c>
      <c r="N3738" t="b">
        <f>AND(ABS(Table1[[#This Row],[tar-out]])&gt;=$N$1,ABS(Table1[[#This Row],[tar-out]])&lt;$O$1)</f>
        <v>0</v>
      </c>
      <c r="O3738" t="b">
        <f>AND(ABS(Table1[[#This Row],[tar-out]])&gt;=$O$1,ABS(Table1[[#This Row],[tar-out]])&lt;$P$1)</f>
        <v>0</v>
      </c>
      <c r="P3738" s="1">
        <f>ROUND(Table1[[#This Row],[tar-out]],0)</f>
        <v>-1</v>
      </c>
      <c r="Q3738" s="3">
        <v>3736</v>
      </c>
      <c r="U3738">
        <f>IF(Table1[[#This Row],[tar-out in '[0,1)]],1,0)</f>
        <v>1</v>
      </c>
      <c r="V3738">
        <f>IF(Table1[[#This Row],[tar-out in '[1,2)]],1,0)</f>
        <v>0</v>
      </c>
      <c r="W3738">
        <f>IF(Table1[[#This Row],[tar-out'[2,5)]],1,0)</f>
        <v>0</v>
      </c>
      <c r="X3738">
        <f>IF(Table1[[#This Row],[tar-out in '[5, 10)]],1,0)</f>
        <v>0</v>
      </c>
      <c r="Y3738">
        <f>IF(Table1[[#This Row],[tar-out in '[10,20)]],1,0)</f>
        <v>0</v>
      </c>
      <c r="Z3738">
        <f>IF(Table1[[#This Row],[tar-out in '[20, 10000)]],1,0)</f>
        <v>0</v>
      </c>
    </row>
    <row r="3739" spans="1:26" x14ac:dyDescent="0.25">
      <c r="A3739">
        <v>19</v>
      </c>
      <c r="B3739">
        <v>162</v>
      </c>
      <c r="C3739">
        <v>5.7894736842105301</v>
      </c>
      <c r="D3739">
        <v>2</v>
      </c>
      <c r="E3739">
        <v>128</v>
      </c>
      <c r="F3739">
        <v>3.12087912087912</v>
      </c>
      <c r="G3739">
        <v>3.9830105304718</v>
      </c>
      <c r="H3739">
        <f>Table1[[#This Row],[target]]-Table1[[#This Row],[output]]</f>
        <v>-0.86213140959267998</v>
      </c>
      <c r="I3739">
        <f>Table1[[#This Row],[tar-out]]*Table1[[#This Row],[tar-out]]</f>
        <v>0.7432705674062613</v>
      </c>
      <c r="J3739" t="b">
        <f>AND(ABS(Table1[[#This Row],[tar-out]])&gt;=$J$1,ABS(Table1[[#This Row],[tar-out]])&lt;$K$1)</f>
        <v>1</v>
      </c>
      <c r="K3739" t="b">
        <f>AND(ABS(Table1[[#This Row],[tar-out]])&gt;=$K$1,ABS(Table1[[#This Row],[tar-out]])&lt;$L$1)</f>
        <v>0</v>
      </c>
      <c r="L3739" t="b">
        <f>AND(ABS(Table1[[#This Row],[tar-out]])&gt;=$L$1,ABS(Table1[[#This Row],[tar-out]])&lt;$M$1)</f>
        <v>0</v>
      </c>
      <c r="M3739" t="b">
        <f>AND(ABS(Table1[[#This Row],[tar-out]])&gt;=$M$1,ABS(Table1[[#This Row],[tar-out]])&lt;$N$1)</f>
        <v>0</v>
      </c>
      <c r="N3739" t="b">
        <f>AND(ABS(Table1[[#This Row],[tar-out]])&gt;=$N$1,ABS(Table1[[#This Row],[tar-out]])&lt;$O$1)</f>
        <v>0</v>
      </c>
      <c r="O3739" t="b">
        <f>AND(ABS(Table1[[#This Row],[tar-out]])&gt;=$O$1,ABS(Table1[[#This Row],[tar-out]])&lt;$P$1)</f>
        <v>0</v>
      </c>
      <c r="P3739" s="1">
        <f>ROUND(Table1[[#This Row],[tar-out]],0)</f>
        <v>-1</v>
      </c>
      <c r="Q3739" s="2">
        <v>3737</v>
      </c>
      <c r="U3739">
        <f>IF(Table1[[#This Row],[tar-out in '[0,1)]],1,0)</f>
        <v>1</v>
      </c>
      <c r="V3739">
        <f>IF(Table1[[#This Row],[tar-out in '[1,2)]],1,0)</f>
        <v>0</v>
      </c>
      <c r="W3739">
        <f>IF(Table1[[#This Row],[tar-out'[2,5)]],1,0)</f>
        <v>0</v>
      </c>
      <c r="X3739">
        <f>IF(Table1[[#This Row],[tar-out in '[5, 10)]],1,0)</f>
        <v>0</v>
      </c>
      <c r="Y3739">
        <f>IF(Table1[[#This Row],[tar-out in '[10,20)]],1,0)</f>
        <v>0</v>
      </c>
      <c r="Z3739">
        <f>IF(Table1[[#This Row],[tar-out in '[20, 10000)]],1,0)</f>
        <v>0</v>
      </c>
    </row>
    <row r="3740" spans="1:26" x14ac:dyDescent="0.25">
      <c r="A3740">
        <v>19</v>
      </c>
      <c r="B3740">
        <v>162</v>
      </c>
      <c r="C3740">
        <v>5.7894736842105301</v>
      </c>
      <c r="D3740">
        <v>2</v>
      </c>
      <c r="E3740">
        <v>34</v>
      </c>
      <c r="F3740">
        <v>3</v>
      </c>
      <c r="G3740">
        <v>3.9156751632690399</v>
      </c>
      <c r="H3740">
        <f>Table1[[#This Row],[target]]-Table1[[#This Row],[output]]</f>
        <v>-0.91567516326903986</v>
      </c>
      <c r="I3740">
        <f>Table1[[#This Row],[tar-out]]*Table1[[#This Row],[tar-out]]</f>
        <v>0.83846100462778284</v>
      </c>
      <c r="J3740" t="b">
        <f>AND(ABS(Table1[[#This Row],[tar-out]])&gt;=$J$1,ABS(Table1[[#This Row],[tar-out]])&lt;$K$1)</f>
        <v>1</v>
      </c>
      <c r="K3740" t="b">
        <f>AND(ABS(Table1[[#This Row],[tar-out]])&gt;=$K$1,ABS(Table1[[#This Row],[tar-out]])&lt;$L$1)</f>
        <v>0</v>
      </c>
      <c r="L3740" t="b">
        <f>AND(ABS(Table1[[#This Row],[tar-out]])&gt;=$L$1,ABS(Table1[[#This Row],[tar-out]])&lt;$M$1)</f>
        <v>0</v>
      </c>
      <c r="M3740" t="b">
        <f>AND(ABS(Table1[[#This Row],[tar-out]])&gt;=$M$1,ABS(Table1[[#This Row],[tar-out]])&lt;$N$1)</f>
        <v>0</v>
      </c>
      <c r="N3740" t="b">
        <f>AND(ABS(Table1[[#This Row],[tar-out]])&gt;=$N$1,ABS(Table1[[#This Row],[tar-out]])&lt;$O$1)</f>
        <v>0</v>
      </c>
      <c r="O3740" t="b">
        <f>AND(ABS(Table1[[#This Row],[tar-out]])&gt;=$O$1,ABS(Table1[[#This Row],[tar-out]])&lt;$P$1)</f>
        <v>0</v>
      </c>
      <c r="P3740" s="1">
        <f>ROUND(Table1[[#This Row],[tar-out]],0)</f>
        <v>-1</v>
      </c>
      <c r="Q3740" s="3">
        <v>3738</v>
      </c>
      <c r="U3740">
        <f>IF(Table1[[#This Row],[tar-out in '[0,1)]],1,0)</f>
        <v>1</v>
      </c>
      <c r="V3740">
        <f>IF(Table1[[#This Row],[tar-out in '[1,2)]],1,0)</f>
        <v>0</v>
      </c>
      <c r="W3740">
        <f>IF(Table1[[#This Row],[tar-out'[2,5)]],1,0)</f>
        <v>0</v>
      </c>
      <c r="X3740">
        <f>IF(Table1[[#This Row],[tar-out in '[5, 10)]],1,0)</f>
        <v>0</v>
      </c>
      <c r="Y3740">
        <f>IF(Table1[[#This Row],[tar-out in '[10,20)]],1,0)</f>
        <v>0</v>
      </c>
      <c r="Z3740">
        <f>IF(Table1[[#This Row],[tar-out in '[20, 10000)]],1,0)</f>
        <v>0</v>
      </c>
    </row>
    <row r="3741" spans="1:26" x14ac:dyDescent="0.25">
      <c r="A3741">
        <v>19</v>
      </c>
      <c r="B3741">
        <v>162</v>
      </c>
      <c r="C3741">
        <v>5.7894736842105301</v>
      </c>
      <c r="D3741">
        <v>2</v>
      </c>
      <c r="E3741">
        <v>64</v>
      </c>
      <c r="F3741">
        <v>3</v>
      </c>
      <c r="G3741">
        <v>3.9307777881622301</v>
      </c>
      <c r="H3741">
        <f>Table1[[#This Row],[target]]-Table1[[#This Row],[output]]</f>
        <v>-0.93077778816223011</v>
      </c>
      <c r="I3741">
        <f>Table1[[#This Row],[tar-out]]*Table1[[#This Row],[tar-out]]</f>
        <v>0.86634729093617335</v>
      </c>
      <c r="J3741" t="b">
        <f>AND(ABS(Table1[[#This Row],[tar-out]])&gt;=$J$1,ABS(Table1[[#This Row],[tar-out]])&lt;$K$1)</f>
        <v>1</v>
      </c>
      <c r="K3741" t="b">
        <f>AND(ABS(Table1[[#This Row],[tar-out]])&gt;=$K$1,ABS(Table1[[#This Row],[tar-out]])&lt;$L$1)</f>
        <v>0</v>
      </c>
      <c r="L3741" t="b">
        <f>AND(ABS(Table1[[#This Row],[tar-out]])&gt;=$L$1,ABS(Table1[[#This Row],[tar-out]])&lt;$M$1)</f>
        <v>0</v>
      </c>
      <c r="M3741" t="b">
        <f>AND(ABS(Table1[[#This Row],[tar-out]])&gt;=$M$1,ABS(Table1[[#This Row],[tar-out]])&lt;$N$1)</f>
        <v>0</v>
      </c>
      <c r="N3741" t="b">
        <f>AND(ABS(Table1[[#This Row],[tar-out]])&gt;=$N$1,ABS(Table1[[#This Row],[tar-out]])&lt;$O$1)</f>
        <v>0</v>
      </c>
      <c r="O3741" t="b">
        <f>AND(ABS(Table1[[#This Row],[tar-out]])&gt;=$O$1,ABS(Table1[[#This Row],[tar-out]])&lt;$P$1)</f>
        <v>0</v>
      </c>
      <c r="P3741" s="1">
        <f>ROUND(Table1[[#This Row],[tar-out]],0)</f>
        <v>-1</v>
      </c>
      <c r="Q3741" s="2">
        <v>3739</v>
      </c>
      <c r="U3741">
        <f>IF(Table1[[#This Row],[tar-out in '[0,1)]],1,0)</f>
        <v>1</v>
      </c>
      <c r="V3741">
        <f>IF(Table1[[#This Row],[tar-out in '[1,2)]],1,0)</f>
        <v>0</v>
      </c>
      <c r="W3741">
        <f>IF(Table1[[#This Row],[tar-out'[2,5)]],1,0)</f>
        <v>0</v>
      </c>
      <c r="X3741">
        <f>IF(Table1[[#This Row],[tar-out in '[5, 10)]],1,0)</f>
        <v>0</v>
      </c>
      <c r="Y3741">
        <f>IF(Table1[[#This Row],[tar-out in '[10,20)]],1,0)</f>
        <v>0</v>
      </c>
      <c r="Z3741">
        <f>IF(Table1[[#This Row],[tar-out in '[20, 10000)]],1,0)</f>
        <v>0</v>
      </c>
    </row>
    <row r="3742" spans="1:26" x14ac:dyDescent="0.25">
      <c r="A3742">
        <v>19</v>
      </c>
      <c r="B3742">
        <v>162</v>
      </c>
      <c r="C3742">
        <v>5.7894736842105301</v>
      </c>
      <c r="D3742">
        <v>2</v>
      </c>
      <c r="E3742">
        <v>109</v>
      </c>
      <c r="F3742">
        <v>3.0322580645161299</v>
      </c>
      <c r="G3742">
        <v>3.9717133045196502</v>
      </c>
      <c r="H3742">
        <f>Table1[[#This Row],[target]]-Table1[[#This Row],[output]]</f>
        <v>-0.93945524000352032</v>
      </c>
      <c r="I3742">
        <f>Table1[[#This Row],[tar-out]]*Table1[[#This Row],[tar-out]]</f>
        <v>0.882576147970072</v>
      </c>
      <c r="J3742" t="b">
        <f>AND(ABS(Table1[[#This Row],[tar-out]])&gt;=$J$1,ABS(Table1[[#This Row],[tar-out]])&lt;$K$1)</f>
        <v>1</v>
      </c>
      <c r="K3742" t="b">
        <f>AND(ABS(Table1[[#This Row],[tar-out]])&gt;=$K$1,ABS(Table1[[#This Row],[tar-out]])&lt;$L$1)</f>
        <v>0</v>
      </c>
      <c r="L3742" t="b">
        <f>AND(ABS(Table1[[#This Row],[tar-out]])&gt;=$L$1,ABS(Table1[[#This Row],[tar-out]])&lt;$M$1)</f>
        <v>0</v>
      </c>
      <c r="M3742" t="b">
        <f>AND(ABS(Table1[[#This Row],[tar-out]])&gt;=$M$1,ABS(Table1[[#This Row],[tar-out]])&lt;$N$1)</f>
        <v>0</v>
      </c>
      <c r="N3742" t="b">
        <f>AND(ABS(Table1[[#This Row],[tar-out]])&gt;=$N$1,ABS(Table1[[#This Row],[tar-out]])&lt;$O$1)</f>
        <v>0</v>
      </c>
      <c r="O3742" t="b">
        <f>AND(ABS(Table1[[#This Row],[tar-out]])&gt;=$O$1,ABS(Table1[[#This Row],[tar-out]])&lt;$P$1)</f>
        <v>0</v>
      </c>
      <c r="P3742" s="1">
        <f>ROUND(Table1[[#This Row],[tar-out]],0)</f>
        <v>-1</v>
      </c>
      <c r="Q3742" s="3">
        <v>3740</v>
      </c>
      <c r="U3742">
        <f>IF(Table1[[#This Row],[tar-out in '[0,1)]],1,0)</f>
        <v>1</v>
      </c>
      <c r="V3742">
        <f>IF(Table1[[#This Row],[tar-out in '[1,2)]],1,0)</f>
        <v>0</v>
      </c>
      <c r="W3742">
        <f>IF(Table1[[#This Row],[tar-out'[2,5)]],1,0)</f>
        <v>0</v>
      </c>
      <c r="X3742">
        <f>IF(Table1[[#This Row],[tar-out in '[5, 10)]],1,0)</f>
        <v>0</v>
      </c>
      <c r="Y3742">
        <f>IF(Table1[[#This Row],[tar-out in '[10,20)]],1,0)</f>
        <v>0</v>
      </c>
      <c r="Z3742">
        <f>IF(Table1[[#This Row],[tar-out in '[20, 10000)]],1,0)</f>
        <v>0</v>
      </c>
    </row>
    <row r="3743" spans="1:26" x14ac:dyDescent="0.25">
      <c r="A3743">
        <v>19</v>
      </c>
      <c r="B3743">
        <v>162</v>
      </c>
      <c r="C3743">
        <v>5.7894736842105301</v>
      </c>
      <c r="D3743">
        <v>2</v>
      </c>
      <c r="E3743">
        <v>32</v>
      </c>
      <c r="F3743">
        <v>3.0769230769230802</v>
      </c>
      <c r="G3743">
        <v>3.9153592586517298</v>
      </c>
      <c r="H3743">
        <f>Table1[[#This Row],[target]]-Table1[[#This Row],[output]]</f>
        <v>-0.83843618172864964</v>
      </c>
      <c r="I3743">
        <f>Table1[[#This Row],[tar-out]]*Table1[[#This Row],[tar-out]]</f>
        <v>0.7029752308317172</v>
      </c>
      <c r="J3743" t="b">
        <f>AND(ABS(Table1[[#This Row],[tar-out]])&gt;=$J$1,ABS(Table1[[#This Row],[tar-out]])&lt;$K$1)</f>
        <v>1</v>
      </c>
      <c r="K3743" t="b">
        <f>AND(ABS(Table1[[#This Row],[tar-out]])&gt;=$K$1,ABS(Table1[[#This Row],[tar-out]])&lt;$L$1)</f>
        <v>0</v>
      </c>
      <c r="L3743" t="b">
        <f>AND(ABS(Table1[[#This Row],[tar-out]])&gt;=$L$1,ABS(Table1[[#This Row],[tar-out]])&lt;$M$1)</f>
        <v>0</v>
      </c>
      <c r="M3743" t="b">
        <f>AND(ABS(Table1[[#This Row],[tar-out]])&gt;=$M$1,ABS(Table1[[#This Row],[tar-out]])&lt;$N$1)</f>
        <v>0</v>
      </c>
      <c r="N3743" t="b">
        <f>AND(ABS(Table1[[#This Row],[tar-out]])&gt;=$N$1,ABS(Table1[[#This Row],[tar-out]])&lt;$O$1)</f>
        <v>0</v>
      </c>
      <c r="O3743" t="b">
        <f>AND(ABS(Table1[[#This Row],[tar-out]])&gt;=$O$1,ABS(Table1[[#This Row],[tar-out]])&lt;$P$1)</f>
        <v>0</v>
      </c>
      <c r="P3743" s="1">
        <f>ROUND(Table1[[#This Row],[tar-out]],0)</f>
        <v>-1</v>
      </c>
      <c r="Q3743" s="2">
        <v>3741</v>
      </c>
      <c r="U3743">
        <f>IF(Table1[[#This Row],[tar-out in '[0,1)]],1,0)</f>
        <v>1</v>
      </c>
      <c r="V3743">
        <f>IF(Table1[[#This Row],[tar-out in '[1,2)]],1,0)</f>
        <v>0</v>
      </c>
      <c r="W3743">
        <f>IF(Table1[[#This Row],[tar-out'[2,5)]],1,0)</f>
        <v>0</v>
      </c>
      <c r="X3743">
        <f>IF(Table1[[#This Row],[tar-out in '[5, 10)]],1,0)</f>
        <v>0</v>
      </c>
      <c r="Y3743">
        <f>IF(Table1[[#This Row],[tar-out in '[10,20)]],1,0)</f>
        <v>0</v>
      </c>
      <c r="Z3743">
        <f>IF(Table1[[#This Row],[tar-out in '[20, 10000)]],1,0)</f>
        <v>0</v>
      </c>
    </row>
    <row r="3744" spans="1:26" x14ac:dyDescent="0.25">
      <c r="A3744">
        <v>19</v>
      </c>
      <c r="B3744">
        <v>162</v>
      </c>
      <c r="C3744">
        <v>5.7894736842105301</v>
      </c>
      <c r="D3744">
        <v>2</v>
      </c>
      <c r="E3744">
        <v>19</v>
      </c>
      <c r="F3744">
        <v>3.0006321112515799</v>
      </c>
      <c r="G3744">
        <v>3.9133055210113499</v>
      </c>
      <c r="H3744">
        <f>Table1[[#This Row],[target]]-Table1[[#This Row],[output]]</f>
        <v>-0.91267340975976996</v>
      </c>
      <c r="I3744">
        <f>Table1[[#This Row],[tar-out]]*Table1[[#This Row],[tar-out]]</f>
        <v>0.83297275288252492</v>
      </c>
      <c r="J3744" t="b">
        <f>AND(ABS(Table1[[#This Row],[tar-out]])&gt;=$J$1,ABS(Table1[[#This Row],[tar-out]])&lt;$K$1)</f>
        <v>1</v>
      </c>
      <c r="K3744" t="b">
        <f>AND(ABS(Table1[[#This Row],[tar-out]])&gt;=$K$1,ABS(Table1[[#This Row],[tar-out]])&lt;$L$1)</f>
        <v>0</v>
      </c>
      <c r="L3744" t="b">
        <f>AND(ABS(Table1[[#This Row],[tar-out]])&gt;=$L$1,ABS(Table1[[#This Row],[tar-out]])&lt;$M$1)</f>
        <v>0</v>
      </c>
      <c r="M3744" t="b">
        <f>AND(ABS(Table1[[#This Row],[tar-out]])&gt;=$M$1,ABS(Table1[[#This Row],[tar-out]])&lt;$N$1)</f>
        <v>0</v>
      </c>
      <c r="N3744" t="b">
        <f>AND(ABS(Table1[[#This Row],[tar-out]])&gt;=$N$1,ABS(Table1[[#This Row],[tar-out]])&lt;$O$1)</f>
        <v>0</v>
      </c>
      <c r="O3744" t="b">
        <f>AND(ABS(Table1[[#This Row],[tar-out]])&gt;=$O$1,ABS(Table1[[#This Row],[tar-out]])&lt;$P$1)</f>
        <v>0</v>
      </c>
      <c r="P3744" s="1">
        <f>ROUND(Table1[[#This Row],[tar-out]],0)</f>
        <v>-1</v>
      </c>
      <c r="Q3744" s="3">
        <v>3742</v>
      </c>
      <c r="U3744">
        <f>IF(Table1[[#This Row],[tar-out in '[0,1)]],1,0)</f>
        <v>1</v>
      </c>
      <c r="V3744">
        <f>IF(Table1[[#This Row],[tar-out in '[1,2)]],1,0)</f>
        <v>0</v>
      </c>
      <c r="W3744">
        <f>IF(Table1[[#This Row],[tar-out'[2,5)]],1,0)</f>
        <v>0</v>
      </c>
      <c r="X3744">
        <f>IF(Table1[[#This Row],[tar-out in '[5, 10)]],1,0)</f>
        <v>0</v>
      </c>
      <c r="Y3744">
        <f>IF(Table1[[#This Row],[tar-out in '[10,20)]],1,0)</f>
        <v>0</v>
      </c>
      <c r="Z3744">
        <f>IF(Table1[[#This Row],[tar-out in '[20, 10000)]],1,0)</f>
        <v>0</v>
      </c>
    </row>
    <row r="3745" spans="1:26" x14ac:dyDescent="0.25">
      <c r="A3745">
        <v>19</v>
      </c>
      <c r="B3745">
        <v>162</v>
      </c>
      <c r="C3745">
        <v>5.7894736842105301</v>
      </c>
      <c r="D3745">
        <v>2</v>
      </c>
      <c r="E3745">
        <v>35</v>
      </c>
      <c r="F3745">
        <v>3.0014733740265198</v>
      </c>
      <c r="G3745">
        <v>3.91583323478699</v>
      </c>
      <c r="H3745">
        <f>Table1[[#This Row],[target]]-Table1[[#This Row],[output]]</f>
        <v>-0.91435986076047016</v>
      </c>
      <c r="I3745">
        <f>Table1[[#This Row],[tar-out]]*Table1[[#This Row],[tar-out]]</f>
        <v>0.83605395496990642</v>
      </c>
      <c r="J3745" t="b">
        <f>AND(ABS(Table1[[#This Row],[tar-out]])&gt;=$J$1,ABS(Table1[[#This Row],[tar-out]])&lt;$K$1)</f>
        <v>1</v>
      </c>
      <c r="K3745" t="b">
        <f>AND(ABS(Table1[[#This Row],[tar-out]])&gt;=$K$1,ABS(Table1[[#This Row],[tar-out]])&lt;$L$1)</f>
        <v>0</v>
      </c>
      <c r="L3745" t="b">
        <f>AND(ABS(Table1[[#This Row],[tar-out]])&gt;=$L$1,ABS(Table1[[#This Row],[tar-out]])&lt;$M$1)</f>
        <v>0</v>
      </c>
      <c r="M3745" t="b">
        <f>AND(ABS(Table1[[#This Row],[tar-out]])&gt;=$M$1,ABS(Table1[[#This Row],[tar-out]])&lt;$N$1)</f>
        <v>0</v>
      </c>
      <c r="N3745" t="b">
        <f>AND(ABS(Table1[[#This Row],[tar-out]])&gt;=$N$1,ABS(Table1[[#This Row],[tar-out]])&lt;$O$1)</f>
        <v>0</v>
      </c>
      <c r="O3745" t="b">
        <f>AND(ABS(Table1[[#This Row],[tar-out]])&gt;=$O$1,ABS(Table1[[#This Row],[tar-out]])&lt;$P$1)</f>
        <v>0</v>
      </c>
      <c r="P3745" s="1">
        <f>ROUND(Table1[[#This Row],[tar-out]],0)</f>
        <v>-1</v>
      </c>
      <c r="Q3745" s="2">
        <v>3743</v>
      </c>
      <c r="U3745">
        <f>IF(Table1[[#This Row],[tar-out in '[0,1)]],1,0)</f>
        <v>1</v>
      </c>
      <c r="V3745">
        <f>IF(Table1[[#This Row],[tar-out in '[1,2)]],1,0)</f>
        <v>0</v>
      </c>
      <c r="W3745">
        <f>IF(Table1[[#This Row],[tar-out'[2,5)]],1,0)</f>
        <v>0</v>
      </c>
      <c r="X3745">
        <f>IF(Table1[[#This Row],[tar-out in '[5, 10)]],1,0)</f>
        <v>0</v>
      </c>
      <c r="Y3745">
        <f>IF(Table1[[#This Row],[tar-out in '[10,20)]],1,0)</f>
        <v>0</v>
      </c>
      <c r="Z3745">
        <f>IF(Table1[[#This Row],[tar-out in '[20, 10000)]],1,0)</f>
        <v>0</v>
      </c>
    </row>
    <row r="3746" spans="1:26" x14ac:dyDescent="0.25">
      <c r="A3746">
        <v>19</v>
      </c>
      <c r="B3746">
        <v>162</v>
      </c>
      <c r="C3746">
        <v>5.7894736842105301</v>
      </c>
      <c r="D3746">
        <v>2</v>
      </c>
      <c r="E3746">
        <v>20</v>
      </c>
      <c r="F3746">
        <v>3.0009259259259302</v>
      </c>
      <c r="G3746">
        <v>3.91346335411072</v>
      </c>
      <c r="H3746">
        <f>Table1[[#This Row],[target]]-Table1[[#This Row],[output]]</f>
        <v>-0.91253742818478978</v>
      </c>
      <c r="I3746">
        <f>Table1[[#This Row],[tar-out]]*Table1[[#This Row],[tar-out]]</f>
        <v>0.83272455783811039</v>
      </c>
      <c r="J3746" t="b">
        <f>AND(ABS(Table1[[#This Row],[tar-out]])&gt;=$J$1,ABS(Table1[[#This Row],[tar-out]])&lt;$K$1)</f>
        <v>1</v>
      </c>
      <c r="K3746" t="b">
        <f>AND(ABS(Table1[[#This Row],[tar-out]])&gt;=$K$1,ABS(Table1[[#This Row],[tar-out]])&lt;$L$1)</f>
        <v>0</v>
      </c>
      <c r="L3746" t="b">
        <f>AND(ABS(Table1[[#This Row],[tar-out]])&gt;=$L$1,ABS(Table1[[#This Row],[tar-out]])&lt;$M$1)</f>
        <v>0</v>
      </c>
      <c r="M3746" t="b">
        <f>AND(ABS(Table1[[#This Row],[tar-out]])&gt;=$M$1,ABS(Table1[[#This Row],[tar-out]])&lt;$N$1)</f>
        <v>0</v>
      </c>
      <c r="N3746" t="b">
        <f>AND(ABS(Table1[[#This Row],[tar-out]])&gt;=$N$1,ABS(Table1[[#This Row],[tar-out]])&lt;$O$1)</f>
        <v>0</v>
      </c>
      <c r="O3746" t="b">
        <f>AND(ABS(Table1[[#This Row],[tar-out]])&gt;=$O$1,ABS(Table1[[#This Row],[tar-out]])&lt;$P$1)</f>
        <v>0</v>
      </c>
      <c r="P3746" s="1">
        <f>ROUND(Table1[[#This Row],[tar-out]],0)</f>
        <v>-1</v>
      </c>
      <c r="Q3746" s="3">
        <v>3744</v>
      </c>
      <c r="U3746">
        <f>IF(Table1[[#This Row],[tar-out in '[0,1)]],1,0)</f>
        <v>1</v>
      </c>
      <c r="V3746">
        <f>IF(Table1[[#This Row],[tar-out in '[1,2)]],1,0)</f>
        <v>0</v>
      </c>
      <c r="W3746">
        <f>IF(Table1[[#This Row],[tar-out'[2,5)]],1,0)</f>
        <v>0</v>
      </c>
      <c r="X3746">
        <f>IF(Table1[[#This Row],[tar-out in '[5, 10)]],1,0)</f>
        <v>0</v>
      </c>
      <c r="Y3746">
        <f>IF(Table1[[#This Row],[tar-out in '[10,20)]],1,0)</f>
        <v>0</v>
      </c>
      <c r="Z3746">
        <f>IF(Table1[[#This Row],[tar-out in '[20, 10000)]],1,0)</f>
        <v>0</v>
      </c>
    </row>
    <row r="3747" spans="1:26" x14ac:dyDescent="0.25">
      <c r="A3747">
        <v>19</v>
      </c>
      <c r="B3747">
        <v>162</v>
      </c>
      <c r="C3747">
        <v>5.7894736842105301</v>
      </c>
      <c r="D3747">
        <v>2</v>
      </c>
      <c r="E3747">
        <v>44</v>
      </c>
      <c r="F3747">
        <v>3.1666666666666701</v>
      </c>
      <c r="G3747">
        <v>3.9190661907196001</v>
      </c>
      <c r="H3747">
        <f>Table1[[#This Row],[target]]-Table1[[#This Row],[output]]</f>
        <v>-0.75239952405292998</v>
      </c>
      <c r="I3747">
        <f>Table1[[#This Row],[tar-out]]*Table1[[#This Row],[tar-out]]</f>
        <v>0.56610504379507554</v>
      </c>
      <c r="J3747" t="b">
        <f>AND(ABS(Table1[[#This Row],[tar-out]])&gt;=$J$1,ABS(Table1[[#This Row],[tar-out]])&lt;$K$1)</f>
        <v>1</v>
      </c>
      <c r="K3747" t="b">
        <f>AND(ABS(Table1[[#This Row],[tar-out]])&gt;=$K$1,ABS(Table1[[#This Row],[tar-out]])&lt;$L$1)</f>
        <v>0</v>
      </c>
      <c r="L3747" t="b">
        <f>AND(ABS(Table1[[#This Row],[tar-out]])&gt;=$L$1,ABS(Table1[[#This Row],[tar-out]])&lt;$M$1)</f>
        <v>0</v>
      </c>
      <c r="M3747" t="b">
        <f>AND(ABS(Table1[[#This Row],[tar-out]])&gt;=$M$1,ABS(Table1[[#This Row],[tar-out]])&lt;$N$1)</f>
        <v>0</v>
      </c>
      <c r="N3747" t="b">
        <f>AND(ABS(Table1[[#This Row],[tar-out]])&gt;=$N$1,ABS(Table1[[#This Row],[tar-out]])&lt;$O$1)</f>
        <v>0</v>
      </c>
      <c r="O3747" t="b">
        <f>AND(ABS(Table1[[#This Row],[tar-out]])&gt;=$O$1,ABS(Table1[[#This Row],[tar-out]])&lt;$P$1)</f>
        <v>0</v>
      </c>
      <c r="P3747" s="1">
        <f>ROUND(Table1[[#This Row],[tar-out]],0)</f>
        <v>-1</v>
      </c>
      <c r="Q3747" s="2">
        <v>3745</v>
      </c>
      <c r="U3747">
        <f>IF(Table1[[#This Row],[tar-out in '[0,1)]],1,0)</f>
        <v>1</v>
      </c>
      <c r="V3747">
        <f>IF(Table1[[#This Row],[tar-out in '[1,2)]],1,0)</f>
        <v>0</v>
      </c>
      <c r="W3747">
        <f>IF(Table1[[#This Row],[tar-out'[2,5)]],1,0)</f>
        <v>0</v>
      </c>
      <c r="X3747">
        <f>IF(Table1[[#This Row],[tar-out in '[5, 10)]],1,0)</f>
        <v>0</v>
      </c>
      <c r="Y3747">
        <f>IF(Table1[[#This Row],[tar-out in '[10,20)]],1,0)</f>
        <v>0</v>
      </c>
      <c r="Z3747">
        <f>IF(Table1[[#This Row],[tar-out in '[20, 10000)]],1,0)</f>
        <v>0</v>
      </c>
    </row>
    <row r="3748" spans="1:26" x14ac:dyDescent="0.25">
      <c r="A3748">
        <v>19</v>
      </c>
      <c r="B3748">
        <v>162</v>
      </c>
      <c r="C3748">
        <v>5.7894736842105301</v>
      </c>
      <c r="D3748">
        <v>2</v>
      </c>
      <c r="E3748">
        <v>23</v>
      </c>
      <c r="F3748">
        <v>3</v>
      </c>
      <c r="G3748">
        <v>3.9139373302459699</v>
      </c>
      <c r="H3748">
        <f>Table1[[#This Row],[target]]-Table1[[#This Row],[output]]</f>
        <v>-0.9139373302459699</v>
      </c>
      <c r="I3748">
        <f>Table1[[#This Row],[tar-out]]*Table1[[#This Row],[tar-out]]</f>
        <v>0.83528144361713108</v>
      </c>
      <c r="J3748" t="b">
        <f>AND(ABS(Table1[[#This Row],[tar-out]])&gt;=$J$1,ABS(Table1[[#This Row],[tar-out]])&lt;$K$1)</f>
        <v>1</v>
      </c>
      <c r="K3748" t="b">
        <f>AND(ABS(Table1[[#This Row],[tar-out]])&gt;=$K$1,ABS(Table1[[#This Row],[tar-out]])&lt;$L$1)</f>
        <v>0</v>
      </c>
      <c r="L3748" t="b">
        <f>AND(ABS(Table1[[#This Row],[tar-out]])&gt;=$L$1,ABS(Table1[[#This Row],[tar-out]])&lt;$M$1)</f>
        <v>0</v>
      </c>
      <c r="M3748" t="b">
        <f>AND(ABS(Table1[[#This Row],[tar-out]])&gt;=$M$1,ABS(Table1[[#This Row],[tar-out]])&lt;$N$1)</f>
        <v>0</v>
      </c>
      <c r="N3748" t="b">
        <f>AND(ABS(Table1[[#This Row],[tar-out]])&gt;=$N$1,ABS(Table1[[#This Row],[tar-out]])&lt;$O$1)</f>
        <v>0</v>
      </c>
      <c r="O3748" t="b">
        <f>AND(ABS(Table1[[#This Row],[tar-out]])&gt;=$O$1,ABS(Table1[[#This Row],[tar-out]])&lt;$P$1)</f>
        <v>0</v>
      </c>
      <c r="P3748" s="1">
        <f>ROUND(Table1[[#This Row],[tar-out]],0)</f>
        <v>-1</v>
      </c>
      <c r="Q3748" s="3">
        <v>3746</v>
      </c>
      <c r="U3748">
        <f>IF(Table1[[#This Row],[tar-out in '[0,1)]],1,0)</f>
        <v>1</v>
      </c>
      <c r="V3748">
        <f>IF(Table1[[#This Row],[tar-out in '[1,2)]],1,0)</f>
        <v>0</v>
      </c>
      <c r="W3748">
        <f>IF(Table1[[#This Row],[tar-out'[2,5)]],1,0)</f>
        <v>0</v>
      </c>
      <c r="X3748">
        <f>IF(Table1[[#This Row],[tar-out in '[5, 10)]],1,0)</f>
        <v>0</v>
      </c>
      <c r="Y3748">
        <f>IF(Table1[[#This Row],[tar-out in '[10,20)]],1,0)</f>
        <v>0</v>
      </c>
      <c r="Z3748">
        <f>IF(Table1[[#This Row],[tar-out in '[20, 10000)]],1,0)</f>
        <v>0</v>
      </c>
    </row>
    <row r="3749" spans="1:26" x14ac:dyDescent="0.25">
      <c r="A3749">
        <v>19</v>
      </c>
      <c r="B3749">
        <v>162</v>
      </c>
      <c r="C3749">
        <v>5.7894736842105301</v>
      </c>
      <c r="D3749">
        <v>2</v>
      </c>
      <c r="E3749">
        <v>12</v>
      </c>
      <c r="F3749">
        <v>3</v>
      </c>
      <c r="G3749">
        <v>3.9121994972228999</v>
      </c>
      <c r="H3749">
        <f>Table1[[#This Row],[target]]-Table1[[#This Row],[output]]</f>
        <v>-0.91219949722289995</v>
      </c>
      <c r="I3749">
        <f>Table1[[#This Row],[tar-out]]*Table1[[#This Row],[tar-out]]</f>
        <v>0.83210792273371148</v>
      </c>
      <c r="J3749" t="b">
        <f>AND(ABS(Table1[[#This Row],[tar-out]])&gt;=$J$1,ABS(Table1[[#This Row],[tar-out]])&lt;$K$1)</f>
        <v>1</v>
      </c>
      <c r="K3749" t="b">
        <f>AND(ABS(Table1[[#This Row],[tar-out]])&gt;=$K$1,ABS(Table1[[#This Row],[tar-out]])&lt;$L$1)</f>
        <v>0</v>
      </c>
      <c r="L3749" t="b">
        <f>AND(ABS(Table1[[#This Row],[tar-out]])&gt;=$L$1,ABS(Table1[[#This Row],[tar-out]])&lt;$M$1)</f>
        <v>0</v>
      </c>
      <c r="M3749" t="b">
        <f>AND(ABS(Table1[[#This Row],[tar-out]])&gt;=$M$1,ABS(Table1[[#This Row],[tar-out]])&lt;$N$1)</f>
        <v>0</v>
      </c>
      <c r="N3749" t="b">
        <f>AND(ABS(Table1[[#This Row],[tar-out]])&gt;=$N$1,ABS(Table1[[#This Row],[tar-out]])&lt;$O$1)</f>
        <v>0</v>
      </c>
      <c r="O3749" t="b">
        <f>AND(ABS(Table1[[#This Row],[tar-out]])&gt;=$O$1,ABS(Table1[[#This Row],[tar-out]])&lt;$P$1)</f>
        <v>0</v>
      </c>
      <c r="P3749" s="1">
        <f>ROUND(Table1[[#This Row],[tar-out]],0)</f>
        <v>-1</v>
      </c>
      <c r="Q3749" s="2">
        <v>3747</v>
      </c>
      <c r="U3749">
        <f>IF(Table1[[#This Row],[tar-out in '[0,1)]],1,0)</f>
        <v>1</v>
      </c>
      <c r="V3749">
        <f>IF(Table1[[#This Row],[tar-out in '[1,2)]],1,0)</f>
        <v>0</v>
      </c>
      <c r="W3749">
        <f>IF(Table1[[#This Row],[tar-out'[2,5)]],1,0)</f>
        <v>0</v>
      </c>
      <c r="X3749">
        <f>IF(Table1[[#This Row],[tar-out in '[5, 10)]],1,0)</f>
        <v>0</v>
      </c>
      <c r="Y3749">
        <f>IF(Table1[[#This Row],[tar-out in '[10,20)]],1,0)</f>
        <v>0</v>
      </c>
      <c r="Z3749">
        <f>IF(Table1[[#This Row],[tar-out in '[20, 10000)]],1,0)</f>
        <v>0</v>
      </c>
    </row>
    <row r="3750" spans="1:26" x14ac:dyDescent="0.25">
      <c r="A3750">
        <v>19</v>
      </c>
      <c r="B3750">
        <v>162</v>
      </c>
      <c r="C3750">
        <v>5.7894736842105301</v>
      </c>
      <c r="D3750">
        <v>2</v>
      </c>
      <c r="E3750">
        <v>21</v>
      </c>
      <c r="F3750">
        <v>3</v>
      </c>
      <c r="G3750">
        <v>3.9136214256286599</v>
      </c>
      <c r="H3750">
        <f>Table1[[#This Row],[target]]-Table1[[#This Row],[output]]</f>
        <v>-0.91362142562865989</v>
      </c>
      <c r="I3750">
        <f>Table1[[#This Row],[tar-out]]*Table1[[#This Row],[tar-out]]</f>
        <v>0.83470410936774486</v>
      </c>
      <c r="J3750" t="b">
        <f>AND(ABS(Table1[[#This Row],[tar-out]])&gt;=$J$1,ABS(Table1[[#This Row],[tar-out]])&lt;$K$1)</f>
        <v>1</v>
      </c>
      <c r="K3750" t="b">
        <f>AND(ABS(Table1[[#This Row],[tar-out]])&gt;=$K$1,ABS(Table1[[#This Row],[tar-out]])&lt;$L$1)</f>
        <v>0</v>
      </c>
      <c r="L3750" t="b">
        <f>AND(ABS(Table1[[#This Row],[tar-out]])&gt;=$L$1,ABS(Table1[[#This Row],[tar-out]])&lt;$M$1)</f>
        <v>0</v>
      </c>
      <c r="M3750" t="b">
        <f>AND(ABS(Table1[[#This Row],[tar-out]])&gt;=$M$1,ABS(Table1[[#This Row],[tar-out]])&lt;$N$1)</f>
        <v>0</v>
      </c>
      <c r="N3750" t="b">
        <f>AND(ABS(Table1[[#This Row],[tar-out]])&gt;=$N$1,ABS(Table1[[#This Row],[tar-out]])&lt;$O$1)</f>
        <v>0</v>
      </c>
      <c r="O3750" t="b">
        <f>AND(ABS(Table1[[#This Row],[tar-out]])&gt;=$O$1,ABS(Table1[[#This Row],[tar-out]])&lt;$P$1)</f>
        <v>0</v>
      </c>
      <c r="P3750" s="1">
        <f>ROUND(Table1[[#This Row],[tar-out]],0)</f>
        <v>-1</v>
      </c>
      <c r="Q3750" s="3">
        <v>3748</v>
      </c>
      <c r="U3750">
        <f>IF(Table1[[#This Row],[tar-out in '[0,1)]],1,0)</f>
        <v>1</v>
      </c>
      <c r="V3750">
        <f>IF(Table1[[#This Row],[tar-out in '[1,2)]],1,0)</f>
        <v>0</v>
      </c>
      <c r="W3750">
        <f>IF(Table1[[#This Row],[tar-out'[2,5)]],1,0)</f>
        <v>0</v>
      </c>
      <c r="X3750">
        <f>IF(Table1[[#This Row],[tar-out in '[5, 10)]],1,0)</f>
        <v>0</v>
      </c>
      <c r="Y3750">
        <f>IF(Table1[[#This Row],[tar-out in '[10,20)]],1,0)</f>
        <v>0</v>
      </c>
      <c r="Z3750">
        <f>IF(Table1[[#This Row],[tar-out in '[20, 10000)]],1,0)</f>
        <v>0</v>
      </c>
    </row>
    <row r="3751" spans="1:26" x14ac:dyDescent="0.25">
      <c r="A3751">
        <v>19</v>
      </c>
      <c r="B3751">
        <v>162</v>
      </c>
      <c r="C3751">
        <v>5.7894736842105301</v>
      </c>
      <c r="D3751">
        <v>2</v>
      </c>
      <c r="E3751">
        <v>13</v>
      </c>
      <c r="F3751">
        <v>3.5889570552147201</v>
      </c>
      <c r="G3751">
        <v>3.9123575687408398</v>
      </c>
      <c r="H3751">
        <f>Table1[[#This Row],[target]]-Table1[[#This Row],[output]]</f>
        <v>-0.32340051352611976</v>
      </c>
      <c r="I3751">
        <f>Table1[[#This Row],[tar-out]]*Table1[[#This Row],[tar-out]]</f>
        <v>0.10458789214895797</v>
      </c>
      <c r="J3751" t="b">
        <f>AND(ABS(Table1[[#This Row],[tar-out]])&gt;=$J$1,ABS(Table1[[#This Row],[tar-out]])&lt;$K$1)</f>
        <v>1</v>
      </c>
      <c r="K3751" t="b">
        <f>AND(ABS(Table1[[#This Row],[tar-out]])&gt;=$K$1,ABS(Table1[[#This Row],[tar-out]])&lt;$L$1)</f>
        <v>0</v>
      </c>
      <c r="L3751" t="b">
        <f>AND(ABS(Table1[[#This Row],[tar-out]])&gt;=$L$1,ABS(Table1[[#This Row],[tar-out]])&lt;$M$1)</f>
        <v>0</v>
      </c>
      <c r="M3751" t="b">
        <f>AND(ABS(Table1[[#This Row],[tar-out]])&gt;=$M$1,ABS(Table1[[#This Row],[tar-out]])&lt;$N$1)</f>
        <v>0</v>
      </c>
      <c r="N3751" t="b">
        <f>AND(ABS(Table1[[#This Row],[tar-out]])&gt;=$N$1,ABS(Table1[[#This Row],[tar-out]])&lt;$O$1)</f>
        <v>0</v>
      </c>
      <c r="O3751" t="b">
        <f>AND(ABS(Table1[[#This Row],[tar-out]])&gt;=$O$1,ABS(Table1[[#This Row],[tar-out]])&lt;$P$1)</f>
        <v>0</v>
      </c>
      <c r="P3751" s="1">
        <f>ROUND(Table1[[#This Row],[tar-out]],0)</f>
        <v>0</v>
      </c>
      <c r="Q3751" s="2">
        <v>3749</v>
      </c>
      <c r="U3751">
        <f>IF(Table1[[#This Row],[tar-out in '[0,1)]],1,0)</f>
        <v>1</v>
      </c>
      <c r="V3751">
        <f>IF(Table1[[#This Row],[tar-out in '[1,2)]],1,0)</f>
        <v>0</v>
      </c>
      <c r="W3751">
        <f>IF(Table1[[#This Row],[tar-out'[2,5)]],1,0)</f>
        <v>0</v>
      </c>
      <c r="X3751">
        <f>IF(Table1[[#This Row],[tar-out in '[5, 10)]],1,0)</f>
        <v>0</v>
      </c>
      <c r="Y3751">
        <f>IF(Table1[[#This Row],[tar-out in '[10,20)]],1,0)</f>
        <v>0</v>
      </c>
      <c r="Z3751">
        <f>IF(Table1[[#This Row],[tar-out in '[20, 10000)]],1,0)</f>
        <v>0</v>
      </c>
    </row>
    <row r="3752" spans="1:26" x14ac:dyDescent="0.25">
      <c r="A3752">
        <v>19</v>
      </c>
      <c r="B3752">
        <v>162</v>
      </c>
      <c r="C3752">
        <v>5.7894736842105301</v>
      </c>
      <c r="D3752">
        <v>2</v>
      </c>
      <c r="E3752">
        <v>48</v>
      </c>
      <c r="F3752">
        <v>3</v>
      </c>
      <c r="G3752">
        <v>3.9213991165161102</v>
      </c>
      <c r="H3752">
        <f>Table1[[#This Row],[target]]-Table1[[#This Row],[output]]</f>
        <v>-0.92139911651611017</v>
      </c>
      <c r="I3752">
        <f>Table1[[#This Row],[tar-out]]*Table1[[#This Row],[tar-out]]</f>
        <v>0.84897633191666833</v>
      </c>
      <c r="J3752" t="b">
        <f>AND(ABS(Table1[[#This Row],[tar-out]])&gt;=$J$1,ABS(Table1[[#This Row],[tar-out]])&lt;$K$1)</f>
        <v>1</v>
      </c>
      <c r="K3752" t="b">
        <f>AND(ABS(Table1[[#This Row],[tar-out]])&gt;=$K$1,ABS(Table1[[#This Row],[tar-out]])&lt;$L$1)</f>
        <v>0</v>
      </c>
      <c r="L3752" t="b">
        <f>AND(ABS(Table1[[#This Row],[tar-out]])&gt;=$L$1,ABS(Table1[[#This Row],[tar-out]])&lt;$M$1)</f>
        <v>0</v>
      </c>
      <c r="M3752" t="b">
        <f>AND(ABS(Table1[[#This Row],[tar-out]])&gt;=$M$1,ABS(Table1[[#This Row],[tar-out]])&lt;$N$1)</f>
        <v>0</v>
      </c>
      <c r="N3752" t="b">
        <f>AND(ABS(Table1[[#This Row],[tar-out]])&gt;=$N$1,ABS(Table1[[#This Row],[tar-out]])&lt;$O$1)</f>
        <v>0</v>
      </c>
      <c r="O3752" t="b">
        <f>AND(ABS(Table1[[#This Row],[tar-out]])&gt;=$O$1,ABS(Table1[[#This Row],[tar-out]])&lt;$P$1)</f>
        <v>0</v>
      </c>
      <c r="P3752" s="1">
        <f>ROUND(Table1[[#This Row],[tar-out]],0)</f>
        <v>-1</v>
      </c>
      <c r="Q3752" s="3">
        <v>3750</v>
      </c>
      <c r="U3752">
        <f>IF(Table1[[#This Row],[tar-out in '[0,1)]],1,0)</f>
        <v>1</v>
      </c>
      <c r="V3752">
        <f>IF(Table1[[#This Row],[tar-out in '[1,2)]],1,0)</f>
        <v>0</v>
      </c>
      <c r="W3752">
        <f>IF(Table1[[#This Row],[tar-out'[2,5)]],1,0)</f>
        <v>0</v>
      </c>
      <c r="X3752">
        <f>IF(Table1[[#This Row],[tar-out in '[5, 10)]],1,0)</f>
        <v>0</v>
      </c>
      <c r="Y3752">
        <f>IF(Table1[[#This Row],[tar-out in '[10,20)]],1,0)</f>
        <v>0</v>
      </c>
      <c r="Z3752">
        <f>IF(Table1[[#This Row],[tar-out in '[20, 10000)]],1,0)</f>
        <v>0</v>
      </c>
    </row>
    <row r="3753" spans="1:26" x14ac:dyDescent="0.25">
      <c r="A3753">
        <v>19</v>
      </c>
      <c r="B3753">
        <v>162</v>
      </c>
      <c r="C3753">
        <v>5.7894736842105301</v>
      </c>
      <c r="D3753">
        <v>2</v>
      </c>
      <c r="E3753">
        <v>16</v>
      </c>
      <c r="F3753">
        <v>3</v>
      </c>
      <c r="G3753">
        <v>3.9128315448761</v>
      </c>
      <c r="H3753">
        <f>Table1[[#This Row],[target]]-Table1[[#This Row],[output]]</f>
        <v>-0.91283154487609997</v>
      </c>
      <c r="I3753">
        <f>Table1[[#This Row],[tar-out]]*Table1[[#This Row],[tar-out]]</f>
        <v>0.83326142932088731</v>
      </c>
      <c r="J3753" t="b">
        <f>AND(ABS(Table1[[#This Row],[tar-out]])&gt;=$J$1,ABS(Table1[[#This Row],[tar-out]])&lt;$K$1)</f>
        <v>1</v>
      </c>
      <c r="K3753" t="b">
        <f>AND(ABS(Table1[[#This Row],[tar-out]])&gt;=$K$1,ABS(Table1[[#This Row],[tar-out]])&lt;$L$1)</f>
        <v>0</v>
      </c>
      <c r="L3753" t="b">
        <f>AND(ABS(Table1[[#This Row],[tar-out]])&gt;=$L$1,ABS(Table1[[#This Row],[tar-out]])&lt;$M$1)</f>
        <v>0</v>
      </c>
      <c r="M3753" t="b">
        <f>AND(ABS(Table1[[#This Row],[tar-out]])&gt;=$M$1,ABS(Table1[[#This Row],[tar-out]])&lt;$N$1)</f>
        <v>0</v>
      </c>
      <c r="N3753" t="b">
        <f>AND(ABS(Table1[[#This Row],[tar-out]])&gt;=$N$1,ABS(Table1[[#This Row],[tar-out]])&lt;$O$1)</f>
        <v>0</v>
      </c>
      <c r="O3753" t="b">
        <f>AND(ABS(Table1[[#This Row],[tar-out]])&gt;=$O$1,ABS(Table1[[#This Row],[tar-out]])&lt;$P$1)</f>
        <v>0</v>
      </c>
      <c r="P3753" s="1">
        <f>ROUND(Table1[[#This Row],[tar-out]],0)</f>
        <v>-1</v>
      </c>
      <c r="Q3753" s="2">
        <v>3751</v>
      </c>
      <c r="U3753">
        <f>IF(Table1[[#This Row],[tar-out in '[0,1)]],1,0)</f>
        <v>1</v>
      </c>
      <c r="V3753">
        <f>IF(Table1[[#This Row],[tar-out in '[1,2)]],1,0)</f>
        <v>0</v>
      </c>
      <c r="W3753">
        <f>IF(Table1[[#This Row],[tar-out'[2,5)]],1,0)</f>
        <v>0</v>
      </c>
      <c r="X3753">
        <f>IF(Table1[[#This Row],[tar-out in '[5, 10)]],1,0)</f>
        <v>0</v>
      </c>
      <c r="Y3753">
        <f>IF(Table1[[#This Row],[tar-out in '[10,20)]],1,0)</f>
        <v>0</v>
      </c>
      <c r="Z3753">
        <f>IF(Table1[[#This Row],[tar-out in '[20, 10000)]],1,0)</f>
        <v>0</v>
      </c>
    </row>
    <row r="3754" spans="1:26" x14ac:dyDescent="0.25">
      <c r="A3754">
        <v>19</v>
      </c>
      <c r="B3754">
        <v>162</v>
      </c>
      <c r="C3754">
        <v>5.7894736842105301</v>
      </c>
      <c r="D3754">
        <v>2</v>
      </c>
      <c r="E3754">
        <v>8</v>
      </c>
      <c r="F3754">
        <v>3.9924084057652101</v>
      </c>
      <c r="G3754">
        <v>3.9115676879882799</v>
      </c>
      <c r="H3754">
        <f>Table1[[#This Row],[target]]-Table1[[#This Row],[output]]</f>
        <v>8.0840717776930138E-2</v>
      </c>
      <c r="I3754">
        <f>Table1[[#This Row],[tar-out]]*Table1[[#This Row],[tar-out]]</f>
        <v>6.535221650689268E-3</v>
      </c>
      <c r="J3754" t="b">
        <f>AND(ABS(Table1[[#This Row],[tar-out]])&gt;=$J$1,ABS(Table1[[#This Row],[tar-out]])&lt;$K$1)</f>
        <v>1</v>
      </c>
      <c r="K3754" t="b">
        <f>AND(ABS(Table1[[#This Row],[tar-out]])&gt;=$K$1,ABS(Table1[[#This Row],[tar-out]])&lt;$L$1)</f>
        <v>0</v>
      </c>
      <c r="L3754" t="b">
        <f>AND(ABS(Table1[[#This Row],[tar-out]])&gt;=$L$1,ABS(Table1[[#This Row],[tar-out]])&lt;$M$1)</f>
        <v>0</v>
      </c>
      <c r="M3754" t="b">
        <f>AND(ABS(Table1[[#This Row],[tar-out]])&gt;=$M$1,ABS(Table1[[#This Row],[tar-out]])&lt;$N$1)</f>
        <v>0</v>
      </c>
      <c r="N3754" t="b">
        <f>AND(ABS(Table1[[#This Row],[tar-out]])&gt;=$N$1,ABS(Table1[[#This Row],[tar-out]])&lt;$O$1)</f>
        <v>0</v>
      </c>
      <c r="O3754" t="b">
        <f>AND(ABS(Table1[[#This Row],[tar-out]])&gt;=$O$1,ABS(Table1[[#This Row],[tar-out]])&lt;$P$1)</f>
        <v>0</v>
      </c>
      <c r="P3754" s="1">
        <f>ROUND(Table1[[#This Row],[tar-out]],0)</f>
        <v>0</v>
      </c>
      <c r="Q3754" s="3">
        <v>3752</v>
      </c>
      <c r="U3754">
        <f>IF(Table1[[#This Row],[tar-out in '[0,1)]],1,0)</f>
        <v>1</v>
      </c>
      <c r="V3754">
        <f>IF(Table1[[#This Row],[tar-out in '[1,2)]],1,0)</f>
        <v>0</v>
      </c>
      <c r="W3754">
        <f>IF(Table1[[#This Row],[tar-out'[2,5)]],1,0)</f>
        <v>0</v>
      </c>
      <c r="X3754">
        <f>IF(Table1[[#This Row],[tar-out in '[5, 10)]],1,0)</f>
        <v>0</v>
      </c>
      <c r="Y3754">
        <f>IF(Table1[[#This Row],[tar-out in '[10,20)]],1,0)</f>
        <v>0</v>
      </c>
      <c r="Z3754">
        <f>IF(Table1[[#This Row],[tar-out in '[20, 10000)]],1,0)</f>
        <v>0</v>
      </c>
    </row>
    <row r="3755" spans="1:26" x14ac:dyDescent="0.25">
      <c r="A3755">
        <v>19</v>
      </c>
      <c r="B3755">
        <v>162</v>
      </c>
      <c r="C3755">
        <v>5.7894736842105301</v>
      </c>
      <c r="D3755">
        <v>2</v>
      </c>
      <c r="E3755">
        <v>104</v>
      </c>
      <c r="F3755">
        <v>4</v>
      </c>
      <c r="G3755">
        <v>3.9679832458496098</v>
      </c>
      <c r="H3755">
        <f>Table1[[#This Row],[target]]-Table1[[#This Row],[output]]</f>
        <v>3.2016754150390181E-2</v>
      </c>
      <c r="I3755">
        <f>Table1[[#This Row],[tar-out]]*Table1[[#This Row],[tar-out]]</f>
        <v>1.0250725463265269E-3</v>
      </c>
      <c r="J3755" t="b">
        <f>AND(ABS(Table1[[#This Row],[tar-out]])&gt;=$J$1,ABS(Table1[[#This Row],[tar-out]])&lt;$K$1)</f>
        <v>1</v>
      </c>
      <c r="K3755" t="b">
        <f>AND(ABS(Table1[[#This Row],[tar-out]])&gt;=$K$1,ABS(Table1[[#This Row],[tar-out]])&lt;$L$1)</f>
        <v>0</v>
      </c>
      <c r="L3755" t="b">
        <f>AND(ABS(Table1[[#This Row],[tar-out]])&gt;=$L$1,ABS(Table1[[#This Row],[tar-out]])&lt;$M$1)</f>
        <v>0</v>
      </c>
      <c r="M3755" t="b">
        <f>AND(ABS(Table1[[#This Row],[tar-out]])&gt;=$M$1,ABS(Table1[[#This Row],[tar-out]])&lt;$N$1)</f>
        <v>0</v>
      </c>
      <c r="N3755" t="b">
        <f>AND(ABS(Table1[[#This Row],[tar-out]])&gt;=$N$1,ABS(Table1[[#This Row],[tar-out]])&lt;$O$1)</f>
        <v>0</v>
      </c>
      <c r="O3755" t="b">
        <f>AND(ABS(Table1[[#This Row],[tar-out]])&gt;=$O$1,ABS(Table1[[#This Row],[tar-out]])&lt;$P$1)</f>
        <v>0</v>
      </c>
      <c r="P3755" s="1">
        <f>ROUND(Table1[[#This Row],[tar-out]],0)</f>
        <v>0</v>
      </c>
      <c r="Q3755" s="2">
        <v>3753</v>
      </c>
      <c r="U3755">
        <f>IF(Table1[[#This Row],[tar-out in '[0,1)]],1,0)</f>
        <v>1</v>
      </c>
      <c r="V3755">
        <f>IF(Table1[[#This Row],[tar-out in '[1,2)]],1,0)</f>
        <v>0</v>
      </c>
      <c r="W3755">
        <f>IF(Table1[[#This Row],[tar-out'[2,5)]],1,0)</f>
        <v>0</v>
      </c>
      <c r="X3755">
        <f>IF(Table1[[#This Row],[tar-out in '[5, 10)]],1,0)</f>
        <v>0</v>
      </c>
      <c r="Y3755">
        <f>IF(Table1[[#This Row],[tar-out in '[10,20)]],1,0)</f>
        <v>0</v>
      </c>
      <c r="Z3755">
        <f>IF(Table1[[#This Row],[tar-out in '[20, 10000)]],1,0)</f>
        <v>0</v>
      </c>
    </row>
    <row r="3756" spans="1:26" x14ac:dyDescent="0.25">
      <c r="A3756">
        <v>19</v>
      </c>
      <c r="B3756">
        <v>162</v>
      </c>
      <c r="C3756">
        <v>5.7894736842105301</v>
      </c>
      <c r="D3756">
        <v>2</v>
      </c>
      <c r="E3756">
        <v>733</v>
      </c>
      <c r="F3756">
        <v>4</v>
      </c>
      <c r="G3756">
        <v>4.1183958053588903</v>
      </c>
      <c r="H3756">
        <f>Table1[[#This Row],[target]]-Table1[[#This Row],[output]]</f>
        <v>-0.11839580535889027</v>
      </c>
      <c r="I3756">
        <f>Table1[[#This Row],[tar-out]]*Table1[[#This Row],[tar-out]]</f>
        <v>1.401756672658023E-2</v>
      </c>
      <c r="J3756" t="b">
        <f>AND(ABS(Table1[[#This Row],[tar-out]])&gt;=$J$1,ABS(Table1[[#This Row],[tar-out]])&lt;$K$1)</f>
        <v>1</v>
      </c>
      <c r="K3756" t="b">
        <f>AND(ABS(Table1[[#This Row],[tar-out]])&gt;=$K$1,ABS(Table1[[#This Row],[tar-out]])&lt;$L$1)</f>
        <v>0</v>
      </c>
      <c r="L3756" t="b">
        <f>AND(ABS(Table1[[#This Row],[tar-out]])&gt;=$L$1,ABS(Table1[[#This Row],[tar-out]])&lt;$M$1)</f>
        <v>0</v>
      </c>
      <c r="M3756" t="b">
        <f>AND(ABS(Table1[[#This Row],[tar-out]])&gt;=$M$1,ABS(Table1[[#This Row],[tar-out]])&lt;$N$1)</f>
        <v>0</v>
      </c>
      <c r="N3756" t="b">
        <f>AND(ABS(Table1[[#This Row],[tar-out]])&gt;=$N$1,ABS(Table1[[#This Row],[tar-out]])&lt;$O$1)</f>
        <v>0</v>
      </c>
      <c r="O3756" t="b">
        <f>AND(ABS(Table1[[#This Row],[tar-out]])&gt;=$O$1,ABS(Table1[[#This Row],[tar-out]])&lt;$P$1)</f>
        <v>0</v>
      </c>
      <c r="P3756" s="1">
        <f>ROUND(Table1[[#This Row],[tar-out]],0)</f>
        <v>0</v>
      </c>
      <c r="Q3756" s="3">
        <v>3754</v>
      </c>
      <c r="U3756">
        <f>IF(Table1[[#This Row],[tar-out in '[0,1)]],1,0)</f>
        <v>1</v>
      </c>
      <c r="V3756">
        <f>IF(Table1[[#This Row],[tar-out in '[1,2)]],1,0)</f>
        <v>0</v>
      </c>
      <c r="W3756">
        <f>IF(Table1[[#This Row],[tar-out'[2,5)]],1,0)</f>
        <v>0</v>
      </c>
      <c r="X3756">
        <f>IF(Table1[[#This Row],[tar-out in '[5, 10)]],1,0)</f>
        <v>0</v>
      </c>
      <c r="Y3756">
        <f>IF(Table1[[#This Row],[tar-out in '[10,20)]],1,0)</f>
        <v>0</v>
      </c>
      <c r="Z3756">
        <f>IF(Table1[[#This Row],[tar-out in '[20, 10000)]],1,0)</f>
        <v>0</v>
      </c>
    </row>
    <row r="3757" spans="1:26" x14ac:dyDescent="0.25">
      <c r="A3757">
        <v>19</v>
      </c>
      <c r="B3757">
        <v>162</v>
      </c>
      <c r="C3757">
        <v>5.7894736842105301</v>
      </c>
      <c r="D3757">
        <v>2</v>
      </c>
      <c r="E3757">
        <v>629</v>
      </c>
      <c r="F3757">
        <v>4</v>
      </c>
      <c r="G3757">
        <v>4.0989942550659197</v>
      </c>
      <c r="H3757">
        <f>Table1[[#This Row],[target]]-Table1[[#This Row],[output]]</f>
        <v>-9.8994255065919745E-2</v>
      </c>
      <c r="I3757">
        <f>Table1[[#This Row],[tar-out]]*Table1[[#This Row],[tar-out]]</f>
        <v>9.7998625360563776E-3</v>
      </c>
      <c r="J3757" t="b">
        <f>AND(ABS(Table1[[#This Row],[tar-out]])&gt;=$J$1,ABS(Table1[[#This Row],[tar-out]])&lt;$K$1)</f>
        <v>1</v>
      </c>
      <c r="K3757" t="b">
        <f>AND(ABS(Table1[[#This Row],[tar-out]])&gt;=$K$1,ABS(Table1[[#This Row],[tar-out]])&lt;$L$1)</f>
        <v>0</v>
      </c>
      <c r="L3757" t="b">
        <f>AND(ABS(Table1[[#This Row],[tar-out]])&gt;=$L$1,ABS(Table1[[#This Row],[tar-out]])&lt;$M$1)</f>
        <v>0</v>
      </c>
      <c r="M3757" t="b">
        <f>AND(ABS(Table1[[#This Row],[tar-out]])&gt;=$M$1,ABS(Table1[[#This Row],[tar-out]])&lt;$N$1)</f>
        <v>0</v>
      </c>
      <c r="N3757" t="b">
        <f>AND(ABS(Table1[[#This Row],[tar-out]])&gt;=$N$1,ABS(Table1[[#This Row],[tar-out]])&lt;$O$1)</f>
        <v>0</v>
      </c>
      <c r="O3757" t="b">
        <f>AND(ABS(Table1[[#This Row],[tar-out]])&gt;=$O$1,ABS(Table1[[#This Row],[tar-out]])&lt;$P$1)</f>
        <v>0</v>
      </c>
      <c r="P3757" s="1">
        <f>ROUND(Table1[[#This Row],[tar-out]],0)</f>
        <v>0</v>
      </c>
      <c r="Q3757" s="2">
        <v>3755</v>
      </c>
      <c r="U3757">
        <f>IF(Table1[[#This Row],[tar-out in '[0,1)]],1,0)</f>
        <v>1</v>
      </c>
      <c r="V3757">
        <f>IF(Table1[[#This Row],[tar-out in '[1,2)]],1,0)</f>
        <v>0</v>
      </c>
      <c r="W3757">
        <f>IF(Table1[[#This Row],[tar-out'[2,5)]],1,0)</f>
        <v>0</v>
      </c>
      <c r="X3757">
        <f>IF(Table1[[#This Row],[tar-out in '[5, 10)]],1,0)</f>
        <v>0</v>
      </c>
      <c r="Y3757">
        <f>IF(Table1[[#This Row],[tar-out in '[10,20)]],1,0)</f>
        <v>0</v>
      </c>
      <c r="Z3757">
        <f>IF(Table1[[#This Row],[tar-out in '[20, 10000)]],1,0)</f>
        <v>0</v>
      </c>
    </row>
    <row r="3758" spans="1:26" x14ac:dyDescent="0.25">
      <c r="A3758">
        <v>19</v>
      </c>
      <c r="B3758">
        <v>162</v>
      </c>
      <c r="C3758">
        <v>5.7894736842105301</v>
      </c>
      <c r="D3758">
        <v>2</v>
      </c>
      <c r="E3758">
        <v>710</v>
      </c>
      <c r="F3758">
        <v>4</v>
      </c>
      <c r="G3758">
        <v>4.1119108200073198</v>
      </c>
      <c r="H3758">
        <f>Table1[[#This Row],[target]]-Table1[[#This Row],[output]]</f>
        <v>-0.11191082000731978</v>
      </c>
      <c r="I3758">
        <f>Table1[[#This Row],[tar-out]]*Table1[[#This Row],[tar-out]]</f>
        <v>1.2524031634710725E-2</v>
      </c>
      <c r="J3758" t="b">
        <f>AND(ABS(Table1[[#This Row],[tar-out]])&gt;=$J$1,ABS(Table1[[#This Row],[tar-out]])&lt;$K$1)</f>
        <v>1</v>
      </c>
      <c r="K3758" t="b">
        <f>AND(ABS(Table1[[#This Row],[tar-out]])&gt;=$K$1,ABS(Table1[[#This Row],[tar-out]])&lt;$L$1)</f>
        <v>0</v>
      </c>
      <c r="L3758" t="b">
        <f>AND(ABS(Table1[[#This Row],[tar-out]])&gt;=$L$1,ABS(Table1[[#This Row],[tar-out]])&lt;$M$1)</f>
        <v>0</v>
      </c>
      <c r="M3758" t="b">
        <f>AND(ABS(Table1[[#This Row],[tar-out]])&gt;=$M$1,ABS(Table1[[#This Row],[tar-out]])&lt;$N$1)</f>
        <v>0</v>
      </c>
      <c r="N3758" t="b">
        <f>AND(ABS(Table1[[#This Row],[tar-out]])&gt;=$N$1,ABS(Table1[[#This Row],[tar-out]])&lt;$O$1)</f>
        <v>0</v>
      </c>
      <c r="O3758" t="b">
        <f>AND(ABS(Table1[[#This Row],[tar-out]])&gt;=$O$1,ABS(Table1[[#This Row],[tar-out]])&lt;$P$1)</f>
        <v>0</v>
      </c>
      <c r="P3758" s="1">
        <f>ROUND(Table1[[#This Row],[tar-out]],0)</f>
        <v>0</v>
      </c>
      <c r="Q3758" s="3">
        <v>3756</v>
      </c>
      <c r="U3758">
        <f>IF(Table1[[#This Row],[tar-out in '[0,1)]],1,0)</f>
        <v>1</v>
      </c>
      <c r="V3758">
        <f>IF(Table1[[#This Row],[tar-out in '[1,2)]],1,0)</f>
        <v>0</v>
      </c>
      <c r="W3758">
        <f>IF(Table1[[#This Row],[tar-out'[2,5)]],1,0)</f>
        <v>0</v>
      </c>
      <c r="X3758">
        <f>IF(Table1[[#This Row],[tar-out in '[5, 10)]],1,0)</f>
        <v>0</v>
      </c>
      <c r="Y3758">
        <f>IF(Table1[[#This Row],[tar-out in '[10,20)]],1,0)</f>
        <v>0</v>
      </c>
      <c r="Z3758">
        <f>IF(Table1[[#This Row],[tar-out in '[20, 10000)]],1,0)</f>
        <v>0</v>
      </c>
    </row>
    <row r="3759" spans="1:26" x14ac:dyDescent="0.25">
      <c r="A3759">
        <v>19</v>
      </c>
      <c r="B3759">
        <v>162</v>
      </c>
      <c r="C3759">
        <v>5.7894736842105301</v>
      </c>
      <c r="D3759">
        <v>2</v>
      </c>
      <c r="E3759">
        <v>125</v>
      </c>
      <c r="F3759">
        <v>4</v>
      </c>
      <c r="G3759">
        <v>3.9814026355743399</v>
      </c>
      <c r="H3759">
        <f>Table1[[#This Row],[target]]-Table1[[#This Row],[output]]</f>
        <v>1.8597364425660068E-2</v>
      </c>
      <c r="I3759">
        <f>Table1[[#This Row],[tar-out]]*Table1[[#This Row],[tar-out]]</f>
        <v>3.458619635808066E-4</v>
      </c>
      <c r="J3759" t="b">
        <f>AND(ABS(Table1[[#This Row],[tar-out]])&gt;=$J$1,ABS(Table1[[#This Row],[tar-out]])&lt;$K$1)</f>
        <v>1</v>
      </c>
      <c r="K3759" t="b">
        <f>AND(ABS(Table1[[#This Row],[tar-out]])&gt;=$K$1,ABS(Table1[[#This Row],[tar-out]])&lt;$L$1)</f>
        <v>0</v>
      </c>
      <c r="L3759" t="b">
        <f>AND(ABS(Table1[[#This Row],[tar-out]])&gt;=$L$1,ABS(Table1[[#This Row],[tar-out]])&lt;$M$1)</f>
        <v>0</v>
      </c>
      <c r="M3759" t="b">
        <f>AND(ABS(Table1[[#This Row],[tar-out]])&gt;=$M$1,ABS(Table1[[#This Row],[tar-out]])&lt;$N$1)</f>
        <v>0</v>
      </c>
      <c r="N3759" t="b">
        <f>AND(ABS(Table1[[#This Row],[tar-out]])&gt;=$N$1,ABS(Table1[[#This Row],[tar-out]])&lt;$O$1)</f>
        <v>0</v>
      </c>
      <c r="O3759" t="b">
        <f>AND(ABS(Table1[[#This Row],[tar-out]])&gt;=$O$1,ABS(Table1[[#This Row],[tar-out]])&lt;$P$1)</f>
        <v>0</v>
      </c>
      <c r="P3759" s="1">
        <f>ROUND(Table1[[#This Row],[tar-out]],0)</f>
        <v>0</v>
      </c>
      <c r="Q3759" s="2">
        <v>3757</v>
      </c>
      <c r="U3759">
        <f>IF(Table1[[#This Row],[tar-out in '[0,1)]],1,0)</f>
        <v>1</v>
      </c>
      <c r="V3759">
        <f>IF(Table1[[#This Row],[tar-out in '[1,2)]],1,0)</f>
        <v>0</v>
      </c>
      <c r="W3759">
        <f>IF(Table1[[#This Row],[tar-out'[2,5)]],1,0)</f>
        <v>0</v>
      </c>
      <c r="X3759">
        <f>IF(Table1[[#This Row],[tar-out in '[5, 10)]],1,0)</f>
        <v>0</v>
      </c>
      <c r="Y3759">
        <f>IF(Table1[[#This Row],[tar-out in '[10,20)]],1,0)</f>
        <v>0</v>
      </c>
      <c r="Z3759">
        <f>IF(Table1[[#This Row],[tar-out in '[20, 10000)]],1,0)</f>
        <v>0</v>
      </c>
    </row>
    <row r="3760" spans="1:26" x14ac:dyDescent="0.25">
      <c r="A3760">
        <v>19</v>
      </c>
      <c r="B3760">
        <v>162</v>
      </c>
      <c r="C3760">
        <v>5.7894736842105301</v>
      </c>
      <c r="D3760">
        <v>2</v>
      </c>
      <c r="E3760">
        <v>328</v>
      </c>
      <c r="F3760">
        <v>4</v>
      </c>
      <c r="G3760">
        <v>4.0296931266784703</v>
      </c>
      <c r="H3760">
        <f>Table1[[#This Row],[target]]-Table1[[#This Row],[output]]</f>
        <v>-2.969312667847035E-2</v>
      </c>
      <c r="I3760">
        <f>Table1[[#This Row],[tar-out]]*Table1[[#This Row],[tar-out]]</f>
        <v>8.8168177194368762E-4</v>
      </c>
      <c r="J3760" t="b">
        <f>AND(ABS(Table1[[#This Row],[tar-out]])&gt;=$J$1,ABS(Table1[[#This Row],[tar-out]])&lt;$K$1)</f>
        <v>1</v>
      </c>
      <c r="K3760" t="b">
        <f>AND(ABS(Table1[[#This Row],[tar-out]])&gt;=$K$1,ABS(Table1[[#This Row],[tar-out]])&lt;$L$1)</f>
        <v>0</v>
      </c>
      <c r="L3760" t="b">
        <f>AND(ABS(Table1[[#This Row],[tar-out]])&gt;=$L$1,ABS(Table1[[#This Row],[tar-out]])&lt;$M$1)</f>
        <v>0</v>
      </c>
      <c r="M3760" t="b">
        <f>AND(ABS(Table1[[#This Row],[tar-out]])&gt;=$M$1,ABS(Table1[[#This Row],[tar-out]])&lt;$N$1)</f>
        <v>0</v>
      </c>
      <c r="N3760" t="b">
        <f>AND(ABS(Table1[[#This Row],[tar-out]])&gt;=$N$1,ABS(Table1[[#This Row],[tar-out]])&lt;$O$1)</f>
        <v>0</v>
      </c>
      <c r="O3760" t="b">
        <f>AND(ABS(Table1[[#This Row],[tar-out]])&gt;=$O$1,ABS(Table1[[#This Row],[tar-out]])&lt;$P$1)</f>
        <v>0</v>
      </c>
      <c r="P3760" s="1">
        <f>ROUND(Table1[[#This Row],[tar-out]],0)</f>
        <v>0</v>
      </c>
      <c r="Q3760" s="3">
        <v>3758</v>
      </c>
      <c r="U3760">
        <f>IF(Table1[[#This Row],[tar-out in '[0,1)]],1,0)</f>
        <v>1</v>
      </c>
      <c r="V3760">
        <f>IF(Table1[[#This Row],[tar-out in '[1,2)]],1,0)</f>
        <v>0</v>
      </c>
      <c r="W3760">
        <f>IF(Table1[[#This Row],[tar-out'[2,5)]],1,0)</f>
        <v>0</v>
      </c>
      <c r="X3760">
        <f>IF(Table1[[#This Row],[tar-out in '[5, 10)]],1,0)</f>
        <v>0</v>
      </c>
      <c r="Y3760">
        <f>IF(Table1[[#This Row],[tar-out in '[10,20)]],1,0)</f>
        <v>0</v>
      </c>
      <c r="Z3760">
        <f>IF(Table1[[#This Row],[tar-out in '[20, 10000)]],1,0)</f>
        <v>0</v>
      </c>
    </row>
    <row r="3761" spans="1:26" x14ac:dyDescent="0.25">
      <c r="A3761">
        <v>19</v>
      </c>
      <c r="B3761">
        <v>162</v>
      </c>
      <c r="C3761">
        <v>5.7894736842105301</v>
      </c>
      <c r="D3761">
        <v>2</v>
      </c>
      <c r="E3761">
        <v>293</v>
      </c>
      <c r="F3761">
        <v>4</v>
      </c>
      <c r="G3761">
        <v>4.0233874320983896</v>
      </c>
      <c r="H3761">
        <f>Table1[[#This Row],[target]]-Table1[[#This Row],[output]]</f>
        <v>-2.338743209838956E-2</v>
      </c>
      <c r="I3761">
        <f>Table1[[#This Row],[tar-out]]*Table1[[#This Row],[tar-out]]</f>
        <v>5.4697198015678228E-4</v>
      </c>
      <c r="J3761" t="b">
        <f>AND(ABS(Table1[[#This Row],[tar-out]])&gt;=$J$1,ABS(Table1[[#This Row],[tar-out]])&lt;$K$1)</f>
        <v>1</v>
      </c>
      <c r="K3761" t="b">
        <f>AND(ABS(Table1[[#This Row],[tar-out]])&gt;=$K$1,ABS(Table1[[#This Row],[tar-out]])&lt;$L$1)</f>
        <v>0</v>
      </c>
      <c r="L3761" t="b">
        <f>AND(ABS(Table1[[#This Row],[tar-out]])&gt;=$L$1,ABS(Table1[[#This Row],[tar-out]])&lt;$M$1)</f>
        <v>0</v>
      </c>
      <c r="M3761" t="b">
        <f>AND(ABS(Table1[[#This Row],[tar-out]])&gt;=$M$1,ABS(Table1[[#This Row],[tar-out]])&lt;$N$1)</f>
        <v>0</v>
      </c>
      <c r="N3761" t="b">
        <f>AND(ABS(Table1[[#This Row],[tar-out]])&gt;=$N$1,ABS(Table1[[#This Row],[tar-out]])&lt;$O$1)</f>
        <v>0</v>
      </c>
      <c r="O3761" t="b">
        <f>AND(ABS(Table1[[#This Row],[tar-out]])&gt;=$O$1,ABS(Table1[[#This Row],[tar-out]])&lt;$P$1)</f>
        <v>0</v>
      </c>
      <c r="P3761" s="1">
        <f>ROUND(Table1[[#This Row],[tar-out]],0)</f>
        <v>0</v>
      </c>
      <c r="Q3761" s="2">
        <v>3759</v>
      </c>
      <c r="U3761">
        <f>IF(Table1[[#This Row],[tar-out in '[0,1)]],1,0)</f>
        <v>1</v>
      </c>
      <c r="V3761">
        <f>IF(Table1[[#This Row],[tar-out in '[1,2)]],1,0)</f>
        <v>0</v>
      </c>
      <c r="W3761">
        <f>IF(Table1[[#This Row],[tar-out'[2,5)]],1,0)</f>
        <v>0</v>
      </c>
      <c r="X3761">
        <f>IF(Table1[[#This Row],[tar-out in '[5, 10)]],1,0)</f>
        <v>0</v>
      </c>
      <c r="Y3761">
        <f>IF(Table1[[#This Row],[tar-out in '[10,20)]],1,0)</f>
        <v>0</v>
      </c>
      <c r="Z3761">
        <f>IF(Table1[[#This Row],[tar-out in '[20, 10000)]],1,0)</f>
        <v>0</v>
      </c>
    </row>
    <row r="3762" spans="1:26" x14ac:dyDescent="0.25">
      <c r="A3762">
        <v>19</v>
      </c>
      <c r="B3762">
        <v>162</v>
      </c>
      <c r="C3762">
        <v>5.7894736842105301</v>
      </c>
      <c r="D3762">
        <v>2</v>
      </c>
      <c r="E3762">
        <v>374</v>
      </c>
      <c r="F3762">
        <v>4</v>
      </c>
      <c r="G3762">
        <v>4.0380077362060502</v>
      </c>
      <c r="H3762">
        <f>Table1[[#This Row],[target]]-Table1[[#This Row],[output]]</f>
        <v>-3.8007736206050247E-2</v>
      </c>
      <c r="I3762">
        <f>Table1[[#This Row],[tar-out]]*Table1[[#This Row],[tar-out]]</f>
        <v>1.4445880115087028E-3</v>
      </c>
      <c r="J3762" t="b">
        <f>AND(ABS(Table1[[#This Row],[tar-out]])&gt;=$J$1,ABS(Table1[[#This Row],[tar-out]])&lt;$K$1)</f>
        <v>1</v>
      </c>
      <c r="K3762" t="b">
        <f>AND(ABS(Table1[[#This Row],[tar-out]])&gt;=$K$1,ABS(Table1[[#This Row],[tar-out]])&lt;$L$1)</f>
        <v>0</v>
      </c>
      <c r="L3762" t="b">
        <f>AND(ABS(Table1[[#This Row],[tar-out]])&gt;=$L$1,ABS(Table1[[#This Row],[tar-out]])&lt;$M$1)</f>
        <v>0</v>
      </c>
      <c r="M3762" t="b">
        <f>AND(ABS(Table1[[#This Row],[tar-out]])&gt;=$M$1,ABS(Table1[[#This Row],[tar-out]])&lt;$N$1)</f>
        <v>0</v>
      </c>
      <c r="N3762" t="b">
        <f>AND(ABS(Table1[[#This Row],[tar-out]])&gt;=$N$1,ABS(Table1[[#This Row],[tar-out]])&lt;$O$1)</f>
        <v>0</v>
      </c>
      <c r="O3762" t="b">
        <f>AND(ABS(Table1[[#This Row],[tar-out]])&gt;=$O$1,ABS(Table1[[#This Row],[tar-out]])&lt;$P$1)</f>
        <v>0</v>
      </c>
      <c r="P3762" s="1">
        <f>ROUND(Table1[[#This Row],[tar-out]],0)</f>
        <v>0</v>
      </c>
      <c r="Q3762" s="3">
        <v>3760</v>
      </c>
      <c r="U3762">
        <f>IF(Table1[[#This Row],[tar-out in '[0,1)]],1,0)</f>
        <v>1</v>
      </c>
      <c r="V3762">
        <f>IF(Table1[[#This Row],[tar-out in '[1,2)]],1,0)</f>
        <v>0</v>
      </c>
      <c r="W3762">
        <f>IF(Table1[[#This Row],[tar-out'[2,5)]],1,0)</f>
        <v>0</v>
      </c>
      <c r="X3762">
        <f>IF(Table1[[#This Row],[tar-out in '[5, 10)]],1,0)</f>
        <v>0</v>
      </c>
      <c r="Y3762">
        <f>IF(Table1[[#This Row],[tar-out in '[10,20)]],1,0)</f>
        <v>0</v>
      </c>
      <c r="Z3762">
        <f>IF(Table1[[#This Row],[tar-out in '[20, 10000)]],1,0)</f>
        <v>0</v>
      </c>
    </row>
    <row r="3763" spans="1:26" x14ac:dyDescent="0.25">
      <c r="A3763">
        <v>19</v>
      </c>
      <c r="B3763">
        <v>162</v>
      </c>
      <c r="C3763">
        <v>5.7894736842105301</v>
      </c>
      <c r="D3763">
        <v>2</v>
      </c>
      <c r="E3763">
        <v>260</v>
      </c>
      <c r="F3763">
        <v>4</v>
      </c>
      <c r="G3763">
        <v>4.0174417495727504</v>
      </c>
      <c r="H3763">
        <f>Table1[[#This Row],[target]]-Table1[[#This Row],[output]]</f>
        <v>-1.7441749572750354E-2</v>
      </c>
      <c r="I3763">
        <f>Table1[[#This Row],[tar-out]]*Table1[[#This Row],[tar-out]]</f>
        <v>3.0421462815853715E-4</v>
      </c>
      <c r="J3763" t="b">
        <f>AND(ABS(Table1[[#This Row],[tar-out]])&gt;=$J$1,ABS(Table1[[#This Row],[tar-out]])&lt;$K$1)</f>
        <v>1</v>
      </c>
      <c r="K3763" t="b">
        <f>AND(ABS(Table1[[#This Row],[tar-out]])&gt;=$K$1,ABS(Table1[[#This Row],[tar-out]])&lt;$L$1)</f>
        <v>0</v>
      </c>
      <c r="L3763" t="b">
        <f>AND(ABS(Table1[[#This Row],[tar-out]])&gt;=$L$1,ABS(Table1[[#This Row],[tar-out]])&lt;$M$1)</f>
        <v>0</v>
      </c>
      <c r="M3763" t="b">
        <f>AND(ABS(Table1[[#This Row],[tar-out]])&gt;=$M$1,ABS(Table1[[#This Row],[tar-out]])&lt;$N$1)</f>
        <v>0</v>
      </c>
      <c r="N3763" t="b">
        <f>AND(ABS(Table1[[#This Row],[tar-out]])&gt;=$N$1,ABS(Table1[[#This Row],[tar-out]])&lt;$O$1)</f>
        <v>0</v>
      </c>
      <c r="O3763" t="b">
        <f>AND(ABS(Table1[[#This Row],[tar-out]])&gt;=$O$1,ABS(Table1[[#This Row],[tar-out]])&lt;$P$1)</f>
        <v>0</v>
      </c>
      <c r="P3763" s="1">
        <f>ROUND(Table1[[#This Row],[tar-out]],0)</f>
        <v>0</v>
      </c>
      <c r="Q3763" s="2">
        <v>3761</v>
      </c>
      <c r="U3763">
        <f>IF(Table1[[#This Row],[tar-out in '[0,1)]],1,0)</f>
        <v>1</v>
      </c>
      <c r="V3763">
        <f>IF(Table1[[#This Row],[tar-out in '[1,2)]],1,0)</f>
        <v>0</v>
      </c>
      <c r="W3763">
        <f>IF(Table1[[#This Row],[tar-out'[2,5)]],1,0)</f>
        <v>0</v>
      </c>
      <c r="X3763">
        <f>IF(Table1[[#This Row],[tar-out in '[5, 10)]],1,0)</f>
        <v>0</v>
      </c>
      <c r="Y3763">
        <f>IF(Table1[[#This Row],[tar-out in '[10,20)]],1,0)</f>
        <v>0</v>
      </c>
      <c r="Z3763">
        <f>IF(Table1[[#This Row],[tar-out in '[20, 10000)]],1,0)</f>
        <v>0</v>
      </c>
    </row>
    <row r="3764" spans="1:26" x14ac:dyDescent="0.25">
      <c r="A3764">
        <v>19</v>
      </c>
      <c r="B3764">
        <v>162</v>
      </c>
      <c r="C3764">
        <v>5.7894736842105301</v>
      </c>
      <c r="D3764">
        <v>2</v>
      </c>
      <c r="E3764">
        <v>229</v>
      </c>
      <c r="F3764">
        <v>4</v>
      </c>
      <c r="G3764">
        <v>4.0118565559387198</v>
      </c>
      <c r="H3764">
        <f>Table1[[#This Row],[target]]-Table1[[#This Row],[output]]</f>
        <v>-1.1856555938719815E-2</v>
      </c>
      <c r="I3764">
        <f>Table1[[#This Row],[tar-out]]*Table1[[#This Row],[tar-out]]</f>
        <v>1.4057791872799211E-4</v>
      </c>
      <c r="J3764" t="b">
        <f>AND(ABS(Table1[[#This Row],[tar-out]])&gt;=$J$1,ABS(Table1[[#This Row],[tar-out]])&lt;$K$1)</f>
        <v>1</v>
      </c>
      <c r="K3764" t="b">
        <f>AND(ABS(Table1[[#This Row],[tar-out]])&gt;=$K$1,ABS(Table1[[#This Row],[tar-out]])&lt;$L$1)</f>
        <v>0</v>
      </c>
      <c r="L3764" t="b">
        <f>AND(ABS(Table1[[#This Row],[tar-out]])&gt;=$L$1,ABS(Table1[[#This Row],[tar-out]])&lt;$M$1)</f>
        <v>0</v>
      </c>
      <c r="M3764" t="b">
        <f>AND(ABS(Table1[[#This Row],[tar-out]])&gt;=$M$1,ABS(Table1[[#This Row],[tar-out]])&lt;$N$1)</f>
        <v>0</v>
      </c>
      <c r="N3764" t="b">
        <f>AND(ABS(Table1[[#This Row],[tar-out]])&gt;=$N$1,ABS(Table1[[#This Row],[tar-out]])&lt;$O$1)</f>
        <v>0</v>
      </c>
      <c r="O3764" t="b">
        <f>AND(ABS(Table1[[#This Row],[tar-out]])&gt;=$O$1,ABS(Table1[[#This Row],[tar-out]])&lt;$P$1)</f>
        <v>0</v>
      </c>
      <c r="P3764" s="1">
        <f>ROUND(Table1[[#This Row],[tar-out]],0)</f>
        <v>0</v>
      </c>
      <c r="Q3764" s="3">
        <v>3762</v>
      </c>
      <c r="U3764">
        <f>IF(Table1[[#This Row],[tar-out in '[0,1)]],1,0)</f>
        <v>1</v>
      </c>
      <c r="V3764">
        <f>IF(Table1[[#This Row],[tar-out in '[1,2)]],1,0)</f>
        <v>0</v>
      </c>
      <c r="W3764">
        <f>IF(Table1[[#This Row],[tar-out'[2,5)]],1,0)</f>
        <v>0</v>
      </c>
      <c r="X3764">
        <f>IF(Table1[[#This Row],[tar-out in '[5, 10)]],1,0)</f>
        <v>0</v>
      </c>
      <c r="Y3764">
        <f>IF(Table1[[#This Row],[tar-out in '[10,20)]],1,0)</f>
        <v>0</v>
      </c>
      <c r="Z3764">
        <f>IF(Table1[[#This Row],[tar-out in '[20, 10000)]],1,0)</f>
        <v>0</v>
      </c>
    </row>
    <row r="3765" spans="1:26" x14ac:dyDescent="0.25">
      <c r="A3765">
        <v>19</v>
      </c>
      <c r="B3765">
        <v>162</v>
      </c>
      <c r="C3765">
        <v>5.7894736842105301</v>
      </c>
      <c r="D3765">
        <v>2</v>
      </c>
      <c r="E3765">
        <v>533</v>
      </c>
      <c r="F3765">
        <v>4</v>
      </c>
      <c r="G3765">
        <v>4.0754818916320801</v>
      </c>
      <c r="H3765">
        <f>Table1[[#This Row],[target]]-Table1[[#This Row],[output]]</f>
        <v>-7.5481891632080078E-2</v>
      </c>
      <c r="I3765">
        <f>Table1[[#This Row],[tar-out]]*Table1[[#This Row],[tar-out]]</f>
        <v>5.6975159643570805E-3</v>
      </c>
      <c r="J3765" t="b">
        <f>AND(ABS(Table1[[#This Row],[tar-out]])&gt;=$J$1,ABS(Table1[[#This Row],[tar-out]])&lt;$K$1)</f>
        <v>1</v>
      </c>
      <c r="K3765" t="b">
        <f>AND(ABS(Table1[[#This Row],[tar-out]])&gt;=$K$1,ABS(Table1[[#This Row],[tar-out]])&lt;$L$1)</f>
        <v>0</v>
      </c>
      <c r="L3765" t="b">
        <f>AND(ABS(Table1[[#This Row],[tar-out]])&gt;=$L$1,ABS(Table1[[#This Row],[tar-out]])&lt;$M$1)</f>
        <v>0</v>
      </c>
      <c r="M3765" t="b">
        <f>AND(ABS(Table1[[#This Row],[tar-out]])&gt;=$M$1,ABS(Table1[[#This Row],[tar-out]])&lt;$N$1)</f>
        <v>0</v>
      </c>
      <c r="N3765" t="b">
        <f>AND(ABS(Table1[[#This Row],[tar-out]])&gt;=$N$1,ABS(Table1[[#This Row],[tar-out]])&lt;$O$1)</f>
        <v>0</v>
      </c>
      <c r="O3765" t="b">
        <f>AND(ABS(Table1[[#This Row],[tar-out]])&gt;=$O$1,ABS(Table1[[#This Row],[tar-out]])&lt;$P$1)</f>
        <v>0</v>
      </c>
      <c r="P3765" s="1">
        <f>ROUND(Table1[[#This Row],[tar-out]],0)</f>
        <v>0</v>
      </c>
      <c r="Q3765" s="2">
        <v>3763</v>
      </c>
      <c r="U3765">
        <f>IF(Table1[[#This Row],[tar-out in '[0,1)]],1,0)</f>
        <v>1</v>
      </c>
      <c r="V3765">
        <f>IF(Table1[[#This Row],[tar-out in '[1,2)]],1,0)</f>
        <v>0</v>
      </c>
      <c r="W3765">
        <f>IF(Table1[[#This Row],[tar-out'[2,5)]],1,0)</f>
        <v>0</v>
      </c>
      <c r="X3765">
        <f>IF(Table1[[#This Row],[tar-out in '[5, 10)]],1,0)</f>
        <v>0</v>
      </c>
      <c r="Y3765">
        <f>IF(Table1[[#This Row],[tar-out in '[10,20)]],1,0)</f>
        <v>0</v>
      </c>
      <c r="Z3765">
        <f>IF(Table1[[#This Row],[tar-out in '[20, 10000)]],1,0)</f>
        <v>0</v>
      </c>
    </row>
    <row r="3766" spans="1:26" x14ac:dyDescent="0.25">
      <c r="A3766">
        <v>19</v>
      </c>
      <c r="B3766">
        <v>162</v>
      </c>
      <c r="C3766">
        <v>5.7894736842105301</v>
      </c>
      <c r="D3766">
        <v>2</v>
      </c>
      <c r="E3766">
        <v>580</v>
      </c>
      <c r="F3766">
        <v>4</v>
      </c>
      <c r="G3766">
        <v>4.0869593620300302</v>
      </c>
      <c r="H3766">
        <f>Table1[[#This Row],[target]]-Table1[[#This Row],[output]]</f>
        <v>-8.6959362030030185E-2</v>
      </c>
      <c r="I3766">
        <f>Table1[[#This Row],[tar-out]]*Table1[[#This Row],[tar-out]]</f>
        <v>7.5619306446698554E-3</v>
      </c>
      <c r="J3766" t="b">
        <f>AND(ABS(Table1[[#This Row],[tar-out]])&gt;=$J$1,ABS(Table1[[#This Row],[tar-out]])&lt;$K$1)</f>
        <v>1</v>
      </c>
      <c r="K3766" t="b">
        <f>AND(ABS(Table1[[#This Row],[tar-out]])&gt;=$K$1,ABS(Table1[[#This Row],[tar-out]])&lt;$L$1)</f>
        <v>0</v>
      </c>
      <c r="L3766" t="b">
        <f>AND(ABS(Table1[[#This Row],[tar-out]])&gt;=$L$1,ABS(Table1[[#This Row],[tar-out]])&lt;$M$1)</f>
        <v>0</v>
      </c>
      <c r="M3766" t="b">
        <f>AND(ABS(Table1[[#This Row],[tar-out]])&gt;=$M$1,ABS(Table1[[#This Row],[tar-out]])&lt;$N$1)</f>
        <v>0</v>
      </c>
      <c r="N3766" t="b">
        <f>AND(ABS(Table1[[#This Row],[tar-out]])&gt;=$N$1,ABS(Table1[[#This Row],[tar-out]])&lt;$O$1)</f>
        <v>0</v>
      </c>
      <c r="O3766" t="b">
        <f>AND(ABS(Table1[[#This Row],[tar-out]])&gt;=$O$1,ABS(Table1[[#This Row],[tar-out]])&lt;$P$1)</f>
        <v>0</v>
      </c>
      <c r="P3766" s="1">
        <f>ROUND(Table1[[#This Row],[tar-out]],0)</f>
        <v>0</v>
      </c>
      <c r="Q3766" s="3">
        <v>3764</v>
      </c>
      <c r="U3766">
        <f>IF(Table1[[#This Row],[tar-out in '[0,1)]],1,0)</f>
        <v>1</v>
      </c>
      <c r="V3766">
        <f>IF(Table1[[#This Row],[tar-out in '[1,2)]],1,0)</f>
        <v>0</v>
      </c>
      <c r="W3766">
        <f>IF(Table1[[#This Row],[tar-out'[2,5)]],1,0)</f>
        <v>0</v>
      </c>
      <c r="X3766">
        <f>IF(Table1[[#This Row],[tar-out in '[5, 10)]],1,0)</f>
        <v>0</v>
      </c>
      <c r="Y3766">
        <f>IF(Table1[[#This Row],[tar-out in '[10,20)]],1,0)</f>
        <v>0</v>
      </c>
      <c r="Z3766">
        <f>IF(Table1[[#This Row],[tar-out in '[20, 10000)]],1,0)</f>
        <v>0</v>
      </c>
    </row>
    <row r="3767" spans="1:26" x14ac:dyDescent="0.25">
      <c r="A3767">
        <v>19</v>
      </c>
      <c r="B3767">
        <v>162</v>
      </c>
      <c r="C3767">
        <v>5.7894736842105301</v>
      </c>
      <c r="D3767">
        <v>2</v>
      </c>
      <c r="E3767">
        <v>488</v>
      </c>
      <c r="F3767">
        <v>4</v>
      </c>
      <c r="G3767">
        <v>4.0643439292907697</v>
      </c>
      <c r="H3767">
        <f>Table1[[#This Row],[target]]-Table1[[#This Row],[output]]</f>
        <v>-6.4343929290769708E-2</v>
      </c>
      <c r="I3767">
        <f>Table1[[#This Row],[tar-out]]*Table1[[#This Row],[tar-out]]</f>
        <v>4.1401412365755716E-3</v>
      </c>
      <c r="J3767" t="b">
        <f>AND(ABS(Table1[[#This Row],[tar-out]])&gt;=$J$1,ABS(Table1[[#This Row],[tar-out]])&lt;$K$1)</f>
        <v>1</v>
      </c>
      <c r="K3767" t="b">
        <f>AND(ABS(Table1[[#This Row],[tar-out]])&gt;=$K$1,ABS(Table1[[#This Row],[tar-out]])&lt;$L$1)</f>
        <v>0</v>
      </c>
      <c r="L3767" t="b">
        <f>AND(ABS(Table1[[#This Row],[tar-out]])&gt;=$L$1,ABS(Table1[[#This Row],[tar-out]])&lt;$M$1)</f>
        <v>0</v>
      </c>
      <c r="M3767" t="b">
        <f>AND(ABS(Table1[[#This Row],[tar-out]])&gt;=$M$1,ABS(Table1[[#This Row],[tar-out]])&lt;$N$1)</f>
        <v>0</v>
      </c>
      <c r="N3767" t="b">
        <f>AND(ABS(Table1[[#This Row],[tar-out]])&gt;=$N$1,ABS(Table1[[#This Row],[tar-out]])&lt;$O$1)</f>
        <v>0</v>
      </c>
      <c r="O3767" t="b">
        <f>AND(ABS(Table1[[#This Row],[tar-out]])&gt;=$O$1,ABS(Table1[[#This Row],[tar-out]])&lt;$P$1)</f>
        <v>0</v>
      </c>
      <c r="P3767" s="1">
        <f>ROUND(Table1[[#This Row],[tar-out]],0)</f>
        <v>0</v>
      </c>
      <c r="Q3767" s="2">
        <v>3765</v>
      </c>
      <c r="U3767">
        <f>IF(Table1[[#This Row],[tar-out in '[0,1)]],1,0)</f>
        <v>1</v>
      </c>
      <c r="V3767">
        <f>IF(Table1[[#This Row],[tar-out in '[1,2)]],1,0)</f>
        <v>0</v>
      </c>
      <c r="W3767">
        <f>IF(Table1[[#This Row],[tar-out'[2,5)]],1,0)</f>
        <v>0</v>
      </c>
      <c r="X3767">
        <f>IF(Table1[[#This Row],[tar-out in '[5, 10)]],1,0)</f>
        <v>0</v>
      </c>
      <c r="Y3767">
        <f>IF(Table1[[#This Row],[tar-out in '[10,20)]],1,0)</f>
        <v>0</v>
      </c>
      <c r="Z3767">
        <f>IF(Table1[[#This Row],[tar-out in '[20, 10000)]],1,0)</f>
        <v>0</v>
      </c>
    </row>
    <row r="3768" spans="1:26" x14ac:dyDescent="0.25">
      <c r="A3768">
        <v>19</v>
      </c>
      <c r="B3768">
        <v>162</v>
      </c>
      <c r="C3768">
        <v>5.7894736842105301</v>
      </c>
      <c r="D3768">
        <v>2</v>
      </c>
      <c r="E3768">
        <v>597</v>
      </c>
      <c r="F3768">
        <v>4</v>
      </c>
      <c r="G3768">
        <v>4.0909085273742702</v>
      </c>
      <c r="H3768">
        <f>Table1[[#This Row],[target]]-Table1[[#This Row],[output]]</f>
        <v>-9.0908527374270243E-2</v>
      </c>
      <c r="I3768">
        <f>Table1[[#This Row],[tar-out]]*Table1[[#This Row],[tar-out]]</f>
        <v>8.2643603493584416E-3</v>
      </c>
      <c r="J3768" t="b">
        <f>AND(ABS(Table1[[#This Row],[tar-out]])&gt;=$J$1,ABS(Table1[[#This Row],[tar-out]])&lt;$K$1)</f>
        <v>1</v>
      </c>
      <c r="K3768" t="b">
        <f>AND(ABS(Table1[[#This Row],[tar-out]])&gt;=$K$1,ABS(Table1[[#This Row],[tar-out]])&lt;$L$1)</f>
        <v>0</v>
      </c>
      <c r="L3768" t="b">
        <f>AND(ABS(Table1[[#This Row],[tar-out]])&gt;=$L$1,ABS(Table1[[#This Row],[tar-out]])&lt;$M$1)</f>
        <v>0</v>
      </c>
      <c r="M3768" t="b">
        <f>AND(ABS(Table1[[#This Row],[tar-out]])&gt;=$M$1,ABS(Table1[[#This Row],[tar-out]])&lt;$N$1)</f>
        <v>0</v>
      </c>
      <c r="N3768" t="b">
        <f>AND(ABS(Table1[[#This Row],[tar-out]])&gt;=$N$1,ABS(Table1[[#This Row],[tar-out]])&lt;$O$1)</f>
        <v>0</v>
      </c>
      <c r="O3768" t="b">
        <f>AND(ABS(Table1[[#This Row],[tar-out]])&gt;=$O$1,ABS(Table1[[#This Row],[tar-out]])&lt;$P$1)</f>
        <v>0</v>
      </c>
      <c r="P3768" s="1">
        <f>ROUND(Table1[[#This Row],[tar-out]],0)</f>
        <v>0</v>
      </c>
      <c r="Q3768" s="3">
        <v>3766</v>
      </c>
      <c r="U3768">
        <f>IF(Table1[[#This Row],[tar-out in '[0,1)]],1,0)</f>
        <v>1</v>
      </c>
      <c r="V3768">
        <f>IF(Table1[[#This Row],[tar-out in '[1,2)]],1,0)</f>
        <v>0</v>
      </c>
      <c r="W3768">
        <f>IF(Table1[[#This Row],[tar-out'[2,5)]],1,0)</f>
        <v>0</v>
      </c>
      <c r="X3768">
        <f>IF(Table1[[#This Row],[tar-out in '[5, 10)]],1,0)</f>
        <v>0</v>
      </c>
      <c r="Y3768">
        <f>IF(Table1[[#This Row],[tar-out in '[10,20)]],1,0)</f>
        <v>0</v>
      </c>
      <c r="Z3768">
        <f>IF(Table1[[#This Row],[tar-out in '[20, 10000)]],1,0)</f>
        <v>0</v>
      </c>
    </row>
    <row r="3769" spans="1:26" x14ac:dyDescent="0.25">
      <c r="A3769">
        <v>19</v>
      </c>
      <c r="B3769">
        <v>162</v>
      </c>
      <c r="C3769">
        <v>5.7894736842105301</v>
      </c>
      <c r="D3769">
        <v>2</v>
      </c>
      <c r="E3769">
        <v>581</v>
      </c>
      <c r="F3769">
        <v>4</v>
      </c>
      <c r="G3769">
        <v>4.0871915817260698</v>
      </c>
      <c r="H3769">
        <f>Table1[[#This Row],[target]]-Table1[[#This Row],[output]]</f>
        <v>-8.7191581726069778E-2</v>
      </c>
      <c r="I3769">
        <f>Table1[[#This Row],[tar-out]]*Table1[[#This Row],[tar-out]]</f>
        <v>7.6023719238939051E-3</v>
      </c>
      <c r="J3769" t="b">
        <f>AND(ABS(Table1[[#This Row],[tar-out]])&gt;=$J$1,ABS(Table1[[#This Row],[tar-out]])&lt;$K$1)</f>
        <v>1</v>
      </c>
      <c r="K3769" t="b">
        <f>AND(ABS(Table1[[#This Row],[tar-out]])&gt;=$K$1,ABS(Table1[[#This Row],[tar-out]])&lt;$L$1)</f>
        <v>0</v>
      </c>
      <c r="L3769" t="b">
        <f>AND(ABS(Table1[[#This Row],[tar-out]])&gt;=$L$1,ABS(Table1[[#This Row],[tar-out]])&lt;$M$1)</f>
        <v>0</v>
      </c>
      <c r="M3769" t="b">
        <f>AND(ABS(Table1[[#This Row],[tar-out]])&gt;=$M$1,ABS(Table1[[#This Row],[tar-out]])&lt;$N$1)</f>
        <v>0</v>
      </c>
      <c r="N3769" t="b">
        <f>AND(ABS(Table1[[#This Row],[tar-out]])&gt;=$N$1,ABS(Table1[[#This Row],[tar-out]])&lt;$O$1)</f>
        <v>0</v>
      </c>
      <c r="O3769" t="b">
        <f>AND(ABS(Table1[[#This Row],[tar-out]])&gt;=$O$1,ABS(Table1[[#This Row],[tar-out]])&lt;$P$1)</f>
        <v>0</v>
      </c>
      <c r="P3769" s="1">
        <f>ROUND(Table1[[#This Row],[tar-out]],0)</f>
        <v>0</v>
      </c>
      <c r="Q3769" s="2">
        <v>3767</v>
      </c>
      <c r="U3769">
        <f>IF(Table1[[#This Row],[tar-out in '[0,1)]],1,0)</f>
        <v>1</v>
      </c>
      <c r="V3769">
        <f>IF(Table1[[#This Row],[tar-out in '[1,2)]],1,0)</f>
        <v>0</v>
      </c>
      <c r="W3769">
        <f>IF(Table1[[#This Row],[tar-out'[2,5)]],1,0)</f>
        <v>0</v>
      </c>
      <c r="X3769">
        <f>IF(Table1[[#This Row],[tar-out in '[5, 10)]],1,0)</f>
        <v>0</v>
      </c>
      <c r="Y3769">
        <f>IF(Table1[[#This Row],[tar-out in '[10,20)]],1,0)</f>
        <v>0</v>
      </c>
      <c r="Z3769">
        <f>IF(Table1[[#This Row],[tar-out in '[20, 10000)]],1,0)</f>
        <v>0</v>
      </c>
    </row>
    <row r="3770" spans="1:26" x14ac:dyDescent="0.25">
      <c r="A3770">
        <v>19</v>
      </c>
      <c r="B3770">
        <v>162</v>
      </c>
      <c r="C3770">
        <v>5.7894736842105301</v>
      </c>
      <c r="D3770">
        <v>2</v>
      </c>
      <c r="E3770">
        <v>489</v>
      </c>
      <c r="F3770">
        <v>4</v>
      </c>
      <c r="G3770">
        <v>4.0645914077758798</v>
      </c>
      <c r="H3770">
        <f>Table1[[#This Row],[target]]-Table1[[#This Row],[output]]</f>
        <v>-6.4591407775879794E-2</v>
      </c>
      <c r="I3770">
        <f>Table1[[#This Row],[tar-out]]*Table1[[#This Row],[tar-out]]</f>
        <v>4.1720499584699845E-3</v>
      </c>
      <c r="J3770" t="b">
        <f>AND(ABS(Table1[[#This Row],[tar-out]])&gt;=$J$1,ABS(Table1[[#This Row],[tar-out]])&lt;$K$1)</f>
        <v>1</v>
      </c>
      <c r="K3770" t="b">
        <f>AND(ABS(Table1[[#This Row],[tar-out]])&gt;=$K$1,ABS(Table1[[#This Row],[tar-out]])&lt;$L$1)</f>
        <v>0</v>
      </c>
      <c r="L3770" t="b">
        <f>AND(ABS(Table1[[#This Row],[tar-out]])&gt;=$L$1,ABS(Table1[[#This Row],[tar-out]])&lt;$M$1)</f>
        <v>0</v>
      </c>
      <c r="M3770" t="b">
        <f>AND(ABS(Table1[[#This Row],[tar-out]])&gt;=$M$1,ABS(Table1[[#This Row],[tar-out]])&lt;$N$1)</f>
        <v>0</v>
      </c>
      <c r="N3770" t="b">
        <f>AND(ABS(Table1[[#This Row],[tar-out]])&gt;=$N$1,ABS(Table1[[#This Row],[tar-out]])&lt;$O$1)</f>
        <v>0</v>
      </c>
      <c r="O3770" t="b">
        <f>AND(ABS(Table1[[#This Row],[tar-out]])&gt;=$O$1,ABS(Table1[[#This Row],[tar-out]])&lt;$P$1)</f>
        <v>0</v>
      </c>
      <c r="P3770" s="1">
        <f>ROUND(Table1[[#This Row],[tar-out]],0)</f>
        <v>0</v>
      </c>
      <c r="Q3770" s="3">
        <v>3768</v>
      </c>
      <c r="U3770">
        <f>IF(Table1[[#This Row],[tar-out in '[0,1)]],1,0)</f>
        <v>1</v>
      </c>
      <c r="V3770">
        <f>IF(Table1[[#This Row],[tar-out in '[1,2)]],1,0)</f>
        <v>0</v>
      </c>
      <c r="W3770">
        <f>IF(Table1[[#This Row],[tar-out'[2,5)]],1,0)</f>
        <v>0</v>
      </c>
      <c r="X3770">
        <f>IF(Table1[[#This Row],[tar-out in '[5, 10)]],1,0)</f>
        <v>0</v>
      </c>
      <c r="Y3770">
        <f>IF(Table1[[#This Row],[tar-out in '[10,20)]],1,0)</f>
        <v>0</v>
      </c>
      <c r="Z3770">
        <f>IF(Table1[[#This Row],[tar-out in '[20, 10000)]],1,0)</f>
        <v>0</v>
      </c>
    </row>
    <row r="3771" spans="1:26" x14ac:dyDescent="0.25">
      <c r="A3771">
        <v>19</v>
      </c>
      <c r="B3771">
        <v>162</v>
      </c>
      <c r="C3771">
        <v>5.7894736842105301</v>
      </c>
      <c r="D3771">
        <v>2</v>
      </c>
      <c r="E3771">
        <v>261</v>
      </c>
      <c r="F3771">
        <v>4</v>
      </c>
      <c r="G3771">
        <v>4.0176219940185502</v>
      </c>
      <c r="H3771">
        <f>Table1[[#This Row],[target]]-Table1[[#This Row],[output]]</f>
        <v>-1.7621994018550247E-2</v>
      </c>
      <c r="I3771">
        <f>Table1[[#This Row],[tar-out]]*Table1[[#This Row],[tar-out]]</f>
        <v>3.1053467318982068E-4</v>
      </c>
      <c r="J3771" t="b">
        <f>AND(ABS(Table1[[#This Row],[tar-out]])&gt;=$J$1,ABS(Table1[[#This Row],[tar-out]])&lt;$K$1)</f>
        <v>1</v>
      </c>
      <c r="K3771" t="b">
        <f>AND(ABS(Table1[[#This Row],[tar-out]])&gt;=$K$1,ABS(Table1[[#This Row],[tar-out]])&lt;$L$1)</f>
        <v>0</v>
      </c>
      <c r="L3771" t="b">
        <f>AND(ABS(Table1[[#This Row],[tar-out]])&gt;=$L$1,ABS(Table1[[#This Row],[tar-out]])&lt;$M$1)</f>
        <v>0</v>
      </c>
      <c r="M3771" t="b">
        <f>AND(ABS(Table1[[#This Row],[tar-out]])&gt;=$M$1,ABS(Table1[[#This Row],[tar-out]])&lt;$N$1)</f>
        <v>0</v>
      </c>
      <c r="N3771" t="b">
        <f>AND(ABS(Table1[[#This Row],[tar-out]])&gt;=$N$1,ABS(Table1[[#This Row],[tar-out]])&lt;$O$1)</f>
        <v>0</v>
      </c>
      <c r="O3771" t="b">
        <f>AND(ABS(Table1[[#This Row],[tar-out]])&gt;=$O$1,ABS(Table1[[#This Row],[tar-out]])&lt;$P$1)</f>
        <v>0</v>
      </c>
      <c r="P3771" s="1">
        <f>ROUND(Table1[[#This Row],[tar-out]],0)</f>
        <v>0</v>
      </c>
      <c r="Q3771" s="2">
        <v>3769</v>
      </c>
      <c r="U3771">
        <f>IF(Table1[[#This Row],[tar-out in '[0,1)]],1,0)</f>
        <v>1</v>
      </c>
      <c r="V3771">
        <f>IF(Table1[[#This Row],[tar-out in '[1,2)]],1,0)</f>
        <v>0</v>
      </c>
      <c r="W3771">
        <f>IF(Table1[[#This Row],[tar-out'[2,5)]],1,0)</f>
        <v>0</v>
      </c>
      <c r="X3771">
        <f>IF(Table1[[#This Row],[tar-out in '[5, 10)]],1,0)</f>
        <v>0</v>
      </c>
      <c r="Y3771">
        <f>IF(Table1[[#This Row],[tar-out in '[10,20)]],1,0)</f>
        <v>0</v>
      </c>
      <c r="Z3771">
        <f>IF(Table1[[#This Row],[tar-out in '[20, 10000)]],1,0)</f>
        <v>0</v>
      </c>
    </row>
    <row r="3772" spans="1:26" x14ac:dyDescent="0.25">
      <c r="A3772">
        <v>19</v>
      </c>
      <c r="B3772">
        <v>162</v>
      </c>
      <c r="C3772">
        <v>5.7894736842105301</v>
      </c>
      <c r="D3772">
        <v>2</v>
      </c>
      <c r="E3772">
        <v>230</v>
      </c>
      <c r="F3772">
        <v>4</v>
      </c>
      <c r="G3772">
        <v>4.0120368003845197</v>
      </c>
      <c r="H3772">
        <f>Table1[[#This Row],[target]]-Table1[[#This Row],[output]]</f>
        <v>-1.2036800384519708E-2</v>
      </c>
      <c r="I3772">
        <f>Table1[[#This Row],[tar-out]]*Table1[[#This Row],[tar-out]]</f>
        <v>1.4488456349677378E-4</v>
      </c>
      <c r="J3772" t="b">
        <f>AND(ABS(Table1[[#This Row],[tar-out]])&gt;=$J$1,ABS(Table1[[#This Row],[tar-out]])&lt;$K$1)</f>
        <v>1</v>
      </c>
      <c r="K3772" t="b">
        <f>AND(ABS(Table1[[#This Row],[tar-out]])&gt;=$K$1,ABS(Table1[[#This Row],[tar-out]])&lt;$L$1)</f>
        <v>0</v>
      </c>
      <c r="L3772" t="b">
        <f>AND(ABS(Table1[[#This Row],[tar-out]])&gt;=$L$1,ABS(Table1[[#This Row],[tar-out]])&lt;$M$1)</f>
        <v>0</v>
      </c>
      <c r="M3772" t="b">
        <f>AND(ABS(Table1[[#This Row],[tar-out]])&gt;=$M$1,ABS(Table1[[#This Row],[tar-out]])&lt;$N$1)</f>
        <v>0</v>
      </c>
      <c r="N3772" t="b">
        <f>AND(ABS(Table1[[#This Row],[tar-out]])&gt;=$N$1,ABS(Table1[[#This Row],[tar-out]])&lt;$O$1)</f>
        <v>0</v>
      </c>
      <c r="O3772" t="b">
        <f>AND(ABS(Table1[[#This Row],[tar-out]])&gt;=$O$1,ABS(Table1[[#This Row],[tar-out]])&lt;$P$1)</f>
        <v>0</v>
      </c>
      <c r="P3772" s="1">
        <f>ROUND(Table1[[#This Row],[tar-out]],0)</f>
        <v>0</v>
      </c>
      <c r="Q3772" s="3">
        <v>3770</v>
      </c>
      <c r="U3772">
        <f>IF(Table1[[#This Row],[tar-out in '[0,1)]],1,0)</f>
        <v>1</v>
      </c>
      <c r="V3772">
        <f>IF(Table1[[#This Row],[tar-out in '[1,2)]],1,0)</f>
        <v>0</v>
      </c>
      <c r="W3772">
        <f>IF(Table1[[#This Row],[tar-out'[2,5)]],1,0)</f>
        <v>0</v>
      </c>
      <c r="X3772">
        <f>IF(Table1[[#This Row],[tar-out in '[5, 10)]],1,0)</f>
        <v>0</v>
      </c>
      <c r="Y3772">
        <f>IF(Table1[[#This Row],[tar-out in '[10,20)]],1,0)</f>
        <v>0</v>
      </c>
      <c r="Z3772">
        <f>IF(Table1[[#This Row],[tar-out in '[20, 10000)]],1,0)</f>
        <v>0</v>
      </c>
    </row>
    <row r="3773" spans="1:26" x14ac:dyDescent="0.25">
      <c r="A3773">
        <v>19</v>
      </c>
      <c r="B3773">
        <v>162</v>
      </c>
      <c r="C3773">
        <v>5.7894736842105301</v>
      </c>
      <c r="D3773">
        <v>2</v>
      </c>
      <c r="E3773">
        <v>324</v>
      </c>
      <c r="F3773">
        <v>4</v>
      </c>
      <c r="G3773">
        <v>4.0289726257324201</v>
      </c>
      <c r="H3773">
        <f>Table1[[#This Row],[target]]-Table1[[#This Row],[output]]</f>
        <v>-2.8972625732420099E-2</v>
      </c>
      <c r="I3773">
        <f>Table1[[#This Row],[tar-out]]*Table1[[#This Row],[tar-out]]</f>
        <v>8.394130418308913E-4</v>
      </c>
      <c r="J3773" t="b">
        <f>AND(ABS(Table1[[#This Row],[tar-out]])&gt;=$J$1,ABS(Table1[[#This Row],[tar-out]])&lt;$K$1)</f>
        <v>1</v>
      </c>
      <c r="K3773" t="b">
        <f>AND(ABS(Table1[[#This Row],[tar-out]])&gt;=$K$1,ABS(Table1[[#This Row],[tar-out]])&lt;$L$1)</f>
        <v>0</v>
      </c>
      <c r="L3773" t="b">
        <f>AND(ABS(Table1[[#This Row],[tar-out]])&gt;=$L$1,ABS(Table1[[#This Row],[tar-out]])&lt;$M$1)</f>
        <v>0</v>
      </c>
      <c r="M3773" t="b">
        <f>AND(ABS(Table1[[#This Row],[tar-out]])&gt;=$M$1,ABS(Table1[[#This Row],[tar-out]])&lt;$N$1)</f>
        <v>0</v>
      </c>
      <c r="N3773" t="b">
        <f>AND(ABS(Table1[[#This Row],[tar-out]])&gt;=$N$1,ABS(Table1[[#This Row],[tar-out]])&lt;$O$1)</f>
        <v>0</v>
      </c>
      <c r="O3773" t="b">
        <f>AND(ABS(Table1[[#This Row],[tar-out]])&gt;=$O$1,ABS(Table1[[#This Row],[tar-out]])&lt;$P$1)</f>
        <v>0</v>
      </c>
      <c r="P3773" s="1">
        <f>ROUND(Table1[[#This Row],[tar-out]],0)</f>
        <v>0</v>
      </c>
      <c r="Q3773" s="2">
        <v>3771</v>
      </c>
      <c r="U3773">
        <f>IF(Table1[[#This Row],[tar-out in '[0,1)]],1,0)</f>
        <v>1</v>
      </c>
      <c r="V3773">
        <f>IF(Table1[[#This Row],[tar-out in '[1,2)]],1,0)</f>
        <v>0</v>
      </c>
      <c r="W3773">
        <f>IF(Table1[[#This Row],[tar-out'[2,5)]],1,0)</f>
        <v>0</v>
      </c>
      <c r="X3773">
        <f>IF(Table1[[#This Row],[tar-out in '[5, 10)]],1,0)</f>
        <v>0</v>
      </c>
      <c r="Y3773">
        <f>IF(Table1[[#This Row],[tar-out in '[10,20)]],1,0)</f>
        <v>0</v>
      </c>
      <c r="Z3773">
        <f>IF(Table1[[#This Row],[tar-out in '[20, 10000)]],1,0)</f>
        <v>0</v>
      </c>
    </row>
    <row r="3774" spans="1:26" x14ac:dyDescent="0.25">
      <c r="A3774">
        <v>19</v>
      </c>
      <c r="B3774">
        <v>162</v>
      </c>
      <c r="C3774">
        <v>5.7894736842105301</v>
      </c>
      <c r="D3774">
        <v>2</v>
      </c>
      <c r="E3774">
        <v>264</v>
      </c>
      <c r="F3774">
        <v>4</v>
      </c>
      <c r="G3774">
        <v>4.0181622505187997</v>
      </c>
      <c r="H3774">
        <f>Table1[[#This Row],[target]]-Table1[[#This Row],[output]]</f>
        <v>-1.8162250518799716E-2</v>
      </c>
      <c r="I3774">
        <f>Table1[[#This Row],[tar-out]]*Table1[[#This Row],[tar-out]]</f>
        <v>3.2986734390764056E-4</v>
      </c>
      <c r="J3774" t="b">
        <f>AND(ABS(Table1[[#This Row],[tar-out]])&gt;=$J$1,ABS(Table1[[#This Row],[tar-out]])&lt;$K$1)</f>
        <v>1</v>
      </c>
      <c r="K3774" t="b">
        <f>AND(ABS(Table1[[#This Row],[tar-out]])&gt;=$K$1,ABS(Table1[[#This Row],[tar-out]])&lt;$L$1)</f>
        <v>0</v>
      </c>
      <c r="L3774" t="b">
        <f>AND(ABS(Table1[[#This Row],[tar-out]])&gt;=$L$1,ABS(Table1[[#This Row],[tar-out]])&lt;$M$1)</f>
        <v>0</v>
      </c>
      <c r="M3774" t="b">
        <f>AND(ABS(Table1[[#This Row],[tar-out]])&gt;=$M$1,ABS(Table1[[#This Row],[tar-out]])&lt;$N$1)</f>
        <v>0</v>
      </c>
      <c r="N3774" t="b">
        <f>AND(ABS(Table1[[#This Row],[tar-out]])&gt;=$N$1,ABS(Table1[[#This Row],[tar-out]])&lt;$O$1)</f>
        <v>0</v>
      </c>
      <c r="O3774" t="b">
        <f>AND(ABS(Table1[[#This Row],[tar-out]])&gt;=$O$1,ABS(Table1[[#This Row],[tar-out]])&lt;$P$1)</f>
        <v>0</v>
      </c>
      <c r="P3774" s="1">
        <f>ROUND(Table1[[#This Row],[tar-out]],0)</f>
        <v>0</v>
      </c>
      <c r="Q3774" s="3">
        <v>3772</v>
      </c>
      <c r="U3774">
        <f>IF(Table1[[#This Row],[tar-out in '[0,1)]],1,0)</f>
        <v>1</v>
      </c>
      <c r="V3774">
        <f>IF(Table1[[#This Row],[tar-out in '[1,2)]],1,0)</f>
        <v>0</v>
      </c>
      <c r="W3774">
        <f>IF(Table1[[#This Row],[tar-out'[2,5)]],1,0)</f>
        <v>0</v>
      </c>
      <c r="X3774">
        <f>IF(Table1[[#This Row],[tar-out in '[5, 10)]],1,0)</f>
        <v>0</v>
      </c>
      <c r="Y3774">
        <f>IF(Table1[[#This Row],[tar-out in '[10,20)]],1,0)</f>
        <v>0</v>
      </c>
      <c r="Z3774">
        <f>IF(Table1[[#This Row],[tar-out in '[20, 10000)]],1,0)</f>
        <v>0</v>
      </c>
    </row>
    <row r="3775" spans="1:26" x14ac:dyDescent="0.25">
      <c r="A3775">
        <v>19</v>
      </c>
      <c r="B3775">
        <v>162</v>
      </c>
      <c r="C3775">
        <v>5.7894736842105301</v>
      </c>
      <c r="D3775">
        <v>2</v>
      </c>
      <c r="E3775">
        <v>233</v>
      </c>
      <c r="F3775">
        <v>4</v>
      </c>
      <c r="G3775">
        <v>4.0125770568847701</v>
      </c>
      <c r="H3775">
        <f>Table1[[#This Row],[target]]-Table1[[#This Row],[output]]</f>
        <v>-1.2577056884770066E-2</v>
      </c>
      <c r="I3775">
        <f>Table1[[#This Row],[tar-out]]*Table1[[#This Row],[tar-out]]</f>
        <v>1.5818235988274211E-4</v>
      </c>
      <c r="J3775" t="b">
        <f>AND(ABS(Table1[[#This Row],[tar-out]])&gt;=$J$1,ABS(Table1[[#This Row],[tar-out]])&lt;$K$1)</f>
        <v>1</v>
      </c>
      <c r="K3775" t="b">
        <f>AND(ABS(Table1[[#This Row],[tar-out]])&gt;=$K$1,ABS(Table1[[#This Row],[tar-out]])&lt;$L$1)</f>
        <v>0</v>
      </c>
      <c r="L3775" t="b">
        <f>AND(ABS(Table1[[#This Row],[tar-out]])&gt;=$L$1,ABS(Table1[[#This Row],[tar-out]])&lt;$M$1)</f>
        <v>0</v>
      </c>
      <c r="M3775" t="b">
        <f>AND(ABS(Table1[[#This Row],[tar-out]])&gt;=$M$1,ABS(Table1[[#This Row],[tar-out]])&lt;$N$1)</f>
        <v>0</v>
      </c>
      <c r="N3775" t="b">
        <f>AND(ABS(Table1[[#This Row],[tar-out]])&gt;=$N$1,ABS(Table1[[#This Row],[tar-out]])&lt;$O$1)</f>
        <v>0</v>
      </c>
      <c r="O3775" t="b">
        <f>AND(ABS(Table1[[#This Row],[tar-out]])&gt;=$O$1,ABS(Table1[[#This Row],[tar-out]])&lt;$P$1)</f>
        <v>0</v>
      </c>
      <c r="P3775" s="1">
        <f>ROUND(Table1[[#This Row],[tar-out]],0)</f>
        <v>0</v>
      </c>
      <c r="Q3775" s="2">
        <v>3773</v>
      </c>
      <c r="U3775">
        <f>IF(Table1[[#This Row],[tar-out in '[0,1)]],1,0)</f>
        <v>1</v>
      </c>
      <c r="V3775">
        <f>IF(Table1[[#This Row],[tar-out in '[1,2)]],1,0)</f>
        <v>0</v>
      </c>
      <c r="W3775">
        <f>IF(Table1[[#This Row],[tar-out'[2,5)]],1,0)</f>
        <v>0</v>
      </c>
      <c r="X3775">
        <f>IF(Table1[[#This Row],[tar-out in '[5, 10)]],1,0)</f>
        <v>0</v>
      </c>
      <c r="Y3775">
        <f>IF(Table1[[#This Row],[tar-out in '[10,20)]],1,0)</f>
        <v>0</v>
      </c>
      <c r="Z3775">
        <f>IF(Table1[[#This Row],[tar-out in '[20, 10000)]],1,0)</f>
        <v>0</v>
      </c>
    </row>
    <row r="3776" spans="1:26" x14ac:dyDescent="0.25">
      <c r="A3776">
        <v>19</v>
      </c>
      <c r="B3776">
        <v>162</v>
      </c>
      <c r="C3776">
        <v>5.7894736842105301</v>
      </c>
      <c r="D3776">
        <v>2</v>
      </c>
      <c r="E3776">
        <v>249</v>
      </c>
      <c r="F3776">
        <v>4</v>
      </c>
      <c r="G3776">
        <v>4.0154600143432599</v>
      </c>
      <c r="H3776">
        <f>Table1[[#This Row],[target]]-Table1[[#This Row],[output]]</f>
        <v>-1.5460014343259942E-2</v>
      </c>
      <c r="I3776">
        <f>Table1[[#This Row],[tar-out]]*Table1[[#This Row],[tar-out]]</f>
        <v>2.3901204349380316E-4</v>
      </c>
      <c r="J3776" t="b">
        <f>AND(ABS(Table1[[#This Row],[tar-out]])&gt;=$J$1,ABS(Table1[[#This Row],[tar-out]])&lt;$K$1)</f>
        <v>1</v>
      </c>
      <c r="K3776" t="b">
        <f>AND(ABS(Table1[[#This Row],[tar-out]])&gt;=$K$1,ABS(Table1[[#This Row],[tar-out]])&lt;$L$1)</f>
        <v>0</v>
      </c>
      <c r="L3776" t="b">
        <f>AND(ABS(Table1[[#This Row],[tar-out]])&gt;=$L$1,ABS(Table1[[#This Row],[tar-out]])&lt;$M$1)</f>
        <v>0</v>
      </c>
      <c r="M3776" t="b">
        <f>AND(ABS(Table1[[#This Row],[tar-out]])&gt;=$M$1,ABS(Table1[[#This Row],[tar-out]])&lt;$N$1)</f>
        <v>0</v>
      </c>
      <c r="N3776" t="b">
        <f>AND(ABS(Table1[[#This Row],[tar-out]])&gt;=$N$1,ABS(Table1[[#This Row],[tar-out]])&lt;$O$1)</f>
        <v>0</v>
      </c>
      <c r="O3776" t="b">
        <f>AND(ABS(Table1[[#This Row],[tar-out]])&gt;=$O$1,ABS(Table1[[#This Row],[tar-out]])&lt;$P$1)</f>
        <v>0</v>
      </c>
      <c r="P3776" s="1">
        <f>ROUND(Table1[[#This Row],[tar-out]],0)</f>
        <v>0</v>
      </c>
      <c r="Q3776" s="3">
        <v>3774</v>
      </c>
      <c r="U3776">
        <f>IF(Table1[[#This Row],[tar-out in '[0,1)]],1,0)</f>
        <v>1</v>
      </c>
      <c r="V3776">
        <f>IF(Table1[[#This Row],[tar-out in '[1,2)]],1,0)</f>
        <v>0</v>
      </c>
      <c r="W3776">
        <f>IF(Table1[[#This Row],[tar-out'[2,5)]],1,0)</f>
        <v>0</v>
      </c>
      <c r="X3776">
        <f>IF(Table1[[#This Row],[tar-out in '[5, 10)]],1,0)</f>
        <v>0</v>
      </c>
      <c r="Y3776">
        <f>IF(Table1[[#This Row],[tar-out in '[10,20)]],1,0)</f>
        <v>0</v>
      </c>
      <c r="Z3776">
        <f>IF(Table1[[#This Row],[tar-out in '[20, 10000)]],1,0)</f>
        <v>0</v>
      </c>
    </row>
    <row r="3777" spans="1:26" x14ac:dyDescent="0.25">
      <c r="A3777">
        <v>19</v>
      </c>
      <c r="B3777">
        <v>162</v>
      </c>
      <c r="C3777">
        <v>5.7894736842105301</v>
      </c>
      <c r="D3777">
        <v>2</v>
      </c>
      <c r="E3777">
        <v>552</v>
      </c>
      <c r="F3777">
        <v>4</v>
      </c>
      <c r="G3777">
        <v>4.0801849365234402</v>
      </c>
      <c r="H3777">
        <f>Table1[[#This Row],[target]]-Table1[[#This Row],[output]]</f>
        <v>-8.0184936523440165E-2</v>
      </c>
      <c r="I3777">
        <f>Table1[[#This Row],[tar-out]]*Table1[[#This Row],[tar-out]]</f>
        <v>6.4296240452681288E-3</v>
      </c>
      <c r="J3777" t="b">
        <f>AND(ABS(Table1[[#This Row],[tar-out]])&gt;=$J$1,ABS(Table1[[#This Row],[tar-out]])&lt;$K$1)</f>
        <v>1</v>
      </c>
      <c r="K3777" t="b">
        <f>AND(ABS(Table1[[#This Row],[tar-out]])&gt;=$K$1,ABS(Table1[[#This Row],[tar-out]])&lt;$L$1)</f>
        <v>0</v>
      </c>
      <c r="L3777" t="b">
        <f>AND(ABS(Table1[[#This Row],[tar-out]])&gt;=$L$1,ABS(Table1[[#This Row],[tar-out]])&lt;$M$1)</f>
        <v>0</v>
      </c>
      <c r="M3777" t="b">
        <f>AND(ABS(Table1[[#This Row],[tar-out]])&gt;=$M$1,ABS(Table1[[#This Row],[tar-out]])&lt;$N$1)</f>
        <v>0</v>
      </c>
      <c r="N3777" t="b">
        <f>AND(ABS(Table1[[#This Row],[tar-out]])&gt;=$N$1,ABS(Table1[[#This Row],[tar-out]])&lt;$O$1)</f>
        <v>0</v>
      </c>
      <c r="O3777" t="b">
        <f>AND(ABS(Table1[[#This Row],[tar-out]])&gt;=$O$1,ABS(Table1[[#This Row],[tar-out]])&lt;$P$1)</f>
        <v>0</v>
      </c>
      <c r="P3777" s="1">
        <f>ROUND(Table1[[#This Row],[tar-out]],0)</f>
        <v>0</v>
      </c>
      <c r="Q3777" s="2">
        <v>3775</v>
      </c>
      <c r="U3777">
        <f>IF(Table1[[#This Row],[tar-out in '[0,1)]],1,0)</f>
        <v>1</v>
      </c>
      <c r="V3777">
        <f>IF(Table1[[#This Row],[tar-out in '[1,2)]],1,0)</f>
        <v>0</v>
      </c>
      <c r="W3777">
        <f>IF(Table1[[#This Row],[tar-out'[2,5)]],1,0)</f>
        <v>0</v>
      </c>
      <c r="X3777">
        <f>IF(Table1[[#This Row],[tar-out in '[5, 10)]],1,0)</f>
        <v>0</v>
      </c>
      <c r="Y3777">
        <f>IF(Table1[[#This Row],[tar-out in '[10,20)]],1,0)</f>
        <v>0</v>
      </c>
      <c r="Z3777">
        <f>IF(Table1[[#This Row],[tar-out in '[20, 10000)]],1,0)</f>
        <v>0</v>
      </c>
    </row>
    <row r="3778" spans="1:26" x14ac:dyDescent="0.25">
      <c r="A3778">
        <v>19</v>
      </c>
      <c r="B3778">
        <v>162</v>
      </c>
      <c r="C3778">
        <v>5.7894736842105301</v>
      </c>
      <c r="D3778">
        <v>2</v>
      </c>
      <c r="E3778">
        <v>200</v>
      </c>
      <c r="F3778">
        <v>4</v>
      </c>
      <c r="G3778">
        <v>4.0060553550720197</v>
      </c>
      <c r="H3778">
        <f>Table1[[#This Row],[target]]-Table1[[#This Row],[output]]</f>
        <v>-6.055355072019708E-3</v>
      </c>
      <c r="I3778">
        <f>Table1[[#This Row],[tar-out]]*Table1[[#This Row],[tar-out]]</f>
        <v>3.6667325048234802E-5</v>
      </c>
      <c r="J3778" t="b">
        <f>AND(ABS(Table1[[#This Row],[tar-out]])&gt;=$J$1,ABS(Table1[[#This Row],[tar-out]])&lt;$K$1)</f>
        <v>1</v>
      </c>
      <c r="K3778" t="b">
        <f>AND(ABS(Table1[[#This Row],[tar-out]])&gt;=$K$1,ABS(Table1[[#This Row],[tar-out]])&lt;$L$1)</f>
        <v>0</v>
      </c>
      <c r="L3778" t="b">
        <f>AND(ABS(Table1[[#This Row],[tar-out]])&gt;=$L$1,ABS(Table1[[#This Row],[tar-out]])&lt;$M$1)</f>
        <v>0</v>
      </c>
      <c r="M3778" t="b">
        <f>AND(ABS(Table1[[#This Row],[tar-out]])&gt;=$M$1,ABS(Table1[[#This Row],[tar-out]])&lt;$N$1)</f>
        <v>0</v>
      </c>
      <c r="N3778" t="b">
        <f>AND(ABS(Table1[[#This Row],[tar-out]])&gt;=$N$1,ABS(Table1[[#This Row],[tar-out]])&lt;$O$1)</f>
        <v>0</v>
      </c>
      <c r="O3778" t="b">
        <f>AND(ABS(Table1[[#This Row],[tar-out]])&gt;=$O$1,ABS(Table1[[#This Row],[tar-out]])&lt;$P$1)</f>
        <v>0</v>
      </c>
      <c r="P3778" s="1">
        <f>ROUND(Table1[[#This Row],[tar-out]],0)</f>
        <v>0</v>
      </c>
      <c r="Q3778" s="3">
        <v>3776</v>
      </c>
      <c r="U3778">
        <f>IF(Table1[[#This Row],[tar-out in '[0,1)]],1,0)</f>
        <v>1</v>
      </c>
      <c r="V3778">
        <f>IF(Table1[[#This Row],[tar-out in '[1,2)]],1,0)</f>
        <v>0</v>
      </c>
      <c r="W3778">
        <f>IF(Table1[[#This Row],[tar-out'[2,5)]],1,0)</f>
        <v>0</v>
      </c>
      <c r="X3778">
        <f>IF(Table1[[#This Row],[tar-out in '[5, 10)]],1,0)</f>
        <v>0</v>
      </c>
      <c r="Y3778">
        <f>IF(Table1[[#This Row],[tar-out in '[10,20)]],1,0)</f>
        <v>0</v>
      </c>
      <c r="Z3778">
        <f>IF(Table1[[#This Row],[tar-out in '[20, 10000)]],1,0)</f>
        <v>0</v>
      </c>
    </row>
    <row r="3779" spans="1:26" x14ac:dyDescent="0.25">
      <c r="A3779">
        <v>19</v>
      </c>
      <c r="B3779">
        <v>162</v>
      </c>
      <c r="C3779">
        <v>5.7894736842105301</v>
      </c>
      <c r="D3779">
        <v>2</v>
      </c>
      <c r="E3779">
        <v>173</v>
      </c>
      <c r="F3779">
        <v>4</v>
      </c>
      <c r="G3779">
        <v>3.9960720539093</v>
      </c>
      <c r="H3779">
        <f>Table1[[#This Row],[target]]-Table1[[#This Row],[output]]</f>
        <v>3.9279460907000185E-3</v>
      </c>
      <c r="I3779">
        <f>Table1[[#This Row],[tar-out]]*Table1[[#This Row],[tar-out]]</f>
        <v>1.5428760491445559E-5</v>
      </c>
      <c r="J3779" t="b">
        <f>AND(ABS(Table1[[#This Row],[tar-out]])&gt;=$J$1,ABS(Table1[[#This Row],[tar-out]])&lt;$K$1)</f>
        <v>1</v>
      </c>
      <c r="K3779" t="b">
        <f>AND(ABS(Table1[[#This Row],[tar-out]])&gt;=$K$1,ABS(Table1[[#This Row],[tar-out]])&lt;$L$1)</f>
        <v>0</v>
      </c>
      <c r="L3779" t="b">
        <f>AND(ABS(Table1[[#This Row],[tar-out]])&gt;=$L$1,ABS(Table1[[#This Row],[tar-out]])&lt;$M$1)</f>
        <v>0</v>
      </c>
      <c r="M3779" t="b">
        <f>AND(ABS(Table1[[#This Row],[tar-out]])&gt;=$M$1,ABS(Table1[[#This Row],[tar-out]])&lt;$N$1)</f>
        <v>0</v>
      </c>
      <c r="N3779" t="b">
        <f>AND(ABS(Table1[[#This Row],[tar-out]])&gt;=$N$1,ABS(Table1[[#This Row],[tar-out]])&lt;$O$1)</f>
        <v>0</v>
      </c>
      <c r="O3779" t="b">
        <f>AND(ABS(Table1[[#This Row],[tar-out]])&gt;=$O$1,ABS(Table1[[#This Row],[tar-out]])&lt;$P$1)</f>
        <v>0</v>
      </c>
      <c r="P3779" s="1">
        <f>ROUND(Table1[[#This Row],[tar-out]],0)</f>
        <v>0</v>
      </c>
      <c r="Q3779" s="2">
        <v>3777</v>
      </c>
      <c r="U3779">
        <f>IF(Table1[[#This Row],[tar-out in '[0,1)]],1,0)</f>
        <v>1</v>
      </c>
      <c r="V3779">
        <f>IF(Table1[[#This Row],[tar-out in '[1,2)]],1,0)</f>
        <v>0</v>
      </c>
      <c r="W3779">
        <f>IF(Table1[[#This Row],[tar-out'[2,5)]],1,0)</f>
        <v>0</v>
      </c>
      <c r="X3779">
        <f>IF(Table1[[#This Row],[tar-out in '[5, 10)]],1,0)</f>
        <v>0</v>
      </c>
      <c r="Y3779">
        <f>IF(Table1[[#This Row],[tar-out in '[10,20)]],1,0)</f>
        <v>0</v>
      </c>
      <c r="Z3779">
        <f>IF(Table1[[#This Row],[tar-out in '[20, 10000)]],1,0)</f>
        <v>0</v>
      </c>
    </row>
    <row r="3780" spans="1:26" x14ac:dyDescent="0.25">
      <c r="A3780">
        <v>19</v>
      </c>
      <c r="B3780">
        <v>162</v>
      </c>
      <c r="C3780">
        <v>5.7894736842105301</v>
      </c>
      <c r="D3780">
        <v>2</v>
      </c>
      <c r="E3780">
        <v>404</v>
      </c>
      <c r="F3780">
        <v>4</v>
      </c>
      <c r="G3780">
        <v>4.0441102981567401</v>
      </c>
      <c r="H3780">
        <f>Table1[[#This Row],[target]]-Table1[[#This Row],[output]]</f>
        <v>-4.4110298156740058E-2</v>
      </c>
      <c r="I3780">
        <f>Table1[[#This Row],[tar-out]]*Table1[[#This Row],[tar-out]]</f>
        <v>1.9457184034765054E-3</v>
      </c>
      <c r="J3780" t="b">
        <f>AND(ABS(Table1[[#This Row],[tar-out]])&gt;=$J$1,ABS(Table1[[#This Row],[tar-out]])&lt;$K$1)</f>
        <v>1</v>
      </c>
      <c r="K3780" t="b">
        <f>AND(ABS(Table1[[#This Row],[tar-out]])&gt;=$K$1,ABS(Table1[[#This Row],[tar-out]])&lt;$L$1)</f>
        <v>0</v>
      </c>
      <c r="L3780" t="b">
        <f>AND(ABS(Table1[[#This Row],[tar-out]])&gt;=$L$1,ABS(Table1[[#This Row],[tar-out]])&lt;$M$1)</f>
        <v>0</v>
      </c>
      <c r="M3780" t="b">
        <f>AND(ABS(Table1[[#This Row],[tar-out]])&gt;=$M$1,ABS(Table1[[#This Row],[tar-out]])&lt;$N$1)</f>
        <v>0</v>
      </c>
      <c r="N3780" t="b">
        <f>AND(ABS(Table1[[#This Row],[tar-out]])&gt;=$N$1,ABS(Table1[[#This Row],[tar-out]])&lt;$O$1)</f>
        <v>0</v>
      </c>
      <c r="O3780" t="b">
        <f>AND(ABS(Table1[[#This Row],[tar-out]])&gt;=$O$1,ABS(Table1[[#This Row],[tar-out]])&lt;$P$1)</f>
        <v>0</v>
      </c>
      <c r="P3780" s="1">
        <f>ROUND(Table1[[#This Row],[tar-out]],0)</f>
        <v>0</v>
      </c>
      <c r="Q3780" s="3">
        <v>3778</v>
      </c>
      <c r="U3780">
        <f>IF(Table1[[#This Row],[tar-out in '[0,1)]],1,0)</f>
        <v>1</v>
      </c>
      <c r="V3780">
        <f>IF(Table1[[#This Row],[tar-out in '[1,2)]],1,0)</f>
        <v>0</v>
      </c>
      <c r="W3780">
        <f>IF(Table1[[#This Row],[tar-out'[2,5)]],1,0)</f>
        <v>0</v>
      </c>
      <c r="X3780">
        <f>IF(Table1[[#This Row],[tar-out in '[5, 10)]],1,0)</f>
        <v>0</v>
      </c>
      <c r="Y3780">
        <f>IF(Table1[[#This Row],[tar-out in '[10,20)]],1,0)</f>
        <v>0</v>
      </c>
      <c r="Z3780">
        <f>IF(Table1[[#This Row],[tar-out in '[20, 10000)]],1,0)</f>
        <v>0</v>
      </c>
    </row>
    <row r="3781" spans="1:26" x14ac:dyDescent="0.25">
      <c r="A3781">
        <v>19</v>
      </c>
      <c r="B3781">
        <v>162</v>
      </c>
      <c r="C3781">
        <v>5.7894736842105301</v>
      </c>
      <c r="D3781">
        <v>2</v>
      </c>
      <c r="E3781">
        <v>445</v>
      </c>
      <c r="F3781">
        <v>4</v>
      </c>
      <c r="G3781">
        <v>4.0537004470825204</v>
      </c>
      <c r="H3781">
        <f>Table1[[#This Row],[target]]-Table1[[#This Row],[output]]</f>
        <v>-5.3700447082520419E-2</v>
      </c>
      <c r="I3781">
        <f>Table1[[#This Row],[tar-out]]*Table1[[#This Row],[tar-out]]</f>
        <v>2.8837380168625758E-3</v>
      </c>
      <c r="J3781" t="b">
        <f>AND(ABS(Table1[[#This Row],[tar-out]])&gt;=$J$1,ABS(Table1[[#This Row],[tar-out]])&lt;$K$1)</f>
        <v>1</v>
      </c>
      <c r="K3781" t="b">
        <f>AND(ABS(Table1[[#This Row],[tar-out]])&gt;=$K$1,ABS(Table1[[#This Row],[tar-out]])&lt;$L$1)</f>
        <v>0</v>
      </c>
      <c r="L3781" t="b">
        <f>AND(ABS(Table1[[#This Row],[tar-out]])&gt;=$L$1,ABS(Table1[[#This Row],[tar-out]])&lt;$M$1)</f>
        <v>0</v>
      </c>
      <c r="M3781" t="b">
        <f>AND(ABS(Table1[[#This Row],[tar-out]])&gt;=$M$1,ABS(Table1[[#This Row],[tar-out]])&lt;$N$1)</f>
        <v>0</v>
      </c>
      <c r="N3781" t="b">
        <f>AND(ABS(Table1[[#This Row],[tar-out]])&gt;=$N$1,ABS(Table1[[#This Row],[tar-out]])&lt;$O$1)</f>
        <v>0</v>
      </c>
      <c r="O3781" t="b">
        <f>AND(ABS(Table1[[#This Row],[tar-out]])&gt;=$O$1,ABS(Table1[[#This Row],[tar-out]])&lt;$P$1)</f>
        <v>0</v>
      </c>
      <c r="P3781" s="1">
        <f>ROUND(Table1[[#This Row],[tar-out]],0)</f>
        <v>0</v>
      </c>
      <c r="Q3781" s="2">
        <v>3779</v>
      </c>
      <c r="U3781">
        <f>IF(Table1[[#This Row],[tar-out in '[0,1)]],1,0)</f>
        <v>1</v>
      </c>
      <c r="V3781">
        <f>IF(Table1[[#This Row],[tar-out in '[1,2)]],1,0)</f>
        <v>0</v>
      </c>
      <c r="W3781">
        <f>IF(Table1[[#This Row],[tar-out'[2,5)]],1,0)</f>
        <v>0</v>
      </c>
      <c r="X3781">
        <f>IF(Table1[[#This Row],[tar-out in '[5, 10)]],1,0)</f>
        <v>0</v>
      </c>
      <c r="Y3781">
        <f>IF(Table1[[#This Row],[tar-out in '[10,20)]],1,0)</f>
        <v>0</v>
      </c>
      <c r="Z3781">
        <f>IF(Table1[[#This Row],[tar-out in '[20, 10000)]],1,0)</f>
        <v>0</v>
      </c>
    </row>
    <row r="3782" spans="1:26" x14ac:dyDescent="0.25">
      <c r="A3782">
        <v>19</v>
      </c>
      <c r="B3782">
        <v>162</v>
      </c>
      <c r="C3782">
        <v>5.7894736842105301</v>
      </c>
      <c r="D3782">
        <v>2</v>
      </c>
      <c r="E3782">
        <v>365</v>
      </c>
      <c r="F3782">
        <v>4</v>
      </c>
      <c r="G3782">
        <v>4.03635931015015</v>
      </c>
      <c r="H3782">
        <f>Table1[[#This Row],[target]]-Table1[[#This Row],[output]]</f>
        <v>-3.6359310150150037E-2</v>
      </c>
      <c r="I3782">
        <f>Table1[[#This Row],[tar-out]]*Table1[[#This Row],[tar-out]]</f>
        <v>1.3219994345948034E-3</v>
      </c>
      <c r="J3782" t="b">
        <f>AND(ABS(Table1[[#This Row],[tar-out]])&gt;=$J$1,ABS(Table1[[#This Row],[tar-out]])&lt;$K$1)</f>
        <v>1</v>
      </c>
      <c r="K3782" t="b">
        <f>AND(ABS(Table1[[#This Row],[tar-out]])&gt;=$K$1,ABS(Table1[[#This Row],[tar-out]])&lt;$L$1)</f>
        <v>0</v>
      </c>
      <c r="L3782" t="b">
        <f>AND(ABS(Table1[[#This Row],[tar-out]])&gt;=$L$1,ABS(Table1[[#This Row],[tar-out]])&lt;$M$1)</f>
        <v>0</v>
      </c>
      <c r="M3782" t="b">
        <f>AND(ABS(Table1[[#This Row],[tar-out]])&gt;=$M$1,ABS(Table1[[#This Row],[tar-out]])&lt;$N$1)</f>
        <v>0</v>
      </c>
      <c r="N3782" t="b">
        <f>AND(ABS(Table1[[#This Row],[tar-out]])&gt;=$N$1,ABS(Table1[[#This Row],[tar-out]])&lt;$O$1)</f>
        <v>0</v>
      </c>
      <c r="O3782" t="b">
        <f>AND(ABS(Table1[[#This Row],[tar-out]])&gt;=$O$1,ABS(Table1[[#This Row],[tar-out]])&lt;$P$1)</f>
        <v>0</v>
      </c>
      <c r="P3782" s="1">
        <f>ROUND(Table1[[#This Row],[tar-out]],0)</f>
        <v>0</v>
      </c>
      <c r="Q3782" s="3">
        <v>3780</v>
      </c>
      <c r="U3782">
        <f>IF(Table1[[#This Row],[tar-out in '[0,1)]],1,0)</f>
        <v>1</v>
      </c>
      <c r="V3782">
        <f>IF(Table1[[#This Row],[tar-out in '[1,2)]],1,0)</f>
        <v>0</v>
      </c>
      <c r="W3782">
        <f>IF(Table1[[#This Row],[tar-out'[2,5)]],1,0)</f>
        <v>0</v>
      </c>
      <c r="X3782">
        <f>IF(Table1[[#This Row],[tar-out in '[5, 10)]],1,0)</f>
        <v>0</v>
      </c>
      <c r="Y3782">
        <f>IF(Table1[[#This Row],[tar-out in '[10,20)]],1,0)</f>
        <v>0</v>
      </c>
      <c r="Z3782">
        <f>IF(Table1[[#This Row],[tar-out in '[20, 10000)]],1,0)</f>
        <v>0</v>
      </c>
    </row>
    <row r="3783" spans="1:26" x14ac:dyDescent="0.25">
      <c r="A3783">
        <v>19</v>
      </c>
      <c r="B3783">
        <v>162</v>
      </c>
      <c r="C3783">
        <v>5.7894736842105301</v>
      </c>
      <c r="D3783">
        <v>2</v>
      </c>
      <c r="E3783">
        <v>453</v>
      </c>
      <c r="F3783">
        <v>4</v>
      </c>
      <c r="G3783">
        <v>4.0556807518005398</v>
      </c>
      <c r="H3783">
        <f>Table1[[#This Row],[target]]-Table1[[#This Row],[output]]</f>
        <v>-5.5680751800539774E-2</v>
      </c>
      <c r="I3783">
        <f>Table1[[#This Row],[tar-out]]*Table1[[#This Row],[tar-out]]</f>
        <v>3.1003461210733132E-3</v>
      </c>
      <c r="J3783" t="b">
        <f>AND(ABS(Table1[[#This Row],[tar-out]])&gt;=$J$1,ABS(Table1[[#This Row],[tar-out]])&lt;$K$1)</f>
        <v>1</v>
      </c>
      <c r="K3783" t="b">
        <f>AND(ABS(Table1[[#This Row],[tar-out]])&gt;=$K$1,ABS(Table1[[#This Row],[tar-out]])&lt;$L$1)</f>
        <v>0</v>
      </c>
      <c r="L3783" t="b">
        <f>AND(ABS(Table1[[#This Row],[tar-out]])&gt;=$L$1,ABS(Table1[[#This Row],[tar-out]])&lt;$M$1)</f>
        <v>0</v>
      </c>
      <c r="M3783" t="b">
        <f>AND(ABS(Table1[[#This Row],[tar-out]])&gt;=$M$1,ABS(Table1[[#This Row],[tar-out]])&lt;$N$1)</f>
        <v>0</v>
      </c>
      <c r="N3783" t="b">
        <f>AND(ABS(Table1[[#This Row],[tar-out]])&gt;=$N$1,ABS(Table1[[#This Row],[tar-out]])&lt;$O$1)</f>
        <v>0</v>
      </c>
      <c r="O3783" t="b">
        <f>AND(ABS(Table1[[#This Row],[tar-out]])&gt;=$O$1,ABS(Table1[[#This Row],[tar-out]])&lt;$P$1)</f>
        <v>0</v>
      </c>
      <c r="P3783" s="1">
        <f>ROUND(Table1[[#This Row],[tar-out]],0)</f>
        <v>0</v>
      </c>
      <c r="Q3783" s="2">
        <v>3781</v>
      </c>
      <c r="U3783">
        <f>IF(Table1[[#This Row],[tar-out in '[0,1)]],1,0)</f>
        <v>1</v>
      </c>
      <c r="V3783">
        <f>IF(Table1[[#This Row],[tar-out in '[1,2)]],1,0)</f>
        <v>0</v>
      </c>
      <c r="W3783">
        <f>IF(Table1[[#This Row],[tar-out'[2,5)]],1,0)</f>
        <v>0</v>
      </c>
      <c r="X3783">
        <f>IF(Table1[[#This Row],[tar-out in '[5, 10)]],1,0)</f>
        <v>0</v>
      </c>
      <c r="Y3783">
        <f>IF(Table1[[#This Row],[tar-out in '[10,20)]],1,0)</f>
        <v>0</v>
      </c>
      <c r="Z3783">
        <f>IF(Table1[[#This Row],[tar-out in '[20, 10000)]],1,0)</f>
        <v>0</v>
      </c>
    </row>
    <row r="3784" spans="1:26" x14ac:dyDescent="0.25">
      <c r="A3784">
        <v>19</v>
      </c>
      <c r="B3784">
        <v>162</v>
      </c>
      <c r="C3784">
        <v>5.7894736842105301</v>
      </c>
      <c r="D3784">
        <v>2</v>
      </c>
      <c r="E3784">
        <v>446</v>
      </c>
      <c r="F3784">
        <v>4</v>
      </c>
      <c r="G3784">
        <v>4.0539479255676296</v>
      </c>
      <c r="H3784">
        <f>Table1[[#This Row],[target]]-Table1[[#This Row],[output]]</f>
        <v>-5.3947925567629618E-2</v>
      </c>
      <c r="I3784">
        <f>Table1[[#This Row],[tar-out]]*Table1[[#This Row],[tar-out]]</f>
        <v>2.9103786730505054E-3</v>
      </c>
      <c r="J3784" t="b">
        <f>AND(ABS(Table1[[#This Row],[tar-out]])&gt;=$J$1,ABS(Table1[[#This Row],[tar-out]])&lt;$K$1)</f>
        <v>1</v>
      </c>
      <c r="K3784" t="b">
        <f>AND(ABS(Table1[[#This Row],[tar-out]])&gt;=$K$1,ABS(Table1[[#This Row],[tar-out]])&lt;$L$1)</f>
        <v>0</v>
      </c>
      <c r="L3784" t="b">
        <f>AND(ABS(Table1[[#This Row],[tar-out]])&gt;=$L$1,ABS(Table1[[#This Row],[tar-out]])&lt;$M$1)</f>
        <v>0</v>
      </c>
      <c r="M3784" t="b">
        <f>AND(ABS(Table1[[#This Row],[tar-out]])&gt;=$M$1,ABS(Table1[[#This Row],[tar-out]])&lt;$N$1)</f>
        <v>0</v>
      </c>
      <c r="N3784" t="b">
        <f>AND(ABS(Table1[[#This Row],[tar-out]])&gt;=$N$1,ABS(Table1[[#This Row],[tar-out]])&lt;$O$1)</f>
        <v>0</v>
      </c>
      <c r="O3784" t="b">
        <f>AND(ABS(Table1[[#This Row],[tar-out]])&gt;=$O$1,ABS(Table1[[#This Row],[tar-out]])&lt;$P$1)</f>
        <v>0</v>
      </c>
      <c r="P3784" s="1">
        <f>ROUND(Table1[[#This Row],[tar-out]],0)</f>
        <v>0</v>
      </c>
      <c r="Q3784" s="3">
        <v>3782</v>
      </c>
      <c r="U3784">
        <f>IF(Table1[[#This Row],[tar-out in '[0,1)]],1,0)</f>
        <v>1</v>
      </c>
      <c r="V3784">
        <f>IF(Table1[[#This Row],[tar-out in '[1,2)]],1,0)</f>
        <v>0</v>
      </c>
      <c r="W3784">
        <f>IF(Table1[[#This Row],[tar-out'[2,5)]],1,0)</f>
        <v>0</v>
      </c>
      <c r="X3784">
        <f>IF(Table1[[#This Row],[tar-out in '[5, 10)]],1,0)</f>
        <v>0</v>
      </c>
      <c r="Y3784">
        <f>IF(Table1[[#This Row],[tar-out in '[10,20)]],1,0)</f>
        <v>0</v>
      </c>
      <c r="Z3784">
        <f>IF(Table1[[#This Row],[tar-out in '[20, 10000)]],1,0)</f>
        <v>0</v>
      </c>
    </row>
    <row r="3785" spans="1:26" x14ac:dyDescent="0.25">
      <c r="A3785">
        <v>19</v>
      </c>
      <c r="B3785">
        <v>162</v>
      </c>
      <c r="C3785">
        <v>5.7894736842105301</v>
      </c>
      <c r="D3785">
        <v>2</v>
      </c>
      <c r="E3785">
        <v>366</v>
      </c>
      <c r="F3785">
        <v>4</v>
      </c>
      <c r="G3785">
        <v>4.0365395545959499</v>
      </c>
      <c r="H3785">
        <f>Table1[[#This Row],[target]]-Table1[[#This Row],[output]]</f>
        <v>-3.653955459594993E-2</v>
      </c>
      <c r="I3785">
        <f>Table1[[#This Row],[tar-out]]*Table1[[#This Row],[tar-out]]</f>
        <v>1.3351390500704057E-3</v>
      </c>
      <c r="J3785" t="b">
        <f>AND(ABS(Table1[[#This Row],[tar-out]])&gt;=$J$1,ABS(Table1[[#This Row],[tar-out]])&lt;$K$1)</f>
        <v>1</v>
      </c>
      <c r="K3785" t="b">
        <f>AND(ABS(Table1[[#This Row],[tar-out]])&gt;=$K$1,ABS(Table1[[#This Row],[tar-out]])&lt;$L$1)</f>
        <v>0</v>
      </c>
      <c r="L3785" t="b">
        <f>AND(ABS(Table1[[#This Row],[tar-out]])&gt;=$L$1,ABS(Table1[[#This Row],[tar-out]])&lt;$M$1)</f>
        <v>0</v>
      </c>
      <c r="M3785" t="b">
        <f>AND(ABS(Table1[[#This Row],[tar-out]])&gt;=$M$1,ABS(Table1[[#This Row],[tar-out]])&lt;$N$1)</f>
        <v>0</v>
      </c>
      <c r="N3785" t="b">
        <f>AND(ABS(Table1[[#This Row],[tar-out]])&gt;=$N$1,ABS(Table1[[#This Row],[tar-out]])&lt;$O$1)</f>
        <v>0</v>
      </c>
      <c r="O3785" t="b">
        <f>AND(ABS(Table1[[#This Row],[tar-out]])&gt;=$O$1,ABS(Table1[[#This Row],[tar-out]])&lt;$P$1)</f>
        <v>0</v>
      </c>
      <c r="P3785" s="1">
        <f>ROUND(Table1[[#This Row],[tar-out]],0)</f>
        <v>0</v>
      </c>
      <c r="Q3785" s="2">
        <v>3783</v>
      </c>
      <c r="U3785">
        <f>IF(Table1[[#This Row],[tar-out in '[0,1)]],1,0)</f>
        <v>1</v>
      </c>
      <c r="V3785">
        <f>IF(Table1[[#This Row],[tar-out in '[1,2)]],1,0)</f>
        <v>0</v>
      </c>
      <c r="W3785">
        <f>IF(Table1[[#This Row],[tar-out'[2,5)]],1,0)</f>
        <v>0</v>
      </c>
      <c r="X3785">
        <f>IF(Table1[[#This Row],[tar-out in '[5, 10)]],1,0)</f>
        <v>0</v>
      </c>
      <c r="Y3785">
        <f>IF(Table1[[#This Row],[tar-out in '[10,20)]],1,0)</f>
        <v>0</v>
      </c>
      <c r="Z3785">
        <f>IF(Table1[[#This Row],[tar-out in '[20, 10000)]],1,0)</f>
        <v>0</v>
      </c>
    </row>
    <row r="3786" spans="1:26" x14ac:dyDescent="0.25">
      <c r="A3786">
        <v>19</v>
      </c>
      <c r="B3786">
        <v>162</v>
      </c>
      <c r="C3786">
        <v>5.7894736842105301</v>
      </c>
      <c r="D3786">
        <v>2</v>
      </c>
      <c r="E3786">
        <v>222</v>
      </c>
      <c r="F3786">
        <v>4</v>
      </c>
      <c r="G3786">
        <v>4.0105953216552699</v>
      </c>
      <c r="H3786">
        <f>Table1[[#This Row],[target]]-Table1[[#This Row],[output]]</f>
        <v>-1.0595321655269885E-2</v>
      </c>
      <c r="I3786">
        <f>Table1[[#This Row],[tar-out]]*Table1[[#This Row],[tar-out]]</f>
        <v>1.1226084097863097E-4</v>
      </c>
      <c r="J3786" t="b">
        <f>AND(ABS(Table1[[#This Row],[tar-out]])&gt;=$J$1,ABS(Table1[[#This Row],[tar-out]])&lt;$K$1)</f>
        <v>1</v>
      </c>
      <c r="K3786" t="b">
        <f>AND(ABS(Table1[[#This Row],[tar-out]])&gt;=$K$1,ABS(Table1[[#This Row],[tar-out]])&lt;$L$1)</f>
        <v>0</v>
      </c>
      <c r="L3786" t="b">
        <f>AND(ABS(Table1[[#This Row],[tar-out]])&gt;=$L$1,ABS(Table1[[#This Row],[tar-out]])&lt;$M$1)</f>
        <v>0</v>
      </c>
      <c r="M3786" t="b">
        <f>AND(ABS(Table1[[#This Row],[tar-out]])&gt;=$M$1,ABS(Table1[[#This Row],[tar-out]])&lt;$N$1)</f>
        <v>0</v>
      </c>
      <c r="N3786" t="b">
        <f>AND(ABS(Table1[[#This Row],[tar-out]])&gt;=$N$1,ABS(Table1[[#This Row],[tar-out]])&lt;$O$1)</f>
        <v>0</v>
      </c>
      <c r="O3786" t="b">
        <f>AND(ABS(Table1[[#This Row],[tar-out]])&gt;=$O$1,ABS(Table1[[#This Row],[tar-out]])&lt;$P$1)</f>
        <v>0</v>
      </c>
      <c r="P3786" s="1">
        <f>ROUND(Table1[[#This Row],[tar-out]],0)</f>
        <v>0</v>
      </c>
      <c r="Q3786" s="3">
        <v>3784</v>
      </c>
      <c r="U3786">
        <f>IF(Table1[[#This Row],[tar-out in '[0,1)]],1,0)</f>
        <v>1</v>
      </c>
      <c r="V3786">
        <f>IF(Table1[[#This Row],[tar-out in '[1,2)]],1,0)</f>
        <v>0</v>
      </c>
      <c r="W3786">
        <f>IF(Table1[[#This Row],[tar-out'[2,5)]],1,0)</f>
        <v>0</v>
      </c>
      <c r="X3786">
        <f>IF(Table1[[#This Row],[tar-out in '[5, 10)]],1,0)</f>
        <v>0</v>
      </c>
      <c r="Y3786">
        <f>IF(Table1[[#This Row],[tar-out in '[10,20)]],1,0)</f>
        <v>0</v>
      </c>
      <c r="Z3786">
        <f>IF(Table1[[#This Row],[tar-out in '[20, 10000)]],1,0)</f>
        <v>0</v>
      </c>
    </row>
    <row r="3787" spans="1:26" x14ac:dyDescent="0.25">
      <c r="A3787">
        <v>19</v>
      </c>
      <c r="B3787">
        <v>162</v>
      </c>
      <c r="C3787">
        <v>5.7894736842105301</v>
      </c>
      <c r="D3787">
        <v>2</v>
      </c>
      <c r="E3787">
        <v>201</v>
      </c>
      <c r="F3787">
        <v>4</v>
      </c>
      <c r="G3787">
        <v>4.0064759254455602</v>
      </c>
      <c r="H3787">
        <f>Table1[[#This Row],[target]]-Table1[[#This Row],[output]]</f>
        <v>-6.4759254455601933E-3</v>
      </c>
      <c r="I3787">
        <f>Table1[[#This Row],[tar-out]]*Table1[[#This Row],[tar-out]]</f>
        <v>4.1937610376453985E-5</v>
      </c>
      <c r="J3787" t="b">
        <f>AND(ABS(Table1[[#This Row],[tar-out]])&gt;=$J$1,ABS(Table1[[#This Row],[tar-out]])&lt;$K$1)</f>
        <v>1</v>
      </c>
      <c r="K3787" t="b">
        <f>AND(ABS(Table1[[#This Row],[tar-out]])&gt;=$K$1,ABS(Table1[[#This Row],[tar-out]])&lt;$L$1)</f>
        <v>0</v>
      </c>
      <c r="L3787" t="b">
        <f>AND(ABS(Table1[[#This Row],[tar-out]])&gt;=$L$1,ABS(Table1[[#This Row],[tar-out]])&lt;$M$1)</f>
        <v>0</v>
      </c>
      <c r="M3787" t="b">
        <f>AND(ABS(Table1[[#This Row],[tar-out]])&gt;=$M$1,ABS(Table1[[#This Row],[tar-out]])&lt;$N$1)</f>
        <v>0</v>
      </c>
      <c r="N3787" t="b">
        <f>AND(ABS(Table1[[#This Row],[tar-out]])&gt;=$N$1,ABS(Table1[[#This Row],[tar-out]])&lt;$O$1)</f>
        <v>0</v>
      </c>
      <c r="O3787" t="b">
        <f>AND(ABS(Table1[[#This Row],[tar-out]])&gt;=$O$1,ABS(Table1[[#This Row],[tar-out]])&lt;$P$1)</f>
        <v>0</v>
      </c>
      <c r="P3787" s="1">
        <f>ROUND(Table1[[#This Row],[tar-out]],0)</f>
        <v>0</v>
      </c>
      <c r="Q3787" s="2">
        <v>3785</v>
      </c>
      <c r="U3787">
        <f>IF(Table1[[#This Row],[tar-out in '[0,1)]],1,0)</f>
        <v>1</v>
      </c>
      <c r="V3787">
        <f>IF(Table1[[#This Row],[tar-out in '[1,2)]],1,0)</f>
        <v>0</v>
      </c>
      <c r="W3787">
        <f>IF(Table1[[#This Row],[tar-out'[2,5)]],1,0)</f>
        <v>0</v>
      </c>
      <c r="X3787">
        <f>IF(Table1[[#This Row],[tar-out in '[5, 10)]],1,0)</f>
        <v>0</v>
      </c>
      <c r="Y3787">
        <f>IF(Table1[[#This Row],[tar-out in '[10,20)]],1,0)</f>
        <v>0</v>
      </c>
      <c r="Z3787">
        <f>IF(Table1[[#This Row],[tar-out in '[20, 10000)]],1,0)</f>
        <v>0</v>
      </c>
    </row>
    <row r="3788" spans="1:26" x14ac:dyDescent="0.25">
      <c r="A3788">
        <v>19</v>
      </c>
      <c r="B3788">
        <v>162</v>
      </c>
      <c r="C3788">
        <v>5.7894736842105301</v>
      </c>
      <c r="D3788">
        <v>2</v>
      </c>
      <c r="E3788">
        <v>174</v>
      </c>
      <c r="F3788">
        <v>4</v>
      </c>
      <c r="G3788">
        <v>3.9964039325714098</v>
      </c>
      <c r="H3788">
        <f>Table1[[#This Row],[target]]-Table1[[#This Row],[output]]</f>
        <v>3.5960674285901995E-3</v>
      </c>
      <c r="I3788">
        <f>Table1[[#This Row],[tar-out]]*Table1[[#This Row],[tar-out]]</f>
        <v>1.2931700950967329E-5</v>
      </c>
      <c r="J3788" t="b">
        <f>AND(ABS(Table1[[#This Row],[tar-out]])&gt;=$J$1,ABS(Table1[[#This Row],[tar-out]])&lt;$K$1)</f>
        <v>1</v>
      </c>
      <c r="K3788" t="b">
        <f>AND(ABS(Table1[[#This Row],[tar-out]])&gt;=$K$1,ABS(Table1[[#This Row],[tar-out]])&lt;$L$1)</f>
        <v>0</v>
      </c>
      <c r="L3788" t="b">
        <f>AND(ABS(Table1[[#This Row],[tar-out]])&gt;=$L$1,ABS(Table1[[#This Row],[tar-out]])&lt;$M$1)</f>
        <v>0</v>
      </c>
      <c r="M3788" t="b">
        <f>AND(ABS(Table1[[#This Row],[tar-out]])&gt;=$M$1,ABS(Table1[[#This Row],[tar-out]])&lt;$N$1)</f>
        <v>0</v>
      </c>
      <c r="N3788" t="b">
        <f>AND(ABS(Table1[[#This Row],[tar-out]])&gt;=$N$1,ABS(Table1[[#This Row],[tar-out]])&lt;$O$1)</f>
        <v>0</v>
      </c>
      <c r="O3788" t="b">
        <f>AND(ABS(Table1[[#This Row],[tar-out]])&gt;=$O$1,ABS(Table1[[#This Row],[tar-out]])&lt;$P$1)</f>
        <v>0</v>
      </c>
      <c r="P3788" s="1">
        <f>ROUND(Table1[[#This Row],[tar-out]],0)</f>
        <v>0</v>
      </c>
      <c r="Q3788" s="3">
        <v>3786</v>
      </c>
      <c r="U3788">
        <f>IF(Table1[[#This Row],[tar-out in '[0,1)]],1,0)</f>
        <v>1</v>
      </c>
      <c r="V3788">
        <f>IF(Table1[[#This Row],[tar-out in '[1,2)]],1,0)</f>
        <v>0</v>
      </c>
      <c r="W3788">
        <f>IF(Table1[[#This Row],[tar-out'[2,5)]],1,0)</f>
        <v>0</v>
      </c>
      <c r="X3788">
        <f>IF(Table1[[#This Row],[tar-out in '[5, 10)]],1,0)</f>
        <v>0</v>
      </c>
      <c r="Y3788">
        <f>IF(Table1[[#This Row],[tar-out in '[10,20)]],1,0)</f>
        <v>0</v>
      </c>
      <c r="Z3788">
        <f>IF(Table1[[#This Row],[tar-out in '[20, 10000)]],1,0)</f>
        <v>0</v>
      </c>
    </row>
    <row r="3789" spans="1:26" x14ac:dyDescent="0.25">
      <c r="A3789">
        <v>19</v>
      </c>
      <c r="B3789">
        <v>162</v>
      </c>
      <c r="C3789">
        <v>5.7894736842105301</v>
      </c>
      <c r="D3789">
        <v>2</v>
      </c>
      <c r="E3789">
        <v>204</v>
      </c>
      <c r="F3789">
        <v>4</v>
      </c>
      <c r="G3789">
        <v>4.0073523521423304</v>
      </c>
      <c r="H3789">
        <f>Table1[[#This Row],[target]]-Table1[[#This Row],[output]]</f>
        <v>-7.3523521423304317E-3</v>
      </c>
      <c r="I3789">
        <f>Table1[[#This Row],[tar-out]]*Table1[[#This Row],[tar-out]]</f>
        <v>5.4057082024830885E-5</v>
      </c>
      <c r="J3789" t="b">
        <f>AND(ABS(Table1[[#This Row],[tar-out]])&gt;=$J$1,ABS(Table1[[#This Row],[tar-out]])&lt;$K$1)</f>
        <v>1</v>
      </c>
      <c r="K3789" t="b">
        <f>AND(ABS(Table1[[#This Row],[tar-out]])&gt;=$K$1,ABS(Table1[[#This Row],[tar-out]])&lt;$L$1)</f>
        <v>0</v>
      </c>
      <c r="L3789" t="b">
        <f>AND(ABS(Table1[[#This Row],[tar-out]])&gt;=$L$1,ABS(Table1[[#This Row],[tar-out]])&lt;$M$1)</f>
        <v>0</v>
      </c>
      <c r="M3789" t="b">
        <f>AND(ABS(Table1[[#This Row],[tar-out]])&gt;=$M$1,ABS(Table1[[#This Row],[tar-out]])&lt;$N$1)</f>
        <v>0</v>
      </c>
      <c r="N3789" t="b">
        <f>AND(ABS(Table1[[#This Row],[tar-out]])&gt;=$N$1,ABS(Table1[[#This Row],[tar-out]])&lt;$O$1)</f>
        <v>0</v>
      </c>
      <c r="O3789" t="b">
        <f>AND(ABS(Table1[[#This Row],[tar-out]])&gt;=$O$1,ABS(Table1[[#This Row],[tar-out]])&lt;$P$1)</f>
        <v>0</v>
      </c>
      <c r="P3789" s="1">
        <f>ROUND(Table1[[#This Row],[tar-out]],0)</f>
        <v>0</v>
      </c>
      <c r="Q3789" s="2">
        <v>3787</v>
      </c>
      <c r="U3789">
        <f>IF(Table1[[#This Row],[tar-out in '[0,1)]],1,0)</f>
        <v>1</v>
      </c>
      <c r="V3789">
        <f>IF(Table1[[#This Row],[tar-out in '[1,2)]],1,0)</f>
        <v>0</v>
      </c>
      <c r="W3789">
        <f>IF(Table1[[#This Row],[tar-out'[2,5)]],1,0)</f>
        <v>0</v>
      </c>
      <c r="X3789">
        <f>IF(Table1[[#This Row],[tar-out in '[5, 10)]],1,0)</f>
        <v>0</v>
      </c>
      <c r="Y3789">
        <f>IF(Table1[[#This Row],[tar-out in '[10,20)]],1,0)</f>
        <v>0</v>
      </c>
      <c r="Z3789">
        <f>IF(Table1[[#This Row],[tar-out in '[20, 10000)]],1,0)</f>
        <v>0</v>
      </c>
    </row>
    <row r="3790" spans="1:26" x14ac:dyDescent="0.25">
      <c r="A3790">
        <v>19</v>
      </c>
      <c r="B3790">
        <v>162</v>
      </c>
      <c r="C3790">
        <v>5.7894736842105301</v>
      </c>
      <c r="D3790">
        <v>2</v>
      </c>
      <c r="E3790">
        <v>177</v>
      </c>
      <c r="F3790">
        <v>4</v>
      </c>
      <c r="G3790">
        <v>3.9973990917205802</v>
      </c>
      <c r="H3790">
        <f>Table1[[#This Row],[target]]-Table1[[#This Row],[output]]</f>
        <v>2.6009082794198335E-3</v>
      </c>
      <c r="I3790">
        <f>Table1[[#This Row],[tar-out]]*Table1[[#This Row],[tar-out]]</f>
        <v>6.7647238779546382E-6</v>
      </c>
      <c r="J3790" t="b">
        <f>AND(ABS(Table1[[#This Row],[tar-out]])&gt;=$J$1,ABS(Table1[[#This Row],[tar-out]])&lt;$K$1)</f>
        <v>1</v>
      </c>
      <c r="K3790" t="b">
        <f>AND(ABS(Table1[[#This Row],[tar-out]])&gt;=$K$1,ABS(Table1[[#This Row],[tar-out]])&lt;$L$1)</f>
        <v>0</v>
      </c>
      <c r="L3790" t="b">
        <f>AND(ABS(Table1[[#This Row],[tar-out]])&gt;=$L$1,ABS(Table1[[#This Row],[tar-out]])&lt;$M$1)</f>
        <v>0</v>
      </c>
      <c r="M3790" t="b">
        <f>AND(ABS(Table1[[#This Row],[tar-out]])&gt;=$M$1,ABS(Table1[[#This Row],[tar-out]])&lt;$N$1)</f>
        <v>0</v>
      </c>
      <c r="N3790" t="b">
        <f>AND(ABS(Table1[[#This Row],[tar-out]])&gt;=$N$1,ABS(Table1[[#This Row],[tar-out]])&lt;$O$1)</f>
        <v>0</v>
      </c>
      <c r="O3790" t="b">
        <f>AND(ABS(Table1[[#This Row],[tar-out]])&gt;=$O$1,ABS(Table1[[#This Row],[tar-out]])&lt;$P$1)</f>
        <v>0</v>
      </c>
      <c r="P3790" s="1">
        <f>ROUND(Table1[[#This Row],[tar-out]],0)</f>
        <v>0</v>
      </c>
      <c r="Q3790" s="3">
        <v>3788</v>
      </c>
      <c r="U3790">
        <f>IF(Table1[[#This Row],[tar-out in '[0,1)]],1,0)</f>
        <v>1</v>
      </c>
      <c r="V3790">
        <f>IF(Table1[[#This Row],[tar-out in '[1,2)]],1,0)</f>
        <v>0</v>
      </c>
      <c r="W3790">
        <f>IF(Table1[[#This Row],[tar-out'[2,5)]],1,0)</f>
        <v>0</v>
      </c>
      <c r="X3790">
        <f>IF(Table1[[#This Row],[tar-out in '[5, 10)]],1,0)</f>
        <v>0</v>
      </c>
      <c r="Y3790">
        <f>IF(Table1[[#This Row],[tar-out in '[10,20)]],1,0)</f>
        <v>0</v>
      </c>
      <c r="Z3790">
        <f>IF(Table1[[#This Row],[tar-out in '[20, 10000)]],1,0)</f>
        <v>0</v>
      </c>
    </row>
    <row r="3791" spans="1:26" x14ac:dyDescent="0.25">
      <c r="A3791">
        <v>19</v>
      </c>
      <c r="B3791">
        <v>162</v>
      </c>
      <c r="C3791">
        <v>5.7894736842105301</v>
      </c>
      <c r="D3791">
        <v>2</v>
      </c>
      <c r="E3791">
        <v>184</v>
      </c>
      <c r="F3791">
        <v>4</v>
      </c>
      <c r="G3791">
        <v>3.9997212886810298</v>
      </c>
      <c r="H3791">
        <f>Table1[[#This Row],[target]]-Table1[[#This Row],[output]]</f>
        <v>2.7871131897017065E-4</v>
      </c>
      <c r="I3791">
        <f>Table1[[#This Row],[tar-out]]*Table1[[#This Row],[tar-out]]</f>
        <v>7.7679999322092207E-8</v>
      </c>
      <c r="J3791" t="b">
        <f>AND(ABS(Table1[[#This Row],[tar-out]])&gt;=$J$1,ABS(Table1[[#This Row],[tar-out]])&lt;$K$1)</f>
        <v>1</v>
      </c>
      <c r="K3791" t="b">
        <f>AND(ABS(Table1[[#This Row],[tar-out]])&gt;=$K$1,ABS(Table1[[#This Row],[tar-out]])&lt;$L$1)</f>
        <v>0</v>
      </c>
      <c r="L3791" t="b">
        <f>AND(ABS(Table1[[#This Row],[tar-out]])&gt;=$L$1,ABS(Table1[[#This Row],[tar-out]])&lt;$M$1)</f>
        <v>0</v>
      </c>
      <c r="M3791" t="b">
        <f>AND(ABS(Table1[[#This Row],[tar-out]])&gt;=$M$1,ABS(Table1[[#This Row],[tar-out]])&lt;$N$1)</f>
        <v>0</v>
      </c>
      <c r="N3791" t="b">
        <f>AND(ABS(Table1[[#This Row],[tar-out]])&gt;=$N$1,ABS(Table1[[#This Row],[tar-out]])&lt;$O$1)</f>
        <v>0</v>
      </c>
      <c r="O3791" t="b">
        <f>AND(ABS(Table1[[#This Row],[tar-out]])&gt;=$O$1,ABS(Table1[[#This Row],[tar-out]])&lt;$P$1)</f>
        <v>0</v>
      </c>
      <c r="P3791" s="1">
        <f>ROUND(Table1[[#This Row],[tar-out]],0)</f>
        <v>0</v>
      </c>
      <c r="Q3791" s="2">
        <v>3789</v>
      </c>
      <c r="U3791">
        <f>IF(Table1[[#This Row],[tar-out in '[0,1)]],1,0)</f>
        <v>1</v>
      </c>
      <c r="V3791">
        <f>IF(Table1[[#This Row],[tar-out in '[1,2)]],1,0)</f>
        <v>0</v>
      </c>
      <c r="W3791">
        <f>IF(Table1[[#This Row],[tar-out'[2,5)]],1,0)</f>
        <v>0</v>
      </c>
      <c r="X3791">
        <f>IF(Table1[[#This Row],[tar-out in '[5, 10)]],1,0)</f>
        <v>0</v>
      </c>
      <c r="Y3791">
        <f>IF(Table1[[#This Row],[tar-out in '[10,20)]],1,0)</f>
        <v>0</v>
      </c>
      <c r="Z3791">
        <f>IF(Table1[[#This Row],[tar-out in '[20, 10000)]],1,0)</f>
        <v>0</v>
      </c>
    </row>
    <row r="3792" spans="1:26" x14ac:dyDescent="0.25">
      <c r="A3792">
        <v>19</v>
      </c>
      <c r="B3792">
        <v>162</v>
      </c>
      <c r="C3792">
        <v>5.7894736842105301</v>
      </c>
      <c r="D3792">
        <v>2</v>
      </c>
      <c r="E3792">
        <v>69</v>
      </c>
      <c r="F3792">
        <v>4</v>
      </c>
      <c r="G3792">
        <v>3.9337086677551301</v>
      </c>
      <c r="H3792">
        <f>Table1[[#This Row],[target]]-Table1[[#This Row],[output]]</f>
        <v>6.6291332244869938E-2</v>
      </c>
      <c r="I3792">
        <f>Table1[[#This Row],[tar-out]]*Table1[[#This Row],[tar-out]]</f>
        <v>4.394540730799733E-3</v>
      </c>
      <c r="J3792" t="b">
        <f>AND(ABS(Table1[[#This Row],[tar-out]])&gt;=$J$1,ABS(Table1[[#This Row],[tar-out]])&lt;$K$1)</f>
        <v>1</v>
      </c>
      <c r="K3792" t="b">
        <f>AND(ABS(Table1[[#This Row],[tar-out]])&gt;=$K$1,ABS(Table1[[#This Row],[tar-out]])&lt;$L$1)</f>
        <v>0</v>
      </c>
      <c r="L3792" t="b">
        <f>AND(ABS(Table1[[#This Row],[tar-out]])&gt;=$L$1,ABS(Table1[[#This Row],[tar-out]])&lt;$M$1)</f>
        <v>0</v>
      </c>
      <c r="M3792" t="b">
        <f>AND(ABS(Table1[[#This Row],[tar-out]])&gt;=$M$1,ABS(Table1[[#This Row],[tar-out]])&lt;$N$1)</f>
        <v>0</v>
      </c>
      <c r="N3792" t="b">
        <f>AND(ABS(Table1[[#This Row],[tar-out]])&gt;=$N$1,ABS(Table1[[#This Row],[tar-out]])&lt;$O$1)</f>
        <v>0</v>
      </c>
      <c r="O3792" t="b">
        <f>AND(ABS(Table1[[#This Row],[tar-out]])&gt;=$O$1,ABS(Table1[[#This Row],[tar-out]])&lt;$P$1)</f>
        <v>0</v>
      </c>
      <c r="P3792" s="1">
        <f>ROUND(Table1[[#This Row],[tar-out]],0)</f>
        <v>0</v>
      </c>
      <c r="Q3792" s="3">
        <v>3790</v>
      </c>
      <c r="U3792">
        <f>IF(Table1[[#This Row],[tar-out in '[0,1)]],1,0)</f>
        <v>1</v>
      </c>
      <c r="V3792">
        <f>IF(Table1[[#This Row],[tar-out in '[1,2)]],1,0)</f>
        <v>0</v>
      </c>
      <c r="W3792">
        <f>IF(Table1[[#This Row],[tar-out'[2,5)]],1,0)</f>
        <v>0</v>
      </c>
      <c r="X3792">
        <f>IF(Table1[[#This Row],[tar-out in '[5, 10)]],1,0)</f>
        <v>0</v>
      </c>
      <c r="Y3792">
        <f>IF(Table1[[#This Row],[tar-out in '[10,20)]],1,0)</f>
        <v>0</v>
      </c>
      <c r="Z3792">
        <f>IF(Table1[[#This Row],[tar-out in '[20, 10000)]],1,0)</f>
        <v>0</v>
      </c>
    </row>
    <row r="3793" spans="1:26" x14ac:dyDescent="0.25">
      <c r="A3793">
        <v>19</v>
      </c>
      <c r="B3793">
        <v>162</v>
      </c>
      <c r="C3793">
        <v>5.7894736842105301</v>
      </c>
      <c r="D3793">
        <v>2</v>
      </c>
      <c r="E3793">
        <v>132</v>
      </c>
      <c r="F3793">
        <v>4</v>
      </c>
      <c r="G3793">
        <v>3.9841682910919198</v>
      </c>
      <c r="H3793">
        <f>Table1[[#This Row],[target]]-Table1[[#This Row],[output]]</f>
        <v>1.5831708908080167E-2</v>
      </c>
      <c r="I3793">
        <f>Table1[[#This Row],[tar-out]]*Table1[[#This Row],[tar-out]]</f>
        <v>2.5064300695018489E-4</v>
      </c>
      <c r="J3793" t="b">
        <f>AND(ABS(Table1[[#This Row],[tar-out]])&gt;=$J$1,ABS(Table1[[#This Row],[tar-out]])&lt;$K$1)</f>
        <v>1</v>
      </c>
      <c r="K3793" t="b">
        <f>AND(ABS(Table1[[#This Row],[tar-out]])&gt;=$K$1,ABS(Table1[[#This Row],[tar-out]])&lt;$L$1)</f>
        <v>0</v>
      </c>
      <c r="L3793" t="b">
        <f>AND(ABS(Table1[[#This Row],[tar-out]])&gt;=$L$1,ABS(Table1[[#This Row],[tar-out]])&lt;$M$1)</f>
        <v>0</v>
      </c>
      <c r="M3793" t="b">
        <f>AND(ABS(Table1[[#This Row],[tar-out]])&gt;=$M$1,ABS(Table1[[#This Row],[tar-out]])&lt;$N$1)</f>
        <v>0</v>
      </c>
      <c r="N3793" t="b">
        <f>AND(ABS(Table1[[#This Row],[tar-out]])&gt;=$N$1,ABS(Table1[[#This Row],[tar-out]])&lt;$O$1)</f>
        <v>0</v>
      </c>
      <c r="O3793" t="b">
        <f>AND(ABS(Table1[[#This Row],[tar-out]])&gt;=$O$1,ABS(Table1[[#This Row],[tar-out]])&lt;$P$1)</f>
        <v>0</v>
      </c>
      <c r="P3793" s="1">
        <f>ROUND(Table1[[#This Row],[tar-out]],0)</f>
        <v>0</v>
      </c>
      <c r="Q3793" s="2">
        <v>3791</v>
      </c>
      <c r="U3793">
        <f>IF(Table1[[#This Row],[tar-out in '[0,1)]],1,0)</f>
        <v>1</v>
      </c>
      <c r="V3793">
        <f>IF(Table1[[#This Row],[tar-out in '[1,2)]],1,0)</f>
        <v>0</v>
      </c>
      <c r="W3793">
        <f>IF(Table1[[#This Row],[tar-out'[2,5)]],1,0)</f>
        <v>0</v>
      </c>
      <c r="X3793">
        <f>IF(Table1[[#This Row],[tar-out in '[5, 10)]],1,0)</f>
        <v>0</v>
      </c>
      <c r="Y3793">
        <f>IF(Table1[[#This Row],[tar-out in '[10,20)]],1,0)</f>
        <v>0</v>
      </c>
      <c r="Z3793">
        <f>IF(Table1[[#This Row],[tar-out in '[20, 10000)]],1,0)</f>
        <v>0</v>
      </c>
    </row>
    <row r="3794" spans="1:26" x14ac:dyDescent="0.25">
      <c r="A3794">
        <v>19</v>
      </c>
      <c r="B3794">
        <v>162</v>
      </c>
      <c r="C3794">
        <v>5.7894736842105301</v>
      </c>
      <c r="D3794">
        <v>2</v>
      </c>
      <c r="E3794">
        <v>661</v>
      </c>
      <c r="F3794">
        <v>4</v>
      </c>
      <c r="G3794">
        <v>4.1027317047119096</v>
      </c>
      <c r="H3794">
        <f>Table1[[#This Row],[target]]-Table1[[#This Row],[output]]</f>
        <v>-0.10273170471190962</v>
      </c>
      <c r="I3794">
        <f>Table1[[#This Row],[tar-out]]*Table1[[#This Row],[tar-out]]</f>
        <v>1.0553803153014994E-2</v>
      </c>
      <c r="J3794" t="b">
        <f>AND(ABS(Table1[[#This Row],[tar-out]])&gt;=$J$1,ABS(Table1[[#This Row],[tar-out]])&lt;$K$1)</f>
        <v>1</v>
      </c>
      <c r="K3794" t="b">
        <f>AND(ABS(Table1[[#This Row],[tar-out]])&gt;=$K$1,ABS(Table1[[#This Row],[tar-out]])&lt;$L$1)</f>
        <v>0</v>
      </c>
      <c r="L3794" t="b">
        <f>AND(ABS(Table1[[#This Row],[tar-out]])&gt;=$L$1,ABS(Table1[[#This Row],[tar-out]])&lt;$M$1)</f>
        <v>0</v>
      </c>
      <c r="M3794" t="b">
        <f>AND(ABS(Table1[[#This Row],[tar-out]])&gt;=$M$1,ABS(Table1[[#This Row],[tar-out]])&lt;$N$1)</f>
        <v>0</v>
      </c>
      <c r="N3794" t="b">
        <f>AND(ABS(Table1[[#This Row],[tar-out]])&gt;=$N$1,ABS(Table1[[#This Row],[tar-out]])&lt;$O$1)</f>
        <v>0</v>
      </c>
      <c r="O3794" t="b">
        <f>AND(ABS(Table1[[#This Row],[tar-out]])&gt;=$O$1,ABS(Table1[[#This Row],[tar-out]])&lt;$P$1)</f>
        <v>0</v>
      </c>
      <c r="P3794" s="1">
        <f>ROUND(Table1[[#This Row],[tar-out]],0)</f>
        <v>0</v>
      </c>
      <c r="Q3794" s="3">
        <v>3792</v>
      </c>
      <c r="U3794">
        <f>IF(Table1[[#This Row],[tar-out in '[0,1)]],1,0)</f>
        <v>1</v>
      </c>
      <c r="V3794">
        <f>IF(Table1[[#This Row],[tar-out in '[1,2)]],1,0)</f>
        <v>0</v>
      </c>
      <c r="W3794">
        <f>IF(Table1[[#This Row],[tar-out'[2,5)]],1,0)</f>
        <v>0</v>
      </c>
      <c r="X3794">
        <f>IF(Table1[[#This Row],[tar-out in '[5, 10)]],1,0)</f>
        <v>0</v>
      </c>
      <c r="Y3794">
        <f>IF(Table1[[#This Row],[tar-out in '[10,20)]],1,0)</f>
        <v>0</v>
      </c>
      <c r="Z3794">
        <f>IF(Table1[[#This Row],[tar-out in '[20, 10000)]],1,0)</f>
        <v>0</v>
      </c>
    </row>
    <row r="3795" spans="1:26" x14ac:dyDescent="0.25">
      <c r="A3795">
        <v>19</v>
      </c>
      <c r="B3795">
        <v>162</v>
      </c>
      <c r="C3795">
        <v>5.7894736842105301</v>
      </c>
      <c r="D3795">
        <v>2</v>
      </c>
      <c r="E3795">
        <v>388</v>
      </c>
      <c r="F3795">
        <v>4</v>
      </c>
      <c r="G3795">
        <v>4.0408558845520002</v>
      </c>
      <c r="H3795">
        <f>Table1[[#This Row],[target]]-Table1[[#This Row],[output]]</f>
        <v>-4.0855884552000177E-2</v>
      </c>
      <c r="I3795">
        <f>Table1[[#This Row],[tar-out]]*Table1[[#This Row],[tar-out]]</f>
        <v>1.6692033025263668E-3</v>
      </c>
      <c r="J3795" t="b">
        <f>AND(ABS(Table1[[#This Row],[tar-out]])&gt;=$J$1,ABS(Table1[[#This Row],[tar-out]])&lt;$K$1)</f>
        <v>1</v>
      </c>
      <c r="K3795" t="b">
        <f>AND(ABS(Table1[[#This Row],[tar-out]])&gt;=$K$1,ABS(Table1[[#This Row],[tar-out]])&lt;$L$1)</f>
        <v>0</v>
      </c>
      <c r="L3795" t="b">
        <f>AND(ABS(Table1[[#This Row],[tar-out]])&gt;=$L$1,ABS(Table1[[#This Row],[tar-out]])&lt;$M$1)</f>
        <v>0</v>
      </c>
      <c r="M3795" t="b">
        <f>AND(ABS(Table1[[#This Row],[tar-out]])&gt;=$M$1,ABS(Table1[[#This Row],[tar-out]])&lt;$N$1)</f>
        <v>0</v>
      </c>
      <c r="N3795" t="b">
        <f>AND(ABS(Table1[[#This Row],[tar-out]])&gt;=$N$1,ABS(Table1[[#This Row],[tar-out]])&lt;$O$1)</f>
        <v>0</v>
      </c>
      <c r="O3795" t="b">
        <f>AND(ABS(Table1[[#This Row],[tar-out]])&gt;=$O$1,ABS(Table1[[#This Row],[tar-out]])&lt;$P$1)</f>
        <v>0</v>
      </c>
      <c r="P3795" s="1">
        <f>ROUND(Table1[[#This Row],[tar-out]],0)</f>
        <v>0</v>
      </c>
      <c r="Q3795" s="2">
        <v>3793</v>
      </c>
      <c r="U3795">
        <f>IF(Table1[[#This Row],[tar-out in '[0,1)]],1,0)</f>
        <v>1</v>
      </c>
      <c r="V3795">
        <f>IF(Table1[[#This Row],[tar-out in '[1,2)]],1,0)</f>
        <v>0</v>
      </c>
      <c r="W3795">
        <f>IF(Table1[[#This Row],[tar-out'[2,5)]],1,0)</f>
        <v>0</v>
      </c>
      <c r="X3795">
        <f>IF(Table1[[#This Row],[tar-out in '[5, 10)]],1,0)</f>
        <v>0</v>
      </c>
      <c r="Y3795">
        <f>IF(Table1[[#This Row],[tar-out in '[10,20)]],1,0)</f>
        <v>0</v>
      </c>
      <c r="Z3795">
        <f>IF(Table1[[#This Row],[tar-out in '[20, 10000)]],1,0)</f>
        <v>0</v>
      </c>
    </row>
    <row r="3796" spans="1:26" x14ac:dyDescent="0.25">
      <c r="A3796">
        <v>19</v>
      </c>
      <c r="B3796">
        <v>162</v>
      </c>
      <c r="C3796">
        <v>5.7894736842105301</v>
      </c>
      <c r="D3796">
        <v>2</v>
      </c>
      <c r="E3796">
        <v>72</v>
      </c>
      <c r="F3796">
        <v>4</v>
      </c>
      <c r="G3796">
        <v>3.9354672431945801</v>
      </c>
      <c r="H3796">
        <f>Table1[[#This Row],[target]]-Table1[[#This Row],[output]]</f>
        <v>6.4532756805419922E-2</v>
      </c>
      <c r="I3796">
        <f>Table1[[#This Row],[tar-out]]*Table1[[#This Row],[tar-out]]</f>
        <v>4.1644767009074712E-3</v>
      </c>
      <c r="J3796" t="b">
        <f>AND(ABS(Table1[[#This Row],[tar-out]])&gt;=$J$1,ABS(Table1[[#This Row],[tar-out]])&lt;$K$1)</f>
        <v>1</v>
      </c>
      <c r="K3796" t="b">
        <f>AND(ABS(Table1[[#This Row],[tar-out]])&gt;=$K$1,ABS(Table1[[#This Row],[tar-out]])&lt;$L$1)</f>
        <v>0</v>
      </c>
      <c r="L3796" t="b">
        <f>AND(ABS(Table1[[#This Row],[tar-out]])&gt;=$L$1,ABS(Table1[[#This Row],[tar-out]])&lt;$M$1)</f>
        <v>0</v>
      </c>
      <c r="M3796" t="b">
        <f>AND(ABS(Table1[[#This Row],[tar-out]])&gt;=$M$1,ABS(Table1[[#This Row],[tar-out]])&lt;$N$1)</f>
        <v>0</v>
      </c>
      <c r="N3796" t="b">
        <f>AND(ABS(Table1[[#This Row],[tar-out]])&gt;=$N$1,ABS(Table1[[#This Row],[tar-out]])&lt;$O$1)</f>
        <v>0</v>
      </c>
      <c r="O3796" t="b">
        <f>AND(ABS(Table1[[#This Row],[tar-out]])&gt;=$O$1,ABS(Table1[[#This Row],[tar-out]])&lt;$P$1)</f>
        <v>0</v>
      </c>
      <c r="P3796" s="1">
        <f>ROUND(Table1[[#This Row],[tar-out]],0)</f>
        <v>0</v>
      </c>
      <c r="Q3796" s="3">
        <v>3794</v>
      </c>
      <c r="U3796">
        <f>IF(Table1[[#This Row],[tar-out in '[0,1)]],1,0)</f>
        <v>1</v>
      </c>
      <c r="V3796">
        <f>IF(Table1[[#This Row],[tar-out in '[1,2)]],1,0)</f>
        <v>0</v>
      </c>
      <c r="W3796">
        <f>IF(Table1[[#This Row],[tar-out'[2,5)]],1,0)</f>
        <v>0</v>
      </c>
      <c r="X3796">
        <f>IF(Table1[[#This Row],[tar-out in '[5, 10)]],1,0)</f>
        <v>0</v>
      </c>
      <c r="Y3796">
        <f>IF(Table1[[#This Row],[tar-out in '[10,20)]],1,0)</f>
        <v>0</v>
      </c>
      <c r="Z3796">
        <f>IF(Table1[[#This Row],[tar-out in '[20, 10000)]],1,0)</f>
        <v>0</v>
      </c>
    </row>
    <row r="3797" spans="1:26" x14ac:dyDescent="0.25">
      <c r="A3797">
        <v>19</v>
      </c>
      <c r="B3797">
        <v>162</v>
      </c>
      <c r="C3797">
        <v>5.7894736842105301</v>
      </c>
      <c r="D3797">
        <v>2</v>
      </c>
      <c r="E3797">
        <v>149</v>
      </c>
      <c r="F3797">
        <v>4</v>
      </c>
      <c r="G3797">
        <v>3.9890887737274201</v>
      </c>
      <c r="H3797">
        <f>Table1[[#This Row],[target]]-Table1[[#This Row],[output]]</f>
        <v>1.0911226272579899E-2</v>
      </c>
      <c r="I3797">
        <f>Table1[[#This Row],[tar-out]]*Table1[[#This Row],[tar-out]]</f>
        <v>1.1905485877143783E-4</v>
      </c>
      <c r="J3797" t="b">
        <f>AND(ABS(Table1[[#This Row],[tar-out]])&gt;=$J$1,ABS(Table1[[#This Row],[tar-out]])&lt;$K$1)</f>
        <v>1</v>
      </c>
      <c r="K3797" t="b">
        <f>AND(ABS(Table1[[#This Row],[tar-out]])&gt;=$K$1,ABS(Table1[[#This Row],[tar-out]])&lt;$L$1)</f>
        <v>0</v>
      </c>
      <c r="L3797" t="b">
        <f>AND(ABS(Table1[[#This Row],[tar-out]])&gt;=$L$1,ABS(Table1[[#This Row],[tar-out]])&lt;$M$1)</f>
        <v>0</v>
      </c>
      <c r="M3797" t="b">
        <f>AND(ABS(Table1[[#This Row],[tar-out]])&gt;=$M$1,ABS(Table1[[#This Row],[tar-out]])&lt;$N$1)</f>
        <v>0</v>
      </c>
      <c r="N3797" t="b">
        <f>AND(ABS(Table1[[#This Row],[tar-out]])&gt;=$N$1,ABS(Table1[[#This Row],[tar-out]])&lt;$O$1)</f>
        <v>0</v>
      </c>
      <c r="O3797" t="b">
        <f>AND(ABS(Table1[[#This Row],[tar-out]])&gt;=$O$1,ABS(Table1[[#This Row],[tar-out]])&lt;$P$1)</f>
        <v>0</v>
      </c>
      <c r="P3797" s="1">
        <f>ROUND(Table1[[#This Row],[tar-out]],0)</f>
        <v>0</v>
      </c>
      <c r="Q3797" s="2">
        <v>3795</v>
      </c>
      <c r="U3797">
        <f>IF(Table1[[#This Row],[tar-out in '[0,1)]],1,0)</f>
        <v>1</v>
      </c>
      <c r="V3797">
        <f>IF(Table1[[#This Row],[tar-out in '[1,2)]],1,0)</f>
        <v>0</v>
      </c>
      <c r="W3797">
        <f>IF(Table1[[#This Row],[tar-out'[2,5)]],1,0)</f>
        <v>0</v>
      </c>
      <c r="X3797">
        <f>IF(Table1[[#This Row],[tar-out in '[5, 10)]],1,0)</f>
        <v>0</v>
      </c>
      <c r="Y3797">
        <f>IF(Table1[[#This Row],[tar-out in '[10,20)]],1,0)</f>
        <v>0</v>
      </c>
      <c r="Z3797">
        <f>IF(Table1[[#This Row],[tar-out in '[20, 10000)]],1,0)</f>
        <v>0</v>
      </c>
    </row>
    <row r="3798" spans="1:26" x14ac:dyDescent="0.25">
      <c r="A3798">
        <v>19</v>
      </c>
      <c r="B3798">
        <v>162</v>
      </c>
      <c r="C3798">
        <v>5.7894736842105301</v>
      </c>
      <c r="D3798">
        <v>2</v>
      </c>
      <c r="E3798">
        <v>86</v>
      </c>
      <c r="F3798">
        <v>4</v>
      </c>
      <c r="G3798">
        <v>3.9510474205017099</v>
      </c>
      <c r="H3798">
        <f>Table1[[#This Row],[target]]-Table1[[#This Row],[output]]</f>
        <v>4.8952579498290127E-2</v>
      </c>
      <c r="I3798">
        <f>Table1[[#This Row],[tar-out]]*Table1[[#This Row],[tar-out]]</f>
        <v>2.3963550395364147E-3</v>
      </c>
      <c r="J3798" t="b">
        <f>AND(ABS(Table1[[#This Row],[tar-out]])&gt;=$J$1,ABS(Table1[[#This Row],[tar-out]])&lt;$K$1)</f>
        <v>1</v>
      </c>
      <c r="K3798" t="b">
        <f>AND(ABS(Table1[[#This Row],[tar-out]])&gt;=$K$1,ABS(Table1[[#This Row],[tar-out]])&lt;$L$1)</f>
        <v>0</v>
      </c>
      <c r="L3798" t="b">
        <f>AND(ABS(Table1[[#This Row],[tar-out]])&gt;=$L$1,ABS(Table1[[#This Row],[tar-out]])&lt;$M$1)</f>
        <v>0</v>
      </c>
      <c r="M3798" t="b">
        <f>AND(ABS(Table1[[#This Row],[tar-out]])&gt;=$M$1,ABS(Table1[[#This Row],[tar-out]])&lt;$N$1)</f>
        <v>0</v>
      </c>
      <c r="N3798" t="b">
        <f>AND(ABS(Table1[[#This Row],[tar-out]])&gt;=$N$1,ABS(Table1[[#This Row],[tar-out]])&lt;$O$1)</f>
        <v>0</v>
      </c>
      <c r="O3798" t="b">
        <f>AND(ABS(Table1[[#This Row],[tar-out]])&gt;=$O$1,ABS(Table1[[#This Row],[tar-out]])&lt;$P$1)</f>
        <v>0</v>
      </c>
      <c r="P3798" s="1">
        <f>ROUND(Table1[[#This Row],[tar-out]],0)</f>
        <v>0</v>
      </c>
      <c r="Q3798" s="3">
        <v>3796</v>
      </c>
      <c r="U3798">
        <f>IF(Table1[[#This Row],[tar-out in '[0,1)]],1,0)</f>
        <v>1</v>
      </c>
      <c r="V3798">
        <f>IF(Table1[[#This Row],[tar-out in '[1,2)]],1,0)</f>
        <v>0</v>
      </c>
      <c r="W3798">
        <f>IF(Table1[[#This Row],[tar-out'[2,5)]],1,0)</f>
        <v>0</v>
      </c>
      <c r="X3798">
        <f>IF(Table1[[#This Row],[tar-out in '[5, 10)]],1,0)</f>
        <v>0</v>
      </c>
      <c r="Y3798">
        <f>IF(Table1[[#This Row],[tar-out in '[10,20)]],1,0)</f>
        <v>0</v>
      </c>
      <c r="Z3798">
        <f>IF(Table1[[#This Row],[tar-out in '[20, 10000)]],1,0)</f>
        <v>0</v>
      </c>
    </row>
    <row r="3799" spans="1:26" x14ac:dyDescent="0.25">
      <c r="A3799">
        <v>19</v>
      </c>
      <c r="B3799">
        <v>162</v>
      </c>
      <c r="C3799">
        <v>5.7894736842105301</v>
      </c>
      <c r="D3799">
        <v>2</v>
      </c>
      <c r="E3799">
        <v>294</v>
      </c>
      <c r="F3799">
        <v>4</v>
      </c>
      <c r="G3799">
        <v>4.0235676765441903</v>
      </c>
      <c r="H3799">
        <f>Table1[[#This Row],[target]]-Table1[[#This Row],[output]]</f>
        <v>-2.3567676544190341E-2</v>
      </c>
      <c r="I3799">
        <f>Table1[[#This Row],[tar-out]]*Table1[[#This Row],[tar-out]]</f>
        <v>5.5543537769157957E-4</v>
      </c>
      <c r="J3799" t="b">
        <f>AND(ABS(Table1[[#This Row],[tar-out]])&gt;=$J$1,ABS(Table1[[#This Row],[tar-out]])&lt;$K$1)</f>
        <v>1</v>
      </c>
      <c r="K3799" t="b">
        <f>AND(ABS(Table1[[#This Row],[tar-out]])&gt;=$K$1,ABS(Table1[[#This Row],[tar-out]])&lt;$L$1)</f>
        <v>0</v>
      </c>
      <c r="L3799" t="b">
        <f>AND(ABS(Table1[[#This Row],[tar-out]])&gt;=$L$1,ABS(Table1[[#This Row],[tar-out]])&lt;$M$1)</f>
        <v>0</v>
      </c>
      <c r="M3799" t="b">
        <f>AND(ABS(Table1[[#This Row],[tar-out]])&gt;=$M$1,ABS(Table1[[#This Row],[tar-out]])&lt;$N$1)</f>
        <v>0</v>
      </c>
      <c r="N3799" t="b">
        <f>AND(ABS(Table1[[#This Row],[tar-out]])&gt;=$N$1,ABS(Table1[[#This Row],[tar-out]])&lt;$O$1)</f>
        <v>0</v>
      </c>
      <c r="O3799" t="b">
        <f>AND(ABS(Table1[[#This Row],[tar-out]])&gt;=$O$1,ABS(Table1[[#This Row],[tar-out]])&lt;$P$1)</f>
        <v>0</v>
      </c>
      <c r="P3799" s="1">
        <f>ROUND(Table1[[#This Row],[tar-out]],0)</f>
        <v>0</v>
      </c>
      <c r="Q3799" s="2">
        <v>3797</v>
      </c>
      <c r="U3799">
        <f>IF(Table1[[#This Row],[tar-out in '[0,1)]],1,0)</f>
        <v>1</v>
      </c>
      <c r="V3799">
        <f>IF(Table1[[#This Row],[tar-out in '[1,2)]],1,0)</f>
        <v>0</v>
      </c>
      <c r="W3799">
        <f>IF(Table1[[#This Row],[tar-out'[2,5)]],1,0)</f>
        <v>0</v>
      </c>
      <c r="X3799">
        <f>IF(Table1[[#This Row],[tar-out in '[5, 10)]],1,0)</f>
        <v>0</v>
      </c>
      <c r="Y3799">
        <f>IF(Table1[[#This Row],[tar-out in '[10,20)]],1,0)</f>
        <v>0</v>
      </c>
      <c r="Z3799">
        <f>IF(Table1[[#This Row],[tar-out in '[20, 10000)]],1,0)</f>
        <v>0</v>
      </c>
    </row>
    <row r="3800" spans="1:26" x14ac:dyDescent="0.25">
      <c r="A3800">
        <v>19</v>
      </c>
      <c r="B3800">
        <v>162</v>
      </c>
      <c r="C3800">
        <v>5.7894736842105301</v>
      </c>
      <c r="D3800">
        <v>2</v>
      </c>
      <c r="E3800">
        <v>168</v>
      </c>
      <c r="F3800">
        <v>4</v>
      </c>
      <c r="G3800">
        <v>3.9945881366729701</v>
      </c>
      <c r="H3800">
        <f>Table1[[#This Row],[target]]-Table1[[#This Row],[output]]</f>
        <v>5.4118633270299199E-3</v>
      </c>
      <c r="I3800">
        <f>Table1[[#This Row],[tar-out]]*Table1[[#This Row],[tar-out]]</f>
        <v>2.9288264670451355E-5</v>
      </c>
      <c r="J3800" t="b">
        <f>AND(ABS(Table1[[#This Row],[tar-out]])&gt;=$J$1,ABS(Table1[[#This Row],[tar-out]])&lt;$K$1)</f>
        <v>1</v>
      </c>
      <c r="K3800" t="b">
        <f>AND(ABS(Table1[[#This Row],[tar-out]])&gt;=$K$1,ABS(Table1[[#This Row],[tar-out]])&lt;$L$1)</f>
        <v>0</v>
      </c>
      <c r="L3800" t="b">
        <f>AND(ABS(Table1[[#This Row],[tar-out]])&gt;=$L$1,ABS(Table1[[#This Row],[tar-out]])&lt;$M$1)</f>
        <v>0</v>
      </c>
      <c r="M3800" t="b">
        <f>AND(ABS(Table1[[#This Row],[tar-out]])&gt;=$M$1,ABS(Table1[[#This Row],[tar-out]])&lt;$N$1)</f>
        <v>0</v>
      </c>
      <c r="N3800" t="b">
        <f>AND(ABS(Table1[[#This Row],[tar-out]])&gt;=$N$1,ABS(Table1[[#This Row],[tar-out]])&lt;$O$1)</f>
        <v>0</v>
      </c>
      <c r="O3800" t="b">
        <f>AND(ABS(Table1[[#This Row],[tar-out]])&gt;=$O$1,ABS(Table1[[#This Row],[tar-out]])&lt;$P$1)</f>
        <v>0</v>
      </c>
      <c r="P3800" s="1">
        <f>ROUND(Table1[[#This Row],[tar-out]],0)</f>
        <v>0</v>
      </c>
      <c r="Q3800" s="3">
        <v>3798</v>
      </c>
      <c r="U3800">
        <f>IF(Table1[[#This Row],[tar-out in '[0,1)]],1,0)</f>
        <v>1</v>
      </c>
      <c r="V3800">
        <f>IF(Table1[[#This Row],[tar-out in '[1,2)]],1,0)</f>
        <v>0</v>
      </c>
      <c r="W3800">
        <f>IF(Table1[[#This Row],[tar-out'[2,5)]],1,0)</f>
        <v>0</v>
      </c>
      <c r="X3800">
        <f>IF(Table1[[#This Row],[tar-out in '[5, 10)]],1,0)</f>
        <v>0</v>
      </c>
      <c r="Y3800">
        <f>IF(Table1[[#This Row],[tar-out in '[10,20)]],1,0)</f>
        <v>0</v>
      </c>
      <c r="Z3800">
        <f>IF(Table1[[#This Row],[tar-out in '[20, 10000)]],1,0)</f>
        <v>0</v>
      </c>
    </row>
    <row r="3801" spans="1:26" x14ac:dyDescent="0.25">
      <c r="A3801">
        <v>19</v>
      </c>
      <c r="B3801">
        <v>162</v>
      </c>
      <c r="C3801">
        <v>5.7894736842105301</v>
      </c>
      <c r="D3801">
        <v>2</v>
      </c>
      <c r="E3801">
        <v>166</v>
      </c>
      <c r="F3801">
        <v>4</v>
      </c>
      <c r="G3801">
        <v>3.9940092563629199</v>
      </c>
      <c r="H3801">
        <f>Table1[[#This Row],[target]]-Table1[[#This Row],[output]]</f>
        <v>5.990743637080076E-3</v>
      </c>
      <c r="I3801">
        <f>Table1[[#This Row],[tar-out]]*Table1[[#This Row],[tar-out]]</f>
        <v>3.588900932521542E-5</v>
      </c>
      <c r="J3801" t="b">
        <f>AND(ABS(Table1[[#This Row],[tar-out]])&gt;=$J$1,ABS(Table1[[#This Row],[tar-out]])&lt;$K$1)</f>
        <v>1</v>
      </c>
      <c r="K3801" t="b">
        <f>AND(ABS(Table1[[#This Row],[tar-out]])&gt;=$K$1,ABS(Table1[[#This Row],[tar-out]])&lt;$L$1)</f>
        <v>0</v>
      </c>
      <c r="L3801" t="b">
        <f>AND(ABS(Table1[[#This Row],[tar-out]])&gt;=$L$1,ABS(Table1[[#This Row],[tar-out]])&lt;$M$1)</f>
        <v>0</v>
      </c>
      <c r="M3801" t="b">
        <f>AND(ABS(Table1[[#This Row],[tar-out]])&gt;=$M$1,ABS(Table1[[#This Row],[tar-out]])&lt;$N$1)</f>
        <v>0</v>
      </c>
      <c r="N3801" t="b">
        <f>AND(ABS(Table1[[#This Row],[tar-out]])&gt;=$N$1,ABS(Table1[[#This Row],[tar-out]])&lt;$O$1)</f>
        <v>0</v>
      </c>
      <c r="O3801" t="b">
        <f>AND(ABS(Table1[[#This Row],[tar-out]])&gt;=$O$1,ABS(Table1[[#This Row],[tar-out]])&lt;$P$1)</f>
        <v>0</v>
      </c>
      <c r="P3801" s="1">
        <f>ROUND(Table1[[#This Row],[tar-out]],0)</f>
        <v>0</v>
      </c>
      <c r="Q3801" s="2">
        <v>3799</v>
      </c>
      <c r="U3801">
        <f>IF(Table1[[#This Row],[tar-out in '[0,1)]],1,0)</f>
        <v>1</v>
      </c>
      <c r="V3801">
        <f>IF(Table1[[#This Row],[tar-out in '[1,2)]],1,0)</f>
        <v>0</v>
      </c>
      <c r="W3801">
        <f>IF(Table1[[#This Row],[tar-out'[2,5)]],1,0)</f>
        <v>0</v>
      </c>
      <c r="X3801">
        <f>IF(Table1[[#This Row],[tar-out in '[5, 10)]],1,0)</f>
        <v>0</v>
      </c>
      <c r="Y3801">
        <f>IF(Table1[[#This Row],[tar-out in '[10,20)]],1,0)</f>
        <v>0</v>
      </c>
      <c r="Z3801">
        <f>IF(Table1[[#This Row],[tar-out in '[20, 10000)]],1,0)</f>
        <v>0</v>
      </c>
    </row>
    <row r="3802" spans="1:26" x14ac:dyDescent="0.25">
      <c r="A3802">
        <v>19</v>
      </c>
      <c r="B3802">
        <v>162</v>
      </c>
      <c r="C3802">
        <v>5.7894736842105301</v>
      </c>
      <c r="D3802">
        <v>2</v>
      </c>
      <c r="E3802">
        <v>54</v>
      </c>
      <c r="F3802">
        <v>4</v>
      </c>
      <c r="G3802">
        <v>3.92491626739502</v>
      </c>
      <c r="H3802">
        <f>Table1[[#This Row],[target]]-Table1[[#This Row],[output]]</f>
        <v>7.5083732604980025E-2</v>
      </c>
      <c r="I3802">
        <f>Table1[[#This Row],[tar-out]]*Table1[[#This Row],[tar-out]]</f>
        <v>5.6375669018961403E-3</v>
      </c>
      <c r="J3802" t="b">
        <f>AND(ABS(Table1[[#This Row],[tar-out]])&gt;=$J$1,ABS(Table1[[#This Row],[tar-out]])&lt;$K$1)</f>
        <v>1</v>
      </c>
      <c r="K3802" t="b">
        <f>AND(ABS(Table1[[#This Row],[tar-out]])&gt;=$K$1,ABS(Table1[[#This Row],[tar-out]])&lt;$L$1)</f>
        <v>0</v>
      </c>
      <c r="L3802" t="b">
        <f>AND(ABS(Table1[[#This Row],[tar-out]])&gt;=$L$1,ABS(Table1[[#This Row],[tar-out]])&lt;$M$1)</f>
        <v>0</v>
      </c>
      <c r="M3802" t="b">
        <f>AND(ABS(Table1[[#This Row],[tar-out]])&gt;=$M$1,ABS(Table1[[#This Row],[tar-out]])&lt;$N$1)</f>
        <v>0</v>
      </c>
      <c r="N3802" t="b">
        <f>AND(ABS(Table1[[#This Row],[tar-out]])&gt;=$N$1,ABS(Table1[[#This Row],[tar-out]])&lt;$O$1)</f>
        <v>0</v>
      </c>
      <c r="O3802" t="b">
        <f>AND(ABS(Table1[[#This Row],[tar-out]])&gt;=$O$1,ABS(Table1[[#This Row],[tar-out]])&lt;$P$1)</f>
        <v>0</v>
      </c>
      <c r="P3802" s="1">
        <f>ROUND(Table1[[#This Row],[tar-out]],0)</f>
        <v>0</v>
      </c>
      <c r="Q3802" s="3">
        <v>3800</v>
      </c>
      <c r="U3802">
        <f>IF(Table1[[#This Row],[tar-out in '[0,1)]],1,0)</f>
        <v>1</v>
      </c>
      <c r="V3802">
        <f>IF(Table1[[#This Row],[tar-out in '[1,2)]],1,0)</f>
        <v>0</v>
      </c>
      <c r="W3802">
        <f>IF(Table1[[#This Row],[tar-out'[2,5)]],1,0)</f>
        <v>0</v>
      </c>
      <c r="X3802">
        <f>IF(Table1[[#This Row],[tar-out in '[5, 10)]],1,0)</f>
        <v>0</v>
      </c>
      <c r="Y3802">
        <f>IF(Table1[[#This Row],[tar-out in '[10,20)]],1,0)</f>
        <v>0</v>
      </c>
      <c r="Z3802">
        <f>IF(Table1[[#This Row],[tar-out in '[20, 10000)]],1,0)</f>
        <v>0</v>
      </c>
    </row>
    <row r="3803" spans="1:26" x14ac:dyDescent="0.25">
      <c r="A3803">
        <v>19</v>
      </c>
      <c r="B3803">
        <v>162</v>
      </c>
      <c r="C3803">
        <v>5.7894736842105301</v>
      </c>
      <c r="D3803">
        <v>2</v>
      </c>
      <c r="E3803">
        <v>117</v>
      </c>
      <c r="F3803">
        <v>4</v>
      </c>
      <c r="G3803">
        <v>3.9770665168762198</v>
      </c>
      <c r="H3803">
        <f>Table1[[#This Row],[target]]-Table1[[#This Row],[output]]</f>
        <v>2.2933483123780185E-2</v>
      </c>
      <c r="I3803">
        <f>Table1[[#This Row],[tar-out]]*Table1[[#This Row],[tar-out]]</f>
        <v>5.2594464818871058E-4</v>
      </c>
      <c r="J3803" t="b">
        <f>AND(ABS(Table1[[#This Row],[tar-out]])&gt;=$J$1,ABS(Table1[[#This Row],[tar-out]])&lt;$K$1)</f>
        <v>1</v>
      </c>
      <c r="K3803" t="b">
        <f>AND(ABS(Table1[[#This Row],[tar-out]])&gt;=$K$1,ABS(Table1[[#This Row],[tar-out]])&lt;$L$1)</f>
        <v>0</v>
      </c>
      <c r="L3803" t="b">
        <f>AND(ABS(Table1[[#This Row],[tar-out]])&gt;=$L$1,ABS(Table1[[#This Row],[tar-out]])&lt;$M$1)</f>
        <v>0</v>
      </c>
      <c r="M3803" t="b">
        <f>AND(ABS(Table1[[#This Row],[tar-out]])&gt;=$M$1,ABS(Table1[[#This Row],[tar-out]])&lt;$N$1)</f>
        <v>0</v>
      </c>
      <c r="N3803" t="b">
        <f>AND(ABS(Table1[[#This Row],[tar-out]])&gt;=$N$1,ABS(Table1[[#This Row],[tar-out]])&lt;$O$1)</f>
        <v>0</v>
      </c>
      <c r="O3803" t="b">
        <f>AND(ABS(Table1[[#This Row],[tar-out]])&gt;=$O$1,ABS(Table1[[#This Row],[tar-out]])&lt;$P$1)</f>
        <v>0</v>
      </c>
      <c r="P3803" s="1">
        <f>ROUND(Table1[[#This Row],[tar-out]],0)</f>
        <v>0</v>
      </c>
      <c r="Q3803" s="2">
        <v>3801</v>
      </c>
      <c r="U3803">
        <f>IF(Table1[[#This Row],[tar-out in '[0,1)]],1,0)</f>
        <v>1</v>
      </c>
      <c r="V3803">
        <f>IF(Table1[[#This Row],[tar-out in '[1,2)]],1,0)</f>
        <v>0</v>
      </c>
      <c r="W3803">
        <f>IF(Table1[[#This Row],[tar-out'[2,5)]],1,0)</f>
        <v>0</v>
      </c>
      <c r="X3803">
        <f>IF(Table1[[#This Row],[tar-out in '[5, 10)]],1,0)</f>
        <v>0</v>
      </c>
      <c r="Y3803">
        <f>IF(Table1[[#This Row],[tar-out in '[10,20)]],1,0)</f>
        <v>0</v>
      </c>
      <c r="Z3803">
        <f>IF(Table1[[#This Row],[tar-out in '[20, 10000)]],1,0)</f>
        <v>0</v>
      </c>
    </row>
    <row r="3804" spans="1:26" x14ac:dyDescent="0.25">
      <c r="A3804">
        <v>19</v>
      </c>
      <c r="B3804">
        <v>162</v>
      </c>
      <c r="C3804">
        <v>5.7894736842105301</v>
      </c>
      <c r="D3804">
        <v>2</v>
      </c>
      <c r="E3804">
        <v>543</v>
      </c>
      <c r="F3804">
        <v>4</v>
      </c>
      <c r="G3804">
        <v>4.0779571533203098</v>
      </c>
      <c r="H3804">
        <f>Table1[[#This Row],[target]]-Table1[[#This Row],[output]]</f>
        <v>-7.7957153320309835E-2</v>
      </c>
      <c r="I3804">
        <f>Table1[[#This Row],[tar-out]]*Table1[[#This Row],[tar-out]]</f>
        <v>6.0773177538062948E-3</v>
      </c>
      <c r="J3804" t="b">
        <f>AND(ABS(Table1[[#This Row],[tar-out]])&gt;=$J$1,ABS(Table1[[#This Row],[tar-out]])&lt;$K$1)</f>
        <v>1</v>
      </c>
      <c r="K3804" t="b">
        <f>AND(ABS(Table1[[#This Row],[tar-out]])&gt;=$K$1,ABS(Table1[[#This Row],[tar-out]])&lt;$L$1)</f>
        <v>0</v>
      </c>
      <c r="L3804" t="b">
        <f>AND(ABS(Table1[[#This Row],[tar-out]])&gt;=$L$1,ABS(Table1[[#This Row],[tar-out]])&lt;$M$1)</f>
        <v>0</v>
      </c>
      <c r="M3804" t="b">
        <f>AND(ABS(Table1[[#This Row],[tar-out]])&gt;=$M$1,ABS(Table1[[#This Row],[tar-out]])&lt;$N$1)</f>
        <v>0</v>
      </c>
      <c r="N3804" t="b">
        <f>AND(ABS(Table1[[#This Row],[tar-out]])&gt;=$N$1,ABS(Table1[[#This Row],[tar-out]])&lt;$O$1)</f>
        <v>0</v>
      </c>
      <c r="O3804" t="b">
        <f>AND(ABS(Table1[[#This Row],[tar-out]])&gt;=$O$1,ABS(Table1[[#This Row],[tar-out]])&lt;$P$1)</f>
        <v>0</v>
      </c>
      <c r="P3804" s="1">
        <f>ROUND(Table1[[#This Row],[tar-out]],0)</f>
        <v>0</v>
      </c>
      <c r="Q3804" s="3">
        <v>3802</v>
      </c>
      <c r="U3804">
        <f>IF(Table1[[#This Row],[tar-out in '[0,1)]],1,0)</f>
        <v>1</v>
      </c>
      <c r="V3804">
        <f>IF(Table1[[#This Row],[tar-out in '[1,2)]],1,0)</f>
        <v>0</v>
      </c>
      <c r="W3804">
        <f>IF(Table1[[#This Row],[tar-out'[2,5)]],1,0)</f>
        <v>0</v>
      </c>
      <c r="X3804">
        <f>IF(Table1[[#This Row],[tar-out in '[5, 10)]],1,0)</f>
        <v>0</v>
      </c>
      <c r="Y3804">
        <f>IF(Table1[[#This Row],[tar-out in '[10,20)]],1,0)</f>
        <v>0</v>
      </c>
      <c r="Z3804">
        <f>IF(Table1[[#This Row],[tar-out in '[20, 10000)]],1,0)</f>
        <v>0</v>
      </c>
    </row>
    <row r="3805" spans="1:26" x14ac:dyDescent="0.25">
      <c r="A3805">
        <v>19</v>
      </c>
      <c r="B3805">
        <v>162</v>
      </c>
      <c r="C3805">
        <v>5.7894736842105301</v>
      </c>
      <c r="D3805">
        <v>2</v>
      </c>
      <c r="E3805">
        <v>494</v>
      </c>
      <c r="F3805">
        <v>4</v>
      </c>
      <c r="G3805">
        <v>4.0658288002014196</v>
      </c>
      <c r="H3805">
        <f>Table1[[#This Row],[target]]-Table1[[#This Row],[output]]</f>
        <v>-6.5828800201419568E-2</v>
      </c>
      <c r="I3805">
        <f>Table1[[#This Row],[tar-out]]*Table1[[#This Row],[tar-out]]</f>
        <v>4.3334309359584168E-3</v>
      </c>
      <c r="J3805" t="b">
        <f>AND(ABS(Table1[[#This Row],[tar-out]])&gt;=$J$1,ABS(Table1[[#This Row],[tar-out]])&lt;$K$1)</f>
        <v>1</v>
      </c>
      <c r="K3805" t="b">
        <f>AND(ABS(Table1[[#This Row],[tar-out]])&gt;=$K$1,ABS(Table1[[#This Row],[tar-out]])&lt;$L$1)</f>
        <v>0</v>
      </c>
      <c r="L3805" t="b">
        <f>AND(ABS(Table1[[#This Row],[tar-out]])&gt;=$L$1,ABS(Table1[[#This Row],[tar-out]])&lt;$M$1)</f>
        <v>0</v>
      </c>
      <c r="M3805" t="b">
        <f>AND(ABS(Table1[[#This Row],[tar-out]])&gt;=$M$1,ABS(Table1[[#This Row],[tar-out]])&lt;$N$1)</f>
        <v>0</v>
      </c>
      <c r="N3805" t="b">
        <f>AND(ABS(Table1[[#This Row],[tar-out]])&gt;=$N$1,ABS(Table1[[#This Row],[tar-out]])&lt;$O$1)</f>
        <v>0</v>
      </c>
      <c r="O3805" t="b">
        <f>AND(ABS(Table1[[#This Row],[tar-out]])&gt;=$O$1,ABS(Table1[[#This Row],[tar-out]])&lt;$P$1)</f>
        <v>0</v>
      </c>
      <c r="P3805" s="1">
        <f>ROUND(Table1[[#This Row],[tar-out]],0)</f>
        <v>0</v>
      </c>
      <c r="Q3805" s="2">
        <v>3803</v>
      </c>
      <c r="U3805">
        <f>IF(Table1[[#This Row],[tar-out in '[0,1)]],1,0)</f>
        <v>1</v>
      </c>
      <c r="V3805">
        <f>IF(Table1[[#This Row],[tar-out in '[1,2)]],1,0)</f>
        <v>0</v>
      </c>
      <c r="W3805">
        <f>IF(Table1[[#This Row],[tar-out'[2,5)]],1,0)</f>
        <v>0</v>
      </c>
      <c r="X3805">
        <f>IF(Table1[[#This Row],[tar-out in '[5, 10)]],1,0)</f>
        <v>0</v>
      </c>
      <c r="Y3805">
        <f>IF(Table1[[#This Row],[tar-out in '[10,20)]],1,0)</f>
        <v>0</v>
      </c>
      <c r="Z3805">
        <f>IF(Table1[[#This Row],[tar-out in '[20, 10000)]],1,0)</f>
        <v>0</v>
      </c>
    </row>
    <row r="3806" spans="1:26" x14ac:dyDescent="0.25">
      <c r="A3806">
        <v>19</v>
      </c>
      <c r="B3806">
        <v>162</v>
      </c>
      <c r="C3806">
        <v>5.7894736842105301</v>
      </c>
      <c r="D3806">
        <v>2</v>
      </c>
      <c r="E3806">
        <v>553</v>
      </c>
      <c r="F3806">
        <v>4</v>
      </c>
      <c r="G3806">
        <v>4.0804324150085396</v>
      </c>
      <c r="H3806">
        <f>Table1[[#This Row],[target]]-Table1[[#This Row],[output]]</f>
        <v>-8.0432415008539593E-2</v>
      </c>
      <c r="I3806">
        <f>Table1[[#This Row],[tar-out]]*Table1[[#This Row],[tar-out]]</f>
        <v>6.4693733841059455E-3</v>
      </c>
      <c r="J3806" t="b">
        <f>AND(ABS(Table1[[#This Row],[tar-out]])&gt;=$J$1,ABS(Table1[[#This Row],[tar-out]])&lt;$K$1)</f>
        <v>1</v>
      </c>
      <c r="K3806" t="b">
        <f>AND(ABS(Table1[[#This Row],[tar-out]])&gt;=$K$1,ABS(Table1[[#This Row],[tar-out]])&lt;$L$1)</f>
        <v>0</v>
      </c>
      <c r="L3806" t="b">
        <f>AND(ABS(Table1[[#This Row],[tar-out]])&gt;=$L$1,ABS(Table1[[#This Row],[tar-out]])&lt;$M$1)</f>
        <v>0</v>
      </c>
      <c r="M3806" t="b">
        <f>AND(ABS(Table1[[#This Row],[tar-out]])&gt;=$M$1,ABS(Table1[[#This Row],[tar-out]])&lt;$N$1)</f>
        <v>0</v>
      </c>
      <c r="N3806" t="b">
        <f>AND(ABS(Table1[[#This Row],[tar-out]])&gt;=$N$1,ABS(Table1[[#This Row],[tar-out]])&lt;$O$1)</f>
        <v>0</v>
      </c>
      <c r="O3806" t="b">
        <f>AND(ABS(Table1[[#This Row],[tar-out]])&gt;=$O$1,ABS(Table1[[#This Row],[tar-out]])&lt;$P$1)</f>
        <v>0</v>
      </c>
      <c r="P3806" s="1">
        <f>ROUND(Table1[[#This Row],[tar-out]],0)</f>
        <v>0</v>
      </c>
      <c r="Q3806" s="3">
        <v>3804</v>
      </c>
      <c r="U3806">
        <f>IF(Table1[[#This Row],[tar-out in '[0,1)]],1,0)</f>
        <v>1</v>
      </c>
      <c r="V3806">
        <f>IF(Table1[[#This Row],[tar-out in '[1,2)]],1,0)</f>
        <v>0</v>
      </c>
      <c r="W3806">
        <f>IF(Table1[[#This Row],[tar-out'[2,5)]],1,0)</f>
        <v>0</v>
      </c>
      <c r="X3806">
        <f>IF(Table1[[#This Row],[tar-out in '[5, 10)]],1,0)</f>
        <v>0</v>
      </c>
      <c r="Y3806">
        <f>IF(Table1[[#This Row],[tar-out in '[10,20)]],1,0)</f>
        <v>0</v>
      </c>
      <c r="Z3806">
        <f>IF(Table1[[#This Row],[tar-out in '[20, 10000)]],1,0)</f>
        <v>0</v>
      </c>
    </row>
    <row r="3807" spans="1:26" x14ac:dyDescent="0.25">
      <c r="A3807">
        <v>19</v>
      </c>
      <c r="B3807">
        <v>162</v>
      </c>
      <c r="C3807">
        <v>5.7894736842105301</v>
      </c>
      <c r="D3807">
        <v>2</v>
      </c>
      <c r="E3807">
        <v>454</v>
      </c>
      <c r="F3807">
        <v>4</v>
      </c>
      <c r="G3807">
        <v>4.0559282302856401</v>
      </c>
      <c r="H3807">
        <f>Table1[[#This Row],[target]]-Table1[[#This Row],[output]]</f>
        <v>-5.592823028564009E-2</v>
      </c>
      <c r="I3807">
        <f>Table1[[#This Row],[tar-out]]*Table1[[#This Row],[tar-out]]</f>
        <v>3.1279669428835896E-3</v>
      </c>
      <c r="J3807" t="b">
        <f>AND(ABS(Table1[[#This Row],[tar-out]])&gt;=$J$1,ABS(Table1[[#This Row],[tar-out]])&lt;$K$1)</f>
        <v>1</v>
      </c>
      <c r="K3807" t="b">
        <f>AND(ABS(Table1[[#This Row],[tar-out]])&gt;=$K$1,ABS(Table1[[#This Row],[tar-out]])&lt;$L$1)</f>
        <v>0</v>
      </c>
      <c r="L3807" t="b">
        <f>AND(ABS(Table1[[#This Row],[tar-out]])&gt;=$L$1,ABS(Table1[[#This Row],[tar-out]])&lt;$M$1)</f>
        <v>0</v>
      </c>
      <c r="M3807" t="b">
        <f>AND(ABS(Table1[[#This Row],[tar-out]])&gt;=$M$1,ABS(Table1[[#This Row],[tar-out]])&lt;$N$1)</f>
        <v>0</v>
      </c>
      <c r="N3807" t="b">
        <f>AND(ABS(Table1[[#This Row],[tar-out]])&gt;=$N$1,ABS(Table1[[#This Row],[tar-out]])&lt;$O$1)</f>
        <v>0</v>
      </c>
      <c r="O3807" t="b">
        <f>AND(ABS(Table1[[#This Row],[tar-out]])&gt;=$O$1,ABS(Table1[[#This Row],[tar-out]])&lt;$P$1)</f>
        <v>0</v>
      </c>
      <c r="P3807" s="1">
        <f>ROUND(Table1[[#This Row],[tar-out]],0)</f>
        <v>0</v>
      </c>
      <c r="Q3807" s="2">
        <v>3805</v>
      </c>
      <c r="U3807">
        <f>IF(Table1[[#This Row],[tar-out in '[0,1)]],1,0)</f>
        <v>1</v>
      </c>
      <c r="V3807">
        <f>IF(Table1[[#This Row],[tar-out in '[1,2)]],1,0)</f>
        <v>0</v>
      </c>
      <c r="W3807">
        <f>IF(Table1[[#This Row],[tar-out'[2,5)]],1,0)</f>
        <v>0</v>
      </c>
      <c r="X3807">
        <f>IF(Table1[[#This Row],[tar-out in '[5, 10)]],1,0)</f>
        <v>0</v>
      </c>
      <c r="Y3807">
        <f>IF(Table1[[#This Row],[tar-out in '[10,20)]],1,0)</f>
        <v>0</v>
      </c>
      <c r="Z3807">
        <f>IF(Table1[[#This Row],[tar-out in '[20, 10000)]],1,0)</f>
        <v>0</v>
      </c>
    </row>
    <row r="3808" spans="1:26" x14ac:dyDescent="0.25">
      <c r="A3808">
        <v>19</v>
      </c>
      <c r="B3808">
        <v>162</v>
      </c>
      <c r="C3808">
        <v>5.7894736842105301</v>
      </c>
      <c r="D3808">
        <v>2</v>
      </c>
      <c r="E3808">
        <v>250</v>
      </c>
      <c r="F3808">
        <v>4</v>
      </c>
      <c r="G3808">
        <v>4.0156402587890598</v>
      </c>
      <c r="H3808">
        <f>Table1[[#This Row],[target]]-Table1[[#This Row],[output]]</f>
        <v>-1.5640258789059835E-2</v>
      </c>
      <c r="I3808">
        <f>Table1[[#This Row],[tar-out]]*Table1[[#This Row],[tar-out]]</f>
        <v>2.446176949887634E-4</v>
      </c>
      <c r="J3808" t="b">
        <f>AND(ABS(Table1[[#This Row],[tar-out]])&gt;=$J$1,ABS(Table1[[#This Row],[tar-out]])&lt;$K$1)</f>
        <v>1</v>
      </c>
      <c r="K3808" t="b">
        <f>AND(ABS(Table1[[#This Row],[tar-out]])&gt;=$K$1,ABS(Table1[[#This Row],[tar-out]])&lt;$L$1)</f>
        <v>0</v>
      </c>
      <c r="L3808" t="b">
        <f>AND(ABS(Table1[[#This Row],[tar-out]])&gt;=$L$1,ABS(Table1[[#This Row],[tar-out]])&lt;$M$1)</f>
        <v>0</v>
      </c>
      <c r="M3808" t="b">
        <f>AND(ABS(Table1[[#This Row],[tar-out]])&gt;=$M$1,ABS(Table1[[#This Row],[tar-out]])&lt;$N$1)</f>
        <v>0</v>
      </c>
      <c r="N3808" t="b">
        <f>AND(ABS(Table1[[#This Row],[tar-out]])&gt;=$N$1,ABS(Table1[[#This Row],[tar-out]])&lt;$O$1)</f>
        <v>0</v>
      </c>
      <c r="O3808" t="b">
        <f>AND(ABS(Table1[[#This Row],[tar-out]])&gt;=$O$1,ABS(Table1[[#This Row],[tar-out]])&lt;$P$1)</f>
        <v>0</v>
      </c>
      <c r="P3808" s="1">
        <f>ROUND(Table1[[#This Row],[tar-out]],0)</f>
        <v>0</v>
      </c>
      <c r="Q3808" s="3">
        <v>3806</v>
      </c>
      <c r="U3808">
        <f>IF(Table1[[#This Row],[tar-out in '[0,1)]],1,0)</f>
        <v>1</v>
      </c>
      <c r="V3808">
        <f>IF(Table1[[#This Row],[tar-out in '[1,2)]],1,0)</f>
        <v>0</v>
      </c>
      <c r="W3808">
        <f>IF(Table1[[#This Row],[tar-out'[2,5)]],1,0)</f>
        <v>0</v>
      </c>
      <c r="X3808">
        <f>IF(Table1[[#This Row],[tar-out in '[5, 10)]],1,0)</f>
        <v>0</v>
      </c>
      <c r="Y3808">
        <f>IF(Table1[[#This Row],[tar-out in '[10,20)]],1,0)</f>
        <v>0</v>
      </c>
      <c r="Z3808">
        <f>IF(Table1[[#This Row],[tar-out in '[20, 10000)]],1,0)</f>
        <v>0</v>
      </c>
    </row>
    <row r="3809" spans="1:26" x14ac:dyDescent="0.25">
      <c r="A3809">
        <v>19</v>
      </c>
      <c r="B3809">
        <v>162</v>
      </c>
      <c r="C3809">
        <v>5.7894736842105301</v>
      </c>
      <c r="D3809">
        <v>2</v>
      </c>
      <c r="E3809">
        <v>298</v>
      </c>
      <c r="F3809">
        <v>4</v>
      </c>
      <c r="G3809">
        <v>4.0242881774902299</v>
      </c>
      <c r="H3809">
        <f>Table1[[#This Row],[target]]-Table1[[#This Row],[output]]</f>
        <v>-2.4288177490229934E-2</v>
      </c>
      <c r="I3809">
        <f>Table1[[#This Row],[tar-out]]*Table1[[#This Row],[tar-out]]</f>
        <v>5.8991556579691203E-4</v>
      </c>
      <c r="J3809" t="b">
        <f>AND(ABS(Table1[[#This Row],[tar-out]])&gt;=$J$1,ABS(Table1[[#This Row],[tar-out]])&lt;$K$1)</f>
        <v>1</v>
      </c>
      <c r="K3809" t="b">
        <f>AND(ABS(Table1[[#This Row],[tar-out]])&gt;=$K$1,ABS(Table1[[#This Row],[tar-out]])&lt;$L$1)</f>
        <v>0</v>
      </c>
      <c r="L3809" t="b">
        <f>AND(ABS(Table1[[#This Row],[tar-out]])&gt;=$L$1,ABS(Table1[[#This Row],[tar-out]])&lt;$M$1)</f>
        <v>0</v>
      </c>
      <c r="M3809" t="b">
        <f>AND(ABS(Table1[[#This Row],[tar-out]])&gt;=$M$1,ABS(Table1[[#This Row],[tar-out]])&lt;$N$1)</f>
        <v>0</v>
      </c>
      <c r="N3809" t="b">
        <f>AND(ABS(Table1[[#This Row],[tar-out]])&gt;=$N$1,ABS(Table1[[#This Row],[tar-out]])&lt;$O$1)</f>
        <v>0</v>
      </c>
      <c r="O3809" t="b">
        <f>AND(ABS(Table1[[#This Row],[tar-out]])&gt;=$O$1,ABS(Table1[[#This Row],[tar-out]])&lt;$P$1)</f>
        <v>0</v>
      </c>
      <c r="P3809" s="1">
        <f>ROUND(Table1[[#This Row],[tar-out]],0)</f>
        <v>0</v>
      </c>
      <c r="Q3809" s="2">
        <v>3807</v>
      </c>
      <c r="U3809">
        <f>IF(Table1[[#This Row],[tar-out in '[0,1)]],1,0)</f>
        <v>1</v>
      </c>
      <c r="V3809">
        <f>IF(Table1[[#This Row],[tar-out in '[1,2)]],1,0)</f>
        <v>0</v>
      </c>
      <c r="W3809">
        <f>IF(Table1[[#This Row],[tar-out'[2,5)]],1,0)</f>
        <v>0</v>
      </c>
      <c r="X3809">
        <f>IF(Table1[[#This Row],[tar-out in '[5, 10)]],1,0)</f>
        <v>0</v>
      </c>
      <c r="Y3809">
        <f>IF(Table1[[#This Row],[tar-out in '[10,20)]],1,0)</f>
        <v>0</v>
      </c>
      <c r="Z3809">
        <f>IF(Table1[[#This Row],[tar-out in '[20, 10000)]],1,0)</f>
        <v>0</v>
      </c>
    </row>
    <row r="3810" spans="1:26" x14ac:dyDescent="0.25">
      <c r="A3810">
        <v>19</v>
      </c>
      <c r="B3810">
        <v>162</v>
      </c>
      <c r="C3810">
        <v>5.7894736842105301</v>
      </c>
      <c r="D3810">
        <v>2</v>
      </c>
      <c r="E3810">
        <v>57</v>
      </c>
      <c r="F3810">
        <v>4</v>
      </c>
      <c r="G3810">
        <v>3.92667484283447</v>
      </c>
      <c r="H3810">
        <f>Table1[[#This Row],[target]]-Table1[[#This Row],[output]]</f>
        <v>7.3325157165530008E-2</v>
      </c>
      <c r="I3810">
        <f>Table1[[#This Row],[tar-out]]*Table1[[#This Row],[tar-out]]</f>
        <v>5.3765786733496771E-3</v>
      </c>
      <c r="J3810" t="b">
        <f>AND(ABS(Table1[[#This Row],[tar-out]])&gt;=$J$1,ABS(Table1[[#This Row],[tar-out]])&lt;$K$1)</f>
        <v>1</v>
      </c>
      <c r="K3810" t="b">
        <f>AND(ABS(Table1[[#This Row],[tar-out]])&gt;=$K$1,ABS(Table1[[#This Row],[tar-out]])&lt;$L$1)</f>
        <v>0</v>
      </c>
      <c r="L3810" t="b">
        <f>AND(ABS(Table1[[#This Row],[tar-out]])&gt;=$L$1,ABS(Table1[[#This Row],[tar-out]])&lt;$M$1)</f>
        <v>0</v>
      </c>
      <c r="M3810" t="b">
        <f>AND(ABS(Table1[[#This Row],[tar-out]])&gt;=$M$1,ABS(Table1[[#This Row],[tar-out]])&lt;$N$1)</f>
        <v>0</v>
      </c>
      <c r="N3810" t="b">
        <f>AND(ABS(Table1[[#This Row],[tar-out]])&gt;=$N$1,ABS(Table1[[#This Row],[tar-out]])&lt;$O$1)</f>
        <v>0</v>
      </c>
      <c r="O3810" t="b">
        <f>AND(ABS(Table1[[#This Row],[tar-out]])&gt;=$O$1,ABS(Table1[[#This Row],[tar-out]])&lt;$P$1)</f>
        <v>0</v>
      </c>
      <c r="P3810" s="1">
        <f>ROUND(Table1[[#This Row],[tar-out]],0)</f>
        <v>0</v>
      </c>
      <c r="Q3810" s="3">
        <v>3808</v>
      </c>
      <c r="U3810">
        <f>IF(Table1[[#This Row],[tar-out in '[0,1)]],1,0)</f>
        <v>1</v>
      </c>
      <c r="V3810">
        <f>IF(Table1[[#This Row],[tar-out in '[1,2)]],1,0)</f>
        <v>0</v>
      </c>
      <c r="W3810">
        <f>IF(Table1[[#This Row],[tar-out'[2,5)]],1,0)</f>
        <v>0</v>
      </c>
      <c r="X3810">
        <f>IF(Table1[[#This Row],[tar-out in '[5, 10)]],1,0)</f>
        <v>0</v>
      </c>
      <c r="Y3810">
        <f>IF(Table1[[#This Row],[tar-out in '[10,20)]],1,0)</f>
        <v>0</v>
      </c>
      <c r="Z3810">
        <f>IF(Table1[[#This Row],[tar-out in '[20, 10000)]],1,0)</f>
        <v>0</v>
      </c>
    </row>
    <row r="3811" spans="1:26" x14ac:dyDescent="0.25">
      <c r="A3811">
        <v>19</v>
      </c>
      <c r="B3811">
        <v>162</v>
      </c>
      <c r="C3811">
        <v>5.7894736842105301</v>
      </c>
      <c r="D3811">
        <v>2</v>
      </c>
      <c r="E3811">
        <v>297</v>
      </c>
      <c r="F3811">
        <v>4</v>
      </c>
      <c r="G3811">
        <v>4.02410793304443</v>
      </c>
      <c r="H3811">
        <f>Table1[[#This Row],[target]]-Table1[[#This Row],[output]]</f>
        <v>-2.4107933044430041E-2</v>
      </c>
      <c r="I3811">
        <f>Table1[[#This Row],[tar-out]]*Table1[[#This Row],[tar-out]]</f>
        <v>5.811924356747219E-4</v>
      </c>
      <c r="J3811" t="b">
        <f>AND(ABS(Table1[[#This Row],[tar-out]])&gt;=$J$1,ABS(Table1[[#This Row],[tar-out]])&lt;$K$1)</f>
        <v>1</v>
      </c>
      <c r="K3811" t="b">
        <f>AND(ABS(Table1[[#This Row],[tar-out]])&gt;=$K$1,ABS(Table1[[#This Row],[tar-out]])&lt;$L$1)</f>
        <v>0</v>
      </c>
      <c r="L3811" t="b">
        <f>AND(ABS(Table1[[#This Row],[tar-out]])&gt;=$L$1,ABS(Table1[[#This Row],[tar-out]])&lt;$M$1)</f>
        <v>0</v>
      </c>
      <c r="M3811" t="b">
        <f>AND(ABS(Table1[[#This Row],[tar-out]])&gt;=$M$1,ABS(Table1[[#This Row],[tar-out]])&lt;$N$1)</f>
        <v>0</v>
      </c>
      <c r="N3811" t="b">
        <f>AND(ABS(Table1[[#This Row],[tar-out]])&gt;=$N$1,ABS(Table1[[#This Row],[tar-out]])&lt;$O$1)</f>
        <v>0</v>
      </c>
      <c r="O3811" t="b">
        <f>AND(ABS(Table1[[#This Row],[tar-out]])&gt;=$O$1,ABS(Table1[[#This Row],[tar-out]])&lt;$P$1)</f>
        <v>0</v>
      </c>
      <c r="P3811" s="1">
        <f>ROUND(Table1[[#This Row],[tar-out]],0)</f>
        <v>0</v>
      </c>
      <c r="Q3811" s="2">
        <v>3809</v>
      </c>
      <c r="U3811">
        <f>IF(Table1[[#This Row],[tar-out in '[0,1)]],1,0)</f>
        <v>1</v>
      </c>
      <c r="V3811">
        <f>IF(Table1[[#This Row],[tar-out in '[1,2)]],1,0)</f>
        <v>0</v>
      </c>
      <c r="W3811">
        <f>IF(Table1[[#This Row],[tar-out'[2,5)]],1,0)</f>
        <v>0</v>
      </c>
      <c r="X3811">
        <f>IF(Table1[[#This Row],[tar-out in '[5, 10)]],1,0)</f>
        <v>0</v>
      </c>
      <c r="Y3811">
        <f>IF(Table1[[#This Row],[tar-out in '[10,20)]],1,0)</f>
        <v>0</v>
      </c>
      <c r="Z3811">
        <f>IF(Table1[[#This Row],[tar-out in '[20, 10000)]],1,0)</f>
        <v>0</v>
      </c>
    </row>
    <row r="3812" spans="1:26" x14ac:dyDescent="0.25">
      <c r="A3812">
        <v>19</v>
      </c>
      <c r="B3812">
        <v>162</v>
      </c>
      <c r="C3812">
        <v>5.7894736842105301</v>
      </c>
      <c r="D3812">
        <v>2</v>
      </c>
      <c r="E3812">
        <v>253</v>
      </c>
      <c r="F3812">
        <v>4</v>
      </c>
      <c r="G3812">
        <v>4.0161805152893102</v>
      </c>
      <c r="H3812">
        <f>Table1[[#This Row],[target]]-Table1[[#This Row],[output]]</f>
        <v>-1.6180515289310193E-2</v>
      </c>
      <c r="I3812">
        <f>Table1[[#This Row],[tar-out]]*Table1[[#This Row],[tar-out]]</f>
        <v>2.6180907502760094E-4</v>
      </c>
      <c r="J3812" t="b">
        <f>AND(ABS(Table1[[#This Row],[tar-out]])&gt;=$J$1,ABS(Table1[[#This Row],[tar-out]])&lt;$K$1)</f>
        <v>1</v>
      </c>
      <c r="K3812" t="b">
        <f>AND(ABS(Table1[[#This Row],[tar-out]])&gt;=$K$1,ABS(Table1[[#This Row],[tar-out]])&lt;$L$1)</f>
        <v>0</v>
      </c>
      <c r="L3812" t="b">
        <f>AND(ABS(Table1[[#This Row],[tar-out]])&gt;=$L$1,ABS(Table1[[#This Row],[tar-out]])&lt;$M$1)</f>
        <v>0</v>
      </c>
      <c r="M3812" t="b">
        <f>AND(ABS(Table1[[#This Row],[tar-out]])&gt;=$M$1,ABS(Table1[[#This Row],[tar-out]])&lt;$N$1)</f>
        <v>0</v>
      </c>
      <c r="N3812" t="b">
        <f>AND(ABS(Table1[[#This Row],[tar-out]])&gt;=$N$1,ABS(Table1[[#This Row],[tar-out]])&lt;$O$1)</f>
        <v>0</v>
      </c>
      <c r="O3812" t="b">
        <f>AND(ABS(Table1[[#This Row],[tar-out]])&gt;=$O$1,ABS(Table1[[#This Row],[tar-out]])&lt;$P$1)</f>
        <v>0</v>
      </c>
      <c r="P3812" s="1">
        <f>ROUND(Table1[[#This Row],[tar-out]],0)</f>
        <v>0</v>
      </c>
      <c r="Q3812" s="3">
        <v>3810</v>
      </c>
      <c r="U3812">
        <f>IF(Table1[[#This Row],[tar-out in '[0,1)]],1,0)</f>
        <v>1</v>
      </c>
      <c r="V3812">
        <f>IF(Table1[[#This Row],[tar-out in '[1,2)]],1,0)</f>
        <v>0</v>
      </c>
      <c r="W3812">
        <f>IF(Table1[[#This Row],[tar-out'[2,5)]],1,0)</f>
        <v>0</v>
      </c>
      <c r="X3812">
        <f>IF(Table1[[#This Row],[tar-out in '[5, 10)]],1,0)</f>
        <v>0</v>
      </c>
      <c r="Y3812">
        <f>IF(Table1[[#This Row],[tar-out in '[10,20)]],1,0)</f>
        <v>0</v>
      </c>
      <c r="Z3812">
        <f>IF(Table1[[#This Row],[tar-out in '[20, 10000)]],1,0)</f>
        <v>0</v>
      </c>
    </row>
    <row r="3813" spans="1:26" x14ac:dyDescent="0.25">
      <c r="A3813">
        <v>19</v>
      </c>
      <c r="B3813">
        <v>162</v>
      </c>
      <c r="C3813">
        <v>5.7894736842105301</v>
      </c>
      <c r="D3813">
        <v>2</v>
      </c>
      <c r="E3813">
        <v>414</v>
      </c>
      <c r="F3813">
        <v>4</v>
      </c>
      <c r="G3813">
        <v>4.0461449623107901</v>
      </c>
      <c r="H3813">
        <f>Table1[[#This Row],[target]]-Table1[[#This Row],[output]]</f>
        <v>-4.6144962310790127E-2</v>
      </c>
      <c r="I3813">
        <f>Table1[[#This Row],[tar-out]]*Table1[[#This Row],[tar-out]]</f>
        <v>2.1293575466642413E-3</v>
      </c>
      <c r="J3813" t="b">
        <f>AND(ABS(Table1[[#This Row],[tar-out]])&gt;=$J$1,ABS(Table1[[#This Row],[tar-out]])&lt;$K$1)</f>
        <v>1</v>
      </c>
      <c r="K3813" t="b">
        <f>AND(ABS(Table1[[#This Row],[tar-out]])&gt;=$K$1,ABS(Table1[[#This Row],[tar-out]])&lt;$L$1)</f>
        <v>0</v>
      </c>
      <c r="L3813" t="b">
        <f>AND(ABS(Table1[[#This Row],[tar-out]])&gt;=$L$1,ABS(Table1[[#This Row],[tar-out]])&lt;$M$1)</f>
        <v>0</v>
      </c>
      <c r="M3813" t="b">
        <f>AND(ABS(Table1[[#This Row],[tar-out]])&gt;=$M$1,ABS(Table1[[#This Row],[tar-out]])&lt;$N$1)</f>
        <v>0</v>
      </c>
      <c r="N3813" t="b">
        <f>AND(ABS(Table1[[#This Row],[tar-out]])&gt;=$N$1,ABS(Table1[[#This Row],[tar-out]])&lt;$O$1)</f>
        <v>0</v>
      </c>
      <c r="O3813" t="b">
        <f>AND(ABS(Table1[[#This Row],[tar-out]])&gt;=$O$1,ABS(Table1[[#This Row],[tar-out]])&lt;$P$1)</f>
        <v>0</v>
      </c>
      <c r="P3813" s="1">
        <f>ROUND(Table1[[#This Row],[tar-out]],0)</f>
        <v>0</v>
      </c>
      <c r="Q3813" s="2">
        <v>3811</v>
      </c>
      <c r="U3813">
        <f>IF(Table1[[#This Row],[tar-out in '[0,1)]],1,0)</f>
        <v>1</v>
      </c>
      <c r="V3813">
        <f>IF(Table1[[#This Row],[tar-out in '[1,2)]],1,0)</f>
        <v>0</v>
      </c>
      <c r="W3813">
        <f>IF(Table1[[#This Row],[tar-out'[2,5)]],1,0)</f>
        <v>0</v>
      </c>
      <c r="X3813">
        <f>IF(Table1[[#This Row],[tar-out in '[5, 10)]],1,0)</f>
        <v>0</v>
      </c>
      <c r="Y3813">
        <f>IF(Table1[[#This Row],[tar-out in '[10,20)]],1,0)</f>
        <v>0</v>
      </c>
      <c r="Z3813">
        <f>IF(Table1[[#This Row],[tar-out in '[20, 10000)]],1,0)</f>
        <v>0</v>
      </c>
    </row>
    <row r="3814" spans="1:26" x14ac:dyDescent="0.25">
      <c r="A3814">
        <v>19</v>
      </c>
      <c r="B3814">
        <v>162</v>
      </c>
      <c r="C3814">
        <v>5.7894736842105301</v>
      </c>
      <c r="D3814">
        <v>2</v>
      </c>
      <c r="E3814">
        <v>502</v>
      </c>
      <c r="F3814">
        <v>4</v>
      </c>
      <c r="G3814">
        <v>4.06780910491943</v>
      </c>
      <c r="H3814">
        <f>Table1[[#This Row],[target]]-Table1[[#This Row],[output]]</f>
        <v>-6.7809104919430041E-2</v>
      </c>
      <c r="I3814">
        <f>Table1[[#This Row],[tar-out]]*Table1[[#This Row],[tar-out]]</f>
        <v>4.5980747099742718E-3</v>
      </c>
      <c r="J3814" t="b">
        <f>AND(ABS(Table1[[#This Row],[tar-out]])&gt;=$J$1,ABS(Table1[[#This Row],[tar-out]])&lt;$K$1)</f>
        <v>1</v>
      </c>
      <c r="K3814" t="b">
        <f>AND(ABS(Table1[[#This Row],[tar-out]])&gt;=$K$1,ABS(Table1[[#This Row],[tar-out]])&lt;$L$1)</f>
        <v>0</v>
      </c>
      <c r="L3814" t="b">
        <f>AND(ABS(Table1[[#This Row],[tar-out]])&gt;=$L$1,ABS(Table1[[#This Row],[tar-out]])&lt;$M$1)</f>
        <v>0</v>
      </c>
      <c r="M3814" t="b">
        <f>AND(ABS(Table1[[#This Row],[tar-out]])&gt;=$M$1,ABS(Table1[[#This Row],[tar-out]])&lt;$N$1)</f>
        <v>0</v>
      </c>
      <c r="N3814" t="b">
        <f>AND(ABS(Table1[[#This Row],[tar-out]])&gt;=$N$1,ABS(Table1[[#This Row],[tar-out]])&lt;$O$1)</f>
        <v>0</v>
      </c>
      <c r="O3814" t="b">
        <f>AND(ABS(Table1[[#This Row],[tar-out]])&gt;=$O$1,ABS(Table1[[#This Row],[tar-out]])&lt;$P$1)</f>
        <v>0</v>
      </c>
      <c r="P3814" s="1">
        <f>ROUND(Table1[[#This Row],[tar-out]],0)</f>
        <v>0</v>
      </c>
      <c r="Q3814" s="3">
        <v>3812</v>
      </c>
      <c r="U3814">
        <f>IF(Table1[[#This Row],[tar-out in '[0,1)]],1,0)</f>
        <v>1</v>
      </c>
      <c r="V3814">
        <f>IF(Table1[[#This Row],[tar-out in '[1,2)]],1,0)</f>
        <v>0</v>
      </c>
      <c r="W3814">
        <f>IF(Table1[[#This Row],[tar-out'[2,5)]],1,0)</f>
        <v>0</v>
      </c>
      <c r="X3814">
        <f>IF(Table1[[#This Row],[tar-out in '[5, 10)]],1,0)</f>
        <v>0</v>
      </c>
      <c r="Y3814">
        <f>IF(Table1[[#This Row],[tar-out in '[10,20)]],1,0)</f>
        <v>0</v>
      </c>
      <c r="Z3814">
        <f>IF(Table1[[#This Row],[tar-out in '[20, 10000)]],1,0)</f>
        <v>0</v>
      </c>
    </row>
    <row r="3815" spans="1:26" x14ac:dyDescent="0.25">
      <c r="A3815">
        <v>19</v>
      </c>
      <c r="B3815">
        <v>162</v>
      </c>
      <c r="C3815">
        <v>5.7894736842105301</v>
      </c>
      <c r="D3815">
        <v>2</v>
      </c>
      <c r="E3815">
        <v>223</v>
      </c>
      <c r="F3815">
        <v>4</v>
      </c>
      <c r="G3815">
        <v>4.0107755661010698</v>
      </c>
      <c r="H3815">
        <f>Table1[[#This Row],[target]]-Table1[[#This Row],[output]]</f>
        <v>-1.0775566101069778E-2</v>
      </c>
      <c r="I3815">
        <f>Table1[[#This Row],[tar-out]]*Table1[[#This Row],[tar-out]]</f>
        <v>1.1611282479852413E-4</v>
      </c>
      <c r="J3815" t="b">
        <f>AND(ABS(Table1[[#This Row],[tar-out]])&gt;=$J$1,ABS(Table1[[#This Row],[tar-out]])&lt;$K$1)</f>
        <v>1</v>
      </c>
      <c r="K3815" t="b">
        <f>AND(ABS(Table1[[#This Row],[tar-out]])&gt;=$K$1,ABS(Table1[[#This Row],[tar-out]])&lt;$L$1)</f>
        <v>0</v>
      </c>
      <c r="L3815" t="b">
        <f>AND(ABS(Table1[[#This Row],[tar-out]])&gt;=$L$1,ABS(Table1[[#This Row],[tar-out]])&lt;$M$1)</f>
        <v>0</v>
      </c>
      <c r="M3815" t="b">
        <f>AND(ABS(Table1[[#This Row],[tar-out]])&gt;=$M$1,ABS(Table1[[#This Row],[tar-out]])&lt;$N$1)</f>
        <v>0</v>
      </c>
      <c r="N3815" t="b">
        <f>AND(ABS(Table1[[#This Row],[tar-out]])&gt;=$N$1,ABS(Table1[[#This Row],[tar-out]])&lt;$O$1)</f>
        <v>0</v>
      </c>
      <c r="O3815" t="b">
        <f>AND(ABS(Table1[[#This Row],[tar-out]])&gt;=$O$1,ABS(Table1[[#This Row],[tar-out]])&lt;$P$1)</f>
        <v>0</v>
      </c>
      <c r="P3815" s="1">
        <f>ROUND(Table1[[#This Row],[tar-out]],0)</f>
        <v>0</v>
      </c>
      <c r="Q3815" s="2">
        <v>3813</v>
      </c>
      <c r="U3815">
        <f>IF(Table1[[#This Row],[tar-out in '[0,1)]],1,0)</f>
        <v>1</v>
      </c>
      <c r="V3815">
        <f>IF(Table1[[#This Row],[tar-out in '[1,2)]],1,0)</f>
        <v>0</v>
      </c>
      <c r="W3815">
        <f>IF(Table1[[#This Row],[tar-out'[2,5)]],1,0)</f>
        <v>0</v>
      </c>
      <c r="X3815">
        <f>IF(Table1[[#This Row],[tar-out in '[5, 10)]],1,0)</f>
        <v>0</v>
      </c>
      <c r="Y3815">
        <f>IF(Table1[[#This Row],[tar-out in '[10,20)]],1,0)</f>
        <v>0</v>
      </c>
      <c r="Z3815">
        <f>IF(Table1[[#This Row],[tar-out in '[20, 10000)]],1,0)</f>
        <v>0</v>
      </c>
    </row>
    <row r="3816" spans="1:26" x14ac:dyDescent="0.25">
      <c r="A3816">
        <v>19</v>
      </c>
      <c r="B3816">
        <v>162</v>
      </c>
      <c r="C3816">
        <v>5.7894736842105301</v>
      </c>
      <c r="D3816">
        <v>2</v>
      </c>
      <c r="E3816">
        <v>134</v>
      </c>
      <c r="F3816">
        <v>4</v>
      </c>
      <c r="G3816">
        <v>3.9847471714019802</v>
      </c>
      <c r="H3816">
        <f>Table1[[#This Row],[target]]-Table1[[#This Row],[output]]</f>
        <v>1.5252828598019796E-2</v>
      </c>
      <c r="I3816">
        <f>Table1[[#This Row],[tar-out]]*Table1[[#This Row],[tar-out]]</f>
        <v>2.3264878024057054E-4</v>
      </c>
      <c r="J3816" t="b">
        <f>AND(ABS(Table1[[#This Row],[tar-out]])&gt;=$J$1,ABS(Table1[[#This Row],[tar-out]])&lt;$K$1)</f>
        <v>1</v>
      </c>
      <c r="K3816" t="b">
        <f>AND(ABS(Table1[[#This Row],[tar-out]])&gt;=$K$1,ABS(Table1[[#This Row],[tar-out]])&lt;$L$1)</f>
        <v>0</v>
      </c>
      <c r="L3816" t="b">
        <f>AND(ABS(Table1[[#This Row],[tar-out]])&gt;=$L$1,ABS(Table1[[#This Row],[tar-out]])&lt;$M$1)</f>
        <v>0</v>
      </c>
      <c r="M3816" t="b">
        <f>AND(ABS(Table1[[#This Row],[tar-out]])&gt;=$M$1,ABS(Table1[[#This Row],[tar-out]])&lt;$N$1)</f>
        <v>0</v>
      </c>
      <c r="N3816" t="b">
        <f>AND(ABS(Table1[[#This Row],[tar-out]])&gt;=$N$1,ABS(Table1[[#This Row],[tar-out]])&lt;$O$1)</f>
        <v>0</v>
      </c>
      <c r="O3816" t="b">
        <f>AND(ABS(Table1[[#This Row],[tar-out]])&gt;=$O$1,ABS(Table1[[#This Row],[tar-out]])&lt;$P$1)</f>
        <v>0</v>
      </c>
      <c r="P3816" s="1">
        <f>ROUND(Table1[[#This Row],[tar-out]],0)</f>
        <v>0</v>
      </c>
      <c r="Q3816" s="3">
        <v>3814</v>
      </c>
      <c r="U3816">
        <f>IF(Table1[[#This Row],[tar-out in '[0,1)]],1,0)</f>
        <v>1</v>
      </c>
      <c r="V3816">
        <f>IF(Table1[[#This Row],[tar-out in '[1,2)]],1,0)</f>
        <v>0</v>
      </c>
      <c r="W3816">
        <f>IF(Table1[[#This Row],[tar-out'[2,5)]],1,0)</f>
        <v>0</v>
      </c>
      <c r="X3816">
        <f>IF(Table1[[#This Row],[tar-out in '[5, 10)]],1,0)</f>
        <v>0</v>
      </c>
      <c r="Y3816">
        <f>IF(Table1[[#This Row],[tar-out in '[10,20)]],1,0)</f>
        <v>0</v>
      </c>
      <c r="Z3816">
        <f>IF(Table1[[#This Row],[tar-out in '[20, 10000)]],1,0)</f>
        <v>0</v>
      </c>
    </row>
    <row r="3817" spans="1:26" x14ac:dyDescent="0.25">
      <c r="A3817">
        <v>19</v>
      </c>
      <c r="B3817">
        <v>162</v>
      </c>
      <c r="C3817">
        <v>5.7894736842105301</v>
      </c>
      <c r="D3817">
        <v>2</v>
      </c>
      <c r="E3817">
        <v>41</v>
      </c>
      <c r="F3817">
        <v>4</v>
      </c>
      <c r="G3817">
        <v>3.91780734062195</v>
      </c>
      <c r="H3817">
        <f>Table1[[#This Row],[target]]-Table1[[#This Row],[output]]</f>
        <v>8.2192659378049981E-2</v>
      </c>
      <c r="I3817">
        <f>Table1[[#This Row],[tar-out]]*Table1[[#This Row],[tar-out]]</f>
        <v>6.7556332556361473E-3</v>
      </c>
      <c r="J3817" t="b">
        <f>AND(ABS(Table1[[#This Row],[tar-out]])&gt;=$J$1,ABS(Table1[[#This Row],[tar-out]])&lt;$K$1)</f>
        <v>1</v>
      </c>
      <c r="K3817" t="b">
        <f>AND(ABS(Table1[[#This Row],[tar-out]])&gt;=$K$1,ABS(Table1[[#This Row],[tar-out]])&lt;$L$1)</f>
        <v>0</v>
      </c>
      <c r="L3817" t="b">
        <f>AND(ABS(Table1[[#This Row],[tar-out]])&gt;=$L$1,ABS(Table1[[#This Row],[tar-out]])&lt;$M$1)</f>
        <v>0</v>
      </c>
      <c r="M3817" t="b">
        <f>AND(ABS(Table1[[#This Row],[tar-out]])&gt;=$M$1,ABS(Table1[[#This Row],[tar-out]])&lt;$N$1)</f>
        <v>0</v>
      </c>
      <c r="N3817" t="b">
        <f>AND(ABS(Table1[[#This Row],[tar-out]])&gt;=$N$1,ABS(Table1[[#This Row],[tar-out]])&lt;$O$1)</f>
        <v>0</v>
      </c>
      <c r="O3817" t="b">
        <f>AND(ABS(Table1[[#This Row],[tar-out]])&gt;=$O$1,ABS(Table1[[#This Row],[tar-out]])&lt;$P$1)</f>
        <v>0</v>
      </c>
      <c r="P3817" s="1">
        <f>ROUND(Table1[[#This Row],[tar-out]],0)</f>
        <v>0</v>
      </c>
      <c r="Q3817" s="2">
        <v>3815</v>
      </c>
      <c r="U3817">
        <f>IF(Table1[[#This Row],[tar-out in '[0,1)]],1,0)</f>
        <v>1</v>
      </c>
      <c r="V3817">
        <f>IF(Table1[[#This Row],[tar-out in '[1,2)]],1,0)</f>
        <v>0</v>
      </c>
      <c r="W3817">
        <f>IF(Table1[[#This Row],[tar-out'[2,5)]],1,0)</f>
        <v>0</v>
      </c>
      <c r="X3817">
        <f>IF(Table1[[#This Row],[tar-out in '[5, 10)]],1,0)</f>
        <v>0</v>
      </c>
      <c r="Y3817">
        <f>IF(Table1[[#This Row],[tar-out in '[10,20)]],1,0)</f>
        <v>0</v>
      </c>
      <c r="Z3817">
        <f>IF(Table1[[#This Row],[tar-out in '[20, 10000)]],1,0)</f>
        <v>0</v>
      </c>
    </row>
    <row r="3818" spans="1:26" x14ac:dyDescent="0.25">
      <c r="A3818">
        <v>19</v>
      </c>
      <c r="B3818">
        <v>162</v>
      </c>
      <c r="C3818">
        <v>5.7894736842105301</v>
      </c>
      <c r="D3818">
        <v>2</v>
      </c>
      <c r="E3818">
        <v>329</v>
      </c>
      <c r="F3818">
        <v>4</v>
      </c>
      <c r="G3818">
        <v>4.0298733711242702</v>
      </c>
      <c r="H3818">
        <f>Table1[[#This Row],[target]]-Table1[[#This Row],[output]]</f>
        <v>-2.9873371124270243E-2</v>
      </c>
      <c r="I3818">
        <f>Table1[[#This Row],[tar-out]]*Table1[[#This Row],[tar-out]]</f>
        <v>8.9241830232838311E-4</v>
      </c>
      <c r="J3818" t="b">
        <f>AND(ABS(Table1[[#This Row],[tar-out]])&gt;=$J$1,ABS(Table1[[#This Row],[tar-out]])&lt;$K$1)</f>
        <v>1</v>
      </c>
      <c r="K3818" t="b">
        <f>AND(ABS(Table1[[#This Row],[tar-out]])&gt;=$K$1,ABS(Table1[[#This Row],[tar-out]])&lt;$L$1)</f>
        <v>0</v>
      </c>
      <c r="L3818" t="b">
        <f>AND(ABS(Table1[[#This Row],[tar-out]])&gt;=$L$1,ABS(Table1[[#This Row],[tar-out]])&lt;$M$1)</f>
        <v>0</v>
      </c>
      <c r="M3818" t="b">
        <f>AND(ABS(Table1[[#This Row],[tar-out]])&gt;=$M$1,ABS(Table1[[#This Row],[tar-out]])&lt;$N$1)</f>
        <v>0</v>
      </c>
      <c r="N3818" t="b">
        <f>AND(ABS(Table1[[#This Row],[tar-out]])&gt;=$N$1,ABS(Table1[[#This Row],[tar-out]])&lt;$O$1)</f>
        <v>0</v>
      </c>
      <c r="O3818" t="b">
        <f>AND(ABS(Table1[[#This Row],[tar-out]])&gt;=$O$1,ABS(Table1[[#This Row],[tar-out]])&lt;$P$1)</f>
        <v>0</v>
      </c>
      <c r="P3818" s="1">
        <f>ROUND(Table1[[#This Row],[tar-out]],0)</f>
        <v>0</v>
      </c>
      <c r="Q3818" s="3">
        <v>3816</v>
      </c>
      <c r="U3818">
        <f>IF(Table1[[#This Row],[tar-out in '[0,1)]],1,0)</f>
        <v>1</v>
      </c>
      <c r="V3818">
        <f>IF(Table1[[#This Row],[tar-out in '[1,2)]],1,0)</f>
        <v>0</v>
      </c>
      <c r="W3818">
        <f>IF(Table1[[#This Row],[tar-out'[2,5)]],1,0)</f>
        <v>0</v>
      </c>
      <c r="X3818">
        <f>IF(Table1[[#This Row],[tar-out in '[5, 10)]],1,0)</f>
        <v>0</v>
      </c>
      <c r="Y3818">
        <f>IF(Table1[[#This Row],[tar-out in '[10,20)]],1,0)</f>
        <v>0</v>
      </c>
      <c r="Z3818">
        <f>IF(Table1[[#This Row],[tar-out in '[20, 10000)]],1,0)</f>
        <v>0</v>
      </c>
    </row>
    <row r="3819" spans="1:26" x14ac:dyDescent="0.25">
      <c r="A3819">
        <v>19</v>
      </c>
      <c r="B3819">
        <v>162</v>
      </c>
      <c r="C3819">
        <v>5.7894736842105301</v>
      </c>
      <c r="D3819">
        <v>2</v>
      </c>
      <c r="E3819">
        <v>76</v>
      </c>
      <c r="F3819">
        <v>4</v>
      </c>
      <c r="G3819">
        <v>3.93781185150146</v>
      </c>
      <c r="H3819">
        <f>Table1[[#This Row],[target]]-Table1[[#This Row],[output]]</f>
        <v>6.2188148498540041E-2</v>
      </c>
      <c r="I3819">
        <f>Table1[[#This Row],[tar-out]]*Table1[[#This Row],[tar-out]]</f>
        <v>3.867365813676468E-3</v>
      </c>
      <c r="J3819" t="b">
        <f>AND(ABS(Table1[[#This Row],[tar-out]])&gt;=$J$1,ABS(Table1[[#This Row],[tar-out]])&lt;$K$1)</f>
        <v>1</v>
      </c>
      <c r="K3819" t="b">
        <f>AND(ABS(Table1[[#This Row],[tar-out]])&gt;=$K$1,ABS(Table1[[#This Row],[tar-out]])&lt;$L$1)</f>
        <v>0</v>
      </c>
      <c r="L3819" t="b">
        <f>AND(ABS(Table1[[#This Row],[tar-out]])&gt;=$L$1,ABS(Table1[[#This Row],[tar-out]])&lt;$M$1)</f>
        <v>0</v>
      </c>
      <c r="M3819" t="b">
        <f>AND(ABS(Table1[[#This Row],[tar-out]])&gt;=$M$1,ABS(Table1[[#This Row],[tar-out]])&lt;$N$1)</f>
        <v>0</v>
      </c>
      <c r="N3819" t="b">
        <f>AND(ABS(Table1[[#This Row],[tar-out]])&gt;=$N$1,ABS(Table1[[#This Row],[tar-out]])&lt;$O$1)</f>
        <v>0</v>
      </c>
      <c r="O3819" t="b">
        <f>AND(ABS(Table1[[#This Row],[tar-out]])&gt;=$O$1,ABS(Table1[[#This Row],[tar-out]])&lt;$P$1)</f>
        <v>0</v>
      </c>
      <c r="P3819" s="1">
        <f>ROUND(Table1[[#This Row],[tar-out]],0)</f>
        <v>0</v>
      </c>
      <c r="Q3819" s="2">
        <v>3817</v>
      </c>
      <c r="U3819">
        <f>IF(Table1[[#This Row],[tar-out in '[0,1)]],1,0)</f>
        <v>1</v>
      </c>
      <c r="V3819">
        <f>IF(Table1[[#This Row],[tar-out in '[1,2)]],1,0)</f>
        <v>0</v>
      </c>
      <c r="W3819">
        <f>IF(Table1[[#This Row],[tar-out'[2,5)]],1,0)</f>
        <v>0</v>
      </c>
      <c r="X3819">
        <f>IF(Table1[[#This Row],[tar-out in '[5, 10)]],1,0)</f>
        <v>0</v>
      </c>
      <c r="Y3819">
        <f>IF(Table1[[#This Row],[tar-out in '[10,20)]],1,0)</f>
        <v>0</v>
      </c>
      <c r="Z3819">
        <f>IF(Table1[[#This Row],[tar-out in '[20, 10000)]],1,0)</f>
        <v>0</v>
      </c>
    </row>
    <row r="3820" spans="1:26" x14ac:dyDescent="0.25">
      <c r="A3820">
        <v>19</v>
      </c>
      <c r="B3820">
        <v>162</v>
      </c>
      <c r="C3820">
        <v>5.7894736842105301</v>
      </c>
      <c r="D3820">
        <v>2</v>
      </c>
      <c r="E3820">
        <v>89</v>
      </c>
      <c r="F3820">
        <v>4</v>
      </c>
      <c r="G3820">
        <v>3.9565453529357901</v>
      </c>
      <c r="H3820">
        <f>Table1[[#This Row],[target]]-Table1[[#This Row],[output]]</f>
        <v>4.3454647064209873E-2</v>
      </c>
      <c r="I3820">
        <f>Table1[[#This Row],[tar-out]]*Table1[[#This Row],[tar-out]]</f>
        <v>1.8883063514750437E-3</v>
      </c>
      <c r="J3820" t="b">
        <f>AND(ABS(Table1[[#This Row],[tar-out]])&gt;=$J$1,ABS(Table1[[#This Row],[tar-out]])&lt;$K$1)</f>
        <v>1</v>
      </c>
      <c r="K3820" t="b">
        <f>AND(ABS(Table1[[#This Row],[tar-out]])&gt;=$K$1,ABS(Table1[[#This Row],[tar-out]])&lt;$L$1)</f>
        <v>0</v>
      </c>
      <c r="L3820" t="b">
        <f>AND(ABS(Table1[[#This Row],[tar-out]])&gt;=$L$1,ABS(Table1[[#This Row],[tar-out]])&lt;$M$1)</f>
        <v>0</v>
      </c>
      <c r="M3820" t="b">
        <f>AND(ABS(Table1[[#This Row],[tar-out]])&gt;=$M$1,ABS(Table1[[#This Row],[tar-out]])&lt;$N$1)</f>
        <v>0</v>
      </c>
      <c r="N3820" t="b">
        <f>AND(ABS(Table1[[#This Row],[tar-out]])&gt;=$N$1,ABS(Table1[[#This Row],[tar-out]])&lt;$O$1)</f>
        <v>0</v>
      </c>
      <c r="O3820" t="b">
        <f>AND(ABS(Table1[[#This Row],[tar-out]])&gt;=$O$1,ABS(Table1[[#This Row],[tar-out]])&lt;$P$1)</f>
        <v>0</v>
      </c>
      <c r="P3820" s="1">
        <f>ROUND(Table1[[#This Row],[tar-out]],0)</f>
        <v>0</v>
      </c>
      <c r="Q3820" s="3">
        <v>3818</v>
      </c>
      <c r="U3820">
        <f>IF(Table1[[#This Row],[tar-out in '[0,1)]],1,0)</f>
        <v>1</v>
      </c>
      <c r="V3820">
        <f>IF(Table1[[#This Row],[tar-out in '[1,2)]],1,0)</f>
        <v>0</v>
      </c>
      <c r="W3820">
        <f>IF(Table1[[#This Row],[tar-out'[2,5)]],1,0)</f>
        <v>0</v>
      </c>
      <c r="X3820">
        <f>IF(Table1[[#This Row],[tar-out in '[5, 10)]],1,0)</f>
        <v>0</v>
      </c>
      <c r="Y3820">
        <f>IF(Table1[[#This Row],[tar-out in '[10,20)]],1,0)</f>
        <v>0</v>
      </c>
      <c r="Z3820">
        <f>IF(Table1[[#This Row],[tar-out in '[20, 10000)]],1,0)</f>
        <v>0</v>
      </c>
    </row>
    <row r="3821" spans="1:26" x14ac:dyDescent="0.25">
      <c r="A3821">
        <v>19</v>
      </c>
      <c r="B3821">
        <v>162</v>
      </c>
      <c r="C3821">
        <v>5.7894736842105301</v>
      </c>
      <c r="D3821">
        <v>2</v>
      </c>
      <c r="E3821">
        <v>400</v>
      </c>
      <c r="F3821">
        <v>4</v>
      </c>
      <c r="G3821">
        <v>4.0432968139648402</v>
      </c>
      <c r="H3821">
        <f>Table1[[#This Row],[target]]-Table1[[#This Row],[output]]</f>
        <v>-4.3296813964840197E-2</v>
      </c>
      <c r="I3821">
        <f>Table1[[#This Row],[tar-out]]*Table1[[#This Row],[tar-out]]</f>
        <v>1.8746140995059811E-3</v>
      </c>
      <c r="J3821" t="b">
        <f>AND(ABS(Table1[[#This Row],[tar-out]])&gt;=$J$1,ABS(Table1[[#This Row],[tar-out]])&lt;$K$1)</f>
        <v>1</v>
      </c>
      <c r="K3821" t="b">
        <f>AND(ABS(Table1[[#This Row],[tar-out]])&gt;=$K$1,ABS(Table1[[#This Row],[tar-out]])&lt;$L$1)</f>
        <v>0</v>
      </c>
      <c r="L3821" t="b">
        <f>AND(ABS(Table1[[#This Row],[tar-out]])&gt;=$L$1,ABS(Table1[[#This Row],[tar-out]])&lt;$M$1)</f>
        <v>0</v>
      </c>
      <c r="M3821" t="b">
        <f>AND(ABS(Table1[[#This Row],[tar-out]])&gt;=$M$1,ABS(Table1[[#This Row],[tar-out]])&lt;$N$1)</f>
        <v>0</v>
      </c>
      <c r="N3821" t="b">
        <f>AND(ABS(Table1[[#This Row],[tar-out]])&gt;=$N$1,ABS(Table1[[#This Row],[tar-out]])&lt;$O$1)</f>
        <v>0</v>
      </c>
      <c r="O3821" t="b">
        <f>AND(ABS(Table1[[#This Row],[tar-out]])&gt;=$O$1,ABS(Table1[[#This Row],[tar-out]])&lt;$P$1)</f>
        <v>0</v>
      </c>
      <c r="P3821" s="1">
        <f>ROUND(Table1[[#This Row],[tar-out]],0)</f>
        <v>0</v>
      </c>
      <c r="Q3821" s="2">
        <v>3819</v>
      </c>
      <c r="U3821">
        <f>IF(Table1[[#This Row],[tar-out in '[0,1)]],1,0)</f>
        <v>1</v>
      </c>
      <c r="V3821">
        <f>IF(Table1[[#This Row],[tar-out in '[1,2)]],1,0)</f>
        <v>0</v>
      </c>
      <c r="W3821">
        <f>IF(Table1[[#This Row],[tar-out'[2,5)]],1,0)</f>
        <v>0</v>
      </c>
      <c r="X3821">
        <f>IF(Table1[[#This Row],[tar-out in '[5, 10)]],1,0)</f>
        <v>0</v>
      </c>
      <c r="Y3821">
        <f>IF(Table1[[#This Row],[tar-out in '[10,20)]],1,0)</f>
        <v>0</v>
      </c>
      <c r="Z3821">
        <f>IF(Table1[[#This Row],[tar-out in '[20, 10000)]],1,0)</f>
        <v>0</v>
      </c>
    </row>
    <row r="3822" spans="1:26" x14ac:dyDescent="0.25">
      <c r="A3822">
        <v>19</v>
      </c>
      <c r="B3822">
        <v>162</v>
      </c>
      <c r="C3822">
        <v>5.7894736842105301</v>
      </c>
      <c r="D3822">
        <v>2</v>
      </c>
      <c r="E3822">
        <v>364</v>
      </c>
      <c r="F3822">
        <v>4</v>
      </c>
      <c r="G3822">
        <v>4.0361790657043501</v>
      </c>
      <c r="H3822">
        <f>Table1[[#This Row],[target]]-Table1[[#This Row],[output]]</f>
        <v>-3.6179065704350144E-2</v>
      </c>
      <c r="I3822">
        <f>Table1[[#This Row],[tar-out]]*Table1[[#This Row],[tar-out]]</f>
        <v>1.3089247952396848E-3</v>
      </c>
      <c r="J3822" t="b">
        <f>AND(ABS(Table1[[#This Row],[tar-out]])&gt;=$J$1,ABS(Table1[[#This Row],[tar-out]])&lt;$K$1)</f>
        <v>1</v>
      </c>
      <c r="K3822" t="b">
        <f>AND(ABS(Table1[[#This Row],[tar-out]])&gt;=$K$1,ABS(Table1[[#This Row],[tar-out]])&lt;$L$1)</f>
        <v>0</v>
      </c>
      <c r="L3822" t="b">
        <f>AND(ABS(Table1[[#This Row],[tar-out]])&gt;=$L$1,ABS(Table1[[#This Row],[tar-out]])&lt;$M$1)</f>
        <v>0</v>
      </c>
      <c r="M3822" t="b">
        <f>AND(ABS(Table1[[#This Row],[tar-out]])&gt;=$M$1,ABS(Table1[[#This Row],[tar-out]])&lt;$N$1)</f>
        <v>0</v>
      </c>
      <c r="N3822" t="b">
        <f>AND(ABS(Table1[[#This Row],[tar-out]])&gt;=$N$1,ABS(Table1[[#This Row],[tar-out]])&lt;$O$1)</f>
        <v>0</v>
      </c>
      <c r="O3822" t="b">
        <f>AND(ABS(Table1[[#This Row],[tar-out]])&gt;=$O$1,ABS(Table1[[#This Row],[tar-out]])&lt;$P$1)</f>
        <v>0</v>
      </c>
      <c r="P3822" s="1">
        <f>ROUND(Table1[[#This Row],[tar-out]],0)</f>
        <v>0</v>
      </c>
      <c r="Q3822" s="3">
        <v>3820</v>
      </c>
      <c r="U3822">
        <f>IF(Table1[[#This Row],[tar-out in '[0,1)]],1,0)</f>
        <v>1</v>
      </c>
      <c r="V3822">
        <f>IF(Table1[[#This Row],[tar-out in '[1,2)]],1,0)</f>
        <v>0</v>
      </c>
      <c r="W3822">
        <f>IF(Table1[[#This Row],[tar-out'[2,5)]],1,0)</f>
        <v>0</v>
      </c>
      <c r="X3822">
        <f>IF(Table1[[#This Row],[tar-out in '[5, 10)]],1,0)</f>
        <v>0</v>
      </c>
      <c r="Y3822">
        <f>IF(Table1[[#This Row],[tar-out in '[10,20)]],1,0)</f>
        <v>0</v>
      </c>
      <c r="Z3822">
        <f>IF(Table1[[#This Row],[tar-out in '[20, 10000)]],1,0)</f>
        <v>0</v>
      </c>
    </row>
    <row r="3823" spans="1:26" x14ac:dyDescent="0.25">
      <c r="A3823">
        <v>19</v>
      </c>
      <c r="B3823">
        <v>162</v>
      </c>
      <c r="C3823">
        <v>5.7894736842105301</v>
      </c>
      <c r="D3823">
        <v>2</v>
      </c>
      <c r="E3823">
        <v>415</v>
      </c>
      <c r="F3823">
        <v>4</v>
      </c>
      <c r="G3823">
        <v>4.04634809494019</v>
      </c>
      <c r="H3823">
        <f>Table1[[#This Row],[target]]-Table1[[#This Row],[output]]</f>
        <v>-4.6348094940189988E-2</v>
      </c>
      <c r="I3823">
        <f>Table1[[#This Row],[tar-out]]*Table1[[#This Row],[tar-out]]</f>
        <v>2.1481459045848647E-3</v>
      </c>
      <c r="J3823" t="b">
        <f>AND(ABS(Table1[[#This Row],[tar-out]])&gt;=$J$1,ABS(Table1[[#This Row],[tar-out]])&lt;$K$1)</f>
        <v>1</v>
      </c>
      <c r="K3823" t="b">
        <f>AND(ABS(Table1[[#This Row],[tar-out]])&gt;=$K$1,ABS(Table1[[#This Row],[tar-out]])&lt;$L$1)</f>
        <v>0</v>
      </c>
      <c r="L3823" t="b">
        <f>AND(ABS(Table1[[#This Row],[tar-out]])&gt;=$L$1,ABS(Table1[[#This Row],[tar-out]])&lt;$M$1)</f>
        <v>0</v>
      </c>
      <c r="M3823" t="b">
        <f>AND(ABS(Table1[[#This Row],[tar-out]])&gt;=$M$1,ABS(Table1[[#This Row],[tar-out]])&lt;$N$1)</f>
        <v>0</v>
      </c>
      <c r="N3823" t="b">
        <f>AND(ABS(Table1[[#This Row],[tar-out]])&gt;=$N$1,ABS(Table1[[#This Row],[tar-out]])&lt;$O$1)</f>
        <v>0</v>
      </c>
      <c r="O3823" t="b">
        <f>AND(ABS(Table1[[#This Row],[tar-out]])&gt;=$O$1,ABS(Table1[[#This Row],[tar-out]])&lt;$P$1)</f>
        <v>0</v>
      </c>
      <c r="P3823" s="1">
        <f>ROUND(Table1[[#This Row],[tar-out]],0)</f>
        <v>0</v>
      </c>
      <c r="Q3823" s="2">
        <v>3821</v>
      </c>
      <c r="U3823">
        <f>IF(Table1[[#This Row],[tar-out in '[0,1)]],1,0)</f>
        <v>1</v>
      </c>
      <c r="V3823">
        <f>IF(Table1[[#This Row],[tar-out in '[1,2)]],1,0)</f>
        <v>0</v>
      </c>
      <c r="W3823">
        <f>IF(Table1[[#This Row],[tar-out'[2,5)]],1,0)</f>
        <v>0</v>
      </c>
      <c r="X3823">
        <f>IF(Table1[[#This Row],[tar-out in '[5, 10)]],1,0)</f>
        <v>0</v>
      </c>
      <c r="Y3823">
        <f>IF(Table1[[#This Row],[tar-out in '[10,20)]],1,0)</f>
        <v>0</v>
      </c>
      <c r="Z3823">
        <f>IF(Table1[[#This Row],[tar-out in '[20, 10000)]],1,0)</f>
        <v>0</v>
      </c>
    </row>
    <row r="3824" spans="1:26" x14ac:dyDescent="0.25">
      <c r="A3824">
        <v>19</v>
      </c>
      <c r="B3824">
        <v>162</v>
      </c>
      <c r="C3824">
        <v>5.7894736842105301</v>
      </c>
      <c r="D3824">
        <v>2</v>
      </c>
      <c r="E3824">
        <v>330</v>
      </c>
      <c r="F3824">
        <v>4</v>
      </c>
      <c r="G3824">
        <v>4.0300536155700701</v>
      </c>
      <c r="H3824">
        <f>Table1[[#This Row],[target]]-Table1[[#This Row],[output]]</f>
        <v>-3.0053615570070136E-2</v>
      </c>
      <c r="I3824">
        <f>Table1[[#This Row],[tar-out]]*Table1[[#This Row],[tar-out]]</f>
        <v>9.0321980883356211E-4</v>
      </c>
      <c r="J3824" t="b">
        <f>AND(ABS(Table1[[#This Row],[tar-out]])&gt;=$J$1,ABS(Table1[[#This Row],[tar-out]])&lt;$K$1)</f>
        <v>1</v>
      </c>
      <c r="K3824" t="b">
        <f>AND(ABS(Table1[[#This Row],[tar-out]])&gt;=$K$1,ABS(Table1[[#This Row],[tar-out]])&lt;$L$1)</f>
        <v>0</v>
      </c>
      <c r="L3824" t="b">
        <f>AND(ABS(Table1[[#This Row],[tar-out]])&gt;=$L$1,ABS(Table1[[#This Row],[tar-out]])&lt;$M$1)</f>
        <v>0</v>
      </c>
      <c r="M3824" t="b">
        <f>AND(ABS(Table1[[#This Row],[tar-out]])&gt;=$M$1,ABS(Table1[[#This Row],[tar-out]])&lt;$N$1)</f>
        <v>0</v>
      </c>
      <c r="N3824" t="b">
        <f>AND(ABS(Table1[[#This Row],[tar-out]])&gt;=$N$1,ABS(Table1[[#This Row],[tar-out]])&lt;$O$1)</f>
        <v>0</v>
      </c>
      <c r="O3824" t="b">
        <f>AND(ABS(Table1[[#This Row],[tar-out]])&gt;=$O$1,ABS(Table1[[#This Row],[tar-out]])&lt;$P$1)</f>
        <v>0</v>
      </c>
      <c r="P3824" s="1">
        <f>ROUND(Table1[[#This Row],[tar-out]],0)</f>
        <v>0</v>
      </c>
      <c r="Q3824" s="3">
        <v>3822</v>
      </c>
      <c r="U3824">
        <f>IF(Table1[[#This Row],[tar-out in '[0,1)]],1,0)</f>
        <v>1</v>
      </c>
      <c r="V3824">
        <f>IF(Table1[[#This Row],[tar-out in '[1,2)]],1,0)</f>
        <v>0</v>
      </c>
      <c r="W3824">
        <f>IF(Table1[[#This Row],[tar-out'[2,5)]],1,0)</f>
        <v>0</v>
      </c>
      <c r="X3824">
        <f>IF(Table1[[#This Row],[tar-out in '[5, 10)]],1,0)</f>
        <v>0</v>
      </c>
      <c r="Y3824">
        <f>IF(Table1[[#This Row],[tar-out in '[10,20)]],1,0)</f>
        <v>0</v>
      </c>
      <c r="Z3824">
        <f>IF(Table1[[#This Row],[tar-out in '[20, 10000)]],1,0)</f>
        <v>0</v>
      </c>
    </row>
    <row r="3825" spans="1:26" x14ac:dyDescent="0.25">
      <c r="A3825">
        <v>19</v>
      </c>
      <c r="B3825">
        <v>162</v>
      </c>
      <c r="C3825">
        <v>5.7894736842105301</v>
      </c>
      <c r="D3825">
        <v>2</v>
      </c>
      <c r="E3825">
        <v>161</v>
      </c>
      <c r="F3825">
        <v>4</v>
      </c>
      <c r="G3825">
        <v>3.9925620555877699</v>
      </c>
      <c r="H3825">
        <f>Table1[[#This Row],[target]]-Table1[[#This Row],[output]]</f>
        <v>7.437944412230113E-3</v>
      </c>
      <c r="I3825">
        <f>Table1[[#This Row],[tar-out]]*Table1[[#This Row],[tar-out]]</f>
        <v>5.532301707942516E-5</v>
      </c>
      <c r="J3825" t="b">
        <f>AND(ABS(Table1[[#This Row],[tar-out]])&gt;=$J$1,ABS(Table1[[#This Row],[tar-out]])&lt;$K$1)</f>
        <v>1</v>
      </c>
      <c r="K3825" t="b">
        <f>AND(ABS(Table1[[#This Row],[tar-out]])&gt;=$K$1,ABS(Table1[[#This Row],[tar-out]])&lt;$L$1)</f>
        <v>0</v>
      </c>
      <c r="L3825" t="b">
        <f>AND(ABS(Table1[[#This Row],[tar-out]])&gt;=$L$1,ABS(Table1[[#This Row],[tar-out]])&lt;$M$1)</f>
        <v>0</v>
      </c>
      <c r="M3825" t="b">
        <f>AND(ABS(Table1[[#This Row],[tar-out]])&gt;=$M$1,ABS(Table1[[#This Row],[tar-out]])&lt;$N$1)</f>
        <v>0</v>
      </c>
      <c r="N3825" t="b">
        <f>AND(ABS(Table1[[#This Row],[tar-out]])&gt;=$N$1,ABS(Table1[[#This Row],[tar-out]])&lt;$O$1)</f>
        <v>0</v>
      </c>
      <c r="O3825" t="b">
        <f>AND(ABS(Table1[[#This Row],[tar-out]])&gt;=$O$1,ABS(Table1[[#This Row],[tar-out]])&lt;$P$1)</f>
        <v>0</v>
      </c>
      <c r="P3825" s="1">
        <f>ROUND(Table1[[#This Row],[tar-out]],0)</f>
        <v>0</v>
      </c>
      <c r="Q3825" s="2">
        <v>3823</v>
      </c>
      <c r="U3825">
        <f>IF(Table1[[#This Row],[tar-out in '[0,1)]],1,0)</f>
        <v>1</v>
      </c>
      <c r="V3825">
        <f>IF(Table1[[#This Row],[tar-out in '[1,2)]],1,0)</f>
        <v>0</v>
      </c>
      <c r="W3825">
        <f>IF(Table1[[#This Row],[tar-out'[2,5)]],1,0)</f>
        <v>0</v>
      </c>
      <c r="X3825">
        <f>IF(Table1[[#This Row],[tar-out in '[5, 10)]],1,0)</f>
        <v>0</v>
      </c>
      <c r="Y3825">
        <f>IF(Table1[[#This Row],[tar-out in '[10,20)]],1,0)</f>
        <v>0</v>
      </c>
      <c r="Z3825">
        <f>IF(Table1[[#This Row],[tar-out in '[20, 10000)]],1,0)</f>
        <v>0</v>
      </c>
    </row>
    <row r="3826" spans="1:26" x14ac:dyDescent="0.25">
      <c r="A3826">
        <v>19</v>
      </c>
      <c r="B3826">
        <v>162</v>
      </c>
      <c r="C3826">
        <v>5.7894736842105301</v>
      </c>
      <c r="D3826">
        <v>2</v>
      </c>
      <c r="E3826">
        <v>126</v>
      </c>
      <c r="F3826">
        <v>4</v>
      </c>
      <c r="G3826">
        <v>3.98194479942322</v>
      </c>
      <c r="H3826">
        <f>Table1[[#This Row],[target]]-Table1[[#This Row],[output]]</f>
        <v>1.8055200576780006E-2</v>
      </c>
      <c r="I3826">
        <f>Table1[[#This Row],[tar-out]]*Table1[[#This Row],[tar-out]]</f>
        <v>3.2599026786775707E-4</v>
      </c>
      <c r="J3826" t="b">
        <f>AND(ABS(Table1[[#This Row],[tar-out]])&gt;=$J$1,ABS(Table1[[#This Row],[tar-out]])&lt;$K$1)</f>
        <v>1</v>
      </c>
      <c r="K3826" t="b">
        <f>AND(ABS(Table1[[#This Row],[tar-out]])&gt;=$K$1,ABS(Table1[[#This Row],[tar-out]])&lt;$L$1)</f>
        <v>0</v>
      </c>
      <c r="L3826" t="b">
        <f>AND(ABS(Table1[[#This Row],[tar-out]])&gt;=$L$1,ABS(Table1[[#This Row],[tar-out]])&lt;$M$1)</f>
        <v>0</v>
      </c>
      <c r="M3826" t="b">
        <f>AND(ABS(Table1[[#This Row],[tar-out]])&gt;=$M$1,ABS(Table1[[#This Row],[tar-out]])&lt;$N$1)</f>
        <v>0</v>
      </c>
      <c r="N3826" t="b">
        <f>AND(ABS(Table1[[#This Row],[tar-out]])&gt;=$N$1,ABS(Table1[[#This Row],[tar-out]])&lt;$O$1)</f>
        <v>0</v>
      </c>
      <c r="O3826" t="b">
        <f>AND(ABS(Table1[[#This Row],[tar-out]])&gt;=$O$1,ABS(Table1[[#This Row],[tar-out]])&lt;$P$1)</f>
        <v>0</v>
      </c>
      <c r="P3826" s="1">
        <f>ROUND(Table1[[#This Row],[tar-out]],0)</f>
        <v>0</v>
      </c>
      <c r="Q3826" s="3">
        <v>3824</v>
      </c>
      <c r="U3826">
        <f>IF(Table1[[#This Row],[tar-out in '[0,1)]],1,0)</f>
        <v>1</v>
      </c>
      <c r="V3826">
        <f>IF(Table1[[#This Row],[tar-out in '[1,2)]],1,0)</f>
        <v>0</v>
      </c>
      <c r="W3826">
        <f>IF(Table1[[#This Row],[tar-out'[2,5)]],1,0)</f>
        <v>0</v>
      </c>
      <c r="X3826">
        <f>IF(Table1[[#This Row],[tar-out in '[5, 10)]],1,0)</f>
        <v>0</v>
      </c>
      <c r="Y3826">
        <f>IF(Table1[[#This Row],[tar-out in '[10,20)]],1,0)</f>
        <v>0</v>
      </c>
      <c r="Z3826">
        <f>IF(Table1[[#This Row],[tar-out in '[20, 10000)]],1,0)</f>
        <v>0</v>
      </c>
    </row>
    <row r="3827" spans="1:26" x14ac:dyDescent="0.25">
      <c r="A3827">
        <v>19</v>
      </c>
      <c r="B3827">
        <v>162</v>
      </c>
      <c r="C3827">
        <v>5.7894736842105301</v>
      </c>
      <c r="D3827">
        <v>2</v>
      </c>
      <c r="E3827">
        <v>185</v>
      </c>
      <c r="F3827">
        <v>4</v>
      </c>
      <c r="G3827">
        <v>4.0000529289245597</v>
      </c>
      <c r="H3827">
        <f>Table1[[#This Row],[target]]-Table1[[#This Row],[output]]</f>
        <v>-5.2928924559658697E-5</v>
      </c>
      <c r="I3827">
        <f>Table1[[#This Row],[tar-out]]*Table1[[#This Row],[tar-out]]</f>
        <v>2.8014710550420415E-9</v>
      </c>
      <c r="J3827" t="b">
        <f>AND(ABS(Table1[[#This Row],[tar-out]])&gt;=$J$1,ABS(Table1[[#This Row],[tar-out]])&lt;$K$1)</f>
        <v>1</v>
      </c>
      <c r="K3827" t="b">
        <f>AND(ABS(Table1[[#This Row],[tar-out]])&gt;=$K$1,ABS(Table1[[#This Row],[tar-out]])&lt;$L$1)</f>
        <v>0</v>
      </c>
      <c r="L3827" t="b">
        <f>AND(ABS(Table1[[#This Row],[tar-out]])&gt;=$L$1,ABS(Table1[[#This Row],[tar-out]])&lt;$M$1)</f>
        <v>0</v>
      </c>
      <c r="M3827" t="b">
        <f>AND(ABS(Table1[[#This Row],[tar-out]])&gt;=$M$1,ABS(Table1[[#This Row],[tar-out]])&lt;$N$1)</f>
        <v>0</v>
      </c>
      <c r="N3827" t="b">
        <f>AND(ABS(Table1[[#This Row],[tar-out]])&gt;=$N$1,ABS(Table1[[#This Row],[tar-out]])&lt;$O$1)</f>
        <v>0</v>
      </c>
      <c r="O3827" t="b">
        <f>AND(ABS(Table1[[#This Row],[tar-out]])&gt;=$O$1,ABS(Table1[[#This Row],[tar-out]])&lt;$P$1)</f>
        <v>0</v>
      </c>
      <c r="P3827" s="1">
        <f>ROUND(Table1[[#This Row],[tar-out]],0)</f>
        <v>0</v>
      </c>
      <c r="Q3827" s="2">
        <v>3825</v>
      </c>
      <c r="U3827">
        <f>IF(Table1[[#This Row],[tar-out in '[0,1)]],1,0)</f>
        <v>1</v>
      </c>
      <c r="V3827">
        <f>IF(Table1[[#This Row],[tar-out in '[1,2)]],1,0)</f>
        <v>0</v>
      </c>
      <c r="W3827">
        <f>IF(Table1[[#This Row],[tar-out'[2,5)]],1,0)</f>
        <v>0</v>
      </c>
      <c r="X3827">
        <f>IF(Table1[[#This Row],[tar-out in '[5, 10)]],1,0)</f>
        <v>0</v>
      </c>
      <c r="Y3827">
        <f>IF(Table1[[#This Row],[tar-out in '[10,20)]],1,0)</f>
        <v>0</v>
      </c>
      <c r="Z3827">
        <f>IF(Table1[[#This Row],[tar-out in '[20, 10000)]],1,0)</f>
        <v>0</v>
      </c>
    </row>
    <row r="3828" spans="1:26" x14ac:dyDescent="0.25">
      <c r="A3828">
        <v>19</v>
      </c>
      <c r="B3828">
        <v>162</v>
      </c>
      <c r="C3828">
        <v>5.7894736842105301</v>
      </c>
      <c r="D3828">
        <v>2</v>
      </c>
      <c r="E3828">
        <v>220</v>
      </c>
      <c r="F3828">
        <v>4</v>
      </c>
      <c r="G3828">
        <v>4.0102348327636701</v>
      </c>
      <c r="H3828">
        <f>Table1[[#This Row],[target]]-Table1[[#This Row],[output]]</f>
        <v>-1.0234832763670099E-2</v>
      </c>
      <c r="I3828">
        <f>Table1[[#This Row],[tar-out]]*Table1[[#This Row],[tar-out]]</f>
        <v>1.0475180170029491E-4</v>
      </c>
      <c r="J3828" t="b">
        <f>AND(ABS(Table1[[#This Row],[tar-out]])&gt;=$J$1,ABS(Table1[[#This Row],[tar-out]])&lt;$K$1)</f>
        <v>1</v>
      </c>
      <c r="K3828" t="b">
        <f>AND(ABS(Table1[[#This Row],[tar-out]])&gt;=$K$1,ABS(Table1[[#This Row],[tar-out]])&lt;$L$1)</f>
        <v>0</v>
      </c>
      <c r="L3828" t="b">
        <f>AND(ABS(Table1[[#This Row],[tar-out]])&gt;=$L$1,ABS(Table1[[#This Row],[tar-out]])&lt;$M$1)</f>
        <v>0</v>
      </c>
      <c r="M3828" t="b">
        <f>AND(ABS(Table1[[#This Row],[tar-out]])&gt;=$M$1,ABS(Table1[[#This Row],[tar-out]])&lt;$N$1)</f>
        <v>0</v>
      </c>
      <c r="N3828" t="b">
        <f>AND(ABS(Table1[[#This Row],[tar-out]])&gt;=$N$1,ABS(Table1[[#This Row],[tar-out]])&lt;$O$1)</f>
        <v>0</v>
      </c>
      <c r="O3828" t="b">
        <f>AND(ABS(Table1[[#This Row],[tar-out]])&gt;=$O$1,ABS(Table1[[#This Row],[tar-out]])&lt;$P$1)</f>
        <v>0</v>
      </c>
      <c r="P3828" s="1">
        <f>ROUND(Table1[[#This Row],[tar-out]],0)</f>
        <v>0</v>
      </c>
      <c r="Q3828" s="3">
        <v>3826</v>
      </c>
      <c r="U3828">
        <f>IF(Table1[[#This Row],[tar-out in '[0,1)]],1,0)</f>
        <v>1</v>
      </c>
      <c r="V3828">
        <f>IF(Table1[[#This Row],[tar-out in '[1,2)]],1,0)</f>
        <v>0</v>
      </c>
      <c r="W3828">
        <f>IF(Table1[[#This Row],[tar-out'[2,5)]],1,0)</f>
        <v>0</v>
      </c>
      <c r="X3828">
        <f>IF(Table1[[#This Row],[tar-out in '[5, 10)]],1,0)</f>
        <v>0</v>
      </c>
      <c r="Y3828">
        <f>IF(Table1[[#This Row],[tar-out in '[10,20)]],1,0)</f>
        <v>0</v>
      </c>
      <c r="Z3828">
        <f>IF(Table1[[#This Row],[tar-out in '[20, 10000)]],1,0)</f>
        <v>0</v>
      </c>
    </row>
    <row r="3829" spans="1:26" x14ac:dyDescent="0.25">
      <c r="A3829">
        <v>19</v>
      </c>
      <c r="B3829">
        <v>162</v>
      </c>
      <c r="C3829">
        <v>5.7894736842105301</v>
      </c>
      <c r="D3829">
        <v>2</v>
      </c>
      <c r="E3829">
        <v>226</v>
      </c>
      <c r="F3829">
        <v>4</v>
      </c>
      <c r="G3829">
        <v>4.0113162994384801</v>
      </c>
      <c r="H3829">
        <f>Table1[[#This Row],[target]]-Table1[[#This Row],[output]]</f>
        <v>-1.1316299438480115E-2</v>
      </c>
      <c r="I3829">
        <f>Table1[[#This Row],[tar-out]]*Table1[[#This Row],[tar-out]]</f>
        <v>1.2805863298134536E-4</v>
      </c>
      <c r="J3829" t="b">
        <f>AND(ABS(Table1[[#This Row],[tar-out]])&gt;=$J$1,ABS(Table1[[#This Row],[tar-out]])&lt;$K$1)</f>
        <v>1</v>
      </c>
      <c r="K3829" t="b">
        <f>AND(ABS(Table1[[#This Row],[tar-out]])&gt;=$K$1,ABS(Table1[[#This Row],[tar-out]])&lt;$L$1)</f>
        <v>0</v>
      </c>
      <c r="L3829" t="b">
        <f>AND(ABS(Table1[[#This Row],[tar-out]])&gt;=$L$1,ABS(Table1[[#This Row],[tar-out]])&lt;$M$1)</f>
        <v>0</v>
      </c>
      <c r="M3829" t="b">
        <f>AND(ABS(Table1[[#This Row],[tar-out]])&gt;=$M$1,ABS(Table1[[#This Row],[tar-out]])&lt;$N$1)</f>
        <v>0</v>
      </c>
      <c r="N3829" t="b">
        <f>AND(ABS(Table1[[#This Row],[tar-out]])&gt;=$N$1,ABS(Table1[[#This Row],[tar-out]])&lt;$O$1)</f>
        <v>0</v>
      </c>
      <c r="O3829" t="b">
        <f>AND(ABS(Table1[[#This Row],[tar-out]])&gt;=$O$1,ABS(Table1[[#This Row],[tar-out]])&lt;$P$1)</f>
        <v>0</v>
      </c>
      <c r="P3829" s="1">
        <f>ROUND(Table1[[#This Row],[tar-out]],0)</f>
        <v>0</v>
      </c>
      <c r="Q3829" s="2">
        <v>3827</v>
      </c>
      <c r="U3829">
        <f>IF(Table1[[#This Row],[tar-out in '[0,1)]],1,0)</f>
        <v>1</v>
      </c>
      <c r="V3829">
        <f>IF(Table1[[#This Row],[tar-out in '[1,2)]],1,0)</f>
        <v>0</v>
      </c>
      <c r="W3829">
        <f>IF(Table1[[#This Row],[tar-out'[2,5)]],1,0)</f>
        <v>0</v>
      </c>
      <c r="X3829">
        <f>IF(Table1[[#This Row],[tar-out in '[5, 10)]],1,0)</f>
        <v>0</v>
      </c>
      <c r="Y3829">
        <f>IF(Table1[[#This Row],[tar-out in '[10,20)]],1,0)</f>
        <v>0</v>
      </c>
      <c r="Z3829">
        <f>IF(Table1[[#This Row],[tar-out in '[20, 10000)]],1,0)</f>
        <v>0</v>
      </c>
    </row>
    <row r="3830" spans="1:26" x14ac:dyDescent="0.25">
      <c r="A3830">
        <v>19</v>
      </c>
      <c r="B3830">
        <v>162</v>
      </c>
      <c r="C3830">
        <v>5.7894736842105301</v>
      </c>
      <c r="D3830">
        <v>2</v>
      </c>
      <c r="E3830">
        <v>188</v>
      </c>
      <c r="F3830">
        <v>4</v>
      </c>
      <c r="G3830">
        <v>4.0010533332824698</v>
      </c>
      <c r="H3830">
        <f>Table1[[#This Row],[target]]-Table1[[#This Row],[output]]</f>
        <v>-1.0533332824698149E-3</v>
      </c>
      <c r="I3830">
        <f>Table1[[#This Row],[tar-out]]*Table1[[#This Row],[tar-out]]</f>
        <v>1.109511003958635E-6</v>
      </c>
      <c r="J3830" t="b">
        <f>AND(ABS(Table1[[#This Row],[tar-out]])&gt;=$J$1,ABS(Table1[[#This Row],[tar-out]])&lt;$K$1)</f>
        <v>1</v>
      </c>
      <c r="K3830" t="b">
        <f>AND(ABS(Table1[[#This Row],[tar-out]])&gt;=$K$1,ABS(Table1[[#This Row],[tar-out]])&lt;$L$1)</f>
        <v>0</v>
      </c>
      <c r="L3830" t="b">
        <f>AND(ABS(Table1[[#This Row],[tar-out]])&gt;=$L$1,ABS(Table1[[#This Row],[tar-out]])&lt;$M$1)</f>
        <v>0</v>
      </c>
      <c r="M3830" t="b">
        <f>AND(ABS(Table1[[#This Row],[tar-out]])&gt;=$M$1,ABS(Table1[[#This Row],[tar-out]])&lt;$N$1)</f>
        <v>0</v>
      </c>
      <c r="N3830" t="b">
        <f>AND(ABS(Table1[[#This Row],[tar-out]])&gt;=$N$1,ABS(Table1[[#This Row],[tar-out]])&lt;$O$1)</f>
        <v>0</v>
      </c>
      <c r="O3830" t="b">
        <f>AND(ABS(Table1[[#This Row],[tar-out]])&gt;=$O$1,ABS(Table1[[#This Row],[tar-out]])&lt;$P$1)</f>
        <v>0</v>
      </c>
      <c r="P3830" s="1">
        <f>ROUND(Table1[[#This Row],[tar-out]],0)</f>
        <v>0</v>
      </c>
      <c r="Q3830" s="3">
        <v>3828</v>
      </c>
      <c r="U3830">
        <f>IF(Table1[[#This Row],[tar-out in '[0,1)]],1,0)</f>
        <v>1</v>
      </c>
      <c r="V3830">
        <f>IF(Table1[[#This Row],[tar-out in '[1,2)]],1,0)</f>
        <v>0</v>
      </c>
      <c r="W3830">
        <f>IF(Table1[[#This Row],[tar-out'[2,5)]],1,0)</f>
        <v>0</v>
      </c>
      <c r="X3830">
        <f>IF(Table1[[#This Row],[tar-out in '[5, 10)]],1,0)</f>
        <v>0</v>
      </c>
      <c r="Y3830">
        <f>IF(Table1[[#This Row],[tar-out in '[10,20)]],1,0)</f>
        <v>0</v>
      </c>
      <c r="Z3830">
        <f>IF(Table1[[#This Row],[tar-out in '[20, 10000)]],1,0)</f>
        <v>0</v>
      </c>
    </row>
    <row r="3831" spans="1:26" x14ac:dyDescent="0.25">
      <c r="A3831">
        <v>19</v>
      </c>
      <c r="B3831">
        <v>162</v>
      </c>
      <c r="C3831">
        <v>5.7894736842105301</v>
      </c>
      <c r="D3831">
        <v>2</v>
      </c>
      <c r="E3831">
        <v>152</v>
      </c>
      <c r="F3831">
        <v>4</v>
      </c>
      <c r="G3831">
        <v>3.9899570941925</v>
      </c>
      <c r="H3831">
        <f>Table1[[#This Row],[target]]-Table1[[#This Row],[output]]</f>
        <v>1.0042905807500002E-2</v>
      </c>
      <c r="I3831">
        <f>Table1[[#This Row],[tar-out]]*Table1[[#This Row],[tar-out]]</f>
        <v>1.0085995705831727E-4</v>
      </c>
      <c r="J3831" t="b">
        <f>AND(ABS(Table1[[#This Row],[tar-out]])&gt;=$J$1,ABS(Table1[[#This Row],[tar-out]])&lt;$K$1)</f>
        <v>1</v>
      </c>
      <c r="K3831" t="b">
        <f>AND(ABS(Table1[[#This Row],[tar-out]])&gt;=$K$1,ABS(Table1[[#This Row],[tar-out]])&lt;$L$1)</f>
        <v>0</v>
      </c>
      <c r="L3831" t="b">
        <f>AND(ABS(Table1[[#This Row],[tar-out]])&gt;=$L$1,ABS(Table1[[#This Row],[tar-out]])&lt;$M$1)</f>
        <v>0</v>
      </c>
      <c r="M3831" t="b">
        <f>AND(ABS(Table1[[#This Row],[tar-out]])&gt;=$M$1,ABS(Table1[[#This Row],[tar-out]])&lt;$N$1)</f>
        <v>0</v>
      </c>
      <c r="N3831" t="b">
        <f>AND(ABS(Table1[[#This Row],[tar-out]])&gt;=$N$1,ABS(Table1[[#This Row],[tar-out]])&lt;$O$1)</f>
        <v>0</v>
      </c>
      <c r="O3831" t="b">
        <f>AND(ABS(Table1[[#This Row],[tar-out]])&gt;=$O$1,ABS(Table1[[#This Row],[tar-out]])&lt;$P$1)</f>
        <v>0</v>
      </c>
      <c r="P3831" s="1">
        <f>ROUND(Table1[[#This Row],[tar-out]],0)</f>
        <v>0</v>
      </c>
      <c r="Q3831" s="2">
        <v>3829</v>
      </c>
      <c r="U3831">
        <f>IF(Table1[[#This Row],[tar-out in '[0,1)]],1,0)</f>
        <v>1</v>
      </c>
      <c r="V3831">
        <f>IF(Table1[[#This Row],[tar-out in '[1,2)]],1,0)</f>
        <v>0</v>
      </c>
      <c r="W3831">
        <f>IF(Table1[[#This Row],[tar-out'[2,5)]],1,0)</f>
        <v>0</v>
      </c>
      <c r="X3831">
        <f>IF(Table1[[#This Row],[tar-out in '[5, 10)]],1,0)</f>
        <v>0</v>
      </c>
      <c r="Y3831">
        <f>IF(Table1[[#This Row],[tar-out in '[10,20)]],1,0)</f>
        <v>0</v>
      </c>
      <c r="Z3831">
        <f>IF(Table1[[#This Row],[tar-out in '[20, 10000)]],1,0)</f>
        <v>0</v>
      </c>
    </row>
    <row r="3832" spans="1:26" x14ac:dyDescent="0.25">
      <c r="A3832">
        <v>19</v>
      </c>
      <c r="B3832">
        <v>162</v>
      </c>
      <c r="C3832">
        <v>5.7894736842105301</v>
      </c>
      <c r="D3832">
        <v>2</v>
      </c>
      <c r="E3832">
        <v>129</v>
      </c>
      <c r="F3832">
        <v>4</v>
      </c>
      <c r="G3832">
        <v>3.9832999706268302</v>
      </c>
      <c r="H3832">
        <f>Table1[[#This Row],[target]]-Table1[[#This Row],[output]]</f>
        <v>1.6700029373169833E-2</v>
      </c>
      <c r="I3832">
        <f>Table1[[#This Row],[tar-out]]*Table1[[#This Row],[tar-out]]</f>
        <v>2.7889098106473521E-4</v>
      </c>
      <c r="J3832" t="b">
        <f>AND(ABS(Table1[[#This Row],[tar-out]])&gt;=$J$1,ABS(Table1[[#This Row],[tar-out]])&lt;$K$1)</f>
        <v>1</v>
      </c>
      <c r="K3832" t="b">
        <f>AND(ABS(Table1[[#This Row],[tar-out]])&gt;=$K$1,ABS(Table1[[#This Row],[tar-out]])&lt;$L$1)</f>
        <v>0</v>
      </c>
      <c r="L3832" t="b">
        <f>AND(ABS(Table1[[#This Row],[tar-out]])&gt;=$L$1,ABS(Table1[[#This Row],[tar-out]])&lt;$M$1)</f>
        <v>0</v>
      </c>
      <c r="M3832" t="b">
        <f>AND(ABS(Table1[[#This Row],[tar-out]])&gt;=$M$1,ABS(Table1[[#This Row],[tar-out]])&lt;$N$1)</f>
        <v>0</v>
      </c>
      <c r="N3832" t="b">
        <f>AND(ABS(Table1[[#This Row],[tar-out]])&gt;=$N$1,ABS(Table1[[#This Row],[tar-out]])&lt;$O$1)</f>
        <v>0</v>
      </c>
      <c r="O3832" t="b">
        <f>AND(ABS(Table1[[#This Row],[tar-out]])&gt;=$O$1,ABS(Table1[[#This Row],[tar-out]])&lt;$P$1)</f>
        <v>0</v>
      </c>
      <c r="P3832" s="1">
        <f>ROUND(Table1[[#This Row],[tar-out]],0)</f>
        <v>0</v>
      </c>
      <c r="Q3832" s="3">
        <v>3830</v>
      </c>
      <c r="U3832">
        <f>IF(Table1[[#This Row],[tar-out in '[0,1)]],1,0)</f>
        <v>1</v>
      </c>
      <c r="V3832">
        <f>IF(Table1[[#This Row],[tar-out in '[1,2)]],1,0)</f>
        <v>0</v>
      </c>
      <c r="W3832">
        <f>IF(Table1[[#This Row],[tar-out'[2,5)]],1,0)</f>
        <v>0</v>
      </c>
      <c r="X3832">
        <f>IF(Table1[[#This Row],[tar-out in '[5, 10)]],1,0)</f>
        <v>0</v>
      </c>
      <c r="Y3832">
        <f>IF(Table1[[#This Row],[tar-out in '[10,20)]],1,0)</f>
        <v>0</v>
      </c>
      <c r="Z3832">
        <f>IF(Table1[[#This Row],[tar-out in '[20, 10000)]],1,0)</f>
        <v>0</v>
      </c>
    </row>
    <row r="3833" spans="1:26" x14ac:dyDescent="0.25">
      <c r="A3833">
        <v>19</v>
      </c>
      <c r="B3833">
        <v>162</v>
      </c>
      <c r="C3833">
        <v>5.7894736842105301</v>
      </c>
      <c r="D3833">
        <v>2</v>
      </c>
      <c r="E3833">
        <v>387</v>
      </c>
      <c r="F3833">
        <v>4</v>
      </c>
      <c r="G3833">
        <v>4.0406522750854501</v>
      </c>
      <c r="H3833">
        <f>Table1[[#This Row],[target]]-Table1[[#This Row],[output]]</f>
        <v>-4.0652275085450107E-2</v>
      </c>
      <c r="I3833">
        <f>Table1[[#This Row],[tar-out]]*Table1[[#This Row],[tar-out]]</f>
        <v>1.6526074696231075E-3</v>
      </c>
      <c r="J3833" t="b">
        <f>AND(ABS(Table1[[#This Row],[tar-out]])&gt;=$J$1,ABS(Table1[[#This Row],[tar-out]])&lt;$K$1)</f>
        <v>1</v>
      </c>
      <c r="K3833" t="b">
        <f>AND(ABS(Table1[[#This Row],[tar-out]])&gt;=$K$1,ABS(Table1[[#This Row],[tar-out]])&lt;$L$1)</f>
        <v>0</v>
      </c>
      <c r="L3833" t="b">
        <f>AND(ABS(Table1[[#This Row],[tar-out]])&gt;=$L$1,ABS(Table1[[#This Row],[tar-out]])&lt;$M$1)</f>
        <v>0</v>
      </c>
      <c r="M3833" t="b">
        <f>AND(ABS(Table1[[#This Row],[tar-out]])&gt;=$M$1,ABS(Table1[[#This Row],[tar-out]])&lt;$N$1)</f>
        <v>0</v>
      </c>
      <c r="N3833" t="b">
        <f>AND(ABS(Table1[[#This Row],[tar-out]])&gt;=$N$1,ABS(Table1[[#This Row],[tar-out]])&lt;$O$1)</f>
        <v>0</v>
      </c>
      <c r="O3833" t="b">
        <f>AND(ABS(Table1[[#This Row],[tar-out]])&gt;=$O$1,ABS(Table1[[#This Row],[tar-out]])&lt;$P$1)</f>
        <v>0</v>
      </c>
      <c r="P3833" s="1">
        <f>ROUND(Table1[[#This Row],[tar-out]],0)</f>
        <v>0</v>
      </c>
      <c r="Q3833" s="2">
        <v>3831</v>
      </c>
      <c r="U3833">
        <f>IF(Table1[[#This Row],[tar-out in '[0,1)]],1,0)</f>
        <v>1</v>
      </c>
      <c r="V3833">
        <f>IF(Table1[[#This Row],[tar-out in '[1,2)]],1,0)</f>
        <v>0</v>
      </c>
      <c r="W3833">
        <f>IF(Table1[[#This Row],[tar-out'[2,5)]],1,0)</f>
        <v>0</v>
      </c>
      <c r="X3833">
        <f>IF(Table1[[#This Row],[tar-out in '[5, 10)]],1,0)</f>
        <v>0</v>
      </c>
      <c r="Y3833">
        <f>IF(Table1[[#This Row],[tar-out in '[10,20)]],1,0)</f>
        <v>0</v>
      </c>
      <c r="Z3833">
        <f>IF(Table1[[#This Row],[tar-out in '[20, 10000)]],1,0)</f>
        <v>0</v>
      </c>
    </row>
    <row r="3834" spans="1:26" x14ac:dyDescent="0.25">
      <c r="A3834">
        <v>19</v>
      </c>
      <c r="B3834">
        <v>162</v>
      </c>
      <c r="C3834">
        <v>5.7894736842105301</v>
      </c>
      <c r="D3834">
        <v>2</v>
      </c>
      <c r="E3834">
        <v>405</v>
      </c>
      <c r="F3834">
        <v>4</v>
      </c>
      <c r="G3834">
        <v>4.0443139076232901</v>
      </c>
      <c r="H3834">
        <f>Table1[[#This Row],[target]]-Table1[[#This Row],[output]]</f>
        <v>-4.4313907623290127E-2</v>
      </c>
      <c r="I3834">
        <f>Table1[[#This Row],[tar-out]]*Table1[[#This Row],[tar-out]]</f>
        <v>1.9637224088454907E-3</v>
      </c>
      <c r="J3834" t="b">
        <f>AND(ABS(Table1[[#This Row],[tar-out]])&gt;=$J$1,ABS(Table1[[#This Row],[tar-out]])&lt;$K$1)</f>
        <v>1</v>
      </c>
      <c r="K3834" t="b">
        <f>AND(ABS(Table1[[#This Row],[tar-out]])&gt;=$K$1,ABS(Table1[[#This Row],[tar-out]])&lt;$L$1)</f>
        <v>0</v>
      </c>
      <c r="L3834" t="b">
        <f>AND(ABS(Table1[[#This Row],[tar-out]])&gt;=$L$1,ABS(Table1[[#This Row],[tar-out]])&lt;$M$1)</f>
        <v>0</v>
      </c>
      <c r="M3834" t="b">
        <f>AND(ABS(Table1[[#This Row],[tar-out]])&gt;=$M$1,ABS(Table1[[#This Row],[tar-out]])&lt;$N$1)</f>
        <v>0</v>
      </c>
      <c r="N3834" t="b">
        <f>AND(ABS(Table1[[#This Row],[tar-out]])&gt;=$N$1,ABS(Table1[[#This Row],[tar-out]])&lt;$O$1)</f>
        <v>0</v>
      </c>
      <c r="O3834" t="b">
        <f>AND(ABS(Table1[[#This Row],[tar-out]])&gt;=$O$1,ABS(Table1[[#This Row],[tar-out]])&lt;$P$1)</f>
        <v>0</v>
      </c>
      <c r="P3834" s="1">
        <f>ROUND(Table1[[#This Row],[tar-out]],0)</f>
        <v>0</v>
      </c>
      <c r="Q3834" s="3">
        <v>3832</v>
      </c>
      <c r="U3834">
        <f>IF(Table1[[#This Row],[tar-out in '[0,1)]],1,0)</f>
        <v>1</v>
      </c>
      <c r="V3834">
        <f>IF(Table1[[#This Row],[tar-out in '[1,2)]],1,0)</f>
        <v>0</v>
      </c>
      <c r="W3834">
        <f>IF(Table1[[#This Row],[tar-out'[2,5)]],1,0)</f>
        <v>0</v>
      </c>
      <c r="X3834">
        <f>IF(Table1[[#This Row],[tar-out in '[5, 10)]],1,0)</f>
        <v>0</v>
      </c>
      <c r="Y3834">
        <f>IF(Table1[[#This Row],[tar-out in '[10,20)]],1,0)</f>
        <v>0</v>
      </c>
      <c r="Z3834">
        <f>IF(Table1[[#This Row],[tar-out in '[20, 10000)]],1,0)</f>
        <v>0</v>
      </c>
    </row>
    <row r="3835" spans="1:26" x14ac:dyDescent="0.25">
      <c r="A3835">
        <v>19</v>
      </c>
      <c r="B3835">
        <v>162</v>
      </c>
      <c r="C3835">
        <v>5.7894736842105301</v>
      </c>
      <c r="D3835">
        <v>2</v>
      </c>
      <c r="E3835">
        <v>219</v>
      </c>
      <c r="F3835">
        <v>4</v>
      </c>
      <c r="G3835">
        <v>4.0100550651550302</v>
      </c>
      <c r="H3835">
        <f>Table1[[#This Row],[target]]-Table1[[#This Row],[output]]</f>
        <v>-1.0055065155030185E-2</v>
      </c>
      <c r="I3835">
        <f>Table1[[#This Row],[tar-out]]*Table1[[#This Row],[tar-out]]</f>
        <v>1.011043352719022E-4</v>
      </c>
      <c r="J3835" t="b">
        <f>AND(ABS(Table1[[#This Row],[tar-out]])&gt;=$J$1,ABS(Table1[[#This Row],[tar-out]])&lt;$K$1)</f>
        <v>1</v>
      </c>
      <c r="K3835" t="b">
        <f>AND(ABS(Table1[[#This Row],[tar-out]])&gt;=$K$1,ABS(Table1[[#This Row],[tar-out]])&lt;$L$1)</f>
        <v>0</v>
      </c>
      <c r="L3835" t="b">
        <f>AND(ABS(Table1[[#This Row],[tar-out]])&gt;=$L$1,ABS(Table1[[#This Row],[tar-out]])&lt;$M$1)</f>
        <v>0</v>
      </c>
      <c r="M3835" t="b">
        <f>AND(ABS(Table1[[#This Row],[tar-out]])&gt;=$M$1,ABS(Table1[[#This Row],[tar-out]])&lt;$N$1)</f>
        <v>0</v>
      </c>
      <c r="N3835" t="b">
        <f>AND(ABS(Table1[[#This Row],[tar-out]])&gt;=$N$1,ABS(Table1[[#This Row],[tar-out]])&lt;$O$1)</f>
        <v>0</v>
      </c>
      <c r="O3835" t="b">
        <f>AND(ABS(Table1[[#This Row],[tar-out]])&gt;=$O$1,ABS(Table1[[#This Row],[tar-out]])&lt;$P$1)</f>
        <v>0</v>
      </c>
      <c r="P3835" s="1">
        <f>ROUND(Table1[[#This Row],[tar-out]],0)</f>
        <v>0</v>
      </c>
      <c r="Q3835" s="2">
        <v>3833</v>
      </c>
      <c r="U3835">
        <f>IF(Table1[[#This Row],[tar-out in '[0,1)]],1,0)</f>
        <v>1</v>
      </c>
      <c r="V3835">
        <f>IF(Table1[[#This Row],[tar-out in '[1,2)]],1,0)</f>
        <v>0</v>
      </c>
      <c r="W3835">
        <f>IF(Table1[[#This Row],[tar-out'[2,5)]],1,0)</f>
        <v>0</v>
      </c>
      <c r="X3835">
        <f>IF(Table1[[#This Row],[tar-out in '[5, 10)]],1,0)</f>
        <v>0</v>
      </c>
      <c r="Y3835">
        <f>IF(Table1[[#This Row],[tar-out in '[10,20)]],1,0)</f>
        <v>0</v>
      </c>
      <c r="Z3835">
        <f>IF(Table1[[#This Row],[tar-out in '[20, 10000)]],1,0)</f>
        <v>0</v>
      </c>
    </row>
    <row r="3836" spans="1:26" x14ac:dyDescent="0.25">
      <c r="A3836">
        <v>19</v>
      </c>
      <c r="B3836">
        <v>162</v>
      </c>
      <c r="C3836">
        <v>5.7894736842105301</v>
      </c>
      <c r="D3836">
        <v>2</v>
      </c>
      <c r="E3836">
        <v>162</v>
      </c>
      <c r="F3836">
        <v>4</v>
      </c>
      <c r="G3836">
        <v>3.9928514957428001</v>
      </c>
      <c r="H3836">
        <f>Table1[[#This Row],[target]]-Table1[[#This Row],[output]]</f>
        <v>7.148504257199928E-3</v>
      </c>
      <c r="I3836">
        <f>Table1[[#This Row],[tar-out]]*Table1[[#This Row],[tar-out]]</f>
        <v>5.1101113115205493E-5</v>
      </c>
      <c r="J3836" t="b">
        <f>AND(ABS(Table1[[#This Row],[tar-out]])&gt;=$J$1,ABS(Table1[[#This Row],[tar-out]])&lt;$K$1)</f>
        <v>1</v>
      </c>
      <c r="K3836" t="b">
        <f>AND(ABS(Table1[[#This Row],[tar-out]])&gt;=$K$1,ABS(Table1[[#This Row],[tar-out]])&lt;$L$1)</f>
        <v>0</v>
      </c>
      <c r="L3836" t="b">
        <f>AND(ABS(Table1[[#This Row],[tar-out]])&gt;=$L$1,ABS(Table1[[#This Row],[tar-out]])&lt;$M$1)</f>
        <v>0</v>
      </c>
      <c r="M3836" t="b">
        <f>AND(ABS(Table1[[#This Row],[tar-out]])&gt;=$M$1,ABS(Table1[[#This Row],[tar-out]])&lt;$N$1)</f>
        <v>0</v>
      </c>
      <c r="N3836" t="b">
        <f>AND(ABS(Table1[[#This Row],[tar-out]])&gt;=$N$1,ABS(Table1[[#This Row],[tar-out]])&lt;$O$1)</f>
        <v>0</v>
      </c>
      <c r="O3836" t="b">
        <f>AND(ABS(Table1[[#This Row],[tar-out]])&gt;=$O$1,ABS(Table1[[#This Row],[tar-out]])&lt;$P$1)</f>
        <v>0</v>
      </c>
      <c r="P3836" s="1">
        <f>ROUND(Table1[[#This Row],[tar-out]],0)</f>
        <v>0</v>
      </c>
      <c r="Q3836" s="3">
        <v>3834</v>
      </c>
      <c r="U3836">
        <f>IF(Table1[[#This Row],[tar-out in '[0,1)]],1,0)</f>
        <v>1</v>
      </c>
      <c r="V3836">
        <f>IF(Table1[[#This Row],[tar-out in '[1,2)]],1,0)</f>
        <v>0</v>
      </c>
      <c r="W3836">
        <f>IF(Table1[[#This Row],[tar-out'[2,5)]],1,0)</f>
        <v>0</v>
      </c>
      <c r="X3836">
        <f>IF(Table1[[#This Row],[tar-out in '[5, 10)]],1,0)</f>
        <v>0</v>
      </c>
      <c r="Y3836">
        <f>IF(Table1[[#This Row],[tar-out in '[10,20)]],1,0)</f>
        <v>0</v>
      </c>
      <c r="Z3836">
        <f>IF(Table1[[#This Row],[tar-out in '[20, 10000)]],1,0)</f>
        <v>0</v>
      </c>
    </row>
    <row r="3837" spans="1:26" x14ac:dyDescent="0.25">
      <c r="A3837">
        <v>19</v>
      </c>
      <c r="B3837">
        <v>162</v>
      </c>
      <c r="C3837">
        <v>5.7894736842105301</v>
      </c>
      <c r="D3837">
        <v>2</v>
      </c>
      <c r="E3837">
        <v>153</v>
      </c>
      <c r="F3837">
        <v>4</v>
      </c>
      <c r="G3837">
        <v>3.9902465343475302</v>
      </c>
      <c r="H3837">
        <f>Table1[[#This Row],[target]]-Table1[[#This Row],[output]]</f>
        <v>9.7534656524698171E-3</v>
      </c>
      <c r="I3837">
        <f>Table1[[#This Row],[tar-out]]*Table1[[#This Row],[tar-out]]</f>
        <v>9.5130092233908478E-5</v>
      </c>
      <c r="J3837" t="b">
        <f>AND(ABS(Table1[[#This Row],[tar-out]])&gt;=$J$1,ABS(Table1[[#This Row],[tar-out]])&lt;$K$1)</f>
        <v>1</v>
      </c>
      <c r="K3837" t="b">
        <f>AND(ABS(Table1[[#This Row],[tar-out]])&gt;=$K$1,ABS(Table1[[#This Row],[tar-out]])&lt;$L$1)</f>
        <v>0</v>
      </c>
      <c r="L3837" t="b">
        <f>AND(ABS(Table1[[#This Row],[tar-out]])&gt;=$L$1,ABS(Table1[[#This Row],[tar-out]])&lt;$M$1)</f>
        <v>0</v>
      </c>
      <c r="M3837" t="b">
        <f>AND(ABS(Table1[[#This Row],[tar-out]])&gt;=$M$1,ABS(Table1[[#This Row],[tar-out]])&lt;$N$1)</f>
        <v>0</v>
      </c>
      <c r="N3837" t="b">
        <f>AND(ABS(Table1[[#This Row],[tar-out]])&gt;=$N$1,ABS(Table1[[#This Row],[tar-out]])&lt;$O$1)</f>
        <v>0</v>
      </c>
      <c r="O3837" t="b">
        <f>AND(ABS(Table1[[#This Row],[tar-out]])&gt;=$O$1,ABS(Table1[[#This Row],[tar-out]])&lt;$P$1)</f>
        <v>0</v>
      </c>
      <c r="P3837" s="1">
        <f>ROUND(Table1[[#This Row],[tar-out]],0)</f>
        <v>0</v>
      </c>
      <c r="Q3837" s="2">
        <v>3835</v>
      </c>
      <c r="U3837">
        <f>IF(Table1[[#This Row],[tar-out in '[0,1)]],1,0)</f>
        <v>1</v>
      </c>
      <c r="V3837">
        <f>IF(Table1[[#This Row],[tar-out in '[1,2)]],1,0)</f>
        <v>0</v>
      </c>
      <c r="W3837">
        <f>IF(Table1[[#This Row],[tar-out'[2,5)]],1,0)</f>
        <v>0</v>
      </c>
      <c r="X3837">
        <f>IF(Table1[[#This Row],[tar-out in '[5, 10)]],1,0)</f>
        <v>0</v>
      </c>
      <c r="Y3837">
        <f>IF(Table1[[#This Row],[tar-out in '[10,20)]],1,0)</f>
        <v>0</v>
      </c>
      <c r="Z3837">
        <f>IF(Table1[[#This Row],[tar-out in '[20, 10000)]],1,0)</f>
        <v>0</v>
      </c>
    </row>
    <row r="3838" spans="1:26" x14ac:dyDescent="0.25">
      <c r="A3838">
        <v>19</v>
      </c>
      <c r="B3838">
        <v>162</v>
      </c>
      <c r="C3838">
        <v>5.7894736842105301</v>
      </c>
      <c r="D3838">
        <v>2</v>
      </c>
      <c r="E3838">
        <v>106</v>
      </c>
      <c r="F3838">
        <v>4</v>
      </c>
      <c r="G3838">
        <v>3.9694411754608199</v>
      </c>
      <c r="H3838">
        <f>Table1[[#This Row],[target]]-Table1[[#This Row],[output]]</f>
        <v>3.0558824539180129E-2</v>
      </c>
      <c r="I3838">
        <f>Table1[[#This Row],[tar-out]]*Table1[[#This Row],[tar-out]]</f>
        <v>9.3384175721639769E-4</v>
      </c>
      <c r="J3838" t="b">
        <f>AND(ABS(Table1[[#This Row],[tar-out]])&gt;=$J$1,ABS(Table1[[#This Row],[tar-out]])&lt;$K$1)</f>
        <v>1</v>
      </c>
      <c r="K3838" t="b">
        <f>AND(ABS(Table1[[#This Row],[tar-out]])&gt;=$K$1,ABS(Table1[[#This Row],[tar-out]])&lt;$L$1)</f>
        <v>0</v>
      </c>
      <c r="L3838" t="b">
        <f>AND(ABS(Table1[[#This Row],[tar-out]])&gt;=$L$1,ABS(Table1[[#This Row],[tar-out]])&lt;$M$1)</f>
        <v>0</v>
      </c>
      <c r="M3838" t="b">
        <f>AND(ABS(Table1[[#This Row],[tar-out]])&gt;=$M$1,ABS(Table1[[#This Row],[tar-out]])&lt;$N$1)</f>
        <v>0</v>
      </c>
      <c r="N3838" t="b">
        <f>AND(ABS(Table1[[#This Row],[tar-out]])&gt;=$N$1,ABS(Table1[[#This Row],[tar-out]])&lt;$O$1)</f>
        <v>0</v>
      </c>
      <c r="O3838" t="b">
        <f>AND(ABS(Table1[[#This Row],[tar-out]])&gt;=$O$1,ABS(Table1[[#This Row],[tar-out]])&lt;$P$1)</f>
        <v>0</v>
      </c>
      <c r="P3838" s="1">
        <f>ROUND(Table1[[#This Row],[tar-out]],0)</f>
        <v>0</v>
      </c>
      <c r="Q3838" s="3">
        <v>3836</v>
      </c>
      <c r="U3838">
        <f>IF(Table1[[#This Row],[tar-out in '[0,1)]],1,0)</f>
        <v>1</v>
      </c>
      <c r="V3838">
        <f>IF(Table1[[#This Row],[tar-out in '[1,2)]],1,0)</f>
        <v>0</v>
      </c>
      <c r="W3838">
        <f>IF(Table1[[#This Row],[tar-out'[2,5)]],1,0)</f>
        <v>0</v>
      </c>
      <c r="X3838">
        <f>IF(Table1[[#This Row],[tar-out in '[5, 10)]],1,0)</f>
        <v>0</v>
      </c>
      <c r="Y3838">
        <f>IF(Table1[[#This Row],[tar-out in '[10,20)]],1,0)</f>
        <v>0</v>
      </c>
      <c r="Z3838">
        <f>IF(Table1[[#This Row],[tar-out in '[20, 10000)]],1,0)</f>
        <v>0</v>
      </c>
    </row>
    <row r="3839" spans="1:26" x14ac:dyDescent="0.25">
      <c r="A3839">
        <v>19</v>
      </c>
      <c r="B3839">
        <v>162</v>
      </c>
      <c r="C3839">
        <v>5.7894736842105301</v>
      </c>
      <c r="D3839">
        <v>2</v>
      </c>
      <c r="E3839">
        <v>118</v>
      </c>
      <c r="F3839">
        <v>4</v>
      </c>
      <c r="G3839">
        <v>3.9776086807250999</v>
      </c>
      <c r="H3839">
        <f>Table1[[#This Row],[target]]-Table1[[#This Row],[output]]</f>
        <v>2.2391319274900123E-2</v>
      </c>
      <c r="I3839">
        <f>Table1[[#This Row],[tar-out]]*Table1[[#This Row],[tar-out]]</f>
        <v>5.013711788705138E-4</v>
      </c>
      <c r="J3839" t="b">
        <f>AND(ABS(Table1[[#This Row],[tar-out]])&gt;=$J$1,ABS(Table1[[#This Row],[tar-out]])&lt;$K$1)</f>
        <v>1</v>
      </c>
      <c r="K3839" t="b">
        <f>AND(ABS(Table1[[#This Row],[tar-out]])&gt;=$K$1,ABS(Table1[[#This Row],[tar-out]])&lt;$L$1)</f>
        <v>0</v>
      </c>
      <c r="L3839" t="b">
        <f>AND(ABS(Table1[[#This Row],[tar-out]])&gt;=$L$1,ABS(Table1[[#This Row],[tar-out]])&lt;$M$1)</f>
        <v>0</v>
      </c>
      <c r="M3839" t="b">
        <f>AND(ABS(Table1[[#This Row],[tar-out]])&gt;=$M$1,ABS(Table1[[#This Row],[tar-out]])&lt;$N$1)</f>
        <v>0</v>
      </c>
      <c r="N3839" t="b">
        <f>AND(ABS(Table1[[#This Row],[tar-out]])&gt;=$N$1,ABS(Table1[[#This Row],[tar-out]])&lt;$O$1)</f>
        <v>0</v>
      </c>
      <c r="O3839" t="b">
        <f>AND(ABS(Table1[[#This Row],[tar-out]])&gt;=$O$1,ABS(Table1[[#This Row],[tar-out]])&lt;$P$1)</f>
        <v>0</v>
      </c>
      <c r="P3839" s="1">
        <f>ROUND(Table1[[#This Row],[tar-out]],0)</f>
        <v>0</v>
      </c>
      <c r="Q3839" s="2">
        <v>3837</v>
      </c>
      <c r="U3839">
        <f>IF(Table1[[#This Row],[tar-out in '[0,1)]],1,0)</f>
        <v>1</v>
      </c>
      <c r="V3839">
        <f>IF(Table1[[#This Row],[tar-out in '[1,2)]],1,0)</f>
        <v>0</v>
      </c>
      <c r="W3839">
        <f>IF(Table1[[#This Row],[tar-out'[2,5)]],1,0)</f>
        <v>0</v>
      </c>
      <c r="X3839">
        <f>IF(Table1[[#This Row],[tar-out in '[5, 10)]],1,0)</f>
        <v>0</v>
      </c>
      <c r="Y3839">
        <f>IF(Table1[[#This Row],[tar-out in '[10,20)]],1,0)</f>
        <v>0</v>
      </c>
      <c r="Z3839">
        <f>IF(Table1[[#This Row],[tar-out in '[20, 10000)]],1,0)</f>
        <v>0</v>
      </c>
    </row>
    <row r="3840" spans="1:26" x14ac:dyDescent="0.25">
      <c r="A3840">
        <v>19</v>
      </c>
      <c r="B3840">
        <v>162</v>
      </c>
      <c r="C3840">
        <v>5.7894736842105301</v>
      </c>
      <c r="D3840">
        <v>2</v>
      </c>
      <c r="E3840">
        <v>150</v>
      </c>
      <c r="F3840">
        <v>4</v>
      </c>
      <c r="G3840">
        <v>3.9893782138824498</v>
      </c>
      <c r="H3840">
        <f>Table1[[#This Row],[target]]-Table1[[#This Row],[output]]</f>
        <v>1.0621786117550158E-2</v>
      </c>
      <c r="I3840">
        <f>Table1[[#This Row],[tar-out]]*Table1[[#This Row],[tar-out]]</f>
        <v>1.1282234032698126E-4</v>
      </c>
      <c r="J3840" t="b">
        <f>AND(ABS(Table1[[#This Row],[tar-out]])&gt;=$J$1,ABS(Table1[[#This Row],[tar-out]])&lt;$K$1)</f>
        <v>1</v>
      </c>
      <c r="K3840" t="b">
        <f>AND(ABS(Table1[[#This Row],[tar-out]])&gt;=$K$1,ABS(Table1[[#This Row],[tar-out]])&lt;$L$1)</f>
        <v>0</v>
      </c>
      <c r="L3840" t="b">
        <f>AND(ABS(Table1[[#This Row],[tar-out]])&gt;=$L$1,ABS(Table1[[#This Row],[tar-out]])&lt;$M$1)</f>
        <v>0</v>
      </c>
      <c r="M3840" t="b">
        <f>AND(ABS(Table1[[#This Row],[tar-out]])&gt;=$M$1,ABS(Table1[[#This Row],[tar-out]])&lt;$N$1)</f>
        <v>0</v>
      </c>
      <c r="N3840" t="b">
        <f>AND(ABS(Table1[[#This Row],[tar-out]])&gt;=$N$1,ABS(Table1[[#This Row],[tar-out]])&lt;$O$1)</f>
        <v>0</v>
      </c>
      <c r="O3840" t="b">
        <f>AND(ABS(Table1[[#This Row],[tar-out]])&gt;=$O$1,ABS(Table1[[#This Row],[tar-out]])&lt;$P$1)</f>
        <v>0</v>
      </c>
      <c r="P3840" s="1">
        <f>ROUND(Table1[[#This Row],[tar-out]],0)</f>
        <v>0</v>
      </c>
      <c r="Q3840" s="3">
        <v>3838</v>
      </c>
      <c r="U3840">
        <f>IF(Table1[[#This Row],[tar-out in '[0,1)]],1,0)</f>
        <v>1</v>
      </c>
      <c r="V3840">
        <f>IF(Table1[[#This Row],[tar-out in '[1,2)]],1,0)</f>
        <v>0</v>
      </c>
      <c r="W3840">
        <f>IF(Table1[[#This Row],[tar-out'[2,5)]],1,0)</f>
        <v>0</v>
      </c>
      <c r="X3840">
        <f>IF(Table1[[#This Row],[tar-out in '[5, 10)]],1,0)</f>
        <v>0</v>
      </c>
      <c r="Y3840">
        <f>IF(Table1[[#This Row],[tar-out in '[10,20)]],1,0)</f>
        <v>0</v>
      </c>
      <c r="Z3840">
        <f>IF(Table1[[#This Row],[tar-out in '[20, 10000)]],1,0)</f>
        <v>0</v>
      </c>
    </row>
    <row r="3841" spans="1:26" x14ac:dyDescent="0.25">
      <c r="A3841">
        <v>19</v>
      </c>
      <c r="B3841">
        <v>162</v>
      </c>
      <c r="C3841">
        <v>5.7894736842105301</v>
      </c>
      <c r="D3841">
        <v>2</v>
      </c>
      <c r="E3841">
        <v>111</v>
      </c>
      <c r="F3841">
        <v>4</v>
      </c>
      <c r="G3841">
        <v>3.97333908081055</v>
      </c>
      <c r="H3841">
        <f>Table1[[#This Row],[target]]-Table1[[#This Row],[output]]</f>
        <v>2.6660919189450016E-2</v>
      </c>
      <c r="I3841">
        <f>Table1[[#This Row],[tar-out]]*Table1[[#This Row],[tar-out]]</f>
        <v>7.108046120263841E-4</v>
      </c>
      <c r="J3841" t="b">
        <f>AND(ABS(Table1[[#This Row],[tar-out]])&gt;=$J$1,ABS(Table1[[#This Row],[tar-out]])&lt;$K$1)</f>
        <v>1</v>
      </c>
      <c r="K3841" t="b">
        <f>AND(ABS(Table1[[#This Row],[tar-out]])&gt;=$K$1,ABS(Table1[[#This Row],[tar-out]])&lt;$L$1)</f>
        <v>0</v>
      </c>
      <c r="L3841" t="b">
        <f>AND(ABS(Table1[[#This Row],[tar-out]])&gt;=$L$1,ABS(Table1[[#This Row],[tar-out]])&lt;$M$1)</f>
        <v>0</v>
      </c>
      <c r="M3841" t="b">
        <f>AND(ABS(Table1[[#This Row],[tar-out]])&gt;=$M$1,ABS(Table1[[#This Row],[tar-out]])&lt;$N$1)</f>
        <v>0</v>
      </c>
      <c r="N3841" t="b">
        <f>AND(ABS(Table1[[#This Row],[tar-out]])&gt;=$N$1,ABS(Table1[[#This Row],[tar-out]])&lt;$O$1)</f>
        <v>0</v>
      </c>
      <c r="O3841" t="b">
        <f>AND(ABS(Table1[[#This Row],[tar-out]])&gt;=$O$1,ABS(Table1[[#This Row],[tar-out]])&lt;$P$1)</f>
        <v>0</v>
      </c>
      <c r="P3841" s="1">
        <f>ROUND(Table1[[#This Row],[tar-out]],0)</f>
        <v>0</v>
      </c>
      <c r="Q3841" s="2">
        <v>3839</v>
      </c>
      <c r="U3841">
        <f>IF(Table1[[#This Row],[tar-out in '[0,1)]],1,0)</f>
        <v>1</v>
      </c>
      <c r="V3841">
        <f>IF(Table1[[#This Row],[tar-out in '[1,2)]],1,0)</f>
        <v>0</v>
      </c>
      <c r="W3841">
        <f>IF(Table1[[#This Row],[tar-out'[2,5)]],1,0)</f>
        <v>0</v>
      </c>
      <c r="X3841">
        <f>IF(Table1[[#This Row],[tar-out in '[5, 10)]],1,0)</f>
        <v>0</v>
      </c>
      <c r="Y3841">
        <f>IF(Table1[[#This Row],[tar-out in '[10,20)]],1,0)</f>
        <v>0</v>
      </c>
      <c r="Z3841">
        <f>IF(Table1[[#This Row],[tar-out in '[20, 10000)]],1,0)</f>
        <v>0</v>
      </c>
    </row>
    <row r="3842" spans="1:26" x14ac:dyDescent="0.25">
      <c r="A3842">
        <v>19</v>
      </c>
      <c r="B3842">
        <v>162</v>
      </c>
      <c r="C3842">
        <v>5.7894736842105301</v>
      </c>
      <c r="D3842">
        <v>2</v>
      </c>
      <c r="E3842">
        <v>151</v>
      </c>
      <c r="F3842">
        <v>4</v>
      </c>
      <c r="G3842">
        <v>3.98966765403748</v>
      </c>
      <c r="H3842">
        <f>Table1[[#This Row],[target]]-Table1[[#This Row],[output]]</f>
        <v>1.0332345962519973E-2</v>
      </c>
      <c r="I3842">
        <f>Table1[[#This Row],[tar-out]]*Table1[[#This Row],[tar-out]]</f>
        <v>1.067573730892028E-4</v>
      </c>
      <c r="J3842" t="b">
        <f>AND(ABS(Table1[[#This Row],[tar-out]])&gt;=$J$1,ABS(Table1[[#This Row],[tar-out]])&lt;$K$1)</f>
        <v>1</v>
      </c>
      <c r="K3842" t="b">
        <f>AND(ABS(Table1[[#This Row],[tar-out]])&gt;=$K$1,ABS(Table1[[#This Row],[tar-out]])&lt;$L$1)</f>
        <v>0</v>
      </c>
      <c r="L3842" t="b">
        <f>AND(ABS(Table1[[#This Row],[tar-out]])&gt;=$L$1,ABS(Table1[[#This Row],[tar-out]])&lt;$M$1)</f>
        <v>0</v>
      </c>
      <c r="M3842" t="b">
        <f>AND(ABS(Table1[[#This Row],[tar-out]])&gt;=$M$1,ABS(Table1[[#This Row],[tar-out]])&lt;$N$1)</f>
        <v>0</v>
      </c>
      <c r="N3842" t="b">
        <f>AND(ABS(Table1[[#This Row],[tar-out]])&gt;=$N$1,ABS(Table1[[#This Row],[tar-out]])&lt;$O$1)</f>
        <v>0</v>
      </c>
      <c r="O3842" t="b">
        <f>AND(ABS(Table1[[#This Row],[tar-out]])&gt;=$O$1,ABS(Table1[[#This Row],[tar-out]])&lt;$P$1)</f>
        <v>0</v>
      </c>
      <c r="P3842" s="1">
        <f>ROUND(Table1[[#This Row],[tar-out]],0)</f>
        <v>0</v>
      </c>
      <c r="Q3842" s="3">
        <v>3840</v>
      </c>
      <c r="U3842">
        <f>IF(Table1[[#This Row],[tar-out in '[0,1)]],1,0)</f>
        <v>1</v>
      </c>
      <c r="V3842">
        <f>IF(Table1[[#This Row],[tar-out in '[1,2)]],1,0)</f>
        <v>0</v>
      </c>
      <c r="W3842">
        <f>IF(Table1[[#This Row],[tar-out'[2,5)]],1,0)</f>
        <v>0</v>
      </c>
      <c r="X3842">
        <f>IF(Table1[[#This Row],[tar-out in '[5, 10)]],1,0)</f>
        <v>0</v>
      </c>
      <c r="Y3842">
        <f>IF(Table1[[#This Row],[tar-out in '[10,20)]],1,0)</f>
        <v>0</v>
      </c>
      <c r="Z3842">
        <f>IF(Table1[[#This Row],[tar-out in '[20, 10000)]],1,0)</f>
        <v>0</v>
      </c>
    </row>
    <row r="3843" spans="1:26" x14ac:dyDescent="0.25">
      <c r="A3843">
        <v>19</v>
      </c>
      <c r="B3843">
        <v>162</v>
      </c>
      <c r="C3843">
        <v>5.7894736842105301</v>
      </c>
      <c r="D3843">
        <v>2</v>
      </c>
      <c r="E3843">
        <v>112</v>
      </c>
      <c r="F3843">
        <v>4</v>
      </c>
      <c r="G3843">
        <v>3.9741518497467001</v>
      </c>
      <c r="H3843">
        <f>Table1[[#This Row],[target]]-Table1[[#This Row],[output]]</f>
        <v>2.5848150253299895E-2</v>
      </c>
      <c r="I3843">
        <f>Table1[[#This Row],[tar-out]]*Table1[[#This Row],[tar-out]]</f>
        <v>6.6812687151716747E-4</v>
      </c>
      <c r="J3843" t="b">
        <f>AND(ABS(Table1[[#This Row],[tar-out]])&gt;=$J$1,ABS(Table1[[#This Row],[tar-out]])&lt;$K$1)</f>
        <v>1</v>
      </c>
      <c r="K3843" t="b">
        <f>AND(ABS(Table1[[#This Row],[tar-out]])&gt;=$K$1,ABS(Table1[[#This Row],[tar-out]])&lt;$L$1)</f>
        <v>0</v>
      </c>
      <c r="L3843" t="b">
        <f>AND(ABS(Table1[[#This Row],[tar-out]])&gt;=$L$1,ABS(Table1[[#This Row],[tar-out]])&lt;$M$1)</f>
        <v>0</v>
      </c>
      <c r="M3843" t="b">
        <f>AND(ABS(Table1[[#This Row],[tar-out]])&gt;=$M$1,ABS(Table1[[#This Row],[tar-out]])&lt;$N$1)</f>
        <v>0</v>
      </c>
      <c r="N3843" t="b">
        <f>AND(ABS(Table1[[#This Row],[tar-out]])&gt;=$N$1,ABS(Table1[[#This Row],[tar-out]])&lt;$O$1)</f>
        <v>0</v>
      </c>
      <c r="O3843" t="b">
        <f>AND(ABS(Table1[[#This Row],[tar-out]])&gt;=$O$1,ABS(Table1[[#This Row],[tar-out]])&lt;$P$1)</f>
        <v>0</v>
      </c>
      <c r="P3843" s="1">
        <f>ROUND(Table1[[#This Row],[tar-out]],0)</f>
        <v>0</v>
      </c>
      <c r="Q3843" s="2">
        <v>3841</v>
      </c>
      <c r="U3843">
        <f>IF(Table1[[#This Row],[tar-out in '[0,1)]],1,0)</f>
        <v>1</v>
      </c>
      <c r="V3843">
        <f>IF(Table1[[#This Row],[tar-out in '[1,2)]],1,0)</f>
        <v>0</v>
      </c>
      <c r="W3843">
        <f>IF(Table1[[#This Row],[tar-out'[2,5)]],1,0)</f>
        <v>0</v>
      </c>
      <c r="X3843">
        <f>IF(Table1[[#This Row],[tar-out in '[5, 10)]],1,0)</f>
        <v>0</v>
      </c>
      <c r="Y3843">
        <f>IF(Table1[[#This Row],[tar-out in '[10,20)]],1,0)</f>
        <v>0</v>
      </c>
      <c r="Z3843">
        <f>IF(Table1[[#This Row],[tar-out in '[20, 10000)]],1,0)</f>
        <v>0</v>
      </c>
    </row>
    <row r="3844" spans="1:26" x14ac:dyDescent="0.25">
      <c r="A3844">
        <v>19</v>
      </c>
      <c r="B3844">
        <v>162</v>
      </c>
      <c r="C3844">
        <v>5.7894736842105301</v>
      </c>
      <c r="D3844">
        <v>2</v>
      </c>
      <c r="E3844">
        <v>77</v>
      </c>
      <c r="F3844">
        <v>4</v>
      </c>
      <c r="G3844">
        <v>3.9386641979217498</v>
      </c>
      <c r="H3844">
        <f>Table1[[#This Row],[target]]-Table1[[#This Row],[output]]</f>
        <v>6.1335802078250179E-2</v>
      </c>
      <c r="I3844">
        <f>Table1[[#This Row],[tar-out]]*Table1[[#This Row],[tar-out]]</f>
        <v>3.7620806165822788E-3</v>
      </c>
      <c r="J3844" t="b">
        <f>AND(ABS(Table1[[#This Row],[tar-out]])&gt;=$J$1,ABS(Table1[[#This Row],[tar-out]])&lt;$K$1)</f>
        <v>1</v>
      </c>
      <c r="K3844" t="b">
        <f>AND(ABS(Table1[[#This Row],[tar-out]])&gt;=$K$1,ABS(Table1[[#This Row],[tar-out]])&lt;$L$1)</f>
        <v>0</v>
      </c>
      <c r="L3844" t="b">
        <f>AND(ABS(Table1[[#This Row],[tar-out]])&gt;=$L$1,ABS(Table1[[#This Row],[tar-out]])&lt;$M$1)</f>
        <v>0</v>
      </c>
      <c r="M3844" t="b">
        <f>AND(ABS(Table1[[#This Row],[tar-out]])&gt;=$M$1,ABS(Table1[[#This Row],[tar-out]])&lt;$N$1)</f>
        <v>0</v>
      </c>
      <c r="N3844" t="b">
        <f>AND(ABS(Table1[[#This Row],[tar-out]])&gt;=$N$1,ABS(Table1[[#This Row],[tar-out]])&lt;$O$1)</f>
        <v>0</v>
      </c>
      <c r="O3844" t="b">
        <f>AND(ABS(Table1[[#This Row],[tar-out]])&gt;=$O$1,ABS(Table1[[#This Row],[tar-out]])&lt;$P$1)</f>
        <v>0</v>
      </c>
      <c r="P3844" s="1">
        <f>ROUND(Table1[[#This Row],[tar-out]],0)</f>
        <v>0</v>
      </c>
      <c r="Q3844" s="3">
        <v>3842</v>
      </c>
      <c r="U3844">
        <f>IF(Table1[[#This Row],[tar-out in '[0,1)]],1,0)</f>
        <v>1</v>
      </c>
      <c r="V3844">
        <f>IF(Table1[[#This Row],[tar-out in '[1,2)]],1,0)</f>
        <v>0</v>
      </c>
      <c r="W3844">
        <f>IF(Table1[[#This Row],[tar-out'[2,5)]],1,0)</f>
        <v>0</v>
      </c>
      <c r="X3844">
        <f>IF(Table1[[#This Row],[tar-out in '[5, 10)]],1,0)</f>
        <v>0</v>
      </c>
      <c r="Y3844">
        <f>IF(Table1[[#This Row],[tar-out in '[10,20)]],1,0)</f>
        <v>0</v>
      </c>
      <c r="Z3844">
        <f>IF(Table1[[#This Row],[tar-out in '[20, 10000)]],1,0)</f>
        <v>0</v>
      </c>
    </row>
    <row r="3845" spans="1:26" x14ac:dyDescent="0.25">
      <c r="A3845">
        <v>19</v>
      </c>
      <c r="B3845">
        <v>162</v>
      </c>
      <c r="C3845">
        <v>5.7894736842105301</v>
      </c>
      <c r="D3845">
        <v>2</v>
      </c>
      <c r="E3845">
        <v>296</v>
      </c>
      <c r="F3845">
        <v>4</v>
      </c>
      <c r="G3845">
        <v>4.0239276885986301</v>
      </c>
      <c r="H3845">
        <f>Table1[[#This Row],[target]]-Table1[[#This Row],[output]]</f>
        <v>-2.3927688598630148E-2</v>
      </c>
      <c r="I3845">
        <f>Table1[[#This Row],[tar-out]]*Table1[[#This Row],[tar-out]]</f>
        <v>5.7253428167301518E-4</v>
      </c>
      <c r="J3845" t="b">
        <f>AND(ABS(Table1[[#This Row],[tar-out]])&gt;=$J$1,ABS(Table1[[#This Row],[tar-out]])&lt;$K$1)</f>
        <v>1</v>
      </c>
      <c r="K3845" t="b">
        <f>AND(ABS(Table1[[#This Row],[tar-out]])&gt;=$K$1,ABS(Table1[[#This Row],[tar-out]])&lt;$L$1)</f>
        <v>0</v>
      </c>
      <c r="L3845" t="b">
        <f>AND(ABS(Table1[[#This Row],[tar-out]])&gt;=$L$1,ABS(Table1[[#This Row],[tar-out]])&lt;$M$1)</f>
        <v>0</v>
      </c>
      <c r="M3845" t="b">
        <f>AND(ABS(Table1[[#This Row],[tar-out]])&gt;=$M$1,ABS(Table1[[#This Row],[tar-out]])&lt;$N$1)</f>
        <v>0</v>
      </c>
      <c r="N3845" t="b">
        <f>AND(ABS(Table1[[#This Row],[tar-out]])&gt;=$N$1,ABS(Table1[[#This Row],[tar-out]])&lt;$O$1)</f>
        <v>0</v>
      </c>
      <c r="O3845" t="b">
        <f>AND(ABS(Table1[[#This Row],[tar-out]])&gt;=$O$1,ABS(Table1[[#This Row],[tar-out]])&lt;$P$1)</f>
        <v>0</v>
      </c>
      <c r="P3845" s="1">
        <f>ROUND(Table1[[#This Row],[tar-out]],0)</f>
        <v>0</v>
      </c>
      <c r="Q3845" s="2">
        <v>3843</v>
      </c>
      <c r="U3845">
        <f>IF(Table1[[#This Row],[tar-out in '[0,1)]],1,0)</f>
        <v>1</v>
      </c>
      <c r="V3845">
        <f>IF(Table1[[#This Row],[tar-out in '[1,2)]],1,0)</f>
        <v>0</v>
      </c>
      <c r="W3845">
        <f>IF(Table1[[#This Row],[tar-out'[2,5)]],1,0)</f>
        <v>0</v>
      </c>
      <c r="X3845">
        <f>IF(Table1[[#This Row],[tar-out in '[5, 10)]],1,0)</f>
        <v>0</v>
      </c>
      <c r="Y3845">
        <f>IF(Table1[[#This Row],[tar-out in '[10,20)]],1,0)</f>
        <v>0</v>
      </c>
      <c r="Z3845">
        <f>IF(Table1[[#This Row],[tar-out in '[20, 10000)]],1,0)</f>
        <v>0</v>
      </c>
    </row>
    <row r="3846" spans="1:26" x14ac:dyDescent="0.25">
      <c r="A3846">
        <v>19</v>
      </c>
      <c r="B3846">
        <v>162</v>
      </c>
      <c r="C3846">
        <v>5.7894736842105301</v>
      </c>
      <c r="D3846">
        <v>2</v>
      </c>
      <c r="E3846">
        <v>80</v>
      </c>
      <c r="F3846">
        <v>4</v>
      </c>
      <c r="G3846">
        <v>3.94200491905212</v>
      </c>
      <c r="H3846">
        <f>Table1[[#This Row],[target]]-Table1[[#This Row],[output]]</f>
        <v>5.7995080947879973E-2</v>
      </c>
      <c r="I3846">
        <f>Table1[[#This Row],[tar-out]]*Table1[[#This Row],[tar-out]]</f>
        <v>3.3634294141511507E-3</v>
      </c>
      <c r="J3846" t="b">
        <f>AND(ABS(Table1[[#This Row],[tar-out]])&gt;=$J$1,ABS(Table1[[#This Row],[tar-out]])&lt;$K$1)</f>
        <v>1</v>
      </c>
      <c r="K3846" t="b">
        <f>AND(ABS(Table1[[#This Row],[tar-out]])&gt;=$K$1,ABS(Table1[[#This Row],[tar-out]])&lt;$L$1)</f>
        <v>0</v>
      </c>
      <c r="L3846" t="b">
        <f>AND(ABS(Table1[[#This Row],[tar-out]])&gt;=$L$1,ABS(Table1[[#This Row],[tar-out]])&lt;$M$1)</f>
        <v>0</v>
      </c>
      <c r="M3846" t="b">
        <f>AND(ABS(Table1[[#This Row],[tar-out]])&gt;=$M$1,ABS(Table1[[#This Row],[tar-out]])&lt;$N$1)</f>
        <v>0</v>
      </c>
      <c r="N3846" t="b">
        <f>AND(ABS(Table1[[#This Row],[tar-out]])&gt;=$N$1,ABS(Table1[[#This Row],[tar-out]])&lt;$O$1)</f>
        <v>0</v>
      </c>
      <c r="O3846" t="b">
        <f>AND(ABS(Table1[[#This Row],[tar-out]])&gt;=$O$1,ABS(Table1[[#This Row],[tar-out]])&lt;$P$1)</f>
        <v>0</v>
      </c>
      <c r="P3846" s="1">
        <f>ROUND(Table1[[#This Row],[tar-out]],0)</f>
        <v>0</v>
      </c>
      <c r="Q3846" s="3">
        <v>3844</v>
      </c>
      <c r="U3846">
        <f>IF(Table1[[#This Row],[tar-out in '[0,1)]],1,0)</f>
        <v>1</v>
      </c>
      <c r="V3846">
        <f>IF(Table1[[#This Row],[tar-out in '[1,2)]],1,0)</f>
        <v>0</v>
      </c>
      <c r="W3846">
        <f>IF(Table1[[#This Row],[tar-out'[2,5)]],1,0)</f>
        <v>0</v>
      </c>
      <c r="X3846">
        <f>IF(Table1[[#This Row],[tar-out in '[5, 10)]],1,0)</f>
        <v>0</v>
      </c>
      <c r="Y3846">
        <f>IF(Table1[[#This Row],[tar-out in '[10,20)]],1,0)</f>
        <v>0</v>
      </c>
      <c r="Z3846">
        <f>IF(Table1[[#This Row],[tar-out in '[20, 10000)]],1,0)</f>
        <v>0</v>
      </c>
    </row>
    <row r="3847" spans="1:26" x14ac:dyDescent="0.25">
      <c r="A3847">
        <v>19</v>
      </c>
      <c r="B3847">
        <v>162</v>
      </c>
      <c r="C3847">
        <v>5.7894736842105301</v>
      </c>
      <c r="D3847">
        <v>2</v>
      </c>
      <c r="E3847">
        <v>90</v>
      </c>
      <c r="F3847">
        <v>4</v>
      </c>
      <c r="G3847">
        <v>3.95804643630981</v>
      </c>
      <c r="H3847">
        <f>Table1[[#This Row],[target]]-Table1[[#This Row],[output]]</f>
        <v>4.1953563690189988E-2</v>
      </c>
      <c r="I3847">
        <f>Table1[[#This Row],[tar-out]]*Table1[[#This Row],[tar-out]]</f>
        <v>1.7601015063068277E-3</v>
      </c>
      <c r="J3847" t="b">
        <f>AND(ABS(Table1[[#This Row],[tar-out]])&gt;=$J$1,ABS(Table1[[#This Row],[tar-out]])&lt;$K$1)</f>
        <v>1</v>
      </c>
      <c r="K3847" t="b">
        <f>AND(ABS(Table1[[#This Row],[tar-out]])&gt;=$K$1,ABS(Table1[[#This Row],[tar-out]])&lt;$L$1)</f>
        <v>0</v>
      </c>
      <c r="L3847" t="b">
        <f>AND(ABS(Table1[[#This Row],[tar-out]])&gt;=$L$1,ABS(Table1[[#This Row],[tar-out]])&lt;$M$1)</f>
        <v>0</v>
      </c>
      <c r="M3847" t="b">
        <f>AND(ABS(Table1[[#This Row],[tar-out]])&gt;=$M$1,ABS(Table1[[#This Row],[tar-out]])&lt;$N$1)</f>
        <v>0</v>
      </c>
      <c r="N3847" t="b">
        <f>AND(ABS(Table1[[#This Row],[tar-out]])&gt;=$N$1,ABS(Table1[[#This Row],[tar-out]])&lt;$O$1)</f>
        <v>0</v>
      </c>
      <c r="O3847" t="b">
        <f>AND(ABS(Table1[[#This Row],[tar-out]])&gt;=$O$1,ABS(Table1[[#This Row],[tar-out]])&lt;$P$1)</f>
        <v>0</v>
      </c>
      <c r="P3847" s="1">
        <f>ROUND(Table1[[#This Row],[tar-out]],0)</f>
        <v>0</v>
      </c>
      <c r="Q3847" s="2">
        <v>3845</v>
      </c>
      <c r="U3847">
        <f>IF(Table1[[#This Row],[tar-out in '[0,1)]],1,0)</f>
        <v>1</v>
      </c>
      <c r="V3847">
        <f>IF(Table1[[#This Row],[tar-out in '[1,2)]],1,0)</f>
        <v>0</v>
      </c>
      <c r="W3847">
        <f>IF(Table1[[#This Row],[tar-out'[2,5)]],1,0)</f>
        <v>0</v>
      </c>
      <c r="X3847">
        <f>IF(Table1[[#This Row],[tar-out in '[5, 10)]],1,0)</f>
        <v>0</v>
      </c>
      <c r="Y3847">
        <f>IF(Table1[[#This Row],[tar-out in '[10,20)]],1,0)</f>
        <v>0</v>
      </c>
      <c r="Z3847">
        <f>IF(Table1[[#This Row],[tar-out in '[20, 10000)]],1,0)</f>
        <v>0</v>
      </c>
    </row>
    <row r="3848" spans="1:26" x14ac:dyDescent="0.25">
      <c r="A3848">
        <v>19</v>
      </c>
      <c r="B3848">
        <v>162</v>
      </c>
      <c r="C3848">
        <v>5.7894736842105301</v>
      </c>
      <c r="D3848">
        <v>2</v>
      </c>
      <c r="E3848">
        <v>78</v>
      </c>
      <c r="F3848">
        <v>4</v>
      </c>
      <c r="G3848">
        <v>3.93969058990479</v>
      </c>
      <c r="H3848">
        <f>Table1[[#This Row],[target]]-Table1[[#This Row],[output]]</f>
        <v>6.0309410095209959E-2</v>
      </c>
      <c r="I3848">
        <f>Table1[[#This Row],[tar-out]]*Table1[[#This Row],[tar-out]]</f>
        <v>3.6372249460322127E-3</v>
      </c>
      <c r="J3848" t="b">
        <f>AND(ABS(Table1[[#This Row],[tar-out]])&gt;=$J$1,ABS(Table1[[#This Row],[tar-out]])&lt;$K$1)</f>
        <v>1</v>
      </c>
      <c r="K3848" t="b">
        <f>AND(ABS(Table1[[#This Row],[tar-out]])&gt;=$K$1,ABS(Table1[[#This Row],[tar-out]])&lt;$L$1)</f>
        <v>0</v>
      </c>
      <c r="L3848" t="b">
        <f>AND(ABS(Table1[[#This Row],[tar-out]])&gt;=$L$1,ABS(Table1[[#This Row],[tar-out]])&lt;$M$1)</f>
        <v>0</v>
      </c>
      <c r="M3848" t="b">
        <f>AND(ABS(Table1[[#This Row],[tar-out]])&gt;=$M$1,ABS(Table1[[#This Row],[tar-out]])&lt;$N$1)</f>
        <v>0</v>
      </c>
      <c r="N3848" t="b">
        <f>AND(ABS(Table1[[#This Row],[tar-out]])&gt;=$N$1,ABS(Table1[[#This Row],[tar-out]])&lt;$O$1)</f>
        <v>0</v>
      </c>
      <c r="O3848" t="b">
        <f>AND(ABS(Table1[[#This Row],[tar-out]])&gt;=$O$1,ABS(Table1[[#This Row],[tar-out]])&lt;$P$1)</f>
        <v>0</v>
      </c>
      <c r="P3848" s="1">
        <f>ROUND(Table1[[#This Row],[tar-out]],0)</f>
        <v>0</v>
      </c>
      <c r="Q3848" s="3">
        <v>3846</v>
      </c>
      <c r="U3848">
        <f>IF(Table1[[#This Row],[tar-out in '[0,1)]],1,0)</f>
        <v>1</v>
      </c>
      <c r="V3848">
        <f>IF(Table1[[#This Row],[tar-out in '[1,2)]],1,0)</f>
        <v>0</v>
      </c>
      <c r="W3848">
        <f>IF(Table1[[#This Row],[tar-out'[2,5)]],1,0)</f>
        <v>0</v>
      </c>
      <c r="X3848">
        <f>IF(Table1[[#This Row],[tar-out in '[5, 10)]],1,0)</f>
        <v>0</v>
      </c>
      <c r="Y3848">
        <f>IF(Table1[[#This Row],[tar-out in '[10,20)]],1,0)</f>
        <v>0</v>
      </c>
      <c r="Z3848">
        <f>IF(Table1[[#This Row],[tar-out in '[20, 10000)]],1,0)</f>
        <v>0</v>
      </c>
    </row>
    <row r="3849" spans="1:26" x14ac:dyDescent="0.25">
      <c r="A3849">
        <v>19</v>
      </c>
      <c r="B3849">
        <v>162</v>
      </c>
      <c r="C3849">
        <v>5.7894736842105301</v>
      </c>
      <c r="D3849">
        <v>2</v>
      </c>
      <c r="E3849">
        <v>30</v>
      </c>
      <c r="F3849">
        <v>4</v>
      </c>
      <c r="G3849">
        <v>3.9150433540344198</v>
      </c>
      <c r="H3849">
        <f>Table1[[#This Row],[target]]-Table1[[#This Row],[output]]</f>
        <v>8.4956645965580169E-2</v>
      </c>
      <c r="I3849">
        <f>Table1[[#This Row],[tar-out]]*Table1[[#This Row],[tar-out]]</f>
        <v>7.2176316937209292E-3</v>
      </c>
      <c r="J3849" t="b">
        <f>AND(ABS(Table1[[#This Row],[tar-out]])&gt;=$J$1,ABS(Table1[[#This Row],[tar-out]])&lt;$K$1)</f>
        <v>1</v>
      </c>
      <c r="K3849" t="b">
        <f>AND(ABS(Table1[[#This Row],[tar-out]])&gt;=$K$1,ABS(Table1[[#This Row],[tar-out]])&lt;$L$1)</f>
        <v>0</v>
      </c>
      <c r="L3849" t="b">
        <f>AND(ABS(Table1[[#This Row],[tar-out]])&gt;=$L$1,ABS(Table1[[#This Row],[tar-out]])&lt;$M$1)</f>
        <v>0</v>
      </c>
      <c r="M3849" t="b">
        <f>AND(ABS(Table1[[#This Row],[tar-out]])&gt;=$M$1,ABS(Table1[[#This Row],[tar-out]])&lt;$N$1)</f>
        <v>0</v>
      </c>
      <c r="N3849" t="b">
        <f>AND(ABS(Table1[[#This Row],[tar-out]])&gt;=$N$1,ABS(Table1[[#This Row],[tar-out]])&lt;$O$1)</f>
        <v>0</v>
      </c>
      <c r="O3849" t="b">
        <f>AND(ABS(Table1[[#This Row],[tar-out]])&gt;=$O$1,ABS(Table1[[#This Row],[tar-out]])&lt;$P$1)</f>
        <v>0</v>
      </c>
      <c r="P3849" s="1">
        <f>ROUND(Table1[[#This Row],[tar-out]],0)</f>
        <v>0</v>
      </c>
      <c r="Q3849" s="2">
        <v>3847</v>
      </c>
      <c r="U3849">
        <f>IF(Table1[[#This Row],[tar-out in '[0,1)]],1,0)</f>
        <v>1</v>
      </c>
      <c r="V3849">
        <f>IF(Table1[[#This Row],[tar-out in '[1,2)]],1,0)</f>
        <v>0</v>
      </c>
      <c r="W3849">
        <f>IF(Table1[[#This Row],[tar-out'[2,5)]],1,0)</f>
        <v>0</v>
      </c>
      <c r="X3849">
        <f>IF(Table1[[#This Row],[tar-out in '[5, 10)]],1,0)</f>
        <v>0</v>
      </c>
      <c r="Y3849">
        <f>IF(Table1[[#This Row],[tar-out in '[10,20)]],1,0)</f>
        <v>0</v>
      </c>
      <c r="Z3849">
        <f>IF(Table1[[#This Row],[tar-out in '[20, 10000)]],1,0)</f>
        <v>0</v>
      </c>
    </row>
    <row r="3850" spans="1:26" x14ac:dyDescent="0.25">
      <c r="A3850">
        <v>19</v>
      </c>
      <c r="B3850">
        <v>162</v>
      </c>
      <c r="C3850">
        <v>5.7894736842105301</v>
      </c>
      <c r="D3850">
        <v>2</v>
      </c>
      <c r="E3850">
        <v>225</v>
      </c>
      <c r="F3850">
        <v>4</v>
      </c>
      <c r="G3850">
        <v>4.0111360549926802</v>
      </c>
      <c r="H3850">
        <f>Table1[[#This Row],[target]]-Table1[[#This Row],[output]]</f>
        <v>-1.1136054992680222E-2</v>
      </c>
      <c r="I3850">
        <f>Table1[[#This Row],[tar-out]]*Table1[[#This Row],[tar-out]]</f>
        <v>1.240117207999981E-4</v>
      </c>
      <c r="J3850" t="b">
        <f>AND(ABS(Table1[[#This Row],[tar-out]])&gt;=$J$1,ABS(Table1[[#This Row],[tar-out]])&lt;$K$1)</f>
        <v>1</v>
      </c>
      <c r="K3850" t="b">
        <f>AND(ABS(Table1[[#This Row],[tar-out]])&gt;=$K$1,ABS(Table1[[#This Row],[tar-out]])&lt;$L$1)</f>
        <v>0</v>
      </c>
      <c r="L3850" t="b">
        <f>AND(ABS(Table1[[#This Row],[tar-out]])&gt;=$L$1,ABS(Table1[[#This Row],[tar-out]])&lt;$M$1)</f>
        <v>0</v>
      </c>
      <c r="M3850" t="b">
        <f>AND(ABS(Table1[[#This Row],[tar-out]])&gt;=$M$1,ABS(Table1[[#This Row],[tar-out]])&lt;$N$1)</f>
        <v>0</v>
      </c>
      <c r="N3850" t="b">
        <f>AND(ABS(Table1[[#This Row],[tar-out]])&gt;=$N$1,ABS(Table1[[#This Row],[tar-out]])&lt;$O$1)</f>
        <v>0</v>
      </c>
      <c r="O3850" t="b">
        <f>AND(ABS(Table1[[#This Row],[tar-out]])&gt;=$O$1,ABS(Table1[[#This Row],[tar-out]])&lt;$P$1)</f>
        <v>0</v>
      </c>
      <c r="P3850" s="1">
        <f>ROUND(Table1[[#This Row],[tar-out]],0)</f>
        <v>0</v>
      </c>
      <c r="Q3850" s="3">
        <v>3848</v>
      </c>
      <c r="U3850">
        <f>IF(Table1[[#This Row],[tar-out in '[0,1)]],1,0)</f>
        <v>1</v>
      </c>
      <c r="V3850">
        <f>IF(Table1[[#This Row],[tar-out in '[1,2)]],1,0)</f>
        <v>0</v>
      </c>
      <c r="W3850">
        <f>IF(Table1[[#This Row],[tar-out'[2,5)]],1,0)</f>
        <v>0</v>
      </c>
      <c r="X3850">
        <f>IF(Table1[[#This Row],[tar-out in '[5, 10)]],1,0)</f>
        <v>0</v>
      </c>
      <c r="Y3850">
        <f>IF(Table1[[#This Row],[tar-out in '[10,20)]],1,0)</f>
        <v>0</v>
      </c>
      <c r="Z3850">
        <f>IF(Table1[[#This Row],[tar-out in '[20, 10000)]],1,0)</f>
        <v>0</v>
      </c>
    </row>
    <row r="3851" spans="1:26" x14ac:dyDescent="0.25">
      <c r="A3851">
        <v>19</v>
      </c>
      <c r="B3851">
        <v>162</v>
      </c>
      <c r="C3851">
        <v>5.7894736842105301</v>
      </c>
      <c r="D3851">
        <v>2</v>
      </c>
      <c r="E3851">
        <v>79</v>
      </c>
      <c r="F3851">
        <v>4</v>
      </c>
      <c r="G3851">
        <v>3.9408476352691699</v>
      </c>
      <c r="H3851">
        <f>Table1[[#This Row],[target]]-Table1[[#This Row],[output]]</f>
        <v>5.9152364730830076E-2</v>
      </c>
      <c r="I3851">
        <f>Table1[[#This Row],[tar-out]]*Table1[[#This Row],[tar-out]]</f>
        <v>3.4990022532491497E-3</v>
      </c>
      <c r="J3851" t="b">
        <f>AND(ABS(Table1[[#This Row],[tar-out]])&gt;=$J$1,ABS(Table1[[#This Row],[tar-out]])&lt;$K$1)</f>
        <v>1</v>
      </c>
      <c r="K3851" t="b">
        <f>AND(ABS(Table1[[#This Row],[tar-out]])&gt;=$K$1,ABS(Table1[[#This Row],[tar-out]])&lt;$L$1)</f>
        <v>0</v>
      </c>
      <c r="L3851" t="b">
        <f>AND(ABS(Table1[[#This Row],[tar-out]])&gt;=$L$1,ABS(Table1[[#This Row],[tar-out]])&lt;$M$1)</f>
        <v>0</v>
      </c>
      <c r="M3851" t="b">
        <f>AND(ABS(Table1[[#This Row],[tar-out]])&gt;=$M$1,ABS(Table1[[#This Row],[tar-out]])&lt;$N$1)</f>
        <v>0</v>
      </c>
      <c r="N3851" t="b">
        <f>AND(ABS(Table1[[#This Row],[tar-out]])&gt;=$N$1,ABS(Table1[[#This Row],[tar-out]])&lt;$O$1)</f>
        <v>0</v>
      </c>
      <c r="O3851" t="b">
        <f>AND(ABS(Table1[[#This Row],[tar-out]])&gt;=$O$1,ABS(Table1[[#This Row],[tar-out]])&lt;$P$1)</f>
        <v>0</v>
      </c>
      <c r="P3851" s="1">
        <f>ROUND(Table1[[#This Row],[tar-out]],0)</f>
        <v>0</v>
      </c>
      <c r="Q3851" s="2">
        <v>3849</v>
      </c>
      <c r="U3851">
        <f>IF(Table1[[#This Row],[tar-out in '[0,1)]],1,0)</f>
        <v>1</v>
      </c>
      <c r="V3851">
        <f>IF(Table1[[#This Row],[tar-out in '[1,2)]],1,0)</f>
        <v>0</v>
      </c>
      <c r="W3851">
        <f>IF(Table1[[#This Row],[tar-out'[2,5)]],1,0)</f>
        <v>0</v>
      </c>
      <c r="X3851">
        <f>IF(Table1[[#This Row],[tar-out in '[5, 10)]],1,0)</f>
        <v>0</v>
      </c>
      <c r="Y3851">
        <f>IF(Table1[[#This Row],[tar-out in '[10,20)]],1,0)</f>
        <v>0</v>
      </c>
      <c r="Z3851">
        <f>IF(Table1[[#This Row],[tar-out in '[20, 10000)]],1,0)</f>
        <v>0</v>
      </c>
    </row>
    <row r="3852" spans="1:26" x14ac:dyDescent="0.25">
      <c r="A3852">
        <v>19</v>
      </c>
      <c r="B3852">
        <v>162</v>
      </c>
      <c r="C3852">
        <v>5.7894736842105301</v>
      </c>
      <c r="D3852">
        <v>2</v>
      </c>
      <c r="E3852">
        <v>55</v>
      </c>
      <c r="F3852">
        <v>4</v>
      </c>
      <c r="G3852">
        <v>3.9255023002624498</v>
      </c>
      <c r="H3852">
        <f>Table1[[#This Row],[target]]-Table1[[#This Row],[output]]</f>
        <v>7.449769973755016E-2</v>
      </c>
      <c r="I3852">
        <f>Table1[[#This Row],[tar-out]]*Table1[[#This Row],[tar-out]]</f>
        <v>5.5499072661861814E-3</v>
      </c>
      <c r="J3852" t="b">
        <f>AND(ABS(Table1[[#This Row],[tar-out]])&gt;=$J$1,ABS(Table1[[#This Row],[tar-out]])&lt;$K$1)</f>
        <v>1</v>
      </c>
      <c r="K3852" t="b">
        <f>AND(ABS(Table1[[#This Row],[tar-out]])&gt;=$K$1,ABS(Table1[[#This Row],[tar-out]])&lt;$L$1)</f>
        <v>0</v>
      </c>
      <c r="L3852" t="b">
        <f>AND(ABS(Table1[[#This Row],[tar-out]])&gt;=$L$1,ABS(Table1[[#This Row],[tar-out]])&lt;$M$1)</f>
        <v>0</v>
      </c>
      <c r="M3852" t="b">
        <f>AND(ABS(Table1[[#This Row],[tar-out]])&gt;=$M$1,ABS(Table1[[#This Row],[tar-out]])&lt;$N$1)</f>
        <v>0</v>
      </c>
      <c r="N3852" t="b">
        <f>AND(ABS(Table1[[#This Row],[tar-out]])&gt;=$N$1,ABS(Table1[[#This Row],[tar-out]])&lt;$O$1)</f>
        <v>0</v>
      </c>
      <c r="O3852" t="b">
        <f>AND(ABS(Table1[[#This Row],[tar-out]])&gt;=$O$1,ABS(Table1[[#This Row],[tar-out]])&lt;$P$1)</f>
        <v>0</v>
      </c>
      <c r="P3852" s="1">
        <f>ROUND(Table1[[#This Row],[tar-out]],0)</f>
        <v>0</v>
      </c>
      <c r="Q3852" s="3">
        <v>3850</v>
      </c>
      <c r="U3852">
        <f>IF(Table1[[#This Row],[tar-out in '[0,1)]],1,0)</f>
        <v>1</v>
      </c>
      <c r="V3852">
        <f>IF(Table1[[#This Row],[tar-out in '[1,2)]],1,0)</f>
        <v>0</v>
      </c>
      <c r="W3852">
        <f>IF(Table1[[#This Row],[tar-out'[2,5)]],1,0)</f>
        <v>0</v>
      </c>
      <c r="X3852">
        <f>IF(Table1[[#This Row],[tar-out in '[5, 10)]],1,0)</f>
        <v>0</v>
      </c>
      <c r="Y3852">
        <f>IF(Table1[[#This Row],[tar-out in '[10,20)]],1,0)</f>
        <v>0</v>
      </c>
      <c r="Z3852">
        <f>IF(Table1[[#This Row],[tar-out in '[20, 10000)]],1,0)</f>
        <v>0</v>
      </c>
    </row>
    <row r="3853" spans="1:26" x14ac:dyDescent="0.25">
      <c r="A3853">
        <v>19</v>
      </c>
      <c r="B3853">
        <v>162</v>
      </c>
      <c r="C3853">
        <v>5.7894736842105301</v>
      </c>
      <c r="D3853">
        <v>2</v>
      </c>
      <c r="E3853">
        <v>254</v>
      </c>
      <c r="F3853">
        <v>4</v>
      </c>
      <c r="G3853">
        <v>4.0163607597351101</v>
      </c>
      <c r="H3853">
        <f>Table1[[#This Row],[target]]-Table1[[#This Row],[output]]</f>
        <v>-1.6360759735110086E-2</v>
      </c>
      <c r="I3853">
        <f>Table1[[#This Row],[tar-out]]*Table1[[#This Row],[tar-out]]</f>
        <v>2.6767445910999945E-4</v>
      </c>
      <c r="J3853" t="b">
        <f>AND(ABS(Table1[[#This Row],[tar-out]])&gt;=$J$1,ABS(Table1[[#This Row],[tar-out]])&lt;$K$1)</f>
        <v>1</v>
      </c>
      <c r="K3853" t="b">
        <f>AND(ABS(Table1[[#This Row],[tar-out]])&gt;=$K$1,ABS(Table1[[#This Row],[tar-out]])&lt;$L$1)</f>
        <v>0</v>
      </c>
      <c r="L3853" t="b">
        <f>AND(ABS(Table1[[#This Row],[tar-out]])&gt;=$L$1,ABS(Table1[[#This Row],[tar-out]])&lt;$M$1)</f>
        <v>0</v>
      </c>
      <c r="M3853" t="b">
        <f>AND(ABS(Table1[[#This Row],[tar-out]])&gt;=$M$1,ABS(Table1[[#This Row],[tar-out]])&lt;$N$1)</f>
        <v>0</v>
      </c>
      <c r="N3853" t="b">
        <f>AND(ABS(Table1[[#This Row],[tar-out]])&gt;=$N$1,ABS(Table1[[#This Row],[tar-out]])&lt;$O$1)</f>
        <v>0</v>
      </c>
      <c r="O3853" t="b">
        <f>AND(ABS(Table1[[#This Row],[tar-out]])&gt;=$O$1,ABS(Table1[[#This Row],[tar-out]])&lt;$P$1)</f>
        <v>0</v>
      </c>
      <c r="P3853" s="1">
        <f>ROUND(Table1[[#This Row],[tar-out]],0)</f>
        <v>0</v>
      </c>
      <c r="Q3853" s="2">
        <v>3851</v>
      </c>
      <c r="U3853">
        <f>IF(Table1[[#This Row],[tar-out in '[0,1)]],1,0)</f>
        <v>1</v>
      </c>
      <c r="V3853">
        <f>IF(Table1[[#This Row],[tar-out in '[1,2)]],1,0)</f>
        <v>0</v>
      </c>
      <c r="W3853">
        <f>IF(Table1[[#This Row],[tar-out'[2,5)]],1,0)</f>
        <v>0</v>
      </c>
      <c r="X3853">
        <f>IF(Table1[[#This Row],[tar-out in '[5, 10)]],1,0)</f>
        <v>0</v>
      </c>
      <c r="Y3853">
        <f>IF(Table1[[#This Row],[tar-out in '[10,20)]],1,0)</f>
        <v>0</v>
      </c>
      <c r="Z3853">
        <f>IF(Table1[[#This Row],[tar-out in '[20, 10000)]],1,0)</f>
        <v>0</v>
      </c>
    </row>
    <row r="3854" spans="1:26" x14ac:dyDescent="0.25">
      <c r="A3854">
        <v>19</v>
      </c>
      <c r="B3854">
        <v>162</v>
      </c>
      <c r="C3854">
        <v>5.7894736842105301</v>
      </c>
      <c r="D3854">
        <v>2</v>
      </c>
      <c r="E3854">
        <v>279</v>
      </c>
      <c r="F3854">
        <v>4</v>
      </c>
      <c r="G3854">
        <v>4.0208649635314897</v>
      </c>
      <c r="H3854">
        <f>Table1[[#This Row],[target]]-Table1[[#This Row],[output]]</f>
        <v>-2.08649635314897E-2</v>
      </c>
      <c r="I3854">
        <f>Table1[[#This Row],[tar-out]]*Table1[[#This Row],[tar-out]]</f>
        <v>4.353467031703951E-4</v>
      </c>
      <c r="J3854" t="b">
        <f>AND(ABS(Table1[[#This Row],[tar-out]])&gt;=$J$1,ABS(Table1[[#This Row],[tar-out]])&lt;$K$1)</f>
        <v>1</v>
      </c>
      <c r="K3854" t="b">
        <f>AND(ABS(Table1[[#This Row],[tar-out]])&gt;=$K$1,ABS(Table1[[#This Row],[tar-out]])&lt;$L$1)</f>
        <v>0</v>
      </c>
      <c r="L3854" t="b">
        <f>AND(ABS(Table1[[#This Row],[tar-out]])&gt;=$L$1,ABS(Table1[[#This Row],[tar-out]])&lt;$M$1)</f>
        <v>0</v>
      </c>
      <c r="M3854" t="b">
        <f>AND(ABS(Table1[[#This Row],[tar-out]])&gt;=$M$1,ABS(Table1[[#This Row],[tar-out]])&lt;$N$1)</f>
        <v>0</v>
      </c>
      <c r="N3854" t="b">
        <f>AND(ABS(Table1[[#This Row],[tar-out]])&gt;=$N$1,ABS(Table1[[#This Row],[tar-out]])&lt;$O$1)</f>
        <v>0</v>
      </c>
      <c r="O3854" t="b">
        <f>AND(ABS(Table1[[#This Row],[tar-out]])&gt;=$O$1,ABS(Table1[[#This Row],[tar-out]])&lt;$P$1)</f>
        <v>0</v>
      </c>
      <c r="P3854" s="1">
        <f>ROUND(Table1[[#This Row],[tar-out]],0)</f>
        <v>0</v>
      </c>
      <c r="Q3854" s="3">
        <v>3852</v>
      </c>
      <c r="U3854">
        <f>IF(Table1[[#This Row],[tar-out in '[0,1)]],1,0)</f>
        <v>1</v>
      </c>
      <c r="V3854">
        <f>IF(Table1[[#This Row],[tar-out in '[1,2)]],1,0)</f>
        <v>0</v>
      </c>
      <c r="W3854">
        <f>IF(Table1[[#This Row],[tar-out'[2,5)]],1,0)</f>
        <v>0</v>
      </c>
      <c r="X3854">
        <f>IF(Table1[[#This Row],[tar-out in '[5, 10)]],1,0)</f>
        <v>0</v>
      </c>
      <c r="Y3854">
        <f>IF(Table1[[#This Row],[tar-out in '[10,20)]],1,0)</f>
        <v>0</v>
      </c>
      <c r="Z3854">
        <f>IF(Table1[[#This Row],[tar-out in '[20, 10000)]],1,0)</f>
        <v>0</v>
      </c>
    </row>
    <row r="3855" spans="1:26" x14ac:dyDescent="0.25">
      <c r="A3855">
        <v>19</v>
      </c>
      <c r="B3855">
        <v>162</v>
      </c>
      <c r="C3855">
        <v>5.7894736842105301</v>
      </c>
      <c r="D3855">
        <v>2</v>
      </c>
      <c r="E3855">
        <v>110</v>
      </c>
      <c r="F3855">
        <v>4</v>
      </c>
      <c r="G3855">
        <v>3.9725260734558101</v>
      </c>
      <c r="H3855">
        <f>Table1[[#This Row],[target]]-Table1[[#This Row],[output]]</f>
        <v>2.7473926544189897E-2</v>
      </c>
      <c r="I3855">
        <f>Table1[[#This Row],[tar-out]]*Table1[[#This Row],[tar-out]]</f>
        <v>7.5481663975554222E-4</v>
      </c>
      <c r="J3855" t="b">
        <f>AND(ABS(Table1[[#This Row],[tar-out]])&gt;=$J$1,ABS(Table1[[#This Row],[tar-out]])&lt;$K$1)</f>
        <v>1</v>
      </c>
      <c r="K3855" t="b">
        <f>AND(ABS(Table1[[#This Row],[tar-out]])&gt;=$K$1,ABS(Table1[[#This Row],[tar-out]])&lt;$L$1)</f>
        <v>0</v>
      </c>
      <c r="L3855" t="b">
        <f>AND(ABS(Table1[[#This Row],[tar-out]])&gt;=$L$1,ABS(Table1[[#This Row],[tar-out]])&lt;$M$1)</f>
        <v>0</v>
      </c>
      <c r="M3855" t="b">
        <f>AND(ABS(Table1[[#This Row],[tar-out]])&gt;=$M$1,ABS(Table1[[#This Row],[tar-out]])&lt;$N$1)</f>
        <v>0</v>
      </c>
      <c r="N3855" t="b">
        <f>AND(ABS(Table1[[#This Row],[tar-out]])&gt;=$N$1,ABS(Table1[[#This Row],[tar-out]])&lt;$O$1)</f>
        <v>0</v>
      </c>
      <c r="O3855" t="b">
        <f>AND(ABS(Table1[[#This Row],[tar-out]])&gt;=$O$1,ABS(Table1[[#This Row],[tar-out]])&lt;$P$1)</f>
        <v>0</v>
      </c>
      <c r="P3855" s="1">
        <f>ROUND(Table1[[#This Row],[tar-out]],0)</f>
        <v>0</v>
      </c>
      <c r="Q3855" s="2">
        <v>3853</v>
      </c>
      <c r="U3855">
        <f>IF(Table1[[#This Row],[tar-out in '[0,1)]],1,0)</f>
        <v>1</v>
      </c>
      <c r="V3855">
        <f>IF(Table1[[#This Row],[tar-out in '[1,2)]],1,0)</f>
        <v>0</v>
      </c>
      <c r="W3855">
        <f>IF(Table1[[#This Row],[tar-out'[2,5)]],1,0)</f>
        <v>0</v>
      </c>
      <c r="X3855">
        <f>IF(Table1[[#This Row],[tar-out in '[5, 10)]],1,0)</f>
        <v>0</v>
      </c>
      <c r="Y3855">
        <f>IF(Table1[[#This Row],[tar-out in '[10,20)]],1,0)</f>
        <v>0</v>
      </c>
      <c r="Z3855">
        <f>IF(Table1[[#This Row],[tar-out in '[20, 10000)]],1,0)</f>
        <v>0</v>
      </c>
    </row>
    <row r="3856" spans="1:26" x14ac:dyDescent="0.25">
      <c r="A3856">
        <v>19</v>
      </c>
      <c r="B3856">
        <v>162</v>
      </c>
      <c r="C3856">
        <v>5.7894736842105301</v>
      </c>
      <c r="D3856">
        <v>2</v>
      </c>
      <c r="E3856">
        <v>154</v>
      </c>
      <c r="F3856">
        <v>4</v>
      </c>
      <c r="G3856">
        <v>3.9905359745025599</v>
      </c>
      <c r="H3856">
        <f>Table1[[#This Row],[target]]-Table1[[#This Row],[output]]</f>
        <v>9.4640254974400762E-3</v>
      </c>
      <c r="I3856">
        <f>Table1[[#This Row],[tar-out]]*Table1[[#This Row],[tar-out]]</f>
        <v>8.9567778616195883E-5</v>
      </c>
      <c r="J3856" t="b">
        <f>AND(ABS(Table1[[#This Row],[tar-out]])&gt;=$J$1,ABS(Table1[[#This Row],[tar-out]])&lt;$K$1)</f>
        <v>1</v>
      </c>
      <c r="K3856" t="b">
        <f>AND(ABS(Table1[[#This Row],[tar-out]])&gt;=$K$1,ABS(Table1[[#This Row],[tar-out]])&lt;$L$1)</f>
        <v>0</v>
      </c>
      <c r="L3856" t="b">
        <f>AND(ABS(Table1[[#This Row],[tar-out]])&gt;=$L$1,ABS(Table1[[#This Row],[tar-out]])&lt;$M$1)</f>
        <v>0</v>
      </c>
      <c r="M3856" t="b">
        <f>AND(ABS(Table1[[#This Row],[tar-out]])&gt;=$M$1,ABS(Table1[[#This Row],[tar-out]])&lt;$N$1)</f>
        <v>0</v>
      </c>
      <c r="N3856" t="b">
        <f>AND(ABS(Table1[[#This Row],[tar-out]])&gt;=$N$1,ABS(Table1[[#This Row],[tar-out]])&lt;$O$1)</f>
        <v>0</v>
      </c>
      <c r="O3856" t="b">
        <f>AND(ABS(Table1[[#This Row],[tar-out]])&gt;=$O$1,ABS(Table1[[#This Row],[tar-out]])&lt;$P$1)</f>
        <v>0</v>
      </c>
      <c r="P3856" s="1">
        <f>ROUND(Table1[[#This Row],[tar-out]],0)</f>
        <v>0</v>
      </c>
      <c r="Q3856" s="3">
        <v>3854</v>
      </c>
      <c r="U3856">
        <f>IF(Table1[[#This Row],[tar-out in '[0,1)]],1,0)</f>
        <v>1</v>
      </c>
      <c r="V3856">
        <f>IF(Table1[[#This Row],[tar-out in '[1,2)]],1,0)</f>
        <v>0</v>
      </c>
      <c r="W3856">
        <f>IF(Table1[[#This Row],[tar-out'[2,5)]],1,0)</f>
        <v>0</v>
      </c>
      <c r="X3856">
        <f>IF(Table1[[#This Row],[tar-out in '[5, 10)]],1,0)</f>
        <v>0</v>
      </c>
      <c r="Y3856">
        <f>IF(Table1[[#This Row],[tar-out in '[10,20)]],1,0)</f>
        <v>0</v>
      </c>
      <c r="Z3856">
        <f>IF(Table1[[#This Row],[tar-out in '[20, 10000)]],1,0)</f>
        <v>0</v>
      </c>
    </row>
    <row r="3857" spans="1:26" x14ac:dyDescent="0.25">
      <c r="A3857">
        <v>19</v>
      </c>
      <c r="B3857">
        <v>162</v>
      </c>
      <c r="C3857">
        <v>5.7894736842105301</v>
      </c>
      <c r="D3857">
        <v>2</v>
      </c>
      <c r="E3857">
        <v>105</v>
      </c>
      <c r="F3857">
        <v>4</v>
      </c>
      <c r="G3857">
        <v>3.9687120914459202</v>
      </c>
      <c r="H3857">
        <f>Table1[[#This Row],[target]]-Table1[[#This Row],[output]]</f>
        <v>3.1287908554079813E-2</v>
      </c>
      <c r="I3857">
        <f>Table1[[#This Row],[tar-out]]*Table1[[#This Row],[tar-out]]</f>
        <v>9.7893322168846075E-4</v>
      </c>
      <c r="J3857" t="b">
        <f>AND(ABS(Table1[[#This Row],[tar-out]])&gt;=$J$1,ABS(Table1[[#This Row],[tar-out]])&lt;$K$1)</f>
        <v>1</v>
      </c>
      <c r="K3857" t="b">
        <f>AND(ABS(Table1[[#This Row],[tar-out]])&gt;=$K$1,ABS(Table1[[#This Row],[tar-out]])&lt;$L$1)</f>
        <v>0</v>
      </c>
      <c r="L3857" t="b">
        <f>AND(ABS(Table1[[#This Row],[tar-out]])&gt;=$L$1,ABS(Table1[[#This Row],[tar-out]])&lt;$M$1)</f>
        <v>0</v>
      </c>
      <c r="M3857" t="b">
        <f>AND(ABS(Table1[[#This Row],[tar-out]])&gt;=$M$1,ABS(Table1[[#This Row],[tar-out]])&lt;$N$1)</f>
        <v>0</v>
      </c>
      <c r="N3857" t="b">
        <f>AND(ABS(Table1[[#This Row],[tar-out]])&gt;=$N$1,ABS(Table1[[#This Row],[tar-out]])&lt;$O$1)</f>
        <v>0</v>
      </c>
      <c r="O3857" t="b">
        <f>AND(ABS(Table1[[#This Row],[tar-out]])&gt;=$O$1,ABS(Table1[[#This Row],[tar-out]])&lt;$P$1)</f>
        <v>0</v>
      </c>
      <c r="P3857" s="1">
        <f>ROUND(Table1[[#This Row],[tar-out]],0)</f>
        <v>0</v>
      </c>
      <c r="Q3857" s="2">
        <v>3855</v>
      </c>
      <c r="U3857">
        <f>IF(Table1[[#This Row],[tar-out in '[0,1)]],1,0)</f>
        <v>1</v>
      </c>
      <c r="V3857">
        <f>IF(Table1[[#This Row],[tar-out in '[1,2)]],1,0)</f>
        <v>0</v>
      </c>
      <c r="W3857">
        <f>IF(Table1[[#This Row],[tar-out'[2,5)]],1,0)</f>
        <v>0</v>
      </c>
      <c r="X3857">
        <f>IF(Table1[[#This Row],[tar-out in '[5, 10)]],1,0)</f>
        <v>0</v>
      </c>
      <c r="Y3857">
        <f>IF(Table1[[#This Row],[tar-out in '[10,20)]],1,0)</f>
        <v>0</v>
      </c>
      <c r="Z3857">
        <f>IF(Table1[[#This Row],[tar-out in '[20, 10000)]],1,0)</f>
        <v>0</v>
      </c>
    </row>
    <row r="3858" spans="1:26" x14ac:dyDescent="0.25">
      <c r="A3858">
        <v>19</v>
      </c>
      <c r="B3858">
        <v>162</v>
      </c>
      <c r="C3858">
        <v>5.7894736842105301</v>
      </c>
      <c r="D3858">
        <v>2</v>
      </c>
      <c r="E3858">
        <v>33</v>
      </c>
      <c r="F3858">
        <v>4</v>
      </c>
      <c r="G3858">
        <v>3.91551733016968</v>
      </c>
      <c r="H3858">
        <f>Table1[[#This Row],[target]]-Table1[[#This Row],[output]]</f>
        <v>8.4482669830320045E-2</v>
      </c>
      <c r="I3858">
        <f>Table1[[#This Row],[tar-out]]*Table1[[#This Row],[tar-out]]</f>
        <v>7.1373215016588684E-3</v>
      </c>
      <c r="J3858" t="b">
        <f>AND(ABS(Table1[[#This Row],[tar-out]])&gt;=$J$1,ABS(Table1[[#This Row],[tar-out]])&lt;$K$1)</f>
        <v>1</v>
      </c>
      <c r="K3858" t="b">
        <f>AND(ABS(Table1[[#This Row],[tar-out]])&gt;=$K$1,ABS(Table1[[#This Row],[tar-out]])&lt;$L$1)</f>
        <v>0</v>
      </c>
      <c r="L3858" t="b">
        <f>AND(ABS(Table1[[#This Row],[tar-out]])&gt;=$L$1,ABS(Table1[[#This Row],[tar-out]])&lt;$M$1)</f>
        <v>0</v>
      </c>
      <c r="M3858" t="b">
        <f>AND(ABS(Table1[[#This Row],[tar-out]])&gt;=$M$1,ABS(Table1[[#This Row],[tar-out]])&lt;$N$1)</f>
        <v>0</v>
      </c>
      <c r="N3858" t="b">
        <f>AND(ABS(Table1[[#This Row],[tar-out]])&gt;=$N$1,ABS(Table1[[#This Row],[tar-out]])&lt;$O$1)</f>
        <v>0</v>
      </c>
      <c r="O3858" t="b">
        <f>AND(ABS(Table1[[#This Row],[tar-out]])&gt;=$O$1,ABS(Table1[[#This Row],[tar-out]])&lt;$P$1)</f>
        <v>0</v>
      </c>
      <c r="P3858" s="1">
        <f>ROUND(Table1[[#This Row],[tar-out]],0)</f>
        <v>0</v>
      </c>
      <c r="Q3858" s="3">
        <v>3856</v>
      </c>
      <c r="U3858">
        <f>IF(Table1[[#This Row],[tar-out in '[0,1)]],1,0)</f>
        <v>1</v>
      </c>
      <c r="V3858">
        <f>IF(Table1[[#This Row],[tar-out in '[1,2)]],1,0)</f>
        <v>0</v>
      </c>
      <c r="W3858">
        <f>IF(Table1[[#This Row],[tar-out'[2,5)]],1,0)</f>
        <v>0</v>
      </c>
      <c r="X3858">
        <f>IF(Table1[[#This Row],[tar-out in '[5, 10)]],1,0)</f>
        <v>0</v>
      </c>
      <c r="Y3858">
        <f>IF(Table1[[#This Row],[tar-out in '[10,20)]],1,0)</f>
        <v>0</v>
      </c>
      <c r="Z3858">
        <f>IF(Table1[[#This Row],[tar-out in '[20, 10000)]],1,0)</f>
        <v>0</v>
      </c>
    </row>
    <row r="3859" spans="1:26" x14ac:dyDescent="0.25">
      <c r="A3859">
        <v>19</v>
      </c>
      <c r="B3859">
        <v>162</v>
      </c>
      <c r="C3859">
        <v>5.7894736842105301</v>
      </c>
      <c r="D3859">
        <v>2</v>
      </c>
      <c r="E3859">
        <v>133</v>
      </c>
      <c r="F3859">
        <v>4</v>
      </c>
      <c r="G3859">
        <v>3.98445773124695</v>
      </c>
      <c r="H3859">
        <f>Table1[[#This Row],[target]]-Table1[[#This Row],[output]]</f>
        <v>1.5542268753049981E-2</v>
      </c>
      <c r="I3859">
        <f>Table1[[#This Row],[tar-out]]*Table1[[#This Row],[tar-out]]</f>
        <v>2.4156211799203383E-4</v>
      </c>
      <c r="J3859" t="b">
        <f>AND(ABS(Table1[[#This Row],[tar-out]])&gt;=$J$1,ABS(Table1[[#This Row],[tar-out]])&lt;$K$1)</f>
        <v>1</v>
      </c>
      <c r="K3859" t="b">
        <f>AND(ABS(Table1[[#This Row],[tar-out]])&gt;=$K$1,ABS(Table1[[#This Row],[tar-out]])&lt;$L$1)</f>
        <v>0</v>
      </c>
      <c r="L3859" t="b">
        <f>AND(ABS(Table1[[#This Row],[tar-out]])&gt;=$L$1,ABS(Table1[[#This Row],[tar-out]])&lt;$M$1)</f>
        <v>0</v>
      </c>
      <c r="M3859" t="b">
        <f>AND(ABS(Table1[[#This Row],[tar-out]])&gt;=$M$1,ABS(Table1[[#This Row],[tar-out]])&lt;$N$1)</f>
        <v>0</v>
      </c>
      <c r="N3859" t="b">
        <f>AND(ABS(Table1[[#This Row],[tar-out]])&gt;=$N$1,ABS(Table1[[#This Row],[tar-out]])&lt;$O$1)</f>
        <v>0</v>
      </c>
      <c r="O3859" t="b">
        <f>AND(ABS(Table1[[#This Row],[tar-out]])&gt;=$O$1,ABS(Table1[[#This Row],[tar-out]])&lt;$P$1)</f>
        <v>0</v>
      </c>
      <c r="P3859" s="1">
        <f>ROUND(Table1[[#This Row],[tar-out]],0)</f>
        <v>0</v>
      </c>
      <c r="Q3859" s="2">
        <v>3857</v>
      </c>
      <c r="U3859">
        <f>IF(Table1[[#This Row],[tar-out in '[0,1)]],1,0)</f>
        <v>1</v>
      </c>
      <c r="V3859">
        <f>IF(Table1[[#This Row],[tar-out in '[1,2)]],1,0)</f>
        <v>0</v>
      </c>
      <c r="W3859">
        <f>IF(Table1[[#This Row],[tar-out'[2,5)]],1,0)</f>
        <v>0</v>
      </c>
      <c r="X3859">
        <f>IF(Table1[[#This Row],[tar-out in '[5, 10)]],1,0)</f>
        <v>0</v>
      </c>
      <c r="Y3859">
        <f>IF(Table1[[#This Row],[tar-out in '[10,20)]],1,0)</f>
        <v>0</v>
      </c>
      <c r="Z3859">
        <f>IF(Table1[[#This Row],[tar-out in '[20, 10000)]],1,0)</f>
        <v>0</v>
      </c>
    </row>
    <row r="3860" spans="1:26" x14ac:dyDescent="0.25">
      <c r="A3860">
        <v>19</v>
      </c>
      <c r="B3860">
        <v>162</v>
      </c>
      <c r="C3860">
        <v>5.7894736842105301</v>
      </c>
      <c r="D3860">
        <v>2</v>
      </c>
      <c r="E3860">
        <v>108</v>
      </c>
      <c r="F3860">
        <v>4</v>
      </c>
      <c r="G3860">
        <v>3.9709005355835001</v>
      </c>
      <c r="H3860">
        <f>Table1[[#This Row],[target]]-Table1[[#This Row],[output]]</f>
        <v>2.9099464416499909E-2</v>
      </c>
      <c r="I3860">
        <f>Table1[[#This Row],[tar-out]]*Table1[[#This Row],[tar-out]]</f>
        <v>8.4677882932714446E-4</v>
      </c>
      <c r="J3860" t="b">
        <f>AND(ABS(Table1[[#This Row],[tar-out]])&gt;=$J$1,ABS(Table1[[#This Row],[tar-out]])&lt;$K$1)</f>
        <v>1</v>
      </c>
      <c r="K3860" t="b">
        <f>AND(ABS(Table1[[#This Row],[tar-out]])&gt;=$K$1,ABS(Table1[[#This Row],[tar-out]])&lt;$L$1)</f>
        <v>0</v>
      </c>
      <c r="L3860" t="b">
        <f>AND(ABS(Table1[[#This Row],[tar-out]])&gt;=$L$1,ABS(Table1[[#This Row],[tar-out]])&lt;$M$1)</f>
        <v>0</v>
      </c>
      <c r="M3860" t="b">
        <f>AND(ABS(Table1[[#This Row],[tar-out]])&gt;=$M$1,ABS(Table1[[#This Row],[tar-out]])&lt;$N$1)</f>
        <v>0</v>
      </c>
      <c r="N3860" t="b">
        <f>AND(ABS(Table1[[#This Row],[tar-out]])&gt;=$N$1,ABS(Table1[[#This Row],[tar-out]])&lt;$O$1)</f>
        <v>0</v>
      </c>
      <c r="O3860" t="b">
        <f>AND(ABS(Table1[[#This Row],[tar-out]])&gt;=$O$1,ABS(Table1[[#This Row],[tar-out]])&lt;$P$1)</f>
        <v>0</v>
      </c>
      <c r="P3860" s="1">
        <f>ROUND(Table1[[#This Row],[tar-out]],0)</f>
        <v>0</v>
      </c>
      <c r="Q3860" s="3">
        <v>3858</v>
      </c>
      <c r="U3860">
        <f>IF(Table1[[#This Row],[tar-out in '[0,1)]],1,0)</f>
        <v>1</v>
      </c>
      <c r="V3860">
        <f>IF(Table1[[#This Row],[tar-out in '[1,2)]],1,0)</f>
        <v>0</v>
      </c>
      <c r="W3860">
        <f>IF(Table1[[#This Row],[tar-out'[2,5)]],1,0)</f>
        <v>0</v>
      </c>
      <c r="X3860">
        <f>IF(Table1[[#This Row],[tar-out in '[5, 10)]],1,0)</f>
        <v>0</v>
      </c>
      <c r="Y3860">
        <f>IF(Table1[[#This Row],[tar-out in '[10,20)]],1,0)</f>
        <v>0</v>
      </c>
      <c r="Z3860">
        <f>IF(Table1[[#This Row],[tar-out in '[20, 10000)]],1,0)</f>
        <v>0</v>
      </c>
    </row>
    <row r="3861" spans="1:26" x14ac:dyDescent="0.25">
      <c r="A3861">
        <v>19</v>
      </c>
      <c r="B3861">
        <v>162</v>
      </c>
      <c r="C3861">
        <v>5.7894736842105301</v>
      </c>
      <c r="D3861">
        <v>2</v>
      </c>
      <c r="E3861">
        <v>99</v>
      </c>
      <c r="F3861">
        <v>4</v>
      </c>
      <c r="G3861">
        <v>3.9644908905029301</v>
      </c>
      <c r="H3861">
        <f>Table1[[#This Row],[target]]-Table1[[#This Row],[output]]</f>
        <v>3.5509109497069868E-2</v>
      </c>
      <c r="I3861">
        <f>Table1[[#This Row],[tar-out]]*Table1[[#This Row],[tar-out]]</f>
        <v>1.2608968572748976E-3</v>
      </c>
      <c r="J3861" t="b">
        <f>AND(ABS(Table1[[#This Row],[tar-out]])&gt;=$J$1,ABS(Table1[[#This Row],[tar-out]])&lt;$K$1)</f>
        <v>1</v>
      </c>
      <c r="K3861" t="b">
        <f>AND(ABS(Table1[[#This Row],[tar-out]])&gt;=$K$1,ABS(Table1[[#This Row],[tar-out]])&lt;$L$1)</f>
        <v>0</v>
      </c>
      <c r="L3861" t="b">
        <f>AND(ABS(Table1[[#This Row],[tar-out]])&gt;=$L$1,ABS(Table1[[#This Row],[tar-out]])&lt;$M$1)</f>
        <v>0</v>
      </c>
      <c r="M3861" t="b">
        <f>AND(ABS(Table1[[#This Row],[tar-out]])&gt;=$M$1,ABS(Table1[[#This Row],[tar-out]])&lt;$N$1)</f>
        <v>0</v>
      </c>
      <c r="N3861" t="b">
        <f>AND(ABS(Table1[[#This Row],[tar-out]])&gt;=$N$1,ABS(Table1[[#This Row],[tar-out]])&lt;$O$1)</f>
        <v>0</v>
      </c>
      <c r="O3861" t="b">
        <f>AND(ABS(Table1[[#This Row],[tar-out]])&gt;=$O$1,ABS(Table1[[#This Row],[tar-out]])&lt;$P$1)</f>
        <v>0</v>
      </c>
      <c r="P3861" s="1">
        <f>ROUND(Table1[[#This Row],[tar-out]],0)</f>
        <v>0</v>
      </c>
      <c r="Q3861" s="2">
        <v>3859</v>
      </c>
      <c r="U3861">
        <f>IF(Table1[[#This Row],[tar-out in '[0,1)]],1,0)</f>
        <v>1</v>
      </c>
      <c r="V3861">
        <f>IF(Table1[[#This Row],[tar-out in '[1,2)]],1,0)</f>
        <v>0</v>
      </c>
      <c r="W3861">
        <f>IF(Table1[[#This Row],[tar-out'[2,5)]],1,0)</f>
        <v>0</v>
      </c>
      <c r="X3861">
        <f>IF(Table1[[#This Row],[tar-out in '[5, 10)]],1,0)</f>
        <v>0</v>
      </c>
      <c r="Y3861">
        <f>IF(Table1[[#This Row],[tar-out in '[10,20)]],1,0)</f>
        <v>0</v>
      </c>
      <c r="Z3861">
        <f>IF(Table1[[#This Row],[tar-out in '[20, 10000)]],1,0)</f>
        <v>0</v>
      </c>
    </row>
    <row r="3862" spans="1:26" x14ac:dyDescent="0.25">
      <c r="A3862">
        <v>19</v>
      </c>
      <c r="B3862">
        <v>162</v>
      </c>
      <c r="C3862">
        <v>5.7894736842105301</v>
      </c>
      <c r="D3862">
        <v>2</v>
      </c>
      <c r="E3862">
        <v>0</v>
      </c>
      <c r="F3862">
        <v>0</v>
      </c>
      <c r="G3862">
        <v>3.2307152748107901</v>
      </c>
      <c r="H3862">
        <f>Table1[[#This Row],[target]]-Table1[[#This Row],[output]]</f>
        <v>-3.2307152748107901</v>
      </c>
      <c r="I3862">
        <f>Table1[[#This Row],[tar-out]]*Table1[[#This Row],[tar-out]]</f>
        <v>10.43752118689576</v>
      </c>
      <c r="J3862" t="b">
        <f>AND(ABS(Table1[[#This Row],[tar-out]])&gt;=$J$1,ABS(Table1[[#This Row],[tar-out]])&lt;$K$1)</f>
        <v>0</v>
      </c>
      <c r="K3862" t="b">
        <f>AND(ABS(Table1[[#This Row],[tar-out]])&gt;=$K$1,ABS(Table1[[#This Row],[tar-out]])&lt;$L$1)</f>
        <v>0</v>
      </c>
      <c r="L3862" t="b">
        <f>AND(ABS(Table1[[#This Row],[tar-out]])&gt;=$L$1,ABS(Table1[[#This Row],[tar-out]])&lt;$M$1)</f>
        <v>1</v>
      </c>
      <c r="M3862" t="b">
        <f>AND(ABS(Table1[[#This Row],[tar-out]])&gt;=$M$1,ABS(Table1[[#This Row],[tar-out]])&lt;$N$1)</f>
        <v>0</v>
      </c>
      <c r="N3862" t="b">
        <f>AND(ABS(Table1[[#This Row],[tar-out]])&gt;=$N$1,ABS(Table1[[#This Row],[tar-out]])&lt;$O$1)</f>
        <v>0</v>
      </c>
      <c r="O3862" t="b">
        <f>AND(ABS(Table1[[#This Row],[tar-out]])&gt;=$O$1,ABS(Table1[[#This Row],[tar-out]])&lt;$P$1)</f>
        <v>0</v>
      </c>
      <c r="P3862" s="1">
        <f>ROUND(Table1[[#This Row],[tar-out]],0)</f>
        <v>-3</v>
      </c>
      <c r="Q3862" s="3">
        <v>3860</v>
      </c>
      <c r="U3862">
        <f>IF(Table1[[#This Row],[tar-out in '[0,1)]],1,0)</f>
        <v>0</v>
      </c>
      <c r="V3862">
        <f>IF(Table1[[#This Row],[tar-out in '[1,2)]],1,0)</f>
        <v>0</v>
      </c>
      <c r="W3862">
        <f>IF(Table1[[#This Row],[tar-out'[2,5)]],1,0)</f>
        <v>1</v>
      </c>
      <c r="X3862">
        <f>IF(Table1[[#This Row],[tar-out in '[5, 10)]],1,0)</f>
        <v>0</v>
      </c>
      <c r="Y3862">
        <f>IF(Table1[[#This Row],[tar-out in '[10,20)]],1,0)</f>
        <v>0</v>
      </c>
      <c r="Z3862">
        <f>IF(Table1[[#This Row],[tar-out in '[20, 10000)]],1,0)</f>
        <v>0</v>
      </c>
    </row>
    <row r="3863" spans="1:26" x14ac:dyDescent="0.25">
      <c r="A3863">
        <v>19</v>
      </c>
      <c r="B3863">
        <v>162</v>
      </c>
      <c r="C3863">
        <v>5.7894736842105301</v>
      </c>
      <c r="D3863">
        <v>2</v>
      </c>
      <c r="E3863">
        <v>1</v>
      </c>
      <c r="F3863">
        <v>1</v>
      </c>
      <c r="G3863">
        <v>3.46416068077087</v>
      </c>
      <c r="H3863">
        <f>Table1[[#This Row],[target]]-Table1[[#This Row],[output]]</f>
        <v>-2.46416068077087</v>
      </c>
      <c r="I3863">
        <f>Table1[[#This Row],[tar-out]]*Table1[[#This Row],[tar-out]]</f>
        <v>6.0720878606571578</v>
      </c>
      <c r="J3863" t="b">
        <f>AND(ABS(Table1[[#This Row],[tar-out]])&gt;=$J$1,ABS(Table1[[#This Row],[tar-out]])&lt;$K$1)</f>
        <v>0</v>
      </c>
      <c r="K3863" t="b">
        <f>AND(ABS(Table1[[#This Row],[tar-out]])&gt;=$K$1,ABS(Table1[[#This Row],[tar-out]])&lt;$L$1)</f>
        <v>0</v>
      </c>
      <c r="L3863" t="b">
        <f>AND(ABS(Table1[[#This Row],[tar-out]])&gt;=$L$1,ABS(Table1[[#This Row],[tar-out]])&lt;$M$1)</f>
        <v>1</v>
      </c>
      <c r="M3863" t="b">
        <f>AND(ABS(Table1[[#This Row],[tar-out]])&gt;=$M$1,ABS(Table1[[#This Row],[tar-out]])&lt;$N$1)</f>
        <v>0</v>
      </c>
      <c r="N3863" t="b">
        <f>AND(ABS(Table1[[#This Row],[tar-out]])&gt;=$N$1,ABS(Table1[[#This Row],[tar-out]])&lt;$O$1)</f>
        <v>0</v>
      </c>
      <c r="O3863" t="b">
        <f>AND(ABS(Table1[[#This Row],[tar-out]])&gt;=$O$1,ABS(Table1[[#This Row],[tar-out]])&lt;$P$1)</f>
        <v>0</v>
      </c>
      <c r="P3863" s="1">
        <f>ROUND(Table1[[#This Row],[tar-out]],0)</f>
        <v>-2</v>
      </c>
      <c r="Q3863" s="2">
        <v>3861</v>
      </c>
      <c r="U3863">
        <f>IF(Table1[[#This Row],[tar-out in '[0,1)]],1,0)</f>
        <v>0</v>
      </c>
      <c r="V3863">
        <f>IF(Table1[[#This Row],[tar-out in '[1,2)]],1,0)</f>
        <v>0</v>
      </c>
      <c r="W3863">
        <f>IF(Table1[[#This Row],[tar-out'[2,5)]],1,0)</f>
        <v>1</v>
      </c>
      <c r="X3863">
        <f>IF(Table1[[#This Row],[tar-out in '[5, 10)]],1,0)</f>
        <v>0</v>
      </c>
      <c r="Y3863">
        <f>IF(Table1[[#This Row],[tar-out in '[10,20)]],1,0)</f>
        <v>0</v>
      </c>
      <c r="Z3863">
        <f>IF(Table1[[#This Row],[tar-out in '[20, 10000)]],1,0)</f>
        <v>0</v>
      </c>
    </row>
    <row r="3864" spans="1:26" x14ac:dyDescent="0.25">
      <c r="A3864">
        <v>19</v>
      </c>
      <c r="B3864">
        <v>162</v>
      </c>
      <c r="C3864">
        <v>5.7894736842105301</v>
      </c>
      <c r="D3864">
        <v>2</v>
      </c>
      <c r="E3864">
        <v>2</v>
      </c>
      <c r="F3864">
        <v>2</v>
      </c>
      <c r="G3864">
        <v>3.6872370243072501</v>
      </c>
      <c r="H3864">
        <f>Table1[[#This Row],[target]]-Table1[[#This Row],[output]]</f>
        <v>-1.6872370243072501</v>
      </c>
      <c r="I3864">
        <f>Table1[[#This Row],[tar-out]]*Table1[[#This Row],[tar-out]]</f>
        <v>2.8467687761931839</v>
      </c>
      <c r="J3864" t="b">
        <f>AND(ABS(Table1[[#This Row],[tar-out]])&gt;=$J$1,ABS(Table1[[#This Row],[tar-out]])&lt;$K$1)</f>
        <v>0</v>
      </c>
      <c r="K3864" t="b">
        <f>AND(ABS(Table1[[#This Row],[tar-out]])&gt;=$K$1,ABS(Table1[[#This Row],[tar-out]])&lt;$L$1)</f>
        <v>1</v>
      </c>
      <c r="L3864" t="b">
        <f>AND(ABS(Table1[[#This Row],[tar-out]])&gt;=$L$1,ABS(Table1[[#This Row],[tar-out]])&lt;$M$1)</f>
        <v>0</v>
      </c>
      <c r="M3864" t="b">
        <f>AND(ABS(Table1[[#This Row],[tar-out]])&gt;=$M$1,ABS(Table1[[#This Row],[tar-out]])&lt;$N$1)</f>
        <v>0</v>
      </c>
      <c r="N3864" t="b">
        <f>AND(ABS(Table1[[#This Row],[tar-out]])&gt;=$N$1,ABS(Table1[[#This Row],[tar-out]])&lt;$O$1)</f>
        <v>0</v>
      </c>
      <c r="O3864" t="b">
        <f>AND(ABS(Table1[[#This Row],[tar-out]])&gt;=$O$1,ABS(Table1[[#This Row],[tar-out]])&lt;$P$1)</f>
        <v>0</v>
      </c>
      <c r="P3864" s="1">
        <f>ROUND(Table1[[#This Row],[tar-out]],0)</f>
        <v>-2</v>
      </c>
      <c r="Q3864" s="3">
        <v>3862</v>
      </c>
      <c r="U3864">
        <f>IF(Table1[[#This Row],[tar-out in '[0,1)]],1,0)</f>
        <v>0</v>
      </c>
      <c r="V3864">
        <f>IF(Table1[[#This Row],[tar-out in '[1,2)]],1,0)</f>
        <v>1</v>
      </c>
      <c r="W3864">
        <f>IF(Table1[[#This Row],[tar-out'[2,5)]],1,0)</f>
        <v>0</v>
      </c>
      <c r="X3864">
        <f>IF(Table1[[#This Row],[tar-out in '[5, 10)]],1,0)</f>
        <v>0</v>
      </c>
      <c r="Y3864">
        <f>IF(Table1[[#This Row],[tar-out in '[10,20)]],1,0)</f>
        <v>0</v>
      </c>
      <c r="Z3864">
        <f>IF(Table1[[#This Row],[tar-out in '[20, 10000)]],1,0)</f>
        <v>0</v>
      </c>
    </row>
    <row r="3865" spans="1:26" x14ac:dyDescent="0.25">
      <c r="A3865">
        <v>19</v>
      </c>
      <c r="B3865">
        <v>162</v>
      </c>
      <c r="C3865">
        <v>5.7894736842105301</v>
      </c>
      <c r="D3865">
        <v>2</v>
      </c>
      <c r="E3865">
        <v>83</v>
      </c>
      <c r="F3865">
        <v>2.68694096601073</v>
      </c>
      <c r="G3865">
        <v>3.94585084915161</v>
      </c>
      <c r="H3865">
        <f>Table1[[#This Row],[target]]-Table1[[#This Row],[output]]</f>
        <v>-1.25890988314088</v>
      </c>
      <c r="I3865">
        <f>Table1[[#This Row],[tar-out]]*Table1[[#This Row],[tar-out]]</f>
        <v>1.5848540938697842</v>
      </c>
      <c r="J3865" t="b">
        <f>AND(ABS(Table1[[#This Row],[tar-out]])&gt;=$J$1,ABS(Table1[[#This Row],[tar-out]])&lt;$K$1)</f>
        <v>0</v>
      </c>
      <c r="K3865" t="b">
        <f>AND(ABS(Table1[[#This Row],[tar-out]])&gt;=$K$1,ABS(Table1[[#This Row],[tar-out]])&lt;$L$1)</f>
        <v>1</v>
      </c>
      <c r="L3865" t="b">
        <f>AND(ABS(Table1[[#This Row],[tar-out]])&gt;=$L$1,ABS(Table1[[#This Row],[tar-out]])&lt;$M$1)</f>
        <v>0</v>
      </c>
      <c r="M3865" t="b">
        <f>AND(ABS(Table1[[#This Row],[tar-out]])&gt;=$M$1,ABS(Table1[[#This Row],[tar-out]])&lt;$N$1)</f>
        <v>0</v>
      </c>
      <c r="N3865" t="b">
        <f>AND(ABS(Table1[[#This Row],[tar-out]])&gt;=$N$1,ABS(Table1[[#This Row],[tar-out]])&lt;$O$1)</f>
        <v>0</v>
      </c>
      <c r="O3865" t="b">
        <f>AND(ABS(Table1[[#This Row],[tar-out]])&gt;=$O$1,ABS(Table1[[#This Row],[tar-out]])&lt;$P$1)</f>
        <v>0</v>
      </c>
      <c r="P3865" s="1">
        <f>ROUND(Table1[[#This Row],[tar-out]],0)</f>
        <v>-1</v>
      </c>
      <c r="Q3865" s="2">
        <v>3863</v>
      </c>
      <c r="U3865">
        <f>IF(Table1[[#This Row],[tar-out in '[0,1)]],1,0)</f>
        <v>0</v>
      </c>
      <c r="V3865">
        <f>IF(Table1[[#This Row],[tar-out in '[1,2)]],1,0)</f>
        <v>1</v>
      </c>
      <c r="W3865">
        <f>IF(Table1[[#This Row],[tar-out'[2,5)]],1,0)</f>
        <v>0</v>
      </c>
      <c r="X3865">
        <f>IF(Table1[[#This Row],[tar-out in '[5, 10)]],1,0)</f>
        <v>0</v>
      </c>
      <c r="Y3865">
        <f>IF(Table1[[#This Row],[tar-out in '[10,20)]],1,0)</f>
        <v>0</v>
      </c>
      <c r="Z3865">
        <f>IF(Table1[[#This Row],[tar-out in '[20, 10000)]],1,0)</f>
        <v>0</v>
      </c>
    </row>
    <row r="3866" spans="1:26" x14ac:dyDescent="0.25">
      <c r="A3866">
        <v>19</v>
      </c>
      <c r="B3866">
        <v>162</v>
      </c>
      <c r="C3866">
        <v>5.7894736842105301</v>
      </c>
      <c r="D3866">
        <v>2</v>
      </c>
      <c r="E3866">
        <v>66</v>
      </c>
      <c r="F3866">
        <v>2.4633642930856601</v>
      </c>
      <c r="G3866">
        <v>3.9319503307342498</v>
      </c>
      <c r="H3866">
        <f>Table1[[#This Row],[target]]-Table1[[#This Row],[output]]</f>
        <v>-1.4685860376485897</v>
      </c>
      <c r="I3866">
        <f>Table1[[#This Row],[tar-out]]*Table1[[#This Row],[tar-out]]</f>
        <v>2.1567449499763849</v>
      </c>
      <c r="J3866" t="b">
        <f>AND(ABS(Table1[[#This Row],[tar-out]])&gt;=$J$1,ABS(Table1[[#This Row],[tar-out]])&lt;$K$1)</f>
        <v>0</v>
      </c>
      <c r="K3866" t="b">
        <f>AND(ABS(Table1[[#This Row],[tar-out]])&gt;=$K$1,ABS(Table1[[#This Row],[tar-out]])&lt;$L$1)</f>
        <v>1</v>
      </c>
      <c r="L3866" t="b">
        <f>AND(ABS(Table1[[#This Row],[tar-out]])&gt;=$L$1,ABS(Table1[[#This Row],[tar-out]])&lt;$M$1)</f>
        <v>0</v>
      </c>
      <c r="M3866" t="b">
        <f>AND(ABS(Table1[[#This Row],[tar-out]])&gt;=$M$1,ABS(Table1[[#This Row],[tar-out]])&lt;$N$1)</f>
        <v>0</v>
      </c>
      <c r="N3866" t="b">
        <f>AND(ABS(Table1[[#This Row],[tar-out]])&gt;=$N$1,ABS(Table1[[#This Row],[tar-out]])&lt;$O$1)</f>
        <v>0</v>
      </c>
      <c r="O3866" t="b">
        <f>AND(ABS(Table1[[#This Row],[tar-out]])&gt;=$O$1,ABS(Table1[[#This Row],[tar-out]])&lt;$P$1)</f>
        <v>0</v>
      </c>
      <c r="P3866" s="1">
        <f>ROUND(Table1[[#This Row],[tar-out]],0)</f>
        <v>-1</v>
      </c>
      <c r="Q3866" s="3">
        <v>3864</v>
      </c>
      <c r="U3866">
        <f>IF(Table1[[#This Row],[tar-out in '[0,1)]],1,0)</f>
        <v>0</v>
      </c>
      <c r="V3866">
        <f>IF(Table1[[#This Row],[tar-out in '[1,2)]],1,0)</f>
        <v>1</v>
      </c>
      <c r="W3866">
        <f>IF(Table1[[#This Row],[tar-out'[2,5)]],1,0)</f>
        <v>0</v>
      </c>
      <c r="X3866">
        <f>IF(Table1[[#This Row],[tar-out in '[5, 10)]],1,0)</f>
        <v>0</v>
      </c>
      <c r="Y3866">
        <f>IF(Table1[[#This Row],[tar-out in '[10,20)]],1,0)</f>
        <v>0</v>
      </c>
      <c r="Z3866">
        <f>IF(Table1[[#This Row],[tar-out in '[20, 10000)]],1,0)</f>
        <v>0</v>
      </c>
    </row>
    <row r="3867" spans="1:26" x14ac:dyDescent="0.25">
      <c r="A3867">
        <v>19</v>
      </c>
      <c r="B3867">
        <v>162</v>
      </c>
      <c r="C3867">
        <v>5.7894736842105301</v>
      </c>
      <c r="D3867">
        <v>2</v>
      </c>
      <c r="E3867">
        <v>102</v>
      </c>
      <c r="F3867">
        <v>3.9795021961932702</v>
      </c>
      <c r="G3867">
        <v>3.9665253162384002</v>
      </c>
      <c r="H3867">
        <f>Table1[[#This Row],[target]]-Table1[[#This Row],[output]]</f>
        <v>1.2976879954869958E-2</v>
      </c>
      <c r="I3867">
        <f>Table1[[#This Row],[tar-out]]*Table1[[#This Row],[tar-out]]</f>
        <v>1.6839941336310572E-4</v>
      </c>
      <c r="J3867" t="b">
        <f>AND(ABS(Table1[[#This Row],[tar-out]])&gt;=$J$1,ABS(Table1[[#This Row],[tar-out]])&lt;$K$1)</f>
        <v>1</v>
      </c>
      <c r="K3867" t="b">
        <f>AND(ABS(Table1[[#This Row],[tar-out]])&gt;=$K$1,ABS(Table1[[#This Row],[tar-out]])&lt;$L$1)</f>
        <v>0</v>
      </c>
      <c r="L3867" t="b">
        <f>AND(ABS(Table1[[#This Row],[tar-out]])&gt;=$L$1,ABS(Table1[[#This Row],[tar-out]])&lt;$M$1)</f>
        <v>0</v>
      </c>
      <c r="M3867" t="b">
        <f>AND(ABS(Table1[[#This Row],[tar-out]])&gt;=$M$1,ABS(Table1[[#This Row],[tar-out]])&lt;$N$1)</f>
        <v>0</v>
      </c>
      <c r="N3867" t="b">
        <f>AND(ABS(Table1[[#This Row],[tar-out]])&gt;=$N$1,ABS(Table1[[#This Row],[tar-out]])&lt;$O$1)</f>
        <v>0</v>
      </c>
      <c r="O3867" t="b">
        <f>AND(ABS(Table1[[#This Row],[tar-out]])&gt;=$O$1,ABS(Table1[[#This Row],[tar-out]])&lt;$P$1)</f>
        <v>0</v>
      </c>
      <c r="P3867" s="1">
        <f>ROUND(Table1[[#This Row],[tar-out]],0)</f>
        <v>0</v>
      </c>
      <c r="Q3867" s="2">
        <v>3865</v>
      </c>
      <c r="U3867">
        <f>IF(Table1[[#This Row],[tar-out in '[0,1)]],1,0)</f>
        <v>1</v>
      </c>
      <c r="V3867">
        <f>IF(Table1[[#This Row],[tar-out in '[1,2)]],1,0)</f>
        <v>0</v>
      </c>
      <c r="W3867">
        <f>IF(Table1[[#This Row],[tar-out'[2,5)]],1,0)</f>
        <v>0</v>
      </c>
      <c r="X3867">
        <f>IF(Table1[[#This Row],[tar-out in '[5, 10)]],1,0)</f>
        <v>0</v>
      </c>
      <c r="Y3867">
        <f>IF(Table1[[#This Row],[tar-out in '[10,20)]],1,0)</f>
        <v>0</v>
      </c>
      <c r="Z3867">
        <f>IF(Table1[[#This Row],[tar-out in '[20, 10000)]],1,0)</f>
        <v>0</v>
      </c>
    </row>
    <row r="3868" spans="1:26" x14ac:dyDescent="0.25">
      <c r="A3868">
        <v>19</v>
      </c>
      <c r="B3868">
        <v>162</v>
      </c>
      <c r="C3868">
        <v>5.7894736842105301</v>
      </c>
      <c r="D3868">
        <v>2</v>
      </c>
      <c r="E3868">
        <v>51</v>
      </c>
      <c r="F3868">
        <v>2.4363430298451099</v>
      </c>
      <c r="G3868">
        <v>3.92315769195557</v>
      </c>
      <c r="H3868">
        <f>Table1[[#This Row],[target]]-Table1[[#This Row],[output]]</f>
        <v>-1.4868146621104601</v>
      </c>
      <c r="I3868">
        <f>Table1[[#This Row],[tar-out]]*Table1[[#This Row],[tar-out]]</f>
        <v>2.2106178394666416</v>
      </c>
      <c r="J3868" t="b">
        <f>AND(ABS(Table1[[#This Row],[tar-out]])&gt;=$J$1,ABS(Table1[[#This Row],[tar-out]])&lt;$K$1)</f>
        <v>0</v>
      </c>
      <c r="K3868" t="b">
        <f>AND(ABS(Table1[[#This Row],[tar-out]])&gt;=$K$1,ABS(Table1[[#This Row],[tar-out]])&lt;$L$1)</f>
        <v>1</v>
      </c>
      <c r="L3868" t="b">
        <f>AND(ABS(Table1[[#This Row],[tar-out]])&gt;=$L$1,ABS(Table1[[#This Row],[tar-out]])&lt;$M$1)</f>
        <v>0</v>
      </c>
      <c r="M3868" t="b">
        <f>AND(ABS(Table1[[#This Row],[tar-out]])&gt;=$M$1,ABS(Table1[[#This Row],[tar-out]])&lt;$N$1)</f>
        <v>0</v>
      </c>
      <c r="N3868" t="b">
        <f>AND(ABS(Table1[[#This Row],[tar-out]])&gt;=$N$1,ABS(Table1[[#This Row],[tar-out]])&lt;$O$1)</f>
        <v>0</v>
      </c>
      <c r="O3868" t="b">
        <f>AND(ABS(Table1[[#This Row],[tar-out]])&gt;=$O$1,ABS(Table1[[#This Row],[tar-out]])&lt;$P$1)</f>
        <v>0</v>
      </c>
      <c r="P3868" s="1">
        <f>ROUND(Table1[[#This Row],[tar-out]],0)</f>
        <v>-1</v>
      </c>
      <c r="Q3868" s="3">
        <v>3866</v>
      </c>
      <c r="U3868">
        <f>IF(Table1[[#This Row],[tar-out in '[0,1)]],1,0)</f>
        <v>0</v>
      </c>
      <c r="V3868">
        <f>IF(Table1[[#This Row],[tar-out in '[1,2)]],1,0)</f>
        <v>1</v>
      </c>
      <c r="W3868">
        <f>IF(Table1[[#This Row],[tar-out'[2,5)]],1,0)</f>
        <v>0</v>
      </c>
      <c r="X3868">
        <f>IF(Table1[[#This Row],[tar-out in '[5, 10)]],1,0)</f>
        <v>0</v>
      </c>
      <c r="Y3868">
        <f>IF(Table1[[#This Row],[tar-out in '[10,20)]],1,0)</f>
        <v>0</v>
      </c>
      <c r="Z3868">
        <f>IF(Table1[[#This Row],[tar-out in '[20, 10000)]],1,0)</f>
        <v>0</v>
      </c>
    </row>
    <row r="3869" spans="1:26" x14ac:dyDescent="0.25">
      <c r="A3869">
        <v>19</v>
      </c>
      <c r="B3869">
        <v>162</v>
      </c>
      <c r="C3869">
        <v>5.7894736842105301</v>
      </c>
      <c r="D3869">
        <v>2</v>
      </c>
      <c r="E3869">
        <v>38</v>
      </c>
      <c r="F3869">
        <v>2.4031862745098</v>
      </c>
      <c r="G3869">
        <v>3.9165482521057098</v>
      </c>
      <c r="H3869">
        <f>Table1[[#This Row],[target]]-Table1[[#This Row],[output]]</f>
        <v>-1.5133619775959097</v>
      </c>
      <c r="I3869">
        <f>Table1[[#This Row],[tar-out]]*Table1[[#This Row],[tar-out]]</f>
        <v>2.2902644752330028</v>
      </c>
      <c r="J3869" t="b">
        <f>AND(ABS(Table1[[#This Row],[tar-out]])&gt;=$J$1,ABS(Table1[[#This Row],[tar-out]])&lt;$K$1)</f>
        <v>0</v>
      </c>
      <c r="K3869" t="b">
        <f>AND(ABS(Table1[[#This Row],[tar-out]])&gt;=$K$1,ABS(Table1[[#This Row],[tar-out]])&lt;$L$1)</f>
        <v>1</v>
      </c>
      <c r="L3869" t="b">
        <f>AND(ABS(Table1[[#This Row],[tar-out]])&gt;=$L$1,ABS(Table1[[#This Row],[tar-out]])&lt;$M$1)</f>
        <v>0</v>
      </c>
      <c r="M3869" t="b">
        <f>AND(ABS(Table1[[#This Row],[tar-out]])&gt;=$M$1,ABS(Table1[[#This Row],[tar-out]])&lt;$N$1)</f>
        <v>0</v>
      </c>
      <c r="N3869" t="b">
        <f>AND(ABS(Table1[[#This Row],[tar-out]])&gt;=$N$1,ABS(Table1[[#This Row],[tar-out]])&lt;$O$1)</f>
        <v>0</v>
      </c>
      <c r="O3869" t="b">
        <f>AND(ABS(Table1[[#This Row],[tar-out]])&gt;=$O$1,ABS(Table1[[#This Row],[tar-out]])&lt;$P$1)</f>
        <v>0</v>
      </c>
      <c r="P3869" s="1">
        <f>ROUND(Table1[[#This Row],[tar-out]],0)</f>
        <v>-2</v>
      </c>
      <c r="Q3869" s="2">
        <v>3867</v>
      </c>
      <c r="U3869">
        <f>IF(Table1[[#This Row],[tar-out in '[0,1)]],1,0)</f>
        <v>0</v>
      </c>
      <c r="V3869">
        <f>IF(Table1[[#This Row],[tar-out in '[1,2)]],1,0)</f>
        <v>1</v>
      </c>
      <c r="W3869">
        <f>IF(Table1[[#This Row],[tar-out'[2,5)]],1,0)</f>
        <v>0</v>
      </c>
      <c r="X3869">
        <f>IF(Table1[[#This Row],[tar-out in '[5, 10)]],1,0)</f>
        <v>0</v>
      </c>
      <c r="Y3869">
        <f>IF(Table1[[#This Row],[tar-out in '[10,20)]],1,0)</f>
        <v>0</v>
      </c>
      <c r="Z3869">
        <f>IF(Table1[[#This Row],[tar-out in '[20, 10000)]],1,0)</f>
        <v>0</v>
      </c>
    </row>
    <row r="3870" spans="1:26" x14ac:dyDescent="0.25">
      <c r="A3870">
        <v>19</v>
      </c>
      <c r="B3870">
        <v>162</v>
      </c>
      <c r="C3870">
        <v>5.7894736842105301</v>
      </c>
      <c r="D3870">
        <v>2</v>
      </c>
      <c r="E3870">
        <v>27</v>
      </c>
      <c r="F3870">
        <v>2.3610156043374801</v>
      </c>
      <c r="G3870">
        <v>3.9145693778991699</v>
      </c>
      <c r="H3870">
        <f>Table1[[#This Row],[target]]-Table1[[#This Row],[output]]</f>
        <v>-1.5535537735616898</v>
      </c>
      <c r="I3870">
        <f>Table1[[#This Row],[tar-out]]*Table1[[#This Row],[tar-out]]</f>
        <v>2.4135293273477663</v>
      </c>
      <c r="J3870" t="b">
        <f>AND(ABS(Table1[[#This Row],[tar-out]])&gt;=$J$1,ABS(Table1[[#This Row],[tar-out]])&lt;$K$1)</f>
        <v>0</v>
      </c>
      <c r="K3870" t="b">
        <f>AND(ABS(Table1[[#This Row],[tar-out]])&gt;=$K$1,ABS(Table1[[#This Row],[tar-out]])&lt;$L$1)</f>
        <v>1</v>
      </c>
      <c r="L3870" t="b">
        <f>AND(ABS(Table1[[#This Row],[tar-out]])&gt;=$L$1,ABS(Table1[[#This Row],[tar-out]])&lt;$M$1)</f>
        <v>0</v>
      </c>
      <c r="M3870" t="b">
        <f>AND(ABS(Table1[[#This Row],[tar-out]])&gt;=$M$1,ABS(Table1[[#This Row],[tar-out]])&lt;$N$1)</f>
        <v>0</v>
      </c>
      <c r="N3870" t="b">
        <f>AND(ABS(Table1[[#This Row],[tar-out]])&gt;=$N$1,ABS(Table1[[#This Row],[tar-out]])&lt;$O$1)</f>
        <v>0</v>
      </c>
      <c r="O3870" t="b">
        <f>AND(ABS(Table1[[#This Row],[tar-out]])&gt;=$O$1,ABS(Table1[[#This Row],[tar-out]])&lt;$P$1)</f>
        <v>0</v>
      </c>
      <c r="P3870" s="1">
        <f>ROUND(Table1[[#This Row],[tar-out]],0)</f>
        <v>-2</v>
      </c>
      <c r="Q3870" s="3">
        <v>3868</v>
      </c>
      <c r="U3870">
        <f>IF(Table1[[#This Row],[tar-out in '[0,1)]],1,0)</f>
        <v>0</v>
      </c>
      <c r="V3870">
        <f>IF(Table1[[#This Row],[tar-out in '[1,2)]],1,0)</f>
        <v>1</v>
      </c>
      <c r="W3870">
        <f>IF(Table1[[#This Row],[tar-out'[2,5)]],1,0)</f>
        <v>0</v>
      </c>
      <c r="X3870">
        <f>IF(Table1[[#This Row],[tar-out in '[5, 10)]],1,0)</f>
        <v>0</v>
      </c>
      <c r="Y3870">
        <f>IF(Table1[[#This Row],[tar-out in '[10,20)]],1,0)</f>
        <v>0</v>
      </c>
      <c r="Z3870">
        <f>IF(Table1[[#This Row],[tar-out in '[20, 10000)]],1,0)</f>
        <v>0</v>
      </c>
    </row>
    <row r="3871" spans="1:26" x14ac:dyDescent="0.25">
      <c r="A3871">
        <v>19</v>
      </c>
      <c r="B3871">
        <v>162</v>
      </c>
      <c r="C3871">
        <v>5.7894736842105301</v>
      </c>
      <c r="D3871">
        <v>2</v>
      </c>
      <c r="E3871">
        <v>18</v>
      </c>
      <c r="F3871">
        <v>2.3101476893758899</v>
      </c>
      <c r="G3871">
        <v>3.91314744949341</v>
      </c>
      <c r="H3871">
        <f>Table1[[#This Row],[target]]-Table1[[#This Row],[output]]</f>
        <v>-1.6029997601175201</v>
      </c>
      <c r="I3871">
        <f>Table1[[#This Row],[tar-out]]*Table1[[#This Row],[tar-out]]</f>
        <v>2.5696082309368271</v>
      </c>
      <c r="J3871" t="b">
        <f>AND(ABS(Table1[[#This Row],[tar-out]])&gt;=$J$1,ABS(Table1[[#This Row],[tar-out]])&lt;$K$1)</f>
        <v>0</v>
      </c>
      <c r="K3871" t="b">
        <f>AND(ABS(Table1[[#This Row],[tar-out]])&gt;=$K$1,ABS(Table1[[#This Row],[tar-out]])&lt;$L$1)</f>
        <v>1</v>
      </c>
      <c r="L3871" t="b">
        <f>AND(ABS(Table1[[#This Row],[tar-out]])&gt;=$L$1,ABS(Table1[[#This Row],[tar-out]])&lt;$M$1)</f>
        <v>0</v>
      </c>
      <c r="M3871" t="b">
        <f>AND(ABS(Table1[[#This Row],[tar-out]])&gt;=$M$1,ABS(Table1[[#This Row],[tar-out]])&lt;$N$1)</f>
        <v>0</v>
      </c>
      <c r="N3871" t="b">
        <f>AND(ABS(Table1[[#This Row],[tar-out]])&gt;=$N$1,ABS(Table1[[#This Row],[tar-out]])&lt;$O$1)</f>
        <v>0</v>
      </c>
      <c r="O3871" t="b">
        <f>AND(ABS(Table1[[#This Row],[tar-out]])&gt;=$O$1,ABS(Table1[[#This Row],[tar-out]])&lt;$P$1)</f>
        <v>0</v>
      </c>
      <c r="P3871" s="1">
        <f>ROUND(Table1[[#This Row],[tar-out]],0)</f>
        <v>-2</v>
      </c>
      <c r="Q3871" s="2">
        <v>3869</v>
      </c>
      <c r="U3871">
        <f>IF(Table1[[#This Row],[tar-out in '[0,1)]],1,0)</f>
        <v>0</v>
      </c>
      <c r="V3871">
        <f>IF(Table1[[#This Row],[tar-out in '[1,2)]],1,0)</f>
        <v>1</v>
      </c>
      <c r="W3871">
        <f>IF(Table1[[#This Row],[tar-out'[2,5)]],1,0)</f>
        <v>0</v>
      </c>
      <c r="X3871">
        <f>IF(Table1[[#This Row],[tar-out in '[5, 10)]],1,0)</f>
        <v>0</v>
      </c>
      <c r="Y3871">
        <f>IF(Table1[[#This Row],[tar-out in '[10,20)]],1,0)</f>
        <v>0</v>
      </c>
      <c r="Z3871">
        <f>IF(Table1[[#This Row],[tar-out in '[20, 10000)]],1,0)</f>
        <v>0</v>
      </c>
    </row>
    <row r="3872" spans="1:26" x14ac:dyDescent="0.25">
      <c r="A3872">
        <v>19</v>
      </c>
      <c r="B3872">
        <v>162</v>
      </c>
      <c r="C3872">
        <v>5.7894736842105301</v>
      </c>
      <c r="D3872">
        <v>2</v>
      </c>
      <c r="E3872">
        <v>82</v>
      </c>
      <c r="F3872">
        <v>2</v>
      </c>
      <c r="G3872">
        <v>3.9443650245666499</v>
      </c>
      <c r="H3872">
        <f>Table1[[#This Row],[target]]-Table1[[#This Row],[output]]</f>
        <v>-1.9443650245666499</v>
      </c>
      <c r="I3872">
        <f>Table1[[#This Row],[tar-out]]*Table1[[#This Row],[tar-out]]</f>
        <v>3.7805553487580692</v>
      </c>
      <c r="J3872" t="b">
        <f>AND(ABS(Table1[[#This Row],[tar-out]])&gt;=$J$1,ABS(Table1[[#This Row],[tar-out]])&lt;$K$1)</f>
        <v>0</v>
      </c>
      <c r="K3872" t="b">
        <f>AND(ABS(Table1[[#This Row],[tar-out]])&gt;=$K$1,ABS(Table1[[#This Row],[tar-out]])&lt;$L$1)</f>
        <v>1</v>
      </c>
      <c r="L3872" t="b">
        <f>AND(ABS(Table1[[#This Row],[tar-out]])&gt;=$L$1,ABS(Table1[[#This Row],[tar-out]])&lt;$M$1)</f>
        <v>0</v>
      </c>
      <c r="M3872" t="b">
        <f>AND(ABS(Table1[[#This Row],[tar-out]])&gt;=$M$1,ABS(Table1[[#This Row],[tar-out]])&lt;$N$1)</f>
        <v>0</v>
      </c>
      <c r="N3872" t="b">
        <f>AND(ABS(Table1[[#This Row],[tar-out]])&gt;=$N$1,ABS(Table1[[#This Row],[tar-out]])&lt;$O$1)</f>
        <v>0</v>
      </c>
      <c r="O3872" t="b">
        <f>AND(ABS(Table1[[#This Row],[tar-out]])&gt;=$O$1,ABS(Table1[[#This Row],[tar-out]])&lt;$P$1)</f>
        <v>0</v>
      </c>
      <c r="P3872" s="1">
        <f>ROUND(Table1[[#This Row],[tar-out]],0)</f>
        <v>-2</v>
      </c>
      <c r="Q3872" s="3">
        <v>3870</v>
      </c>
      <c r="U3872">
        <f>IF(Table1[[#This Row],[tar-out in '[0,1)]],1,0)</f>
        <v>0</v>
      </c>
      <c r="V3872">
        <f>IF(Table1[[#This Row],[tar-out in '[1,2)]],1,0)</f>
        <v>1</v>
      </c>
      <c r="W3872">
        <f>IF(Table1[[#This Row],[tar-out'[2,5)]],1,0)</f>
        <v>0</v>
      </c>
      <c r="X3872">
        <f>IF(Table1[[#This Row],[tar-out in '[5, 10)]],1,0)</f>
        <v>0</v>
      </c>
      <c r="Y3872">
        <f>IF(Table1[[#This Row],[tar-out in '[10,20)]],1,0)</f>
        <v>0</v>
      </c>
      <c r="Z3872">
        <f>IF(Table1[[#This Row],[tar-out in '[20, 10000)]],1,0)</f>
        <v>0</v>
      </c>
    </row>
    <row r="3873" spans="1:26" x14ac:dyDescent="0.25">
      <c r="A3873">
        <v>19</v>
      </c>
      <c r="B3873">
        <v>162</v>
      </c>
      <c r="C3873">
        <v>5.7894736842105301</v>
      </c>
      <c r="D3873">
        <v>2</v>
      </c>
      <c r="E3873">
        <v>65</v>
      </c>
      <c r="F3873">
        <v>3.51515151515152</v>
      </c>
      <c r="G3873">
        <v>3.93136405944824</v>
      </c>
      <c r="H3873">
        <f>Table1[[#This Row],[target]]-Table1[[#This Row],[output]]</f>
        <v>-0.41621254429671994</v>
      </c>
      <c r="I3873">
        <f>Table1[[#This Row],[tar-out]]*Table1[[#This Row],[tar-out]]</f>
        <v>0.17323288202994905</v>
      </c>
      <c r="J3873" t="b">
        <f>AND(ABS(Table1[[#This Row],[tar-out]])&gt;=$J$1,ABS(Table1[[#This Row],[tar-out]])&lt;$K$1)</f>
        <v>1</v>
      </c>
      <c r="K3873" t="b">
        <f>AND(ABS(Table1[[#This Row],[tar-out]])&gt;=$K$1,ABS(Table1[[#This Row],[tar-out]])&lt;$L$1)</f>
        <v>0</v>
      </c>
      <c r="L3873" t="b">
        <f>AND(ABS(Table1[[#This Row],[tar-out]])&gt;=$L$1,ABS(Table1[[#This Row],[tar-out]])&lt;$M$1)</f>
        <v>0</v>
      </c>
      <c r="M3873" t="b">
        <f>AND(ABS(Table1[[#This Row],[tar-out]])&gt;=$M$1,ABS(Table1[[#This Row],[tar-out]])&lt;$N$1)</f>
        <v>0</v>
      </c>
      <c r="N3873" t="b">
        <f>AND(ABS(Table1[[#This Row],[tar-out]])&gt;=$N$1,ABS(Table1[[#This Row],[tar-out]])&lt;$O$1)</f>
        <v>0</v>
      </c>
      <c r="O3873" t="b">
        <f>AND(ABS(Table1[[#This Row],[tar-out]])&gt;=$O$1,ABS(Table1[[#This Row],[tar-out]])&lt;$P$1)</f>
        <v>0</v>
      </c>
      <c r="P3873" s="1">
        <f>ROUND(Table1[[#This Row],[tar-out]],0)</f>
        <v>0</v>
      </c>
      <c r="Q3873" s="2">
        <v>3871</v>
      </c>
      <c r="U3873">
        <f>IF(Table1[[#This Row],[tar-out in '[0,1)]],1,0)</f>
        <v>1</v>
      </c>
      <c r="V3873">
        <f>IF(Table1[[#This Row],[tar-out in '[1,2)]],1,0)</f>
        <v>0</v>
      </c>
      <c r="W3873">
        <f>IF(Table1[[#This Row],[tar-out'[2,5)]],1,0)</f>
        <v>0</v>
      </c>
      <c r="X3873">
        <f>IF(Table1[[#This Row],[tar-out in '[5, 10)]],1,0)</f>
        <v>0</v>
      </c>
      <c r="Y3873">
        <f>IF(Table1[[#This Row],[tar-out in '[10,20)]],1,0)</f>
        <v>0</v>
      </c>
      <c r="Z3873">
        <f>IF(Table1[[#This Row],[tar-out in '[20, 10000)]],1,0)</f>
        <v>0</v>
      </c>
    </row>
    <row r="3874" spans="1:26" x14ac:dyDescent="0.25">
      <c r="A3874">
        <v>19</v>
      </c>
      <c r="B3874">
        <v>162</v>
      </c>
      <c r="C3874">
        <v>5.7894736842105301</v>
      </c>
      <c r="D3874">
        <v>2</v>
      </c>
      <c r="E3874">
        <v>50</v>
      </c>
      <c r="F3874">
        <v>2</v>
      </c>
      <c r="G3874">
        <v>3.9225716590881299</v>
      </c>
      <c r="H3874">
        <f>Table1[[#This Row],[target]]-Table1[[#This Row],[output]]</f>
        <v>-1.9225716590881299</v>
      </c>
      <c r="I3874">
        <f>Table1[[#This Row],[tar-out]]*Table1[[#This Row],[tar-out]]</f>
        <v>3.6962817843288844</v>
      </c>
      <c r="J3874" t="b">
        <f>AND(ABS(Table1[[#This Row],[tar-out]])&gt;=$J$1,ABS(Table1[[#This Row],[tar-out]])&lt;$K$1)</f>
        <v>0</v>
      </c>
      <c r="K3874" t="b">
        <f>AND(ABS(Table1[[#This Row],[tar-out]])&gt;=$K$1,ABS(Table1[[#This Row],[tar-out]])&lt;$L$1)</f>
        <v>1</v>
      </c>
      <c r="L3874" t="b">
        <f>AND(ABS(Table1[[#This Row],[tar-out]])&gt;=$L$1,ABS(Table1[[#This Row],[tar-out]])&lt;$M$1)</f>
        <v>0</v>
      </c>
      <c r="M3874" t="b">
        <f>AND(ABS(Table1[[#This Row],[tar-out]])&gt;=$M$1,ABS(Table1[[#This Row],[tar-out]])&lt;$N$1)</f>
        <v>0</v>
      </c>
      <c r="N3874" t="b">
        <f>AND(ABS(Table1[[#This Row],[tar-out]])&gt;=$N$1,ABS(Table1[[#This Row],[tar-out]])&lt;$O$1)</f>
        <v>0</v>
      </c>
      <c r="O3874" t="b">
        <f>AND(ABS(Table1[[#This Row],[tar-out]])&gt;=$O$1,ABS(Table1[[#This Row],[tar-out]])&lt;$P$1)</f>
        <v>0</v>
      </c>
      <c r="P3874" s="1">
        <f>ROUND(Table1[[#This Row],[tar-out]],0)</f>
        <v>-2</v>
      </c>
      <c r="Q3874" s="3">
        <v>3872</v>
      </c>
      <c r="U3874">
        <f>IF(Table1[[#This Row],[tar-out in '[0,1)]],1,0)</f>
        <v>0</v>
      </c>
      <c r="V3874">
        <f>IF(Table1[[#This Row],[tar-out in '[1,2)]],1,0)</f>
        <v>1</v>
      </c>
      <c r="W3874">
        <f>IF(Table1[[#This Row],[tar-out'[2,5)]],1,0)</f>
        <v>0</v>
      </c>
      <c r="X3874">
        <f>IF(Table1[[#This Row],[tar-out in '[5, 10)]],1,0)</f>
        <v>0</v>
      </c>
      <c r="Y3874">
        <f>IF(Table1[[#This Row],[tar-out in '[10,20)]],1,0)</f>
        <v>0</v>
      </c>
      <c r="Z3874">
        <f>IF(Table1[[#This Row],[tar-out in '[20, 10000)]],1,0)</f>
        <v>0</v>
      </c>
    </row>
    <row r="3875" spans="1:26" x14ac:dyDescent="0.25">
      <c r="A3875">
        <v>19</v>
      </c>
      <c r="B3875">
        <v>162</v>
      </c>
      <c r="C3875">
        <v>5.7894736842105301</v>
      </c>
      <c r="D3875">
        <v>2</v>
      </c>
      <c r="E3875">
        <v>37</v>
      </c>
      <c r="F3875">
        <v>2.1732283464566899</v>
      </c>
      <c r="G3875">
        <v>3.9161491394043</v>
      </c>
      <c r="H3875">
        <f>Table1[[#This Row],[target]]-Table1[[#This Row],[output]]</f>
        <v>-1.74292079294761</v>
      </c>
      <c r="I3875">
        <f>Table1[[#This Row],[tar-out]]*Table1[[#This Row],[tar-out]]</f>
        <v>3.0377728904891259</v>
      </c>
      <c r="J3875" t="b">
        <f>AND(ABS(Table1[[#This Row],[tar-out]])&gt;=$J$1,ABS(Table1[[#This Row],[tar-out]])&lt;$K$1)</f>
        <v>0</v>
      </c>
      <c r="K3875" t="b">
        <f>AND(ABS(Table1[[#This Row],[tar-out]])&gt;=$K$1,ABS(Table1[[#This Row],[tar-out]])&lt;$L$1)</f>
        <v>1</v>
      </c>
      <c r="L3875" t="b">
        <f>AND(ABS(Table1[[#This Row],[tar-out]])&gt;=$L$1,ABS(Table1[[#This Row],[tar-out]])&lt;$M$1)</f>
        <v>0</v>
      </c>
      <c r="M3875" t="b">
        <f>AND(ABS(Table1[[#This Row],[tar-out]])&gt;=$M$1,ABS(Table1[[#This Row],[tar-out]])&lt;$N$1)</f>
        <v>0</v>
      </c>
      <c r="N3875" t="b">
        <f>AND(ABS(Table1[[#This Row],[tar-out]])&gt;=$N$1,ABS(Table1[[#This Row],[tar-out]])&lt;$O$1)</f>
        <v>0</v>
      </c>
      <c r="O3875" t="b">
        <f>AND(ABS(Table1[[#This Row],[tar-out]])&gt;=$O$1,ABS(Table1[[#This Row],[tar-out]])&lt;$P$1)</f>
        <v>0</v>
      </c>
      <c r="P3875" s="1">
        <f>ROUND(Table1[[#This Row],[tar-out]],0)</f>
        <v>-2</v>
      </c>
      <c r="Q3875" s="2">
        <v>3873</v>
      </c>
      <c r="U3875">
        <f>IF(Table1[[#This Row],[tar-out in '[0,1)]],1,0)</f>
        <v>0</v>
      </c>
      <c r="V3875">
        <f>IF(Table1[[#This Row],[tar-out in '[1,2)]],1,0)</f>
        <v>1</v>
      </c>
      <c r="W3875">
        <f>IF(Table1[[#This Row],[tar-out'[2,5)]],1,0)</f>
        <v>0</v>
      </c>
      <c r="X3875">
        <f>IF(Table1[[#This Row],[tar-out in '[5, 10)]],1,0)</f>
        <v>0</v>
      </c>
      <c r="Y3875">
        <f>IF(Table1[[#This Row],[tar-out in '[10,20)]],1,0)</f>
        <v>0</v>
      </c>
      <c r="Z3875">
        <f>IF(Table1[[#This Row],[tar-out in '[20, 10000)]],1,0)</f>
        <v>0</v>
      </c>
    </row>
    <row r="3876" spans="1:26" x14ac:dyDescent="0.25">
      <c r="A3876">
        <v>19</v>
      </c>
      <c r="B3876">
        <v>162</v>
      </c>
      <c r="C3876">
        <v>5.7894736842105301</v>
      </c>
      <c r="D3876">
        <v>2</v>
      </c>
      <c r="E3876">
        <v>26</v>
      </c>
      <c r="F3876">
        <v>2</v>
      </c>
      <c r="G3876">
        <v>3.91441130638123</v>
      </c>
      <c r="H3876">
        <f>Table1[[#This Row],[target]]-Table1[[#This Row],[output]]</f>
        <v>-1.91441130638123</v>
      </c>
      <c r="I3876">
        <f>Table1[[#This Row],[tar-out]]*Table1[[#This Row],[tar-out]]</f>
        <v>3.6649706500002877</v>
      </c>
      <c r="J3876" t="b">
        <f>AND(ABS(Table1[[#This Row],[tar-out]])&gt;=$J$1,ABS(Table1[[#This Row],[tar-out]])&lt;$K$1)</f>
        <v>0</v>
      </c>
      <c r="K3876" t="b">
        <f>AND(ABS(Table1[[#This Row],[tar-out]])&gt;=$K$1,ABS(Table1[[#This Row],[tar-out]])&lt;$L$1)</f>
        <v>1</v>
      </c>
      <c r="L3876" t="b">
        <f>AND(ABS(Table1[[#This Row],[tar-out]])&gt;=$L$1,ABS(Table1[[#This Row],[tar-out]])&lt;$M$1)</f>
        <v>0</v>
      </c>
      <c r="M3876" t="b">
        <f>AND(ABS(Table1[[#This Row],[tar-out]])&gt;=$M$1,ABS(Table1[[#This Row],[tar-out]])&lt;$N$1)</f>
        <v>0</v>
      </c>
      <c r="N3876" t="b">
        <f>AND(ABS(Table1[[#This Row],[tar-out]])&gt;=$N$1,ABS(Table1[[#This Row],[tar-out]])&lt;$O$1)</f>
        <v>0</v>
      </c>
      <c r="O3876" t="b">
        <f>AND(ABS(Table1[[#This Row],[tar-out]])&gt;=$O$1,ABS(Table1[[#This Row],[tar-out]])&lt;$P$1)</f>
        <v>0</v>
      </c>
      <c r="P3876" s="1">
        <f>ROUND(Table1[[#This Row],[tar-out]],0)</f>
        <v>-2</v>
      </c>
      <c r="Q3876" s="3">
        <v>3874</v>
      </c>
      <c r="U3876">
        <f>IF(Table1[[#This Row],[tar-out in '[0,1)]],1,0)</f>
        <v>0</v>
      </c>
      <c r="V3876">
        <f>IF(Table1[[#This Row],[tar-out in '[1,2)]],1,0)</f>
        <v>1</v>
      </c>
      <c r="W3876">
        <f>IF(Table1[[#This Row],[tar-out'[2,5)]],1,0)</f>
        <v>0</v>
      </c>
      <c r="X3876">
        <f>IF(Table1[[#This Row],[tar-out in '[5, 10)]],1,0)</f>
        <v>0</v>
      </c>
      <c r="Y3876">
        <f>IF(Table1[[#This Row],[tar-out in '[10,20)]],1,0)</f>
        <v>0</v>
      </c>
      <c r="Z3876">
        <f>IF(Table1[[#This Row],[tar-out in '[20, 10000)]],1,0)</f>
        <v>0</v>
      </c>
    </row>
    <row r="3877" spans="1:26" x14ac:dyDescent="0.25">
      <c r="A3877">
        <v>19</v>
      </c>
      <c r="B3877">
        <v>162</v>
      </c>
      <c r="C3877">
        <v>5.7894736842105301</v>
      </c>
      <c r="D3877">
        <v>2</v>
      </c>
      <c r="E3877">
        <v>17</v>
      </c>
      <c r="F3877">
        <v>2</v>
      </c>
      <c r="G3877">
        <v>3.9129896163940399</v>
      </c>
      <c r="H3877">
        <f>Table1[[#This Row],[target]]-Table1[[#This Row],[output]]</f>
        <v>-1.9129896163940399</v>
      </c>
      <c r="I3877">
        <f>Table1[[#This Row],[tar-out]]*Table1[[#This Row],[tar-out]]</f>
        <v>3.6595292724314157</v>
      </c>
      <c r="J3877" t="b">
        <f>AND(ABS(Table1[[#This Row],[tar-out]])&gt;=$J$1,ABS(Table1[[#This Row],[tar-out]])&lt;$K$1)</f>
        <v>0</v>
      </c>
      <c r="K3877" t="b">
        <f>AND(ABS(Table1[[#This Row],[tar-out]])&gt;=$K$1,ABS(Table1[[#This Row],[tar-out]])&lt;$L$1)</f>
        <v>1</v>
      </c>
      <c r="L3877" t="b">
        <f>AND(ABS(Table1[[#This Row],[tar-out]])&gt;=$L$1,ABS(Table1[[#This Row],[tar-out]])&lt;$M$1)</f>
        <v>0</v>
      </c>
      <c r="M3877" t="b">
        <f>AND(ABS(Table1[[#This Row],[tar-out]])&gt;=$M$1,ABS(Table1[[#This Row],[tar-out]])&lt;$N$1)</f>
        <v>0</v>
      </c>
      <c r="N3877" t="b">
        <f>AND(ABS(Table1[[#This Row],[tar-out]])&gt;=$N$1,ABS(Table1[[#This Row],[tar-out]])&lt;$O$1)</f>
        <v>0</v>
      </c>
      <c r="O3877" t="b">
        <f>AND(ABS(Table1[[#This Row],[tar-out]])&gt;=$O$1,ABS(Table1[[#This Row],[tar-out]])&lt;$P$1)</f>
        <v>0</v>
      </c>
      <c r="P3877" s="1">
        <f>ROUND(Table1[[#This Row],[tar-out]],0)</f>
        <v>-2</v>
      </c>
      <c r="Q3877" s="2">
        <v>3875</v>
      </c>
      <c r="U3877">
        <f>IF(Table1[[#This Row],[tar-out in '[0,1)]],1,0)</f>
        <v>0</v>
      </c>
      <c r="V3877">
        <f>IF(Table1[[#This Row],[tar-out in '[1,2)]],1,0)</f>
        <v>1</v>
      </c>
      <c r="W3877">
        <f>IF(Table1[[#This Row],[tar-out'[2,5)]],1,0)</f>
        <v>0</v>
      </c>
      <c r="X3877">
        <f>IF(Table1[[#This Row],[tar-out in '[5, 10)]],1,0)</f>
        <v>0</v>
      </c>
      <c r="Y3877">
        <f>IF(Table1[[#This Row],[tar-out in '[10,20)]],1,0)</f>
        <v>0</v>
      </c>
      <c r="Z3877">
        <f>IF(Table1[[#This Row],[tar-out in '[20, 10000)]],1,0)</f>
        <v>0</v>
      </c>
    </row>
    <row r="3878" spans="1:26" x14ac:dyDescent="0.25">
      <c r="A3878">
        <v>19</v>
      </c>
      <c r="B3878">
        <v>162</v>
      </c>
      <c r="C3878">
        <v>5.7894736842105301</v>
      </c>
      <c r="D3878">
        <v>2</v>
      </c>
      <c r="E3878">
        <v>10</v>
      </c>
      <c r="F3878">
        <v>2.2820512820512802</v>
      </c>
      <c r="G3878">
        <v>3.9118835926055899</v>
      </c>
      <c r="H3878">
        <f>Table1[[#This Row],[target]]-Table1[[#This Row],[output]]</f>
        <v>-1.6298323105543098</v>
      </c>
      <c r="I3878">
        <f>Table1[[#This Row],[tar-out]]*Table1[[#This Row],[tar-out]]</f>
        <v>2.6563533605268002</v>
      </c>
      <c r="J3878" t="b">
        <f>AND(ABS(Table1[[#This Row],[tar-out]])&gt;=$J$1,ABS(Table1[[#This Row],[tar-out]])&lt;$K$1)</f>
        <v>0</v>
      </c>
      <c r="K3878" t="b">
        <f>AND(ABS(Table1[[#This Row],[tar-out]])&gt;=$K$1,ABS(Table1[[#This Row],[tar-out]])&lt;$L$1)</f>
        <v>1</v>
      </c>
      <c r="L3878" t="b">
        <f>AND(ABS(Table1[[#This Row],[tar-out]])&gt;=$L$1,ABS(Table1[[#This Row],[tar-out]])&lt;$M$1)</f>
        <v>0</v>
      </c>
      <c r="M3878" t="b">
        <f>AND(ABS(Table1[[#This Row],[tar-out]])&gt;=$M$1,ABS(Table1[[#This Row],[tar-out]])&lt;$N$1)</f>
        <v>0</v>
      </c>
      <c r="N3878" t="b">
        <f>AND(ABS(Table1[[#This Row],[tar-out]])&gt;=$N$1,ABS(Table1[[#This Row],[tar-out]])&lt;$O$1)</f>
        <v>0</v>
      </c>
      <c r="O3878" t="b">
        <f>AND(ABS(Table1[[#This Row],[tar-out]])&gt;=$O$1,ABS(Table1[[#This Row],[tar-out]])&lt;$P$1)</f>
        <v>0</v>
      </c>
      <c r="P3878" s="1">
        <f>ROUND(Table1[[#This Row],[tar-out]],0)</f>
        <v>-2</v>
      </c>
      <c r="Q3878" s="3">
        <v>3876</v>
      </c>
      <c r="U3878">
        <f>IF(Table1[[#This Row],[tar-out in '[0,1)]],1,0)</f>
        <v>0</v>
      </c>
      <c r="V3878">
        <f>IF(Table1[[#This Row],[tar-out in '[1,2)]],1,0)</f>
        <v>1</v>
      </c>
      <c r="W3878">
        <f>IF(Table1[[#This Row],[tar-out'[2,5)]],1,0)</f>
        <v>0</v>
      </c>
      <c r="X3878">
        <f>IF(Table1[[#This Row],[tar-out in '[5, 10)]],1,0)</f>
        <v>0</v>
      </c>
      <c r="Y3878">
        <f>IF(Table1[[#This Row],[tar-out in '[10,20)]],1,0)</f>
        <v>0</v>
      </c>
      <c r="Z3878">
        <f>IF(Table1[[#This Row],[tar-out in '[20, 10000)]],1,0)</f>
        <v>0</v>
      </c>
    </row>
    <row r="3879" spans="1:26" x14ac:dyDescent="0.25">
      <c r="A3879">
        <v>19</v>
      </c>
      <c r="B3879">
        <v>162</v>
      </c>
      <c r="C3879">
        <v>5.7894736842105301</v>
      </c>
      <c r="D3879">
        <v>2</v>
      </c>
      <c r="E3879">
        <v>11</v>
      </c>
      <c r="F3879">
        <v>2.3125</v>
      </c>
      <c r="G3879">
        <v>3.91204166412354</v>
      </c>
      <c r="H3879">
        <f>Table1[[#This Row],[target]]-Table1[[#This Row],[output]]</f>
        <v>-1.59954166412354</v>
      </c>
      <c r="I3879">
        <f>Table1[[#This Row],[tar-out]]*Table1[[#This Row],[tar-out]]</f>
        <v>2.5585335352671037</v>
      </c>
      <c r="J3879" t="b">
        <f>AND(ABS(Table1[[#This Row],[tar-out]])&gt;=$J$1,ABS(Table1[[#This Row],[tar-out]])&lt;$K$1)</f>
        <v>0</v>
      </c>
      <c r="K3879" t="b">
        <f>AND(ABS(Table1[[#This Row],[tar-out]])&gt;=$K$1,ABS(Table1[[#This Row],[tar-out]])&lt;$L$1)</f>
        <v>1</v>
      </c>
      <c r="L3879" t="b">
        <f>AND(ABS(Table1[[#This Row],[tar-out]])&gt;=$L$1,ABS(Table1[[#This Row],[tar-out]])&lt;$M$1)</f>
        <v>0</v>
      </c>
      <c r="M3879" t="b">
        <f>AND(ABS(Table1[[#This Row],[tar-out]])&gt;=$M$1,ABS(Table1[[#This Row],[tar-out]])&lt;$N$1)</f>
        <v>0</v>
      </c>
      <c r="N3879" t="b">
        <f>AND(ABS(Table1[[#This Row],[tar-out]])&gt;=$N$1,ABS(Table1[[#This Row],[tar-out]])&lt;$O$1)</f>
        <v>0</v>
      </c>
      <c r="O3879" t="b">
        <f>AND(ABS(Table1[[#This Row],[tar-out]])&gt;=$O$1,ABS(Table1[[#This Row],[tar-out]])&lt;$P$1)</f>
        <v>0</v>
      </c>
      <c r="P3879" s="1">
        <f>ROUND(Table1[[#This Row],[tar-out]],0)</f>
        <v>-2</v>
      </c>
      <c r="Q3879" s="2">
        <v>3877</v>
      </c>
      <c r="U3879">
        <f>IF(Table1[[#This Row],[tar-out in '[0,1)]],1,0)</f>
        <v>0</v>
      </c>
      <c r="V3879">
        <f>IF(Table1[[#This Row],[tar-out in '[1,2)]],1,0)</f>
        <v>1</v>
      </c>
      <c r="W3879">
        <f>IF(Table1[[#This Row],[tar-out'[2,5)]],1,0)</f>
        <v>0</v>
      </c>
      <c r="X3879">
        <f>IF(Table1[[#This Row],[tar-out in '[5, 10)]],1,0)</f>
        <v>0</v>
      </c>
      <c r="Y3879">
        <f>IF(Table1[[#This Row],[tar-out in '[10,20)]],1,0)</f>
        <v>0</v>
      </c>
      <c r="Z3879">
        <f>IF(Table1[[#This Row],[tar-out in '[20, 10000)]],1,0)</f>
        <v>0</v>
      </c>
    </row>
    <row r="3880" spans="1:26" x14ac:dyDescent="0.25">
      <c r="A3880">
        <v>19</v>
      </c>
      <c r="B3880">
        <v>162</v>
      </c>
      <c r="C3880">
        <v>5.7894736842105301</v>
      </c>
      <c r="D3880">
        <v>2</v>
      </c>
      <c r="E3880">
        <v>5</v>
      </c>
      <c r="F3880">
        <v>3.99821159112502</v>
      </c>
      <c r="G3880">
        <v>3.9598724842071502</v>
      </c>
      <c r="H3880">
        <f>Table1[[#This Row],[target]]-Table1[[#This Row],[output]]</f>
        <v>3.8339106917869792E-2</v>
      </c>
      <c r="I3880">
        <f>Table1[[#This Row],[tar-out]]*Table1[[#This Row],[tar-out]]</f>
        <v>1.4698871192598514E-3</v>
      </c>
      <c r="J3880" t="b">
        <f>AND(ABS(Table1[[#This Row],[tar-out]])&gt;=$J$1,ABS(Table1[[#This Row],[tar-out]])&lt;$K$1)</f>
        <v>1</v>
      </c>
      <c r="K3880" t="b">
        <f>AND(ABS(Table1[[#This Row],[tar-out]])&gt;=$K$1,ABS(Table1[[#This Row],[tar-out]])&lt;$L$1)</f>
        <v>0</v>
      </c>
      <c r="L3880" t="b">
        <f>AND(ABS(Table1[[#This Row],[tar-out]])&gt;=$L$1,ABS(Table1[[#This Row],[tar-out]])&lt;$M$1)</f>
        <v>0</v>
      </c>
      <c r="M3880" t="b">
        <f>AND(ABS(Table1[[#This Row],[tar-out]])&gt;=$M$1,ABS(Table1[[#This Row],[tar-out]])&lt;$N$1)</f>
        <v>0</v>
      </c>
      <c r="N3880" t="b">
        <f>AND(ABS(Table1[[#This Row],[tar-out]])&gt;=$N$1,ABS(Table1[[#This Row],[tar-out]])&lt;$O$1)</f>
        <v>0</v>
      </c>
      <c r="O3880" t="b">
        <f>AND(ABS(Table1[[#This Row],[tar-out]])&gt;=$O$1,ABS(Table1[[#This Row],[tar-out]])&lt;$P$1)</f>
        <v>0</v>
      </c>
      <c r="P3880" s="1">
        <f>ROUND(Table1[[#This Row],[tar-out]],0)</f>
        <v>0</v>
      </c>
      <c r="Q3880" s="3">
        <v>3878</v>
      </c>
      <c r="U3880">
        <f>IF(Table1[[#This Row],[tar-out in '[0,1)]],1,0)</f>
        <v>1</v>
      </c>
      <c r="V3880">
        <f>IF(Table1[[#This Row],[tar-out in '[1,2)]],1,0)</f>
        <v>0</v>
      </c>
      <c r="W3880">
        <f>IF(Table1[[#This Row],[tar-out'[2,5)]],1,0)</f>
        <v>0</v>
      </c>
      <c r="X3880">
        <f>IF(Table1[[#This Row],[tar-out in '[5, 10)]],1,0)</f>
        <v>0</v>
      </c>
      <c r="Y3880">
        <f>IF(Table1[[#This Row],[tar-out in '[10,20)]],1,0)</f>
        <v>0</v>
      </c>
      <c r="Z3880">
        <f>IF(Table1[[#This Row],[tar-out in '[20, 10000)]],1,0)</f>
        <v>0</v>
      </c>
    </row>
    <row r="3881" spans="1:26" x14ac:dyDescent="0.25">
      <c r="A3881">
        <v>19</v>
      </c>
      <c r="B3881">
        <v>162</v>
      </c>
      <c r="C3881">
        <v>5.7894736842105301</v>
      </c>
      <c r="D3881">
        <v>2</v>
      </c>
      <c r="E3881">
        <v>6</v>
      </c>
      <c r="F3881">
        <v>3.58713136729222</v>
      </c>
      <c r="G3881">
        <v>3.9196116924285902</v>
      </c>
      <c r="H3881">
        <f>Table1[[#This Row],[target]]-Table1[[#This Row],[output]]</f>
        <v>-0.33248032513637016</v>
      </c>
      <c r="I3881">
        <f>Table1[[#This Row],[tar-out]]*Table1[[#This Row],[tar-out]]</f>
        <v>0.11054316660278642</v>
      </c>
      <c r="J3881" t="b">
        <f>AND(ABS(Table1[[#This Row],[tar-out]])&gt;=$J$1,ABS(Table1[[#This Row],[tar-out]])&lt;$K$1)</f>
        <v>1</v>
      </c>
      <c r="K3881" t="b">
        <f>AND(ABS(Table1[[#This Row],[tar-out]])&gt;=$K$1,ABS(Table1[[#This Row],[tar-out]])&lt;$L$1)</f>
        <v>0</v>
      </c>
      <c r="L3881" t="b">
        <f>AND(ABS(Table1[[#This Row],[tar-out]])&gt;=$L$1,ABS(Table1[[#This Row],[tar-out]])&lt;$M$1)</f>
        <v>0</v>
      </c>
      <c r="M3881" t="b">
        <f>AND(ABS(Table1[[#This Row],[tar-out]])&gt;=$M$1,ABS(Table1[[#This Row],[tar-out]])&lt;$N$1)</f>
        <v>0</v>
      </c>
      <c r="N3881" t="b">
        <f>AND(ABS(Table1[[#This Row],[tar-out]])&gt;=$N$1,ABS(Table1[[#This Row],[tar-out]])&lt;$O$1)</f>
        <v>0</v>
      </c>
      <c r="O3881" t="b">
        <f>AND(ABS(Table1[[#This Row],[tar-out]])&gt;=$O$1,ABS(Table1[[#This Row],[tar-out]])&lt;$P$1)</f>
        <v>0</v>
      </c>
      <c r="P3881" s="1">
        <f>ROUND(Table1[[#This Row],[tar-out]],0)</f>
        <v>0</v>
      </c>
      <c r="Q3881" s="2">
        <v>3879</v>
      </c>
      <c r="U3881">
        <f>IF(Table1[[#This Row],[tar-out in '[0,1)]],1,0)</f>
        <v>1</v>
      </c>
      <c r="V3881">
        <f>IF(Table1[[#This Row],[tar-out in '[1,2)]],1,0)</f>
        <v>0</v>
      </c>
      <c r="W3881">
        <f>IF(Table1[[#This Row],[tar-out'[2,5)]],1,0)</f>
        <v>0</v>
      </c>
      <c r="X3881">
        <f>IF(Table1[[#This Row],[tar-out in '[5, 10)]],1,0)</f>
        <v>0</v>
      </c>
      <c r="Y3881">
        <f>IF(Table1[[#This Row],[tar-out in '[10,20)]],1,0)</f>
        <v>0</v>
      </c>
      <c r="Z3881">
        <f>IF(Table1[[#This Row],[tar-out in '[20, 10000)]],1,0)</f>
        <v>0</v>
      </c>
    </row>
    <row r="3882" spans="1:26" x14ac:dyDescent="0.25">
      <c r="A3882">
        <v>19</v>
      </c>
      <c r="B3882">
        <v>162</v>
      </c>
      <c r="C3882">
        <v>5.7894736842105301</v>
      </c>
      <c r="D3882">
        <v>2</v>
      </c>
      <c r="E3882">
        <v>3</v>
      </c>
      <c r="F3882">
        <v>3.0032676124309998</v>
      </c>
      <c r="G3882">
        <v>3.8620729446411102</v>
      </c>
      <c r="H3882">
        <f>Table1[[#This Row],[target]]-Table1[[#This Row],[output]]</f>
        <v>-0.85880533221011035</v>
      </c>
      <c r="I3882">
        <f>Table1[[#This Row],[tar-out]]*Table1[[#This Row],[tar-out]]</f>
        <v>0.73754659863251804</v>
      </c>
      <c r="J3882" t="b">
        <f>AND(ABS(Table1[[#This Row],[tar-out]])&gt;=$J$1,ABS(Table1[[#This Row],[tar-out]])&lt;$K$1)</f>
        <v>1</v>
      </c>
      <c r="K3882" t="b">
        <f>AND(ABS(Table1[[#This Row],[tar-out]])&gt;=$K$1,ABS(Table1[[#This Row],[tar-out]])&lt;$L$1)</f>
        <v>0</v>
      </c>
      <c r="L3882" t="b">
        <f>AND(ABS(Table1[[#This Row],[tar-out]])&gt;=$L$1,ABS(Table1[[#This Row],[tar-out]])&lt;$M$1)</f>
        <v>0</v>
      </c>
      <c r="M3882" t="b">
        <f>AND(ABS(Table1[[#This Row],[tar-out]])&gt;=$M$1,ABS(Table1[[#This Row],[tar-out]])&lt;$N$1)</f>
        <v>0</v>
      </c>
      <c r="N3882" t="b">
        <f>AND(ABS(Table1[[#This Row],[tar-out]])&gt;=$N$1,ABS(Table1[[#This Row],[tar-out]])&lt;$O$1)</f>
        <v>0</v>
      </c>
      <c r="O3882" t="b">
        <f>AND(ABS(Table1[[#This Row],[tar-out]])&gt;=$O$1,ABS(Table1[[#This Row],[tar-out]])&lt;$P$1)</f>
        <v>0</v>
      </c>
      <c r="P3882" s="1">
        <f>ROUND(Table1[[#This Row],[tar-out]],0)</f>
        <v>-1</v>
      </c>
      <c r="Q3882" s="3">
        <v>3880</v>
      </c>
      <c r="U3882">
        <f>IF(Table1[[#This Row],[tar-out in '[0,1)]],1,0)</f>
        <v>1</v>
      </c>
      <c r="V3882">
        <f>IF(Table1[[#This Row],[tar-out in '[1,2)]],1,0)</f>
        <v>0</v>
      </c>
      <c r="W3882">
        <f>IF(Table1[[#This Row],[tar-out'[2,5)]],1,0)</f>
        <v>0</v>
      </c>
      <c r="X3882">
        <f>IF(Table1[[#This Row],[tar-out in '[5, 10)]],1,0)</f>
        <v>0</v>
      </c>
      <c r="Y3882">
        <f>IF(Table1[[#This Row],[tar-out in '[10,20)]],1,0)</f>
        <v>0</v>
      </c>
      <c r="Z3882">
        <f>IF(Table1[[#This Row],[tar-out in '[20, 10000)]],1,0)</f>
        <v>0</v>
      </c>
    </row>
    <row r="3883" spans="1:26" x14ac:dyDescent="0.25">
      <c r="A3883">
        <v>19</v>
      </c>
      <c r="B3883">
        <v>162</v>
      </c>
      <c r="C3883">
        <v>5.7894736842105301</v>
      </c>
      <c r="D3883">
        <v>2</v>
      </c>
      <c r="E3883">
        <v>327</v>
      </c>
      <c r="F3883">
        <v>3.0576923076923102</v>
      </c>
      <c r="G3883">
        <v>4.0295128822326696</v>
      </c>
      <c r="H3883">
        <f>Table1[[#This Row],[target]]-Table1[[#This Row],[output]]</f>
        <v>-0.97182057454035942</v>
      </c>
      <c r="I3883">
        <f>Table1[[#This Row],[tar-out]]*Table1[[#This Row],[tar-out]]</f>
        <v>0.94443522909995425</v>
      </c>
      <c r="J3883" t="b">
        <f>AND(ABS(Table1[[#This Row],[tar-out]])&gt;=$J$1,ABS(Table1[[#This Row],[tar-out]])&lt;$K$1)</f>
        <v>1</v>
      </c>
      <c r="K3883" t="b">
        <f>AND(ABS(Table1[[#This Row],[tar-out]])&gt;=$K$1,ABS(Table1[[#This Row],[tar-out]])&lt;$L$1)</f>
        <v>0</v>
      </c>
      <c r="L3883" t="b">
        <f>AND(ABS(Table1[[#This Row],[tar-out]])&gt;=$L$1,ABS(Table1[[#This Row],[tar-out]])&lt;$M$1)</f>
        <v>0</v>
      </c>
      <c r="M3883" t="b">
        <f>AND(ABS(Table1[[#This Row],[tar-out]])&gt;=$M$1,ABS(Table1[[#This Row],[tar-out]])&lt;$N$1)</f>
        <v>0</v>
      </c>
      <c r="N3883" t="b">
        <f>AND(ABS(Table1[[#This Row],[tar-out]])&gt;=$N$1,ABS(Table1[[#This Row],[tar-out]])&lt;$O$1)</f>
        <v>0</v>
      </c>
      <c r="O3883" t="b">
        <f>AND(ABS(Table1[[#This Row],[tar-out]])&gt;=$O$1,ABS(Table1[[#This Row],[tar-out]])&lt;$P$1)</f>
        <v>0</v>
      </c>
      <c r="P3883" s="1">
        <f>ROUND(Table1[[#This Row],[tar-out]],0)</f>
        <v>-1</v>
      </c>
      <c r="Q3883" s="2">
        <v>3881</v>
      </c>
      <c r="U3883">
        <f>IF(Table1[[#This Row],[tar-out in '[0,1)]],1,0)</f>
        <v>1</v>
      </c>
      <c r="V3883">
        <f>IF(Table1[[#This Row],[tar-out in '[1,2)]],1,0)</f>
        <v>0</v>
      </c>
      <c r="W3883">
        <f>IF(Table1[[#This Row],[tar-out'[2,5)]],1,0)</f>
        <v>0</v>
      </c>
      <c r="X3883">
        <f>IF(Table1[[#This Row],[tar-out in '[5, 10)]],1,0)</f>
        <v>0</v>
      </c>
      <c r="Y3883">
        <f>IF(Table1[[#This Row],[tar-out in '[10,20)]],1,0)</f>
        <v>0</v>
      </c>
      <c r="Z3883">
        <f>IF(Table1[[#This Row],[tar-out in '[20, 10000)]],1,0)</f>
        <v>0</v>
      </c>
    </row>
    <row r="3884" spans="1:26" x14ac:dyDescent="0.25">
      <c r="A3884">
        <v>19</v>
      </c>
      <c r="B3884">
        <v>162</v>
      </c>
      <c r="C3884">
        <v>5.7894736842105301</v>
      </c>
      <c r="D3884">
        <v>2</v>
      </c>
      <c r="E3884">
        <v>84</v>
      </c>
      <c r="F3884">
        <v>3.0087060942659898</v>
      </c>
      <c r="G3884">
        <v>3.9474360942840598</v>
      </c>
      <c r="H3884">
        <f>Table1[[#This Row],[target]]-Table1[[#This Row],[output]]</f>
        <v>-0.93873000001807005</v>
      </c>
      <c r="I3884">
        <f>Table1[[#This Row],[tar-out]]*Table1[[#This Row],[tar-out]]</f>
        <v>0.88121401293392576</v>
      </c>
      <c r="J3884" t="b">
        <f>AND(ABS(Table1[[#This Row],[tar-out]])&gt;=$J$1,ABS(Table1[[#This Row],[tar-out]])&lt;$K$1)</f>
        <v>1</v>
      </c>
      <c r="K3884" t="b">
        <f>AND(ABS(Table1[[#This Row],[tar-out]])&gt;=$K$1,ABS(Table1[[#This Row],[tar-out]])&lt;$L$1)</f>
        <v>0</v>
      </c>
      <c r="L3884" t="b">
        <f>AND(ABS(Table1[[#This Row],[tar-out]])&gt;=$L$1,ABS(Table1[[#This Row],[tar-out]])&lt;$M$1)</f>
        <v>0</v>
      </c>
      <c r="M3884" t="b">
        <f>AND(ABS(Table1[[#This Row],[tar-out]])&gt;=$M$1,ABS(Table1[[#This Row],[tar-out]])&lt;$N$1)</f>
        <v>0</v>
      </c>
      <c r="N3884" t="b">
        <f>AND(ABS(Table1[[#This Row],[tar-out]])&gt;=$N$1,ABS(Table1[[#This Row],[tar-out]])&lt;$O$1)</f>
        <v>0</v>
      </c>
      <c r="O3884" t="b">
        <f>AND(ABS(Table1[[#This Row],[tar-out]])&gt;=$O$1,ABS(Table1[[#This Row],[tar-out]])&lt;$P$1)</f>
        <v>0</v>
      </c>
      <c r="P3884" s="1">
        <f>ROUND(Table1[[#This Row],[tar-out]],0)</f>
        <v>-1</v>
      </c>
      <c r="Q3884" s="3">
        <v>3882</v>
      </c>
      <c r="U3884">
        <f>IF(Table1[[#This Row],[tar-out in '[0,1)]],1,0)</f>
        <v>1</v>
      </c>
      <c r="V3884">
        <f>IF(Table1[[#This Row],[tar-out in '[1,2)]],1,0)</f>
        <v>0</v>
      </c>
      <c r="W3884">
        <f>IF(Table1[[#This Row],[tar-out'[2,5)]],1,0)</f>
        <v>0</v>
      </c>
      <c r="X3884">
        <f>IF(Table1[[#This Row],[tar-out in '[5, 10)]],1,0)</f>
        <v>0</v>
      </c>
      <c r="Y3884">
        <f>IF(Table1[[#This Row],[tar-out in '[10,20)]],1,0)</f>
        <v>0</v>
      </c>
      <c r="Z3884">
        <f>IF(Table1[[#This Row],[tar-out in '[20, 10000)]],1,0)</f>
        <v>0</v>
      </c>
    </row>
    <row r="3885" spans="1:26" x14ac:dyDescent="0.25">
      <c r="A3885">
        <v>19</v>
      </c>
      <c r="B3885">
        <v>162</v>
      </c>
      <c r="C3885">
        <v>5.7894736842105301</v>
      </c>
      <c r="D3885">
        <v>2</v>
      </c>
      <c r="E3885">
        <v>373</v>
      </c>
      <c r="F3885">
        <v>3.3636363636363602</v>
      </c>
      <c r="G3885">
        <v>4.0378041267395002</v>
      </c>
      <c r="H3885">
        <f>Table1[[#This Row],[target]]-Table1[[#This Row],[output]]</f>
        <v>-0.67416776310313997</v>
      </c>
      <c r="I3885">
        <f>Table1[[#This Row],[tar-out]]*Table1[[#This Row],[tar-out]]</f>
        <v>0.45450217280749144</v>
      </c>
      <c r="J3885" t="b">
        <f>AND(ABS(Table1[[#This Row],[tar-out]])&gt;=$J$1,ABS(Table1[[#This Row],[tar-out]])&lt;$K$1)</f>
        <v>1</v>
      </c>
      <c r="K3885" t="b">
        <f>AND(ABS(Table1[[#This Row],[tar-out]])&gt;=$K$1,ABS(Table1[[#This Row],[tar-out]])&lt;$L$1)</f>
        <v>0</v>
      </c>
      <c r="L3885" t="b">
        <f>AND(ABS(Table1[[#This Row],[tar-out]])&gt;=$L$1,ABS(Table1[[#This Row],[tar-out]])&lt;$M$1)</f>
        <v>0</v>
      </c>
      <c r="M3885" t="b">
        <f>AND(ABS(Table1[[#This Row],[tar-out]])&gt;=$M$1,ABS(Table1[[#This Row],[tar-out]])&lt;$N$1)</f>
        <v>0</v>
      </c>
      <c r="N3885" t="b">
        <f>AND(ABS(Table1[[#This Row],[tar-out]])&gt;=$N$1,ABS(Table1[[#This Row],[tar-out]])&lt;$O$1)</f>
        <v>0</v>
      </c>
      <c r="O3885" t="b">
        <f>AND(ABS(Table1[[#This Row],[tar-out]])&gt;=$O$1,ABS(Table1[[#This Row],[tar-out]])&lt;$P$1)</f>
        <v>0</v>
      </c>
      <c r="P3885" s="1">
        <f>ROUND(Table1[[#This Row],[tar-out]],0)</f>
        <v>-1</v>
      </c>
      <c r="Q3885" s="2">
        <v>3883</v>
      </c>
      <c r="U3885">
        <f>IF(Table1[[#This Row],[tar-out in '[0,1)]],1,0)</f>
        <v>1</v>
      </c>
      <c r="V3885">
        <f>IF(Table1[[#This Row],[tar-out in '[1,2)]],1,0)</f>
        <v>0</v>
      </c>
      <c r="W3885">
        <f>IF(Table1[[#This Row],[tar-out'[2,5)]],1,0)</f>
        <v>0</v>
      </c>
      <c r="X3885">
        <f>IF(Table1[[#This Row],[tar-out in '[5, 10)]],1,0)</f>
        <v>0</v>
      </c>
      <c r="Y3885">
        <f>IF(Table1[[#This Row],[tar-out in '[10,20)]],1,0)</f>
        <v>0</v>
      </c>
      <c r="Z3885">
        <f>IF(Table1[[#This Row],[tar-out in '[20, 10000)]],1,0)</f>
        <v>0</v>
      </c>
    </row>
    <row r="3886" spans="1:26" x14ac:dyDescent="0.25">
      <c r="A3886">
        <v>19</v>
      </c>
      <c r="B3886">
        <v>162</v>
      </c>
      <c r="C3886">
        <v>5.7894736842105301</v>
      </c>
      <c r="D3886">
        <v>2</v>
      </c>
      <c r="E3886">
        <v>292</v>
      </c>
      <c r="F3886">
        <v>3.0861723446893801</v>
      </c>
      <c r="G3886">
        <v>4.0232071876525897</v>
      </c>
      <c r="H3886">
        <f>Table1[[#This Row],[target]]-Table1[[#This Row],[output]]</f>
        <v>-0.9370348429632096</v>
      </c>
      <c r="I3886">
        <f>Table1[[#This Row],[tar-out]]*Table1[[#This Row],[tar-out]]</f>
        <v>0.8780342969270869</v>
      </c>
      <c r="J3886" t="b">
        <f>AND(ABS(Table1[[#This Row],[tar-out]])&gt;=$J$1,ABS(Table1[[#This Row],[tar-out]])&lt;$K$1)</f>
        <v>1</v>
      </c>
      <c r="K3886" t="b">
        <f>AND(ABS(Table1[[#This Row],[tar-out]])&gt;=$K$1,ABS(Table1[[#This Row],[tar-out]])&lt;$L$1)</f>
        <v>0</v>
      </c>
      <c r="L3886" t="b">
        <f>AND(ABS(Table1[[#This Row],[tar-out]])&gt;=$L$1,ABS(Table1[[#This Row],[tar-out]])&lt;$M$1)</f>
        <v>0</v>
      </c>
      <c r="M3886" t="b">
        <f>AND(ABS(Table1[[#This Row],[tar-out]])&gt;=$M$1,ABS(Table1[[#This Row],[tar-out]])&lt;$N$1)</f>
        <v>0</v>
      </c>
      <c r="N3886" t="b">
        <f>AND(ABS(Table1[[#This Row],[tar-out]])&gt;=$N$1,ABS(Table1[[#This Row],[tar-out]])&lt;$O$1)</f>
        <v>0</v>
      </c>
      <c r="O3886" t="b">
        <f>AND(ABS(Table1[[#This Row],[tar-out]])&gt;=$O$1,ABS(Table1[[#This Row],[tar-out]])&lt;$P$1)</f>
        <v>0</v>
      </c>
      <c r="P3886" s="1">
        <f>ROUND(Table1[[#This Row],[tar-out]],0)</f>
        <v>-1</v>
      </c>
      <c r="Q3886" s="3">
        <v>3884</v>
      </c>
      <c r="U3886">
        <f>IF(Table1[[#This Row],[tar-out in '[0,1)]],1,0)</f>
        <v>1</v>
      </c>
      <c r="V3886">
        <f>IF(Table1[[#This Row],[tar-out in '[1,2)]],1,0)</f>
        <v>0</v>
      </c>
      <c r="W3886">
        <f>IF(Table1[[#This Row],[tar-out'[2,5)]],1,0)</f>
        <v>0</v>
      </c>
      <c r="X3886">
        <f>IF(Table1[[#This Row],[tar-out in '[5, 10)]],1,0)</f>
        <v>0</v>
      </c>
      <c r="Y3886">
        <f>IF(Table1[[#This Row],[tar-out in '[10,20)]],1,0)</f>
        <v>0</v>
      </c>
      <c r="Z3886">
        <f>IF(Table1[[#This Row],[tar-out in '[20, 10000)]],1,0)</f>
        <v>0</v>
      </c>
    </row>
    <row r="3887" spans="1:26" x14ac:dyDescent="0.25">
      <c r="A3887">
        <v>19</v>
      </c>
      <c r="B3887">
        <v>162</v>
      </c>
      <c r="C3887">
        <v>5.7894736842105301</v>
      </c>
      <c r="D3887">
        <v>2</v>
      </c>
      <c r="E3887">
        <v>165</v>
      </c>
      <c r="F3887">
        <v>3.0194552529182901</v>
      </c>
      <c r="G3887">
        <v>3.9937198162078902</v>
      </c>
      <c r="H3887">
        <f>Table1[[#This Row],[target]]-Table1[[#This Row],[output]]</f>
        <v>-0.97426456328960009</v>
      </c>
      <c r="I3887">
        <f>Table1[[#This Row],[tar-out]]*Table1[[#This Row],[tar-out]]</f>
        <v>0.94919143928187522</v>
      </c>
      <c r="J3887" t="b">
        <f>AND(ABS(Table1[[#This Row],[tar-out]])&gt;=$J$1,ABS(Table1[[#This Row],[tar-out]])&lt;$K$1)</f>
        <v>1</v>
      </c>
      <c r="K3887" t="b">
        <f>AND(ABS(Table1[[#This Row],[tar-out]])&gt;=$K$1,ABS(Table1[[#This Row],[tar-out]])&lt;$L$1)</f>
        <v>0</v>
      </c>
      <c r="L3887" t="b">
        <f>AND(ABS(Table1[[#This Row],[tar-out]])&gt;=$L$1,ABS(Table1[[#This Row],[tar-out]])&lt;$M$1)</f>
        <v>0</v>
      </c>
      <c r="M3887" t="b">
        <f>AND(ABS(Table1[[#This Row],[tar-out]])&gt;=$M$1,ABS(Table1[[#This Row],[tar-out]])&lt;$N$1)</f>
        <v>0</v>
      </c>
      <c r="N3887" t="b">
        <f>AND(ABS(Table1[[#This Row],[tar-out]])&gt;=$N$1,ABS(Table1[[#This Row],[tar-out]])&lt;$O$1)</f>
        <v>0</v>
      </c>
      <c r="O3887" t="b">
        <f>AND(ABS(Table1[[#This Row],[tar-out]])&gt;=$O$1,ABS(Table1[[#This Row],[tar-out]])&lt;$P$1)</f>
        <v>0</v>
      </c>
      <c r="P3887" s="1">
        <f>ROUND(Table1[[#This Row],[tar-out]],0)</f>
        <v>-1</v>
      </c>
      <c r="Q3887" s="2">
        <v>3885</v>
      </c>
      <c r="U3887">
        <f>IF(Table1[[#This Row],[tar-out in '[0,1)]],1,0)</f>
        <v>1</v>
      </c>
      <c r="V3887">
        <f>IF(Table1[[#This Row],[tar-out in '[1,2)]],1,0)</f>
        <v>0</v>
      </c>
      <c r="W3887">
        <f>IF(Table1[[#This Row],[tar-out'[2,5)]],1,0)</f>
        <v>0</v>
      </c>
      <c r="X3887">
        <f>IF(Table1[[#This Row],[tar-out in '[5, 10)]],1,0)</f>
        <v>0</v>
      </c>
      <c r="Y3887">
        <f>IF(Table1[[#This Row],[tar-out in '[10,20)]],1,0)</f>
        <v>0</v>
      </c>
      <c r="Z3887">
        <f>IF(Table1[[#This Row],[tar-out in '[20, 10000)]],1,0)</f>
        <v>0</v>
      </c>
    </row>
    <row r="3888" spans="1:26" x14ac:dyDescent="0.25">
      <c r="A3888">
        <v>19</v>
      </c>
      <c r="B3888">
        <v>162</v>
      </c>
      <c r="C3888">
        <v>5.7894736842105301</v>
      </c>
      <c r="D3888">
        <v>2</v>
      </c>
      <c r="E3888">
        <v>103</v>
      </c>
      <c r="F3888">
        <v>3.0369088811995399</v>
      </c>
      <c r="G3888">
        <v>3.9672544002532999</v>
      </c>
      <c r="H3888">
        <f>Table1[[#This Row],[target]]-Table1[[#This Row],[output]]</f>
        <v>-0.93034551905375995</v>
      </c>
      <c r="I3888">
        <f>Table1[[#This Row],[tar-out]]*Table1[[#This Row],[tar-out]]</f>
        <v>0.86554278482341007</v>
      </c>
      <c r="J3888" t="b">
        <f>AND(ABS(Table1[[#This Row],[tar-out]])&gt;=$J$1,ABS(Table1[[#This Row],[tar-out]])&lt;$K$1)</f>
        <v>1</v>
      </c>
      <c r="K3888" t="b">
        <f>AND(ABS(Table1[[#This Row],[tar-out]])&gt;=$K$1,ABS(Table1[[#This Row],[tar-out]])&lt;$L$1)</f>
        <v>0</v>
      </c>
      <c r="L3888" t="b">
        <f>AND(ABS(Table1[[#This Row],[tar-out]])&gt;=$L$1,ABS(Table1[[#This Row],[tar-out]])&lt;$M$1)</f>
        <v>0</v>
      </c>
      <c r="M3888" t="b">
        <f>AND(ABS(Table1[[#This Row],[tar-out]])&gt;=$M$1,ABS(Table1[[#This Row],[tar-out]])&lt;$N$1)</f>
        <v>0</v>
      </c>
      <c r="N3888" t="b">
        <f>AND(ABS(Table1[[#This Row],[tar-out]])&gt;=$N$1,ABS(Table1[[#This Row],[tar-out]])&lt;$O$1)</f>
        <v>0</v>
      </c>
      <c r="O3888" t="b">
        <f>AND(ABS(Table1[[#This Row],[tar-out]])&gt;=$O$1,ABS(Table1[[#This Row],[tar-out]])&lt;$P$1)</f>
        <v>0</v>
      </c>
      <c r="P3888" s="1">
        <f>ROUND(Table1[[#This Row],[tar-out]],0)</f>
        <v>-1</v>
      </c>
      <c r="Q3888" s="3">
        <v>3886</v>
      </c>
      <c r="U3888">
        <f>IF(Table1[[#This Row],[tar-out in '[0,1)]],1,0)</f>
        <v>1</v>
      </c>
      <c r="V3888">
        <f>IF(Table1[[#This Row],[tar-out in '[1,2)]],1,0)</f>
        <v>0</v>
      </c>
      <c r="W3888">
        <f>IF(Table1[[#This Row],[tar-out'[2,5)]],1,0)</f>
        <v>0</v>
      </c>
      <c r="X3888">
        <f>IF(Table1[[#This Row],[tar-out in '[5, 10)]],1,0)</f>
        <v>0</v>
      </c>
      <c r="Y3888">
        <f>IF(Table1[[#This Row],[tar-out in '[10,20)]],1,0)</f>
        <v>0</v>
      </c>
      <c r="Z3888">
        <f>IF(Table1[[#This Row],[tar-out in '[20, 10000)]],1,0)</f>
        <v>0</v>
      </c>
    </row>
    <row r="3889" spans="1:26" x14ac:dyDescent="0.25">
      <c r="A3889">
        <v>19</v>
      </c>
      <c r="B3889">
        <v>162</v>
      </c>
      <c r="C3889">
        <v>5.7894736842105301</v>
      </c>
      <c r="D3889">
        <v>2</v>
      </c>
      <c r="E3889">
        <v>4</v>
      </c>
      <c r="F3889">
        <v>3.8336089714544599</v>
      </c>
      <c r="G3889">
        <v>3.94343185424805</v>
      </c>
      <c r="H3889">
        <f>Table1[[#This Row],[target]]-Table1[[#This Row],[output]]</f>
        <v>-0.10982288279359009</v>
      </c>
      <c r="I3889">
        <f>Table1[[#This Row],[tar-out]]*Table1[[#This Row],[tar-out]]</f>
        <v>1.2061065585094627E-2</v>
      </c>
      <c r="J3889" t="b">
        <f>AND(ABS(Table1[[#This Row],[tar-out]])&gt;=$J$1,ABS(Table1[[#This Row],[tar-out]])&lt;$K$1)</f>
        <v>1</v>
      </c>
      <c r="K3889" t="b">
        <f>AND(ABS(Table1[[#This Row],[tar-out]])&gt;=$K$1,ABS(Table1[[#This Row],[tar-out]])&lt;$L$1)</f>
        <v>0</v>
      </c>
      <c r="L3889" t="b">
        <f>AND(ABS(Table1[[#This Row],[tar-out]])&gt;=$L$1,ABS(Table1[[#This Row],[tar-out]])&lt;$M$1)</f>
        <v>0</v>
      </c>
      <c r="M3889" t="b">
        <f>AND(ABS(Table1[[#This Row],[tar-out]])&gt;=$M$1,ABS(Table1[[#This Row],[tar-out]])&lt;$N$1)</f>
        <v>0</v>
      </c>
      <c r="N3889" t="b">
        <f>AND(ABS(Table1[[#This Row],[tar-out]])&gt;=$N$1,ABS(Table1[[#This Row],[tar-out]])&lt;$O$1)</f>
        <v>0</v>
      </c>
      <c r="O3889" t="b">
        <f>AND(ABS(Table1[[#This Row],[tar-out]])&gt;=$O$1,ABS(Table1[[#This Row],[tar-out]])&lt;$P$1)</f>
        <v>0</v>
      </c>
      <c r="P3889" s="1">
        <f>ROUND(Table1[[#This Row],[tar-out]],0)</f>
        <v>0</v>
      </c>
      <c r="Q3889" s="2">
        <v>3887</v>
      </c>
      <c r="U3889">
        <f>IF(Table1[[#This Row],[tar-out in '[0,1)]],1,0)</f>
        <v>1</v>
      </c>
      <c r="V3889">
        <f>IF(Table1[[#This Row],[tar-out in '[1,2)]],1,0)</f>
        <v>0</v>
      </c>
      <c r="W3889">
        <f>IF(Table1[[#This Row],[tar-out'[2,5)]],1,0)</f>
        <v>0</v>
      </c>
      <c r="X3889">
        <f>IF(Table1[[#This Row],[tar-out in '[5, 10)]],1,0)</f>
        <v>0</v>
      </c>
      <c r="Y3889">
        <f>IF(Table1[[#This Row],[tar-out in '[10,20)]],1,0)</f>
        <v>0</v>
      </c>
      <c r="Z3889">
        <f>IF(Table1[[#This Row],[tar-out in '[20, 10000)]],1,0)</f>
        <v>0</v>
      </c>
    </row>
    <row r="3890" spans="1:26" x14ac:dyDescent="0.25">
      <c r="A3890">
        <v>19</v>
      </c>
      <c r="B3890">
        <v>162</v>
      </c>
      <c r="C3890">
        <v>5.7894736842105301</v>
      </c>
      <c r="D3890">
        <v>2</v>
      </c>
      <c r="E3890">
        <v>7</v>
      </c>
      <c r="F3890">
        <v>3.0788530465949799</v>
      </c>
      <c r="G3890">
        <v>3.91140961647034</v>
      </c>
      <c r="H3890">
        <f>Table1[[#This Row],[target]]-Table1[[#This Row],[output]]</f>
        <v>-0.83255656987536009</v>
      </c>
      <c r="I3890">
        <f>Table1[[#This Row],[tar-out]]*Table1[[#This Row],[tar-out]]</f>
        <v>0.69315044204262533</v>
      </c>
      <c r="J3890" t="b">
        <f>AND(ABS(Table1[[#This Row],[tar-out]])&gt;=$J$1,ABS(Table1[[#This Row],[tar-out]])&lt;$K$1)</f>
        <v>1</v>
      </c>
      <c r="K3890" t="b">
        <f>AND(ABS(Table1[[#This Row],[tar-out]])&gt;=$K$1,ABS(Table1[[#This Row],[tar-out]])&lt;$L$1)</f>
        <v>0</v>
      </c>
      <c r="L3890" t="b">
        <f>AND(ABS(Table1[[#This Row],[tar-out]])&gt;=$L$1,ABS(Table1[[#This Row],[tar-out]])&lt;$M$1)</f>
        <v>0</v>
      </c>
      <c r="M3890" t="b">
        <f>AND(ABS(Table1[[#This Row],[tar-out]])&gt;=$M$1,ABS(Table1[[#This Row],[tar-out]])&lt;$N$1)</f>
        <v>0</v>
      </c>
      <c r="N3890" t="b">
        <f>AND(ABS(Table1[[#This Row],[tar-out]])&gt;=$N$1,ABS(Table1[[#This Row],[tar-out]])&lt;$O$1)</f>
        <v>0</v>
      </c>
      <c r="O3890" t="b">
        <f>AND(ABS(Table1[[#This Row],[tar-out]])&gt;=$O$1,ABS(Table1[[#This Row],[tar-out]])&lt;$P$1)</f>
        <v>0</v>
      </c>
      <c r="P3890" s="1">
        <f>ROUND(Table1[[#This Row],[tar-out]],0)</f>
        <v>-1</v>
      </c>
      <c r="Q3890" s="3">
        <v>3888</v>
      </c>
      <c r="U3890">
        <f>IF(Table1[[#This Row],[tar-out in '[0,1)]],1,0)</f>
        <v>1</v>
      </c>
      <c r="V3890">
        <f>IF(Table1[[#This Row],[tar-out in '[1,2)]],1,0)</f>
        <v>0</v>
      </c>
      <c r="W3890">
        <f>IF(Table1[[#This Row],[tar-out'[2,5)]],1,0)</f>
        <v>0</v>
      </c>
      <c r="X3890">
        <f>IF(Table1[[#This Row],[tar-out in '[5, 10)]],1,0)</f>
        <v>0</v>
      </c>
      <c r="Y3890">
        <f>IF(Table1[[#This Row],[tar-out in '[10,20)]],1,0)</f>
        <v>0</v>
      </c>
      <c r="Z3890">
        <f>IF(Table1[[#This Row],[tar-out in '[20, 10000)]],1,0)</f>
        <v>0</v>
      </c>
    </row>
    <row r="3891" spans="1:26" x14ac:dyDescent="0.25">
      <c r="A3891">
        <v>19</v>
      </c>
      <c r="B3891">
        <v>162</v>
      </c>
      <c r="C3891">
        <v>5.7894736842105301</v>
      </c>
      <c r="D3891">
        <v>2</v>
      </c>
      <c r="E3891">
        <v>259</v>
      </c>
      <c r="F3891">
        <v>3.0515854235683899</v>
      </c>
      <c r="G3891">
        <v>4.0172615051269496</v>
      </c>
      <c r="H3891">
        <f>Table1[[#This Row],[target]]-Table1[[#This Row],[output]]</f>
        <v>-0.96567608155855966</v>
      </c>
      <c r="I3891">
        <f>Table1[[#This Row],[tar-out]]*Table1[[#This Row],[tar-out]]</f>
        <v>0.93253029449429392</v>
      </c>
      <c r="J3891" t="b">
        <f>AND(ABS(Table1[[#This Row],[tar-out]])&gt;=$J$1,ABS(Table1[[#This Row],[tar-out]])&lt;$K$1)</f>
        <v>1</v>
      </c>
      <c r="K3891" t="b">
        <f>AND(ABS(Table1[[#This Row],[tar-out]])&gt;=$K$1,ABS(Table1[[#This Row],[tar-out]])&lt;$L$1)</f>
        <v>0</v>
      </c>
      <c r="L3891" t="b">
        <f>AND(ABS(Table1[[#This Row],[tar-out]])&gt;=$L$1,ABS(Table1[[#This Row],[tar-out]])&lt;$M$1)</f>
        <v>0</v>
      </c>
      <c r="M3891" t="b">
        <f>AND(ABS(Table1[[#This Row],[tar-out]])&gt;=$M$1,ABS(Table1[[#This Row],[tar-out]])&lt;$N$1)</f>
        <v>0</v>
      </c>
      <c r="N3891" t="b">
        <f>AND(ABS(Table1[[#This Row],[tar-out]])&gt;=$N$1,ABS(Table1[[#This Row],[tar-out]])&lt;$O$1)</f>
        <v>0</v>
      </c>
      <c r="O3891" t="b">
        <f>AND(ABS(Table1[[#This Row],[tar-out]])&gt;=$O$1,ABS(Table1[[#This Row],[tar-out]])&lt;$P$1)</f>
        <v>0</v>
      </c>
      <c r="P3891" s="1">
        <f>ROUND(Table1[[#This Row],[tar-out]],0)</f>
        <v>-1</v>
      </c>
      <c r="Q3891" s="2">
        <v>3889</v>
      </c>
      <c r="U3891">
        <f>IF(Table1[[#This Row],[tar-out in '[0,1)]],1,0)</f>
        <v>1</v>
      </c>
      <c r="V3891">
        <f>IF(Table1[[#This Row],[tar-out in '[1,2)]],1,0)</f>
        <v>0</v>
      </c>
      <c r="W3891">
        <f>IF(Table1[[#This Row],[tar-out'[2,5)]],1,0)</f>
        <v>0</v>
      </c>
      <c r="X3891">
        <f>IF(Table1[[#This Row],[tar-out in '[5, 10)]],1,0)</f>
        <v>0</v>
      </c>
      <c r="Y3891">
        <f>IF(Table1[[#This Row],[tar-out in '[10,20)]],1,0)</f>
        <v>0</v>
      </c>
      <c r="Z3891">
        <f>IF(Table1[[#This Row],[tar-out in '[20, 10000)]],1,0)</f>
        <v>0</v>
      </c>
    </row>
    <row r="3892" spans="1:26" x14ac:dyDescent="0.25">
      <c r="A3892">
        <v>19</v>
      </c>
      <c r="B3892">
        <v>162</v>
      </c>
      <c r="C3892">
        <v>5.7894736842105301</v>
      </c>
      <c r="D3892">
        <v>2</v>
      </c>
      <c r="E3892">
        <v>228</v>
      </c>
      <c r="F3892">
        <v>3.05910987482615</v>
      </c>
      <c r="G3892">
        <v>4.0116763114929199</v>
      </c>
      <c r="H3892">
        <f>Table1[[#This Row],[target]]-Table1[[#This Row],[output]]</f>
        <v>-0.95256643666676988</v>
      </c>
      <c r="I3892">
        <f>Table1[[#This Row],[tar-out]]*Table1[[#This Row],[tar-out]]</f>
        <v>0.90738281626402728</v>
      </c>
      <c r="J3892" t="b">
        <f>AND(ABS(Table1[[#This Row],[tar-out]])&gt;=$J$1,ABS(Table1[[#This Row],[tar-out]])&lt;$K$1)</f>
        <v>1</v>
      </c>
      <c r="K3892" t="b">
        <f>AND(ABS(Table1[[#This Row],[tar-out]])&gt;=$K$1,ABS(Table1[[#This Row],[tar-out]])&lt;$L$1)</f>
        <v>0</v>
      </c>
      <c r="L3892" t="b">
        <f>AND(ABS(Table1[[#This Row],[tar-out]])&gt;=$L$1,ABS(Table1[[#This Row],[tar-out]])&lt;$M$1)</f>
        <v>0</v>
      </c>
      <c r="M3892" t="b">
        <f>AND(ABS(Table1[[#This Row],[tar-out]])&gt;=$M$1,ABS(Table1[[#This Row],[tar-out]])&lt;$N$1)</f>
        <v>0</v>
      </c>
      <c r="N3892" t="b">
        <f>AND(ABS(Table1[[#This Row],[tar-out]])&gt;=$N$1,ABS(Table1[[#This Row],[tar-out]])&lt;$O$1)</f>
        <v>0</v>
      </c>
      <c r="O3892" t="b">
        <f>AND(ABS(Table1[[#This Row],[tar-out]])&gt;=$O$1,ABS(Table1[[#This Row],[tar-out]])&lt;$P$1)</f>
        <v>0</v>
      </c>
      <c r="P3892" s="1">
        <f>ROUND(Table1[[#This Row],[tar-out]],0)</f>
        <v>-1</v>
      </c>
      <c r="Q3892" s="3">
        <v>3890</v>
      </c>
      <c r="U3892">
        <f>IF(Table1[[#This Row],[tar-out in '[0,1)]],1,0)</f>
        <v>1</v>
      </c>
      <c r="V3892">
        <f>IF(Table1[[#This Row],[tar-out in '[1,2)]],1,0)</f>
        <v>0</v>
      </c>
      <c r="W3892">
        <f>IF(Table1[[#This Row],[tar-out'[2,5)]],1,0)</f>
        <v>0</v>
      </c>
      <c r="X3892">
        <f>IF(Table1[[#This Row],[tar-out in '[5, 10)]],1,0)</f>
        <v>0</v>
      </c>
      <c r="Y3892">
        <f>IF(Table1[[#This Row],[tar-out in '[10,20)]],1,0)</f>
        <v>0</v>
      </c>
      <c r="Z3892">
        <f>IF(Table1[[#This Row],[tar-out in '[20, 10000)]],1,0)</f>
        <v>0</v>
      </c>
    </row>
    <row r="3893" spans="1:26" x14ac:dyDescent="0.25">
      <c r="A3893">
        <v>19</v>
      </c>
      <c r="B3893">
        <v>162</v>
      </c>
      <c r="C3893">
        <v>5.7894736842105301</v>
      </c>
      <c r="D3893">
        <v>2</v>
      </c>
      <c r="E3893">
        <v>67</v>
      </c>
      <c r="F3893">
        <v>3.0012554927809201</v>
      </c>
      <c r="G3893">
        <v>3.9325363636016801</v>
      </c>
      <c r="H3893">
        <f>Table1[[#This Row],[target]]-Table1[[#This Row],[output]]</f>
        <v>-0.93128087082076005</v>
      </c>
      <c r="I3893">
        <f>Table1[[#This Row],[tar-out]]*Table1[[#This Row],[tar-out]]</f>
        <v>0.86728406035667316</v>
      </c>
      <c r="J3893" t="b">
        <f>AND(ABS(Table1[[#This Row],[tar-out]])&gt;=$J$1,ABS(Table1[[#This Row],[tar-out]])&lt;$K$1)</f>
        <v>1</v>
      </c>
      <c r="K3893" t="b">
        <f>AND(ABS(Table1[[#This Row],[tar-out]])&gt;=$K$1,ABS(Table1[[#This Row],[tar-out]])&lt;$L$1)</f>
        <v>0</v>
      </c>
      <c r="L3893" t="b">
        <f>AND(ABS(Table1[[#This Row],[tar-out]])&gt;=$L$1,ABS(Table1[[#This Row],[tar-out]])&lt;$M$1)</f>
        <v>0</v>
      </c>
      <c r="M3893" t="b">
        <f>AND(ABS(Table1[[#This Row],[tar-out]])&gt;=$M$1,ABS(Table1[[#This Row],[tar-out]])&lt;$N$1)</f>
        <v>0</v>
      </c>
      <c r="N3893" t="b">
        <f>AND(ABS(Table1[[#This Row],[tar-out]])&gt;=$N$1,ABS(Table1[[#This Row],[tar-out]])&lt;$O$1)</f>
        <v>0</v>
      </c>
      <c r="O3893" t="b">
        <f>AND(ABS(Table1[[#This Row],[tar-out]])&gt;=$O$1,ABS(Table1[[#This Row],[tar-out]])&lt;$P$1)</f>
        <v>0</v>
      </c>
      <c r="P3893" s="1">
        <f>ROUND(Table1[[#This Row],[tar-out]],0)</f>
        <v>-1</v>
      </c>
      <c r="Q3893" s="2">
        <v>3891</v>
      </c>
      <c r="U3893">
        <f>IF(Table1[[#This Row],[tar-out in '[0,1)]],1,0)</f>
        <v>1</v>
      </c>
      <c r="V3893">
        <f>IF(Table1[[#This Row],[tar-out in '[1,2)]],1,0)</f>
        <v>0</v>
      </c>
      <c r="W3893">
        <f>IF(Table1[[#This Row],[tar-out'[2,5)]],1,0)</f>
        <v>0</v>
      </c>
      <c r="X3893">
        <f>IF(Table1[[#This Row],[tar-out in '[5, 10)]],1,0)</f>
        <v>0</v>
      </c>
      <c r="Y3893">
        <f>IF(Table1[[#This Row],[tar-out in '[10,20)]],1,0)</f>
        <v>0</v>
      </c>
      <c r="Z3893">
        <f>IF(Table1[[#This Row],[tar-out in '[20, 10000)]],1,0)</f>
        <v>0</v>
      </c>
    </row>
    <row r="3894" spans="1:26" x14ac:dyDescent="0.25">
      <c r="A3894">
        <v>19</v>
      </c>
      <c r="B3894">
        <v>162</v>
      </c>
      <c r="C3894">
        <v>5.7894736842105301</v>
      </c>
      <c r="D3894">
        <v>2</v>
      </c>
      <c r="E3894">
        <v>131</v>
      </c>
      <c r="F3894">
        <v>3</v>
      </c>
      <c r="G3894">
        <v>3.9838788509368901</v>
      </c>
      <c r="H3894">
        <f>Table1[[#This Row],[target]]-Table1[[#This Row],[output]]</f>
        <v>-0.98387885093689009</v>
      </c>
      <c r="I3894">
        <f>Table1[[#This Row],[tar-out]]*Table1[[#This Row],[tar-out]]</f>
        <v>0.96801759332089521</v>
      </c>
      <c r="J3894" t="b">
        <f>AND(ABS(Table1[[#This Row],[tar-out]])&gt;=$J$1,ABS(Table1[[#This Row],[tar-out]])&lt;$K$1)</f>
        <v>1</v>
      </c>
      <c r="K3894" t="b">
        <f>AND(ABS(Table1[[#This Row],[tar-out]])&gt;=$K$1,ABS(Table1[[#This Row],[tar-out]])&lt;$L$1)</f>
        <v>0</v>
      </c>
      <c r="L3894" t="b">
        <f>AND(ABS(Table1[[#This Row],[tar-out]])&gt;=$L$1,ABS(Table1[[#This Row],[tar-out]])&lt;$M$1)</f>
        <v>0</v>
      </c>
      <c r="M3894" t="b">
        <f>AND(ABS(Table1[[#This Row],[tar-out]])&gt;=$M$1,ABS(Table1[[#This Row],[tar-out]])&lt;$N$1)</f>
        <v>0</v>
      </c>
      <c r="N3894" t="b">
        <f>AND(ABS(Table1[[#This Row],[tar-out]])&gt;=$N$1,ABS(Table1[[#This Row],[tar-out]])&lt;$O$1)</f>
        <v>0</v>
      </c>
      <c r="O3894" t="b">
        <f>AND(ABS(Table1[[#This Row],[tar-out]])&gt;=$O$1,ABS(Table1[[#This Row],[tar-out]])&lt;$P$1)</f>
        <v>0</v>
      </c>
      <c r="P3894" s="1">
        <f>ROUND(Table1[[#This Row],[tar-out]],0)</f>
        <v>-1</v>
      </c>
      <c r="Q3894" s="3">
        <v>3892</v>
      </c>
      <c r="U3894">
        <f>IF(Table1[[#This Row],[tar-out in '[0,1)]],1,0)</f>
        <v>1</v>
      </c>
      <c r="V3894">
        <f>IF(Table1[[#This Row],[tar-out in '[1,2)]],1,0)</f>
        <v>0</v>
      </c>
      <c r="W3894">
        <f>IF(Table1[[#This Row],[tar-out'[2,5)]],1,0)</f>
        <v>0</v>
      </c>
      <c r="X3894">
        <f>IF(Table1[[#This Row],[tar-out in '[5, 10)]],1,0)</f>
        <v>0</v>
      </c>
      <c r="Y3894">
        <f>IF(Table1[[#This Row],[tar-out in '[10,20)]],1,0)</f>
        <v>0</v>
      </c>
      <c r="Z3894">
        <f>IF(Table1[[#This Row],[tar-out in '[20, 10000)]],1,0)</f>
        <v>0</v>
      </c>
    </row>
    <row r="3895" spans="1:26" x14ac:dyDescent="0.25">
      <c r="A3895">
        <v>19</v>
      </c>
      <c r="B3895">
        <v>162</v>
      </c>
      <c r="C3895">
        <v>5.7894736842105301</v>
      </c>
      <c r="D3895">
        <v>2</v>
      </c>
      <c r="E3895">
        <v>68</v>
      </c>
      <c r="F3895">
        <v>3.9749692244563</v>
      </c>
      <c r="G3895">
        <v>3.9331226348877002</v>
      </c>
      <c r="H3895">
        <f>Table1[[#This Row],[target]]-Table1[[#This Row],[output]]</f>
        <v>4.1846589568599768E-2</v>
      </c>
      <c r="I3895">
        <f>Table1[[#This Row],[tar-out]]*Table1[[#This Row],[tar-out]]</f>
        <v>1.7511370585228429E-3</v>
      </c>
      <c r="J3895" t="b">
        <f>AND(ABS(Table1[[#This Row],[tar-out]])&gt;=$J$1,ABS(Table1[[#This Row],[tar-out]])&lt;$K$1)</f>
        <v>1</v>
      </c>
      <c r="K3895" t="b">
        <f>AND(ABS(Table1[[#This Row],[tar-out]])&gt;=$K$1,ABS(Table1[[#This Row],[tar-out]])&lt;$L$1)</f>
        <v>0</v>
      </c>
      <c r="L3895" t="b">
        <f>AND(ABS(Table1[[#This Row],[tar-out]])&gt;=$L$1,ABS(Table1[[#This Row],[tar-out]])&lt;$M$1)</f>
        <v>0</v>
      </c>
      <c r="M3895" t="b">
        <f>AND(ABS(Table1[[#This Row],[tar-out]])&gt;=$M$1,ABS(Table1[[#This Row],[tar-out]])&lt;$N$1)</f>
        <v>0</v>
      </c>
      <c r="N3895" t="b">
        <f>AND(ABS(Table1[[#This Row],[tar-out]])&gt;=$N$1,ABS(Table1[[#This Row],[tar-out]])&lt;$O$1)</f>
        <v>0</v>
      </c>
      <c r="O3895" t="b">
        <f>AND(ABS(Table1[[#This Row],[tar-out]])&gt;=$O$1,ABS(Table1[[#This Row],[tar-out]])&lt;$P$1)</f>
        <v>0</v>
      </c>
      <c r="P3895" s="1">
        <f>ROUND(Table1[[#This Row],[tar-out]],0)</f>
        <v>0</v>
      </c>
      <c r="Q3895" s="2">
        <v>3893</v>
      </c>
      <c r="U3895">
        <f>IF(Table1[[#This Row],[tar-out in '[0,1)]],1,0)</f>
        <v>1</v>
      </c>
      <c r="V3895">
        <f>IF(Table1[[#This Row],[tar-out in '[1,2)]],1,0)</f>
        <v>0</v>
      </c>
      <c r="W3895">
        <f>IF(Table1[[#This Row],[tar-out'[2,5)]],1,0)</f>
        <v>0</v>
      </c>
      <c r="X3895">
        <f>IF(Table1[[#This Row],[tar-out in '[5, 10)]],1,0)</f>
        <v>0</v>
      </c>
      <c r="Y3895">
        <f>IF(Table1[[#This Row],[tar-out in '[10,20)]],1,0)</f>
        <v>0</v>
      </c>
      <c r="Z3895">
        <f>IF(Table1[[#This Row],[tar-out in '[20, 10000)]],1,0)</f>
        <v>0</v>
      </c>
    </row>
    <row r="3896" spans="1:26" x14ac:dyDescent="0.25">
      <c r="A3896">
        <v>19</v>
      </c>
      <c r="B3896">
        <v>162</v>
      </c>
      <c r="C3896">
        <v>5.7894736842105301</v>
      </c>
      <c r="D3896">
        <v>2</v>
      </c>
      <c r="E3896">
        <v>323</v>
      </c>
      <c r="F3896">
        <v>3.2380952380952399</v>
      </c>
      <c r="G3896">
        <v>4.0287923812866202</v>
      </c>
      <c r="H3896">
        <f>Table1[[#This Row],[target]]-Table1[[#This Row],[output]]</f>
        <v>-0.79069714319138029</v>
      </c>
      <c r="I3896">
        <f>Table1[[#This Row],[tar-out]]*Table1[[#This Row],[tar-out]]</f>
        <v>0.62520197225101015</v>
      </c>
      <c r="J3896" t="b">
        <f>AND(ABS(Table1[[#This Row],[tar-out]])&gt;=$J$1,ABS(Table1[[#This Row],[tar-out]])&lt;$K$1)</f>
        <v>1</v>
      </c>
      <c r="K3896" t="b">
        <f>AND(ABS(Table1[[#This Row],[tar-out]])&gt;=$K$1,ABS(Table1[[#This Row],[tar-out]])&lt;$L$1)</f>
        <v>0</v>
      </c>
      <c r="L3896" t="b">
        <f>AND(ABS(Table1[[#This Row],[tar-out]])&gt;=$L$1,ABS(Table1[[#This Row],[tar-out]])&lt;$M$1)</f>
        <v>0</v>
      </c>
      <c r="M3896" t="b">
        <f>AND(ABS(Table1[[#This Row],[tar-out]])&gt;=$M$1,ABS(Table1[[#This Row],[tar-out]])&lt;$N$1)</f>
        <v>0</v>
      </c>
      <c r="N3896" t="b">
        <f>AND(ABS(Table1[[#This Row],[tar-out]])&gt;=$N$1,ABS(Table1[[#This Row],[tar-out]])&lt;$O$1)</f>
        <v>0</v>
      </c>
      <c r="O3896" t="b">
        <f>AND(ABS(Table1[[#This Row],[tar-out]])&gt;=$O$1,ABS(Table1[[#This Row],[tar-out]])&lt;$P$1)</f>
        <v>0</v>
      </c>
      <c r="P3896" s="1">
        <f>ROUND(Table1[[#This Row],[tar-out]],0)</f>
        <v>-1</v>
      </c>
      <c r="Q3896" s="3">
        <v>3894</v>
      </c>
      <c r="U3896">
        <f>IF(Table1[[#This Row],[tar-out in '[0,1)]],1,0)</f>
        <v>1</v>
      </c>
      <c r="V3896">
        <f>IF(Table1[[#This Row],[tar-out in '[1,2)]],1,0)</f>
        <v>0</v>
      </c>
      <c r="W3896">
        <f>IF(Table1[[#This Row],[tar-out'[2,5)]],1,0)</f>
        <v>0</v>
      </c>
      <c r="X3896">
        <f>IF(Table1[[#This Row],[tar-out in '[5, 10)]],1,0)</f>
        <v>0</v>
      </c>
      <c r="Y3896">
        <f>IF(Table1[[#This Row],[tar-out in '[10,20)]],1,0)</f>
        <v>0</v>
      </c>
      <c r="Z3896">
        <f>IF(Table1[[#This Row],[tar-out in '[20, 10000)]],1,0)</f>
        <v>0</v>
      </c>
    </row>
    <row r="3897" spans="1:26" x14ac:dyDescent="0.25">
      <c r="A3897">
        <v>19</v>
      </c>
      <c r="B3897">
        <v>162</v>
      </c>
      <c r="C3897">
        <v>5.7894736842105301</v>
      </c>
      <c r="D3897">
        <v>2</v>
      </c>
      <c r="E3897">
        <v>71</v>
      </c>
      <c r="F3897">
        <v>3.3333333333333299</v>
      </c>
      <c r="G3897">
        <v>3.9348809719085698</v>
      </c>
      <c r="H3897">
        <f>Table1[[#This Row],[target]]-Table1[[#This Row],[output]]</f>
        <v>-0.60154763857523985</v>
      </c>
      <c r="I3897">
        <f>Table1[[#This Row],[tar-out]]*Table1[[#This Row],[tar-out]]</f>
        <v>0.3618595614754474</v>
      </c>
      <c r="J3897" t="b">
        <f>AND(ABS(Table1[[#This Row],[tar-out]])&gt;=$J$1,ABS(Table1[[#This Row],[tar-out]])&lt;$K$1)</f>
        <v>1</v>
      </c>
      <c r="K3897" t="b">
        <f>AND(ABS(Table1[[#This Row],[tar-out]])&gt;=$K$1,ABS(Table1[[#This Row],[tar-out]])&lt;$L$1)</f>
        <v>0</v>
      </c>
      <c r="L3897" t="b">
        <f>AND(ABS(Table1[[#This Row],[tar-out]])&gt;=$L$1,ABS(Table1[[#This Row],[tar-out]])&lt;$M$1)</f>
        <v>0</v>
      </c>
      <c r="M3897" t="b">
        <f>AND(ABS(Table1[[#This Row],[tar-out]])&gt;=$M$1,ABS(Table1[[#This Row],[tar-out]])&lt;$N$1)</f>
        <v>0</v>
      </c>
      <c r="N3897" t="b">
        <f>AND(ABS(Table1[[#This Row],[tar-out]])&gt;=$N$1,ABS(Table1[[#This Row],[tar-out]])&lt;$O$1)</f>
        <v>0</v>
      </c>
      <c r="O3897" t="b">
        <f>AND(ABS(Table1[[#This Row],[tar-out]])&gt;=$O$1,ABS(Table1[[#This Row],[tar-out]])&lt;$P$1)</f>
        <v>0</v>
      </c>
      <c r="P3897" s="1">
        <f>ROUND(Table1[[#This Row],[tar-out]],0)</f>
        <v>-1</v>
      </c>
      <c r="Q3897" s="2">
        <v>3895</v>
      </c>
      <c r="U3897">
        <f>IF(Table1[[#This Row],[tar-out in '[0,1)]],1,0)</f>
        <v>1</v>
      </c>
      <c r="V3897">
        <f>IF(Table1[[#This Row],[tar-out in '[1,2)]],1,0)</f>
        <v>0</v>
      </c>
      <c r="W3897">
        <f>IF(Table1[[#This Row],[tar-out'[2,5)]],1,0)</f>
        <v>0</v>
      </c>
      <c r="X3897">
        <f>IF(Table1[[#This Row],[tar-out in '[5, 10)]],1,0)</f>
        <v>0</v>
      </c>
      <c r="Y3897">
        <f>IF(Table1[[#This Row],[tar-out in '[10,20)]],1,0)</f>
        <v>0</v>
      </c>
      <c r="Z3897">
        <f>IF(Table1[[#This Row],[tar-out in '[20, 10000)]],1,0)</f>
        <v>0</v>
      </c>
    </row>
    <row r="3898" spans="1:26" x14ac:dyDescent="0.25">
      <c r="A3898">
        <v>19</v>
      </c>
      <c r="B3898">
        <v>162</v>
      </c>
      <c r="C3898">
        <v>5.7894736842105301</v>
      </c>
      <c r="D3898">
        <v>2</v>
      </c>
      <c r="E3898">
        <v>85</v>
      </c>
      <c r="F3898">
        <v>3.9981006647673301</v>
      </c>
      <c r="G3898">
        <v>3.9492418766021702</v>
      </c>
      <c r="H3898">
        <f>Table1[[#This Row],[target]]-Table1[[#This Row],[output]]</f>
        <v>4.8858788165159872E-2</v>
      </c>
      <c r="I3898">
        <f>Table1[[#This Row],[tar-out]]*Table1[[#This Row],[tar-out]]</f>
        <v>2.3871811809679662E-3</v>
      </c>
      <c r="J3898" t="b">
        <f>AND(ABS(Table1[[#This Row],[tar-out]])&gt;=$J$1,ABS(Table1[[#This Row],[tar-out]])&lt;$K$1)</f>
        <v>1</v>
      </c>
      <c r="K3898" t="b">
        <f>AND(ABS(Table1[[#This Row],[tar-out]])&gt;=$K$1,ABS(Table1[[#This Row],[tar-out]])&lt;$L$1)</f>
        <v>0</v>
      </c>
      <c r="L3898" t="b">
        <f>AND(ABS(Table1[[#This Row],[tar-out]])&gt;=$L$1,ABS(Table1[[#This Row],[tar-out]])&lt;$M$1)</f>
        <v>0</v>
      </c>
      <c r="M3898" t="b">
        <f>AND(ABS(Table1[[#This Row],[tar-out]])&gt;=$M$1,ABS(Table1[[#This Row],[tar-out]])&lt;$N$1)</f>
        <v>0</v>
      </c>
      <c r="N3898" t="b">
        <f>AND(ABS(Table1[[#This Row],[tar-out]])&gt;=$N$1,ABS(Table1[[#This Row],[tar-out]])&lt;$O$1)</f>
        <v>0</v>
      </c>
      <c r="O3898" t="b">
        <f>AND(ABS(Table1[[#This Row],[tar-out]])&gt;=$O$1,ABS(Table1[[#This Row],[tar-out]])&lt;$P$1)</f>
        <v>0</v>
      </c>
      <c r="P3898" s="1">
        <f>ROUND(Table1[[#This Row],[tar-out]],0)</f>
        <v>0</v>
      </c>
      <c r="Q3898" s="3">
        <v>3896</v>
      </c>
      <c r="U3898">
        <f>IF(Table1[[#This Row],[tar-out in '[0,1)]],1,0)</f>
        <v>1</v>
      </c>
      <c r="V3898">
        <f>IF(Table1[[#This Row],[tar-out in '[1,2)]],1,0)</f>
        <v>0</v>
      </c>
      <c r="W3898">
        <f>IF(Table1[[#This Row],[tar-out'[2,5)]],1,0)</f>
        <v>0</v>
      </c>
      <c r="X3898">
        <f>IF(Table1[[#This Row],[tar-out in '[5, 10)]],1,0)</f>
        <v>0</v>
      </c>
      <c r="Y3898">
        <f>IF(Table1[[#This Row],[tar-out in '[10,20)]],1,0)</f>
        <v>0</v>
      </c>
      <c r="Z3898">
        <f>IF(Table1[[#This Row],[tar-out in '[20, 10000)]],1,0)</f>
        <v>0</v>
      </c>
    </row>
    <row r="3899" spans="1:26" x14ac:dyDescent="0.25">
      <c r="A3899">
        <v>19</v>
      </c>
      <c r="B3899">
        <v>162</v>
      </c>
      <c r="C3899">
        <v>5.7894736842105301</v>
      </c>
      <c r="D3899">
        <v>2</v>
      </c>
      <c r="E3899">
        <v>52</v>
      </c>
      <c r="F3899">
        <v>3.00021130128227</v>
      </c>
      <c r="G3899">
        <v>3.9237439632415798</v>
      </c>
      <c r="H3899">
        <f>Table1[[#This Row],[target]]-Table1[[#This Row],[output]]</f>
        <v>-0.92353266195930983</v>
      </c>
      <c r="I3899">
        <f>Table1[[#This Row],[tar-out]]*Table1[[#This Row],[tar-out]]</f>
        <v>0.85291257770564888</v>
      </c>
      <c r="J3899" t="b">
        <f>AND(ABS(Table1[[#This Row],[tar-out]])&gt;=$J$1,ABS(Table1[[#This Row],[tar-out]])&lt;$K$1)</f>
        <v>1</v>
      </c>
      <c r="K3899" t="b">
        <f>AND(ABS(Table1[[#This Row],[tar-out]])&gt;=$K$1,ABS(Table1[[#This Row],[tar-out]])&lt;$L$1)</f>
        <v>0</v>
      </c>
      <c r="L3899" t="b">
        <f>AND(ABS(Table1[[#This Row],[tar-out]])&gt;=$L$1,ABS(Table1[[#This Row],[tar-out]])&lt;$M$1)</f>
        <v>0</v>
      </c>
      <c r="M3899" t="b">
        <f>AND(ABS(Table1[[#This Row],[tar-out]])&gt;=$M$1,ABS(Table1[[#This Row],[tar-out]])&lt;$N$1)</f>
        <v>0</v>
      </c>
      <c r="N3899" t="b">
        <f>AND(ABS(Table1[[#This Row],[tar-out]])&gt;=$N$1,ABS(Table1[[#This Row],[tar-out]])&lt;$O$1)</f>
        <v>0</v>
      </c>
      <c r="O3899" t="b">
        <f>AND(ABS(Table1[[#This Row],[tar-out]])&gt;=$O$1,ABS(Table1[[#This Row],[tar-out]])&lt;$P$1)</f>
        <v>0</v>
      </c>
      <c r="P3899" s="1">
        <f>ROUND(Table1[[#This Row],[tar-out]],0)</f>
        <v>-1</v>
      </c>
      <c r="Q3899" s="2">
        <v>3897</v>
      </c>
      <c r="U3899">
        <f>IF(Table1[[#This Row],[tar-out in '[0,1)]],1,0)</f>
        <v>1</v>
      </c>
      <c r="V3899">
        <f>IF(Table1[[#This Row],[tar-out in '[1,2)]],1,0)</f>
        <v>0</v>
      </c>
      <c r="W3899">
        <f>IF(Table1[[#This Row],[tar-out'[2,5)]],1,0)</f>
        <v>0</v>
      </c>
      <c r="X3899">
        <f>IF(Table1[[#This Row],[tar-out in '[5, 10)]],1,0)</f>
        <v>0</v>
      </c>
      <c r="Y3899">
        <f>IF(Table1[[#This Row],[tar-out in '[10,20)]],1,0)</f>
        <v>0</v>
      </c>
      <c r="Z3899">
        <f>IF(Table1[[#This Row],[tar-out in '[20, 10000)]],1,0)</f>
        <v>0</v>
      </c>
    </row>
    <row r="3900" spans="1:26" x14ac:dyDescent="0.25">
      <c r="A3900">
        <v>19</v>
      </c>
      <c r="B3900">
        <v>162</v>
      </c>
      <c r="C3900">
        <v>5.7894736842105301</v>
      </c>
      <c r="D3900">
        <v>2</v>
      </c>
      <c r="E3900">
        <v>53</v>
      </c>
      <c r="F3900">
        <v>3.4277886497064598</v>
      </c>
      <c r="G3900">
        <v>3.9243299961090101</v>
      </c>
      <c r="H3900">
        <f>Table1[[#This Row],[target]]-Table1[[#This Row],[output]]</f>
        <v>-0.49654134640255032</v>
      </c>
      <c r="I3900">
        <f>Table1[[#This Row],[tar-out]]*Table1[[#This Row],[tar-out]]</f>
        <v>0.24655330868725747</v>
      </c>
      <c r="J3900" t="b">
        <f>AND(ABS(Table1[[#This Row],[tar-out]])&gt;=$J$1,ABS(Table1[[#This Row],[tar-out]])&lt;$K$1)</f>
        <v>1</v>
      </c>
      <c r="K3900" t="b">
        <f>AND(ABS(Table1[[#This Row],[tar-out]])&gt;=$K$1,ABS(Table1[[#This Row],[tar-out]])&lt;$L$1)</f>
        <v>0</v>
      </c>
      <c r="L3900" t="b">
        <f>AND(ABS(Table1[[#This Row],[tar-out]])&gt;=$L$1,ABS(Table1[[#This Row],[tar-out]])&lt;$M$1)</f>
        <v>0</v>
      </c>
      <c r="M3900" t="b">
        <f>AND(ABS(Table1[[#This Row],[tar-out]])&gt;=$M$1,ABS(Table1[[#This Row],[tar-out]])&lt;$N$1)</f>
        <v>0</v>
      </c>
      <c r="N3900" t="b">
        <f>AND(ABS(Table1[[#This Row],[tar-out]])&gt;=$N$1,ABS(Table1[[#This Row],[tar-out]])&lt;$O$1)</f>
        <v>0</v>
      </c>
      <c r="O3900" t="b">
        <f>AND(ABS(Table1[[#This Row],[tar-out]])&gt;=$O$1,ABS(Table1[[#This Row],[tar-out]])&lt;$P$1)</f>
        <v>0</v>
      </c>
      <c r="P3900" s="1">
        <f>ROUND(Table1[[#This Row],[tar-out]],0)</f>
        <v>0</v>
      </c>
      <c r="Q3900" s="3">
        <v>3898</v>
      </c>
      <c r="U3900">
        <f>IF(Table1[[#This Row],[tar-out in '[0,1)]],1,0)</f>
        <v>1</v>
      </c>
      <c r="V3900">
        <f>IF(Table1[[#This Row],[tar-out in '[1,2)]],1,0)</f>
        <v>0</v>
      </c>
      <c r="W3900">
        <f>IF(Table1[[#This Row],[tar-out'[2,5)]],1,0)</f>
        <v>0</v>
      </c>
      <c r="X3900">
        <f>IF(Table1[[#This Row],[tar-out in '[5, 10)]],1,0)</f>
        <v>0</v>
      </c>
      <c r="Y3900">
        <f>IF(Table1[[#This Row],[tar-out in '[10,20)]],1,0)</f>
        <v>0</v>
      </c>
      <c r="Z3900">
        <f>IF(Table1[[#This Row],[tar-out in '[20, 10000)]],1,0)</f>
        <v>0</v>
      </c>
    </row>
    <row r="3901" spans="1:26" x14ac:dyDescent="0.25">
      <c r="A3901">
        <v>19</v>
      </c>
      <c r="B3901">
        <v>162</v>
      </c>
      <c r="C3901">
        <v>5.7894736842105301</v>
      </c>
      <c r="D3901">
        <v>2</v>
      </c>
      <c r="E3901">
        <v>199</v>
      </c>
      <c r="F3901">
        <v>3.0456431535269699</v>
      </c>
      <c r="G3901">
        <v>4.0056352615356401</v>
      </c>
      <c r="H3901">
        <f>Table1[[#This Row],[target]]-Table1[[#This Row],[output]]</f>
        <v>-0.95999210800867019</v>
      </c>
      <c r="I3901">
        <f>Table1[[#This Row],[tar-out]]*Table1[[#This Row],[tar-out]]</f>
        <v>0.92158484743893032</v>
      </c>
      <c r="J3901" t="b">
        <f>AND(ABS(Table1[[#This Row],[tar-out]])&gt;=$J$1,ABS(Table1[[#This Row],[tar-out]])&lt;$K$1)</f>
        <v>1</v>
      </c>
      <c r="K3901" t="b">
        <f>AND(ABS(Table1[[#This Row],[tar-out]])&gt;=$K$1,ABS(Table1[[#This Row],[tar-out]])&lt;$L$1)</f>
        <v>0</v>
      </c>
      <c r="L3901" t="b">
        <f>AND(ABS(Table1[[#This Row],[tar-out]])&gt;=$L$1,ABS(Table1[[#This Row],[tar-out]])&lt;$M$1)</f>
        <v>0</v>
      </c>
      <c r="M3901" t="b">
        <f>AND(ABS(Table1[[#This Row],[tar-out]])&gt;=$M$1,ABS(Table1[[#This Row],[tar-out]])&lt;$N$1)</f>
        <v>0</v>
      </c>
      <c r="N3901" t="b">
        <f>AND(ABS(Table1[[#This Row],[tar-out]])&gt;=$N$1,ABS(Table1[[#This Row],[tar-out]])&lt;$O$1)</f>
        <v>0</v>
      </c>
      <c r="O3901" t="b">
        <f>AND(ABS(Table1[[#This Row],[tar-out]])&gt;=$O$1,ABS(Table1[[#This Row],[tar-out]])&lt;$P$1)</f>
        <v>0</v>
      </c>
      <c r="P3901" s="1">
        <f>ROUND(Table1[[#This Row],[tar-out]],0)</f>
        <v>-1</v>
      </c>
      <c r="Q3901" s="2">
        <v>3899</v>
      </c>
      <c r="U3901">
        <f>IF(Table1[[#This Row],[tar-out in '[0,1)]],1,0)</f>
        <v>1</v>
      </c>
      <c r="V3901">
        <f>IF(Table1[[#This Row],[tar-out in '[1,2)]],1,0)</f>
        <v>0</v>
      </c>
      <c r="W3901">
        <f>IF(Table1[[#This Row],[tar-out'[2,5)]],1,0)</f>
        <v>0</v>
      </c>
      <c r="X3901">
        <f>IF(Table1[[#This Row],[tar-out in '[5, 10)]],1,0)</f>
        <v>0</v>
      </c>
      <c r="Y3901">
        <f>IF(Table1[[#This Row],[tar-out in '[10,20)]],1,0)</f>
        <v>0</v>
      </c>
      <c r="Z3901">
        <f>IF(Table1[[#This Row],[tar-out in '[20, 10000)]],1,0)</f>
        <v>0</v>
      </c>
    </row>
    <row r="3902" spans="1:26" x14ac:dyDescent="0.25">
      <c r="A3902">
        <v>19</v>
      </c>
      <c r="B3902">
        <v>162</v>
      </c>
      <c r="C3902">
        <v>5.7894736842105301</v>
      </c>
      <c r="D3902">
        <v>2</v>
      </c>
      <c r="E3902">
        <v>172</v>
      </c>
      <c r="F3902">
        <v>3.04653095139177</v>
      </c>
      <c r="G3902">
        <v>3.9957458972930899</v>
      </c>
      <c r="H3902">
        <f>Table1[[#This Row],[target]]-Table1[[#This Row],[output]]</f>
        <v>-0.94921494590131994</v>
      </c>
      <c r="I3902">
        <f>Table1[[#This Row],[tar-out]]*Table1[[#This Row],[tar-out]]</f>
        <v>0.90100901352244578</v>
      </c>
      <c r="J3902" t="b">
        <f>AND(ABS(Table1[[#This Row],[tar-out]])&gt;=$J$1,ABS(Table1[[#This Row],[tar-out]])&lt;$K$1)</f>
        <v>1</v>
      </c>
      <c r="K3902" t="b">
        <f>AND(ABS(Table1[[#This Row],[tar-out]])&gt;=$K$1,ABS(Table1[[#This Row],[tar-out]])&lt;$L$1)</f>
        <v>0</v>
      </c>
      <c r="L3902" t="b">
        <f>AND(ABS(Table1[[#This Row],[tar-out]])&gt;=$L$1,ABS(Table1[[#This Row],[tar-out]])&lt;$M$1)</f>
        <v>0</v>
      </c>
      <c r="M3902" t="b">
        <f>AND(ABS(Table1[[#This Row],[tar-out]])&gt;=$M$1,ABS(Table1[[#This Row],[tar-out]])&lt;$N$1)</f>
        <v>0</v>
      </c>
      <c r="N3902" t="b">
        <f>AND(ABS(Table1[[#This Row],[tar-out]])&gt;=$N$1,ABS(Table1[[#This Row],[tar-out]])&lt;$O$1)</f>
        <v>0</v>
      </c>
      <c r="O3902" t="b">
        <f>AND(ABS(Table1[[#This Row],[tar-out]])&gt;=$O$1,ABS(Table1[[#This Row],[tar-out]])&lt;$P$1)</f>
        <v>0</v>
      </c>
      <c r="P3902" s="1">
        <f>ROUND(Table1[[#This Row],[tar-out]],0)</f>
        <v>-1</v>
      </c>
      <c r="Q3902" s="3">
        <v>3900</v>
      </c>
      <c r="U3902">
        <f>IF(Table1[[#This Row],[tar-out in '[0,1)]],1,0)</f>
        <v>1</v>
      </c>
      <c r="V3902">
        <f>IF(Table1[[#This Row],[tar-out in '[1,2)]],1,0)</f>
        <v>0</v>
      </c>
      <c r="W3902">
        <f>IF(Table1[[#This Row],[tar-out'[2,5)]],1,0)</f>
        <v>0</v>
      </c>
      <c r="X3902">
        <f>IF(Table1[[#This Row],[tar-out in '[5, 10)]],1,0)</f>
        <v>0</v>
      </c>
      <c r="Y3902">
        <f>IF(Table1[[#This Row],[tar-out in '[10,20)]],1,0)</f>
        <v>0</v>
      </c>
      <c r="Z3902">
        <f>IF(Table1[[#This Row],[tar-out in '[20, 10000)]],1,0)</f>
        <v>0</v>
      </c>
    </row>
    <row r="3903" spans="1:26" x14ac:dyDescent="0.25">
      <c r="A3903">
        <v>19</v>
      </c>
      <c r="B3903">
        <v>162</v>
      </c>
      <c r="C3903">
        <v>5.7894736842105301</v>
      </c>
      <c r="D3903">
        <v>2</v>
      </c>
      <c r="E3903">
        <v>221</v>
      </c>
      <c r="F3903">
        <v>3.03381642512077</v>
      </c>
      <c r="G3903">
        <v>4.01041507720947</v>
      </c>
      <c r="H3903">
        <f>Table1[[#This Row],[target]]-Table1[[#This Row],[output]]</f>
        <v>-0.9765986520887</v>
      </c>
      <c r="I3903">
        <f>Table1[[#This Row],[tar-out]]*Table1[[#This Row],[tar-out]]</f>
        <v>0.95374492726146576</v>
      </c>
      <c r="J3903" t="b">
        <f>AND(ABS(Table1[[#This Row],[tar-out]])&gt;=$J$1,ABS(Table1[[#This Row],[tar-out]])&lt;$K$1)</f>
        <v>1</v>
      </c>
      <c r="K3903" t="b">
        <f>AND(ABS(Table1[[#This Row],[tar-out]])&gt;=$K$1,ABS(Table1[[#This Row],[tar-out]])&lt;$L$1)</f>
        <v>0</v>
      </c>
      <c r="L3903" t="b">
        <f>AND(ABS(Table1[[#This Row],[tar-out]])&gt;=$L$1,ABS(Table1[[#This Row],[tar-out]])&lt;$M$1)</f>
        <v>0</v>
      </c>
      <c r="M3903" t="b">
        <f>AND(ABS(Table1[[#This Row],[tar-out]])&gt;=$M$1,ABS(Table1[[#This Row],[tar-out]])&lt;$N$1)</f>
        <v>0</v>
      </c>
      <c r="N3903" t="b">
        <f>AND(ABS(Table1[[#This Row],[tar-out]])&gt;=$N$1,ABS(Table1[[#This Row],[tar-out]])&lt;$O$1)</f>
        <v>0</v>
      </c>
      <c r="O3903" t="b">
        <f>AND(ABS(Table1[[#This Row],[tar-out]])&gt;=$O$1,ABS(Table1[[#This Row],[tar-out]])&lt;$P$1)</f>
        <v>0</v>
      </c>
      <c r="P3903" s="1">
        <f>ROUND(Table1[[#This Row],[tar-out]],0)</f>
        <v>-1</v>
      </c>
      <c r="Q3903" s="2">
        <v>3901</v>
      </c>
      <c r="U3903">
        <f>IF(Table1[[#This Row],[tar-out in '[0,1)]],1,0)</f>
        <v>1</v>
      </c>
      <c r="V3903">
        <f>IF(Table1[[#This Row],[tar-out in '[1,2)]],1,0)</f>
        <v>0</v>
      </c>
      <c r="W3903">
        <f>IF(Table1[[#This Row],[tar-out'[2,5)]],1,0)</f>
        <v>0</v>
      </c>
      <c r="X3903">
        <f>IF(Table1[[#This Row],[tar-out in '[5, 10)]],1,0)</f>
        <v>0</v>
      </c>
      <c r="Y3903">
        <f>IF(Table1[[#This Row],[tar-out in '[10,20)]],1,0)</f>
        <v>0</v>
      </c>
      <c r="Z3903">
        <f>IF(Table1[[#This Row],[tar-out in '[20, 10000)]],1,0)</f>
        <v>0</v>
      </c>
    </row>
    <row r="3904" spans="1:26" x14ac:dyDescent="0.25">
      <c r="A3904">
        <v>19</v>
      </c>
      <c r="B3904">
        <v>162</v>
      </c>
      <c r="C3904">
        <v>5.7894736842105301</v>
      </c>
      <c r="D3904">
        <v>2</v>
      </c>
      <c r="E3904">
        <v>248</v>
      </c>
      <c r="F3904">
        <v>3.0513833992094899</v>
      </c>
      <c r="G3904">
        <v>4.01527976989746</v>
      </c>
      <c r="H3904">
        <f>Table1[[#This Row],[target]]-Table1[[#This Row],[output]]</f>
        <v>-0.96389637068797018</v>
      </c>
      <c r="I3904">
        <f>Table1[[#This Row],[tar-out]]*Table1[[#This Row],[tar-out]]</f>
        <v>0.9290962134254408</v>
      </c>
      <c r="J3904" t="b">
        <f>AND(ABS(Table1[[#This Row],[tar-out]])&gt;=$J$1,ABS(Table1[[#This Row],[tar-out]])&lt;$K$1)</f>
        <v>1</v>
      </c>
      <c r="K3904" t="b">
        <f>AND(ABS(Table1[[#This Row],[tar-out]])&gt;=$K$1,ABS(Table1[[#This Row],[tar-out]])&lt;$L$1)</f>
        <v>0</v>
      </c>
      <c r="L3904" t="b">
        <f>AND(ABS(Table1[[#This Row],[tar-out]])&gt;=$L$1,ABS(Table1[[#This Row],[tar-out]])&lt;$M$1)</f>
        <v>0</v>
      </c>
      <c r="M3904" t="b">
        <f>AND(ABS(Table1[[#This Row],[tar-out]])&gt;=$M$1,ABS(Table1[[#This Row],[tar-out]])&lt;$N$1)</f>
        <v>0</v>
      </c>
      <c r="N3904" t="b">
        <f>AND(ABS(Table1[[#This Row],[tar-out]])&gt;=$N$1,ABS(Table1[[#This Row],[tar-out]])&lt;$O$1)</f>
        <v>0</v>
      </c>
      <c r="O3904" t="b">
        <f>AND(ABS(Table1[[#This Row],[tar-out]])&gt;=$O$1,ABS(Table1[[#This Row],[tar-out]])&lt;$P$1)</f>
        <v>0</v>
      </c>
      <c r="P3904" s="1">
        <f>ROUND(Table1[[#This Row],[tar-out]],0)</f>
        <v>-1</v>
      </c>
      <c r="Q3904" s="3">
        <v>3902</v>
      </c>
      <c r="U3904">
        <f>IF(Table1[[#This Row],[tar-out in '[0,1)]],1,0)</f>
        <v>1</v>
      </c>
      <c r="V3904">
        <f>IF(Table1[[#This Row],[tar-out in '[1,2)]],1,0)</f>
        <v>0</v>
      </c>
      <c r="W3904">
        <f>IF(Table1[[#This Row],[tar-out'[2,5)]],1,0)</f>
        <v>0</v>
      </c>
      <c r="X3904">
        <f>IF(Table1[[#This Row],[tar-out in '[5, 10)]],1,0)</f>
        <v>0</v>
      </c>
      <c r="Y3904">
        <f>IF(Table1[[#This Row],[tar-out in '[10,20)]],1,0)</f>
        <v>0</v>
      </c>
      <c r="Z3904">
        <f>IF(Table1[[#This Row],[tar-out in '[20, 10000)]],1,0)</f>
        <v>0</v>
      </c>
    </row>
    <row r="3905" spans="1:26" x14ac:dyDescent="0.25">
      <c r="A3905">
        <v>19</v>
      </c>
      <c r="B3905">
        <v>162</v>
      </c>
      <c r="C3905">
        <v>5.7894736842105301</v>
      </c>
      <c r="D3905">
        <v>2</v>
      </c>
      <c r="E3905">
        <v>101</v>
      </c>
      <c r="F3905">
        <v>3</v>
      </c>
      <c r="G3905">
        <v>3.9657964706420898</v>
      </c>
      <c r="H3905">
        <f>Table1[[#This Row],[target]]-Table1[[#This Row],[output]]</f>
        <v>-0.96579647064208984</v>
      </c>
      <c r="I3905">
        <f>Table1[[#This Row],[tar-out]]*Table1[[#This Row],[tar-out]]</f>
        <v>0.93276282270471711</v>
      </c>
      <c r="J3905" t="b">
        <f>AND(ABS(Table1[[#This Row],[tar-out]])&gt;=$J$1,ABS(Table1[[#This Row],[tar-out]])&lt;$K$1)</f>
        <v>1</v>
      </c>
      <c r="K3905" t="b">
        <f>AND(ABS(Table1[[#This Row],[tar-out]])&gt;=$K$1,ABS(Table1[[#This Row],[tar-out]])&lt;$L$1)</f>
        <v>0</v>
      </c>
      <c r="L3905" t="b">
        <f>AND(ABS(Table1[[#This Row],[tar-out]])&gt;=$L$1,ABS(Table1[[#This Row],[tar-out]])&lt;$M$1)</f>
        <v>0</v>
      </c>
      <c r="M3905" t="b">
        <f>AND(ABS(Table1[[#This Row],[tar-out]])&gt;=$M$1,ABS(Table1[[#This Row],[tar-out]])&lt;$N$1)</f>
        <v>0</v>
      </c>
      <c r="N3905" t="b">
        <f>AND(ABS(Table1[[#This Row],[tar-out]])&gt;=$N$1,ABS(Table1[[#This Row],[tar-out]])&lt;$O$1)</f>
        <v>0</v>
      </c>
      <c r="O3905" t="b">
        <f>AND(ABS(Table1[[#This Row],[tar-out]])&gt;=$O$1,ABS(Table1[[#This Row],[tar-out]])&lt;$P$1)</f>
        <v>0</v>
      </c>
      <c r="P3905" s="1">
        <f>ROUND(Table1[[#This Row],[tar-out]],0)</f>
        <v>-1</v>
      </c>
      <c r="Q3905" s="2">
        <v>3903</v>
      </c>
      <c r="U3905">
        <f>IF(Table1[[#This Row],[tar-out in '[0,1)]],1,0)</f>
        <v>1</v>
      </c>
      <c r="V3905">
        <f>IF(Table1[[#This Row],[tar-out in '[1,2)]],1,0)</f>
        <v>0</v>
      </c>
      <c r="W3905">
        <f>IF(Table1[[#This Row],[tar-out'[2,5)]],1,0)</f>
        <v>0</v>
      </c>
      <c r="X3905">
        <f>IF(Table1[[#This Row],[tar-out in '[5, 10)]],1,0)</f>
        <v>0</v>
      </c>
      <c r="Y3905">
        <f>IF(Table1[[#This Row],[tar-out in '[10,20)]],1,0)</f>
        <v>0</v>
      </c>
      <c r="Z3905">
        <f>IF(Table1[[#This Row],[tar-out in '[20, 10000)]],1,0)</f>
        <v>0</v>
      </c>
    </row>
    <row r="3906" spans="1:26" x14ac:dyDescent="0.25">
      <c r="A3906">
        <v>19</v>
      </c>
      <c r="B3906">
        <v>162</v>
      </c>
      <c r="C3906">
        <v>5.7894736842105301</v>
      </c>
      <c r="D3906">
        <v>2</v>
      </c>
      <c r="E3906">
        <v>56</v>
      </c>
      <c r="F3906">
        <v>3.2307692307692299</v>
      </c>
      <c r="G3906">
        <v>3.9260885715484601</v>
      </c>
      <c r="H3906">
        <f>Table1[[#This Row],[target]]-Table1[[#This Row],[output]]</f>
        <v>-0.69531934077923019</v>
      </c>
      <c r="I3906">
        <f>Table1[[#This Row],[tar-out]]*Table1[[#This Row],[tar-out]]</f>
        <v>0.48346898566166324</v>
      </c>
      <c r="J3906" t="b">
        <f>AND(ABS(Table1[[#This Row],[tar-out]])&gt;=$J$1,ABS(Table1[[#This Row],[tar-out]])&lt;$K$1)</f>
        <v>1</v>
      </c>
      <c r="K3906" t="b">
        <f>AND(ABS(Table1[[#This Row],[tar-out]])&gt;=$K$1,ABS(Table1[[#This Row],[tar-out]])&lt;$L$1)</f>
        <v>0</v>
      </c>
      <c r="L3906" t="b">
        <f>AND(ABS(Table1[[#This Row],[tar-out]])&gt;=$L$1,ABS(Table1[[#This Row],[tar-out]])&lt;$M$1)</f>
        <v>0</v>
      </c>
      <c r="M3906" t="b">
        <f>AND(ABS(Table1[[#This Row],[tar-out]])&gt;=$M$1,ABS(Table1[[#This Row],[tar-out]])&lt;$N$1)</f>
        <v>0</v>
      </c>
      <c r="N3906" t="b">
        <f>AND(ABS(Table1[[#This Row],[tar-out]])&gt;=$N$1,ABS(Table1[[#This Row],[tar-out]])&lt;$O$1)</f>
        <v>0</v>
      </c>
      <c r="O3906" t="b">
        <f>AND(ABS(Table1[[#This Row],[tar-out]])&gt;=$O$1,ABS(Table1[[#This Row],[tar-out]])&lt;$P$1)</f>
        <v>0</v>
      </c>
      <c r="P3906" s="1">
        <f>ROUND(Table1[[#This Row],[tar-out]],0)</f>
        <v>-1</v>
      </c>
      <c r="Q3906" s="3">
        <v>3904</v>
      </c>
      <c r="U3906">
        <f>IF(Table1[[#This Row],[tar-out in '[0,1)]],1,0)</f>
        <v>1</v>
      </c>
      <c r="V3906">
        <f>IF(Table1[[#This Row],[tar-out in '[1,2)]],1,0)</f>
        <v>0</v>
      </c>
      <c r="W3906">
        <f>IF(Table1[[#This Row],[tar-out'[2,5)]],1,0)</f>
        <v>0</v>
      </c>
      <c r="X3906">
        <f>IF(Table1[[#This Row],[tar-out in '[5, 10)]],1,0)</f>
        <v>0</v>
      </c>
      <c r="Y3906">
        <f>IF(Table1[[#This Row],[tar-out in '[10,20)]],1,0)</f>
        <v>0</v>
      </c>
      <c r="Z3906">
        <f>IF(Table1[[#This Row],[tar-out in '[20, 10000)]],1,0)</f>
        <v>0</v>
      </c>
    </row>
    <row r="3907" spans="1:26" x14ac:dyDescent="0.25">
      <c r="A3907">
        <v>19</v>
      </c>
      <c r="B3907">
        <v>162</v>
      </c>
      <c r="C3907">
        <v>5.7894736842105301</v>
      </c>
      <c r="D3907">
        <v>2</v>
      </c>
      <c r="E3907">
        <v>148</v>
      </c>
      <c r="F3907">
        <v>3.9956434316353899</v>
      </c>
      <c r="G3907">
        <v>3.9887993335723899</v>
      </c>
      <c r="H3907">
        <f>Table1[[#This Row],[target]]-Table1[[#This Row],[output]]</f>
        <v>6.8440980630000148E-3</v>
      </c>
      <c r="I3907">
        <f>Table1[[#This Row],[tar-out]]*Table1[[#This Row],[tar-out]]</f>
        <v>4.6841678295960551E-5</v>
      </c>
      <c r="J3907" t="b">
        <f>AND(ABS(Table1[[#This Row],[tar-out]])&gt;=$J$1,ABS(Table1[[#This Row],[tar-out]])&lt;$K$1)</f>
        <v>1</v>
      </c>
      <c r="K3907" t="b">
        <f>AND(ABS(Table1[[#This Row],[tar-out]])&gt;=$K$1,ABS(Table1[[#This Row],[tar-out]])&lt;$L$1)</f>
        <v>0</v>
      </c>
      <c r="L3907" t="b">
        <f>AND(ABS(Table1[[#This Row],[tar-out]])&gt;=$L$1,ABS(Table1[[#This Row],[tar-out]])&lt;$M$1)</f>
        <v>0</v>
      </c>
      <c r="M3907" t="b">
        <f>AND(ABS(Table1[[#This Row],[tar-out]])&gt;=$M$1,ABS(Table1[[#This Row],[tar-out]])&lt;$N$1)</f>
        <v>0</v>
      </c>
      <c r="N3907" t="b">
        <f>AND(ABS(Table1[[#This Row],[tar-out]])&gt;=$N$1,ABS(Table1[[#This Row],[tar-out]])&lt;$O$1)</f>
        <v>0</v>
      </c>
      <c r="O3907" t="b">
        <f>AND(ABS(Table1[[#This Row],[tar-out]])&gt;=$O$1,ABS(Table1[[#This Row],[tar-out]])&lt;$P$1)</f>
        <v>0</v>
      </c>
      <c r="P3907" s="1">
        <f>ROUND(Table1[[#This Row],[tar-out]],0)</f>
        <v>0</v>
      </c>
      <c r="Q3907" s="2">
        <v>3905</v>
      </c>
      <c r="U3907">
        <f>IF(Table1[[#This Row],[tar-out in '[0,1)]],1,0)</f>
        <v>1</v>
      </c>
      <c r="V3907">
        <f>IF(Table1[[#This Row],[tar-out in '[1,2)]],1,0)</f>
        <v>0</v>
      </c>
      <c r="W3907">
        <f>IF(Table1[[#This Row],[tar-out'[2,5)]],1,0)</f>
        <v>0</v>
      </c>
      <c r="X3907">
        <f>IF(Table1[[#This Row],[tar-out in '[5, 10)]],1,0)</f>
        <v>0</v>
      </c>
      <c r="Y3907">
        <f>IF(Table1[[#This Row],[tar-out in '[10,20)]],1,0)</f>
        <v>0</v>
      </c>
      <c r="Z3907">
        <f>IF(Table1[[#This Row],[tar-out in '[20, 10000)]],1,0)</f>
        <v>0</v>
      </c>
    </row>
    <row r="3908" spans="1:26" x14ac:dyDescent="0.25">
      <c r="A3908">
        <v>19</v>
      </c>
      <c r="B3908">
        <v>162</v>
      </c>
      <c r="C3908">
        <v>5.7894736842105301</v>
      </c>
      <c r="D3908">
        <v>2</v>
      </c>
      <c r="E3908">
        <v>116</v>
      </c>
      <c r="F3908">
        <v>3</v>
      </c>
      <c r="G3908">
        <v>3.9765245914459202</v>
      </c>
      <c r="H3908">
        <f>Table1[[#This Row],[target]]-Table1[[#This Row],[output]]</f>
        <v>-0.97652459144592019</v>
      </c>
      <c r="I3908">
        <f>Table1[[#This Row],[tar-out]]*Table1[[#This Row],[tar-out]]</f>
        <v>0.95360027769862132</v>
      </c>
      <c r="J3908" t="b">
        <f>AND(ABS(Table1[[#This Row],[tar-out]])&gt;=$J$1,ABS(Table1[[#This Row],[tar-out]])&lt;$K$1)</f>
        <v>1</v>
      </c>
      <c r="K3908" t="b">
        <f>AND(ABS(Table1[[#This Row],[tar-out]])&gt;=$K$1,ABS(Table1[[#This Row],[tar-out]])&lt;$L$1)</f>
        <v>0</v>
      </c>
      <c r="L3908" t="b">
        <f>AND(ABS(Table1[[#This Row],[tar-out]])&gt;=$L$1,ABS(Table1[[#This Row],[tar-out]])&lt;$M$1)</f>
        <v>0</v>
      </c>
      <c r="M3908" t="b">
        <f>AND(ABS(Table1[[#This Row],[tar-out]])&gt;=$M$1,ABS(Table1[[#This Row],[tar-out]])&lt;$N$1)</f>
        <v>0</v>
      </c>
      <c r="N3908" t="b">
        <f>AND(ABS(Table1[[#This Row],[tar-out]])&gt;=$N$1,ABS(Table1[[#This Row],[tar-out]])&lt;$O$1)</f>
        <v>0</v>
      </c>
      <c r="O3908" t="b">
        <f>AND(ABS(Table1[[#This Row],[tar-out]])&gt;=$O$1,ABS(Table1[[#This Row],[tar-out]])&lt;$P$1)</f>
        <v>0</v>
      </c>
      <c r="P3908" s="1">
        <f>ROUND(Table1[[#This Row],[tar-out]],0)</f>
        <v>-1</v>
      </c>
      <c r="Q3908" s="3">
        <v>3906</v>
      </c>
      <c r="U3908">
        <f>IF(Table1[[#This Row],[tar-out in '[0,1)]],1,0)</f>
        <v>1</v>
      </c>
      <c r="V3908">
        <f>IF(Table1[[#This Row],[tar-out in '[1,2)]],1,0)</f>
        <v>0</v>
      </c>
      <c r="W3908">
        <f>IF(Table1[[#This Row],[tar-out'[2,5)]],1,0)</f>
        <v>0</v>
      </c>
      <c r="X3908">
        <f>IF(Table1[[#This Row],[tar-out in '[5, 10)]],1,0)</f>
        <v>0</v>
      </c>
      <c r="Y3908">
        <f>IF(Table1[[#This Row],[tar-out in '[10,20)]],1,0)</f>
        <v>0</v>
      </c>
      <c r="Z3908">
        <f>IF(Table1[[#This Row],[tar-out in '[20, 10000)]],1,0)</f>
        <v>0</v>
      </c>
    </row>
    <row r="3909" spans="1:26" x14ac:dyDescent="0.25">
      <c r="A3909">
        <v>19</v>
      </c>
      <c r="B3909">
        <v>162</v>
      </c>
      <c r="C3909">
        <v>5.7894736842105301</v>
      </c>
      <c r="D3909">
        <v>2</v>
      </c>
      <c r="E3909">
        <v>39</v>
      </c>
      <c r="F3909">
        <v>3.0000101719051999</v>
      </c>
      <c r="G3909">
        <v>3.9169681072235099</v>
      </c>
      <c r="H3909">
        <f>Table1[[#This Row],[target]]-Table1[[#This Row],[output]]</f>
        <v>-0.91695793531830994</v>
      </c>
      <c r="I3909">
        <f>Table1[[#This Row],[tar-out]]*Table1[[#This Row],[tar-out]]</f>
        <v>0.84081185514321788</v>
      </c>
      <c r="J3909" t="b">
        <f>AND(ABS(Table1[[#This Row],[tar-out]])&gt;=$J$1,ABS(Table1[[#This Row],[tar-out]])&lt;$K$1)</f>
        <v>1</v>
      </c>
      <c r="K3909" t="b">
        <f>AND(ABS(Table1[[#This Row],[tar-out]])&gt;=$K$1,ABS(Table1[[#This Row],[tar-out]])&lt;$L$1)</f>
        <v>0</v>
      </c>
      <c r="L3909" t="b">
        <f>AND(ABS(Table1[[#This Row],[tar-out]])&gt;=$L$1,ABS(Table1[[#This Row],[tar-out]])&lt;$M$1)</f>
        <v>0</v>
      </c>
      <c r="M3909" t="b">
        <f>AND(ABS(Table1[[#This Row],[tar-out]])&gt;=$M$1,ABS(Table1[[#This Row],[tar-out]])&lt;$N$1)</f>
        <v>0</v>
      </c>
      <c r="N3909" t="b">
        <f>AND(ABS(Table1[[#This Row],[tar-out]])&gt;=$N$1,ABS(Table1[[#This Row],[tar-out]])&lt;$O$1)</f>
        <v>0</v>
      </c>
      <c r="O3909" t="b">
        <f>AND(ABS(Table1[[#This Row],[tar-out]])&gt;=$O$1,ABS(Table1[[#This Row],[tar-out]])&lt;$P$1)</f>
        <v>0</v>
      </c>
      <c r="P3909" s="1">
        <f>ROUND(Table1[[#This Row],[tar-out]],0)</f>
        <v>-1</v>
      </c>
      <c r="Q3909" s="2">
        <v>3907</v>
      </c>
      <c r="U3909">
        <f>IF(Table1[[#This Row],[tar-out in '[0,1)]],1,0)</f>
        <v>1</v>
      </c>
      <c r="V3909">
        <f>IF(Table1[[#This Row],[tar-out in '[1,2)]],1,0)</f>
        <v>0</v>
      </c>
      <c r="W3909">
        <f>IF(Table1[[#This Row],[tar-out'[2,5)]],1,0)</f>
        <v>0</v>
      </c>
      <c r="X3909">
        <f>IF(Table1[[#This Row],[tar-out in '[5, 10)]],1,0)</f>
        <v>0</v>
      </c>
      <c r="Y3909">
        <f>IF(Table1[[#This Row],[tar-out in '[10,20)]],1,0)</f>
        <v>0</v>
      </c>
      <c r="Z3909">
        <f>IF(Table1[[#This Row],[tar-out in '[20, 10000)]],1,0)</f>
        <v>0</v>
      </c>
    </row>
    <row r="3910" spans="1:26" x14ac:dyDescent="0.25">
      <c r="A3910">
        <v>19</v>
      </c>
      <c r="B3910">
        <v>162</v>
      </c>
      <c r="C3910">
        <v>5.7894736842105301</v>
      </c>
      <c r="D3910">
        <v>2</v>
      </c>
      <c r="E3910">
        <v>75</v>
      </c>
      <c r="F3910">
        <v>3</v>
      </c>
      <c r="G3910">
        <v>3.9372258186340301</v>
      </c>
      <c r="H3910">
        <f>Table1[[#This Row],[target]]-Table1[[#This Row],[output]]</f>
        <v>-0.93722581863403009</v>
      </c>
      <c r="I3910">
        <f>Table1[[#This Row],[tar-out]]*Table1[[#This Row],[tar-out]]</f>
        <v>0.87839223511422793</v>
      </c>
      <c r="J3910" t="b">
        <f>AND(ABS(Table1[[#This Row],[tar-out]])&gt;=$J$1,ABS(Table1[[#This Row],[tar-out]])&lt;$K$1)</f>
        <v>1</v>
      </c>
      <c r="K3910" t="b">
        <f>AND(ABS(Table1[[#This Row],[tar-out]])&gt;=$K$1,ABS(Table1[[#This Row],[tar-out]])&lt;$L$1)</f>
        <v>0</v>
      </c>
      <c r="L3910" t="b">
        <f>AND(ABS(Table1[[#This Row],[tar-out]])&gt;=$L$1,ABS(Table1[[#This Row],[tar-out]])&lt;$M$1)</f>
        <v>0</v>
      </c>
      <c r="M3910" t="b">
        <f>AND(ABS(Table1[[#This Row],[tar-out]])&gt;=$M$1,ABS(Table1[[#This Row],[tar-out]])&lt;$N$1)</f>
        <v>0</v>
      </c>
      <c r="N3910" t="b">
        <f>AND(ABS(Table1[[#This Row],[tar-out]])&gt;=$N$1,ABS(Table1[[#This Row],[tar-out]])&lt;$O$1)</f>
        <v>0</v>
      </c>
      <c r="O3910" t="b">
        <f>AND(ABS(Table1[[#This Row],[tar-out]])&gt;=$O$1,ABS(Table1[[#This Row],[tar-out]])&lt;$P$1)</f>
        <v>0</v>
      </c>
      <c r="P3910" s="1">
        <f>ROUND(Table1[[#This Row],[tar-out]],0)</f>
        <v>-1</v>
      </c>
      <c r="Q3910" s="3">
        <v>3908</v>
      </c>
      <c r="U3910">
        <f>IF(Table1[[#This Row],[tar-out in '[0,1)]],1,0)</f>
        <v>1</v>
      </c>
      <c r="V3910">
        <f>IF(Table1[[#This Row],[tar-out in '[1,2)]],1,0)</f>
        <v>0</v>
      </c>
      <c r="W3910">
        <f>IF(Table1[[#This Row],[tar-out'[2,5)]],1,0)</f>
        <v>0</v>
      </c>
      <c r="X3910">
        <f>IF(Table1[[#This Row],[tar-out in '[5, 10)]],1,0)</f>
        <v>0</v>
      </c>
      <c r="Y3910">
        <f>IF(Table1[[#This Row],[tar-out in '[10,20)]],1,0)</f>
        <v>0</v>
      </c>
      <c r="Z3910">
        <f>IF(Table1[[#This Row],[tar-out in '[20, 10000)]],1,0)</f>
        <v>0</v>
      </c>
    </row>
    <row r="3911" spans="1:26" x14ac:dyDescent="0.25">
      <c r="A3911">
        <v>19</v>
      </c>
      <c r="B3911">
        <v>162</v>
      </c>
      <c r="C3911">
        <v>5.7894736842105301</v>
      </c>
      <c r="D3911">
        <v>2</v>
      </c>
      <c r="E3911">
        <v>40</v>
      </c>
      <c r="F3911">
        <v>3.7992588017294602</v>
      </c>
      <c r="G3911">
        <v>3.9173877239227299</v>
      </c>
      <c r="H3911">
        <f>Table1[[#This Row],[target]]-Table1[[#This Row],[output]]</f>
        <v>-0.11812892219326976</v>
      </c>
      <c r="I3911">
        <f>Table1[[#This Row],[tar-out]]*Table1[[#This Row],[tar-out]]</f>
        <v>1.395444225854358E-2</v>
      </c>
      <c r="J3911" t="b">
        <f>AND(ABS(Table1[[#This Row],[tar-out]])&gt;=$J$1,ABS(Table1[[#This Row],[tar-out]])&lt;$K$1)</f>
        <v>1</v>
      </c>
      <c r="K3911" t="b">
        <f>AND(ABS(Table1[[#This Row],[tar-out]])&gt;=$K$1,ABS(Table1[[#This Row],[tar-out]])&lt;$L$1)</f>
        <v>0</v>
      </c>
      <c r="L3911" t="b">
        <f>AND(ABS(Table1[[#This Row],[tar-out]])&gt;=$L$1,ABS(Table1[[#This Row],[tar-out]])&lt;$M$1)</f>
        <v>0</v>
      </c>
      <c r="M3911" t="b">
        <f>AND(ABS(Table1[[#This Row],[tar-out]])&gt;=$M$1,ABS(Table1[[#This Row],[tar-out]])&lt;$N$1)</f>
        <v>0</v>
      </c>
      <c r="N3911" t="b">
        <f>AND(ABS(Table1[[#This Row],[tar-out]])&gt;=$N$1,ABS(Table1[[#This Row],[tar-out]])&lt;$O$1)</f>
        <v>0</v>
      </c>
      <c r="O3911" t="b">
        <f>AND(ABS(Table1[[#This Row],[tar-out]])&gt;=$O$1,ABS(Table1[[#This Row],[tar-out]])&lt;$P$1)</f>
        <v>0</v>
      </c>
      <c r="P3911" s="1">
        <f>ROUND(Table1[[#This Row],[tar-out]],0)</f>
        <v>0</v>
      </c>
      <c r="Q3911" s="2">
        <v>3909</v>
      </c>
      <c r="U3911">
        <f>IF(Table1[[#This Row],[tar-out in '[0,1)]],1,0)</f>
        <v>1</v>
      </c>
      <c r="V3911">
        <f>IF(Table1[[#This Row],[tar-out in '[1,2)]],1,0)</f>
        <v>0</v>
      </c>
      <c r="W3911">
        <f>IF(Table1[[#This Row],[tar-out'[2,5)]],1,0)</f>
        <v>0</v>
      </c>
      <c r="X3911">
        <f>IF(Table1[[#This Row],[tar-out in '[5, 10)]],1,0)</f>
        <v>0</v>
      </c>
      <c r="Y3911">
        <f>IF(Table1[[#This Row],[tar-out in '[10,20)]],1,0)</f>
        <v>0</v>
      </c>
      <c r="Z3911">
        <f>IF(Table1[[#This Row],[tar-out in '[20, 10000)]],1,0)</f>
        <v>0</v>
      </c>
    </row>
    <row r="3912" spans="1:26" x14ac:dyDescent="0.25">
      <c r="A3912">
        <v>19</v>
      </c>
      <c r="B3912">
        <v>162</v>
      </c>
      <c r="C3912">
        <v>5.7894736842105301</v>
      </c>
      <c r="D3912">
        <v>2</v>
      </c>
      <c r="E3912">
        <v>147</v>
      </c>
      <c r="F3912">
        <v>3.0392243278977502</v>
      </c>
      <c r="G3912">
        <v>3.9885098934173602</v>
      </c>
      <c r="H3912">
        <f>Table1[[#This Row],[target]]-Table1[[#This Row],[output]]</f>
        <v>-0.94928556551960996</v>
      </c>
      <c r="I3912">
        <f>Table1[[#This Row],[tar-out]]*Table1[[#This Row],[tar-out]]</f>
        <v>0.90114308490388573</v>
      </c>
      <c r="J3912" t="b">
        <f>AND(ABS(Table1[[#This Row],[tar-out]])&gt;=$J$1,ABS(Table1[[#This Row],[tar-out]])&lt;$K$1)</f>
        <v>1</v>
      </c>
      <c r="K3912" t="b">
        <f>AND(ABS(Table1[[#This Row],[tar-out]])&gt;=$K$1,ABS(Table1[[#This Row],[tar-out]])&lt;$L$1)</f>
        <v>0</v>
      </c>
      <c r="L3912" t="b">
        <f>AND(ABS(Table1[[#This Row],[tar-out]])&gt;=$L$1,ABS(Table1[[#This Row],[tar-out]])&lt;$M$1)</f>
        <v>0</v>
      </c>
      <c r="M3912" t="b">
        <f>AND(ABS(Table1[[#This Row],[tar-out]])&gt;=$M$1,ABS(Table1[[#This Row],[tar-out]])&lt;$N$1)</f>
        <v>0</v>
      </c>
      <c r="N3912" t="b">
        <f>AND(ABS(Table1[[#This Row],[tar-out]])&gt;=$N$1,ABS(Table1[[#This Row],[tar-out]])&lt;$O$1)</f>
        <v>0</v>
      </c>
      <c r="O3912" t="b">
        <f>AND(ABS(Table1[[#This Row],[tar-out]])&gt;=$O$1,ABS(Table1[[#This Row],[tar-out]])&lt;$P$1)</f>
        <v>0</v>
      </c>
      <c r="P3912" s="1">
        <f>ROUND(Table1[[#This Row],[tar-out]],0)</f>
        <v>-1</v>
      </c>
      <c r="Q3912" s="3">
        <v>3910</v>
      </c>
      <c r="U3912">
        <f>IF(Table1[[#This Row],[tar-out in '[0,1)]],1,0)</f>
        <v>1</v>
      </c>
      <c r="V3912">
        <f>IF(Table1[[#This Row],[tar-out in '[1,2)]],1,0)</f>
        <v>0</v>
      </c>
      <c r="W3912">
        <f>IF(Table1[[#This Row],[tar-out'[2,5)]],1,0)</f>
        <v>0</v>
      </c>
      <c r="X3912">
        <f>IF(Table1[[#This Row],[tar-out in '[5, 10)]],1,0)</f>
        <v>0</v>
      </c>
      <c r="Y3912">
        <f>IF(Table1[[#This Row],[tar-out in '[10,20)]],1,0)</f>
        <v>0</v>
      </c>
      <c r="Z3912">
        <f>IF(Table1[[#This Row],[tar-out in '[20, 10000)]],1,0)</f>
        <v>0</v>
      </c>
    </row>
    <row r="3913" spans="1:26" x14ac:dyDescent="0.25">
      <c r="A3913">
        <v>19</v>
      </c>
      <c r="B3913">
        <v>162</v>
      </c>
      <c r="C3913">
        <v>5.7894736842105301</v>
      </c>
      <c r="D3913">
        <v>2</v>
      </c>
      <c r="E3913">
        <v>124</v>
      </c>
      <c r="F3913">
        <v>3.03374233128834</v>
      </c>
      <c r="G3913">
        <v>3.9808607101440399</v>
      </c>
      <c r="H3913">
        <f>Table1[[#This Row],[target]]-Table1[[#This Row],[output]]</f>
        <v>-0.94711837885569983</v>
      </c>
      <c r="I3913">
        <f>Table1[[#This Row],[tar-out]]*Table1[[#This Row],[tar-out]]</f>
        <v>0.89703322356624893</v>
      </c>
      <c r="J3913" t="b">
        <f>AND(ABS(Table1[[#This Row],[tar-out]])&gt;=$J$1,ABS(Table1[[#This Row],[tar-out]])&lt;$K$1)</f>
        <v>1</v>
      </c>
      <c r="K3913" t="b">
        <f>AND(ABS(Table1[[#This Row],[tar-out]])&gt;=$K$1,ABS(Table1[[#This Row],[tar-out]])&lt;$L$1)</f>
        <v>0</v>
      </c>
      <c r="L3913" t="b">
        <f>AND(ABS(Table1[[#This Row],[tar-out]])&gt;=$L$1,ABS(Table1[[#This Row],[tar-out]])&lt;$M$1)</f>
        <v>0</v>
      </c>
      <c r="M3913" t="b">
        <f>AND(ABS(Table1[[#This Row],[tar-out]])&gt;=$M$1,ABS(Table1[[#This Row],[tar-out]])&lt;$N$1)</f>
        <v>0</v>
      </c>
      <c r="N3913" t="b">
        <f>AND(ABS(Table1[[#This Row],[tar-out]])&gt;=$N$1,ABS(Table1[[#This Row],[tar-out]])&lt;$O$1)</f>
        <v>0</v>
      </c>
      <c r="O3913" t="b">
        <f>AND(ABS(Table1[[#This Row],[tar-out]])&gt;=$O$1,ABS(Table1[[#This Row],[tar-out]])&lt;$P$1)</f>
        <v>0</v>
      </c>
      <c r="P3913" s="1">
        <f>ROUND(Table1[[#This Row],[tar-out]],0)</f>
        <v>-1</v>
      </c>
      <c r="Q3913" s="2">
        <v>3911</v>
      </c>
      <c r="U3913">
        <f>IF(Table1[[#This Row],[tar-out in '[0,1)]],1,0)</f>
        <v>1</v>
      </c>
      <c r="V3913">
        <f>IF(Table1[[#This Row],[tar-out in '[1,2)]],1,0)</f>
        <v>0</v>
      </c>
      <c r="W3913">
        <f>IF(Table1[[#This Row],[tar-out'[2,5)]],1,0)</f>
        <v>0</v>
      </c>
      <c r="X3913">
        <f>IF(Table1[[#This Row],[tar-out in '[5, 10)]],1,0)</f>
        <v>0</v>
      </c>
      <c r="Y3913">
        <f>IF(Table1[[#This Row],[tar-out in '[10,20)]],1,0)</f>
        <v>0</v>
      </c>
      <c r="Z3913">
        <f>IF(Table1[[#This Row],[tar-out in '[20, 10000)]],1,0)</f>
        <v>0</v>
      </c>
    </row>
    <row r="3914" spans="1:26" x14ac:dyDescent="0.25">
      <c r="A3914">
        <v>19</v>
      </c>
      <c r="B3914">
        <v>162</v>
      </c>
      <c r="C3914">
        <v>5.7894736842105301</v>
      </c>
      <c r="D3914">
        <v>2</v>
      </c>
      <c r="E3914">
        <v>160</v>
      </c>
      <c r="F3914">
        <v>3.0168970814132101</v>
      </c>
      <c r="G3914">
        <v>3.9922726154327401</v>
      </c>
      <c r="H3914">
        <f>Table1[[#This Row],[target]]-Table1[[#This Row],[output]]</f>
        <v>-0.97537553401953003</v>
      </c>
      <c r="I3914">
        <f>Table1[[#This Row],[tar-out]]*Table1[[#This Row],[tar-out]]</f>
        <v>0.95135743236388337</v>
      </c>
      <c r="J3914" t="b">
        <f>AND(ABS(Table1[[#This Row],[tar-out]])&gt;=$J$1,ABS(Table1[[#This Row],[tar-out]])&lt;$K$1)</f>
        <v>1</v>
      </c>
      <c r="K3914" t="b">
        <f>AND(ABS(Table1[[#This Row],[tar-out]])&gt;=$K$1,ABS(Table1[[#This Row],[tar-out]])&lt;$L$1)</f>
        <v>0</v>
      </c>
      <c r="L3914" t="b">
        <f>AND(ABS(Table1[[#This Row],[tar-out]])&gt;=$L$1,ABS(Table1[[#This Row],[tar-out]])&lt;$M$1)</f>
        <v>0</v>
      </c>
      <c r="M3914" t="b">
        <f>AND(ABS(Table1[[#This Row],[tar-out]])&gt;=$M$1,ABS(Table1[[#This Row],[tar-out]])&lt;$N$1)</f>
        <v>0</v>
      </c>
      <c r="N3914" t="b">
        <f>AND(ABS(Table1[[#This Row],[tar-out]])&gt;=$N$1,ABS(Table1[[#This Row],[tar-out]])&lt;$O$1)</f>
        <v>0</v>
      </c>
      <c r="O3914" t="b">
        <f>AND(ABS(Table1[[#This Row],[tar-out]])&gt;=$O$1,ABS(Table1[[#This Row],[tar-out]])&lt;$P$1)</f>
        <v>0</v>
      </c>
      <c r="P3914" s="1">
        <f>ROUND(Table1[[#This Row],[tar-out]],0)</f>
        <v>-1</v>
      </c>
      <c r="Q3914" s="3">
        <v>3912</v>
      </c>
      <c r="U3914">
        <f>IF(Table1[[#This Row],[tar-out in '[0,1)]],1,0)</f>
        <v>1</v>
      </c>
      <c r="V3914">
        <f>IF(Table1[[#This Row],[tar-out in '[1,2)]],1,0)</f>
        <v>0</v>
      </c>
      <c r="W3914">
        <f>IF(Table1[[#This Row],[tar-out'[2,5)]],1,0)</f>
        <v>0</v>
      </c>
      <c r="X3914">
        <f>IF(Table1[[#This Row],[tar-out in '[5, 10)]],1,0)</f>
        <v>0</v>
      </c>
      <c r="Y3914">
        <f>IF(Table1[[#This Row],[tar-out in '[10,20)]],1,0)</f>
        <v>0</v>
      </c>
      <c r="Z3914">
        <f>IF(Table1[[#This Row],[tar-out in '[20, 10000)]],1,0)</f>
        <v>0</v>
      </c>
    </row>
    <row r="3915" spans="1:26" x14ac:dyDescent="0.25">
      <c r="A3915">
        <v>19</v>
      </c>
      <c r="B3915">
        <v>162</v>
      </c>
      <c r="C3915">
        <v>5.7894736842105301</v>
      </c>
      <c r="D3915">
        <v>2</v>
      </c>
      <c r="E3915">
        <v>183</v>
      </c>
      <c r="F3915">
        <v>3.0303030303030298</v>
      </c>
      <c r="G3915">
        <v>3.99938941001892</v>
      </c>
      <c r="H3915">
        <f>Table1[[#This Row],[target]]-Table1[[#This Row],[output]]</f>
        <v>-0.96908637971589018</v>
      </c>
      <c r="I3915">
        <f>Table1[[#This Row],[tar-out]]*Table1[[#This Row],[tar-out]]</f>
        <v>0.93912841135085046</v>
      </c>
      <c r="J3915" t="b">
        <f>AND(ABS(Table1[[#This Row],[tar-out]])&gt;=$J$1,ABS(Table1[[#This Row],[tar-out]])&lt;$K$1)</f>
        <v>1</v>
      </c>
      <c r="K3915" t="b">
        <f>AND(ABS(Table1[[#This Row],[tar-out]])&gt;=$K$1,ABS(Table1[[#This Row],[tar-out]])&lt;$L$1)</f>
        <v>0</v>
      </c>
      <c r="L3915" t="b">
        <f>AND(ABS(Table1[[#This Row],[tar-out]])&gt;=$L$1,ABS(Table1[[#This Row],[tar-out]])&lt;$M$1)</f>
        <v>0</v>
      </c>
      <c r="M3915" t="b">
        <f>AND(ABS(Table1[[#This Row],[tar-out]])&gt;=$M$1,ABS(Table1[[#This Row],[tar-out]])&lt;$N$1)</f>
        <v>0</v>
      </c>
      <c r="N3915" t="b">
        <f>AND(ABS(Table1[[#This Row],[tar-out]])&gt;=$N$1,ABS(Table1[[#This Row],[tar-out]])&lt;$O$1)</f>
        <v>0</v>
      </c>
      <c r="O3915" t="b">
        <f>AND(ABS(Table1[[#This Row],[tar-out]])&gt;=$O$1,ABS(Table1[[#This Row],[tar-out]])&lt;$P$1)</f>
        <v>0</v>
      </c>
      <c r="P3915" s="1">
        <f>ROUND(Table1[[#This Row],[tar-out]],0)</f>
        <v>-1</v>
      </c>
      <c r="Q3915" s="2">
        <v>3913</v>
      </c>
      <c r="U3915">
        <f>IF(Table1[[#This Row],[tar-out in '[0,1)]],1,0)</f>
        <v>1</v>
      </c>
      <c r="V3915">
        <f>IF(Table1[[#This Row],[tar-out in '[1,2)]],1,0)</f>
        <v>0</v>
      </c>
      <c r="W3915">
        <f>IF(Table1[[#This Row],[tar-out'[2,5)]],1,0)</f>
        <v>0</v>
      </c>
      <c r="X3915">
        <f>IF(Table1[[#This Row],[tar-out in '[5, 10)]],1,0)</f>
        <v>0</v>
      </c>
      <c r="Y3915">
        <f>IF(Table1[[#This Row],[tar-out in '[10,20)]],1,0)</f>
        <v>0</v>
      </c>
      <c r="Z3915">
        <f>IF(Table1[[#This Row],[tar-out in '[20, 10000)]],1,0)</f>
        <v>0</v>
      </c>
    </row>
    <row r="3916" spans="1:26" x14ac:dyDescent="0.25">
      <c r="A3916">
        <v>19</v>
      </c>
      <c r="B3916">
        <v>162</v>
      </c>
      <c r="C3916">
        <v>5.7894736842105301</v>
      </c>
      <c r="D3916">
        <v>2</v>
      </c>
      <c r="E3916">
        <v>88</v>
      </c>
      <c r="F3916">
        <v>3</v>
      </c>
      <c r="G3916">
        <v>3.9550442695617698</v>
      </c>
      <c r="H3916">
        <f>Table1[[#This Row],[target]]-Table1[[#This Row],[output]]</f>
        <v>-0.9550442695617698</v>
      </c>
      <c r="I3916">
        <f>Table1[[#This Row],[tar-out]]*Table1[[#This Row],[tar-out]]</f>
        <v>0.91210955682277439</v>
      </c>
      <c r="J3916" t="b">
        <f>AND(ABS(Table1[[#This Row],[tar-out]])&gt;=$J$1,ABS(Table1[[#This Row],[tar-out]])&lt;$K$1)</f>
        <v>1</v>
      </c>
      <c r="K3916" t="b">
        <f>AND(ABS(Table1[[#This Row],[tar-out]])&gt;=$K$1,ABS(Table1[[#This Row],[tar-out]])&lt;$L$1)</f>
        <v>0</v>
      </c>
      <c r="L3916" t="b">
        <f>AND(ABS(Table1[[#This Row],[tar-out]])&gt;=$L$1,ABS(Table1[[#This Row],[tar-out]])&lt;$M$1)</f>
        <v>0</v>
      </c>
      <c r="M3916" t="b">
        <f>AND(ABS(Table1[[#This Row],[tar-out]])&gt;=$M$1,ABS(Table1[[#This Row],[tar-out]])&lt;$N$1)</f>
        <v>0</v>
      </c>
      <c r="N3916" t="b">
        <f>AND(ABS(Table1[[#This Row],[tar-out]])&gt;=$N$1,ABS(Table1[[#This Row],[tar-out]])&lt;$O$1)</f>
        <v>0</v>
      </c>
      <c r="O3916" t="b">
        <f>AND(ABS(Table1[[#This Row],[tar-out]])&gt;=$O$1,ABS(Table1[[#This Row],[tar-out]])&lt;$P$1)</f>
        <v>0</v>
      </c>
      <c r="P3916" s="1">
        <f>ROUND(Table1[[#This Row],[tar-out]],0)</f>
        <v>-1</v>
      </c>
      <c r="Q3916" s="3">
        <v>3914</v>
      </c>
      <c r="U3916">
        <f>IF(Table1[[#This Row],[tar-out in '[0,1)]],1,0)</f>
        <v>1</v>
      </c>
      <c r="V3916">
        <f>IF(Table1[[#This Row],[tar-out in '[1,2)]],1,0)</f>
        <v>0</v>
      </c>
      <c r="W3916">
        <f>IF(Table1[[#This Row],[tar-out'[2,5)]],1,0)</f>
        <v>0</v>
      </c>
      <c r="X3916">
        <f>IF(Table1[[#This Row],[tar-out in '[5, 10)]],1,0)</f>
        <v>0</v>
      </c>
      <c r="Y3916">
        <f>IF(Table1[[#This Row],[tar-out in '[10,20)]],1,0)</f>
        <v>0</v>
      </c>
      <c r="Z3916">
        <f>IF(Table1[[#This Row],[tar-out in '[20, 10000)]],1,0)</f>
        <v>0</v>
      </c>
    </row>
    <row r="3917" spans="1:26" x14ac:dyDescent="0.25">
      <c r="A3917">
        <v>19</v>
      </c>
      <c r="B3917">
        <v>162</v>
      </c>
      <c r="C3917">
        <v>5.7894736842105301</v>
      </c>
      <c r="D3917">
        <v>2</v>
      </c>
      <c r="E3917">
        <v>43</v>
      </c>
      <c r="F3917">
        <v>3.1428571428571401</v>
      </c>
      <c r="G3917">
        <v>3.9186465740203902</v>
      </c>
      <c r="H3917">
        <f>Table1[[#This Row],[target]]-Table1[[#This Row],[output]]</f>
        <v>-0.77578943116325005</v>
      </c>
      <c r="I3917">
        <f>Table1[[#This Row],[tar-out]]*Table1[[#This Row],[tar-out]]</f>
        <v>0.60184924150459906</v>
      </c>
      <c r="J3917" t="b">
        <f>AND(ABS(Table1[[#This Row],[tar-out]])&gt;=$J$1,ABS(Table1[[#This Row],[tar-out]])&lt;$K$1)</f>
        <v>1</v>
      </c>
      <c r="K3917" t="b">
        <f>AND(ABS(Table1[[#This Row],[tar-out]])&gt;=$K$1,ABS(Table1[[#This Row],[tar-out]])&lt;$L$1)</f>
        <v>0</v>
      </c>
      <c r="L3917" t="b">
        <f>AND(ABS(Table1[[#This Row],[tar-out]])&gt;=$L$1,ABS(Table1[[#This Row],[tar-out]])&lt;$M$1)</f>
        <v>0</v>
      </c>
      <c r="M3917" t="b">
        <f>AND(ABS(Table1[[#This Row],[tar-out]])&gt;=$M$1,ABS(Table1[[#This Row],[tar-out]])&lt;$N$1)</f>
        <v>0</v>
      </c>
      <c r="N3917" t="b">
        <f>AND(ABS(Table1[[#This Row],[tar-out]])&gt;=$N$1,ABS(Table1[[#This Row],[tar-out]])&lt;$O$1)</f>
        <v>0</v>
      </c>
      <c r="O3917" t="b">
        <f>AND(ABS(Table1[[#This Row],[tar-out]])&gt;=$O$1,ABS(Table1[[#This Row],[tar-out]])&lt;$P$1)</f>
        <v>0</v>
      </c>
      <c r="P3917" s="1">
        <f>ROUND(Table1[[#This Row],[tar-out]],0)</f>
        <v>-1</v>
      </c>
      <c r="Q3917" s="2">
        <v>3915</v>
      </c>
      <c r="U3917">
        <f>IF(Table1[[#This Row],[tar-out in '[0,1)]],1,0)</f>
        <v>1</v>
      </c>
      <c r="V3917">
        <f>IF(Table1[[#This Row],[tar-out in '[1,2)]],1,0)</f>
        <v>0</v>
      </c>
      <c r="W3917">
        <f>IF(Table1[[#This Row],[tar-out'[2,5)]],1,0)</f>
        <v>0</v>
      </c>
      <c r="X3917">
        <f>IF(Table1[[#This Row],[tar-out in '[5, 10)]],1,0)</f>
        <v>0</v>
      </c>
      <c r="Y3917">
        <f>IF(Table1[[#This Row],[tar-out in '[10,20)]],1,0)</f>
        <v>0</v>
      </c>
      <c r="Z3917">
        <f>IF(Table1[[#This Row],[tar-out in '[20, 10000)]],1,0)</f>
        <v>0</v>
      </c>
    </row>
    <row r="3918" spans="1:26" x14ac:dyDescent="0.25">
      <c r="A3918">
        <v>19</v>
      </c>
      <c r="B3918">
        <v>162</v>
      </c>
      <c r="C3918">
        <v>5.7894736842105301</v>
      </c>
      <c r="D3918">
        <v>2</v>
      </c>
      <c r="E3918">
        <v>28</v>
      </c>
      <c r="F3918">
        <v>3</v>
      </c>
      <c r="G3918">
        <v>3.91472721099854</v>
      </c>
      <c r="H3918">
        <f>Table1[[#This Row],[target]]-Table1[[#This Row],[output]]</f>
        <v>-0.91472721099854004</v>
      </c>
      <c r="I3918">
        <f>Table1[[#This Row],[tar-out]]*Table1[[#This Row],[tar-out]]</f>
        <v>0.83672587054116754</v>
      </c>
      <c r="J3918" t="b">
        <f>AND(ABS(Table1[[#This Row],[tar-out]])&gt;=$J$1,ABS(Table1[[#This Row],[tar-out]])&lt;$K$1)</f>
        <v>1</v>
      </c>
      <c r="K3918" t="b">
        <f>AND(ABS(Table1[[#This Row],[tar-out]])&gt;=$K$1,ABS(Table1[[#This Row],[tar-out]])&lt;$L$1)</f>
        <v>0</v>
      </c>
      <c r="L3918" t="b">
        <f>AND(ABS(Table1[[#This Row],[tar-out]])&gt;=$L$1,ABS(Table1[[#This Row],[tar-out]])&lt;$M$1)</f>
        <v>0</v>
      </c>
      <c r="M3918" t="b">
        <f>AND(ABS(Table1[[#This Row],[tar-out]])&gt;=$M$1,ABS(Table1[[#This Row],[tar-out]])&lt;$N$1)</f>
        <v>0</v>
      </c>
      <c r="N3918" t="b">
        <f>AND(ABS(Table1[[#This Row],[tar-out]])&gt;=$N$1,ABS(Table1[[#This Row],[tar-out]])&lt;$O$1)</f>
        <v>0</v>
      </c>
      <c r="O3918" t="b">
        <f>AND(ABS(Table1[[#This Row],[tar-out]])&gt;=$O$1,ABS(Table1[[#This Row],[tar-out]])&lt;$P$1)</f>
        <v>0</v>
      </c>
      <c r="P3918" s="1">
        <f>ROUND(Table1[[#This Row],[tar-out]],0)</f>
        <v>-1</v>
      </c>
      <c r="Q3918" s="3">
        <v>3916</v>
      </c>
      <c r="U3918">
        <f>IF(Table1[[#This Row],[tar-out in '[0,1)]],1,0)</f>
        <v>1</v>
      </c>
      <c r="V3918">
        <f>IF(Table1[[#This Row],[tar-out in '[1,2)]],1,0)</f>
        <v>0</v>
      </c>
      <c r="W3918">
        <f>IF(Table1[[#This Row],[tar-out'[2,5)]],1,0)</f>
        <v>0</v>
      </c>
      <c r="X3918">
        <f>IF(Table1[[#This Row],[tar-out in '[5, 10)]],1,0)</f>
        <v>0</v>
      </c>
      <c r="Y3918">
        <f>IF(Table1[[#This Row],[tar-out in '[10,20)]],1,0)</f>
        <v>0</v>
      </c>
      <c r="Z3918">
        <f>IF(Table1[[#This Row],[tar-out in '[20, 10000)]],1,0)</f>
        <v>0</v>
      </c>
    </row>
    <row r="3919" spans="1:26" x14ac:dyDescent="0.25">
      <c r="A3919">
        <v>19</v>
      </c>
      <c r="B3919">
        <v>162</v>
      </c>
      <c r="C3919">
        <v>5.7894736842105301</v>
      </c>
      <c r="D3919">
        <v>2</v>
      </c>
      <c r="E3919">
        <v>29</v>
      </c>
      <c r="F3919">
        <v>3.3943661971830998</v>
      </c>
      <c r="G3919">
        <v>3.9148852825164799</v>
      </c>
      <c r="H3919">
        <f>Table1[[#This Row],[target]]-Table1[[#This Row],[output]]</f>
        <v>-0.52051908533338009</v>
      </c>
      <c r="I3919">
        <f>Table1[[#This Row],[tar-out]]*Table1[[#This Row],[tar-out]]</f>
        <v>0.27094011819629865</v>
      </c>
      <c r="J3919" t="b">
        <f>AND(ABS(Table1[[#This Row],[tar-out]])&gt;=$J$1,ABS(Table1[[#This Row],[tar-out]])&lt;$K$1)</f>
        <v>1</v>
      </c>
      <c r="K3919" t="b">
        <f>AND(ABS(Table1[[#This Row],[tar-out]])&gt;=$K$1,ABS(Table1[[#This Row],[tar-out]])&lt;$L$1)</f>
        <v>0</v>
      </c>
      <c r="L3919" t="b">
        <f>AND(ABS(Table1[[#This Row],[tar-out]])&gt;=$L$1,ABS(Table1[[#This Row],[tar-out]])&lt;$M$1)</f>
        <v>0</v>
      </c>
      <c r="M3919" t="b">
        <f>AND(ABS(Table1[[#This Row],[tar-out]])&gt;=$M$1,ABS(Table1[[#This Row],[tar-out]])&lt;$N$1)</f>
        <v>0</v>
      </c>
      <c r="N3919" t="b">
        <f>AND(ABS(Table1[[#This Row],[tar-out]])&gt;=$N$1,ABS(Table1[[#This Row],[tar-out]])&lt;$O$1)</f>
        <v>0</v>
      </c>
      <c r="O3919" t="b">
        <f>AND(ABS(Table1[[#This Row],[tar-out]])&gt;=$O$1,ABS(Table1[[#This Row],[tar-out]])&lt;$P$1)</f>
        <v>0</v>
      </c>
      <c r="P3919" s="1">
        <f>ROUND(Table1[[#This Row],[tar-out]],0)</f>
        <v>-1</v>
      </c>
      <c r="Q3919" s="2">
        <v>3917</v>
      </c>
      <c r="U3919">
        <f>IF(Table1[[#This Row],[tar-out in '[0,1)]],1,0)</f>
        <v>1</v>
      </c>
      <c r="V3919">
        <f>IF(Table1[[#This Row],[tar-out in '[1,2)]],1,0)</f>
        <v>0</v>
      </c>
      <c r="W3919">
        <f>IF(Table1[[#This Row],[tar-out'[2,5)]],1,0)</f>
        <v>0</v>
      </c>
      <c r="X3919">
        <f>IF(Table1[[#This Row],[tar-out in '[5, 10)]],1,0)</f>
        <v>0</v>
      </c>
      <c r="Y3919">
        <f>IF(Table1[[#This Row],[tar-out in '[10,20)]],1,0)</f>
        <v>0</v>
      </c>
      <c r="Z3919">
        <f>IF(Table1[[#This Row],[tar-out in '[20, 10000)]],1,0)</f>
        <v>0</v>
      </c>
    </row>
    <row r="3920" spans="1:26" x14ac:dyDescent="0.25">
      <c r="A3920">
        <v>19</v>
      </c>
      <c r="B3920">
        <v>162</v>
      </c>
      <c r="C3920">
        <v>5.7894736842105301</v>
      </c>
      <c r="D3920">
        <v>2</v>
      </c>
      <c r="E3920">
        <v>109</v>
      </c>
      <c r="F3920">
        <v>3.0055248618784498</v>
      </c>
      <c r="G3920">
        <v>3.9717133045196502</v>
      </c>
      <c r="H3920">
        <f>Table1[[#This Row],[target]]-Table1[[#This Row],[output]]</f>
        <v>-0.96618844264120041</v>
      </c>
      <c r="I3920">
        <f>Table1[[#This Row],[tar-out]]*Table1[[#This Row],[tar-out]]</f>
        <v>0.93352010669342822</v>
      </c>
      <c r="J3920" t="b">
        <f>AND(ABS(Table1[[#This Row],[tar-out]])&gt;=$J$1,ABS(Table1[[#This Row],[tar-out]])&lt;$K$1)</f>
        <v>1</v>
      </c>
      <c r="K3920" t="b">
        <f>AND(ABS(Table1[[#This Row],[tar-out]])&gt;=$K$1,ABS(Table1[[#This Row],[tar-out]])&lt;$L$1)</f>
        <v>0</v>
      </c>
      <c r="L3920" t="b">
        <f>AND(ABS(Table1[[#This Row],[tar-out]])&gt;=$L$1,ABS(Table1[[#This Row],[tar-out]])&lt;$M$1)</f>
        <v>0</v>
      </c>
      <c r="M3920" t="b">
        <f>AND(ABS(Table1[[#This Row],[tar-out]])&gt;=$M$1,ABS(Table1[[#This Row],[tar-out]])&lt;$N$1)</f>
        <v>0</v>
      </c>
      <c r="N3920" t="b">
        <f>AND(ABS(Table1[[#This Row],[tar-out]])&gt;=$N$1,ABS(Table1[[#This Row],[tar-out]])&lt;$O$1)</f>
        <v>0</v>
      </c>
      <c r="O3920" t="b">
        <f>AND(ABS(Table1[[#This Row],[tar-out]])&gt;=$O$1,ABS(Table1[[#This Row],[tar-out]])&lt;$P$1)</f>
        <v>0</v>
      </c>
      <c r="P3920" s="1">
        <f>ROUND(Table1[[#This Row],[tar-out]],0)</f>
        <v>-1</v>
      </c>
      <c r="Q3920" s="3">
        <v>3918</v>
      </c>
      <c r="U3920">
        <f>IF(Table1[[#This Row],[tar-out in '[0,1)]],1,0)</f>
        <v>1</v>
      </c>
      <c r="V3920">
        <f>IF(Table1[[#This Row],[tar-out in '[1,2)]],1,0)</f>
        <v>0</v>
      </c>
      <c r="W3920">
        <f>IF(Table1[[#This Row],[tar-out'[2,5)]],1,0)</f>
        <v>0</v>
      </c>
      <c r="X3920">
        <f>IF(Table1[[#This Row],[tar-out in '[5, 10)]],1,0)</f>
        <v>0</v>
      </c>
      <c r="Y3920">
        <f>IF(Table1[[#This Row],[tar-out in '[10,20)]],1,0)</f>
        <v>0</v>
      </c>
      <c r="Z3920">
        <f>IF(Table1[[#This Row],[tar-out in '[20, 10000)]],1,0)</f>
        <v>0</v>
      </c>
    </row>
    <row r="3921" spans="1:26" x14ac:dyDescent="0.25">
      <c r="A3921">
        <v>19</v>
      </c>
      <c r="B3921">
        <v>162</v>
      </c>
      <c r="C3921">
        <v>5.7894736842105301</v>
      </c>
      <c r="D3921">
        <v>2</v>
      </c>
      <c r="E3921">
        <v>128</v>
      </c>
      <c r="F3921">
        <v>3.01437371663244</v>
      </c>
      <c r="G3921">
        <v>3.9830105304718</v>
      </c>
      <c r="H3921">
        <f>Table1[[#This Row],[target]]-Table1[[#This Row],[output]]</f>
        <v>-0.96863681383935996</v>
      </c>
      <c r="I3921">
        <f>Table1[[#This Row],[tar-out]]*Table1[[#This Row],[tar-out]]</f>
        <v>0.93825727712486684</v>
      </c>
      <c r="J3921" t="b">
        <f>AND(ABS(Table1[[#This Row],[tar-out]])&gt;=$J$1,ABS(Table1[[#This Row],[tar-out]])&lt;$K$1)</f>
        <v>1</v>
      </c>
      <c r="K3921" t="b">
        <f>AND(ABS(Table1[[#This Row],[tar-out]])&gt;=$K$1,ABS(Table1[[#This Row],[tar-out]])&lt;$L$1)</f>
        <v>0</v>
      </c>
      <c r="L3921" t="b">
        <f>AND(ABS(Table1[[#This Row],[tar-out]])&gt;=$L$1,ABS(Table1[[#This Row],[tar-out]])&lt;$M$1)</f>
        <v>0</v>
      </c>
      <c r="M3921" t="b">
        <f>AND(ABS(Table1[[#This Row],[tar-out]])&gt;=$M$1,ABS(Table1[[#This Row],[tar-out]])&lt;$N$1)</f>
        <v>0</v>
      </c>
      <c r="N3921" t="b">
        <f>AND(ABS(Table1[[#This Row],[tar-out]])&gt;=$N$1,ABS(Table1[[#This Row],[tar-out]])&lt;$O$1)</f>
        <v>0</v>
      </c>
      <c r="O3921" t="b">
        <f>AND(ABS(Table1[[#This Row],[tar-out]])&gt;=$O$1,ABS(Table1[[#This Row],[tar-out]])&lt;$P$1)</f>
        <v>0</v>
      </c>
      <c r="P3921" s="1">
        <f>ROUND(Table1[[#This Row],[tar-out]],0)</f>
        <v>-1</v>
      </c>
      <c r="Q3921" s="2">
        <v>3919</v>
      </c>
      <c r="U3921">
        <f>IF(Table1[[#This Row],[tar-out in '[0,1)]],1,0)</f>
        <v>1</v>
      </c>
      <c r="V3921">
        <f>IF(Table1[[#This Row],[tar-out in '[1,2)]],1,0)</f>
        <v>0</v>
      </c>
      <c r="W3921">
        <f>IF(Table1[[#This Row],[tar-out'[2,5)]],1,0)</f>
        <v>0</v>
      </c>
      <c r="X3921">
        <f>IF(Table1[[#This Row],[tar-out in '[5, 10)]],1,0)</f>
        <v>0</v>
      </c>
      <c r="Y3921">
        <f>IF(Table1[[#This Row],[tar-out in '[10,20)]],1,0)</f>
        <v>0</v>
      </c>
      <c r="Z3921">
        <f>IF(Table1[[#This Row],[tar-out in '[20, 10000)]],1,0)</f>
        <v>0</v>
      </c>
    </row>
    <row r="3922" spans="1:26" x14ac:dyDescent="0.25">
      <c r="A3922">
        <v>19</v>
      </c>
      <c r="B3922">
        <v>162</v>
      </c>
      <c r="C3922">
        <v>5.7894736842105301</v>
      </c>
      <c r="D3922">
        <v>2</v>
      </c>
      <c r="E3922">
        <v>64</v>
      </c>
      <c r="F3922">
        <v>3</v>
      </c>
      <c r="G3922">
        <v>3.9307777881622301</v>
      </c>
      <c r="H3922">
        <f>Table1[[#This Row],[target]]-Table1[[#This Row],[output]]</f>
        <v>-0.93077778816223011</v>
      </c>
      <c r="I3922">
        <f>Table1[[#This Row],[tar-out]]*Table1[[#This Row],[tar-out]]</f>
        <v>0.86634729093617335</v>
      </c>
      <c r="J3922" t="b">
        <f>AND(ABS(Table1[[#This Row],[tar-out]])&gt;=$J$1,ABS(Table1[[#This Row],[tar-out]])&lt;$K$1)</f>
        <v>1</v>
      </c>
      <c r="K3922" t="b">
        <f>AND(ABS(Table1[[#This Row],[tar-out]])&gt;=$K$1,ABS(Table1[[#This Row],[tar-out]])&lt;$L$1)</f>
        <v>0</v>
      </c>
      <c r="L3922" t="b">
        <f>AND(ABS(Table1[[#This Row],[tar-out]])&gt;=$L$1,ABS(Table1[[#This Row],[tar-out]])&lt;$M$1)</f>
        <v>0</v>
      </c>
      <c r="M3922" t="b">
        <f>AND(ABS(Table1[[#This Row],[tar-out]])&gt;=$M$1,ABS(Table1[[#This Row],[tar-out]])&lt;$N$1)</f>
        <v>0</v>
      </c>
      <c r="N3922" t="b">
        <f>AND(ABS(Table1[[#This Row],[tar-out]])&gt;=$N$1,ABS(Table1[[#This Row],[tar-out]])&lt;$O$1)</f>
        <v>0</v>
      </c>
      <c r="O3922" t="b">
        <f>AND(ABS(Table1[[#This Row],[tar-out]])&gt;=$O$1,ABS(Table1[[#This Row],[tar-out]])&lt;$P$1)</f>
        <v>0</v>
      </c>
      <c r="P3922" s="1">
        <f>ROUND(Table1[[#This Row],[tar-out]],0)</f>
        <v>-1</v>
      </c>
      <c r="Q3922" s="3">
        <v>3920</v>
      </c>
      <c r="U3922">
        <f>IF(Table1[[#This Row],[tar-out in '[0,1)]],1,0)</f>
        <v>1</v>
      </c>
      <c r="V3922">
        <f>IF(Table1[[#This Row],[tar-out in '[1,2)]],1,0)</f>
        <v>0</v>
      </c>
      <c r="W3922">
        <f>IF(Table1[[#This Row],[tar-out'[2,5)]],1,0)</f>
        <v>0</v>
      </c>
      <c r="X3922">
        <f>IF(Table1[[#This Row],[tar-out in '[5, 10)]],1,0)</f>
        <v>0</v>
      </c>
      <c r="Y3922">
        <f>IF(Table1[[#This Row],[tar-out in '[10,20)]],1,0)</f>
        <v>0</v>
      </c>
      <c r="Z3922">
        <f>IF(Table1[[#This Row],[tar-out in '[20, 10000)]],1,0)</f>
        <v>0</v>
      </c>
    </row>
    <row r="3923" spans="1:26" x14ac:dyDescent="0.25">
      <c r="A3923">
        <v>19</v>
      </c>
      <c r="B3923">
        <v>162</v>
      </c>
      <c r="C3923">
        <v>5.7894736842105301</v>
      </c>
      <c r="D3923">
        <v>2</v>
      </c>
      <c r="E3923">
        <v>32</v>
      </c>
      <c r="F3923">
        <v>3.0769230769230802</v>
      </c>
      <c r="G3923">
        <v>3.9153592586517298</v>
      </c>
      <c r="H3923">
        <f>Table1[[#This Row],[target]]-Table1[[#This Row],[output]]</f>
        <v>-0.83843618172864964</v>
      </c>
      <c r="I3923">
        <f>Table1[[#This Row],[tar-out]]*Table1[[#This Row],[tar-out]]</f>
        <v>0.7029752308317172</v>
      </c>
      <c r="J3923" t="b">
        <f>AND(ABS(Table1[[#This Row],[tar-out]])&gt;=$J$1,ABS(Table1[[#This Row],[tar-out]])&lt;$K$1)</f>
        <v>1</v>
      </c>
      <c r="K3923" t="b">
        <f>AND(ABS(Table1[[#This Row],[tar-out]])&gt;=$K$1,ABS(Table1[[#This Row],[tar-out]])&lt;$L$1)</f>
        <v>0</v>
      </c>
      <c r="L3923" t="b">
        <f>AND(ABS(Table1[[#This Row],[tar-out]])&gt;=$L$1,ABS(Table1[[#This Row],[tar-out]])&lt;$M$1)</f>
        <v>0</v>
      </c>
      <c r="M3923" t="b">
        <f>AND(ABS(Table1[[#This Row],[tar-out]])&gt;=$M$1,ABS(Table1[[#This Row],[tar-out]])&lt;$N$1)</f>
        <v>0</v>
      </c>
      <c r="N3923" t="b">
        <f>AND(ABS(Table1[[#This Row],[tar-out]])&gt;=$N$1,ABS(Table1[[#This Row],[tar-out]])&lt;$O$1)</f>
        <v>0</v>
      </c>
      <c r="O3923" t="b">
        <f>AND(ABS(Table1[[#This Row],[tar-out]])&gt;=$O$1,ABS(Table1[[#This Row],[tar-out]])&lt;$P$1)</f>
        <v>0</v>
      </c>
      <c r="P3923" s="1">
        <f>ROUND(Table1[[#This Row],[tar-out]],0)</f>
        <v>-1</v>
      </c>
      <c r="Q3923" s="2">
        <v>3921</v>
      </c>
      <c r="U3923">
        <f>IF(Table1[[#This Row],[tar-out in '[0,1)]],1,0)</f>
        <v>1</v>
      </c>
      <c r="V3923">
        <f>IF(Table1[[#This Row],[tar-out in '[1,2)]],1,0)</f>
        <v>0</v>
      </c>
      <c r="W3923">
        <f>IF(Table1[[#This Row],[tar-out'[2,5)]],1,0)</f>
        <v>0</v>
      </c>
      <c r="X3923">
        <f>IF(Table1[[#This Row],[tar-out in '[5, 10)]],1,0)</f>
        <v>0</v>
      </c>
      <c r="Y3923">
        <f>IF(Table1[[#This Row],[tar-out in '[10,20)]],1,0)</f>
        <v>0</v>
      </c>
      <c r="Z3923">
        <f>IF(Table1[[#This Row],[tar-out in '[20, 10000)]],1,0)</f>
        <v>0</v>
      </c>
    </row>
    <row r="3924" spans="1:26" x14ac:dyDescent="0.25">
      <c r="A3924">
        <v>19</v>
      </c>
      <c r="B3924">
        <v>162</v>
      </c>
      <c r="C3924">
        <v>5.7894736842105301</v>
      </c>
      <c r="D3924">
        <v>2</v>
      </c>
      <c r="E3924">
        <v>19</v>
      </c>
      <c r="F3924">
        <v>3</v>
      </c>
      <c r="G3924">
        <v>3.9133055210113499</v>
      </c>
      <c r="H3924">
        <f>Table1[[#This Row],[target]]-Table1[[#This Row],[output]]</f>
        <v>-0.91330552101134987</v>
      </c>
      <c r="I3924">
        <f>Table1[[#This Row],[tar-out]]*Table1[[#This Row],[tar-out]]</f>
        <v>0.83412697470981323</v>
      </c>
      <c r="J3924" t="b">
        <f>AND(ABS(Table1[[#This Row],[tar-out]])&gt;=$J$1,ABS(Table1[[#This Row],[tar-out]])&lt;$K$1)</f>
        <v>1</v>
      </c>
      <c r="K3924" t="b">
        <f>AND(ABS(Table1[[#This Row],[tar-out]])&gt;=$K$1,ABS(Table1[[#This Row],[tar-out]])&lt;$L$1)</f>
        <v>0</v>
      </c>
      <c r="L3924" t="b">
        <f>AND(ABS(Table1[[#This Row],[tar-out]])&gt;=$L$1,ABS(Table1[[#This Row],[tar-out]])&lt;$M$1)</f>
        <v>0</v>
      </c>
      <c r="M3924" t="b">
        <f>AND(ABS(Table1[[#This Row],[tar-out]])&gt;=$M$1,ABS(Table1[[#This Row],[tar-out]])&lt;$N$1)</f>
        <v>0</v>
      </c>
      <c r="N3924" t="b">
        <f>AND(ABS(Table1[[#This Row],[tar-out]])&gt;=$N$1,ABS(Table1[[#This Row],[tar-out]])&lt;$O$1)</f>
        <v>0</v>
      </c>
      <c r="O3924" t="b">
        <f>AND(ABS(Table1[[#This Row],[tar-out]])&gt;=$O$1,ABS(Table1[[#This Row],[tar-out]])&lt;$P$1)</f>
        <v>0</v>
      </c>
      <c r="P3924" s="1">
        <f>ROUND(Table1[[#This Row],[tar-out]],0)</f>
        <v>-1</v>
      </c>
      <c r="Q3924" s="3">
        <v>3922</v>
      </c>
      <c r="U3924">
        <f>IF(Table1[[#This Row],[tar-out in '[0,1)]],1,0)</f>
        <v>1</v>
      </c>
      <c r="V3924">
        <f>IF(Table1[[#This Row],[tar-out in '[1,2)]],1,0)</f>
        <v>0</v>
      </c>
      <c r="W3924">
        <f>IF(Table1[[#This Row],[tar-out'[2,5)]],1,0)</f>
        <v>0</v>
      </c>
      <c r="X3924">
        <f>IF(Table1[[#This Row],[tar-out in '[5, 10)]],1,0)</f>
        <v>0</v>
      </c>
      <c r="Y3924">
        <f>IF(Table1[[#This Row],[tar-out in '[10,20)]],1,0)</f>
        <v>0</v>
      </c>
      <c r="Z3924">
        <f>IF(Table1[[#This Row],[tar-out in '[20, 10000)]],1,0)</f>
        <v>0</v>
      </c>
    </row>
    <row r="3925" spans="1:26" x14ac:dyDescent="0.25">
      <c r="A3925">
        <v>19</v>
      </c>
      <c r="B3925">
        <v>162</v>
      </c>
      <c r="C3925">
        <v>5.7894736842105301</v>
      </c>
      <c r="D3925">
        <v>2</v>
      </c>
      <c r="E3925">
        <v>35</v>
      </c>
      <c r="F3925">
        <v>3</v>
      </c>
      <c r="G3925">
        <v>3.91583323478699</v>
      </c>
      <c r="H3925">
        <f>Table1[[#This Row],[target]]-Table1[[#This Row],[output]]</f>
        <v>-0.91583323478698997</v>
      </c>
      <c r="I3925">
        <f>Table1[[#This Row],[tar-out]]*Table1[[#This Row],[tar-out]]</f>
        <v>0.8387505139404019</v>
      </c>
      <c r="J3925" t="b">
        <f>AND(ABS(Table1[[#This Row],[tar-out]])&gt;=$J$1,ABS(Table1[[#This Row],[tar-out]])&lt;$K$1)</f>
        <v>1</v>
      </c>
      <c r="K3925" t="b">
        <f>AND(ABS(Table1[[#This Row],[tar-out]])&gt;=$K$1,ABS(Table1[[#This Row],[tar-out]])&lt;$L$1)</f>
        <v>0</v>
      </c>
      <c r="L3925" t="b">
        <f>AND(ABS(Table1[[#This Row],[tar-out]])&gt;=$L$1,ABS(Table1[[#This Row],[tar-out]])&lt;$M$1)</f>
        <v>0</v>
      </c>
      <c r="M3925" t="b">
        <f>AND(ABS(Table1[[#This Row],[tar-out]])&gt;=$M$1,ABS(Table1[[#This Row],[tar-out]])&lt;$N$1)</f>
        <v>0</v>
      </c>
      <c r="N3925" t="b">
        <f>AND(ABS(Table1[[#This Row],[tar-out]])&gt;=$N$1,ABS(Table1[[#This Row],[tar-out]])&lt;$O$1)</f>
        <v>0</v>
      </c>
      <c r="O3925" t="b">
        <f>AND(ABS(Table1[[#This Row],[tar-out]])&gt;=$O$1,ABS(Table1[[#This Row],[tar-out]])&lt;$P$1)</f>
        <v>0</v>
      </c>
      <c r="P3925" s="1">
        <f>ROUND(Table1[[#This Row],[tar-out]],0)</f>
        <v>-1</v>
      </c>
      <c r="Q3925" s="2">
        <v>3923</v>
      </c>
      <c r="U3925">
        <f>IF(Table1[[#This Row],[tar-out in '[0,1)]],1,0)</f>
        <v>1</v>
      </c>
      <c r="V3925">
        <f>IF(Table1[[#This Row],[tar-out in '[1,2)]],1,0)</f>
        <v>0</v>
      </c>
      <c r="W3925">
        <f>IF(Table1[[#This Row],[tar-out'[2,5)]],1,0)</f>
        <v>0</v>
      </c>
      <c r="X3925">
        <f>IF(Table1[[#This Row],[tar-out in '[5, 10)]],1,0)</f>
        <v>0</v>
      </c>
      <c r="Y3925">
        <f>IF(Table1[[#This Row],[tar-out in '[10,20)]],1,0)</f>
        <v>0</v>
      </c>
      <c r="Z3925">
        <f>IF(Table1[[#This Row],[tar-out in '[20, 10000)]],1,0)</f>
        <v>0</v>
      </c>
    </row>
    <row r="3926" spans="1:26" x14ac:dyDescent="0.25">
      <c r="A3926">
        <v>19</v>
      </c>
      <c r="B3926">
        <v>162</v>
      </c>
      <c r="C3926">
        <v>5.7894736842105301</v>
      </c>
      <c r="D3926">
        <v>2</v>
      </c>
      <c r="E3926">
        <v>20</v>
      </c>
      <c r="F3926">
        <v>3.0434397163120601</v>
      </c>
      <c r="G3926">
        <v>3.91346335411072</v>
      </c>
      <c r="H3926">
        <f>Table1[[#This Row],[target]]-Table1[[#This Row],[output]]</f>
        <v>-0.87002363779865988</v>
      </c>
      <c r="I3926">
        <f>Table1[[#This Row],[tar-out]]*Table1[[#This Row],[tar-out]]</f>
        <v>0.7569411303284137</v>
      </c>
      <c r="J3926" t="b">
        <f>AND(ABS(Table1[[#This Row],[tar-out]])&gt;=$J$1,ABS(Table1[[#This Row],[tar-out]])&lt;$K$1)</f>
        <v>1</v>
      </c>
      <c r="K3926" t="b">
        <f>AND(ABS(Table1[[#This Row],[tar-out]])&gt;=$K$1,ABS(Table1[[#This Row],[tar-out]])&lt;$L$1)</f>
        <v>0</v>
      </c>
      <c r="L3926" t="b">
        <f>AND(ABS(Table1[[#This Row],[tar-out]])&gt;=$L$1,ABS(Table1[[#This Row],[tar-out]])&lt;$M$1)</f>
        <v>0</v>
      </c>
      <c r="M3926" t="b">
        <f>AND(ABS(Table1[[#This Row],[tar-out]])&gt;=$M$1,ABS(Table1[[#This Row],[tar-out]])&lt;$N$1)</f>
        <v>0</v>
      </c>
      <c r="N3926" t="b">
        <f>AND(ABS(Table1[[#This Row],[tar-out]])&gt;=$N$1,ABS(Table1[[#This Row],[tar-out]])&lt;$O$1)</f>
        <v>0</v>
      </c>
      <c r="O3926" t="b">
        <f>AND(ABS(Table1[[#This Row],[tar-out]])&gt;=$O$1,ABS(Table1[[#This Row],[tar-out]])&lt;$P$1)</f>
        <v>0</v>
      </c>
      <c r="P3926" s="1">
        <f>ROUND(Table1[[#This Row],[tar-out]],0)</f>
        <v>-1</v>
      </c>
      <c r="Q3926" s="3">
        <v>3924</v>
      </c>
      <c r="U3926">
        <f>IF(Table1[[#This Row],[tar-out in '[0,1)]],1,0)</f>
        <v>1</v>
      </c>
      <c r="V3926">
        <f>IF(Table1[[#This Row],[tar-out in '[1,2)]],1,0)</f>
        <v>0</v>
      </c>
      <c r="W3926">
        <f>IF(Table1[[#This Row],[tar-out'[2,5)]],1,0)</f>
        <v>0</v>
      </c>
      <c r="X3926">
        <f>IF(Table1[[#This Row],[tar-out in '[5, 10)]],1,0)</f>
        <v>0</v>
      </c>
      <c r="Y3926">
        <f>IF(Table1[[#This Row],[tar-out in '[10,20)]],1,0)</f>
        <v>0</v>
      </c>
      <c r="Z3926">
        <f>IF(Table1[[#This Row],[tar-out in '[20, 10000)]],1,0)</f>
        <v>0</v>
      </c>
    </row>
    <row r="3927" spans="1:26" x14ac:dyDescent="0.25">
      <c r="A3927">
        <v>19</v>
      </c>
      <c r="B3927">
        <v>162</v>
      </c>
      <c r="C3927">
        <v>5.7894736842105301</v>
      </c>
      <c r="D3927">
        <v>2</v>
      </c>
      <c r="E3927">
        <v>44</v>
      </c>
      <c r="F3927">
        <v>3.3708609271523202</v>
      </c>
      <c r="G3927">
        <v>3.9190661907196001</v>
      </c>
      <c r="H3927">
        <f>Table1[[#This Row],[target]]-Table1[[#This Row],[output]]</f>
        <v>-0.54820526356727983</v>
      </c>
      <c r="I3927">
        <f>Table1[[#This Row],[tar-out]]*Table1[[#This Row],[tar-out]]</f>
        <v>0.30052901100287077</v>
      </c>
      <c r="J3927" t="b">
        <f>AND(ABS(Table1[[#This Row],[tar-out]])&gt;=$J$1,ABS(Table1[[#This Row],[tar-out]])&lt;$K$1)</f>
        <v>1</v>
      </c>
      <c r="K3927" t="b">
        <f>AND(ABS(Table1[[#This Row],[tar-out]])&gt;=$K$1,ABS(Table1[[#This Row],[tar-out]])&lt;$L$1)</f>
        <v>0</v>
      </c>
      <c r="L3927" t="b">
        <f>AND(ABS(Table1[[#This Row],[tar-out]])&gt;=$L$1,ABS(Table1[[#This Row],[tar-out]])&lt;$M$1)</f>
        <v>0</v>
      </c>
      <c r="M3927" t="b">
        <f>AND(ABS(Table1[[#This Row],[tar-out]])&gt;=$M$1,ABS(Table1[[#This Row],[tar-out]])&lt;$N$1)</f>
        <v>0</v>
      </c>
      <c r="N3927" t="b">
        <f>AND(ABS(Table1[[#This Row],[tar-out]])&gt;=$N$1,ABS(Table1[[#This Row],[tar-out]])&lt;$O$1)</f>
        <v>0</v>
      </c>
      <c r="O3927" t="b">
        <f>AND(ABS(Table1[[#This Row],[tar-out]])&gt;=$O$1,ABS(Table1[[#This Row],[tar-out]])&lt;$P$1)</f>
        <v>0</v>
      </c>
      <c r="P3927" s="1">
        <f>ROUND(Table1[[#This Row],[tar-out]],0)</f>
        <v>-1</v>
      </c>
      <c r="Q3927" s="2">
        <v>3925</v>
      </c>
      <c r="U3927">
        <f>IF(Table1[[#This Row],[tar-out in '[0,1)]],1,0)</f>
        <v>1</v>
      </c>
      <c r="V3927">
        <f>IF(Table1[[#This Row],[tar-out in '[1,2)]],1,0)</f>
        <v>0</v>
      </c>
      <c r="W3927">
        <f>IF(Table1[[#This Row],[tar-out'[2,5)]],1,0)</f>
        <v>0</v>
      </c>
      <c r="X3927">
        <f>IF(Table1[[#This Row],[tar-out in '[5, 10)]],1,0)</f>
        <v>0</v>
      </c>
      <c r="Y3927">
        <f>IF(Table1[[#This Row],[tar-out in '[10,20)]],1,0)</f>
        <v>0</v>
      </c>
      <c r="Z3927">
        <f>IF(Table1[[#This Row],[tar-out in '[20, 10000)]],1,0)</f>
        <v>0</v>
      </c>
    </row>
    <row r="3928" spans="1:26" x14ac:dyDescent="0.25">
      <c r="A3928">
        <v>19</v>
      </c>
      <c r="B3928">
        <v>162</v>
      </c>
      <c r="C3928">
        <v>5.7894736842105301</v>
      </c>
      <c r="D3928">
        <v>2</v>
      </c>
      <c r="E3928">
        <v>23</v>
      </c>
      <c r="F3928">
        <v>3.0322580645161299</v>
      </c>
      <c r="G3928">
        <v>3.9139373302459699</v>
      </c>
      <c r="H3928">
        <f>Table1[[#This Row],[target]]-Table1[[#This Row],[output]]</f>
        <v>-0.88167926572984001</v>
      </c>
      <c r="I3928">
        <f>Table1[[#This Row],[tar-out]]*Table1[[#This Row],[tar-out]]</f>
        <v>0.77735832761790979</v>
      </c>
      <c r="J3928" t="b">
        <f>AND(ABS(Table1[[#This Row],[tar-out]])&gt;=$J$1,ABS(Table1[[#This Row],[tar-out]])&lt;$K$1)</f>
        <v>1</v>
      </c>
      <c r="K3928" t="b">
        <f>AND(ABS(Table1[[#This Row],[tar-out]])&gt;=$K$1,ABS(Table1[[#This Row],[tar-out]])&lt;$L$1)</f>
        <v>0</v>
      </c>
      <c r="L3928" t="b">
        <f>AND(ABS(Table1[[#This Row],[tar-out]])&gt;=$L$1,ABS(Table1[[#This Row],[tar-out]])&lt;$M$1)</f>
        <v>0</v>
      </c>
      <c r="M3928" t="b">
        <f>AND(ABS(Table1[[#This Row],[tar-out]])&gt;=$M$1,ABS(Table1[[#This Row],[tar-out]])&lt;$N$1)</f>
        <v>0</v>
      </c>
      <c r="N3928" t="b">
        <f>AND(ABS(Table1[[#This Row],[tar-out]])&gt;=$N$1,ABS(Table1[[#This Row],[tar-out]])&lt;$O$1)</f>
        <v>0</v>
      </c>
      <c r="O3928" t="b">
        <f>AND(ABS(Table1[[#This Row],[tar-out]])&gt;=$O$1,ABS(Table1[[#This Row],[tar-out]])&lt;$P$1)</f>
        <v>0</v>
      </c>
      <c r="P3928" s="1">
        <f>ROUND(Table1[[#This Row],[tar-out]],0)</f>
        <v>-1</v>
      </c>
      <c r="Q3928" s="3">
        <v>3926</v>
      </c>
      <c r="U3928">
        <f>IF(Table1[[#This Row],[tar-out in '[0,1)]],1,0)</f>
        <v>1</v>
      </c>
      <c r="V3928">
        <f>IF(Table1[[#This Row],[tar-out in '[1,2)]],1,0)</f>
        <v>0</v>
      </c>
      <c r="W3928">
        <f>IF(Table1[[#This Row],[tar-out'[2,5)]],1,0)</f>
        <v>0</v>
      </c>
      <c r="X3928">
        <f>IF(Table1[[#This Row],[tar-out in '[5, 10)]],1,0)</f>
        <v>0</v>
      </c>
      <c r="Y3928">
        <f>IF(Table1[[#This Row],[tar-out in '[10,20)]],1,0)</f>
        <v>0</v>
      </c>
      <c r="Z3928">
        <f>IF(Table1[[#This Row],[tar-out in '[20, 10000)]],1,0)</f>
        <v>0</v>
      </c>
    </row>
    <row r="3929" spans="1:26" x14ac:dyDescent="0.25">
      <c r="A3929">
        <v>19</v>
      </c>
      <c r="B3929">
        <v>162</v>
      </c>
      <c r="C3929">
        <v>5.7894736842105301</v>
      </c>
      <c r="D3929">
        <v>2</v>
      </c>
      <c r="E3929">
        <v>164</v>
      </c>
      <c r="F3929">
        <v>3.1111111111111098</v>
      </c>
      <c r="G3929">
        <v>3.99343037605286</v>
      </c>
      <c r="H3929">
        <f>Table1[[#This Row],[target]]-Table1[[#This Row],[output]]</f>
        <v>-0.88231926494175017</v>
      </c>
      <c r="I3929">
        <f>Table1[[#This Row],[tar-out]]*Table1[[#This Row],[tar-out]]</f>
        <v>0.77848728528735034</v>
      </c>
      <c r="J3929" t="b">
        <f>AND(ABS(Table1[[#This Row],[tar-out]])&gt;=$J$1,ABS(Table1[[#This Row],[tar-out]])&lt;$K$1)</f>
        <v>1</v>
      </c>
      <c r="K3929" t="b">
        <f>AND(ABS(Table1[[#This Row],[tar-out]])&gt;=$K$1,ABS(Table1[[#This Row],[tar-out]])&lt;$L$1)</f>
        <v>0</v>
      </c>
      <c r="L3929" t="b">
        <f>AND(ABS(Table1[[#This Row],[tar-out]])&gt;=$L$1,ABS(Table1[[#This Row],[tar-out]])&lt;$M$1)</f>
        <v>0</v>
      </c>
      <c r="M3929" t="b">
        <f>AND(ABS(Table1[[#This Row],[tar-out]])&gt;=$M$1,ABS(Table1[[#This Row],[tar-out]])&lt;$N$1)</f>
        <v>0</v>
      </c>
      <c r="N3929" t="b">
        <f>AND(ABS(Table1[[#This Row],[tar-out]])&gt;=$N$1,ABS(Table1[[#This Row],[tar-out]])&lt;$O$1)</f>
        <v>0</v>
      </c>
      <c r="O3929" t="b">
        <f>AND(ABS(Table1[[#This Row],[tar-out]])&gt;=$O$1,ABS(Table1[[#This Row],[tar-out]])&lt;$P$1)</f>
        <v>0</v>
      </c>
      <c r="P3929" s="1">
        <f>ROUND(Table1[[#This Row],[tar-out]],0)</f>
        <v>-1</v>
      </c>
      <c r="Q3929" s="2">
        <v>3927</v>
      </c>
      <c r="U3929">
        <f>IF(Table1[[#This Row],[tar-out in '[0,1)]],1,0)</f>
        <v>1</v>
      </c>
      <c r="V3929">
        <f>IF(Table1[[#This Row],[tar-out in '[1,2)]],1,0)</f>
        <v>0</v>
      </c>
      <c r="W3929">
        <f>IF(Table1[[#This Row],[tar-out'[2,5)]],1,0)</f>
        <v>0</v>
      </c>
      <c r="X3929">
        <f>IF(Table1[[#This Row],[tar-out in '[5, 10)]],1,0)</f>
        <v>0</v>
      </c>
      <c r="Y3929">
        <f>IF(Table1[[#This Row],[tar-out in '[10,20)]],1,0)</f>
        <v>0</v>
      </c>
      <c r="Z3929">
        <f>IF(Table1[[#This Row],[tar-out in '[20, 10000)]],1,0)</f>
        <v>0</v>
      </c>
    </row>
    <row r="3930" spans="1:26" x14ac:dyDescent="0.25">
      <c r="A3930">
        <v>19</v>
      </c>
      <c r="B3930">
        <v>162</v>
      </c>
      <c r="C3930">
        <v>5.7894736842105301</v>
      </c>
      <c r="D3930">
        <v>2</v>
      </c>
      <c r="E3930">
        <v>130</v>
      </c>
      <c r="F3930">
        <v>3.4528301886792501</v>
      </c>
      <c r="G3930">
        <v>3.9835894107818599</v>
      </c>
      <c r="H3930">
        <f>Table1[[#This Row],[target]]-Table1[[#This Row],[output]]</f>
        <v>-0.53075922210260984</v>
      </c>
      <c r="I3930">
        <f>Table1[[#This Row],[tar-out]]*Table1[[#This Row],[tar-out]]</f>
        <v>0.28170535184696754</v>
      </c>
      <c r="J3930" t="b">
        <f>AND(ABS(Table1[[#This Row],[tar-out]])&gt;=$J$1,ABS(Table1[[#This Row],[tar-out]])&lt;$K$1)</f>
        <v>1</v>
      </c>
      <c r="K3930" t="b">
        <f>AND(ABS(Table1[[#This Row],[tar-out]])&gt;=$K$1,ABS(Table1[[#This Row],[tar-out]])&lt;$L$1)</f>
        <v>0</v>
      </c>
      <c r="L3930" t="b">
        <f>AND(ABS(Table1[[#This Row],[tar-out]])&gt;=$L$1,ABS(Table1[[#This Row],[tar-out]])&lt;$M$1)</f>
        <v>0</v>
      </c>
      <c r="M3930" t="b">
        <f>AND(ABS(Table1[[#This Row],[tar-out]])&gt;=$M$1,ABS(Table1[[#This Row],[tar-out]])&lt;$N$1)</f>
        <v>0</v>
      </c>
      <c r="N3930" t="b">
        <f>AND(ABS(Table1[[#This Row],[tar-out]])&gt;=$N$1,ABS(Table1[[#This Row],[tar-out]])&lt;$O$1)</f>
        <v>0</v>
      </c>
      <c r="O3930" t="b">
        <f>AND(ABS(Table1[[#This Row],[tar-out]])&gt;=$O$1,ABS(Table1[[#This Row],[tar-out]])&lt;$P$1)</f>
        <v>0</v>
      </c>
      <c r="P3930" s="1">
        <f>ROUND(Table1[[#This Row],[tar-out]],0)</f>
        <v>-1</v>
      </c>
      <c r="Q3930" s="3">
        <v>3928</v>
      </c>
      <c r="U3930">
        <f>IF(Table1[[#This Row],[tar-out in '[0,1)]],1,0)</f>
        <v>1</v>
      </c>
      <c r="V3930">
        <f>IF(Table1[[#This Row],[tar-out in '[1,2)]],1,0)</f>
        <v>0</v>
      </c>
      <c r="W3930">
        <f>IF(Table1[[#This Row],[tar-out'[2,5)]],1,0)</f>
        <v>0</v>
      </c>
      <c r="X3930">
        <f>IF(Table1[[#This Row],[tar-out in '[5, 10)]],1,0)</f>
        <v>0</v>
      </c>
      <c r="Y3930">
        <f>IF(Table1[[#This Row],[tar-out in '[10,20)]],1,0)</f>
        <v>0</v>
      </c>
      <c r="Z3930">
        <f>IF(Table1[[#This Row],[tar-out in '[20, 10000)]],1,0)</f>
        <v>0</v>
      </c>
    </row>
    <row r="3931" spans="1:26" x14ac:dyDescent="0.25">
      <c r="A3931">
        <v>19</v>
      </c>
      <c r="B3931">
        <v>162</v>
      </c>
      <c r="C3931">
        <v>5.7894736842105301</v>
      </c>
      <c r="D3931">
        <v>2</v>
      </c>
      <c r="E3931">
        <v>100</v>
      </c>
      <c r="F3931">
        <v>3.09</v>
      </c>
      <c r="G3931">
        <v>3.9650673866271999</v>
      </c>
      <c r="H3931">
        <f>Table1[[#This Row],[target]]-Table1[[#This Row],[output]]</f>
        <v>-0.87506738662720007</v>
      </c>
      <c r="I3931">
        <f>Table1[[#This Row],[tar-out]]*Table1[[#This Row],[tar-out]]</f>
        <v>0.76574293113855763</v>
      </c>
      <c r="J3931" t="b">
        <f>AND(ABS(Table1[[#This Row],[tar-out]])&gt;=$J$1,ABS(Table1[[#This Row],[tar-out]])&lt;$K$1)</f>
        <v>1</v>
      </c>
      <c r="K3931" t="b">
        <f>AND(ABS(Table1[[#This Row],[tar-out]])&gt;=$K$1,ABS(Table1[[#This Row],[tar-out]])&lt;$L$1)</f>
        <v>0</v>
      </c>
      <c r="L3931" t="b">
        <f>AND(ABS(Table1[[#This Row],[tar-out]])&gt;=$L$1,ABS(Table1[[#This Row],[tar-out]])&lt;$M$1)</f>
        <v>0</v>
      </c>
      <c r="M3931" t="b">
        <f>AND(ABS(Table1[[#This Row],[tar-out]])&gt;=$M$1,ABS(Table1[[#This Row],[tar-out]])&lt;$N$1)</f>
        <v>0</v>
      </c>
      <c r="N3931" t="b">
        <f>AND(ABS(Table1[[#This Row],[tar-out]])&gt;=$N$1,ABS(Table1[[#This Row],[tar-out]])&lt;$O$1)</f>
        <v>0</v>
      </c>
      <c r="O3931" t="b">
        <f>AND(ABS(Table1[[#This Row],[tar-out]])&gt;=$O$1,ABS(Table1[[#This Row],[tar-out]])&lt;$P$1)</f>
        <v>0</v>
      </c>
      <c r="P3931" s="1">
        <f>ROUND(Table1[[#This Row],[tar-out]],0)</f>
        <v>-1</v>
      </c>
      <c r="Q3931" s="2">
        <v>3929</v>
      </c>
      <c r="U3931">
        <f>IF(Table1[[#This Row],[tar-out in '[0,1)]],1,0)</f>
        <v>1</v>
      </c>
      <c r="V3931">
        <f>IF(Table1[[#This Row],[tar-out in '[1,2)]],1,0)</f>
        <v>0</v>
      </c>
      <c r="W3931">
        <f>IF(Table1[[#This Row],[tar-out'[2,5)]],1,0)</f>
        <v>0</v>
      </c>
      <c r="X3931">
        <f>IF(Table1[[#This Row],[tar-out in '[5, 10)]],1,0)</f>
        <v>0</v>
      </c>
      <c r="Y3931">
        <f>IF(Table1[[#This Row],[tar-out in '[10,20)]],1,0)</f>
        <v>0</v>
      </c>
      <c r="Z3931">
        <f>IF(Table1[[#This Row],[tar-out in '[20, 10000)]],1,0)</f>
        <v>0</v>
      </c>
    </row>
    <row r="3932" spans="1:26" x14ac:dyDescent="0.25">
      <c r="A3932">
        <v>19</v>
      </c>
      <c r="B3932">
        <v>162</v>
      </c>
      <c r="C3932">
        <v>5.7894736842105301</v>
      </c>
      <c r="D3932">
        <v>2</v>
      </c>
      <c r="E3932">
        <v>74</v>
      </c>
      <c r="F3932">
        <v>3</v>
      </c>
      <c r="G3932">
        <v>3.9366395473480198</v>
      </c>
      <c r="H3932">
        <f>Table1[[#This Row],[target]]-Table1[[#This Row],[output]]</f>
        <v>-0.9366395473480198</v>
      </c>
      <c r="I3932">
        <f>Table1[[#This Row],[tar-out]]*Table1[[#This Row],[tar-out]]</f>
        <v>0.87729364165630341</v>
      </c>
      <c r="J3932" t="b">
        <f>AND(ABS(Table1[[#This Row],[tar-out]])&gt;=$J$1,ABS(Table1[[#This Row],[tar-out]])&lt;$K$1)</f>
        <v>1</v>
      </c>
      <c r="K3932" t="b">
        <f>AND(ABS(Table1[[#This Row],[tar-out]])&gt;=$K$1,ABS(Table1[[#This Row],[tar-out]])&lt;$L$1)</f>
        <v>0</v>
      </c>
      <c r="L3932" t="b">
        <f>AND(ABS(Table1[[#This Row],[tar-out]])&gt;=$L$1,ABS(Table1[[#This Row],[tar-out]])&lt;$M$1)</f>
        <v>0</v>
      </c>
      <c r="M3932" t="b">
        <f>AND(ABS(Table1[[#This Row],[tar-out]])&gt;=$M$1,ABS(Table1[[#This Row],[tar-out]])&lt;$N$1)</f>
        <v>0</v>
      </c>
      <c r="N3932" t="b">
        <f>AND(ABS(Table1[[#This Row],[tar-out]])&gt;=$N$1,ABS(Table1[[#This Row],[tar-out]])&lt;$O$1)</f>
        <v>0</v>
      </c>
      <c r="O3932" t="b">
        <f>AND(ABS(Table1[[#This Row],[tar-out]])&gt;=$O$1,ABS(Table1[[#This Row],[tar-out]])&lt;$P$1)</f>
        <v>0</v>
      </c>
      <c r="P3932" s="1">
        <f>ROUND(Table1[[#This Row],[tar-out]],0)</f>
        <v>-1</v>
      </c>
      <c r="Q3932" s="3">
        <v>3930</v>
      </c>
      <c r="U3932">
        <f>IF(Table1[[#This Row],[tar-out in '[0,1)]],1,0)</f>
        <v>1</v>
      </c>
      <c r="V3932">
        <f>IF(Table1[[#This Row],[tar-out in '[1,2)]],1,0)</f>
        <v>0</v>
      </c>
      <c r="W3932">
        <f>IF(Table1[[#This Row],[tar-out'[2,5)]],1,0)</f>
        <v>0</v>
      </c>
      <c r="X3932">
        <f>IF(Table1[[#This Row],[tar-out in '[5, 10)]],1,0)</f>
        <v>0</v>
      </c>
      <c r="Y3932">
        <f>IF(Table1[[#This Row],[tar-out in '[10,20)]],1,0)</f>
        <v>0</v>
      </c>
      <c r="Z3932">
        <f>IF(Table1[[#This Row],[tar-out in '[20, 10000)]],1,0)</f>
        <v>0</v>
      </c>
    </row>
    <row r="3933" spans="1:26" x14ac:dyDescent="0.25">
      <c r="A3933">
        <v>19</v>
      </c>
      <c r="B3933">
        <v>162</v>
      </c>
      <c r="C3933">
        <v>5.7894736842105301</v>
      </c>
      <c r="D3933">
        <v>2</v>
      </c>
      <c r="E3933">
        <v>34</v>
      </c>
      <c r="F3933">
        <v>3</v>
      </c>
      <c r="G3933">
        <v>3.9156751632690399</v>
      </c>
      <c r="H3933">
        <f>Table1[[#This Row],[target]]-Table1[[#This Row],[output]]</f>
        <v>-0.91567516326903986</v>
      </c>
      <c r="I3933">
        <f>Table1[[#This Row],[tar-out]]*Table1[[#This Row],[tar-out]]</f>
        <v>0.83846100462778284</v>
      </c>
      <c r="J3933" t="b">
        <f>AND(ABS(Table1[[#This Row],[tar-out]])&gt;=$J$1,ABS(Table1[[#This Row],[tar-out]])&lt;$K$1)</f>
        <v>1</v>
      </c>
      <c r="K3933" t="b">
        <f>AND(ABS(Table1[[#This Row],[tar-out]])&gt;=$K$1,ABS(Table1[[#This Row],[tar-out]])&lt;$L$1)</f>
        <v>0</v>
      </c>
      <c r="L3933" t="b">
        <f>AND(ABS(Table1[[#This Row],[tar-out]])&gt;=$L$1,ABS(Table1[[#This Row],[tar-out]])&lt;$M$1)</f>
        <v>0</v>
      </c>
      <c r="M3933" t="b">
        <f>AND(ABS(Table1[[#This Row],[tar-out]])&gt;=$M$1,ABS(Table1[[#This Row],[tar-out]])&lt;$N$1)</f>
        <v>0</v>
      </c>
      <c r="N3933" t="b">
        <f>AND(ABS(Table1[[#This Row],[tar-out]])&gt;=$N$1,ABS(Table1[[#This Row],[tar-out]])&lt;$O$1)</f>
        <v>0</v>
      </c>
      <c r="O3933" t="b">
        <f>AND(ABS(Table1[[#This Row],[tar-out]])&gt;=$O$1,ABS(Table1[[#This Row],[tar-out]])&lt;$P$1)</f>
        <v>0</v>
      </c>
      <c r="P3933" s="1">
        <f>ROUND(Table1[[#This Row],[tar-out]],0)</f>
        <v>-1</v>
      </c>
      <c r="Q3933" s="2">
        <v>3931</v>
      </c>
      <c r="U3933">
        <f>IF(Table1[[#This Row],[tar-out in '[0,1)]],1,0)</f>
        <v>1</v>
      </c>
      <c r="V3933">
        <f>IF(Table1[[#This Row],[tar-out in '[1,2)]],1,0)</f>
        <v>0</v>
      </c>
      <c r="W3933">
        <f>IF(Table1[[#This Row],[tar-out'[2,5)]],1,0)</f>
        <v>0</v>
      </c>
      <c r="X3933">
        <f>IF(Table1[[#This Row],[tar-out in '[5, 10)]],1,0)</f>
        <v>0</v>
      </c>
      <c r="Y3933">
        <f>IF(Table1[[#This Row],[tar-out in '[10,20)]],1,0)</f>
        <v>0</v>
      </c>
      <c r="Z3933">
        <f>IF(Table1[[#This Row],[tar-out in '[20, 10000)]],1,0)</f>
        <v>0</v>
      </c>
    </row>
    <row r="3934" spans="1:26" x14ac:dyDescent="0.25">
      <c r="A3934">
        <v>19</v>
      </c>
      <c r="B3934">
        <v>162</v>
      </c>
      <c r="C3934">
        <v>5.7894736842105301</v>
      </c>
      <c r="D3934">
        <v>2</v>
      </c>
      <c r="E3934">
        <v>12</v>
      </c>
      <c r="F3934">
        <v>3</v>
      </c>
      <c r="G3934">
        <v>3.9121994972228999</v>
      </c>
      <c r="H3934">
        <f>Table1[[#This Row],[target]]-Table1[[#This Row],[output]]</f>
        <v>-0.91219949722289995</v>
      </c>
      <c r="I3934">
        <f>Table1[[#This Row],[tar-out]]*Table1[[#This Row],[tar-out]]</f>
        <v>0.83210792273371148</v>
      </c>
      <c r="J3934" t="b">
        <f>AND(ABS(Table1[[#This Row],[tar-out]])&gt;=$J$1,ABS(Table1[[#This Row],[tar-out]])&lt;$K$1)</f>
        <v>1</v>
      </c>
      <c r="K3934" t="b">
        <f>AND(ABS(Table1[[#This Row],[tar-out]])&gt;=$K$1,ABS(Table1[[#This Row],[tar-out]])&lt;$L$1)</f>
        <v>0</v>
      </c>
      <c r="L3934" t="b">
        <f>AND(ABS(Table1[[#This Row],[tar-out]])&gt;=$L$1,ABS(Table1[[#This Row],[tar-out]])&lt;$M$1)</f>
        <v>0</v>
      </c>
      <c r="M3934" t="b">
        <f>AND(ABS(Table1[[#This Row],[tar-out]])&gt;=$M$1,ABS(Table1[[#This Row],[tar-out]])&lt;$N$1)</f>
        <v>0</v>
      </c>
      <c r="N3934" t="b">
        <f>AND(ABS(Table1[[#This Row],[tar-out]])&gt;=$N$1,ABS(Table1[[#This Row],[tar-out]])&lt;$O$1)</f>
        <v>0</v>
      </c>
      <c r="O3934" t="b">
        <f>AND(ABS(Table1[[#This Row],[tar-out]])&gt;=$O$1,ABS(Table1[[#This Row],[tar-out]])&lt;$P$1)</f>
        <v>0</v>
      </c>
      <c r="P3934" s="1">
        <f>ROUND(Table1[[#This Row],[tar-out]],0)</f>
        <v>-1</v>
      </c>
      <c r="Q3934" s="3">
        <v>3932</v>
      </c>
      <c r="U3934">
        <f>IF(Table1[[#This Row],[tar-out in '[0,1)]],1,0)</f>
        <v>1</v>
      </c>
      <c r="V3934">
        <f>IF(Table1[[#This Row],[tar-out in '[1,2)]],1,0)</f>
        <v>0</v>
      </c>
      <c r="W3934">
        <f>IF(Table1[[#This Row],[tar-out'[2,5)]],1,0)</f>
        <v>0</v>
      </c>
      <c r="X3934">
        <f>IF(Table1[[#This Row],[tar-out in '[5, 10)]],1,0)</f>
        <v>0</v>
      </c>
      <c r="Y3934">
        <f>IF(Table1[[#This Row],[tar-out in '[10,20)]],1,0)</f>
        <v>0</v>
      </c>
      <c r="Z3934">
        <f>IF(Table1[[#This Row],[tar-out in '[20, 10000)]],1,0)</f>
        <v>0</v>
      </c>
    </row>
    <row r="3935" spans="1:26" x14ac:dyDescent="0.25">
      <c r="A3935">
        <v>19</v>
      </c>
      <c r="B3935">
        <v>162</v>
      </c>
      <c r="C3935">
        <v>5.7894736842105301</v>
      </c>
      <c r="D3935">
        <v>2</v>
      </c>
      <c r="E3935">
        <v>21</v>
      </c>
      <c r="F3935">
        <v>3.0131362889983602</v>
      </c>
      <c r="G3935">
        <v>3.9136214256286599</v>
      </c>
      <c r="H3935">
        <f>Table1[[#This Row],[target]]-Table1[[#This Row],[output]]</f>
        <v>-0.90048513663029972</v>
      </c>
      <c r="I3935">
        <f>Table1[[#This Row],[tar-out]]*Table1[[#This Row],[tar-out]]</f>
        <v>0.81087348129208958</v>
      </c>
      <c r="J3935" t="b">
        <f>AND(ABS(Table1[[#This Row],[tar-out]])&gt;=$J$1,ABS(Table1[[#This Row],[tar-out]])&lt;$K$1)</f>
        <v>1</v>
      </c>
      <c r="K3935" t="b">
        <f>AND(ABS(Table1[[#This Row],[tar-out]])&gt;=$K$1,ABS(Table1[[#This Row],[tar-out]])&lt;$L$1)</f>
        <v>0</v>
      </c>
      <c r="L3935" t="b">
        <f>AND(ABS(Table1[[#This Row],[tar-out]])&gt;=$L$1,ABS(Table1[[#This Row],[tar-out]])&lt;$M$1)</f>
        <v>0</v>
      </c>
      <c r="M3935" t="b">
        <f>AND(ABS(Table1[[#This Row],[tar-out]])&gt;=$M$1,ABS(Table1[[#This Row],[tar-out]])&lt;$N$1)</f>
        <v>0</v>
      </c>
      <c r="N3935" t="b">
        <f>AND(ABS(Table1[[#This Row],[tar-out]])&gt;=$N$1,ABS(Table1[[#This Row],[tar-out]])&lt;$O$1)</f>
        <v>0</v>
      </c>
      <c r="O3935" t="b">
        <f>AND(ABS(Table1[[#This Row],[tar-out]])&gt;=$O$1,ABS(Table1[[#This Row],[tar-out]])&lt;$P$1)</f>
        <v>0</v>
      </c>
      <c r="P3935" s="1">
        <f>ROUND(Table1[[#This Row],[tar-out]],0)</f>
        <v>-1</v>
      </c>
      <c r="Q3935" s="2">
        <v>3933</v>
      </c>
      <c r="U3935">
        <f>IF(Table1[[#This Row],[tar-out in '[0,1)]],1,0)</f>
        <v>1</v>
      </c>
      <c r="V3935">
        <f>IF(Table1[[#This Row],[tar-out in '[1,2)]],1,0)</f>
        <v>0</v>
      </c>
      <c r="W3935">
        <f>IF(Table1[[#This Row],[tar-out'[2,5)]],1,0)</f>
        <v>0</v>
      </c>
      <c r="X3935">
        <f>IF(Table1[[#This Row],[tar-out in '[5, 10)]],1,0)</f>
        <v>0</v>
      </c>
      <c r="Y3935">
        <f>IF(Table1[[#This Row],[tar-out in '[10,20)]],1,0)</f>
        <v>0</v>
      </c>
      <c r="Z3935">
        <f>IF(Table1[[#This Row],[tar-out in '[20, 10000)]],1,0)</f>
        <v>0</v>
      </c>
    </row>
    <row r="3936" spans="1:26" x14ac:dyDescent="0.25">
      <c r="A3936">
        <v>19</v>
      </c>
      <c r="B3936">
        <v>162</v>
      </c>
      <c r="C3936">
        <v>5.7894736842105301</v>
      </c>
      <c r="D3936">
        <v>2</v>
      </c>
      <c r="E3936">
        <v>13</v>
      </c>
      <c r="F3936">
        <v>3.665</v>
      </c>
      <c r="G3936">
        <v>3.9123575687408398</v>
      </c>
      <c r="H3936">
        <f>Table1[[#This Row],[target]]-Table1[[#This Row],[output]]</f>
        <v>-0.24735756874083981</v>
      </c>
      <c r="I3936">
        <f>Table1[[#This Row],[tar-out]]*Table1[[#This Row],[tar-out]]</f>
        <v>6.118576681337929E-2</v>
      </c>
      <c r="J3936" t="b">
        <f>AND(ABS(Table1[[#This Row],[tar-out]])&gt;=$J$1,ABS(Table1[[#This Row],[tar-out]])&lt;$K$1)</f>
        <v>1</v>
      </c>
      <c r="K3936" t="b">
        <f>AND(ABS(Table1[[#This Row],[tar-out]])&gt;=$K$1,ABS(Table1[[#This Row],[tar-out]])&lt;$L$1)</f>
        <v>0</v>
      </c>
      <c r="L3936" t="b">
        <f>AND(ABS(Table1[[#This Row],[tar-out]])&gt;=$L$1,ABS(Table1[[#This Row],[tar-out]])&lt;$M$1)</f>
        <v>0</v>
      </c>
      <c r="M3936" t="b">
        <f>AND(ABS(Table1[[#This Row],[tar-out]])&gt;=$M$1,ABS(Table1[[#This Row],[tar-out]])&lt;$N$1)</f>
        <v>0</v>
      </c>
      <c r="N3936" t="b">
        <f>AND(ABS(Table1[[#This Row],[tar-out]])&gt;=$N$1,ABS(Table1[[#This Row],[tar-out]])&lt;$O$1)</f>
        <v>0</v>
      </c>
      <c r="O3936" t="b">
        <f>AND(ABS(Table1[[#This Row],[tar-out]])&gt;=$O$1,ABS(Table1[[#This Row],[tar-out]])&lt;$P$1)</f>
        <v>0</v>
      </c>
      <c r="P3936" s="1">
        <f>ROUND(Table1[[#This Row],[tar-out]],0)</f>
        <v>0</v>
      </c>
      <c r="Q3936" s="3">
        <v>3934</v>
      </c>
      <c r="U3936">
        <f>IF(Table1[[#This Row],[tar-out in '[0,1)]],1,0)</f>
        <v>1</v>
      </c>
      <c r="V3936">
        <f>IF(Table1[[#This Row],[tar-out in '[1,2)]],1,0)</f>
        <v>0</v>
      </c>
      <c r="W3936">
        <f>IF(Table1[[#This Row],[tar-out'[2,5)]],1,0)</f>
        <v>0</v>
      </c>
      <c r="X3936">
        <f>IF(Table1[[#This Row],[tar-out in '[5, 10)]],1,0)</f>
        <v>0</v>
      </c>
      <c r="Y3936">
        <f>IF(Table1[[#This Row],[tar-out in '[10,20)]],1,0)</f>
        <v>0</v>
      </c>
      <c r="Z3936">
        <f>IF(Table1[[#This Row],[tar-out in '[20, 10000)]],1,0)</f>
        <v>0</v>
      </c>
    </row>
    <row r="3937" spans="1:26" x14ac:dyDescent="0.25">
      <c r="A3937">
        <v>19</v>
      </c>
      <c r="B3937">
        <v>162</v>
      </c>
      <c r="C3937">
        <v>5.7894736842105301</v>
      </c>
      <c r="D3937">
        <v>2</v>
      </c>
      <c r="E3937">
        <v>48</v>
      </c>
      <c r="F3937">
        <v>3</v>
      </c>
      <c r="G3937">
        <v>3.9213991165161102</v>
      </c>
      <c r="H3937">
        <f>Table1[[#This Row],[target]]-Table1[[#This Row],[output]]</f>
        <v>-0.92139911651611017</v>
      </c>
      <c r="I3937">
        <f>Table1[[#This Row],[tar-out]]*Table1[[#This Row],[tar-out]]</f>
        <v>0.84897633191666833</v>
      </c>
      <c r="J3937" t="b">
        <f>AND(ABS(Table1[[#This Row],[tar-out]])&gt;=$J$1,ABS(Table1[[#This Row],[tar-out]])&lt;$K$1)</f>
        <v>1</v>
      </c>
      <c r="K3937" t="b">
        <f>AND(ABS(Table1[[#This Row],[tar-out]])&gt;=$K$1,ABS(Table1[[#This Row],[tar-out]])&lt;$L$1)</f>
        <v>0</v>
      </c>
      <c r="L3937" t="b">
        <f>AND(ABS(Table1[[#This Row],[tar-out]])&gt;=$L$1,ABS(Table1[[#This Row],[tar-out]])&lt;$M$1)</f>
        <v>0</v>
      </c>
      <c r="M3937" t="b">
        <f>AND(ABS(Table1[[#This Row],[tar-out]])&gt;=$M$1,ABS(Table1[[#This Row],[tar-out]])&lt;$N$1)</f>
        <v>0</v>
      </c>
      <c r="N3937" t="b">
        <f>AND(ABS(Table1[[#This Row],[tar-out]])&gt;=$N$1,ABS(Table1[[#This Row],[tar-out]])&lt;$O$1)</f>
        <v>0</v>
      </c>
      <c r="O3937" t="b">
        <f>AND(ABS(Table1[[#This Row],[tar-out]])&gt;=$O$1,ABS(Table1[[#This Row],[tar-out]])&lt;$P$1)</f>
        <v>0</v>
      </c>
      <c r="P3937" s="1">
        <f>ROUND(Table1[[#This Row],[tar-out]],0)</f>
        <v>-1</v>
      </c>
      <c r="Q3937" s="2">
        <v>3935</v>
      </c>
      <c r="U3937">
        <f>IF(Table1[[#This Row],[tar-out in '[0,1)]],1,0)</f>
        <v>1</v>
      </c>
      <c r="V3937">
        <f>IF(Table1[[#This Row],[tar-out in '[1,2)]],1,0)</f>
        <v>0</v>
      </c>
      <c r="W3937">
        <f>IF(Table1[[#This Row],[tar-out'[2,5)]],1,0)</f>
        <v>0</v>
      </c>
      <c r="X3937">
        <f>IF(Table1[[#This Row],[tar-out in '[5, 10)]],1,0)</f>
        <v>0</v>
      </c>
      <c r="Y3937">
        <f>IF(Table1[[#This Row],[tar-out in '[10,20)]],1,0)</f>
        <v>0</v>
      </c>
      <c r="Z3937">
        <f>IF(Table1[[#This Row],[tar-out in '[20, 10000)]],1,0)</f>
        <v>0</v>
      </c>
    </row>
    <row r="3938" spans="1:26" x14ac:dyDescent="0.25">
      <c r="A3938">
        <v>19</v>
      </c>
      <c r="B3938">
        <v>162</v>
      </c>
      <c r="C3938">
        <v>5.7894736842105301</v>
      </c>
      <c r="D3938">
        <v>2</v>
      </c>
      <c r="E3938">
        <v>16</v>
      </c>
      <c r="F3938">
        <v>3</v>
      </c>
      <c r="G3938">
        <v>3.9128315448761</v>
      </c>
      <c r="H3938">
        <f>Table1[[#This Row],[target]]-Table1[[#This Row],[output]]</f>
        <v>-0.91283154487609997</v>
      </c>
      <c r="I3938">
        <f>Table1[[#This Row],[tar-out]]*Table1[[#This Row],[tar-out]]</f>
        <v>0.83326142932088731</v>
      </c>
      <c r="J3938" t="b">
        <f>AND(ABS(Table1[[#This Row],[tar-out]])&gt;=$J$1,ABS(Table1[[#This Row],[tar-out]])&lt;$K$1)</f>
        <v>1</v>
      </c>
      <c r="K3938" t="b">
        <f>AND(ABS(Table1[[#This Row],[tar-out]])&gt;=$K$1,ABS(Table1[[#This Row],[tar-out]])&lt;$L$1)</f>
        <v>0</v>
      </c>
      <c r="L3938" t="b">
        <f>AND(ABS(Table1[[#This Row],[tar-out]])&gt;=$L$1,ABS(Table1[[#This Row],[tar-out]])&lt;$M$1)</f>
        <v>0</v>
      </c>
      <c r="M3938" t="b">
        <f>AND(ABS(Table1[[#This Row],[tar-out]])&gt;=$M$1,ABS(Table1[[#This Row],[tar-out]])&lt;$N$1)</f>
        <v>0</v>
      </c>
      <c r="N3938" t="b">
        <f>AND(ABS(Table1[[#This Row],[tar-out]])&gt;=$N$1,ABS(Table1[[#This Row],[tar-out]])&lt;$O$1)</f>
        <v>0</v>
      </c>
      <c r="O3938" t="b">
        <f>AND(ABS(Table1[[#This Row],[tar-out]])&gt;=$O$1,ABS(Table1[[#This Row],[tar-out]])&lt;$P$1)</f>
        <v>0</v>
      </c>
      <c r="P3938" s="1">
        <f>ROUND(Table1[[#This Row],[tar-out]],0)</f>
        <v>-1</v>
      </c>
      <c r="Q3938" s="3">
        <v>3936</v>
      </c>
      <c r="U3938">
        <f>IF(Table1[[#This Row],[tar-out in '[0,1)]],1,0)</f>
        <v>1</v>
      </c>
      <c r="V3938">
        <f>IF(Table1[[#This Row],[tar-out in '[1,2)]],1,0)</f>
        <v>0</v>
      </c>
      <c r="W3938">
        <f>IF(Table1[[#This Row],[tar-out'[2,5)]],1,0)</f>
        <v>0</v>
      </c>
      <c r="X3938">
        <f>IF(Table1[[#This Row],[tar-out in '[5, 10)]],1,0)</f>
        <v>0</v>
      </c>
      <c r="Y3938">
        <f>IF(Table1[[#This Row],[tar-out in '[10,20)]],1,0)</f>
        <v>0</v>
      </c>
      <c r="Z3938">
        <f>IF(Table1[[#This Row],[tar-out in '[20, 10000)]],1,0)</f>
        <v>0</v>
      </c>
    </row>
    <row r="3939" spans="1:26" x14ac:dyDescent="0.25">
      <c r="A3939">
        <v>19</v>
      </c>
      <c r="B3939">
        <v>162</v>
      </c>
      <c r="C3939">
        <v>5.7894736842105301</v>
      </c>
      <c r="D3939">
        <v>2</v>
      </c>
      <c r="E3939">
        <v>8</v>
      </c>
      <c r="F3939">
        <v>3.9930660235152202</v>
      </c>
      <c r="G3939">
        <v>3.9115676879882799</v>
      </c>
      <c r="H3939">
        <f>Table1[[#This Row],[target]]-Table1[[#This Row],[output]]</f>
        <v>8.1498335526940302E-2</v>
      </c>
      <c r="I3939">
        <f>Table1[[#This Row],[tar-out]]*Table1[[#This Row],[tar-out]]</f>
        <v>6.6419786936617398E-3</v>
      </c>
      <c r="J3939" t="b">
        <f>AND(ABS(Table1[[#This Row],[tar-out]])&gt;=$J$1,ABS(Table1[[#This Row],[tar-out]])&lt;$K$1)</f>
        <v>1</v>
      </c>
      <c r="K3939" t="b">
        <f>AND(ABS(Table1[[#This Row],[tar-out]])&gt;=$K$1,ABS(Table1[[#This Row],[tar-out]])&lt;$L$1)</f>
        <v>0</v>
      </c>
      <c r="L3939" t="b">
        <f>AND(ABS(Table1[[#This Row],[tar-out]])&gt;=$L$1,ABS(Table1[[#This Row],[tar-out]])&lt;$M$1)</f>
        <v>0</v>
      </c>
      <c r="M3939" t="b">
        <f>AND(ABS(Table1[[#This Row],[tar-out]])&gt;=$M$1,ABS(Table1[[#This Row],[tar-out]])&lt;$N$1)</f>
        <v>0</v>
      </c>
      <c r="N3939" t="b">
        <f>AND(ABS(Table1[[#This Row],[tar-out]])&gt;=$N$1,ABS(Table1[[#This Row],[tar-out]])&lt;$O$1)</f>
        <v>0</v>
      </c>
      <c r="O3939" t="b">
        <f>AND(ABS(Table1[[#This Row],[tar-out]])&gt;=$O$1,ABS(Table1[[#This Row],[tar-out]])&lt;$P$1)</f>
        <v>0</v>
      </c>
      <c r="P3939" s="1">
        <f>ROUND(Table1[[#This Row],[tar-out]],0)</f>
        <v>0</v>
      </c>
      <c r="Q3939" s="2">
        <v>3937</v>
      </c>
      <c r="U3939">
        <f>IF(Table1[[#This Row],[tar-out in '[0,1)]],1,0)</f>
        <v>1</v>
      </c>
      <c r="V3939">
        <f>IF(Table1[[#This Row],[tar-out in '[1,2)]],1,0)</f>
        <v>0</v>
      </c>
      <c r="W3939">
        <f>IF(Table1[[#This Row],[tar-out'[2,5)]],1,0)</f>
        <v>0</v>
      </c>
      <c r="X3939">
        <f>IF(Table1[[#This Row],[tar-out in '[5, 10)]],1,0)</f>
        <v>0</v>
      </c>
      <c r="Y3939">
        <f>IF(Table1[[#This Row],[tar-out in '[10,20)]],1,0)</f>
        <v>0</v>
      </c>
      <c r="Z3939">
        <f>IF(Table1[[#This Row],[tar-out in '[20, 10000)]],1,0)</f>
        <v>0</v>
      </c>
    </row>
    <row r="3940" spans="1:26" x14ac:dyDescent="0.25">
      <c r="A3940">
        <v>19</v>
      </c>
      <c r="B3940">
        <v>162</v>
      </c>
      <c r="C3940">
        <v>5.7894736842105301</v>
      </c>
      <c r="D3940">
        <v>2</v>
      </c>
      <c r="E3940">
        <v>733</v>
      </c>
      <c r="F3940">
        <v>4</v>
      </c>
      <c r="G3940">
        <v>4.1183958053588903</v>
      </c>
      <c r="H3940">
        <f>Table1[[#This Row],[target]]-Table1[[#This Row],[output]]</f>
        <v>-0.11839580535889027</v>
      </c>
      <c r="I3940">
        <f>Table1[[#This Row],[tar-out]]*Table1[[#This Row],[tar-out]]</f>
        <v>1.401756672658023E-2</v>
      </c>
      <c r="J3940" t="b">
        <f>AND(ABS(Table1[[#This Row],[tar-out]])&gt;=$J$1,ABS(Table1[[#This Row],[tar-out]])&lt;$K$1)</f>
        <v>1</v>
      </c>
      <c r="K3940" t="b">
        <f>AND(ABS(Table1[[#This Row],[tar-out]])&gt;=$K$1,ABS(Table1[[#This Row],[tar-out]])&lt;$L$1)</f>
        <v>0</v>
      </c>
      <c r="L3940" t="b">
        <f>AND(ABS(Table1[[#This Row],[tar-out]])&gt;=$L$1,ABS(Table1[[#This Row],[tar-out]])&lt;$M$1)</f>
        <v>0</v>
      </c>
      <c r="M3940" t="b">
        <f>AND(ABS(Table1[[#This Row],[tar-out]])&gt;=$M$1,ABS(Table1[[#This Row],[tar-out]])&lt;$N$1)</f>
        <v>0</v>
      </c>
      <c r="N3940" t="b">
        <f>AND(ABS(Table1[[#This Row],[tar-out]])&gt;=$N$1,ABS(Table1[[#This Row],[tar-out]])&lt;$O$1)</f>
        <v>0</v>
      </c>
      <c r="O3940" t="b">
        <f>AND(ABS(Table1[[#This Row],[tar-out]])&gt;=$O$1,ABS(Table1[[#This Row],[tar-out]])&lt;$P$1)</f>
        <v>0</v>
      </c>
      <c r="P3940" s="1">
        <f>ROUND(Table1[[#This Row],[tar-out]],0)</f>
        <v>0</v>
      </c>
      <c r="Q3940" s="3">
        <v>3938</v>
      </c>
      <c r="U3940">
        <f>IF(Table1[[#This Row],[tar-out in '[0,1)]],1,0)</f>
        <v>1</v>
      </c>
      <c r="V3940">
        <f>IF(Table1[[#This Row],[tar-out in '[1,2)]],1,0)</f>
        <v>0</v>
      </c>
      <c r="W3940">
        <f>IF(Table1[[#This Row],[tar-out'[2,5)]],1,0)</f>
        <v>0</v>
      </c>
      <c r="X3940">
        <f>IF(Table1[[#This Row],[tar-out in '[5, 10)]],1,0)</f>
        <v>0</v>
      </c>
      <c r="Y3940">
        <f>IF(Table1[[#This Row],[tar-out in '[10,20)]],1,0)</f>
        <v>0</v>
      </c>
      <c r="Z3940">
        <f>IF(Table1[[#This Row],[tar-out in '[20, 10000)]],1,0)</f>
        <v>0</v>
      </c>
    </row>
    <row r="3941" spans="1:26" x14ac:dyDescent="0.25">
      <c r="A3941">
        <v>19</v>
      </c>
      <c r="B3941">
        <v>162</v>
      </c>
      <c r="C3941">
        <v>5.7894736842105301</v>
      </c>
      <c r="D3941">
        <v>2</v>
      </c>
      <c r="E3941">
        <v>710</v>
      </c>
      <c r="F3941">
        <v>4</v>
      </c>
      <c r="G3941">
        <v>4.1119108200073198</v>
      </c>
      <c r="H3941">
        <f>Table1[[#This Row],[target]]-Table1[[#This Row],[output]]</f>
        <v>-0.11191082000731978</v>
      </c>
      <c r="I3941">
        <f>Table1[[#This Row],[tar-out]]*Table1[[#This Row],[tar-out]]</f>
        <v>1.2524031634710725E-2</v>
      </c>
      <c r="J3941" t="b">
        <f>AND(ABS(Table1[[#This Row],[tar-out]])&gt;=$J$1,ABS(Table1[[#This Row],[tar-out]])&lt;$K$1)</f>
        <v>1</v>
      </c>
      <c r="K3941" t="b">
        <f>AND(ABS(Table1[[#This Row],[tar-out]])&gt;=$K$1,ABS(Table1[[#This Row],[tar-out]])&lt;$L$1)</f>
        <v>0</v>
      </c>
      <c r="L3941" t="b">
        <f>AND(ABS(Table1[[#This Row],[tar-out]])&gt;=$L$1,ABS(Table1[[#This Row],[tar-out]])&lt;$M$1)</f>
        <v>0</v>
      </c>
      <c r="M3941" t="b">
        <f>AND(ABS(Table1[[#This Row],[tar-out]])&gt;=$M$1,ABS(Table1[[#This Row],[tar-out]])&lt;$N$1)</f>
        <v>0</v>
      </c>
      <c r="N3941" t="b">
        <f>AND(ABS(Table1[[#This Row],[tar-out]])&gt;=$N$1,ABS(Table1[[#This Row],[tar-out]])&lt;$O$1)</f>
        <v>0</v>
      </c>
      <c r="O3941" t="b">
        <f>AND(ABS(Table1[[#This Row],[tar-out]])&gt;=$O$1,ABS(Table1[[#This Row],[tar-out]])&lt;$P$1)</f>
        <v>0</v>
      </c>
      <c r="P3941" s="1">
        <f>ROUND(Table1[[#This Row],[tar-out]],0)</f>
        <v>0</v>
      </c>
      <c r="Q3941" s="2">
        <v>3939</v>
      </c>
      <c r="U3941">
        <f>IF(Table1[[#This Row],[tar-out in '[0,1)]],1,0)</f>
        <v>1</v>
      </c>
      <c r="V3941">
        <f>IF(Table1[[#This Row],[tar-out in '[1,2)]],1,0)</f>
        <v>0</v>
      </c>
      <c r="W3941">
        <f>IF(Table1[[#This Row],[tar-out'[2,5)]],1,0)</f>
        <v>0</v>
      </c>
      <c r="X3941">
        <f>IF(Table1[[#This Row],[tar-out in '[5, 10)]],1,0)</f>
        <v>0</v>
      </c>
      <c r="Y3941">
        <f>IF(Table1[[#This Row],[tar-out in '[10,20)]],1,0)</f>
        <v>0</v>
      </c>
      <c r="Z3941">
        <f>IF(Table1[[#This Row],[tar-out in '[20, 10000)]],1,0)</f>
        <v>0</v>
      </c>
    </row>
    <row r="3942" spans="1:26" x14ac:dyDescent="0.25">
      <c r="A3942">
        <v>19</v>
      </c>
      <c r="B3942">
        <v>162</v>
      </c>
      <c r="C3942">
        <v>5.7894736842105301</v>
      </c>
      <c r="D3942">
        <v>2</v>
      </c>
      <c r="E3942">
        <v>629</v>
      </c>
      <c r="F3942">
        <v>4</v>
      </c>
      <c r="G3942">
        <v>4.0989942550659197</v>
      </c>
      <c r="H3942">
        <f>Table1[[#This Row],[target]]-Table1[[#This Row],[output]]</f>
        <v>-9.8994255065919745E-2</v>
      </c>
      <c r="I3942">
        <f>Table1[[#This Row],[tar-out]]*Table1[[#This Row],[tar-out]]</f>
        <v>9.7998625360563776E-3</v>
      </c>
      <c r="J3942" t="b">
        <f>AND(ABS(Table1[[#This Row],[tar-out]])&gt;=$J$1,ABS(Table1[[#This Row],[tar-out]])&lt;$K$1)</f>
        <v>1</v>
      </c>
      <c r="K3942" t="b">
        <f>AND(ABS(Table1[[#This Row],[tar-out]])&gt;=$K$1,ABS(Table1[[#This Row],[tar-out]])&lt;$L$1)</f>
        <v>0</v>
      </c>
      <c r="L3942" t="b">
        <f>AND(ABS(Table1[[#This Row],[tar-out]])&gt;=$L$1,ABS(Table1[[#This Row],[tar-out]])&lt;$M$1)</f>
        <v>0</v>
      </c>
      <c r="M3942" t="b">
        <f>AND(ABS(Table1[[#This Row],[tar-out]])&gt;=$M$1,ABS(Table1[[#This Row],[tar-out]])&lt;$N$1)</f>
        <v>0</v>
      </c>
      <c r="N3942" t="b">
        <f>AND(ABS(Table1[[#This Row],[tar-out]])&gt;=$N$1,ABS(Table1[[#This Row],[tar-out]])&lt;$O$1)</f>
        <v>0</v>
      </c>
      <c r="O3942" t="b">
        <f>AND(ABS(Table1[[#This Row],[tar-out]])&gt;=$O$1,ABS(Table1[[#This Row],[tar-out]])&lt;$P$1)</f>
        <v>0</v>
      </c>
      <c r="P3942" s="1">
        <f>ROUND(Table1[[#This Row],[tar-out]],0)</f>
        <v>0</v>
      </c>
      <c r="Q3942" s="3">
        <v>3940</v>
      </c>
      <c r="U3942">
        <f>IF(Table1[[#This Row],[tar-out in '[0,1)]],1,0)</f>
        <v>1</v>
      </c>
      <c r="V3942">
        <f>IF(Table1[[#This Row],[tar-out in '[1,2)]],1,0)</f>
        <v>0</v>
      </c>
      <c r="W3942">
        <f>IF(Table1[[#This Row],[tar-out'[2,5)]],1,0)</f>
        <v>0</v>
      </c>
      <c r="X3942">
        <f>IF(Table1[[#This Row],[tar-out in '[5, 10)]],1,0)</f>
        <v>0</v>
      </c>
      <c r="Y3942">
        <f>IF(Table1[[#This Row],[tar-out in '[10,20)]],1,0)</f>
        <v>0</v>
      </c>
      <c r="Z3942">
        <f>IF(Table1[[#This Row],[tar-out in '[20, 10000)]],1,0)</f>
        <v>0</v>
      </c>
    </row>
    <row r="3943" spans="1:26" x14ac:dyDescent="0.25">
      <c r="A3943">
        <v>19</v>
      </c>
      <c r="B3943">
        <v>162</v>
      </c>
      <c r="C3943">
        <v>5.7894736842105301</v>
      </c>
      <c r="D3943">
        <v>2</v>
      </c>
      <c r="E3943">
        <v>328</v>
      </c>
      <c r="F3943">
        <v>4</v>
      </c>
      <c r="G3943">
        <v>4.0296931266784703</v>
      </c>
      <c r="H3943">
        <f>Table1[[#This Row],[target]]-Table1[[#This Row],[output]]</f>
        <v>-2.969312667847035E-2</v>
      </c>
      <c r="I3943">
        <f>Table1[[#This Row],[tar-out]]*Table1[[#This Row],[tar-out]]</f>
        <v>8.8168177194368762E-4</v>
      </c>
      <c r="J3943" t="b">
        <f>AND(ABS(Table1[[#This Row],[tar-out]])&gt;=$J$1,ABS(Table1[[#This Row],[tar-out]])&lt;$K$1)</f>
        <v>1</v>
      </c>
      <c r="K3943" t="b">
        <f>AND(ABS(Table1[[#This Row],[tar-out]])&gt;=$K$1,ABS(Table1[[#This Row],[tar-out]])&lt;$L$1)</f>
        <v>0</v>
      </c>
      <c r="L3943" t="b">
        <f>AND(ABS(Table1[[#This Row],[tar-out]])&gt;=$L$1,ABS(Table1[[#This Row],[tar-out]])&lt;$M$1)</f>
        <v>0</v>
      </c>
      <c r="M3943" t="b">
        <f>AND(ABS(Table1[[#This Row],[tar-out]])&gt;=$M$1,ABS(Table1[[#This Row],[tar-out]])&lt;$N$1)</f>
        <v>0</v>
      </c>
      <c r="N3943" t="b">
        <f>AND(ABS(Table1[[#This Row],[tar-out]])&gt;=$N$1,ABS(Table1[[#This Row],[tar-out]])&lt;$O$1)</f>
        <v>0</v>
      </c>
      <c r="O3943" t="b">
        <f>AND(ABS(Table1[[#This Row],[tar-out]])&gt;=$O$1,ABS(Table1[[#This Row],[tar-out]])&lt;$P$1)</f>
        <v>0</v>
      </c>
      <c r="P3943" s="1">
        <f>ROUND(Table1[[#This Row],[tar-out]],0)</f>
        <v>0</v>
      </c>
      <c r="Q3943" s="2">
        <v>3941</v>
      </c>
      <c r="U3943">
        <f>IF(Table1[[#This Row],[tar-out in '[0,1)]],1,0)</f>
        <v>1</v>
      </c>
      <c r="V3943">
        <f>IF(Table1[[#This Row],[tar-out in '[1,2)]],1,0)</f>
        <v>0</v>
      </c>
      <c r="W3943">
        <f>IF(Table1[[#This Row],[tar-out'[2,5)]],1,0)</f>
        <v>0</v>
      </c>
      <c r="X3943">
        <f>IF(Table1[[#This Row],[tar-out in '[5, 10)]],1,0)</f>
        <v>0</v>
      </c>
      <c r="Y3943">
        <f>IF(Table1[[#This Row],[tar-out in '[10,20)]],1,0)</f>
        <v>0</v>
      </c>
      <c r="Z3943">
        <f>IF(Table1[[#This Row],[tar-out in '[20, 10000)]],1,0)</f>
        <v>0</v>
      </c>
    </row>
    <row r="3944" spans="1:26" x14ac:dyDescent="0.25">
      <c r="A3944">
        <v>19</v>
      </c>
      <c r="B3944">
        <v>162</v>
      </c>
      <c r="C3944">
        <v>5.7894736842105301</v>
      </c>
      <c r="D3944">
        <v>2</v>
      </c>
      <c r="E3944">
        <v>374</v>
      </c>
      <c r="F3944">
        <v>4</v>
      </c>
      <c r="G3944">
        <v>4.0380077362060502</v>
      </c>
      <c r="H3944">
        <f>Table1[[#This Row],[target]]-Table1[[#This Row],[output]]</f>
        <v>-3.8007736206050247E-2</v>
      </c>
      <c r="I3944">
        <f>Table1[[#This Row],[tar-out]]*Table1[[#This Row],[tar-out]]</f>
        <v>1.4445880115087028E-3</v>
      </c>
      <c r="J3944" t="b">
        <f>AND(ABS(Table1[[#This Row],[tar-out]])&gt;=$J$1,ABS(Table1[[#This Row],[tar-out]])&lt;$K$1)</f>
        <v>1</v>
      </c>
      <c r="K3944" t="b">
        <f>AND(ABS(Table1[[#This Row],[tar-out]])&gt;=$K$1,ABS(Table1[[#This Row],[tar-out]])&lt;$L$1)</f>
        <v>0</v>
      </c>
      <c r="L3944" t="b">
        <f>AND(ABS(Table1[[#This Row],[tar-out]])&gt;=$L$1,ABS(Table1[[#This Row],[tar-out]])&lt;$M$1)</f>
        <v>0</v>
      </c>
      <c r="M3944" t="b">
        <f>AND(ABS(Table1[[#This Row],[tar-out]])&gt;=$M$1,ABS(Table1[[#This Row],[tar-out]])&lt;$N$1)</f>
        <v>0</v>
      </c>
      <c r="N3944" t="b">
        <f>AND(ABS(Table1[[#This Row],[tar-out]])&gt;=$N$1,ABS(Table1[[#This Row],[tar-out]])&lt;$O$1)</f>
        <v>0</v>
      </c>
      <c r="O3944" t="b">
        <f>AND(ABS(Table1[[#This Row],[tar-out]])&gt;=$O$1,ABS(Table1[[#This Row],[tar-out]])&lt;$P$1)</f>
        <v>0</v>
      </c>
      <c r="P3944" s="1">
        <f>ROUND(Table1[[#This Row],[tar-out]],0)</f>
        <v>0</v>
      </c>
      <c r="Q3944" s="3">
        <v>3942</v>
      </c>
      <c r="U3944">
        <f>IF(Table1[[#This Row],[tar-out in '[0,1)]],1,0)</f>
        <v>1</v>
      </c>
      <c r="V3944">
        <f>IF(Table1[[#This Row],[tar-out in '[1,2)]],1,0)</f>
        <v>0</v>
      </c>
      <c r="W3944">
        <f>IF(Table1[[#This Row],[tar-out'[2,5)]],1,0)</f>
        <v>0</v>
      </c>
      <c r="X3944">
        <f>IF(Table1[[#This Row],[tar-out in '[5, 10)]],1,0)</f>
        <v>0</v>
      </c>
      <c r="Y3944">
        <f>IF(Table1[[#This Row],[tar-out in '[10,20)]],1,0)</f>
        <v>0</v>
      </c>
      <c r="Z3944">
        <f>IF(Table1[[#This Row],[tar-out in '[20, 10000)]],1,0)</f>
        <v>0</v>
      </c>
    </row>
    <row r="3945" spans="1:26" x14ac:dyDescent="0.25">
      <c r="A3945">
        <v>19</v>
      </c>
      <c r="B3945">
        <v>162</v>
      </c>
      <c r="C3945">
        <v>5.7894736842105301</v>
      </c>
      <c r="D3945">
        <v>2</v>
      </c>
      <c r="E3945">
        <v>293</v>
      </c>
      <c r="F3945">
        <v>4</v>
      </c>
      <c r="G3945">
        <v>4.0233874320983896</v>
      </c>
      <c r="H3945">
        <f>Table1[[#This Row],[target]]-Table1[[#This Row],[output]]</f>
        <v>-2.338743209838956E-2</v>
      </c>
      <c r="I3945">
        <f>Table1[[#This Row],[tar-out]]*Table1[[#This Row],[tar-out]]</f>
        <v>5.4697198015678228E-4</v>
      </c>
      <c r="J3945" t="b">
        <f>AND(ABS(Table1[[#This Row],[tar-out]])&gt;=$J$1,ABS(Table1[[#This Row],[tar-out]])&lt;$K$1)</f>
        <v>1</v>
      </c>
      <c r="K3945" t="b">
        <f>AND(ABS(Table1[[#This Row],[tar-out]])&gt;=$K$1,ABS(Table1[[#This Row],[tar-out]])&lt;$L$1)</f>
        <v>0</v>
      </c>
      <c r="L3945" t="b">
        <f>AND(ABS(Table1[[#This Row],[tar-out]])&gt;=$L$1,ABS(Table1[[#This Row],[tar-out]])&lt;$M$1)</f>
        <v>0</v>
      </c>
      <c r="M3945" t="b">
        <f>AND(ABS(Table1[[#This Row],[tar-out]])&gt;=$M$1,ABS(Table1[[#This Row],[tar-out]])&lt;$N$1)</f>
        <v>0</v>
      </c>
      <c r="N3945" t="b">
        <f>AND(ABS(Table1[[#This Row],[tar-out]])&gt;=$N$1,ABS(Table1[[#This Row],[tar-out]])&lt;$O$1)</f>
        <v>0</v>
      </c>
      <c r="O3945" t="b">
        <f>AND(ABS(Table1[[#This Row],[tar-out]])&gt;=$O$1,ABS(Table1[[#This Row],[tar-out]])&lt;$P$1)</f>
        <v>0</v>
      </c>
      <c r="P3945" s="1">
        <f>ROUND(Table1[[#This Row],[tar-out]],0)</f>
        <v>0</v>
      </c>
      <c r="Q3945" s="2">
        <v>3943</v>
      </c>
      <c r="U3945">
        <f>IF(Table1[[#This Row],[tar-out in '[0,1)]],1,0)</f>
        <v>1</v>
      </c>
      <c r="V3945">
        <f>IF(Table1[[#This Row],[tar-out in '[1,2)]],1,0)</f>
        <v>0</v>
      </c>
      <c r="W3945">
        <f>IF(Table1[[#This Row],[tar-out'[2,5)]],1,0)</f>
        <v>0</v>
      </c>
      <c r="X3945">
        <f>IF(Table1[[#This Row],[tar-out in '[5, 10)]],1,0)</f>
        <v>0</v>
      </c>
      <c r="Y3945">
        <f>IF(Table1[[#This Row],[tar-out in '[10,20)]],1,0)</f>
        <v>0</v>
      </c>
      <c r="Z3945">
        <f>IF(Table1[[#This Row],[tar-out in '[20, 10000)]],1,0)</f>
        <v>0</v>
      </c>
    </row>
    <row r="3946" spans="1:26" x14ac:dyDescent="0.25">
      <c r="A3946">
        <v>19</v>
      </c>
      <c r="B3946">
        <v>162</v>
      </c>
      <c r="C3946">
        <v>5.7894736842105301</v>
      </c>
      <c r="D3946">
        <v>2</v>
      </c>
      <c r="E3946">
        <v>104</v>
      </c>
      <c r="F3946">
        <v>4</v>
      </c>
      <c r="G3946">
        <v>3.9679832458496098</v>
      </c>
      <c r="H3946">
        <f>Table1[[#This Row],[target]]-Table1[[#This Row],[output]]</f>
        <v>3.2016754150390181E-2</v>
      </c>
      <c r="I3946">
        <f>Table1[[#This Row],[tar-out]]*Table1[[#This Row],[tar-out]]</f>
        <v>1.0250725463265269E-3</v>
      </c>
      <c r="J3946" t="b">
        <f>AND(ABS(Table1[[#This Row],[tar-out]])&gt;=$J$1,ABS(Table1[[#This Row],[tar-out]])&lt;$K$1)</f>
        <v>1</v>
      </c>
      <c r="K3946" t="b">
        <f>AND(ABS(Table1[[#This Row],[tar-out]])&gt;=$K$1,ABS(Table1[[#This Row],[tar-out]])&lt;$L$1)</f>
        <v>0</v>
      </c>
      <c r="L3946" t="b">
        <f>AND(ABS(Table1[[#This Row],[tar-out]])&gt;=$L$1,ABS(Table1[[#This Row],[tar-out]])&lt;$M$1)</f>
        <v>0</v>
      </c>
      <c r="M3946" t="b">
        <f>AND(ABS(Table1[[#This Row],[tar-out]])&gt;=$M$1,ABS(Table1[[#This Row],[tar-out]])&lt;$N$1)</f>
        <v>0</v>
      </c>
      <c r="N3946" t="b">
        <f>AND(ABS(Table1[[#This Row],[tar-out]])&gt;=$N$1,ABS(Table1[[#This Row],[tar-out]])&lt;$O$1)</f>
        <v>0</v>
      </c>
      <c r="O3946" t="b">
        <f>AND(ABS(Table1[[#This Row],[tar-out]])&gt;=$O$1,ABS(Table1[[#This Row],[tar-out]])&lt;$P$1)</f>
        <v>0</v>
      </c>
      <c r="P3946" s="1">
        <f>ROUND(Table1[[#This Row],[tar-out]],0)</f>
        <v>0</v>
      </c>
      <c r="Q3946" s="3">
        <v>3944</v>
      </c>
      <c r="U3946">
        <f>IF(Table1[[#This Row],[tar-out in '[0,1)]],1,0)</f>
        <v>1</v>
      </c>
      <c r="V3946">
        <f>IF(Table1[[#This Row],[tar-out in '[1,2)]],1,0)</f>
        <v>0</v>
      </c>
      <c r="W3946">
        <f>IF(Table1[[#This Row],[tar-out'[2,5)]],1,0)</f>
        <v>0</v>
      </c>
      <c r="X3946">
        <f>IF(Table1[[#This Row],[tar-out in '[5, 10)]],1,0)</f>
        <v>0</v>
      </c>
      <c r="Y3946">
        <f>IF(Table1[[#This Row],[tar-out in '[10,20)]],1,0)</f>
        <v>0</v>
      </c>
      <c r="Z3946">
        <f>IF(Table1[[#This Row],[tar-out in '[20, 10000)]],1,0)</f>
        <v>0</v>
      </c>
    </row>
    <row r="3947" spans="1:26" x14ac:dyDescent="0.25">
      <c r="A3947">
        <v>19</v>
      </c>
      <c r="B3947">
        <v>162</v>
      </c>
      <c r="C3947">
        <v>5.7894736842105301</v>
      </c>
      <c r="D3947">
        <v>2</v>
      </c>
      <c r="E3947">
        <v>125</v>
      </c>
      <c r="F3947">
        <v>4</v>
      </c>
      <c r="G3947">
        <v>3.9814026355743399</v>
      </c>
      <c r="H3947">
        <f>Table1[[#This Row],[target]]-Table1[[#This Row],[output]]</f>
        <v>1.8597364425660068E-2</v>
      </c>
      <c r="I3947">
        <f>Table1[[#This Row],[tar-out]]*Table1[[#This Row],[tar-out]]</f>
        <v>3.458619635808066E-4</v>
      </c>
      <c r="J3947" t="b">
        <f>AND(ABS(Table1[[#This Row],[tar-out]])&gt;=$J$1,ABS(Table1[[#This Row],[tar-out]])&lt;$K$1)</f>
        <v>1</v>
      </c>
      <c r="K3947" t="b">
        <f>AND(ABS(Table1[[#This Row],[tar-out]])&gt;=$K$1,ABS(Table1[[#This Row],[tar-out]])&lt;$L$1)</f>
        <v>0</v>
      </c>
      <c r="L3947" t="b">
        <f>AND(ABS(Table1[[#This Row],[tar-out]])&gt;=$L$1,ABS(Table1[[#This Row],[tar-out]])&lt;$M$1)</f>
        <v>0</v>
      </c>
      <c r="M3947" t="b">
        <f>AND(ABS(Table1[[#This Row],[tar-out]])&gt;=$M$1,ABS(Table1[[#This Row],[tar-out]])&lt;$N$1)</f>
        <v>0</v>
      </c>
      <c r="N3947" t="b">
        <f>AND(ABS(Table1[[#This Row],[tar-out]])&gt;=$N$1,ABS(Table1[[#This Row],[tar-out]])&lt;$O$1)</f>
        <v>0</v>
      </c>
      <c r="O3947" t="b">
        <f>AND(ABS(Table1[[#This Row],[tar-out]])&gt;=$O$1,ABS(Table1[[#This Row],[tar-out]])&lt;$P$1)</f>
        <v>0</v>
      </c>
      <c r="P3947" s="1">
        <f>ROUND(Table1[[#This Row],[tar-out]],0)</f>
        <v>0</v>
      </c>
      <c r="Q3947" s="2">
        <v>3945</v>
      </c>
      <c r="U3947">
        <f>IF(Table1[[#This Row],[tar-out in '[0,1)]],1,0)</f>
        <v>1</v>
      </c>
      <c r="V3947">
        <f>IF(Table1[[#This Row],[tar-out in '[1,2)]],1,0)</f>
        <v>0</v>
      </c>
      <c r="W3947">
        <f>IF(Table1[[#This Row],[tar-out'[2,5)]],1,0)</f>
        <v>0</v>
      </c>
      <c r="X3947">
        <f>IF(Table1[[#This Row],[tar-out in '[5, 10)]],1,0)</f>
        <v>0</v>
      </c>
      <c r="Y3947">
        <f>IF(Table1[[#This Row],[tar-out in '[10,20)]],1,0)</f>
        <v>0</v>
      </c>
      <c r="Z3947">
        <f>IF(Table1[[#This Row],[tar-out in '[20, 10000)]],1,0)</f>
        <v>0</v>
      </c>
    </row>
    <row r="3948" spans="1:26" x14ac:dyDescent="0.25">
      <c r="A3948">
        <v>19</v>
      </c>
      <c r="B3948">
        <v>162</v>
      </c>
      <c r="C3948">
        <v>5.7894736842105301</v>
      </c>
      <c r="D3948">
        <v>2</v>
      </c>
      <c r="E3948">
        <v>260</v>
      </c>
      <c r="F3948">
        <v>4</v>
      </c>
      <c r="G3948">
        <v>4.0174417495727504</v>
      </c>
      <c r="H3948">
        <f>Table1[[#This Row],[target]]-Table1[[#This Row],[output]]</f>
        <v>-1.7441749572750354E-2</v>
      </c>
      <c r="I3948">
        <f>Table1[[#This Row],[tar-out]]*Table1[[#This Row],[tar-out]]</f>
        <v>3.0421462815853715E-4</v>
      </c>
      <c r="J3948" t="b">
        <f>AND(ABS(Table1[[#This Row],[tar-out]])&gt;=$J$1,ABS(Table1[[#This Row],[tar-out]])&lt;$K$1)</f>
        <v>1</v>
      </c>
      <c r="K3948" t="b">
        <f>AND(ABS(Table1[[#This Row],[tar-out]])&gt;=$K$1,ABS(Table1[[#This Row],[tar-out]])&lt;$L$1)</f>
        <v>0</v>
      </c>
      <c r="L3948" t="b">
        <f>AND(ABS(Table1[[#This Row],[tar-out]])&gt;=$L$1,ABS(Table1[[#This Row],[tar-out]])&lt;$M$1)</f>
        <v>0</v>
      </c>
      <c r="M3948" t="b">
        <f>AND(ABS(Table1[[#This Row],[tar-out]])&gt;=$M$1,ABS(Table1[[#This Row],[tar-out]])&lt;$N$1)</f>
        <v>0</v>
      </c>
      <c r="N3948" t="b">
        <f>AND(ABS(Table1[[#This Row],[tar-out]])&gt;=$N$1,ABS(Table1[[#This Row],[tar-out]])&lt;$O$1)</f>
        <v>0</v>
      </c>
      <c r="O3948" t="b">
        <f>AND(ABS(Table1[[#This Row],[tar-out]])&gt;=$O$1,ABS(Table1[[#This Row],[tar-out]])&lt;$P$1)</f>
        <v>0</v>
      </c>
      <c r="P3948" s="1">
        <f>ROUND(Table1[[#This Row],[tar-out]],0)</f>
        <v>0</v>
      </c>
      <c r="Q3948" s="3">
        <v>3946</v>
      </c>
      <c r="U3948">
        <f>IF(Table1[[#This Row],[tar-out in '[0,1)]],1,0)</f>
        <v>1</v>
      </c>
      <c r="V3948">
        <f>IF(Table1[[#This Row],[tar-out in '[1,2)]],1,0)</f>
        <v>0</v>
      </c>
      <c r="W3948">
        <f>IF(Table1[[#This Row],[tar-out'[2,5)]],1,0)</f>
        <v>0</v>
      </c>
      <c r="X3948">
        <f>IF(Table1[[#This Row],[tar-out in '[5, 10)]],1,0)</f>
        <v>0</v>
      </c>
      <c r="Y3948">
        <f>IF(Table1[[#This Row],[tar-out in '[10,20)]],1,0)</f>
        <v>0</v>
      </c>
      <c r="Z3948">
        <f>IF(Table1[[#This Row],[tar-out in '[20, 10000)]],1,0)</f>
        <v>0</v>
      </c>
    </row>
    <row r="3949" spans="1:26" x14ac:dyDescent="0.25">
      <c r="A3949">
        <v>19</v>
      </c>
      <c r="B3949">
        <v>162</v>
      </c>
      <c r="C3949">
        <v>5.7894736842105301</v>
      </c>
      <c r="D3949">
        <v>2</v>
      </c>
      <c r="E3949">
        <v>229</v>
      </c>
      <c r="F3949">
        <v>4</v>
      </c>
      <c r="G3949">
        <v>4.0118565559387198</v>
      </c>
      <c r="H3949">
        <f>Table1[[#This Row],[target]]-Table1[[#This Row],[output]]</f>
        <v>-1.1856555938719815E-2</v>
      </c>
      <c r="I3949">
        <f>Table1[[#This Row],[tar-out]]*Table1[[#This Row],[tar-out]]</f>
        <v>1.4057791872799211E-4</v>
      </c>
      <c r="J3949" t="b">
        <f>AND(ABS(Table1[[#This Row],[tar-out]])&gt;=$J$1,ABS(Table1[[#This Row],[tar-out]])&lt;$K$1)</f>
        <v>1</v>
      </c>
      <c r="K3949" t="b">
        <f>AND(ABS(Table1[[#This Row],[tar-out]])&gt;=$K$1,ABS(Table1[[#This Row],[tar-out]])&lt;$L$1)</f>
        <v>0</v>
      </c>
      <c r="L3949" t="b">
        <f>AND(ABS(Table1[[#This Row],[tar-out]])&gt;=$L$1,ABS(Table1[[#This Row],[tar-out]])&lt;$M$1)</f>
        <v>0</v>
      </c>
      <c r="M3949" t="b">
        <f>AND(ABS(Table1[[#This Row],[tar-out]])&gt;=$M$1,ABS(Table1[[#This Row],[tar-out]])&lt;$N$1)</f>
        <v>0</v>
      </c>
      <c r="N3949" t="b">
        <f>AND(ABS(Table1[[#This Row],[tar-out]])&gt;=$N$1,ABS(Table1[[#This Row],[tar-out]])&lt;$O$1)</f>
        <v>0</v>
      </c>
      <c r="O3949" t="b">
        <f>AND(ABS(Table1[[#This Row],[tar-out]])&gt;=$O$1,ABS(Table1[[#This Row],[tar-out]])&lt;$P$1)</f>
        <v>0</v>
      </c>
      <c r="P3949" s="1">
        <f>ROUND(Table1[[#This Row],[tar-out]],0)</f>
        <v>0</v>
      </c>
      <c r="Q3949" s="2">
        <v>3947</v>
      </c>
      <c r="U3949">
        <f>IF(Table1[[#This Row],[tar-out in '[0,1)]],1,0)</f>
        <v>1</v>
      </c>
      <c r="V3949">
        <f>IF(Table1[[#This Row],[tar-out in '[1,2)]],1,0)</f>
        <v>0</v>
      </c>
      <c r="W3949">
        <f>IF(Table1[[#This Row],[tar-out'[2,5)]],1,0)</f>
        <v>0</v>
      </c>
      <c r="X3949">
        <f>IF(Table1[[#This Row],[tar-out in '[5, 10)]],1,0)</f>
        <v>0</v>
      </c>
      <c r="Y3949">
        <f>IF(Table1[[#This Row],[tar-out in '[10,20)]],1,0)</f>
        <v>0</v>
      </c>
      <c r="Z3949">
        <f>IF(Table1[[#This Row],[tar-out in '[20, 10000)]],1,0)</f>
        <v>0</v>
      </c>
    </row>
    <row r="3950" spans="1:26" x14ac:dyDescent="0.25">
      <c r="A3950">
        <v>19</v>
      </c>
      <c r="B3950">
        <v>162</v>
      </c>
      <c r="C3950">
        <v>5.7894736842105301</v>
      </c>
      <c r="D3950">
        <v>2</v>
      </c>
      <c r="E3950">
        <v>533</v>
      </c>
      <c r="F3950">
        <v>4</v>
      </c>
      <c r="G3950">
        <v>4.0754818916320801</v>
      </c>
      <c r="H3950">
        <f>Table1[[#This Row],[target]]-Table1[[#This Row],[output]]</f>
        <v>-7.5481891632080078E-2</v>
      </c>
      <c r="I3950">
        <f>Table1[[#This Row],[tar-out]]*Table1[[#This Row],[tar-out]]</f>
        <v>5.6975159643570805E-3</v>
      </c>
      <c r="J3950" t="b">
        <f>AND(ABS(Table1[[#This Row],[tar-out]])&gt;=$J$1,ABS(Table1[[#This Row],[tar-out]])&lt;$K$1)</f>
        <v>1</v>
      </c>
      <c r="K3950" t="b">
        <f>AND(ABS(Table1[[#This Row],[tar-out]])&gt;=$K$1,ABS(Table1[[#This Row],[tar-out]])&lt;$L$1)</f>
        <v>0</v>
      </c>
      <c r="L3950" t="b">
        <f>AND(ABS(Table1[[#This Row],[tar-out]])&gt;=$L$1,ABS(Table1[[#This Row],[tar-out]])&lt;$M$1)</f>
        <v>0</v>
      </c>
      <c r="M3950" t="b">
        <f>AND(ABS(Table1[[#This Row],[tar-out]])&gt;=$M$1,ABS(Table1[[#This Row],[tar-out]])&lt;$N$1)</f>
        <v>0</v>
      </c>
      <c r="N3950" t="b">
        <f>AND(ABS(Table1[[#This Row],[tar-out]])&gt;=$N$1,ABS(Table1[[#This Row],[tar-out]])&lt;$O$1)</f>
        <v>0</v>
      </c>
      <c r="O3950" t="b">
        <f>AND(ABS(Table1[[#This Row],[tar-out]])&gt;=$O$1,ABS(Table1[[#This Row],[tar-out]])&lt;$P$1)</f>
        <v>0</v>
      </c>
      <c r="P3950" s="1">
        <f>ROUND(Table1[[#This Row],[tar-out]],0)</f>
        <v>0</v>
      </c>
      <c r="Q3950" s="3">
        <v>3948</v>
      </c>
      <c r="U3950">
        <f>IF(Table1[[#This Row],[tar-out in '[0,1)]],1,0)</f>
        <v>1</v>
      </c>
      <c r="V3950">
        <f>IF(Table1[[#This Row],[tar-out in '[1,2)]],1,0)</f>
        <v>0</v>
      </c>
      <c r="W3950">
        <f>IF(Table1[[#This Row],[tar-out'[2,5)]],1,0)</f>
        <v>0</v>
      </c>
      <c r="X3950">
        <f>IF(Table1[[#This Row],[tar-out in '[5, 10)]],1,0)</f>
        <v>0</v>
      </c>
      <c r="Y3950">
        <f>IF(Table1[[#This Row],[tar-out in '[10,20)]],1,0)</f>
        <v>0</v>
      </c>
      <c r="Z3950">
        <f>IF(Table1[[#This Row],[tar-out in '[20, 10000)]],1,0)</f>
        <v>0</v>
      </c>
    </row>
    <row r="3951" spans="1:26" x14ac:dyDescent="0.25">
      <c r="A3951">
        <v>19</v>
      </c>
      <c r="B3951">
        <v>162</v>
      </c>
      <c r="C3951">
        <v>5.7894736842105301</v>
      </c>
      <c r="D3951">
        <v>2</v>
      </c>
      <c r="E3951">
        <v>580</v>
      </c>
      <c r="F3951">
        <v>4</v>
      </c>
      <c r="G3951">
        <v>4.0869593620300302</v>
      </c>
      <c r="H3951">
        <f>Table1[[#This Row],[target]]-Table1[[#This Row],[output]]</f>
        <v>-8.6959362030030185E-2</v>
      </c>
      <c r="I3951">
        <f>Table1[[#This Row],[tar-out]]*Table1[[#This Row],[tar-out]]</f>
        <v>7.5619306446698554E-3</v>
      </c>
      <c r="J3951" t="b">
        <f>AND(ABS(Table1[[#This Row],[tar-out]])&gt;=$J$1,ABS(Table1[[#This Row],[tar-out]])&lt;$K$1)</f>
        <v>1</v>
      </c>
      <c r="K3951" t="b">
        <f>AND(ABS(Table1[[#This Row],[tar-out]])&gt;=$K$1,ABS(Table1[[#This Row],[tar-out]])&lt;$L$1)</f>
        <v>0</v>
      </c>
      <c r="L3951" t="b">
        <f>AND(ABS(Table1[[#This Row],[tar-out]])&gt;=$L$1,ABS(Table1[[#This Row],[tar-out]])&lt;$M$1)</f>
        <v>0</v>
      </c>
      <c r="M3951" t="b">
        <f>AND(ABS(Table1[[#This Row],[tar-out]])&gt;=$M$1,ABS(Table1[[#This Row],[tar-out]])&lt;$N$1)</f>
        <v>0</v>
      </c>
      <c r="N3951" t="b">
        <f>AND(ABS(Table1[[#This Row],[tar-out]])&gt;=$N$1,ABS(Table1[[#This Row],[tar-out]])&lt;$O$1)</f>
        <v>0</v>
      </c>
      <c r="O3951" t="b">
        <f>AND(ABS(Table1[[#This Row],[tar-out]])&gt;=$O$1,ABS(Table1[[#This Row],[tar-out]])&lt;$P$1)</f>
        <v>0</v>
      </c>
      <c r="P3951" s="1">
        <f>ROUND(Table1[[#This Row],[tar-out]],0)</f>
        <v>0</v>
      </c>
      <c r="Q3951" s="2">
        <v>3949</v>
      </c>
      <c r="U3951">
        <f>IF(Table1[[#This Row],[tar-out in '[0,1)]],1,0)</f>
        <v>1</v>
      </c>
      <c r="V3951">
        <f>IF(Table1[[#This Row],[tar-out in '[1,2)]],1,0)</f>
        <v>0</v>
      </c>
      <c r="W3951">
        <f>IF(Table1[[#This Row],[tar-out'[2,5)]],1,0)</f>
        <v>0</v>
      </c>
      <c r="X3951">
        <f>IF(Table1[[#This Row],[tar-out in '[5, 10)]],1,0)</f>
        <v>0</v>
      </c>
      <c r="Y3951">
        <f>IF(Table1[[#This Row],[tar-out in '[10,20)]],1,0)</f>
        <v>0</v>
      </c>
      <c r="Z3951">
        <f>IF(Table1[[#This Row],[tar-out in '[20, 10000)]],1,0)</f>
        <v>0</v>
      </c>
    </row>
    <row r="3952" spans="1:26" x14ac:dyDescent="0.25">
      <c r="A3952">
        <v>19</v>
      </c>
      <c r="B3952">
        <v>162</v>
      </c>
      <c r="C3952">
        <v>5.7894736842105301</v>
      </c>
      <c r="D3952">
        <v>2</v>
      </c>
      <c r="E3952">
        <v>488</v>
      </c>
      <c r="F3952">
        <v>4</v>
      </c>
      <c r="G3952">
        <v>4.0643439292907697</v>
      </c>
      <c r="H3952">
        <f>Table1[[#This Row],[target]]-Table1[[#This Row],[output]]</f>
        <v>-6.4343929290769708E-2</v>
      </c>
      <c r="I3952">
        <f>Table1[[#This Row],[tar-out]]*Table1[[#This Row],[tar-out]]</f>
        <v>4.1401412365755716E-3</v>
      </c>
      <c r="J3952" t="b">
        <f>AND(ABS(Table1[[#This Row],[tar-out]])&gt;=$J$1,ABS(Table1[[#This Row],[tar-out]])&lt;$K$1)</f>
        <v>1</v>
      </c>
      <c r="K3952" t="b">
        <f>AND(ABS(Table1[[#This Row],[tar-out]])&gt;=$K$1,ABS(Table1[[#This Row],[tar-out]])&lt;$L$1)</f>
        <v>0</v>
      </c>
      <c r="L3952" t="b">
        <f>AND(ABS(Table1[[#This Row],[tar-out]])&gt;=$L$1,ABS(Table1[[#This Row],[tar-out]])&lt;$M$1)</f>
        <v>0</v>
      </c>
      <c r="M3952" t="b">
        <f>AND(ABS(Table1[[#This Row],[tar-out]])&gt;=$M$1,ABS(Table1[[#This Row],[tar-out]])&lt;$N$1)</f>
        <v>0</v>
      </c>
      <c r="N3952" t="b">
        <f>AND(ABS(Table1[[#This Row],[tar-out]])&gt;=$N$1,ABS(Table1[[#This Row],[tar-out]])&lt;$O$1)</f>
        <v>0</v>
      </c>
      <c r="O3952" t="b">
        <f>AND(ABS(Table1[[#This Row],[tar-out]])&gt;=$O$1,ABS(Table1[[#This Row],[tar-out]])&lt;$P$1)</f>
        <v>0</v>
      </c>
      <c r="P3952" s="1">
        <f>ROUND(Table1[[#This Row],[tar-out]],0)</f>
        <v>0</v>
      </c>
      <c r="Q3952" s="3">
        <v>3950</v>
      </c>
      <c r="U3952">
        <f>IF(Table1[[#This Row],[tar-out in '[0,1)]],1,0)</f>
        <v>1</v>
      </c>
      <c r="V3952">
        <f>IF(Table1[[#This Row],[tar-out in '[1,2)]],1,0)</f>
        <v>0</v>
      </c>
      <c r="W3952">
        <f>IF(Table1[[#This Row],[tar-out'[2,5)]],1,0)</f>
        <v>0</v>
      </c>
      <c r="X3952">
        <f>IF(Table1[[#This Row],[tar-out in '[5, 10)]],1,0)</f>
        <v>0</v>
      </c>
      <c r="Y3952">
        <f>IF(Table1[[#This Row],[tar-out in '[10,20)]],1,0)</f>
        <v>0</v>
      </c>
      <c r="Z3952">
        <f>IF(Table1[[#This Row],[tar-out in '[20, 10000)]],1,0)</f>
        <v>0</v>
      </c>
    </row>
    <row r="3953" spans="1:26" x14ac:dyDescent="0.25">
      <c r="A3953">
        <v>19</v>
      </c>
      <c r="B3953">
        <v>162</v>
      </c>
      <c r="C3953">
        <v>5.7894736842105301</v>
      </c>
      <c r="D3953">
        <v>2</v>
      </c>
      <c r="E3953">
        <v>552</v>
      </c>
      <c r="F3953">
        <v>4</v>
      </c>
      <c r="G3953">
        <v>4.0801849365234402</v>
      </c>
      <c r="H3953">
        <f>Table1[[#This Row],[target]]-Table1[[#This Row],[output]]</f>
        <v>-8.0184936523440165E-2</v>
      </c>
      <c r="I3953">
        <f>Table1[[#This Row],[tar-out]]*Table1[[#This Row],[tar-out]]</f>
        <v>6.4296240452681288E-3</v>
      </c>
      <c r="J3953" t="b">
        <f>AND(ABS(Table1[[#This Row],[tar-out]])&gt;=$J$1,ABS(Table1[[#This Row],[tar-out]])&lt;$K$1)</f>
        <v>1</v>
      </c>
      <c r="K3953" t="b">
        <f>AND(ABS(Table1[[#This Row],[tar-out]])&gt;=$K$1,ABS(Table1[[#This Row],[tar-out]])&lt;$L$1)</f>
        <v>0</v>
      </c>
      <c r="L3953" t="b">
        <f>AND(ABS(Table1[[#This Row],[tar-out]])&gt;=$L$1,ABS(Table1[[#This Row],[tar-out]])&lt;$M$1)</f>
        <v>0</v>
      </c>
      <c r="M3953" t="b">
        <f>AND(ABS(Table1[[#This Row],[tar-out]])&gt;=$M$1,ABS(Table1[[#This Row],[tar-out]])&lt;$N$1)</f>
        <v>0</v>
      </c>
      <c r="N3953" t="b">
        <f>AND(ABS(Table1[[#This Row],[tar-out]])&gt;=$N$1,ABS(Table1[[#This Row],[tar-out]])&lt;$O$1)</f>
        <v>0</v>
      </c>
      <c r="O3953" t="b">
        <f>AND(ABS(Table1[[#This Row],[tar-out]])&gt;=$O$1,ABS(Table1[[#This Row],[tar-out]])&lt;$P$1)</f>
        <v>0</v>
      </c>
      <c r="P3953" s="1">
        <f>ROUND(Table1[[#This Row],[tar-out]],0)</f>
        <v>0</v>
      </c>
      <c r="Q3953" s="2">
        <v>3951</v>
      </c>
      <c r="U3953">
        <f>IF(Table1[[#This Row],[tar-out in '[0,1)]],1,0)</f>
        <v>1</v>
      </c>
      <c r="V3953">
        <f>IF(Table1[[#This Row],[tar-out in '[1,2)]],1,0)</f>
        <v>0</v>
      </c>
      <c r="W3953">
        <f>IF(Table1[[#This Row],[tar-out'[2,5)]],1,0)</f>
        <v>0</v>
      </c>
      <c r="X3953">
        <f>IF(Table1[[#This Row],[tar-out in '[5, 10)]],1,0)</f>
        <v>0</v>
      </c>
      <c r="Y3953">
        <f>IF(Table1[[#This Row],[tar-out in '[10,20)]],1,0)</f>
        <v>0</v>
      </c>
      <c r="Z3953">
        <f>IF(Table1[[#This Row],[tar-out in '[20, 10000)]],1,0)</f>
        <v>0</v>
      </c>
    </row>
    <row r="3954" spans="1:26" x14ac:dyDescent="0.25">
      <c r="A3954">
        <v>19</v>
      </c>
      <c r="B3954">
        <v>162</v>
      </c>
      <c r="C3954">
        <v>5.7894736842105301</v>
      </c>
      <c r="D3954">
        <v>2</v>
      </c>
      <c r="E3954">
        <v>581</v>
      </c>
      <c r="F3954">
        <v>4</v>
      </c>
      <c r="G3954">
        <v>4.0871915817260698</v>
      </c>
      <c r="H3954">
        <f>Table1[[#This Row],[target]]-Table1[[#This Row],[output]]</f>
        <v>-8.7191581726069778E-2</v>
      </c>
      <c r="I3954">
        <f>Table1[[#This Row],[tar-out]]*Table1[[#This Row],[tar-out]]</f>
        <v>7.6023719238939051E-3</v>
      </c>
      <c r="J3954" t="b">
        <f>AND(ABS(Table1[[#This Row],[tar-out]])&gt;=$J$1,ABS(Table1[[#This Row],[tar-out]])&lt;$K$1)</f>
        <v>1</v>
      </c>
      <c r="K3954" t="b">
        <f>AND(ABS(Table1[[#This Row],[tar-out]])&gt;=$K$1,ABS(Table1[[#This Row],[tar-out]])&lt;$L$1)</f>
        <v>0</v>
      </c>
      <c r="L3954" t="b">
        <f>AND(ABS(Table1[[#This Row],[tar-out]])&gt;=$L$1,ABS(Table1[[#This Row],[tar-out]])&lt;$M$1)</f>
        <v>0</v>
      </c>
      <c r="M3954" t="b">
        <f>AND(ABS(Table1[[#This Row],[tar-out]])&gt;=$M$1,ABS(Table1[[#This Row],[tar-out]])&lt;$N$1)</f>
        <v>0</v>
      </c>
      <c r="N3954" t="b">
        <f>AND(ABS(Table1[[#This Row],[tar-out]])&gt;=$N$1,ABS(Table1[[#This Row],[tar-out]])&lt;$O$1)</f>
        <v>0</v>
      </c>
      <c r="O3954" t="b">
        <f>AND(ABS(Table1[[#This Row],[tar-out]])&gt;=$O$1,ABS(Table1[[#This Row],[tar-out]])&lt;$P$1)</f>
        <v>0</v>
      </c>
      <c r="P3954" s="1">
        <f>ROUND(Table1[[#This Row],[tar-out]],0)</f>
        <v>0</v>
      </c>
      <c r="Q3954" s="3">
        <v>3952</v>
      </c>
      <c r="U3954">
        <f>IF(Table1[[#This Row],[tar-out in '[0,1)]],1,0)</f>
        <v>1</v>
      </c>
      <c r="V3954">
        <f>IF(Table1[[#This Row],[tar-out in '[1,2)]],1,0)</f>
        <v>0</v>
      </c>
      <c r="W3954">
        <f>IF(Table1[[#This Row],[tar-out'[2,5)]],1,0)</f>
        <v>0</v>
      </c>
      <c r="X3954">
        <f>IF(Table1[[#This Row],[tar-out in '[5, 10)]],1,0)</f>
        <v>0</v>
      </c>
      <c r="Y3954">
        <f>IF(Table1[[#This Row],[tar-out in '[10,20)]],1,0)</f>
        <v>0</v>
      </c>
      <c r="Z3954">
        <f>IF(Table1[[#This Row],[tar-out in '[20, 10000)]],1,0)</f>
        <v>0</v>
      </c>
    </row>
    <row r="3955" spans="1:26" x14ac:dyDescent="0.25">
      <c r="A3955">
        <v>19</v>
      </c>
      <c r="B3955">
        <v>162</v>
      </c>
      <c r="C3955">
        <v>5.7894736842105301</v>
      </c>
      <c r="D3955">
        <v>2</v>
      </c>
      <c r="E3955">
        <v>489</v>
      </c>
      <c r="F3955">
        <v>4</v>
      </c>
      <c r="G3955">
        <v>4.0645914077758798</v>
      </c>
      <c r="H3955">
        <f>Table1[[#This Row],[target]]-Table1[[#This Row],[output]]</f>
        <v>-6.4591407775879794E-2</v>
      </c>
      <c r="I3955">
        <f>Table1[[#This Row],[tar-out]]*Table1[[#This Row],[tar-out]]</f>
        <v>4.1720499584699845E-3</v>
      </c>
      <c r="J3955" t="b">
        <f>AND(ABS(Table1[[#This Row],[tar-out]])&gt;=$J$1,ABS(Table1[[#This Row],[tar-out]])&lt;$K$1)</f>
        <v>1</v>
      </c>
      <c r="K3955" t="b">
        <f>AND(ABS(Table1[[#This Row],[tar-out]])&gt;=$K$1,ABS(Table1[[#This Row],[tar-out]])&lt;$L$1)</f>
        <v>0</v>
      </c>
      <c r="L3955" t="b">
        <f>AND(ABS(Table1[[#This Row],[tar-out]])&gt;=$L$1,ABS(Table1[[#This Row],[tar-out]])&lt;$M$1)</f>
        <v>0</v>
      </c>
      <c r="M3955" t="b">
        <f>AND(ABS(Table1[[#This Row],[tar-out]])&gt;=$M$1,ABS(Table1[[#This Row],[tar-out]])&lt;$N$1)</f>
        <v>0</v>
      </c>
      <c r="N3955" t="b">
        <f>AND(ABS(Table1[[#This Row],[tar-out]])&gt;=$N$1,ABS(Table1[[#This Row],[tar-out]])&lt;$O$1)</f>
        <v>0</v>
      </c>
      <c r="O3955" t="b">
        <f>AND(ABS(Table1[[#This Row],[tar-out]])&gt;=$O$1,ABS(Table1[[#This Row],[tar-out]])&lt;$P$1)</f>
        <v>0</v>
      </c>
      <c r="P3955" s="1">
        <f>ROUND(Table1[[#This Row],[tar-out]],0)</f>
        <v>0</v>
      </c>
      <c r="Q3955" s="2">
        <v>3953</v>
      </c>
      <c r="U3955">
        <f>IF(Table1[[#This Row],[tar-out in '[0,1)]],1,0)</f>
        <v>1</v>
      </c>
      <c r="V3955">
        <f>IF(Table1[[#This Row],[tar-out in '[1,2)]],1,0)</f>
        <v>0</v>
      </c>
      <c r="W3955">
        <f>IF(Table1[[#This Row],[tar-out'[2,5)]],1,0)</f>
        <v>0</v>
      </c>
      <c r="X3955">
        <f>IF(Table1[[#This Row],[tar-out in '[5, 10)]],1,0)</f>
        <v>0</v>
      </c>
      <c r="Y3955">
        <f>IF(Table1[[#This Row],[tar-out in '[10,20)]],1,0)</f>
        <v>0</v>
      </c>
      <c r="Z3955">
        <f>IF(Table1[[#This Row],[tar-out in '[20, 10000)]],1,0)</f>
        <v>0</v>
      </c>
    </row>
    <row r="3956" spans="1:26" x14ac:dyDescent="0.25">
      <c r="A3956">
        <v>19</v>
      </c>
      <c r="B3956">
        <v>162</v>
      </c>
      <c r="C3956">
        <v>5.7894736842105301</v>
      </c>
      <c r="D3956">
        <v>2</v>
      </c>
      <c r="E3956">
        <v>597</v>
      </c>
      <c r="F3956">
        <v>4</v>
      </c>
      <c r="G3956">
        <v>4.0909085273742702</v>
      </c>
      <c r="H3956">
        <f>Table1[[#This Row],[target]]-Table1[[#This Row],[output]]</f>
        <v>-9.0908527374270243E-2</v>
      </c>
      <c r="I3956">
        <f>Table1[[#This Row],[tar-out]]*Table1[[#This Row],[tar-out]]</f>
        <v>8.2643603493584416E-3</v>
      </c>
      <c r="J3956" t="b">
        <f>AND(ABS(Table1[[#This Row],[tar-out]])&gt;=$J$1,ABS(Table1[[#This Row],[tar-out]])&lt;$K$1)</f>
        <v>1</v>
      </c>
      <c r="K3956" t="b">
        <f>AND(ABS(Table1[[#This Row],[tar-out]])&gt;=$K$1,ABS(Table1[[#This Row],[tar-out]])&lt;$L$1)</f>
        <v>0</v>
      </c>
      <c r="L3956" t="b">
        <f>AND(ABS(Table1[[#This Row],[tar-out]])&gt;=$L$1,ABS(Table1[[#This Row],[tar-out]])&lt;$M$1)</f>
        <v>0</v>
      </c>
      <c r="M3956" t="b">
        <f>AND(ABS(Table1[[#This Row],[tar-out]])&gt;=$M$1,ABS(Table1[[#This Row],[tar-out]])&lt;$N$1)</f>
        <v>0</v>
      </c>
      <c r="N3956" t="b">
        <f>AND(ABS(Table1[[#This Row],[tar-out]])&gt;=$N$1,ABS(Table1[[#This Row],[tar-out]])&lt;$O$1)</f>
        <v>0</v>
      </c>
      <c r="O3956" t="b">
        <f>AND(ABS(Table1[[#This Row],[tar-out]])&gt;=$O$1,ABS(Table1[[#This Row],[tar-out]])&lt;$P$1)</f>
        <v>0</v>
      </c>
      <c r="P3956" s="1">
        <f>ROUND(Table1[[#This Row],[tar-out]],0)</f>
        <v>0</v>
      </c>
      <c r="Q3956" s="3">
        <v>3954</v>
      </c>
      <c r="U3956">
        <f>IF(Table1[[#This Row],[tar-out in '[0,1)]],1,0)</f>
        <v>1</v>
      </c>
      <c r="V3956">
        <f>IF(Table1[[#This Row],[tar-out in '[1,2)]],1,0)</f>
        <v>0</v>
      </c>
      <c r="W3956">
        <f>IF(Table1[[#This Row],[tar-out'[2,5)]],1,0)</f>
        <v>0</v>
      </c>
      <c r="X3956">
        <f>IF(Table1[[#This Row],[tar-out in '[5, 10)]],1,0)</f>
        <v>0</v>
      </c>
      <c r="Y3956">
        <f>IF(Table1[[#This Row],[tar-out in '[10,20)]],1,0)</f>
        <v>0</v>
      </c>
      <c r="Z3956">
        <f>IF(Table1[[#This Row],[tar-out in '[20, 10000)]],1,0)</f>
        <v>0</v>
      </c>
    </row>
    <row r="3957" spans="1:26" x14ac:dyDescent="0.25">
      <c r="A3957">
        <v>19</v>
      </c>
      <c r="B3957">
        <v>162</v>
      </c>
      <c r="C3957">
        <v>5.7894736842105301</v>
      </c>
      <c r="D3957">
        <v>2</v>
      </c>
      <c r="E3957">
        <v>261</v>
      </c>
      <c r="F3957">
        <v>4</v>
      </c>
      <c r="G3957">
        <v>4.0176219940185502</v>
      </c>
      <c r="H3957">
        <f>Table1[[#This Row],[target]]-Table1[[#This Row],[output]]</f>
        <v>-1.7621994018550247E-2</v>
      </c>
      <c r="I3957">
        <f>Table1[[#This Row],[tar-out]]*Table1[[#This Row],[tar-out]]</f>
        <v>3.1053467318982068E-4</v>
      </c>
      <c r="J3957" t="b">
        <f>AND(ABS(Table1[[#This Row],[tar-out]])&gt;=$J$1,ABS(Table1[[#This Row],[tar-out]])&lt;$K$1)</f>
        <v>1</v>
      </c>
      <c r="K3957" t="b">
        <f>AND(ABS(Table1[[#This Row],[tar-out]])&gt;=$K$1,ABS(Table1[[#This Row],[tar-out]])&lt;$L$1)</f>
        <v>0</v>
      </c>
      <c r="L3957" t="b">
        <f>AND(ABS(Table1[[#This Row],[tar-out]])&gt;=$L$1,ABS(Table1[[#This Row],[tar-out]])&lt;$M$1)</f>
        <v>0</v>
      </c>
      <c r="M3957" t="b">
        <f>AND(ABS(Table1[[#This Row],[tar-out]])&gt;=$M$1,ABS(Table1[[#This Row],[tar-out]])&lt;$N$1)</f>
        <v>0</v>
      </c>
      <c r="N3957" t="b">
        <f>AND(ABS(Table1[[#This Row],[tar-out]])&gt;=$N$1,ABS(Table1[[#This Row],[tar-out]])&lt;$O$1)</f>
        <v>0</v>
      </c>
      <c r="O3957" t="b">
        <f>AND(ABS(Table1[[#This Row],[tar-out]])&gt;=$O$1,ABS(Table1[[#This Row],[tar-out]])&lt;$P$1)</f>
        <v>0</v>
      </c>
      <c r="P3957" s="1">
        <f>ROUND(Table1[[#This Row],[tar-out]],0)</f>
        <v>0</v>
      </c>
      <c r="Q3957" s="2">
        <v>3955</v>
      </c>
      <c r="U3957">
        <f>IF(Table1[[#This Row],[tar-out in '[0,1)]],1,0)</f>
        <v>1</v>
      </c>
      <c r="V3957">
        <f>IF(Table1[[#This Row],[tar-out in '[1,2)]],1,0)</f>
        <v>0</v>
      </c>
      <c r="W3957">
        <f>IF(Table1[[#This Row],[tar-out'[2,5)]],1,0)</f>
        <v>0</v>
      </c>
      <c r="X3957">
        <f>IF(Table1[[#This Row],[tar-out in '[5, 10)]],1,0)</f>
        <v>0</v>
      </c>
      <c r="Y3957">
        <f>IF(Table1[[#This Row],[tar-out in '[10,20)]],1,0)</f>
        <v>0</v>
      </c>
      <c r="Z3957">
        <f>IF(Table1[[#This Row],[tar-out in '[20, 10000)]],1,0)</f>
        <v>0</v>
      </c>
    </row>
    <row r="3958" spans="1:26" x14ac:dyDescent="0.25">
      <c r="A3958">
        <v>19</v>
      </c>
      <c r="B3958">
        <v>162</v>
      </c>
      <c r="C3958">
        <v>5.7894736842105301</v>
      </c>
      <c r="D3958">
        <v>2</v>
      </c>
      <c r="E3958">
        <v>230</v>
      </c>
      <c r="F3958">
        <v>4</v>
      </c>
      <c r="G3958">
        <v>4.0120368003845197</v>
      </c>
      <c r="H3958">
        <f>Table1[[#This Row],[target]]-Table1[[#This Row],[output]]</f>
        <v>-1.2036800384519708E-2</v>
      </c>
      <c r="I3958">
        <f>Table1[[#This Row],[tar-out]]*Table1[[#This Row],[tar-out]]</f>
        <v>1.4488456349677378E-4</v>
      </c>
      <c r="J3958" t="b">
        <f>AND(ABS(Table1[[#This Row],[tar-out]])&gt;=$J$1,ABS(Table1[[#This Row],[tar-out]])&lt;$K$1)</f>
        <v>1</v>
      </c>
      <c r="K3958" t="b">
        <f>AND(ABS(Table1[[#This Row],[tar-out]])&gt;=$K$1,ABS(Table1[[#This Row],[tar-out]])&lt;$L$1)</f>
        <v>0</v>
      </c>
      <c r="L3958" t="b">
        <f>AND(ABS(Table1[[#This Row],[tar-out]])&gt;=$L$1,ABS(Table1[[#This Row],[tar-out]])&lt;$M$1)</f>
        <v>0</v>
      </c>
      <c r="M3958" t="b">
        <f>AND(ABS(Table1[[#This Row],[tar-out]])&gt;=$M$1,ABS(Table1[[#This Row],[tar-out]])&lt;$N$1)</f>
        <v>0</v>
      </c>
      <c r="N3958" t="b">
        <f>AND(ABS(Table1[[#This Row],[tar-out]])&gt;=$N$1,ABS(Table1[[#This Row],[tar-out]])&lt;$O$1)</f>
        <v>0</v>
      </c>
      <c r="O3958" t="b">
        <f>AND(ABS(Table1[[#This Row],[tar-out]])&gt;=$O$1,ABS(Table1[[#This Row],[tar-out]])&lt;$P$1)</f>
        <v>0</v>
      </c>
      <c r="P3958" s="1">
        <f>ROUND(Table1[[#This Row],[tar-out]],0)</f>
        <v>0</v>
      </c>
      <c r="Q3958" s="3">
        <v>3956</v>
      </c>
      <c r="U3958">
        <f>IF(Table1[[#This Row],[tar-out in '[0,1)]],1,0)</f>
        <v>1</v>
      </c>
      <c r="V3958">
        <f>IF(Table1[[#This Row],[tar-out in '[1,2)]],1,0)</f>
        <v>0</v>
      </c>
      <c r="W3958">
        <f>IF(Table1[[#This Row],[tar-out'[2,5)]],1,0)</f>
        <v>0</v>
      </c>
      <c r="X3958">
        <f>IF(Table1[[#This Row],[tar-out in '[5, 10)]],1,0)</f>
        <v>0</v>
      </c>
      <c r="Y3958">
        <f>IF(Table1[[#This Row],[tar-out in '[10,20)]],1,0)</f>
        <v>0</v>
      </c>
      <c r="Z3958">
        <f>IF(Table1[[#This Row],[tar-out in '[20, 10000)]],1,0)</f>
        <v>0</v>
      </c>
    </row>
    <row r="3959" spans="1:26" x14ac:dyDescent="0.25">
      <c r="A3959">
        <v>19</v>
      </c>
      <c r="B3959">
        <v>162</v>
      </c>
      <c r="C3959">
        <v>5.7894736842105301</v>
      </c>
      <c r="D3959">
        <v>2</v>
      </c>
      <c r="E3959">
        <v>324</v>
      </c>
      <c r="F3959">
        <v>4</v>
      </c>
      <c r="G3959">
        <v>4.0289726257324201</v>
      </c>
      <c r="H3959">
        <f>Table1[[#This Row],[target]]-Table1[[#This Row],[output]]</f>
        <v>-2.8972625732420099E-2</v>
      </c>
      <c r="I3959">
        <f>Table1[[#This Row],[tar-out]]*Table1[[#This Row],[tar-out]]</f>
        <v>8.394130418308913E-4</v>
      </c>
      <c r="J3959" t="b">
        <f>AND(ABS(Table1[[#This Row],[tar-out]])&gt;=$J$1,ABS(Table1[[#This Row],[tar-out]])&lt;$K$1)</f>
        <v>1</v>
      </c>
      <c r="K3959" t="b">
        <f>AND(ABS(Table1[[#This Row],[tar-out]])&gt;=$K$1,ABS(Table1[[#This Row],[tar-out]])&lt;$L$1)</f>
        <v>0</v>
      </c>
      <c r="L3959" t="b">
        <f>AND(ABS(Table1[[#This Row],[tar-out]])&gt;=$L$1,ABS(Table1[[#This Row],[tar-out]])&lt;$M$1)</f>
        <v>0</v>
      </c>
      <c r="M3959" t="b">
        <f>AND(ABS(Table1[[#This Row],[tar-out]])&gt;=$M$1,ABS(Table1[[#This Row],[tar-out]])&lt;$N$1)</f>
        <v>0</v>
      </c>
      <c r="N3959" t="b">
        <f>AND(ABS(Table1[[#This Row],[tar-out]])&gt;=$N$1,ABS(Table1[[#This Row],[tar-out]])&lt;$O$1)</f>
        <v>0</v>
      </c>
      <c r="O3959" t="b">
        <f>AND(ABS(Table1[[#This Row],[tar-out]])&gt;=$O$1,ABS(Table1[[#This Row],[tar-out]])&lt;$P$1)</f>
        <v>0</v>
      </c>
      <c r="P3959" s="1">
        <f>ROUND(Table1[[#This Row],[tar-out]],0)</f>
        <v>0</v>
      </c>
      <c r="Q3959" s="2">
        <v>3957</v>
      </c>
      <c r="U3959">
        <f>IF(Table1[[#This Row],[tar-out in '[0,1)]],1,0)</f>
        <v>1</v>
      </c>
      <c r="V3959">
        <f>IF(Table1[[#This Row],[tar-out in '[1,2)]],1,0)</f>
        <v>0</v>
      </c>
      <c r="W3959">
        <f>IF(Table1[[#This Row],[tar-out'[2,5)]],1,0)</f>
        <v>0</v>
      </c>
      <c r="X3959">
        <f>IF(Table1[[#This Row],[tar-out in '[5, 10)]],1,0)</f>
        <v>0</v>
      </c>
      <c r="Y3959">
        <f>IF(Table1[[#This Row],[tar-out in '[10,20)]],1,0)</f>
        <v>0</v>
      </c>
      <c r="Z3959">
        <f>IF(Table1[[#This Row],[tar-out in '[20, 10000)]],1,0)</f>
        <v>0</v>
      </c>
    </row>
    <row r="3960" spans="1:26" x14ac:dyDescent="0.25">
      <c r="A3960">
        <v>19</v>
      </c>
      <c r="B3960">
        <v>162</v>
      </c>
      <c r="C3960">
        <v>5.7894736842105301</v>
      </c>
      <c r="D3960">
        <v>2</v>
      </c>
      <c r="E3960">
        <v>264</v>
      </c>
      <c r="F3960">
        <v>4</v>
      </c>
      <c r="G3960">
        <v>4.0181622505187997</v>
      </c>
      <c r="H3960">
        <f>Table1[[#This Row],[target]]-Table1[[#This Row],[output]]</f>
        <v>-1.8162250518799716E-2</v>
      </c>
      <c r="I3960">
        <f>Table1[[#This Row],[tar-out]]*Table1[[#This Row],[tar-out]]</f>
        <v>3.2986734390764056E-4</v>
      </c>
      <c r="J3960" t="b">
        <f>AND(ABS(Table1[[#This Row],[tar-out]])&gt;=$J$1,ABS(Table1[[#This Row],[tar-out]])&lt;$K$1)</f>
        <v>1</v>
      </c>
      <c r="K3960" t="b">
        <f>AND(ABS(Table1[[#This Row],[tar-out]])&gt;=$K$1,ABS(Table1[[#This Row],[tar-out]])&lt;$L$1)</f>
        <v>0</v>
      </c>
      <c r="L3960" t="b">
        <f>AND(ABS(Table1[[#This Row],[tar-out]])&gt;=$L$1,ABS(Table1[[#This Row],[tar-out]])&lt;$M$1)</f>
        <v>0</v>
      </c>
      <c r="M3960" t="b">
        <f>AND(ABS(Table1[[#This Row],[tar-out]])&gt;=$M$1,ABS(Table1[[#This Row],[tar-out]])&lt;$N$1)</f>
        <v>0</v>
      </c>
      <c r="N3960" t="b">
        <f>AND(ABS(Table1[[#This Row],[tar-out]])&gt;=$N$1,ABS(Table1[[#This Row],[tar-out]])&lt;$O$1)</f>
        <v>0</v>
      </c>
      <c r="O3960" t="b">
        <f>AND(ABS(Table1[[#This Row],[tar-out]])&gt;=$O$1,ABS(Table1[[#This Row],[tar-out]])&lt;$P$1)</f>
        <v>0</v>
      </c>
      <c r="P3960" s="1">
        <f>ROUND(Table1[[#This Row],[tar-out]],0)</f>
        <v>0</v>
      </c>
      <c r="Q3960" s="3">
        <v>3958</v>
      </c>
      <c r="U3960">
        <f>IF(Table1[[#This Row],[tar-out in '[0,1)]],1,0)</f>
        <v>1</v>
      </c>
      <c r="V3960">
        <f>IF(Table1[[#This Row],[tar-out in '[1,2)]],1,0)</f>
        <v>0</v>
      </c>
      <c r="W3960">
        <f>IF(Table1[[#This Row],[tar-out'[2,5)]],1,0)</f>
        <v>0</v>
      </c>
      <c r="X3960">
        <f>IF(Table1[[#This Row],[tar-out in '[5, 10)]],1,0)</f>
        <v>0</v>
      </c>
      <c r="Y3960">
        <f>IF(Table1[[#This Row],[tar-out in '[10,20)]],1,0)</f>
        <v>0</v>
      </c>
      <c r="Z3960">
        <f>IF(Table1[[#This Row],[tar-out in '[20, 10000)]],1,0)</f>
        <v>0</v>
      </c>
    </row>
    <row r="3961" spans="1:26" x14ac:dyDescent="0.25">
      <c r="A3961">
        <v>19</v>
      </c>
      <c r="B3961">
        <v>162</v>
      </c>
      <c r="C3961">
        <v>5.7894736842105301</v>
      </c>
      <c r="D3961">
        <v>2</v>
      </c>
      <c r="E3961">
        <v>233</v>
      </c>
      <c r="F3961">
        <v>4</v>
      </c>
      <c r="G3961">
        <v>4.0125770568847701</v>
      </c>
      <c r="H3961">
        <f>Table1[[#This Row],[target]]-Table1[[#This Row],[output]]</f>
        <v>-1.2577056884770066E-2</v>
      </c>
      <c r="I3961">
        <f>Table1[[#This Row],[tar-out]]*Table1[[#This Row],[tar-out]]</f>
        <v>1.5818235988274211E-4</v>
      </c>
      <c r="J3961" t="b">
        <f>AND(ABS(Table1[[#This Row],[tar-out]])&gt;=$J$1,ABS(Table1[[#This Row],[tar-out]])&lt;$K$1)</f>
        <v>1</v>
      </c>
      <c r="K3961" t="b">
        <f>AND(ABS(Table1[[#This Row],[tar-out]])&gt;=$K$1,ABS(Table1[[#This Row],[tar-out]])&lt;$L$1)</f>
        <v>0</v>
      </c>
      <c r="L3961" t="b">
        <f>AND(ABS(Table1[[#This Row],[tar-out]])&gt;=$L$1,ABS(Table1[[#This Row],[tar-out]])&lt;$M$1)</f>
        <v>0</v>
      </c>
      <c r="M3961" t="b">
        <f>AND(ABS(Table1[[#This Row],[tar-out]])&gt;=$M$1,ABS(Table1[[#This Row],[tar-out]])&lt;$N$1)</f>
        <v>0</v>
      </c>
      <c r="N3961" t="b">
        <f>AND(ABS(Table1[[#This Row],[tar-out]])&gt;=$N$1,ABS(Table1[[#This Row],[tar-out]])&lt;$O$1)</f>
        <v>0</v>
      </c>
      <c r="O3961" t="b">
        <f>AND(ABS(Table1[[#This Row],[tar-out]])&gt;=$O$1,ABS(Table1[[#This Row],[tar-out]])&lt;$P$1)</f>
        <v>0</v>
      </c>
      <c r="P3961" s="1">
        <f>ROUND(Table1[[#This Row],[tar-out]],0)</f>
        <v>0</v>
      </c>
      <c r="Q3961" s="2">
        <v>3959</v>
      </c>
      <c r="U3961">
        <f>IF(Table1[[#This Row],[tar-out in '[0,1)]],1,0)</f>
        <v>1</v>
      </c>
      <c r="V3961">
        <f>IF(Table1[[#This Row],[tar-out in '[1,2)]],1,0)</f>
        <v>0</v>
      </c>
      <c r="W3961">
        <f>IF(Table1[[#This Row],[tar-out'[2,5)]],1,0)</f>
        <v>0</v>
      </c>
      <c r="X3961">
        <f>IF(Table1[[#This Row],[tar-out in '[5, 10)]],1,0)</f>
        <v>0</v>
      </c>
      <c r="Y3961">
        <f>IF(Table1[[#This Row],[tar-out in '[10,20)]],1,0)</f>
        <v>0</v>
      </c>
      <c r="Z3961">
        <f>IF(Table1[[#This Row],[tar-out in '[20, 10000)]],1,0)</f>
        <v>0</v>
      </c>
    </row>
    <row r="3962" spans="1:26" x14ac:dyDescent="0.25">
      <c r="A3962">
        <v>19</v>
      </c>
      <c r="B3962">
        <v>162</v>
      </c>
      <c r="C3962">
        <v>5.7894736842105301</v>
      </c>
      <c r="D3962">
        <v>2</v>
      </c>
      <c r="E3962">
        <v>200</v>
      </c>
      <c r="F3962">
        <v>4</v>
      </c>
      <c r="G3962">
        <v>4.0060553550720197</v>
      </c>
      <c r="H3962">
        <f>Table1[[#This Row],[target]]-Table1[[#This Row],[output]]</f>
        <v>-6.055355072019708E-3</v>
      </c>
      <c r="I3962">
        <f>Table1[[#This Row],[tar-out]]*Table1[[#This Row],[tar-out]]</f>
        <v>3.6667325048234802E-5</v>
      </c>
      <c r="J3962" t="b">
        <f>AND(ABS(Table1[[#This Row],[tar-out]])&gt;=$J$1,ABS(Table1[[#This Row],[tar-out]])&lt;$K$1)</f>
        <v>1</v>
      </c>
      <c r="K3962" t="b">
        <f>AND(ABS(Table1[[#This Row],[tar-out]])&gt;=$K$1,ABS(Table1[[#This Row],[tar-out]])&lt;$L$1)</f>
        <v>0</v>
      </c>
      <c r="L3962" t="b">
        <f>AND(ABS(Table1[[#This Row],[tar-out]])&gt;=$L$1,ABS(Table1[[#This Row],[tar-out]])&lt;$M$1)</f>
        <v>0</v>
      </c>
      <c r="M3962" t="b">
        <f>AND(ABS(Table1[[#This Row],[tar-out]])&gt;=$M$1,ABS(Table1[[#This Row],[tar-out]])&lt;$N$1)</f>
        <v>0</v>
      </c>
      <c r="N3962" t="b">
        <f>AND(ABS(Table1[[#This Row],[tar-out]])&gt;=$N$1,ABS(Table1[[#This Row],[tar-out]])&lt;$O$1)</f>
        <v>0</v>
      </c>
      <c r="O3962" t="b">
        <f>AND(ABS(Table1[[#This Row],[tar-out]])&gt;=$O$1,ABS(Table1[[#This Row],[tar-out]])&lt;$P$1)</f>
        <v>0</v>
      </c>
      <c r="P3962" s="1">
        <f>ROUND(Table1[[#This Row],[tar-out]],0)</f>
        <v>0</v>
      </c>
      <c r="Q3962" s="3">
        <v>3960</v>
      </c>
      <c r="U3962">
        <f>IF(Table1[[#This Row],[tar-out in '[0,1)]],1,0)</f>
        <v>1</v>
      </c>
      <c r="V3962">
        <f>IF(Table1[[#This Row],[tar-out in '[1,2)]],1,0)</f>
        <v>0</v>
      </c>
      <c r="W3962">
        <f>IF(Table1[[#This Row],[tar-out'[2,5)]],1,0)</f>
        <v>0</v>
      </c>
      <c r="X3962">
        <f>IF(Table1[[#This Row],[tar-out in '[5, 10)]],1,0)</f>
        <v>0</v>
      </c>
      <c r="Y3962">
        <f>IF(Table1[[#This Row],[tar-out in '[10,20)]],1,0)</f>
        <v>0</v>
      </c>
      <c r="Z3962">
        <f>IF(Table1[[#This Row],[tar-out in '[20, 10000)]],1,0)</f>
        <v>0</v>
      </c>
    </row>
    <row r="3963" spans="1:26" x14ac:dyDescent="0.25">
      <c r="A3963">
        <v>19</v>
      </c>
      <c r="B3963">
        <v>162</v>
      </c>
      <c r="C3963">
        <v>5.7894736842105301</v>
      </c>
      <c r="D3963">
        <v>2</v>
      </c>
      <c r="E3963">
        <v>173</v>
      </c>
      <c r="F3963">
        <v>4</v>
      </c>
      <c r="G3963">
        <v>3.9960720539093</v>
      </c>
      <c r="H3963">
        <f>Table1[[#This Row],[target]]-Table1[[#This Row],[output]]</f>
        <v>3.9279460907000185E-3</v>
      </c>
      <c r="I3963">
        <f>Table1[[#This Row],[tar-out]]*Table1[[#This Row],[tar-out]]</f>
        <v>1.5428760491445559E-5</v>
      </c>
      <c r="J3963" t="b">
        <f>AND(ABS(Table1[[#This Row],[tar-out]])&gt;=$J$1,ABS(Table1[[#This Row],[tar-out]])&lt;$K$1)</f>
        <v>1</v>
      </c>
      <c r="K3963" t="b">
        <f>AND(ABS(Table1[[#This Row],[tar-out]])&gt;=$K$1,ABS(Table1[[#This Row],[tar-out]])&lt;$L$1)</f>
        <v>0</v>
      </c>
      <c r="L3963" t="b">
        <f>AND(ABS(Table1[[#This Row],[tar-out]])&gt;=$L$1,ABS(Table1[[#This Row],[tar-out]])&lt;$M$1)</f>
        <v>0</v>
      </c>
      <c r="M3963" t="b">
        <f>AND(ABS(Table1[[#This Row],[tar-out]])&gt;=$M$1,ABS(Table1[[#This Row],[tar-out]])&lt;$N$1)</f>
        <v>0</v>
      </c>
      <c r="N3963" t="b">
        <f>AND(ABS(Table1[[#This Row],[tar-out]])&gt;=$N$1,ABS(Table1[[#This Row],[tar-out]])&lt;$O$1)</f>
        <v>0</v>
      </c>
      <c r="O3963" t="b">
        <f>AND(ABS(Table1[[#This Row],[tar-out]])&gt;=$O$1,ABS(Table1[[#This Row],[tar-out]])&lt;$P$1)</f>
        <v>0</v>
      </c>
      <c r="P3963" s="1">
        <f>ROUND(Table1[[#This Row],[tar-out]],0)</f>
        <v>0</v>
      </c>
      <c r="Q3963" s="2">
        <v>3961</v>
      </c>
      <c r="U3963">
        <f>IF(Table1[[#This Row],[tar-out in '[0,1)]],1,0)</f>
        <v>1</v>
      </c>
      <c r="V3963">
        <f>IF(Table1[[#This Row],[tar-out in '[1,2)]],1,0)</f>
        <v>0</v>
      </c>
      <c r="W3963">
        <f>IF(Table1[[#This Row],[tar-out'[2,5)]],1,0)</f>
        <v>0</v>
      </c>
      <c r="X3963">
        <f>IF(Table1[[#This Row],[tar-out in '[5, 10)]],1,0)</f>
        <v>0</v>
      </c>
      <c r="Y3963">
        <f>IF(Table1[[#This Row],[tar-out in '[10,20)]],1,0)</f>
        <v>0</v>
      </c>
      <c r="Z3963">
        <f>IF(Table1[[#This Row],[tar-out in '[20, 10000)]],1,0)</f>
        <v>0</v>
      </c>
    </row>
    <row r="3964" spans="1:26" x14ac:dyDescent="0.25">
      <c r="A3964">
        <v>19</v>
      </c>
      <c r="B3964">
        <v>162</v>
      </c>
      <c r="C3964">
        <v>5.7894736842105301</v>
      </c>
      <c r="D3964">
        <v>2</v>
      </c>
      <c r="E3964">
        <v>69</v>
      </c>
      <c r="F3964">
        <v>4</v>
      </c>
      <c r="G3964">
        <v>3.9337086677551301</v>
      </c>
      <c r="H3964">
        <f>Table1[[#This Row],[target]]-Table1[[#This Row],[output]]</f>
        <v>6.6291332244869938E-2</v>
      </c>
      <c r="I3964">
        <f>Table1[[#This Row],[tar-out]]*Table1[[#This Row],[tar-out]]</f>
        <v>4.394540730799733E-3</v>
      </c>
      <c r="J3964" t="b">
        <f>AND(ABS(Table1[[#This Row],[tar-out]])&gt;=$J$1,ABS(Table1[[#This Row],[tar-out]])&lt;$K$1)</f>
        <v>1</v>
      </c>
      <c r="K3964" t="b">
        <f>AND(ABS(Table1[[#This Row],[tar-out]])&gt;=$K$1,ABS(Table1[[#This Row],[tar-out]])&lt;$L$1)</f>
        <v>0</v>
      </c>
      <c r="L3964" t="b">
        <f>AND(ABS(Table1[[#This Row],[tar-out]])&gt;=$L$1,ABS(Table1[[#This Row],[tar-out]])&lt;$M$1)</f>
        <v>0</v>
      </c>
      <c r="M3964" t="b">
        <f>AND(ABS(Table1[[#This Row],[tar-out]])&gt;=$M$1,ABS(Table1[[#This Row],[tar-out]])&lt;$N$1)</f>
        <v>0</v>
      </c>
      <c r="N3964" t="b">
        <f>AND(ABS(Table1[[#This Row],[tar-out]])&gt;=$N$1,ABS(Table1[[#This Row],[tar-out]])&lt;$O$1)</f>
        <v>0</v>
      </c>
      <c r="O3964" t="b">
        <f>AND(ABS(Table1[[#This Row],[tar-out]])&gt;=$O$1,ABS(Table1[[#This Row],[tar-out]])&lt;$P$1)</f>
        <v>0</v>
      </c>
      <c r="P3964" s="1">
        <f>ROUND(Table1[[#This Row],[tar-out]],0)</f>
        <v>0</v>
      </c>
      <c r="Q3964" s="3">
        <v>3962</v>
      </c>
      <c r="U3964">
        <f>IF(Table1[[#This Row],[tar-out in '[0,1)]],1,0)</f>
        <v>1</v>
      </c>
      <c r="V3964">
        <f>IF(Table1[[#This Row],[tar-out in '[1,2)]],1,0)</f>
        <v>0</v>
      </c>
      <c r="W3964">
        <f>IF(Table1[[#This Row],[tar-out'[2,5)]],1,0)</f>
        <v>0</v>
      </c>
      <c r="X3964">
        <f>IF(Table1[[#This Row],[tar-out in '[5, 10)]],1,0)</f>
        <v>0</v>
      </c>
      <c r="Y3964">
        <f>IF(Table1[[#This Row],[tar-out in '[10,20)]],1,0)</f>
        <v>0</v>
      </c>
      <c r="Z3964">
        <f>IF(Table1[[#This Row],[tar-out in '[20, 10000)]],1,0)</f>
        <v>0</v>
      </c>
    </row>
    <row r="3965" spans="1:26" x14ac:dyDescent="0.25">
      <c r="A3965">
        <v>19</v>
      </c>
      <c r="B3965">
        <v>162</v>
      </c>
      <c r="C3965">
        <v>5.7894736842105301</v>
      </c>
      <c r="D3965">
        <v>2</v>
      </c>
      <c r="E3965">
        <v>132</v>
      </c>
      <c r="F3965">
        <v>4</v>
      </c>
      <c r="G3965">
        <v>3.9841682910919198</v>
      </c>
      <c r="H3965">
        <f>Table1[[#This Row],[target]]-Table1[[#This Row],[output]]</f>
        <v>1.5831708908080167E-2</v>
      </c>
      <c r="I3965">
        <f>Table1[[#This Row],[tar-out]]*Table1[[#This Row],[tar-out]]</f>
        <v>2.5064300695018489E-4</v>
      </c>
      <c r="J3965" t="b">
        <f>AND(ABS(Table1[[#This Row],[tar-out]])&gt;=$J$1,ABS(Table1[[#This Row],[tar-out]])&lt;$K$1)</f>
        <v>1</v>
      </c>
      <c r="K3965" t="b">
        <f>AND(ABS(Table1[[#This Row],[tar-out]])&gt;=$K$1,ABS(Table1[[#This Row],[tar-out]])&lt;$L$1)</f>
        <v>0</v>
      </c>
      <c r="L3965" t="b">
        <f>AND(ABS(Table1[[#This Row],[tar-out]])&gt;=$L$1,ABS(Table1[[#This Row],[tar-out]])&lt;$M$1)</f>
        <v>0</v>
      </c>
      <c r="M3965" t="b">
        <f>AND(ABS(Table1[[#This Row],[tar-out]])&gt;=$M$1,ABS(Table1[[#This Row],[tar-out]])&lt;$N$1)</f>
        <v>0</v>
      </c>
      <c r="N3965" t="b">
        <f>AND(ABS(Table1[[#This Row],[tar-out]])&gt;=$N$1,ABS(Table1[[#This Row],[tar-out]])&lt;$O$1)</f>
        <v>0</v>
      </c>
      <c r="O3965" t="b">
        <f>AND(ABS(Table1[[#This Row],[tar-out]])&gt;=$O$1,ABS(Table1[[#This Row],[tar-out]])&lt;$P$1)</f>
        <v>0</v>
      </c>
      <c r="P3965" s="1">
        <f>ROUND(Table1[[#This Row],[tar-out]],0)</f>
        <v>0</v>
      </c>
      <c r="Q3965" s="2">
        <v>3963</v>
      </c>
      <c r="U3965">
        <f>IF(Table1[[#This Row],[tar-out in '[0,1)]],1,0)</f>
        <v>1</v>
      </c>
      <c r="V3965">
        <f>IF(Table1[[#This Row],[tar-out in '[1,2)]],1,0)</f>
        <v>0</v>
      </c>
      <c r="W3965">
        <f>IF(Table1[[#This Row],[tar-out'[2,5)]],1,0)</f>
        <v>0</v>
      </c>
      <c r="X3965">
        <f>IF(Table1[[#This Row],[tar-out in '[5, 10)]],1,0)</f>
        <v>0</v>
      </c>
      <c r="Y3965">
        <f>IF(Table1[[#This Row],[tar-out in '[10,20)]],1,0)</f>
        <v>0</v>
      </c>
      <c r="Z3965">
        <f>IF(Table1[[#This Row],[tar-out in '[20, 10000)]],1,0)</f>
        <v>0</v>
      </c>
    </row>
    <row r="3966" spans="1:26" x14ac:dyDescent="0.25">
      <c r="A3966">
        <v>19</v>
      </c>
      <c r="B3966">
        <v>162</v>
      </c>
      <c r="C3966">
        <v>5.7894736842105301</v>
      </c>
      <c r="D3966">
        <v>2</v>
      </c>
      <c r="E3966">
        <v>661</v>
      </c>
      <c r="F3966">
        <v>4</v>
      </c>
      <c r="G3966">
        <v>4.1027317047119096</v>
      </c>
      <c r="H3966">
        <f>Table1[[#This Row],[target]]-Table1[[#This Row],[output]]</f>
        <v>-0.10273170471190962</v>
      </c>
      <c r="I3966">
        <f>Table1[[#This Row],[tar-out]]*Table1[[#This Row],[tar-out]]</f>
        <v>1.0553803153014994E-2</v>
      </c>
      <c r="J3966" t="b">
        <f>AND(ABS(Table1[[#This Row],[tar-out]])&gt;=$J$1,ABS(Table1[[#This Row],[tar-out]])&lt;$K$1)</f>
        <v>1</v>
      </c>
      <c r="K3966" t="b">
        <f>AND(ABS(Table1[[#This Row],[tar-out]])&gt;=$K$1,ABS(Table1[[#This Row],[tar-out]])&lt;$L$1)</f>
        <v>0</v>
      </c>
      <c r="L3966" t="b">
        <f>AND(ABS(Table1[[#This Row],[tar-out]])&gt;=$L$1,ABS(Table1[[#This Row],[tar-out]])&lt;$M$1)</f>
        <v>0</v>
      </c>
      <c r="M3966" t="b">
        <f>AND(ABS(Table1[[#This Row],[tar-out]])&gt;=$M$1,ABS(Table1[[#This Row],[tar-out]])&lt;$N$1)</f>
        <v>0</v>
      </c>
      <c r="N3966" t="b">
        <f>AND(ABS(Table1[[#This Row],[tar-out]])&gt;=$N$1,ABS(Table1[[#This Row],[tar-out]])&lt;$O$1)</f>
        <v>0</v>
      </c>
      <c r="O3966" t="b">
        <f>AND(ABS(Table1[[#This Row],[tar-out]])&gt;=$O$1,ABS(Table1[[#This Row],[tar-out]])&lt;$P$1)</f>
        <v>0</v>
      </c>
      <c r="P3966" s="1">
        <f>ROUND(Table1[[#This Row],[tar-out]],0)</f>
        <v>0</v>
      </c>
      <c r="Q3966" s="3">
        <v>3964</v>
      </c>
      <c r="U3966">
        <f>IF(Table1[[#This Row],[tar-out in '[0,1)]],1,0)</f>
        <v>1</v>
      </c>
      <c r="V3966">
        <f>IF(Table1[[#This Row],[tar-out in '[1,2)]],1,0)</f>
        <v>0</v>
      </c>
      <c r="W3966">
        <f>IF(Table1[[#This Row],[tar-out'[2,5)]],1,0)</f>
        <v>0</v>
      </c>
      <c r="X3966">
        <f>IF(Table1[[#This Row],[tar-out in '[5, 10)]],1,0)</f>
        <v>0</v>
      </c>
      <c r="Y3966">
        <f>IF(Table1[[#This Row],[tar-out in '[10,20)]],1,0)</f>
        <v>0</v>
      </c>
      <c r="Z3966">
        <f>IF(Table1[[#This Row],[tar-out in '[20, 10000)]],1,0)</f>
        <v>0</v>
      </c>
    </row>
    <row r="3967" spans="1:26" x14ac:dyDescent="0.25">
      <c r="A3967">
        <v>19</v>
      </c>
      <c r="B3967">
        <v>162</v>
      </c>
      <c r="C3967">
        <v>5.7894736842105301</v>
      </c>
      <c r="D3967">
        <v>2</v>
      </c>
      <c r="E3967">
        <v>388</v>
      </c>
      <c r="F3967">
        <v>4</v>
      </c>
      <c r="G3967">
        <v>4.0408558845520002</v>
      </c>
      <c r="H3967">
        <f>Table1[[#This Row],[target]]-Table1[[#This Row],[output]]</f>
        <v>-4.0855884552000177E-2</v>
      </c>
      <c r="I3967">
        <f>Table1[[#This Row],[tar-out]]*Table1[[#This Row],[tar-out]]</f>
        <v>1.6692033025263668E-3</v>
      </c>
      <c r="J3967" t="b">
        <f>AND(ABS(Table1[[#This Row],[tar-out]])&gt;=$J$1,ABS(Table1[[#This Row],[tar-out]])&lt;$K$1)</f>
        <v>1</v>
      </c>
      <c r="K3967" t="b">
        <f>AND(ABS(Table1[[#This Row],[tar-out]])&gt;=$K$1,ABS(Table1[[#This Row],[tar-out]])&lt;$L$1)</f>
        <v>0</v>
      </c>
      <c r="L3967" t="b">
        <f>AND(ABS(Table1[[#This Row],[tar-out]])&gt;=$L$1,ABS(Table1[[#This Row],[tar-out]])&lt;$M$1)</f>
        <v>0</v>
      </c>
      <c r="M3967" t="b">
        <f>AND(ABS(Table1[[#This Row],[tar-out]])&gt;=$M$1,ABS(Table1[[#This Row],[tar-out]])&lt;$N$1)</f>
        <v>0</v>
      </c>
      <c r="N3967" t="b">
        <f>AND(ABS(Table1[[#This Row],[tar-out]])&gt;=$N$1,ABS(Table1[[#This Row],[tar-out]])&lt;$O$1)</f>
        <v>0</v>
      </c>
      <c r="O3967" t="b">
        <f>AND(ABS(Table1[[#This Row],[tar-out]])&gt;=$O$1,ABS(Table1[[#This Row],[tar-out]])&lt;$P$1)</f>
        <v>0</v>
      </c>
      <c r="P3967" s="1">
        <f>ROUND(Table1[[#This Row],[tar-out]],0)</f>
        <v>0</v>
      </c>
      <c r="Q3967" s="2">
        <v>3965</v>
      </c>
      <c r="U3967">
        <f>IF(Table1[[#This Row],[tar-out in '[0,1)]],1,0)</f>
        <v>1</v>
      </c>
      <c r="V3967">
        <f>IF(Table1[[#This Row],[tar-out in '[1,2)]],1,0)</f>
        <v>0</v>
      </c>
      <c r="W3967">
        <f>IF(Table1[[#This Row],[tar-out'[2,5)]],1,0)</f>
        <v>0</v>
      </c>
      <c r="X3967">
        <f>IF(Table1[[#This Row],[tar-out in '[5, 10)]],1,0)</f>
        <v>0</v>
      </c>
      <c r="Y3967">
        <f>IF(Table1[[#This Row],[tar-out in '[10,20)]],1,0)</f>
        <v>0</v>
      </c>
      <c r="Z3967">
        <f>IF(Table1[[#This Row],[tar-out in '[20, 10000)]],1,0)</f>
        <v>0</v>
      </c>
    </row>
    <row r="3968" spans="1:26" x14ac:dyDescent="0.25">
      <c r="A3968">
        <v>19</v>
      </c>
      <c r="B3968">
        <v>162</v>
      </c>
      <c r="C3968">
        <v>5.7894736842105301</v>
      </c>
      <c r="D3968">
        <v>2</v>
      </c>
      <c r="E3968">
        <v>72</v>
      </c>
      <c r="F3968">
        <v>4</v>
      </c>
      <c r="G3968">
        <v>3.9354672431945801</v>
      </c>
      <c r="H3968">
        <f>Table1[[#This Row],[target]]-Table1[[#This Row],[output]]</f>
        <v>6.4532756805419922E-2</v>
      </c>
      <c r="I3968">
        <f>Table1[[#This Row],[tar-out]]*Table1[[#This Row],[tar-out]]</f>
        <v>4.1644767009074712E-3</v>
      </c>
      <c r="J3968" t="b">
        <f>AND(ABS(Table1[[#This Row],[tar-out]])&gt;=$J$1,ABS(Table1[[#This Row],[tar-out]])&lt;$K$1)</f>
        <v>1</v>
      </c>
      <c r="K3968" t="b">
        <f>AND(ABS(Table1[[#This Row],[tar-out]])&gt;=$K$1,ABS(Table1[[#This Row],[tar-out]])&lt;$L$1)</f>
        <v>0</v>
      </c>
      <c r="L3968" t="b">
        <f>AND(ABS(Table1[[#This Row],[tar-out]])&gt;=$L$1,ABS(Table1[[#This Row],[tar-out]])&lt;$M$1)</f>
        <v>0</v>
      </c>
      <c r="M3968" t="b">
        <f>AND(ABS(Table1[[#This Row],[tar-out]])&gt;=$M$1,ABS(Table1[[#This Row],[tar-out]])&lt;$N$1)</f>
        <v>0</v>
      </c>
      <c r="N3968" t="b">
        <f>AND(ABS(Table1[[#This Row],[tar-out]])&gt;=$N$1,ABS(Table1[[#This Row],[tar-out]])&lt;$O$1)</f>
        <v>0</v>
      </c>
      <c r="O3968" t="b">
        <f>AND(ABS(Table1[[#This Row],[tar-out]])&gt;=$O$1,ABS(Table1[[#This Row],[tar-out]])&lt;$P$1)</f>
        <v>0</v>
      </c>
      <c r="P3968" s="1">
        <f>ROUND(Table1[[#This Row],[tar-out]],0)</f>
        <v>0</v>
      </c>
      <c r="Q3968" s="3">
        <v>3966</v>
      </c>
      <c r="U3968">
        <f>IF(Table1[[#This Row],[tar-out in '[0,1)]],1,0)</f>
        <v>1</v>
      </c>
      <c r="V3968">
        <f>IF(Table1[[#This Row],[tar-out in '[1,2)]],1,0)</f>
        <v>0</v>
      </c>
      <c r="W3968">
        <f>IF(Table1[[#This Row],[tar-out'[2,5)]],1,0)</f>
        <v>0</v>
      </c>
      <c r="X3968">
        <f>IF(Table1[[#This Row],[tar-out in '[5, 10)]],1,0)</f>
        <v>0</v>
      </c>
      <c r="Y3968">
        <f>IF(Table1[[#This Row],[tar-out in '[10,20)]],1,0)</f>
        <v>0</v>
      </c>
      <c r="Z3968">
        <f>IF(Table1[[#This Row],[tar-out in '[20, 10000)]],1,0)</f>
        <v>0</v>
      </c>
    </row>
    <row r="3969" spans="1:26" x14ac:dyDescent="0.25">
      <c r="A3969">
        <v>19</v>
      </c>
      <c r="B3969">
        <v>162</v>
      </c>
      <c r="C3969">
        <v>5.7894736842105301</v>
      </c>
      <c r="D3969">
        <v>2</v>
      </c>
      <c r="E3969">
        <v>149</v>
      </c>
      <c r="F3969">
        <v>4</v>
      </c>
      <c r="G3969">
        <v>3.9890887737274201</v>
      </c>
      <c r="H3969">
        <f>Table1[[#This Row],[target]]-Table1[[#This Row],[output]]</f>
        <v>1.0911226272579899E-2</v>
      </c>
      <c r="I3969">
        <f>Table1[[#This Row],[tar-out]]*Table1[[#This Row],[tar-out]]</f>
        <v>1.1905485877143783E-4</v>
      </c>
      <c r="J3969" t="b">
        <f>AND(ABS(Table1[[#This Row],[tar-out]])&gt;=$J$1,ABS(Table1[[#This Row],[tar-out]])&lt;$K$1)</f>
        <v>1</v>
      </c>
      <c r="K3969" t="b">
        <f>AND(ABS(Table1[[#This Row],[tar-out]])&gt;=$K$1,ABS(Table1[[#This Row],[tar-out]])&lt;$L$1)</f>
        <v>0</v>
      </c>
      <c r="L3969" t="b">
        <f>AND(ABS(Table1[[#This Row],[tar-out]])&gt;=$L$1,ABS(Table1[[#This Row],[tar-out]])&lt;$M$1)</f>
        <v>0</v>
      </c>
      <c r="M3969" t="b">
        <f>AND(ABS(Table1[[#This Row],[tar-out]])&gt;=$M$1,ABS(Table1[[#This Row],[tar-out]])&lt;$N$1)</f>
        <v>0</v>
      </c>
      <c r="N3969" t="b">
        <f>AND(ABS(Table1[[#This Row],[tar-out]])&gt;=$N$1,ABS(Table1[[#This Row],[tar-out]])&lt;$O$1)</f>
        <v>0</v>
      </c>
      <c r="O3969" t="b">
        <f>AND(ABS(Table1[[#This Row],[tar-out]])&gt;=$O$1,ABS(Table1[[#This Row],[tar-out]])&lt;$P$1)</f>
        <v>0</v>
      </c>
      <c r="P3969" s="1">
        <f>ROUND(Table1[[#This Row],[tar-out]],0)</f>
        <v>0</v>
      </c>
      <c r="Q3969" s="2">
        <v>3967</v>
      </c>
      <c r="U3969">
        <f>IF(Table1[[#This Row],[tar-out in '[0,1)]],1,0)</f>
        <v>1</v>
      </c>
      <c r="V3969">
        <f>IF(Table1[[#This Row],[tar-out in '[1,2)]],1,0)</f>
        <v>0</v>
      </c>
      <c r="W3969">
        <f>IF(Table1[[#This Row],[tar-out'[2,5)]],1,0)</f>
        <v>0</v>
      </c>
      <c r="X3969">
        <f>IF(Table1[[#This Row],[tar-out in '[5, 10)]],1,0)</f>
        <v>0</v>
      </c>
      <c r="Y3969">
        <f>IF(Table1[[#This Row],[tar-out in '[10,20)]],1,0)</f>
        <v>0</v>
      </c>
      <c r="Z3969">
        <f>IF(Table1[[#This Row],[tar-out in '[20, 10000)]],1,0)</f>
        <v>0</v>
      </c>
    </row>
    <row r="3970" spans="1:26" x14ac:dyDescent="0.25">
      <c r="A3970">
        <v>19</v>
      </c>
      <c r="B3970">
        <v>162</v>
      </c>
      <c r="C3970">
        <v>5.7894736842105301</v>
      </c>
      <c r="D3970">
        <v>2</v>
      </c>
      <c r="E3970">
        <v>86</v>
      </c>
      <c r="F3970">
        <v>4</v>
      </c>
      <c r="G3970">
        <v>3.9510474205017099</v>
      </c>
      <c r="H3970">
        <f>Table1[[#This Row],[target]]-Table1[[#This Row],[output]]</f>
        <v>4.8952579498290127E-2</v>
      </c>
      <c r="I3970">
        <f>Table1[[#This Row],[tar-out]]*Table1[[#This Row],[tar-out]]</f>
        <v>2.3963550395364147E-3</v>
      </c>
      <c r="J3970" t="b">
        <f>AND(ABS(Table1[[#This Row],[tar-out]])&gt;=$J$1,ABS(Table1[[#This Row],[tar-out]])&lt;$K$1)</f>
        <v>1</v>
      </c>
      <c r="K3970" t="b">
        <f>AND(ABS(Table1[[#This Row],[tar-out]])&gt;=$K$1,ABS(Table1[[#This Row],[tar-out]])&lt;$L$1)</f>
        <v>0</v>
      </c>
      <c r="L3970" t="b">
        <f>AND(ABS(Table1[[#This Row],[tar-out]])&gt;=$L$1,ABS(Table1[[#This Row],[tar-out]])&lt;$M$1)</f>
        <v>0</v>
      </c>
      <c r="M3970" t="b">
        <f>AND(ABS(Table1[[#This Row],[tar-out]])&gt;=$M$1,ABS(Table1[[#This Row],[tar-out]])&lt;$N$1)</f>
        <v>0</v>
      </c>
      <c r="N3970" t="b">
        <f>AND(ABS(Table1[[#This Row],[tar-out]])&gt;=$N$1,ABS(Table1[[#This Row],[tar-out]])&lt;$O$1)</f>
        <v>0</v>
      </c>
      <c r="O3970" t="b">
        <f>AND(ABS(Table1[[#This Row],[tar-out]])&gt;=$O$1,ABS(Table1[[#This Row],[tar-out]])&lt;$P$1)</f>
        <v>0</v>
      </c>
      <c r="P3970" s="1">
        <f>ROUND(Table1[[#This Row],[tar-out]],0)</f>
        <v>0</v>
      </c>
      <c r="Q3970" s="3">
        <v>3968</v>
      </c>
      <c r="U3970">
        <f>IF(Table1[[#This Row],[tar-out in '[0,1)]],1,0)</f>
        <v>1</v>
      </c>
      <c r="V3970">
        <f>IF(Table1[[#This Row],[tar-out in '[1,2)]],1,0)</f>
        <v>0</v>
      </c>
      <c r="W3970">
        <f>IF(Table1[[#This Row],[tar-out'[2,5)]],1,0)</f>
        <v>0</v>
      </c>
      <c r="X3970">
        <f>IF(Table1[[#This Row],[tar-out in '[5, 10)]],1,0)</f>
        <v>0</v>
      </c>
      <c r="Y3970">
        <f>IF(Table1[[#This Row],[tar-out in '[10,20)]],1,0)</f>
        <v>0</v>
      </c>
      <c r="Z3970">
        <f>IF(Table1[[#This Row],[tar-out in '[20, 10000)]],1,0)</f>
        <v>0</v>
      </c>
    </row>
    <row r="3971" spans="1:26" x14ac:dyDescent="0.25">
      <c r="A3971">
        <v>19</v>
      </c>
      <c r="B3971">
        <v>162</v>
      </c>
      <c r="C3971">
        <v>5.7894736842105301</v>
      </c>
      <c r="D3971">
        <v>2</v>
      </c>
      <c r="E3971">
        <v>249</v>
      </c>
      <c r="F3971">
        <v>4</v>
      </c>
      <c r="G3971">
        <v>4.0154600143432599</v>
      </c>
      <c r="H3971">
        <f>Table1[[#This Row],[target]]-Table1[[#This Row],[output]]</f>
        <v>-1.5460014343259942E-2</v>
      </c>
      <c r="I3971">
        <f>Table1[[#This Row],[tar-out]]*Table1[[#This Row],[tar-out]]</f>
        <v>2.3901204349380316E-4</v>
      </c>
      <c r="J3971" t="b">
        <f>AND(ABS(Table1[[#This Row],[tar-out]])&gt;=$J$1,ABS(Table1[[#This Row],[tar-out]])&lt;$K$1)</f>
        <v>1</v>
      </c>
      <c r="K3971" t="b">
        <f>AND(ABS(Table1[[#This Row],[tar-out]])&gt;=$K$1,ABS(Table1[[#This Row],[tar-out]])&lt;$L$1)</f>
        <v>0</v>
      </c>
      <c r="L3971" t="b">
        <f>AND(ABS(Table1[[#This Row],[tar-out]])&gt;=$L$1,ABS(Table1[[#This Row],[tar-out]])&lt;$M$1)</f>
        <v>0</v>
      </c>
      <c r="M3971" t="b">
        <f>AND(ABS(Table1[[#This Row],[tar-out]])&gt;=$M$1,ABS(Table1[[#This Row],[tar-out]])&lt;$N$1)</f>
        <v>0</v>
      </c>
      <c r="N3971" t="b">
        <f>AND(ABS(Table1[[#This Row],[tar-out]])&gt;=$N$1,ABS(Table1[[#This Row],[tar-out]])&lt;$O$1)</f>
        <v>0</v>
      </c>
      <c r="O3971" t="b">
        <f>AND(ABS(Table1[[#This Row],[tar-out]])&gt;=$O$1,ABS(Table1[[#This Row],[tar-out]])&lt;$P$1)</f>
        <v>0</v>
      </c>
      <c r="P3971" s="1">
        <f>ROUND(Table1[[#This Row],[tar-out]],0)</f>
        <v>0</v>
      </c>
      <c r="Q3971" s="2">
        <v>3969</v>
      </c>
      <c r="U3971">
        <f>IF(Table1[[#This Row],[tar-out in '[0,1)]],1,0)</f>
        <v>1</v>
      </c>
      <c r="V3971">
        <f>IF(Table1[[#This Row],[tar-out in '[1,2)]],1,0)</f>
        <v>0</v>
      </c>
      <c r="W3971">
        <f>IF(Table1[[#This Row],[tar-out'[2,5)]],1,0)</f>
        <v>0</v>
      </c>
      <c r="X3971">
        <f>IF(Table1[[#This Row],[tar-out in '[5, 10)]],1,0)</f>
        <v>0</v>
      </c>
      <c r="Y3971">
        <f>IF(Table1[[#This Row],[tar-out in '[10,20)]],1,0)</f>
        <v>0</v>
      </c>
      <c r="Z3971">
        <f>IF(Table1[[#This Row],[tar-out in '[20, 10000)]],1,0)</f>
        <v>0</v>
      </c>
    </row>
    <row r="3972" spans="1:26" x14ac:dyDescent="0.25">
      <c r="A3972">
        <v>19</v>
      </c>
      <c r="B3972">
        <v>162</v>
      </c>
      <c r="C3972">
        <v>5.7894736842105301</v>
      </c>
      <c r="D3972">
        <v>2</v>
      </c>
      <c r="E3972">
        <v>54</v>
      </c>
      <c r="F3972">
        <v>4</v>
      </c>
      <c r="G3972">
        <v>3.92491626739502</v>
      </c>
      <c r="H3972">
        <f>Table1[[#This Row],[target]]-Table1[[#This Row],[output]]</f>
        <v>7.5083732604980025E-2</v>
      </c>
      <c r="I3972">
        <f>Table1[[#This Row],[tar-out]]*Table1[[#This Row],[tar-out]]</f>
        <v>5.6375669018961403E-3</v>
      </c>
      <c r="J3972" t="b">
        <f>AND(ABS(Table1[[#This Row],[tar-out]])&gt;=$J$1,ABS(Table1[[#This Row],[tar-out]])&lt;$K$1)</f>
        <v>1</v>
      </c>
      <c r="K3972" t="b">
        <f>AND(ABS(Table1[[#This Row],[tar-out]])&gt;=$K$1,ABS(Table1[[#This Row],[tar-out]])&lt;$L$1)</f>
        <v>0</v>
      </c>
      <c r="L3972" t="b">
        <f>AND(ABS(Table1[[#This Row],[tar-out]])&gt;=$L$1,ABS(Table1[[#This Row],[tar-out]])&lt;$M$1)</f>
        <v>0</v>
      </c>
      <c r="M3972" t="b">
        <f>AND(ABS(Table1[[#This Row],[tar-out]])&gt;=$M$1,ABS(Table1[[#This Row],[tar-out]])&lt;$N$1)</f>
        <v>0</v>
      </c>
      <c r="N3972" t="b">
        <f>AND(ABS(Table1[[#This Row],[tar-out]])&gt;=$N$1,ABS(Table1[[#This Row],[tar-out]])&lt;$O$1)</f>
        <v>0</v>
      </c>
      <c r="O3972" t="b">
        <f>AND(ABS(Table1[[#This Row],[tar-out]])&gt;=$O$1,ABS(Table1[[#This Row],[tar-out]])&lt;$P$1)</f>
        <v>0</v>
      </c>
      <c r="P3972" s="1">
        <f>ROUND(Table1[[#This Row],[tar-out]],0)</f>
        <v>0</v>
      </c>
      <c r="Q3972" s="3">
        <v>3970</v>
      </c>
      <c r="U3972">
        <f>IF(Table1[[#This Row],[tar-out in '[0,1)]],1,0)</f>
        <v>1</v>
      </c>
      <c r="V3972">
        <f>IF(Table1[[#This Row],[tar-out in '[1,2)]],1,0)</f>
        <v>0</v>
      </c>
      <c r="W3972">
        <f>IF(Table1[[#This Row],[tar-out'[2,5)]],1,0)</f>
        <v>0</v>
      </c>
      <c r="X3972">
        <f>IF(Table1[[#This Row],[tar-out in '[5, 10)]],1,0)</f>
        <v>0</v>
      </c>
      <c r="Y3972">
        <f>IF(Table1[[#This Row],[tar-out in '[10,20)]],1,0)</f>
        <v>0</v>
      </c>
      <c r="Z3972">
        <f>IF(Table1[[#This Row],[tar-out in '[20, 10000)]],1,0)</f>
        <v>0</v>
      </c>
    </row>
    <row r="3973" spans="1:26" x14ac:dyDescent="0.25">
      <c r="A3973">
        <v>19</v>
      </c>
      <c r="B3973">
        <v>162</v>
      </c>
      <c r="C3973">
        <v>5.7894736842105301</v>
      </c>
      <c r="D3973">
        <v>2</v>
      </c>
      <c r="E3973">
        <v>404</v>
      </c>
      <c r="F3973">
        <v>4</v>
      </c>
      <c r="G3973">
        <v>4.0441102981567401</v>
      </c>
      <c r="H3973">
        <f>Table1[[#This Row],[target]]-Table1[[#This Row],[output]]</f>
        <v>-4.4110298156740058E-2</v>
      </c>
      <c r="I3973">
        <f>Table1[[#This Row],[tar-out]]*Table1[[#This Row],[tar-out]]</f>
        <v>1.9457184034765054E-3</v>
      </c>
      <c r="J3973" t="b">
        <f>AND(ABS(Table1[[#This Row],[tar-out]])&gt;=$J$1,ABS(Table1[[#This Row],[tar-out]])&lt;$K$1)</f>
        <v>1</v>
      </c>
      <c r="K3973" t="b">
        <f>AND(ABS(Table1[[#This Row],[tar-out]])&gt;=$K$1,ABS(Table1[[#This Row],[tar-out]])&lt;$L$1)</f>
        <v>0</v>
      </c>
      <c r="L3973" t="b">
        <f>AND(ABS(Table1[[#This Row],[tar-out]])&gt;=$L$1,ABS(Table1[[#This Row],[tar-out]])&lt;$M$1)</f>
        <v>0</v>
      </c>
      <c r="M3973" t="b">
        <f>AND(ABS(Table1[[#This Row],[tar-out]])&gt;=$M$1,ABS(Table1[[#This Row],[tar-out]])&lt;$N$1)</f>
        <v>0</v>
      </c>
      <c r="N3973" t="b">
        <f>AND(ABS(Table1[[#This Row],[tar-out]])&gt;=$N$1,ABS(Table1[[#This Row],[tar-out]])&lt;$O$1)</f>
        <v>0</v>
      </c>
      <c r="O3973" t="b">
        <f>AND(ABS(Table1[[#This Row],[tar-out]])&gt;=$O$1,ABS(Table1[[#This Row],[tar-out]])&lt;$P$1)</f>
        <v>0</v>
      </c>
      <c r="P3973" s="1">
        <f>ROUND(Table1[[#This Row],[tar-out]],0)</f>
        <v>0</v>
      </c>
      <c r="Q3973" s="2">
        <v>3971</v>
      </c>
      <c r="U3973">
        <f>IF(Table1[[#This Row],[tar-out in '[0,1)]],1,0)</f>
        <v>1</v>
      </c>
      <c r="V3973">
        <f>IF(Table1[[#This Row],[tar-out in '[1,2)]],1,0)</f>
        <v>0</v>
      </c>
      <c r="W3973">
        <f>IF(Table1[[#This Row],[tar-out'[2,5)]],1,0)</f>
        <v>0</v>
      </c>
      <c r="X3973">
        <f>IF(Table1[[#This Row],[tar-out in '[5, 10)]],1,0)</f>
        <v>0</v>
      </c>
      <c r="Y3973">
        <f>IF(Table1[[#This Row],[tar-out in '[10,20)]],1,0)</f>
        <v>0</v>
      </c>
      <c r="Z3973">
        <f>IF(Table1[[#This Row],[tar-out in '[20, 10000)]],1,0)</f>
        <v>0</v>
      </c>
    </row>
    <row r="3974" spans="1:26" x14ac:dyDescent="0.25">
      <c r="A3974">
        <v>19</v>
      </c>
      <c r="B3974">
        <v>162</v>
      </c>
      <c r="C3974">
        <v>5.7894736842105301</v>
      </c>
      <c r="D3974">
        <v>2</v>
      </c>
      <c r="E3974">
        <v>445</v>
      </c>
      <c r="F3974">
        <v>4</v>
      </c>
      <c r="G3974">
        <v>4.0537004470825204</v>
      </c>
      <c r="H3974">
        <f>Table1[[#This Row],[target]]-Table1[[#This Row],[output]]</f>
        <v>-5.3700447082520419E-2</v>
      </c>
      <c r="I3974">
        <f>Table1[[#This Row],[tar-out]]*Table1[[#This Row],[tar-out]]</f>
        <v>2.8837380168625758E-3</v>
      </c>
      <c r="J3974" t="b">
        <f>AND(ABS(Table1[[#This Row],[tar-out]])&gt;=$J$1,ABS(Table1[[#This Row],[tar-out]])&lt;$K$1)</f>
        <v>1</v>
      </c>
      <c r="K3974" t="b">
        <f>AND(ABS(Table1[[#This Row],[tar-out]])&gt;=$K$1,ABS(Table1[[#This Row],[tar-out]])&lt;$L$1)</f>
        <v>0</v>
      </c>
      <c r="L3974" t="b">
        <f>AND(ABS(Table1[[#This Row],[tar-out]])&gt;=$L$1,ABS(Table1[[#This Row],[tar-out]])&lt;$M$1)</f>
        <v>0</v>
      </c>
      <c r="M3974" t="b">
        <f>AND(ABS(Table1[[#This Row],[tar-out]])&gt;=$M$1,ABS(Table1[[#This Row],[tar-out]])&lt;$N$1)</f>
        <v>0</v>
      </c>
      <c r="N3974" t="b">
        <f>AND(ABS(Table1[[#This Row],[tar-out]])&gt;=$N$1,ABS(Table1[[#This Row],[tar-out]])&lt;$O$1)</f>
        <v>0</v>
      </c>
      <c r="O3974" t="b">
        <f>AND(ABS(Table1[[#This Row],[tar-out]])&gt;=$O$1,ABS(Table1[[#This Row],[tar-out]])&lt;$P$1)</f>
        <v>0</v>
      </c>
      <c r="P3974" s="1">
        <f>ROUND(Table1[[#This Row],[tar-out]],0)</f>
        <v>0</v>
      </c>
      <c r="Q3974" s="3">
        <v>3972</v>
      </c>
      <c r="U3974">
        <f>IF(Table1[[#This Row],[tar-out in '[0,1)]],1,0)</f>
        <v>1</v>
      </c>
      <c r="V3974">
        <f>IF(Table1[[#This Row],[tar-out in '[1,2)]],1,0)</f>
        <v>0</v>
      </c>
      <c r="W3974">
        <f>IF(Table1[[#This Row],[tar-out'[2,5)]],1,0)</f>
        <v>0</v>
      </c>
      <c r="X3974">
        <f>IF(Table1[[#This Row],[tar-out in '[5, 10)]],1,0)</f>
        <v>0</v>
      </c>
      <c r="Y3974">
        <f>IF(Table1[[#This Row],[tar-out in '[10,20)]],1,0)</f>
        <v>0</v>
      </c>
      <c r="Z3974">
        <f>IF(Table1[[#This Row],[tar-out in '[20, 10000)]],1,0)</f>
        <v>0</v>
      </c>
    </row>
    <row r="3975" spans="1:26" x14ac:dyDescent="0.25">
      <c r="A3975">
        <v>19</v>
      </c>
      <c r="B3975">
        <v>162</v>
      </c>
      <c r="C3975">
        <v>5.7894736842105301</v>
      </c>
      <c r="D3975">
        <v>2</v>
      </c>
      <c r="E3975">
        <v>365</v>
      </c>
      <c r="F3975">
        <v>4</v>
      </c>
      <c r="G3975">
        <v>4.03635931015015</v>
      </c>
      <c r="H3975">
        <f>Table1[[#This Row],[target]]-Table1[[#This Row],[output]]</f>
        <v>-3.6359310150150037E-2</v>
      </c>
      <c r="I3975">
        <f>Table1[[#This Row],[tar-out]]*Table1[[#This Row],[tar-out]]</f>
        <v>1.3219994345948034E-3</v>
      </c>
      <c r="J3975" t="b">
        <f>AND(ABS(Table1[[#This Row],[tar-out]])&gt;=$J$1,ABS(Table1[[#This Row],[tar-out]])&lt;$K$1)</f>
        <v>1</v>
      </c>
      <c r="K3975" t="b">
        <f>AND(ABS(Table1[[#This Row],[tar-out]])&gt;=$K$1,ABS(Table1[[#This Row],[tar-out]])&lt;$L$1)</f>
        <v>0</v>
      </c>
      <c r="L3975" t="b">
        <f>AND(ABS(Table1[[#This Row],[tar-out]])&gt;=$L$1,ABS(Table1[[#This Row],[tar-out]])&lt;$M$1)</f>
        <v>0</v>
      </c>
      <c r="M3975" t="b">
        <f>AND(ABS(Table1[[#This Row],[tar-out]])&gt;=$M$1,ABS(Table1[[#This Row],[tar-out]])&lt;$N$1)</f>
        <v>0</v>
      </c>
      <c r="N3975" t="b">
        <f>AND(ABS(Table1[[#This Row],[tar-out]])&gt;=$N$1,ABS(Table1[[#This Row],[tar-out]])&lt;$O$1)</f>
        <v>0</v>
      </c>
      <c r="O3975" t="b">
        <f>AND(ABS(Table1[[#This Row],[tar-out]])&gt;=$O$1,ABS(Table1[[#This Row],[tar-out]])&lt;$P$1)</f>
        <v>0</v>
      </c>
      <c r="P3975" s="1">
        <f>ROUND(Table1[[#This Row],[tar-out]],0)</f>
        <v>0</v>
      </c>
      <c r="Q3975" s="2">
        <v>3973</v>
      </c>
      <c r="U3975">
        <f>IF(Table1[[#This Row],[tar-out in '[0,1)]],1,0)</f>
        <v>1</v>
      </c>
      <c r="V3975">
        <f>IF(Table1[[#This Row],[tar-out in '[1,2)]],1,0)</f>
        <v>0</v>
      </c>
      <c r="W3975">
        <f>IF(Table1[[#This Row],[tar-out'[2,5)]],1,0)</f>
        <v>0</v>
      </c>
      <c r="X3975">
        <f>IF(Table1[[#This Row],[tar-out in '[5, 10)]],1,0)</f>
        <v>0</v>
      </c>
      <c r="Y3975">
        <f>IF(Table1[[#This Row],[tar-out in '[10,20)]],1,0)</f>
        <v>0</v>
      </c>
      <c r="Z3975">
        <f>IF(Table1[[#This Row],[tar-out in '[20, 10000)]],1,0)</f>
        <v>0</v>
      </c>
    </row>
    <row r="3976" spans="1:26" x14ac:dyDescent="0.25">
      <c r="A3976">
        <v>19</v>
      </c>
      <c r="B3976">
        <v>162</v>
      </c>
      <c r="C3976">
        <v>5.7894736842105301</v>
      </c>
      <c r="D3976">
        <v>2</v>
      </c>
      <c r="E3976">
        <v>453</v>
      </c>
      <c r="F3976">
        <v>4</v>
      </c>
      <c r="G3976">
        <v>4.0556807518005398</v>
      </c>
      <c r="H3976">
        <f>Table1[[#This Row],[target]]-Table1[[#This Row],[output]]</f>
        <v>-5.5680751800539774E-2</v>
      </c>
      <c r="I3976">
        <f>Table1[[#This Row],[tar-out]]*Table1[[#This Row],[tar-out]]</f>
        <v>3.1003461210733132E-3</v>
      </c>
      <c r="J3976" t="b">
        <f>AND(ABS(Table1[[#This Row],[tar-out]])&gt;=$J$1,ABS(Table1[[#This Row],[tar-out]])&lt;$K$1)</f>
        <v>1</v>
      </c>
      <c r="K3976" t="b">
        <f>AND(ABS(Table1[[#This Row],[tar-out]])&gt;=$K$1,ABS(Table1[[#This Row],[tar-out]])&lt;$L$1)</f>
        <v>0</v>
      </c>
      <c r="L3976" t="b">
        <f>AND(ABS(Table1[[#This Row],[tar-out]])&gt;=$L$1,ABS(Table1[[#This Row],[tar-out]])&lt;$M$1)</f>
        <v>0</v>
      </c>
      <c r="M3976" t="b">
        <f>AND(ABS(Table1[[#This Row],[tar-out]])&gt;=$M$1,ABS(Table1[[#This Row],[tar-out]])&lt;$N$1)</f>
        <v>0</v>
      </c>
      <c r="N3976" t="b">
        <f>AND(ABS(Table1[[#This Row],[tar-out]])&gt;=$N$1,ABS(Table1[[#This Row],[tar-out]])&lt;$O$1)</f>
        <v>0</v>
      </c>
      <c r="O3976" t="b">
        <f>AND(ABS(Table1[[#This Row],[tar-out]])&gt;=$O$1,ABS(Table1[[#This Row],[tar-out]])&lt;$P$1)</f>
        <v>0</v>
      </c>
      <c r="P3976" s="1">
        <f>ROUND(Table1[[#This Row],[tar-out]],0)</f>
        <v>0</v>
      </c>
      <c r="Q3976" s="3">
        <v>3974</v>
      </c>
      <c r="U3976">
        <f>IF(Table1[[#This Row],[tar-out in '[0,1)]],1,0)</f>
        <v>1</v>
      </c>
      <c r="V3976">
        <f>IF(Table1[[#This Row],[tar-out in '[1,2)]],1,0)</f>
        <v>0</v>
      </c>
      <c r="W3976">
        <f>IF(Table1[[#This Row],[tar-out'[2,5)]],1,0)</f>
        <v>0</v>
      </c>
      <c r="X3976">
        <f>IF(Table1[[#This Row],[tar-out in '[5, 10)]],1,0)</f>
        <v>0</v>
      </c>
      <c r="Y3976">
        <f>IF(Table1[[#This Row],[tar-out in '[10,20)]],1,0)</f>
        <v>0</v>
      </c>
      <c r="Z3976">
        <f>IF(Table1[[#This Row],[tar-out in '[20, 10000)]],1,0)</f>
        <v>0</v>
      </c>
    </row>
    <row r="3977" spans="1:26" x14ac:dyDescent="0.25">
      <c r="A3977">
        <v>19</v>
      </c>
      <c r="B3977">
        <v>162</v>
      </c>
      <c r="C3977">
        <v>5.7894736842105301</v>
      </c>
      <c r="D3977">
        <v>2</v>
      </c>
      <c r="E3977">
        <v>414</v>
      </c>
      <c r="F3977">
        <v>4</v>
      </c>
      <c r="G3977">
        <v>4.0461449623107901</v>
      </c>
      <c r="H3977">
        <f>Table1[[#This Row],[target]]-Table1[[#This Row],[output]]</f>
        <v>-4.6144962310790127E-2</v>
      </c>
      <c r="I3977">
        <f>Table1[[#This Row],[tar-out]]*Table1[[#This Row],[tar-out]]</f>
        <v>2.1293575466642413E-3</v>
      </c>
      <c r="J3977" t="b">
        <f>AND(ABS(Table1[[#This Row],[tar-out]])&gt;=$J$1,ABS(Table1[[#This Row],[tar-out]])&lt;$K$1)</f>
        <v>1</v>
      </c>
      <c r="K3977" t="b">
        <f>AND(ABS(Table1[[#This Row],[tar-out]])&gt;=$K$1,ABS(Table1[[#This Row],[tar-out]])&lt;$L$1)</f>
        <v>0</v>
      </c>
      <c r="L3977" t="b">
        <f>AND(ABS(Table1[[#This Row],[tar-out]])&gt;=$L$1,ABS(Table1[[#This Row],[tar-out]])&lt;$M$1)</f>
        <v>0</v>
      </c>
      <c r="M3977" t="b">
        <f>AND(ABS(Table1[[#This Row],[tar-out]])&gt;=$M$1,ABS(Table1[[#This Row],[tar-out]])&lt;$N$1)</f>
        <v>0</v>
      </c>
      <c r="N3977" t="b">
        <f>AND(ABS(Table1[[#This Row],[tar-out]])&gt;=$N$1,ABS(Table1[[#This Row],[tar-out]])&lt;$O$1)</f>
        <v>0</v>
      </c>
      <c r="O3977" t="b">
        <f>AND(ABS(Table1[[#This Row],[tar-out]])&gt;=$O$1,ABS(Table1[[#This Row],[tar-out]])&lt;$P$1)</f>
        <v>0</v>
      </c>
      <c r="P3977" s="1">
        <f>ROUND(Table1[[#This Row],[tar-out]],0)</f>
        <v>0</v>
      </c>
      <c r="Q3977" s="2">
        <v>3975</v>
      </c>
      <c r="U3977">
        <f>IF(Table1[[#This Row],[tar-out in '[0,1)]],1,0)</f>
        <v>1</v>
      </c>
      <c r="V3977">
        <f>IF(Table1[[#This Row],[tar-out in '[1,2)]],1,0)</f>
        <v>0</v>
      </c>
      <c r="W3977">
        <f>IF(Table1[[#This Row],[tar-out'[2,5)]],1,0)</f>
        <v>0</v>
      </c>
      <c r="X3977">
        <f>IF(Table1[[#This Row],[tar-out in '[5, 10)]],1,0)</f>
        <v>0</v>
      </c>
      <c r="Y3977">
        <f>IF(Table1[[#This Row],[tar-out in '[10,20)]],1,0)</f>
        <v>0</v>
      </c>
      <c r="Z3977">
        <f>IF(Table1[[#This Row],[tar-out in '[20, 10000)]],1,0)</f>
        <v>0</v>
      </c>
    </row>
    <row r="3978" spans="1:26" x14ac:dyDescent="0.25">
      <c r="A3978">
        <v>19</v>
      </c>
      <c r="B3978">
        <v>162</v>
      </c>
      <c r="C3978">
        <v>5.7894736842105301</v>
      </c>
      <c r="D3978">
        <v>2</v>
      </c>
      <c r="E3978">
        <v>446</v>
      </c>
      <c r="F3978">
        <v>4</v>
      </c>
      <c r="G3978">
        <v>4.0539479255676296</v>
      </c>
      <c r="H3978">
        <f>Table1[[#This Row],[target]]-Table1[[#This Row],[output]]</f>
        <v>-5.3947925567629618E-2</v>
      </c>
      <c r="I3978">
        <f>Table1[[#This Row],[tar-out]]*Table1[[#This Row],[tar-out]]</f>
        <v>2.9103786730505054E-3</v>
      </c>
      <c r="J3978" t="b">
        <f>AND(ABS(Table1[[#This Row],[tar-out]])&gt;=$J$1,ABS(Table1[[#This Row],[tar-out]])&lt;$K$1)</f>
        <v>1</v>
      </c>
      <c r="K3978" t="b">
        <f>AND(ABS(Table1[[#This Row],[tar-out]])&gt;=$K$1,ABS(Table1[[#This Row],[tar-out]])&lt;$L$1)</f>
        <v>0</v>
      </c>
      <c r="L3978" t="b">
        <f>AND(ABS(Table1[[#This Row],[tar-out]])&gt;=$L$1,ABS(Table1[[#This Row],[tar-out]])&lt;$M$1)</f>
        <v>0</v>
      </c>
      <c r="M3978" t="b">
        <f>AND(ABS(Table1[[#This Row],[tar-out]])&gt;=$M$1,ABS(Table1[[#This Row],[tar-out]])&lt;$N$1)</f>
        <v>0</v>
      </c>
      <c r="N3978" t="b">
        <f>AND(ABS(Table1[[#This Row],[tar-out]])&gt;=$N$1,ABS(Table1[[#This Row],[tar-out]])&lt;$O$1)</f>
        <v>0</v>
      </c>
      <c r="O3978" t="b">
        <f>AND(ABS(Table1[[#This Row],[tar-out]])&gt;=$O$1,ABS(Table1[[#This Row],[tar-out]])&lt;$P$1)</f>
        <v>0</v>
      </c>
      <c r="P3978" s="1">
        <f>ROUND(Table1[[#This Row],[tar-out]],0)</f>
        <v>0</v>
      </c>
      <c r="Q3978" s="3">
        <v>3976</v>
      </c>
      <c r="U3978">
        <f>IF(Table1[[#This Row],[tar-out in '[0,1)]],1,0)</f>
        <v>1</v>
      </c>
      <c r="V3978">
        <f>IF(Table1[[#This Row],[tar-out in '[1,2)]],1,0)</f>
        <v>0</v>
      </c>
      <c r="W3978">
        <f>IF(Table1[[#This Row],[tar-out'[2,5)]],1,0)</f>
        <v>0</v>
      </c>
      <c r="X3978">
        <f>IF(Table1[[#This Row],[tar-out in '[5, 10)]],1,0)</f>
        <v>0</v>
      </c>
      <c r="Y3978">
        <f>IF(Table1[[#This Row],[tar-out in '[10,20)]],1,0)</f>
        <v>0</v>
      </c>
      <c r="Z3978">
        <f>IF(Table1[[#This Row],[tar-out in '[20, 10000)]],1,0)</f>
        <v>0</v>
      </c>
    </row>
    <row r="3979" spans="1:26" x14ac:dyDescent="0.25">
      <c r="A3979">
        <v>19</v>
      </c>
      <c r="B3979">
        <v>162</v>
      </c>
      <c r="C3979">
        <v>5.7894736842105301</v>
      </c>
      <c r="D3979">
        <v>2</v>
      </c>
      <c r="E3979">
        <v>366</v>
      </c>
      <c r="F3979">
        <v>4</v>
      </c>
      <c r="G3979">
        <v>4.0365395545959499</v>
      </c>
      <c r="H3979">
        <f>Table1[[#This Row],[target]]-Table1[[#This Row],[output]]</f>
        <v>-3.653955459594993E-2</v>
      </c>
      <c r="I3979">
        <f>Table1[[#This Row],[tar-out]]*Table1[[#This Row],[tar-out]]</f>
        <v>1.3351390500704057E-3</v>
      </c>
      <c r="J3979" t="b">
        <f>AND(ABS(Table1[[#This Row],[tar-out]])&gt;=$J$1,ABS(Table1[[#This Row],[tar-out]])&lt;$K$1)</f>
        <v>1</v>
      </c>
      <c r="K3979" t="b">
        <f>AND(ABS(Table1[[#This Row],[tar-out]])&gt;=$K$1,ABS(Table1[[#This Row],[tar-out]])&lt;$L$1)</f>
        <v>0</v>
      </c>
      <c r="L3979" t="b">
        <f>AND(ABS(Table1[[#This Row],[tar-out]])&gt;=$L$1,ABS(Table1[[#This Row],[tar-out]])&lt;$M$1)</f>
        <v>0</v>
      </c>
      <c r="M3979" t="b">
        <f>AND(ABS(Table1[[#This Row],[tar-out]])&gt;=$M$1,ABS(Table1[[#This Row],[tar-out]])&lt;$N$1)</f>
        <v>0</v>
      </c>
      <c r="N3979" t="b">
        <f>AND(ABS(Table1[[#This Row],[tar-out]])&gt;=$N$1,ABS(Table1[[#This Row],[tar-out]])&lt;$O$1)</f>
        <v>0</v>
      </c>
      <c r="O3979" t="b">
        <f>AND(ABS(Table1[[#This Row],[tar-out]])&gt;=$O$1,ABS(Table1[[#This Row],[tar-out]])&lt;$P$1)</f>
        <v>0</v>
      </c>
      <c r="P3979" s="1">
        <f>ROUND(Table1[[#This Row],[tar-out]],0)</f>
        <v>0</v>
      </c>
      <c r="Q3979" s="2">
        <v>3977</v>
      </c>
      <c r="U3979">
        <f>IF(Table1[[#This Row],[tar-out in '[0,1)]],1,0)</f>
        <v>1</v>
      </c>
      <c r="V3979">
        <f>IF(Table1[[#This Row],[tar-out in '[1,2)]],1,0)</f>
        <v>0</v>
      </c>
      <c r="W3979">
        <f>IF(Table1[[#This Row],[tar-out'[2,5)]],1,0)</f>
        <v>0</v>
      </c>
      <c r="X3979">
        <f>IF(Table1[[#This Row],[tar-out in '[5, 10)]],1,0)</f>
        <v>0</v>
      </c>
      <c r="Y3979">
        <f>IF(Table1[[#This Row],[tar-out in '[10,20)]],1,0)</f>
        <v>0</v>
      </c>
      <c r="Z3979">
        <f>IF(Table1[[#This Row],[tar-out in '[20, 10000)]],1,0)</f>
        <v>0</v>
      </c>
    </row>
    <row r="3980" spans="1:26" x14ac:dyDescent="0.25">
      <c r="A3980">
        <v>19</v>
      </c>
      <c r="B3980">
        <v>162</v>
      </c>
      <c r="C3980">
        <v>5.7894736842105301</v>
      </c>
      <c r="D3980">
        <v>2</v>
      </c>
      <c r="E3980">
        <v>553</v>
      </c>
      <c r="F3980">
        <v>4</v>
      </c>
      <c r="G3980">
        <v>4.0804324150085396</v>
      </c>
      <c r="H3980">
        <f>Table1[[#This Row],[target]]-Table1[[#This Row],[output]]</f>
        <v>-8.0432415008539593E-2</v>
      </c>
      <c r="I3980">
        <f>Table1[[#This Row],[tar-out]]*Table1[[#This Row],[tar-out]]</f>
        <v>6.4693733841059455E-3</v>
      </c>
      <c r="J3980" t="b">
        <f>AND(ABS(Table1[[#This Row],[tar-out]])&gt;=$J$1,ABS(Table1[[#This Row],[tar-out]])&lt;$K$1)</f>
        <v>1</v>
      </c>
      <c r="K3980" t="b">
        <f>AND(ABS(Table1[[#This Row],[tar-out]])&gt;=$K$1,ABS(Table1[[#This Row],[tar-out]])&lt;$L$1)</f>
        <v>0</v>
      </c>
      <c r="L3980" t="b">
        <f>AND(ABS(Table1[[#This Row],[tar-out]])&gt;=$L$1,ABS(Table1[[#This Row],[tar-out]])&lt;$M$1)</f>
        <v>0</v>
      </c>
      <c r="M3980" t="b">
        <f>AND(ABS(Table1[[#This Row],[tar-out]])&gt;=$M$1,ABS(Table1[[#This Row],[tar-out]])&lt;$N$1)</f>
        <v>0</v>
      </c>
      <c r="N3980" t="b">
        <f>AND(ABS(Table1[[#This Row],[tar-out]])&gt;=$N$1,ABS(Table1[[#This Row],[tar-out]])&lt;$O$1)</f>
        <v>0</v>
      </c>
      <c r="O3980" t="b">
        <f>AND(ABS(Table1[[#This Row],[tar-out]])&gt;=$O$1,ABS(Table1[[#This Row],[tar-out]])&lt;$P$1)</f>
        <v>0</v>
      </c>
      <c r="P3980" s="1">
        <f>ROUND(Table1[[#This Row],[tar-out]],0)</f>
        <v>0</v>
      </c>
      <c r="Q3980" s="3">
        <v>3978</v>
      </c>
      <c r="U3980">
        <f>IF(Table1[[#This Row],[tar-out in '[0,1)]],1,0)</f>
        <v>1</v>
      </c>
      <c r="V3980">
        <f>IF(Table1[[#This Row],[tar-out in '[1,2)]],1,0)</f>
        <v>0</v>
      </c>
      <c r="W3980">
        <f>IF(Table1[[#This Row],[tar-out'[2,5)]],1,0)</f>
        <v>0</v>
      </c>
      <c r="X3980">
        <f>IF(Table1[[#This Row],[tar-out in '[5, 10)]],1,0)</f>
        <v>0</v>
      </c>
      <c r="Y3980">
        <f>IF(Table1[[#This Row],[tar-out in '[10,20)]],1,0)</f>
        <v>0</v>
      </c>
      <c r="Z3980">
        <f>IF(Table1[[#This Row],[tar-out in '[20, 10000)]],1,0)</f>
        <v>0</v>
      </c>
    </row>
    <row r="3981" spans="1:26" x14ac:dyDescent="0.25">
      <c r="A3981">
        <v>19</v>
      </c>
      <c r="B3981">
        <v>162</v>
      </c>
      <c r="C3981">
        <v>5.7894736842105301</v>
      </c>
      <c r="D3981">
        <v>2</v>
      </c>
      <c r="E3981">
        <v>494</v>
      </c>
      <c r="F3981">
        <v>4</v>
      </c>
      <c r="G3981">
        <v>4.0658288002014196</v>
      </c>
      <c r="H3981">
        <f>Table1[[#This Row],[target]]-Table1[[#This Row],[output]]</f>
        <v>-6.5828800201419568E-2</v>
      </c>
      <c r="I3981">
        <f>Table1[[#This Row],[tar-out]]*Table1[[#This Row],[tar-out]]</f>
        <v>4.3334309359584168E-3</v>
      </c>
      <c r="J3981" t="b">
        <f>AND(ABS(Table1[[#This Row],[tar-out]])&gt;=$J$1,ABS(Table1[[#This Row],[tar-out]])&lt;$K$1)</f>
        <v>1</v>
      </c>
      <c r="K3981" t="b">
        <f>AND(ABS(Table1[[#This Row],[tar-out]])&gt;=$K$1,ABS(Table1[[#This Row],[tar-out]])&lt;$L$1)</f>
        <v>0</v>
      </c>
      <c r="L3981" t="b">
        <f>AND(ABS(Table1[[#This Row],[tar-out]])&gt;=$L$1,ABS(Table1[[#This Row],[tar-out]])&lt;$M$1)</f>
        <v>0</v>
      </c>
      <c r="M3981" t="b">
        <f>AND(ABS(Table1[[#This Row],[tar-out]])&gt;=$M$1,ABS(Table1[[#This Row],[tar-out]])&lt;$N$1)</f>
        <v>0</v>
      </c>
      <c r="N3981" t="b">
        <f>AND(ABS(Table1[[#This Row],[tar-out]])&gt;=$N$1,ABS(Table1[[#This Row],[tar-out]])&lt;$O$1)</f>
        <v>0</v>
      </c>
      <c r="O3981" t="b">
        <f>AND(ABS(Table1[[#This Row],[tar-out]])&gt;=$O$1,ABS(Table1[[#This Row],[tar-out]])&lt;$P$1)</f>
        <v>0</v>
      </c>
      <c r="P3981" s="1">
        <f>ROUND(Table1[[#This Row],[tar-out]],0)</f>
        <v>0</v>
      </c>
      <c r="Q3981" s="2">
        <v>3979</v>
      </c>
      <c r="U3981">
        <f>IF(Table1[[#This Row],[tar-out in '[0,1)]],1,0)</f>
        <v>1</v>
      </c>
      <c r="V3981">
        <f>IF(Table1[[#This Row],[tar-out in '[1,2)]],1,0)</f>
        <v>0</v>
      </c>
      <c r="W3981">
        <f>IF(Table1[[#This Row],[tar-out'[2,5)]],1,0)</f>
        <v>0</v>
      </c>
      <c r="X3981">
        <f>IF(Table1[[#This Row],[tar-out in '[5, 10)]],1,0)</f>
        <v>0</v>
      </c>
      <c r="Y3981">
        <f>IF(Table1[[#This Row],[tar-out in '[10,20)]],1,0)</f>
        <v>0</v>
      </c>
      <c r="Z3981">
        <f>IF(Table1[[#This Row],[tar-out in '[20, 10000)]],1,0)</f>
        <v>0</v>
      </c>
    </row>
    <row r="3982" spans="1:26" x14ac:dyDescent="0.25">
      <c r="A3982">
        <v>19</v>
      </c>
      <c r="B3982">
        <v>162</v>
      </c>
      <c r="C3982">
        <v>5.7894736842105301</v>
      </c>
      <c r="D3982">
        <v>2</v>
      </c>
      <c r="E3982">
        <v>454</v>
      </c>
      <c r="F3982">
        <v>4</v>
      </c>
      <c r="G3982">
        <v>4.0559282302856401</v>
      </c>
      <c r="H3982">
        <f>Table1[[#This Row],[target]]-Table1[[#This Row],[output]]</f>
        <v>-5.592823028564009E-2</v>
      </c>
      <c r="I3982">
        <f>Table1[[#This Row],[tar-out]]*Table1[[#This Row],[tar-out]]</f>
        <v>3.1279669428835896E-3</v>
      </c>
      <c r="J3982" t="b">
        <f>AND(ABS(Table1[[#This Row],[tar-out]])&gt;=$J$1,ABS(Table1[[#This Row],[tar-out]])&lt;$K$1)</f>
        <v>1</v>
      </c>
      <c r="K3982" t="b">
        <f>AND(ABS(Table1[[#This Row],[tar-out]])&gt;=$K$1,ABS(Table1[[#This Row],[tar-out]])&lt;$L$1)</f>
        <v>0</v>
      </c>
      <c r="L3982" t="b">
        <f>AND(ABS(Table1[[#This Row],[tar-out]])&gt;=$L$1,ABS(Table1[[#This Row],[tar-out]])&lt;$M$1)</f>
        <v>0</v>
      </c>
      <c r="M3982" t="b">
        <f>AND(ABS(Table1[[#This Row],[tar-out]])&gt;=$M$1,ABS(Table1[[#This Row],[tar-out]])&lt;$N$1)</f>
        <v>0</v>
      </c>
      <c r="N3982" t="b">
        <f>AND(ABS(Table1[[#This Row],[tar-out]])&gt;=$N$1,ABS(Table1[[#This Row],[tar-out]])&lt;$O$1)</f>
        <v>0</v>
      </c>
      <c r="O3982" t="b">
        <f>AND(ABS(Table1[[#This Row],[tar-out]])&gt;=$O$1,ABS(Table1[[#This Row],[tar-out]])&lt;$P$1)</f>
        <v>0</v>
      </c>
      <c r="P3982" s="1">
        <f>ROUND(Table1[[#This Row],[tar-out]],0)</f>
        <v>0</v>
      </c>
      <c r="Q3982" s="3">
        <v>3980</v>
      </c>
      <c r="U3982">
        <f>IF(Table1[[#This Row],[tar-out in '[0,1)]],1,0)</f>
        <v>1</v>
      </c>
      <c r="V3982">
        <f>IF(Table1[[#This Row],[tar-out in '[1,2)]],1,0)</f>
        <v>0</v>
      </c>
      <c r="W3982">
        <f>IF(Table1[[#This Row],[tar-out'[2,5)]],1,0)</f>
        <v>0</v>
      </c>
      <c r="X3982">
        <f>IF(Table1[[#This Row],[tar-out in '[5, 10)]],1,0)</f>
        <v>0</v>
      </c>
      <c r="Y3982">
        <f>IF(Table1[[#This Row],[tar-out in '[10,20)]],1,0)</f>
        <v>0</v>
      </c>
      <c r="Z3982">
        <f>IF(Table1[[#This Row],[tar-out in '[20, 10000)]],1,0)</f>
        <v>0</v>
      </c>
    </row>
    <row r="3983" spans="1:26" x14ac:dyDescent="0.25">
      <c r="A3983">
        <v>19</v>
      </c>
      <c r="B3983">
        <v>162</v>
      </c>
      <c r="C3983">
        <v>5.7894736842105301</v>
      </c>
      <c r="D3983">
        <v>2</v>
      </c>
      <c r="E3983">
        <v>502</v>
      </c>
      <c r="F3983">
        <v>4</v>
      </c>
      <c r="G3983">
        <v>4.06780910491943</v>
      </c>
      <c r="H3983">
        <f>Table1[[#This Row],[target]]-Table1[[#This Row],[output]]</f>
        <v>-6.7809104919430041E-2</v>
      </c>
      <c r="I3983">
        <f>Table1[[#This Row],[tar-out]]*Table1[[#This Row],[tar-out]]</f>
        <v>4.5980747099742718E-3</v>
      </c>
      <c r="J3983" t="b">
        <f>AND(ABS(Table1[[#This Row],[tar-out]])&gt;=$J$1,ABS(Table1[[#This Row],[tar-out]])&lt;$K$1)</f>
        <v>1</v>
      </c>
      <c r="K3983" t="b">
        <f>AND(ABS(Table1[[#This Row],[tar-out]])&gt;=$K$1,ABS(Table1[[#This Row],[tar-out]])&lt;$L$1)</f>
        <v>0</v>
      </c>
      <c r="L3983" t="b">
        <f>AND(ABS(Table1[[#This Row],[tar-out]])&gt;=$L$1,ABS(Table1[[#This Row],[tar-out]])&lt;$M$1)</f>
        <v>0</v>
      </c>
      <c r="M3983" t="b">
        <f>AND(ABS(Table1[[#This Row],[tar-out]])&gt;=$M$1,ABS(Table1[[#This Row],[tar-out]])&lt;$N$1)</f>
        <v>0</v>
      </c>
      <c r="N3983" t="b">
        <f>AND(ABS(Table1[[#This Row],[tar-out]])&gt;=$N$1,ABS(Table1[[#This Row],[tar-out]])&lt;$O$1)</f>
        <v>0</v>
      </c>
      <c r="O3983" t="b">
        <f>AND(ABS(Table1[[#This Row],[tar-out]])&gt;=$O$1,ABS(Table1[[#This Row],[tar-out]])&lt;$P$1)</f>
        <v>0</v>
      </c>
      <c r="P3983" s="1">
        <f>ROUND(Table1[[#This Row],[tar-out]],0)</f>
        <v>0</v>
      </c>
      <c r="Q3983" s="2">
        <v>3981</v>
      </c>
      <c r="U3983">
        <f>IF(Table1[[#This Row],[tar-out in '[0,1)]],1,0)</f>
        <v>1</v>
      </c>
      <c r="V3983">
        <f>IF(Table1[[#This Row],[tar-out in '[1,2)]],1,0)</f>
        <v>0</v>
      </c>
      <c r="W3983">
        <f>IF(Table1[[#This Row],[tar-out'[2,5)]],1,0)</f>
        <v>0</v>
      </c>
      <c r="X3983">
        <f>IF(Table1[[#This Row],[tar-out in '[5, 10)]],1,0)</f>
        <v>0</v>
      </c>
      <c r="Y3983">
        <f>IF(Table1[[#This Row],[tar-out in '[10,20)]],1,0)</f>
        <v>0</v>
      </c>
      <c r="Z3983">
        <f>IF(Table1[[#This Row],[tar-out in '[20, 10000)]],1,0)</f>
        <v>0</v>
      </c>
    </row>
    <row r="3984" spans="1:26" x14ac:dyDescent="0.25">
      <c r="A3984">
        <v>19</v>
      </c>
      <c r="B3984">
        <v>162</v>
      </c>
      <c r="C3984">
        <v>5.7894736842105301</v>
      </c>
      <c r="D3984">
        <v>2</v>
      </c>
      <c r="E3984">
        <v>222</v>
      </c>
      <c r="F3984">
        <v>4</v>
      </c>
      <c r="G3984">
        <v>4.0105953216552699</v>
      </c>
      <c r="H3984">
        <f>Table1[[#This Row],[target]]-Table1[[#This Row],[output]]</f>
        <v>-1.0595321655269885E-2</v>
      </c>
      <c r="I3984">
        <f>Table1[[#This Row],[tar-out]]*Table1[[#This Row],[tar-out]]</f>
        <v>1.1226084097863097E-4</v>
      </c>
      <c r="J3984" t="b">
        <f>AND(ABS(Table1[[#This Row],[tar-out]])&gt;=$J$1,ABS(Table1[[#This Row],[tar-out]])&lt;$K$1)</f>
        <v>1</v>
      </c>
      <c r="K3984" t="b">
        <f>AND(ABS(Table1[[#This Row],[tar-out]])&gt;=$K$1,ABS(Table1[[#This Row],[tar-out]])&lt;$L$1)</f>
        <v>0</v>
      </c>
      <c r="L3984" t="b">
        <f>AND(ABS(Table1[[#This Row],[tar-out]])&gt;=$L$1,ABS(Table1[[#This Row],[tar-out]])&lt;$M$1)</f>
        <v>0</v>
      </c>
      <c r="M3984" t="b">
        <f>AND(ABS(Table1[[#This Row],[tar-out]])&gt;=$M$1,ABS(Table1[[#This Row],[tar-out]])&lt;$N$1)</f>
        <v>0</v>
      </c>
      <c r="N3984" t="b">
        <f>AND(ABS(Table1[[#This Row],[tar-out]])&gt;=$N$1,ABS(Table1[[#This Row],[tar-out]])&lt;$O$1)</f>
        <v>0</v>
      </c>
      <c r="O3984" t="b">
        <f>AND(ABS(Table1[[#This Row],[tar-out]])&gt;=$O$1,ABS(Table1[[#This Row],[tar-out]])&lt;$P$1)</f>
        <v>0</v>
      </c>
      <c r="P3984" s="1">
        <f>ROUND(Table1[[#This Row],[tar-out]],0)</f>
        <v>0</v>
      </c>
      <c r="Q3984" s="3">
        <v>3982</v>
      </c>
      <c r="U3984">
        <f>IF(Table1[[#This Row],[tar-out in '[0,1)]],1,0)</f>
        <v>1</v>
      </c>
      <c r="V3984">
        <f>IF(Table1[[#This Row],[tar-out in '[1,2)]],1,0)</f>
        <v>0</v>
      </c>
      <c r="W3984">
        <f>IF(Table1[[#This Row],[tar-out'[2,5)]],1,0)</f>
        <v>0</v>
      </c>
      <c r="X3984">
        <f>IF(Table1[[#This Row],[tar-out in '[5, 10)]],1,0)</f>
        <v>0</v>
      </c>
      <c r="Y3984">
        <f>IF(Table1[[#This Row],[tar-out in '[10,20)]],1,0)</f>
        <v>0</v>
      </c>
      <c r="Z3984">
        <f>IF(Table1[[#This Row],[tar-out in '[20, 10000)]],1,0)</f>
        <v>0</v>
      </c>
    </row>
    <row r="3985" spans="1:26" x14ac:dyDescent="0.25">
      <c r="A3985">
        <v>19</v>
      </c>
      <c r="B3985">
        <v>162</v>
      </c>
      <c r="C3985">
        <v>5.7894736842105301</v>
      </c>
      <c r="D3985">
        <v>2</v>
      </c>
      <c r="E3985">
        <v>201</v>
      </c>
      <c r="F3985">
        <v>4</v>
      </c>
      <c r="G3985">
        <v>4.0064759254455602</v>
      </c>
      <c r="H3985">
        <f>Table1[[#This Row],[target]]-Table1[[#This Row],[output]]</f>
        <v>-6.4759254455601933E-3</v>
      </c>
      <c r="I3985">
        <f>Table1[[#This Row],[tar-out]]*Table1[[#This Row],[tar-out]]</f>
        <v>4.1937610376453985E-5</v>
      </c>
      <c r="J3985" t="b">
        <f>AND(ABS(Table1[[#This Row],[tar-out]])&gt;=$J$1,ABS(Table1[[#This Row],[tar-out]])&lt;$K$1)</f>
        <v>1</v>
      </c>
      <c r="K3985" t="b">
        <f>AND(ABS(Table1[[#This Row],[tar-out]])&gt;=$K$1,ABS(Table1[[#This Row],[tar-out]])&lt;$L$1)</f>
        <v>0</v>
      </c>
      <c r="L3985" t="b">
        <f>AND(ABS(Table1[[#This Row],[tar-out]])&gt;=$L$1,ABS(Table1[[#This Row],[tar-out]])&lt;$M$1)</f>
        <v>0</v>
      </c>
      <c r="M3985" t="b">
        <f>AND(ABS(Table1[[#This Row],[tar-out]])&gt;=$M$1,ABS(Table1[[#This Row],[tar-out]])&lt;$N$1)</f>
        <v>0</v>
      </c>
      <c r="N3985" t="b">
        <f>AND(ABS(Table1[[#This Row],[tar-out]])&gt;=$N$1,ABS(Table1[[#This Row],[tar-out]])&lt;$O$1)</f>
        <v>0</v>
      </c>
      <c r="O3985" t="b">
        <f>AND(ABS(Table1[[#This Row],[tar-out]])&gt;=$O$1,ABS(Table1[[#This Row],[tar-out]])&lt;$P$1)</f>
        <v>0</v>
      </c>
      <c r="P3985" s="1">
        <f>ROUND(Table1[[#This Row],[tar-out]],0)</f>
        <v>0</v>
      </c>
      <c r="Q3985" s="2">
        <v>3983</v>
      </c>
      <c r="U3985">
        <f>IF(Table1[[#This Row],[tar-out in '[0,1)]],1,0)</f>
        <v>1</v>
      </c>
      <c r="V3985">
        <f>IF(Table1[[#This Row],[tar-out in '[1,2)]],1,0)</f>
        <v>0</v>
      </c>
      <c r="W3985">
        <f>IF(Table1[[#This Row],[tar-out'[2,5)]],1,0)</f>
        <v>0</v>
      </c>
      <c r="X3985">
        <f>IF(Table1[[#This Row],[tar-out in '[5, 10)]],1,0)</f>
        <v>0</v>
      </c>
      <c r="Y3985">
        <f>IF(Table1[[#This Row],[tar-out in '[10,20)]],1,0)</f>
        <v>0</v>
      </c>
      <c r="Z3985">
        <f>IF(Table1[[#This Row],[tar-out in '[20, 10000)]],1,0)</f>
        <v>0</v>
      </c>
    </row>
    <row r="3986" spans="1:26" x14ac:dyDescent="0.25">
      <c r="A3986">
        <v>19</v>
      </c>
      <c r="B3986">
        <v>162</v>
      </c>
      <c r="C3986">
        <v>5.7894736842105301</v>
      </c>
      <c r="D3986">
        <v>2</v>
      </c>
      <c r="E3986">
        <v>174</v>
      </c>
      <c r="F3986">
        <v>4</v>
      </c>
      <c r="G3986">
        <v>3.9964039325714098</v>
      </c>
      <c r="H3986">
        <f>Table1[[#This Row],[target]]-Table1[[#This Row],[output]]</f>
        <v>3.5960674285901995E-3</v>
      </c>
      <c r="I3986">
        <f>Table1[[#This Row],[tar-out]]*Table1[[#This Row],[tar-out]]</f>
        <v>1.2931700950967329E-5</v>
      </c>
      <c r="J3986" t="b">
        <f>AND(ABS(Table1[[#This Row],[tar-out]])&gt;=$J$1,ABS(Table1[[#This Row],[tar-out]])&lt;$K$1)</f>
        <v>1</v>
      </c>
      <c r="K3986" t="b">
        <f>AND(ABS(Table1[[#This Row],[tar-out]])&gt;=$K$1,ABS(Table1[[#This Row],[tar-out]])&lt;$L$1)</f>
        <v>0</v>
      </c>
      <c r="L3986" t="b">
        <f>AND(ABS(Table1[[#This Row],[tar-out]])&gt;=$L$1,ABS(Table1[[#This Row],[tar-out]])&lt;$M$1)</f>
        <v>0</v>
      </c>
      <c r="M3986" t="b">
        <f>AND(ABS(Table1[[#This Row],[tar-out]])&gt;=$M$1,ABS(Table1[[#This Row],[tar-out]])&lt;$N$1)</f>
        <v>0</v>
      </c>
      <c r="N3986" t="b">
        <f>AND(ABS(Table1[[#This Row],[tar-out]])&gt;=$N$1,ABS(Table1[[#This Row],[tar-out]])&lt;$O$1)</f>
        <v>0</v>
      </c>
      <c r="O3986" t="b">
        <f>AND(ABS(Table1[[#This Row],[tar-out]])&gt;=$O$1,ABS(Table1[[#This Row],[tar-out]])&lt;$P$1)</f>
        <v>0</v>
      </c>
      <c r="P3986" s="1">
        <f>ROUND(Table1[[#This Row],[tar-out]],0)</f>
        <v>0</v>
      </c>
      <c r="Q3986" s="3">
        <v>3984</v>
      </c>
      <c r="U3986">
        <f>IF(Table1[[#This Row],[tar-out in '[0,1)]],1,0)</f>
        <v>1</v>
      </c>
      <c r="V3986">
        <f>IF(Table1[[#This Row],[tar-out in '[1,2)]],1,0)</f>
        <v>0</v>
      </c>
      <c r="W3986">
        <f>IF(Table1[[#This Row],[tar-out'[2,5)]],1,0)</f>
        <v>0</v>
      </c>
      <c r="X3986">
        <f>IF(Table1[[#This Row],[tar-out in '[5, 10)]],1,0)</f>
        <v>0</v>
      </c>
      <c r="Y3986">
        <f>IF(Table1[[#This Row],[tar-out in '[10,20)]],1,0)</f>
        <v>0</v>
      </c>
      <c r="Z3986">
        <f>IF(Table1[[#This Row],[tar-out in '[20, 10000)]],1,0)</f>
        <v>0</v>
      </c>
    </row>
    <row r="3987" spans="1:26" x14ac:dyDescent="0.25">
      <c r="A3987">
        <v>19</v>
      </c>
      <c r="B3987">
        <v>162</v>
      </c>
      <c r="C3987">
        <v>5.7894736842105301</v>
      </c>
      <c r="D3987">
        <v>2</v>
      </c>
      <c r="E3987">
        <v>294</v>
      </c>
      <c r="F3987">
        <v>4</v>
      </c>
      <c r="G3987">
        <v>4.0235676765441903</v>
      </c>
      <c r="H3987">
        <f>Table1[[#This Row],[target]]-Table1[[#This Row],[output]]</f>
        <v>-2.3567676544190341E-2</v>
      </c>
      <c r="I3987">
        <f>Table1[[#This Row],[tar-out]]*Table1[[#This Row],[tar-out]]</f>
        <v>5.5543537769157957E-4</v>
      </c>
      <c r="J3987" t="b">
        <f>AND(ABS(Table1[[#This Row],[tar-out]])&gt;=$J$1,ABS(Table1[[#This Row],[tar-out]])&lt;$K$1)</f>
        <v>1</v>
      </c>
      <c r="K3987" t="b">
        <f>AND(ABS(Table1[[#This Row],[tar-out]])&gt;=$K$1,ABS(Table1[[#This Row],[tar-out]])&lt;$L$1)</f>
        <v>0</v>
      </c>
      <c r="L3987" t="b">
        <f>AND(ABS(Table1[[#This Row],[tar-out]])&gt;=$L$1,ABS(Table1[[#This Row],[tar-out]])&lt;$M$1)</f>
        <v>0</v>
      </c>
      <c r="M3987" t="b">
        <f>AND(ABS(Table1[[#This Row],[tar-out]])&gt;=$M$1,ABS(Table1[[#This Row],[tar-out]])&lt;$N$1)</f>
        <v>0</v>
      </c>
      <c r="N3987" t="b">
        <f>AND(ABS(Table1[[#This Row],[tar-out]])&gt;=$N$1,ABS(Table1[[#This Row],[tar-out]])&lt;$O$1)</f>
        <v>0</v>
      </c>
      <c r="O3987" t="b">
        <f>AND(ABS(Table1[[#This Row],[tar-out]])&gt;=$O$1,ABS(Table1[[#This Row],[tar-out]])&lt;$P$1)</f>
        <v>0</v>
      </c>
      <c r="P3987" s="1">
        <f>ROUND(Table1[[#This Row],[tar-out]],0)</f>
        <v>0</v>
      </c>
      <c r="Q3987" s="2">
        <v>3985</v>
      </c>
      <c r="U3987">
        <f>IF(Table1[[#This Row],[tar-out in '[0,1)]],1,0)</f>
        <v>1</v>
      </c>
      <c r="V3987">
        <f>IF(Table1[[#This Row],[tar-out in '[1,2)]],1,0)</f>
        <v>0</v>
      </c>
      <c r="W3987">
        <f>IF(Table1[[#This Row],[tar-out'[2,5)]],1,0)</f>
        <v>0</v>
      </c>
      <c r="X3987">
        <f>IF(Table1[[#This Row],[tar-out in '[5, 10)]],1,0)</f>
        <v>0</v>
      </c>
      <c r="Y3987">
        <f>IF(Table1[[#This Row],[tar-out in '[10,20)]],1,0)</f>
        <v>0</v>
      </c>
      <c r="Z3987">
        <f>IF(Table1[[#This Row],[tar-out in '[20, 10000)]],1,0)</f>
        <v>0</v>
      </c>
    </row>
    <row r="3988" spans="1:26" x14ac:dyDescent="0.25">
      <c r="A3988">
        <v>19</v>
      </c>
      <c r="B3988">
        <v>162</v>
      </c>
      <c r="C3988">
        <v>5.7894736842105301</v>
      </c>
      <c r="D3988">
        <v>2</v>
      </c>
      <c r="E3988">
        <v>250</v>
      </c>
      <c r="F3988">
        <v>4</v>
      </c>
      <c r="G3988">
        <v>4.0156402587890598</v>
      </c>
      <c r="H3988">
        <f>Table1[[#This Row],[target]]-Table1[[#This Row],[output]]</f>
        <v>-1.5640258789059835E-2</v>
      </c>
      <c r="I3988">
        <f>Table1[[#This Row],[tar-out]]*Table1[[#This Row],[tar-out]]</f>
        <v>2.446176949887634E-4</v>
      </c>
      <c r="J3988" t="b">
        <f>AND(ABS(Table1[[#This Row],[tar-out]])&gt;=$J$1,ABS(Table1[[#This Row],[tar-out]])&lt;$K$1)</f>
        <v>1</v>
      </c>
      <c r="K3988" t="b">
        <f>AND(ABS(Table1[[#This Row],[tar-out]])&gt;=$K$1,ABS(Table1[[#This Row],[tar-out]])&lt;$L$1)</f>
        <v>0</v>
      </c>
      <c r="L3988" t="b">
        <f>AND(ABS(Table1[[#This Row],[tar-out]])&gt;=$L$1,ABS(Table1[[#This Row],[tar-out]])&lt;$M$1)</f>
        <v>0</v>
      </c>
      <c r="M3988" t="b">
        <f>AND(ABS(Table1[[#This Row],[tar-out]])&gt;=$M$1,ABS(Table1[[#This Row],[tar-out]])&lt;$N$1)</f>
        <v>0</v>
      </c>
      <c r="N3988" t="b">
        <f>AND(ABS(Table1[[#This Row],[tar-out]])&gt;=$N$1,ABS(Table1[[#This Row],[tar-out]])&lt;$O$1)</f>
        <v>0</v>
      </c>
      <c r="O3988" t="b">
        <f>AND(ABS(Table1[[#This Row],[tar-out]])&gt;=$O$1,ABS(Table1[[#This Row],[tar-out]])&lt;$P$1)</f>
        <v>0</v>
      </c>
      <c r="P3988" s="1">
        <f>ROUND(Table1[[#This Row],[tar-out]],0)</f>
        <v>0</v>
      </c>
      <c r="Q3988" s="3">
        <v>3986</v>
      </c>
      <c r="U3988">
        <f>IF(Table1[[#This Row],[tar-out in '[0,1)]],1,0)</f>
        <v>1</v>
      </c>
      <c r="V3988">
        <f>IF(Table1[[#This Row],[tar-out in '[1,2)]],1,0)</f>
        <v>0</v>
      </c>
      <c r="W3988">
        <f>IF(Table1[[#This Row],[tar-out'[2,5)]],1,0)</f>
        <v>0</v>
      </c>
      <c r="X3988">
        <f>IF(Table1[[#This Row],[tar-out in '[5, 10)]],1,0)</f>
        <v>0</v>
      </c>
      <c r="Y3988">
        <f>IF(Table1[[#This Row],[tar-out in '[10,20)]],1,0)</f>
        <v>0</v>
      </c>
      <c r="Z3988">
        <f>IF(Table1[[#This Row],[tar-out in '[20, 10000)]],1,0)</f>
        <v>0</v>
      </c>
    </row>
    <row r="3989" spans="1:26" x14ac:dyDescent="0.25">
      <c r="A3989">
        <v>19</v>
      </c>
      <c r="B3989">
        <v>162</v>
      </c>
      <c r="C3989">
        <v>5.7894736842105301</v>
      </c>
      <c r="D3989">
        <v>2</v>
      </c>
      <c r="E3989">
        <v>298</v>
      </c>
      <c r="F3989">
        <v>4</v>
      </c>
      <c r="G3989">
        <v>4.0242881774902299</v>
      </c>
      <c r="H3989">
        <f>Table1[[#This Row],[target]]-Table1[[#This Row],[output]]</f>
        <v>-2.4288177490229934E-2</v>
      </c>
      <c r="I3989">
        <f>Table1[[#This Row],[tar-out]]*Table1[[#This Row],[tar-out]]</f>
        <v>5.8991556579691203E-4</v>
      </c>
      <c r="J3989" t="b">
        <f>AND(ABS(Table1[[#This Row],[tar-out]])&gt;=$J$1,ABS(Table1[[#This Row],[tar-out]])&lt;$K$1)</f>
        <v>1</v>
      </c>
      <c r="K3989" t="b">
        <f>AND(ABS(Table1[[#This Row],[tar-out]])&gt;=$K$1,ABS(Table1[[#This Row],[tar-out]])&lt;$L$1)</f>
        <v>0</v>
      </c>
      <c r="L3989" t="b">
        <f>AND(ABS(Table1[[#This Row],[tar-out]])&gt;=$L$1,ABS(Table1[[#This Row],[tar-out]])&lt;$M$1)</f>
        <v>0</v>
      </c>
      <c r="M3989" t="b">
        <f>AND(ABS(Table1[[#This Row],[tar-out]])&gt;=$M$1,ABS(Table1[[#This Row],[tar-out]])&lt;$N$1)</f>
        <v>0</v>
      </c>
      <c r="N3989" t="b">
        <f>AND(ABS(Table1[[#This Row],[tar-out]])&gt;=$N$1,ABS(Table1[[#This Row],[tar-out]])&lt;$O$1)</f>
        <v>0</v>
      </c>
      <c r="O3989" t="b">
        <f>AND(ABS(Table1[[#This Row],[tar-out]])&gt;=$O$1,ABS(Table1[[#This Row],[tar-out]])&lt;$P$1)</f>
        <v>0</v>
      </c>
      <c r="P3989" s="1">
        <f>ROUND(Table1[[#This Row],[tar-out]],0)</f>
        <v>0</v>
      </c>
      <c r="Q3989" s="2">
        <v>3987</v>
      </c>
      <c r="U3989">
        <f>IF(Table1[[#This Row],[tar-out in '[0,1)]],1,0)</f>
        <v>1</v>
      </c>
      <c r="V3989">
        <f>IF(Table1[[#This Row],[tar-out in '[1,2)]],1,0)</f>
        <v>0</v>
      </c>
      <c r="W3989">
        <f>IF(Table1[[#This Row],[tar-out'[2,5)]],1,0)</f>
        <v>0</v>
      </c>
      <c r="X3989">
        <f>IF(Table1[[#This Row],[tar-out in '[5, 10)]],1,0)</f>
        <v>0</v>
      </c>
      <c r="Y3989">
        <f>IF(Table1[[#This Row],[tar-out in '[10,20)]],1,0)</f>
        <v>0</v>
      </c>
      <c r="Z3989">
        <f>IF(Table1[[#This Row],[tar-out in '[20, 10000)]],1,0)</f>
        <v>0</v>
      </c>
    </row>
    <row r="3990" spans="1:26" x14ac:dyDescent="0.25">
      <c r="A3990">
        <v>19</v>
      </c>
      <c r="B3990">
        <v>162</v>
      </c>
      <c r="C3990">
        <v>5.7894736842105301</v>
      </c>
      <c r="D3990">
        <v>2</v>
      </c>
      <c r="E3990">
        <v>57</v>
      </c>
      <c r="F3990">
        <v>4</v>
      </c>
      <c r="G3990">
        <v>3.92667484283447</v>
      </c>
      <c r="H3990">
        <f>Table1[[#This Row],[target]]-Table1[[#This Row],[output]]</f>
        <v>7.3325157165530008E-2</v>
      </c>
      <c r="I3990">
        <f>Table1[[#This Row],[tar-out]]*Table1[[#This Row],[tar-out]]</f>
        <v>5.3765786733496771E-3</v>
      </c>
      <c r="J3990" t="b">
        <f>AND(ABS(Table1[[#This Row],[tar-out]])&gt;=$J$1,ABS(Table1[[#This Row],[tar-out]])&lt;$K$1)</f>
        <v>1</v>
      </c>
      <c r="K3990" t="b">
        <f>AND(ABS(Table1[[#This Row],[tar-out]])&gt;=$K$1,ABS(Table1[[#This Row],[tar-out]])&lt;$L$1)</f>
        <v>0</v>
      </c>
      <c r="L3990" t="b">
        <f>AND(ABS(Table1[[#This Row],[tar-out]])&gt;=$L$1,ABS(Table1[[#This Row],[tar-out]])&lt;$M$1)</f>
        <v>0</v>
      </c>
      <c r="M3990" t="b">
        <f>AND(ABS(Table1[[#This Row],[tar-out]])&gt;=$M$1,ABS(Table1[[#This Row],[tar-out]])&lt;$N$1)</f>
        <v>0</v>
      </c>
      <c r="N3990" t="b">
        <f>AND(ABS(Table1[[#This Row],[tar-out]])&gt;=$N$1,ABS(Table1[[#This Row],[tar-out]])&lt;$O$1)</f>
        <v>0</v>
      </c>
      <c r="O3990" t="b">
        <f>AND(ABS(Table1[[#This Row],[tar-out]])&gt;=$O$1,ABS(Table1[[#This Row],[tar-out]])&lt;$P$1)</f>
        <v>0</v>
      </c>
      <c r="P3990" s="1">
        <f>ROUND(Table1[[#This Row],[tar-out]],0)</f>
        <v>0</v>
      </c>
      <c r="Q3990" s="3">
        <v>3988</v>
      </c>
      <c r="U3990">
        <f>IF(Table1[[#This Row],[tar-out in '[0,1)]],1,0)</f>
        <v>1</v>
      </c>
      <c r="V3990">
        <f>IF(Table1[[#This Row],[tar-out in '[1,2)]],1,0)</f>
        <v>0</v>
      </c>
      <c r="W3990">
        <f>IF(Table1[[#This Row],[tar-out'[2,5)]],1,0)</f>
        <v>0</v>
      </c>
      <c r="X3990">
        <f>IF(Table1[[#This Row],[tar-out in '[5, 10)]],1,0)</f>
        <v>0</v>
      </c>
      <c r="Y3990">
        <f>IF(Table1[[#This Row],[tar-out in '[10,20)]],1,0)</f>
        <v>0</v>
      </c>
      <c r="Z3990">
        <f>IF(Table1[[#This Row],[tar-out in '[20, 10000)]],1,0)</f>
        <v>0</v>
      </c>
    </row>
    <row r="3991" spans="1:26" x14ac:dyDescent="0.25">
      <c r="A3991">
        <v>19</v>
      </c>
      <c r="B3991">
        <v>162</v>
      </c>
      <c r="C3991">
        <v>5.7894736842105301</v>
      </c>
      <c r="D3991">
        <v>2</v>
      </c>
      <c r="E3991">
        <v>117</v>
      </c>
      <c r="F3991">
        <v>4</v>
      </c>
      <c r="G3991">
        <v>3.9770665168762198</v>
      </c>
      <c r="H3991">
        <f>Table1[[#This Row],[target]]-Table1[[#This Row],[output]]</f>
        <v>2.2933483123780185E-2</v>
      </c>
      <c r="I3991">
        <f>Table1[[#This Row],[tar-out]]*Table1[[#This Row],[tar-out]]</f>
        <v>5.2594464818871058E-4</v>
      </c>
      <c r="J3991" t="b">
        <f>AND(ABS(Table1[[#This Row],[tar-out]])&gt;=$J$1,ABS(Table1[[#This Row],[tar-out]])&lt;$K$1)</f>
        <v>1</v>
      </c>
      <c r="K3991" t="b">
        <f>AND(ABS(Table1[[#This Row],[tar-out]])&gt;=$K$1,ABS(Table1[[#This Row],[tar-out]])&lt;$L$1)</f>
        <v>0</v>
      </c>
      <c r="L3991" t="b">
        <f>AND(ABS(Table1[[#This Row],[tar-out]])&gt;=$L$1,ABS(Table1[[#This Row],[tar-out]])&lt;$M$1)</f>
        <v>0</v>
      </c>
      <c r="M3991" t="b">
        <f>AND(ABS(Table1[[#This Row],[tar-out]])&gt;=$M$1,ABS(Table1[[#This Row],[tar-out]])&lt;$N$1)</f>
        <v>0</v>
      </c>
      <c r="N3991" t="b">
        <f>AND(ABS(Table1[[#This Row],[tar-out]])&gt;=$N$1,ABS(Table1[[#This Row],[tar-out]])&lt;$O$1)</f>
        <v>0</v>
      </c>
      <c r="O3991" t="b">
        <f>AND(ABS(Table1[[#This Row],[tar-out]])&gt;=$O$1,ABS(Table1[[#This Row],[tar-out]])&lt;$P$1)</f>
        <v>0</v>
      </c>
      <c r="P3991" s="1">
        <f>ROUND(Table1[[#This Row],[tar-out]],0)</f>
        <v>0</v>
      </c>
      <c r="Q3991" s="2">
        <v>3989</v>
      </c>
      <c r="U3991">
        <f>IF(Table1[[#This Row],[tar-out in '[0,1)]],1,0)</f>
        <v>1</v>
      </c>
      <c r="V3991">
        <f>IF(Table1[[#This Row],[tar-out in '[1,2)]],1,0)</f>
        <v>0</v>
      </c>
      <c r="W3991">
        <f>IF(Table1[[#This Row],[tar-out'[2,5)]],1,0)</f>
        <v>0</v>
      </c>
      <c r="X3991">
        <f>IF(Table1[[#This Row],[tar-out in '[5, 10)]],1,0)</f>
        <v>0</v>
      </c>
      <c r="Y3991">
        <f>IF(Table1[[#This Row],[tar-out in '[10,20)]],1,0)</f>
        <v>0</v>
      </c>
      <c r="Z3991">
        <f>IF(Table1[[#This Row],[tar-out in '[20, 10000)]],1,0)</f>
        <v>0</v>
      </c>
    </row>
    <row r="3992" spans="1:26" x14ac:dyDescent="0.25">
      <c r="A3992">
        <v>19</v>
      </c>
      <c r="B3992">
        <v>162</v>
      </c>
      <c r="C3992">
        <v>5.7894736842105301</v>
      </c>
      <c r="D3992">
        <v>2</v>
      </c>
      <c r="E3992">
        <v>297</v>
      </c>
      <c r="F3992">
        <v>4</v>
      </c>
      <c r="G3992">
        <v>4.02410793304443</v>
      </c>
      <c r="H3992">
        <f>Table1[[#This Row],[target]]-Table1[[#This Row],[output]]</f>
        <v>-2.4107933044430041E-2</v>
      </c>
      <c r="I3992">
        <f>Table1[[#This Row],[tar-out]]*Table1[[#This Row],[tar-out]]</f>
        <v>5.811924356747219E-4</v>
      </c>
      <c r="J3992" t="b">
        <f>AND(ABS(Table1[[#This Row],[tar-out]])&gt;=$J$1,ABS(Table1[[#This Row],[tar-out]])&lt;$K$1)</f>
        <v>1</v>
      </c>
      <c r="K3992" t="b">
        <f>AND(ABS(Table1[[#This Row],[tar-out]])&gt;=$K$1,ABS(Table1[[#This Row],[tar-out]])&lt;$L$1)</f>
        <v>0</v>
      </c>
      <c r="L3992" t="b">
        <f>AND(ABS(Table1[[#This Row],[tar-out]])&gt;=$L$1,ABS(Table1[[#This Row],[tar-out]])&lt;$M$1)</f>
        <v>0</v>
      </c>
      <c r="M3992" t="b">
        <f>AND(ABS(Table1[[#This Row],[tar-out]])&gt;=$M$1,ABS(Table1[[#This Row],[tar-out]])&lt;$N$1)</f>
        <v>0</v>
      </c>
      <c r="N3992" t="b">
        <f>AND(ABS(Table1[[#This Row],[tar-out]])&gt;=$N$1,ABS(Table1[[#This Row],[tar-out]])&lt;$O$1)</f>
        <v>0</v>
      </c>
      <c r="O3992" t="b">
        <f>AND(ABS(Table1[[#This Row],[tar-out]])&gt;=$O$1,ABS(Table1[[#This Row],[tar-out]])&lt;$P$1)</f>
        <v>0</v>
      </c>
      <c r="P3992" s="1">
        <f>ROUND(Table1[[#This Row],[tar-out]],0)</f>
        <v>0</v>
      </c>
      <c r="Q3992" s="3">
        <v>3990</v>
      </c>
      <c r="U3992">
        <f>IF(Table1[[#This Row],[tar-out in '[0,1)]],1,0)</f>
        <v>1</v>
      </c>
      <c r="V3992">
        <f>IF(Table1[[#This Row],[tar-out in '[1,2)]],1,0)</f>
        <v>0</v>
      </c>
      <c r="W3992">
        <f>IF(Table1[[#This Row],[tar-out'[2,5)]],1,0)</f>
        <v>0</v>
      </c>
      <c r="X3992">
        <f>IF(Table1[[#This Row],[tar-out in '[5, 10)]],1,0)</f>
        <v>0</v>
      </c>
      <c r="Y3992">
        <f>IF(Table1[[#This Row],[tar-out in '[10,20)]],1,0)</f>
        <v>0</v>
      </c>
      <c r="Z3992">
        <f>IF(Table1[[#This Row],[tar-out in '[20, 10000)]],1,0)</f>
        <v>0</v>
      </c>
    </row>
    <row r="3993" spans="1:26" x14ac:dyDescent="0.25">
      <c r="A3993">
        <v>19</v>
      </c>
      <c r="B3993">
        <v>162</v>
      </c>
      <c r="C3993">
        <v>5.7894736842105301</v>
      </c>
      <c r="D3993">
        <v>2</v>
      </c>
      <c r="E3993">
        <v>253</v>
      </c>
      <c r="F3993">
        <v>4</v>
      </c>
      <c r="G3993">
        <v>4.0161805152893102</v>
      </c>
      <c r="H3993">
        <f>Table1[[#This Row],[target]]-Table1[[#This Row],[output]]</f>
        <v>-1.6180515289310193E-2</v>
      </c>
      <c r="I3993">
        <f>Table1[[#This Row],[tar-out]]*Table1[[#This Row],[tar-out]]</f>
        <v>2.6180907502760094E-4</v>
      </c>
      <c r="J3993" t="b">
        <f>AND(ABS(Table1[[#This Row],[tar-out]])&gt;=$J$1,ABS(Table1[[#This Row],[tar-out]])&lt;$K$1)</f>
        <v>1</v>
      </c>
      <c r="K3993" t="b">
        <f>AND(ABS(Table1[[#This Row],[tar-out]])&gt;=$K$1,ABS(Table1[[#This Row],[tar-out]])&lt;$L$1)</f>
        <v>0</v>
      </c>
      <c r="L3993" t="b">
        <f>AND(ABS(Table1[[#This Row],[tar-out]])&gt;=$L$1,ABS(Table1[[#This Row],[tar-out]])&lt;$M$1)</f>
        <v>0</v>
      </c>
      <c r="M3993" t="b">
        <f>AND(ABS(Table1[[#This Row],[tar-out]])&gt;=$M$1,ABS(Table1[[#This Row],[tar-out]])&lt;$N$1)</f>
        <v>0</v>
      </c>
      <c r="N3993" t="b">
        <f>AND(ABS(Table1[[#This Row],[tar-out]])&gt;=$N$1,ABS(Table1[[#This Row],[tar-out]])&lt;$O$1)</f>
        <v>0</v>
      </c>
      <c r="O3993" t="b">
        <f>AND(ABS(Table1[[#This Row],[tar-out]])&gt;=$O$1,ABS(Table1[[#This Row],[tar-out]])&lt;$P$1)</f>
        <v>0</v>
      </c>
      <c r="P3993" s="1">
        <f>ROUND(Table1[[#This Row],[tar-out]],0)</f>
        <v>0</v>
      </c>
      <c r="Q3993" s="2">
        <v>3991</v>
      </c>
      <c r="U3993">
        <f>IF(Table1[[#This Row],[tar-out in '[0,1)]],1,0)</f>
        <v>1</v>
      </c>
      <c r="V3993">
        <f>IF(Table1[[#This Row],[tar-out in '[1,2)]],1,0)</f>
        <v>0</v>
      </c>
      <c r="W3993">
        <f>IF(Table1[[#This Row],[tar-out'[2,5)]],1,0)</f>
        <v>0</v>
      </c>
      <c r="X3993">
        <f>IF(Table1[[#This Row],[tar-out in '[5, 10)]],1,0)</f>
        <v>0</v>
      </c>
      <c r="Y3993">
        <f>IF(Table1[[#This Row],[tar-out in '[10,20)]],1,0)</f>
        <v>0</v>
      </c>
      <c r="Z3993">
        <f>IF(Table1[[#This Row],[tar-out in '[20, 10000)]],1,0)</f>
        <v>0</v>
      </c>
    </row>
    <row r="3994" spans="1:26" x14ac:dyDescent="0.25">
      <c r="A3994">
        <v>19</v>
      </c>
      <c r="B3994">
        <v>162</v>
      </c>
      <c r="C3994">
        <v>5.7894736842105301</v>
      </c>
      <c r="D3994">
        <v>2</v>
      </c>
      <c r="E3994">
        <v>204</v>
      </c>
      <c r="F3994">
        <v>4</v>
      </c>
      <c r="G3994">
        <v>4.0073523521423304</v>
      </c>
      <c r="H3994">
        <f>Table1[[#This Row],[target]]-Table1[[#This Row],[output]]</f>
        <v>-7.3523521423304317E-3</v>
      </c>
      <c r="I3994">
        <f>Table1[[#This Row],[tar-out]]*Table1[[#This Row],[tar-out]]</f>
        <v>5.4057082024830885E-5</v>
      </c>
      <c r="J3994" t="b">
        <f>AND(ABS(Table1[[#This Row],[tar-out]])&gt;=$J$1,ABS(Table1[[#This Row],[tar-out]])&lt;$K$1)</f>
        <v>1</v>
      </c>
      <c r="K3994" t="b">
        <f>AND(ABS(Table1[[#This Row],[tar-out]])&gt;=$K$1,ABS(Table1[[#This Row],[tar-out]])&lt;$L$1)</f>
        <v>0</v>
      </c>
      <c r="L3994" t="b">
        <f>AND(ABS(Table1[[#This Row],[tar-out]])&gt;=$L$1,ABS(Table1[[#This Row],[tar-out]])&lt;$M$1)</f>
        <v>0</v>
      </c>
      <c r="M3994" t="b">
        <f>AND(ABS(Table1[[#This Row],[tar-out]])&gt;=$M$1,ABS(Table1[[#This Row],[tar-out]])&lt;$N$1)</f>
        <v>0</v>
      </c>
      <c r="N3994" t="b">
        <f>AND(ABS(Table1[[#This Row],[tar-out]])&gt;=$N$1,ABS(Table1[[#This Row],[tar-out]])&lt;$O$1)</f>
        <v>0</v>
      </c>
      <c r="O3994" t="b">
        <f>AND(ABS(Table1[[#This Row],[tar-out]])&gt;=$O$1,ABS(Table1[[#This Row],[tar-out]])&lt;$P$1)</f>
        <v>0</v>
      </c>
      <c r="P3994" s="1">
        <f>ROUND(Table1[[#This Row],[tar-out]],0)</f>
        <v>0</v>
      </c>
      <c r="Q3994" s="3">
        <v>3992</v>
      </c>
      <c r="U3994">
        <f>IF(Table1[[#This Row],[tar-out in '[0,1)]],1,0)</f>
        <v>1</v>
      </c>
      <c r="V3994">
        <f>IF(Table1[[#This Row],[tar-out in '[1,2)]],1,0)</f>
        <v>0</v>
      </c>
      <c r="W3994">
        <f>IF(Table1[[#This Row],[tar-out'[2,5)]],1,0)</f>
        <v>0</v>
      </c>
      <c r="X3994">
        <f>IF(Table1[[#This Row],[tar-out in '[5, 10)]],1,0)</f>
        <v>0</v>
      </c>
      <c r="Y3994">
        <f>IF(Table1[[#This Row],[tar-out in '[10,20)]],1,0)</f>
        <v>0</v>
      </c>
      <c r="Z3994">
        <f>IF(Table1[[#This Row],[tar-out in '[20, 10000)]],1,0)</f>
        <v>0</v>
      </c>
    </row>
    <row r="3995" spans="1:26" x14ac:dyDescent="0.25">
      <c r="A3995">
        <v>19</v>
      </c>
      <c r="B3995">
        <v>162</v>
      </c>
      <c r="C3995">
        <v>5.7894736842105301</v>
      </c>
      <c r="D3995">
        <v>2</v>
      </c>
      <c r="E3995">
        <v>177</v>
      </c>
      <c r="F3995">
        <v>4</v>
      </c>
      <c r="G3995">
        <v>3.9973990917205802</v>
      </c>
      <c r="H3995">
        <f>Table1[[#This Row],[target]]-Table1[[#This Row],[output]]</f>
        <v>2.6009082794198335E-3</v>
      </c>
      <c r="I3995">
        <f>Table1[[#This Row],[tar-out]]*Table1[[#This Row],[tar-out]]</f>
        <v>6.7647238779546382E-6</v>
      </c>
      <c r="J3995" t="b">
        <f>AND(ABS(Table1[[#This Row],[tar-out]])&gt;=$J$1,ABS(Table1[[#This Row],[tar-out]])&lt;$K$1)</f>
        <v>1</v>
      </c>
      <c r="K3995" t="b">
        <f>AND(ABS(Table1[[#This Row],[tar-out]])&gt;=$K$1,ABS(Table1[[#This Row],[tar-out]])&lt;$L$1)</f>
        <v>0</v>
      </c>
      <c r="L3995" t="b">
        <f>AND(ABS(Table1[[#This Row],[tar-out]])&gt;=$L$1,ABS(Table1[[#This Row],[tar-out]])&lt;$M$1)</f>
        <v>0</v>
      </c>
      <c r="M3995" t="b">
        <f>AND(ABS(Table1[[#This Row],[tar-out]])&gt;=$M$1,ABS(Table1[[#This Row],[tar-out]])&lt;$N$1)</f>
        <v>0</v>
      </c>
      <c r="N3995" t="b">
        <f>AND(ABS(Table1[[#This Row],[tar-out]])&gt;=$N$1,ABS(Table1[[#This Row],[tar-out]])&lt;$O$1)</f>
        <v>0</v>
      </c>
      <c r="O3995" t="b">
        <f>AND(ABS(Table1[[#This Row],[tar-out]])&gt;=$O$1,ABS(Table1[[#This Row],[tar-out]])&lt;$P$1)</f>
        <v>0</v>
      </c>
      <c r="P3995" s="1">
        <f>ROUND(Table1[[#This Row],[tar-out]],0)</f>
        <v>0</v>
      </c>
      <c r="Q3995" s="2">
        <v>3993</v>
      </c>
      <c r="U3995">
        <f>IF(Table1[[#This Row],[tar-out in '[0,1)]],1,0)</f>
        <v>1</v>
      </c>
      <c r="V3995">
        <f>IF(Table1[[#This Row],[tar-out in '[1,2)]],1,0)</f>
        <v>0</v>
      </c>
      <c r="W3995">
        <f>IF(Table1[[#This Row],[tar-out'[2,5)]],1,0)</f>
        <v>0</v>
      </c>
      <c r="X3995">
        <f>IF(Table1[[#This Row],[tar-out in '[5, 10)]],1,0)</f>
        <v>0</v>
      </c>
      <c r="Y3995">
        <f>IF(Table1[[#This Row],[tar-out in '[10,20)]],1,0)</f>
        <v>0</v>
      </c>
      <c r="Z3995">
        <f>IF(Table1[[#This Row],[tar-out in '[20, 10000)]],1,0)</f>
        <v>0</v>
      </c>
    </row>
    <row r="3996" spans="1:26" x14ac:dyDescent="0.25">
      <c r="A3996">
        <v>19</v>
      </c>
      <c r="B3996">
        <v>162</v>
      </c>
      <c r="C3996">
        <v>5.7894736842105301</v>
      </c>
      <c r="D3996">
        <v>2</v>
      </c>
      <c r="E3996">
        <v>184</v>
      </c>
      <c r="F3996">
        <v>4</v>
      </c>
      <c r="G3996">
        <v>3.9997212886810298</v>
      </c>
      <c r="H3996">
        <f>Table1[[#This Row],[target]]-Table1[[#This Row],[output]]</f>
        <v>2.7871131897017065E-4</v>
      </c>
      <c r="I3996">
        <f>Table1[[#This Row],[tar-out]]*Table1[[#This Row],[tar-out]]</f>
        <v>7.7679999322092207E-8</v>
      </c>
      <c r="J3996" t="b">
        <f>AND(ABS(Table1[[#This Row],[tar-out]])&gt;=$J$1,ABS(Table1[[#This Row],[tar-out]])&lt;$K$1)</f>
        <v>1</v>
      </c>
      <c r="K3996" t="b">
        <f>AND(ABS(Table1[[#This Row],[tar-out]])&gt;=$K$1,ABS(Table1[[#This Row],[tar-out]])&lt;$L$1)</f>
        <v>0</v>
      </c>
      <c r="L3996" t="b">
        <f>AND(ABS(Table1[[#This Row],[tar-out]])&gt;=$L$1,ABS(Table1[[#This Row],[tar-out]])&lt;$M$1)</f>
        <v>0</v>
      </c>
      <c r="M3996" t="b">
        <f>AND(ABS(Table1[[#This Row],[tar-out]])&gt;=$M$1,ABS(Table1[[#This Row],[tar-out]])&lt;$N$1)</f>
        <v>0</v>
      </c>
      <c r="N3996" t="b">
        <f>AND(ABS(Table1[[#This Row],[tar-out]])&gt;=$N$1,ABS(Table1[[#This Row],[tar-out]])&lt;$O$1)</f>
        <v>0</v>
      </c>
      <c r="O3996" t="b">
        <f>AND(ABS(Table1[[#This Row],[tar-out]])&gt;=$O$1,ABS(Table1[[#This Row],[tar-out]])&lt;$P$1)</f>
        <v>0</v>
      </c>
      <c r="P3996" s="1">
        <f>ROUND(Table1[[#This Row],[tar-out]],0)</f>
        <v>0</v>
      </c>
      <c r="Q3996" s="3">
        <v>3994</v>
      </c>
      <c r="U3996">
        <f>IF(Table1[[#This Row],[tar-out in '[0,1)]],1,0)</f>
        <v>1</v>
      </c>
      <c r="V3996">
        <f>IF(Table1[[#This Row],[tar-out in '[1,2)]],1,0)</f>
        <v>0</v>
      </c>
      <c r="W3996">
        <f>IF(Table1[[#This Row],[tar-out'[2,5)]],1,0)</f>
        <v>0</v>
      </c>
      <c r="X3996">
        <f>IF(Table1[[#This Row],[tar-out in '[5, 10)]],1,0)</f>
        <v>0</v>
      </c>
      <c r="Y3996">
        <f>IF(Table1[[#This Row],[tar-out in '[10,20)]],1,0)</f>
        <v>0</v>
      </c>
      <c r="Z3996">
        <f>IF(Table1[[#This Row],[tar-out in '[20, 10000)]],1,0)</f>
        <v>0</v>
      </c>
    </row>
    <row r="3997" spans="1:26" x14ac:dyDescent="0.25">
      <c r="A3997">
        <v>19</v>
      </c>
      <c r="B3997">
        <v>162</v>
      </c>
      <c r="C3997">
        <v>5.7894736842105301</v>
      </c>
      <c r="D3997">
        <v>2</v>
      </c>
      <c r="E3997">
        <v>168</v>
      </c>
      <c r="F3997">
        <v>4</v>
      </c>
      <c r="G3997">
        <v>3.9945881366729701</v>
      </c>
      <c r="H3997">
        <f>Table1[[#This Row],[target]]-Table1[[#This Row],[output]]</f>
        <v>5.4118633270299199E-3</v>
      </c>
      <c r="I3997">
        <f>Table1[[#This Row],[tar-out]]*Table1[[#This Row],[tar-out]]</f>
        <v>2.9288264670451355E-5</v>
      </c>
      <c r="J3997" t="b">
        <f>AND(ABS(Table1[[#This Row],[tar-out]])&gt;=$J$1,ABS(Table1[[#This Row],[tar-out]])&lt;$K$1)</f>
        <v>1</v>
      </c>
      <c r="K3997" t="b">
        <f>AND(ABS(Table1[[#This Row],[tar-out]])&gt;=$K$1,ABS(Table1[[#This Row],[tar-out]])&lt;$L$1)</f>
        <v>0</v>
      </c>
      <c r="L3997" t="b">
        <f>AND(ABS(Table1[[#This Row],[tar-out]])&gt;=$L$1,ABS(Table1[[#This Row],[tar-out]])&lt;$M$1)</f>
        <v>0</v>
      </c>
      <c r="M3997" t="b">
        <f>AND(ABS(Table1[[#This Row],[tar-out]])&gt;=$M$1,ABS(Table1[[#This Row],[tar-out]])&lt;$N$1)</f>
        <v>0</v>
      </c>
      <c r="N3997" t="b">
        <f>AND(ABS(Table1[[#This Row],[tar-out]])&gt;=$N$1,ABS(Table1[[#This Row],[tar-out]])&lt;$O$1)</f>
        <v>0</v>
      </c>
      <c r="O3997" t="b">
        <f>AND(ABS(Table1[[#This Row],[tar-out]])&gt;=$O$1,ABS(Table1[[#This Row],[tar-out]])&lt;$P$1)</f>
        <v>0</v>
      </c>
      <c r="P3997" s="1">
        <f>ROUND(Table1[[#This Row],[tar-out]],0)</f>
        <v>0</v>
      </c>
      <c r="Q3997" s="2">
        <v>3995</v>
      </c>
      <c r="U3997">
        <f>IF(Table1[[#This Row],[tar-out in '[0,1)]],1,0)</f>
        <v>1</v>
      </c>
      <c r="V3997">
        <f>IF(Table1[[#This Row],[tar-out in '[1,2)]],1,0)</f>
        <v>0</v>
      </c>
      <c r="W3997">
        <f>IF(Table1[[#This Row],[tar-out'[2,5)]],1,0)</f>
        <v>0</v>
      </c>
      <c r="X3997">
        <f>IF(Table1[[#This Row],[tar-out in '[5, 10)]],1,0)</f>
        <v>0</v>
      </c>
      <c r="Y3997">
        <f>IF(Table1[[#This Row],[tar-out in '[10,20)]],1,0)</f>
        <v>0</v>
      </c>
      <c r="Z3997">
        <f>IF(Table1[[#This Row],[tar-out in '[20, 10000)]],1,0)</f>
        <v>0</v>
      </c>
    </row>
    <row r="3998" spans="1:26" x14ac:dyDescent="0.25">
      <c r="A3998">
        <v>19</v>
      </c>
      <c r="B3998">
        <v>162</v>
      </c>
      <c r="C3998">
        <v>5.7894736842105301</v>
      </c>
      <c r="D3998">
        <v>2</v>
      </c>
      <c r="E3998">
        <v>166</v>
      </c>
      <c r="F3998">
        <v>4</v>
      </c>
      <c r="G3998">
        <v>3.9940092563629199</v>
      </c>
      <c r="H3998">
        <f>Table1[[#This Row],[target]]-Table1[[#This Row],[output]]</f>
        <v>5.990743637080076E-3</v>
      </c>
      <c r="I3998">
        <f>Table1[[#This Row],[tar-out]]*Table1[[#This Row],[tar-out]]</f>
        <v>3.588900932521542E-5</v>
      </c>
      <c r="J3998" t="b">
        <f>AND(ABS(Table1[[#This Row],[tar-out]])&gt;=$J$1,ABS(Table1[[#This Row],[tar-out]])&lt;$K$1)</f>
        <v>1</v>
      </c>
      <c r="K3998" t="b">
        <f>AND(ABS(Table1[[#This Row],[tar-out]])&gt;=$K$1,ABS(Table1[[#This Row],[tar-out]])&lt;$L$1)</f>
        <v>0</v>
      </c>
      <c r="L3998" t="b">
        <f>AND(ABS(Table1[[#This Row],[tar-out]])&gt;=$L$1,ABS(Table1[[#This Row],[tar-out]])&lt;$M$1)</f>
        <v>0</v>
      </c>
      <c r="M3998" t="b">
        <f>AND(ABS(Table1[[#This Row],[tar-out]])&gt;=$M$1,ABS(Table1[[#This Row],[tar-out]])&lt;$N$1)</f>
        <v>0</v>
      </c>
      <c r="N3998" t="b">
        <f>AND(ABS(Table1[[#This Row],[tar-out]])&gt;=$N$1,ABS(Table1[[#This Row],[tar-out]])&lt;$O$1)</f>
        <v>0</v>
      </c>
      <c r="O3998" t="b">
        <f>AND(ABS(Table1[[#This Row],[tar-out]])&gt;=$O$1,ABS(Table1[[#This Row],[tar-out]])&lt;$P$1)</f>
        <v>0</v>
      </c>
      <c r="P3998" s="1">
        <f>ROUND(Table1[[#This Row],[tar-out]],0)</f>
        <v>0</v>
      </c>
      <c r="Q3998" s="3">
        <v>3996</v>
      </c>
      <c r="U3998">
        <f>IF(Table1[[#This Row],[tar-out in '[0,1)]],1,0)</f>
        <v>1</v>
      </c>
      <c r="V3998">
        <f>IF(Table1[[#This Row],[tar-out in '[1,2)]],1,0)</f>
        <v>0</v>
      </c>
      <c r="W3998">
        <f>IF(Table1[[#This Row],[tar-out'[2,5)]],1,0)</f>
        <v>0</v>
      </c>
      <c r="X3998">
        <f>IF(Table1[[#This Row],[tar-out in '[5, 10)]],1,0)</f>
        <v>0</v>
      </c>
      <c r="Y3998">
        <f>IF(Table1[[#This Row],[tar-out in '[10,20)]],1,0)</f>
        <v>0</v>
      </c>
      <c r="Z3998">
        <f>IF(Table1[[#This Row],[tar-out in '[20, 10000)]],1,0)</f>
        <v>0</v>
      </c>
    </row>
    <row r="3999" spans="1:26" x14ac:dyDescent="0.25">
      <c r="A3999">
        <v>19</v>
      </c>
      <c r="B3999">
        <v>162</v>
      </c>
      <c r="C3999">
        <v>5.7894736842105301</v>
      </c>
      <c r="D3999">
        <v>2</v>
      </c>
      <c r="E3999">
        <v>405</v>
      </c>
      <c r="F3999">
        <v>4</v>
      </c>
      <c r="G3999">
        <v>4.0443139076232901</v>
      </c>
      <c r="H3999">
        <f>Table1[[#This Row],[target]]-Table1[[#This Row],[output]]</f>
        <v>-4.4313907623290127E-2</v>
      </c>
      <c r="I3999">
        <f>Table1[[#This Row],[tar-out]]*Table1[[#This Row],[tar-out]]</f>
        <v>1.9637224088454907E-3</v>
      </c>
      <c r="J3999" t="b">
        <f>AND(ABS(Table1[[#This Row],[tar-out]])&gt;=$J$1,ABS(Table1[[#This Row],[tar-out]])&lt;$K$1)</f>
        <v>1</v>
      </c>
      <c r="K3999" t="b">
        <f>AND(ABS(Table1[[#This Row],[tar-out]])&gt;=$K$1,ABS(Table1[[#This Row],[tar-out]])&lt;$L$1)</f>
        <v>0</v>
      </c>
      <c r="L3999" t="b">
        <f>AND(ABS(Table1[[#This Row],[tar-out]])&gt;=$L$1,ABS(Table1[[#This Row],[tar-out]])&lt;$M$1)</f>
        <v>0</v>
      </c>
      <c r="M3999" t="b">
        <f>AND(ABS(Table1[[#This Row],[tar-out]])&gt;=$M$1,ABS(Table1[[#This Row],[tar-out]])&lt;$N$1)</f>
        <v>0</v>
      </c>
      <c r="N3999" t="b">
        <f>AND(ABS(Table1[[#This Row],[tar-out]])&gt;=$N$1,ABS(Table1[[#This Row],[tar-out]])&lt;$O$1)</f>
        <v>0</v>
      </c>
      <c r="O3999" t="b">
        <f>AND(ABS(Table1[[#This Row],[tar-out]])&gt;=$O$1,ABS(Table1[[#This Row],[tar-out]])&lt;$P$1)</f>
        <v>0</v>
      </c>
      <c r="P3999" s="1">
        <f>ROUND(Table1[[#This Row],[tar-out]],0)</f>
        <v>0</v>
      </c>
      <c r="Q3999" s="2">
        <v>3997</v>
      </c>
      <c r="U3999">
        <f>IF(Table1[[#This Row],[tar-out in '[0,1)]],1,0)</f>
        <v>1</v>
      </c>
      <c r="V3999">
        <f>IF(Table1[[#This Row],[tar-out in '[1,2)]],1,0)</f>
        <v>0</v>
      </c>
      <c r="W3999">
        <f>IF(Table1[[#This Row],[tar-out'[2,5)]],1,0)</f>
        <v>0</v>
      </c>
      <c r="X3999">
        <f>IF(Table1[[#This Row],[tar-out in '[5, 10)]],1,0)</f>
        <v>0</v>
      </c>
      <c r="Y3999">
        <f>IF(Table1[[#This Row],[tar-out in '[10,20)]],1,0)</f>
        <v>0</v>
      </c>
      <c r="Z3999">
        <f>IF(Table1[[#This Row],[tar-out in '[20, 10000)]],1,0)</f>
        <v>0</v>
      </c>
    </row>
    <row r="4000" spans="1:26" x14ac:dyDescent="0.25">
      <c r="A4000">
        <v>19</v>
      </c>
      <c r="B4000">
        <v>162</v>
      </c>
      <c r="C4000">
        <v>5.7894736842105301</v>
      </c>
      <c r="D4000">
        <v>2</v>
      </c>
      <c r="E4000">
        <v>415</v>
      </c>
      <c r="F4000">
        <v>4</v>
      </c>
      <c r="G4000">
        <v>4.04634809494019</v>
      </c>
      <c r="H4000">
        <f>Table1[[#This Row],[target]]-Table1[[#This Row],[output]]</f>
        <v>-4.6348094940189988E-2</v>
      </c>
      <c r="I4000">
        <f>Table1[[#This Row],[tar-out]]*Table1[[#This Row],[tar-out]]</f>
        <v>2.1481459045848647E-3</v>
      </c>
      <c r="J4000" t="b">
        <f>AND(ABS(Table1[[#This Row],[tar-out]])&gt;=$J$1,ABS(Table1[[#This Row],[tar-out]])&lt;$K$1)</f>
        <v>1</v>
      </c>
      <c r="K4000" t="b">
        <f>AND(ABS(Table1[[#This Row],[tar-out]])&gt;=$K$1,ABS(Table1[[#This Row],[tar-out]])&lt;$L$1)</f>
        <v>0</v>
      </c>
      <c r="L4000" t="b">
        <f>AND(ABS(Table1[[#This Row],[tar-out]])&gt;=$L$1,ABS(Table1[[#This Row],[tar-out]])&lt;$M$1)</f>
        <v>0</v>
      </c>
      <c r="M4000" t="b">
        <f>AND(ABS(Table1[[#This Row],[tar-out]])&gt;=$M$1,ABS(Table1[[#This Row],[tar-out]])&lt;$N$1)</f>
        <v>0</v>
      </c>
      <c r="N4000" t="b">
        <f>AND(ABS(Table1[[#This Row],[tar-out]])&gt;=$N$1,ABS(Table1[[#This Row],[tar-out]])&lt;$O$1)</f>
        <v>0</v>
      </c>
      <c r="O4000" t="b">
        <f>AND(ABS(Table1[[#This Row],[tar-out]])&gt;=$O$1,ABS(Table1[[#This Row],[tar-out]])&lt;$P$1)</f>
        <v>0</v>
      </c>
      <c r="P4000" s="1">
        <f>ROUND(Table1[[#This Row],[tar-out]],0)</f>
        <v>0</v>
      </c>
      <c r="Q4000" s="3">
        <v>3998</v>
      </c>
      <c r="U4000">
        <f>IF(Table1[[#This Row],[tar-out in '[0,1)]],1,0)</f>
        <v>1</v>
      </c>
      <c r="V4000">
        <f>IF(Table1[[#This Row],[tar-out in '[1,2)]],1,0)</f>
        <v>0</v>
      </c>
      <c r="W4000">
        <f>IF(Table1[[#This Row],[tar-out'[2,5)]],1,0)</f>
        <v>0</v>
      </c>
      <c r="X4000">
        <f>IF(Table1[[#This Row],[tar-out in '[5, 10)]],1,0)</f>
        <v>0</v>
      </c>
      <c r="Y4000">
        <f>IF(Table1[[#This Row],[tar-out in '[10,20)]],1,0)</f>
        <v>0</v>
      </c>
      <c r="Z4000">
        <f>IF(Table1[[#This Row],[tar-out in '[20, 10000)]],1,0)</f>
        <v>0</v>
      </c>
    </row>
    <row r="4001" spans="1:26" x14ac:dyDescent="0.25">
      <c r="A4001">
        <v>19</v>
      </c>
      <c r="B4001">
        <v>162</v>
      </c>
      <c r="C4001">
        <v>5.7894736842105301</v>
      </c>
      <c r="D4001">
        <v>2</v>
      </c>
      <c r="E4001">
        <v>223</v>
      </c>
      <c r="F4001">
        <v>4</v>
      </c>
      <c r="G4001">
        <v>4.0107755661010698</v>
      </c>
      <c r="H4001">
        <f>Table1[[#This Row],[target]]-Table1[[#This Row],[output]]</f>
        <v>-1.0775566101069778E-2</v>
      </c>
      <c r="I4001">
        <f>Table1[[#This Row],[tar-out]]*Table1[[#This Row],[tar-out]]</f>
        <v>1.1611282479852413E-4</v>
      </c>
      <c r="J4001" t="b">
        <f>AND(ABS(Table1[[#This Row],[tar-out]])&gt;=$J$1,ABS(Table1[[#This Row],[tar-out]])&lt;$K$1)</f>
        <v>1</v>
      </c>
      <c r="K4001" t="b">
        <f>AND(ABS(Table1[[#This Row],[tar-out]])&gt;=$K$1,ABS(Table1[[#This Row],[tar-out]])&lt;$L$1)</f>
        <v>0</v>
      </c>
      <c r="L4001" t="b">
        <f>AND(ABS(Table1[[#This Row],[tar-out]])&gt;=$L$1,ABS(Table1[[#This Row],[tar-out]])&lt;$M$1)</f>
        <v>0</v>
      </c>
      <c r="M4001" t="b">
        <f>AND(ABS(Table1[[#This Row],[tar-out]])&gt;=$M$1,ABS(Table1[[#This Row],[tar-out]])&lt;$N$1)</f>
        <v>0</v>
      </c>
      <c r="N4001" t="b">
        <f>AND(ABS(Table1[[#This Row],[tar-out]])&gt;=$N$1,ABS(Table1[[#This Row],[tar-out]])&lt;$O$1)</f>
        <v>0</v>
      </c>
      <c r="O4001" t="b">
        <f>AND(ABS(Table1[[#This Row],[tar-out]])&gt;=$O$1,ABS(Table1[[#This Row],[tar-out]])&lt;$P$1)</f>
        <v>0</v>
      </c>
      <c r="P4001" s="1">
        <f>ROUND(Table1[[#This Row],[tar-out]],0)</f>
        <v>0</v>
      </c>
      <c r="Q4001" s="2">
        <v>3999</v>
      </c>
      <c r="U4001">
        <f>IF(Table1[[#This Row],[tar-out in '[0,1)]],1,0)</f>
        <v>1</v>
      </c>
      <c r="V4001">
        <f>IF(Table1[[#This Row],[tar-out in '[1,2)]],1,0)</f>
        <v>0</v>
      </c>
      <c r="W4001">
        <f>IF(Table1[[#This Row],[tar-out'[2,5)]],1,0)</f>
        <v>0</v>
      </c>
      <c r="X4001">
        <f>IF(Table1[[#This Row],[tar-out in '[5, 10)]],1,0)</f>
        <v>0</v>
      </c>
      <c r="Y4001">
        <f>IF(Table1[[#This Row],[tar-out in '[10,20)]],1,0)</f>
        <v>0</v>
      </c>
      <c r="Z4001">
        <f>IF(Table1[[#This Row],[tar-out in '[20, 10000)]],1,0)</f>
        <v>0</v>
      </c>
    </row>
    <row r="4002" spans="1:26" x14ac:dyDescent="0.25">
      <c r="A4002">
        <v>19</v>
      </c>
      <c r="B4002">
        <v>162</v>
      </c>
      <c r="C4002">
        <v>5.7894736842105301</v>
      </c>
      <c r="D4002">
        <v>2</v>
      </c>
      <c r="E4002">
        <v>226</v>
      </c>
      <c r="F4002">
        <v>4</v>
      </c>
      <c r="G4002">
        <v>4.0113162994384801</v>
      </c>
      <c r="H4002">
        <f>Table1[[#This Row],[target]]-Table1[[#This Row],[output]]</f>
        <v>-1.1316299438480115E-2</v>
      </c>
      <c r="I4002">
        <f>Table1[[#This Row],[tar-out]]*Table1[[#This Row],[tar-out]]</f>
        <v>1.2805863298134536E-4</v>
      </c>
      <c r="J4002" t="b">
        <f>AND(ABS(Table1[[#This Row],[tar-out]])&gt;=$J$1,ABS(Table1[[#This Row],[tar-out]])&lt;$K$1)</f>
        <v>1</v>
      </c>
      <c r="K4002" t="b">
        <f>AND(ABS(Table1[[#This Row],[tar-out]])&gt;=$K$1,ABS(Table1[[#This Row],[tar-out]])&lt;$L$1)</f>
        <v>0</v>
      </c>
      <c r="L4002" t="b">
        <f>AND(ABS(Table1[[#This Row],[tar-out]])&gt;=$L$1,ABS(Table1[[#This Row],[tar-out]])&lt;$M$1)</f>
        <v>0</v>
      </c>
      <c r="M4002" t="b">
        <f>AND(ABS(Table1[[#This Row],[tar-out]])&gt;=$M$1,ABS(Table1[[#This Row],[tar-out]])&lt;$N$1)</f>
        <v>0</v>
      </c>
      <c r="N4002" t="b">
        <f>AND(ABS(Table1[[#This Row],[tar-out]])&gt;=$N$1,ABS(Table1[[#This Row],[tar-out]])&lt;$O$1)</f>
        <v>0</v>
      </c>
      <c r="O4002" t="b">
        <f>AND(ABS(Table1[[#This Row],[tar-out]])&gt;=$O$1,ABS(Table1[[#This Row],[tar-out]])&lt;$P$1)</f>
        <v>0</v>
      </c>
      <c r="P4002" s="1">
        <f>ROUND(Table1[[#This Row],[tar-out]],0)</f>
        <v>0</v>
      </c>
      <c r="Q4002" s="3">
        <v>4000</v>
      </c>
      <c r="U4002">
        <f>IF(Table1[[#This Row],[tar-out in '[0,1)]],1,0)</f>
        <v>1</v>
      </c>
      <c r="V4002">
        <f>IF(Table1[[#This Row],[tar-out in '[1,2)]],1,0)</f>
        <v>0</v>
      </c>
      <c r="W4002">
        <f>IF(Table1[[#This Row],[tar-out'[2,5)]],1,0)</f>
        <v>0</v>
      </c>
      <c r="X4002">
        <f>IF(Table1[[#This Row],[tar-out in '[5, 10)]],1,0)</f>
        <v>0</v>
      </c>
      <c r="Y4002">
        <f>IF(Table1[[#This Row],[tar-out in '[10,20)]],1,0)</f>
        <v>0</v>
      </c>
      <c r="Z4002">
        <f>IF(Table1[[#This Row],[tar-out in '[20, 10000)]],1,0)</f>
        <v>0</v>
      </c>
    </row>
    <row r="4003" spans="1:26" x14ac:dyDescent="0.25">
      <c r="A4003">
        <v>19</v>
      </c>
      <c r="B4003">
        <v>162</v>
      </c>
      <c r="C4003">
        <v>5.7894736842105301</v>
      </c>
      <c r="D4003">
        <v>2</v>
      </c>
      <c r="E4003">
        <v>134</v>
      </c>
      <c r="F4003">
        <v>4</v>
      </c>
      <c r="G4003">
        <v>3.9847471714019802</v>
      </c>
      <c r="H4003">
        <f>Table1[[#This Row],[target]]-Table1[[#This Row],[output]]</f>
        <v>1.5252828598019796E-2</v>
      </c>
      <c r="I4003">
        <f>Table1[[#This Row],[tar-out]]*Table1[[#This Row],[tar-out]]</f>
        <v>2.3264878024057054E-4</v>
      </c>
      <c r="J4003" t="b">
        <f>AND(ABS(Table1[[#This Row],[tar-out]])&gt;=$J$1,ABS(Table1[[#This Row],[tar-out]])&lt;$K$1)</f>
        <v>1</v>
      </c>
      <c r="K4003" t="b">
        <f>AND(ABS(Table1[[#This Row],[tar-out]])&gt;=$K$1,ABS(Table1[[#This Row],[tar-out]])&lt;$L$1)</f>
        <v>0</v>
      </c>
      <c r="L4003" t="b">
        <f>AND(ABS(Table1[[#This Row],[tar-out]])&gt;=$L$1,ABS(Table1[[#This Row],[tar-out]])&lt;$M$1)</f>
        <v>0</v>
      </c>
      <c r="M4003" t="b">
        <f>AND(ABS(Table1[[#This Row],[tar-out]])&gt;=$M$1,ABS(Table1[[#This Row],[tar-out]])&lt;$N$1)</f>
        <v>0</v>
      </c>
      <c r="N4003" t="b">
        <f>AND(ABS(Table1[[#This Row],[tar-out]])&gt;=$N$1,ABS(Table1[[#This Row],[tar-out]])&lt;$O$1)</f>
        <v>0</v>
      </c>
      <c r="O4003" t="b">
        <f>AND(ABS(Table1[[#This Row],[tar-out]])&gt;=$O$1,ABS(Table1[[#This Row],[tar-out]])&lt;$P$1)</f>
        <v>0</v>
      </c>
      <c r="P4003" s="1">
        <f>ROUND(Table1[[#This Row],[tar-out]],0)</f>
        <v>0</v>
      </c>
      <c r="Q4003" s="2">
        <v>4001</v>
      </c>
      <c r="U4003">
        <f>IF(Table1[[#This Row],[tar-out in '[0,1)]],1,0)</f>
        <v>1</v>
      </c>
      <c r="V4003">
        <f>IF(Table1[[#This Row],[tar-out in '[1,2)]],1,0)</f>
        <v>0</v>
      </c>
      <c r="W4003">
        <f>IF(Table1[[#This Row],[tar-out'[2,5)]],1,0)</f>
        <v>0</v>
      </c>
      <c r="X4003">
        <f>IF(Table1[[#This Row],[tar-out in '[5, 10)]],1,0)</f>
        <v>0</v>
      </c>
      <c r="Y4003">
        <f>IF(Table1[[#This Row],[tar-out in '[10,20)]],1,0)</f>
        <v>0</v>
      </c>
      <c r="Z4003">
        <f>IF(Table1[[#This Row],[tar-out in '[20, 10000)]],1,0)</f>
        <v>0</v>
      </c>
    </row>
    <row r="4004" spans="1:26" x14ac:dyDescent="0.25">
      <c r="A4004">
        <v>19</v>
      </c>
      <c r="B4004">
        <v>162</v>
      </c>
      <c r="C4004">
        <v>5.7894736842105301</v>
      </c>
      <c r="D4004">
        <v>2</v>
      </c>
      <c r="E4004">
        <v>543</v>
      </c>
      <c r="F4004">
        <v>4</v>
      </c>
      <c r="G4004">
        <v>4.0779571533203098</v>
      </c>
      <c r="H4004">
        <f>Table1[[#This Row],[target]]-Table1[[#This Row],[output]]</f>
        <v>-7.7957153320309835E-2</v>
      </c>
      <c r="I4004">
        <f>Table1[[#This Row],[tar-out]]*Table1[[#This Row],[tar-out]]</f>
        <v>6.0773177538062948E-3</v>
      </c>
      <c r="J4004" t="b">
        <f>AND(ABS(Table1[[#This Row],[tar-out]])&gt;=$J$1,ABS(Table1[[#This Row],[tar-out]])&lt;$K$1)</f>
        <v>1</v>
      </c>
      <c r="K4004" t="b">
        <f>AND(ABS(Table1[[#This Row],[tar-out]])&gt;=$K$1,ABS(Table1[[#This Row],[tar-out]])&lt;$L$1)</f>
        <v>0</v>
      </c>
      <c r="L4004" t="b">
        <f>AND(ABS(Table1[[#This Row],[tar-out]])&gt;=$L$1,ABS(Table1[[#This Row],[tar-out]])&lt;$M$1)</f>
        <v>0</v>
      </c>
      <c r="M4004" t="b">
        <f>AND(ABS(Table1[[#This Row],[tar-out]])&gt;=$M$1,ABS(Table1[[#This Row],[tar-out]])&lt;$N$1)</f>
        <v>0</v>
      </c>
      <c r="N4004" t="b">
        <f>AND(ABS(Table1[[#This Row],[tar-out]])&gt;=$N$1,ABS(Table1[[#This Row],[tar-out]])&lt;$O$1)</f>
        <v>0</v>
      </c>
      <c r="O4004" t="b">
        <f>AND(ABS(Table1[[#This Row],[tar-out]])&gt;=$O$1,ABS(Table1[[#This Row],[tar-out]])&lt;$P$1)</f>
        <v>0</v>
      </c>
      <c r="P4004" s="1">
        <f>ROUND(Table1[[#This Row],[tar-out]],0)</f>
        <v>0</v>
      </c>
      <c r="Q4004" s="3">
        <v>4002</v>
      </c>
      <c r="U4004">
        <f>IF(Table1[[#This Row],[tar-out in '[0,1)]],1,0)</f>
        <v>1</v>
      </c>
      <c r="V4004">
        <f>IF(Table1[[#This Row],[tar-out in '[1,2)]],1,0)</f>
        <v>0</v>
      </c>
      <c r="W4004">
        <f>IF(Table1[[#This Row],[tar-out'[2,5)]],1,0)</f>
        <v>0</v>
      </c>
      <c r="X4004">
        <f>IF(Table1[[#This Row],[tar-out in '[5, 10)]],1,0)</f>
        <v>0</v>
      </c>
      <c r="Y4004">
        <f>IF(Table1[[#This Row],[tar-out in '[10,20)]],1,0)</f>
        <v>0</v>
      </c>
      <c r="Z4004">
        <f>IF(Table1[[#This Row],[tar-out in '[20, 10000)]],1,0)</f>
        <v>0</v>
      </c>
    </row>
    <row r="4005" spans="1:26" x14ac:dyDescent="0.25">
      <c r="A4005">
        <v>19</v>
      </c>
      <c r="B4005">
        <v>162</v>
      </c>
      <c r="C4005">
        <v>5.7894736842105301</v>
      </c>
      <c r="D4005">
        <v>2</v>
      </c>
      <c r="E4005">
        <v>106</v>
      </c>
      <c r="F4005">
        <v>4</v>
      </c>
      <c r="G4005">
        <v>3.9694411754608199</v>
      </c>
      <c r="H4005">
        <f>Table1[[#This Row],[target]]-Table1[[#This Row],[output]]</f>
        <v>3.0558824539180129E-2</v>
      </c>
      <c r="I4005">
        <f>Table1[[#This Row],[tar-out]]*Table1[[#This Row],[tar-out]]</f>
        <v>9.3384175721639769E-4</v>
      </c>
      <c r="J4005" t="b">
        <f>AND(ABS(Table1[[#This Row],[tar-out]])&gt;=$J$1,ABS(Table1[[#This Row],[tar-out]])&lt;$K$1)</f>
        <v>1</v>
      </c>
      <c r="K4005" t="b">
        <f>AND(ABS(Table1[[#This Row],[tar-out]])&gt;=$K$1,ABS(Table1[[#This Row],[tar-out]])&lt;$L$1)</f>
        <v>0</v>
      </c>
      <c r="L4005" t="b">
        <f>AND(ABS(Table1[[#This Row],[tar-out]])&gt;=$L$1,ABS(Table1[[#This Row],[tar-out]])&lt;$M$1)</f>
        <v>0</v>
      </c>
      <c r="M4005" t="b">
        <f>AND(ABS(Table1[[#This Row],[tar-out]])&gt;=$M$1,ABS(Table1[[#This Row],[tar-out]])&lt;$N$1)</f>
        <v>0</v>
      </c>
      <c r="N4005" t="b">
        <f>AND(ABS(Table1[[#This Row],[tar-out]])&gt;=$N$1,ABS(Table1[[#This Row],[tar-out]])&lt;$O$1)</f>
        <v>0</v>
      </c>
      <c r="O4005" t="b">
        <f>AND(ABS(Table1[[#This Row],[tar-out]])&gt;=$O$1,ABS(Table1[[#This Row],[tar-out]])&lt;$P$1)</f>
        <v>0</v>
      </c>
      <c r="P4005" s="1">
        <f>ROUND(Table1[[#This Row],[tar-out]],0)</f>
        <v>0</v>
      </c>
      <c r="Q4005" s="2">
        <v>4003</v>
      </c>
      <c r="U4005">
        <f>IF(Table1[[#This Row],[tar-out in '[0,1)]],1,0)</f>
        <v>1</v>
      </c>
      <c r="V4005">
        <f>IF(Table1[[#This Row],[tar-out in '[1,2)]],1,0)</f>
        <v>0</v>
      </c>
      <c r="W4005">
        <f>IF(Table1[[#This Row],[tar-out'[2,5)]],1,0)</f>
        <v>0</v>
      </c>
      <c r="X4005">
        <f>IF(Table1[[#This Row],[tar-out in '[5, 10)]],1,0)</f>
        <v>0</v>
      </c>
      <c r="Y4005">
        <f>IF(Table1[[#This Row],[tar-out in '[10,20)]],1,0)</f>
        <v>0</v>
      </c>
      <c r="Z4005">
        <f>IF(Table1[[#This Row],[tar-out in '[20, 10000)]],1,0)</f>
        <v>0</v>
      </c>
    </row>
    <row r="4006" spans="1:26" x14ac:dyDescent="0.25">
      <c r="A4006">
        <v>19</v>
      </c>
      <c r="B4006">
        <v>162</v>
      </c>
      <c r="C4006">
        <v>5.7894736842105301</v>
      </c>
      <c r="D4006">
        <v>2</v>
      </c>
      <c r="E4006">
        <v>118</v>
      </c>
      <c r="F4006">
        <v>4</v>
      </c>
      <c r="G4006">
        <v>3.9776086807250999</v>
      </c>
      <c r="H4006">
        <f>Table1[[#This Row],[target]]-Table1[[#This Row],[output]]</f>
        <v>2.2391319274900123E-2</v>
      </c>
      <c r="I4006">
        <f>Table1[[#This Row],[tar-out]]*Table1[[#This Row],[tar-out]]</f>
        <v>5.013711788705138E-4</v>
      </c>
      <c r="J4006" t="b">
        <f>AND(ABS(Table1[[#This Row],[tar-out]])&gt;=$J$1,ABS(Table1[[#This Row],[tar-out]])&lt;$K$1)</f>
        <v>1</v>
      </c>
      <c r="K4006" t="b">
        <f>AND(ABS(Table1[[#This Row],[tar-out]])&gt;=$K$1,ABS(Table1[[#This Row],[tar-out]])&lt;$L$1)</f>
        <v>0</v>
      </c>
      <c r="L4006" t="b">
        <f>AND(ABS(Table1[[#This Row],[tar-out]])&gt;=$L$1,ABS(Table1[[#This Row],[tar-out]])&lt;$M$1)</f>
        <v>0</v>
      </c>
      <c r="M4006" t="b">
        <f>AND(ABS(Table1[[#This Row],[tar-out]])&gt;=$M$1,ABS(Table1[[#This Row],[tar-out]])&lt;$N$1)</f>
        <v>0</v>
      </c>
      <c r="N4006" t="b">
        <f>AND(ABS(Table1[[#This Row],[tar-out]])&gt;=$N$1,ABS(Table1[[#This Row],[tar-out]])&lt;$O$1)</f>
        <v>0</v>
      </c>
      <c r="O4006" t="b">
        <f>AND(ABS(Table1[[#This Row],[tar-out]])&gt;=$O$1,ABS(Table1[[#This Row],[tar-out]])&lt;$P$1)</f>
        <v>0</v>
      </c>
      <c r="P4006" s="1">
        <f>ROUND(Table1[[#This Row],[tar-out]],0)</f>
        <v>0</v>
      </c>
      <c r="Q4006" s="3">
        <v>4004</v>
      </c>
      <c r="U4006">
        <f>IF(Table1[[#This Row],[tar-out in '[0,1)]],1,0)</f>
        <v>1</v>
      </c>
      <c r="V4006">
        <f>IF(Table1[[#This Row],[tar-out in '[1,2)]],1,0)</f>
        <v>0</v>
      </c>
      <c r="W4006">
        <f>IF(Table1[[#This Row],[tar-out'[2,5)]],1,0)</f>
        <v>0</v>
      </c>
      <c r="X4006">
        <f>IF(Table1[[#This Row],[tar-out in '[5, 10)]],1,0)</f>
        <v>0</v>
      </c>
      <c r="Y4006">
        <f>IF(Table1[[#This Row],[tar-out in '[10,20)]],1,0)</f>
        <v>0</v>
      </c>
      <c r="Z4006">
        <f>IF(Table1[[#This Row],[tar-out in '[20, 10000)]],1,0)</f>
        <v>0</v>
      </c>
    </row>
    <row r="4007" spans="1:26" x14ac:dyDescent="0.25">
      <c r="A4007">
        <v>19</v>
      </c>
      <c r="B4007">
        <v>162</v>
      </c>
      <c r="C4007">
        <v>5.7894736842105301</v>
      </c>
      <c r="D4007">
        <v>2</v>
      </c>
      <c r="E4007">
        <v>76</v>
      </c>
      <c r="F4007">
        <v>4</v>
      </c>
      <c r="G4007">
        <v>3.93781185150146</v>
      </c>
      <c r="H4007">
        <f>Table1[[#This Row],[target]]-Table1[[#This Row],[output]]</f>
        <v>6.2188148498540041E-2</v>
      </c>
      <c r="I4007">
        <f>Table1[[#This Row],[tar-out]]*Table1[[#This Row],[tar-out]]</f>
        <v>3.867365813676468E-3</v>
      </c>
      <c r="J4007" t="b">
        <f>AND(ABS(Table1[[#This Row],[tar-out]])&gt;=$J$1,ABS(Table1[[#This Row],[tar-out]])&lt;$K$1)</f>
        <v>1</v>
      </c>
      <c r="K4007" t="b">
        <f>AND(ABS(Table1[[#This Row],[tar-out]])&gt;=$K$1,ABS(Table1[[#This Row],[tar-out]])&lt;$L$1)</f>
        <v>0</v>
      </c>
      <c r="L4007" t="b">
        <f>AND(ABS(Table1[[#This Row],[tar-out]])&gt;=$L$1,ABS(Table1[[#This Row],[tar-out]])&lt;$M$1)</f>
        <v>0</v>
      </c>
      <c r="M4007" t="b">
        <f>AND(ABS(Table1[[#This Row],[tar-out]])&gt;=$M$1,ABS(Table1[[#This Row],[tar-out]])&lt;$N$1)</f>
        <v>0</v>
      </c>
      <c r="N4007" t="b">
        <f>AND(ABS(Table1[[#This Row],[tar-out]])&gt;=$N$1,ABS(Table1[[#This Row],[tar-out]])&lt;$O$1)</f>
        <v>0</v>
      </c>
      <c r="O4007" t="b">
        <f>AND(ABS(Table1[[#This Row],[tar-out]])&gt;=$O$1,ABS(Table1[[#This Row],[tar-out]])&lt;$P$1)</f>
        <v>0</v>
      </c>
      <c r="P4007" s="1">
        <f>ROUND(Table1[[#This Row],[tar-out]],0)</f>
        <v>0</v>
      </c>
      <c r="Q4007" s="2">
        <v>4005</v>
      </c>
      <c r="U4007">
        <f>IF(Table1[[#This Row],[tar-out in '[0,1)]],1,0)</f>
        <v>1</v>
      </c>
      <c r="V4007">
        <f>IF(Table1[[#This Row],[tar-out in '[1,2)]],1,0)</f>
        <v>0</v>
      </c>
      <c r="W4007">
        <f>IF(Table1[[#This Row],[tar-out'[2,5)]],1,0)</f>
        <v>0</v>
      </c>
      <c r="X4007">
        <f>IF(Table1[[#This Row],[tar-out in '[5, 10)]],1,0)</f>
        <v>0</v>
      </c>
      <c r="Y4007">
        <f>IF(Table1[[#This Row],[tar-out in '[10,20)]],1,0)</f>
        <v>0</v>
      </c>
      <c r="Z4007">
        <f>IF(Table1[[#This Row],[tar-out in '[20, 10000)]],1,0)</f>
        <v>0</v>
      </c>
    </row>
    <row r="4008" spans="1:26" x14ac:dyDescent="0.25">
      <c r="A4008">
        <v>19</v>
      </c>
      <c r="B4008">
        <v>162</v>
      </c>
      <c r="C4008">
        <v>5.7894736842105301</v>
      </c>
      <c r="D4008">
        <v>2</v>
      </c>
      <c r="E4008">
        <v>41</v>
      </c>
      <c r="F4008">
        <v>4</v>
      </c>
      <c r="G4008">
        <v>3.91780734062195</v>
      </c>
      <c r="H4008">
        <f>Table1[[#This Row],[target]]-Table1[[#This Row],[output]]</f>
        <v>8.2192659378049981E-2</v>
      </c>
      <c r="I4008">
        <f>Table1[[#This Row],[tar-out]]*Table1[[#This Row],[tar-out]]</f>
        <v>6.7556332556361473E-3</v>
      </c>
      <c r="J4008" t="b">
        <f>AND(ABS(Table1[[#This Row],[tar-out]])&gt;=$J$1,ABS(Table1[[#This Row],[tar-out]])&lt;$K$1)</f>
        <v>1</v>
      </c>
      <c r="K4008" t="b">
        <f>AND(ABS(Table1[[#This Row],[tar-out]])&gt;=$K$1,ABS(Table1[[#This Row],[tar-out]])&lt;$L$1)</f>
        <v>0</v>
      </c>
      <c r="L4008" t="b">
        <f>AND(ABS(Table1[[#This Row],[tar-out]])&gt;=$L$1,ABS(Table1[[#This Row],[tar-out]])&lt;$M$1)</f>
        <v>0</v>
      </c>
      <c r="M4008" t="b">
        <f>AND(ABS(Table1[[#This Row],[tar-out]])&gt;=$M$1,ABS(Table1[[#This Row],[tar-out]])&lt;$N$1)</f>
        <v>0</v>
      </c>
      <c r="N4008" t="b">
        <f>AND(ABS(Table1[[#This Row],[tar-out]])&gt;=$N$1,ABS(Table1[[#This Row],[tar-out]])&lt;$O$1)</f>
        <v>0</v>
      </c>
      <c r="O4008" t="b">
        <f>AND(ABS(Table1[[#This Row],[tar-out]])&gt;=$O$1,ABS(Table1[[#This Row],[tar-out]])&lt;$P$1)</f>
        <v>0</v>
      </c>
      <c r="P4008" s="1">
        <f>ROUND(Table1[[#This Row],[tar-out]],0)</f>
        <v>0</v>
      </c>
      <c r="Q4008" s="3">
        <v>4006</v>
      </c>
      <c r="U4008">
        <f>IF(Table1[[#This Row],[tar-out in '[0,1)]],1,0)</f>
        <v>1</v>
      </c>
      <c r="V4008">
        <f>IF(Table1[[#This Row],[tar-out in '[1,2)]],1,0)</f>
        <v>0</v>
      </c>
      <c r="W4008">
        <f>IF(Table1[[#This Row],[tar-out'[2,5)]],1,0)</f>
        <v>0</v>
      </c>
      <c r="X4008">
        <f>IF(Table1[[#This Row],[tar-out in '[5, 10)]],1,0)</f>
        <v>0</v>
      </c>
      <c r="Y4008">
        <f>IF(Table1[[#This Row],[tar-out in '[10,20)]],1,0)</f>
        <v>0</v>
      </c>
      <c r="Z4008">
        <f>IF(Table1[[#This Row],[tar-out in '[20, 10000)]],1,0)</f>
        <v>0</v>
      </c>
    </row>
    <row r="4009" spans="1:26" x14ac:dyDescent="0.25">
      <c r="A4009">
        <v>19</v>
      </c>
      <c r="B4009">
        <v>162</v>
      </c>
      <c r="C4009">
        <v>5.7894736842105301</v>
      </c>
      <c r="D4009">
        <v>2</v>
      </c>
      <c r="E4009">
        <v>329</v>
      </c>
      <c r="F4009">
        <v>4</v>
      </c>
      <c r="G4009">
        <v>4.0298733711242702</v>
      </c>
      <c r="H4009">
        <f>Table1[[#This Row],[target]]-Table1[[#This Row],[output]]</f>
        <v>-2.9873371124270243E-2</v>
      </c>
      <c r="I4009">
        <f>Table1[[#This Row],[tar-out]]*Table1[[#This Row],[tar-out]]</f>
        <v>8.9241830232838311E-4</v>
      </c>
      <c r="J4009" t="b">
        <f>AND(ABS(Table1[[#This Row],[tar-out]])&gt;=$J$1,ABS(Table1[[#This Row],[tar-out]])&lt;$K$1)</f>
        <v>1</v>
      </c>
      <c r="K4009" t="b">
        <f>AND(ABS(Table1[[#This Row],[tar-out]])&gt;=$K$1,ABS(Table1[[#This Row],[tar-out]])&lt;$L$1)</f>
        <v>0</v>
      </c>
      <c r="L4009" t="b">
        <f>AND(ABS(Table1[[#This Row],[tar-out]])&gt;=$L$1,ABS(Table1[[#This Row],[tar-out]])&lt;$M$1)</f>
        <v>0</v>
      </c>
      <c r="M4009" t="b">
        <f>AND(ABS(Table1[[#This Row],[tar-out]])&gt;=$M$1,ABS(Table1[[#This Row],[tar-out]])&lt;$N$1)</f>
        <v>0</v>
      </c>
      <c r="N4009" t="b">
        <f>AND(ABS(Table1[[#This Row],[tar-out]])&gt;=$N$1,ABS(Table1[[#This Row],[tar-out]])&lt;$O$1)</f>
        <v>0</v>
      </c>
      <c r="O4009" t="b">
        <f>AND(ABS(Table1[[#This Row],[tar-out]])&gt;=$O$1,ABS(Table1[[#This Row],[tar-out]])&lt;$P$1)</f>
        <v>0</v>
      </c>
      <c r="P4009" s="1">
        <f>ROUND(Table1[[#This Row],[tar-out]],0)</f>
        <v>0</v>
      </c>
      <c r="Q4009" s="2">
        <v>4007</v>
      </c>
      <c r="U4009">
        <f>IF(Table1[[#This Row],[tar-out in '[0,1)]],1,0)</f>
        <v>1</v>
      </c>
      <c r="V4009">
        <f>IF(Table1[[#This Row],[tar-out in '[1,2)]],1,0)</f>
        <v>0</v>
      </c>
      <c r="W4009">
        <f>IF(Table1[[#This Row],[tar-out'[2,5)]],1,0)</f>
        <v>0</v>
      </c>
      <c r="X4009">
        <f>IF(Table1[[#This Row],[tar-out in '[5, 10)]],1,0)</f>
        <v>0</v>
      </c>
      <c r="Y4009">
        <f>IF(Table1[[#This Row],[tar-out in '[10,20)]],1,0)</f>
        <v>0</v>
      </c>
      <c r="Z4009">
        <f>IF(Table1[[#This Row],[tar-out in '[20, 10000)]],1,0)</f>
        <v>0</v>
      </c>
    </row>
    <row r="4010" spans="1:26" x14ac:dyDescent="0.25">
      <c r="A4010">
        <v>19</v>
      </c>
      <c r="B4010">
        <v>162</v>
      </c>
      <c r="C4010">
        <v>5.7894736842105301</v>
      </c>
      <c r="D4010">
        <v>2</v>
      </c>
      <c r="E4010">
        <v>296</v>
      </c>
      <c r="F4010">
        <v>4</v>
      </c>
      <c r="G4010">
        <v>4.0239276885986301</v>
      </c>
      <c r="H4010">
        <f>Table1[[#This Row],[target]]-Table1[[#This Row],[output]]</f>
        <v>-2.3927688598630148E-2</v>
      </c>
      <c r="I4010">
        <f>Table1[[#This Row],[tar-out]]*Table1[[#This Row],[tar-out]]</f>
        <v>5.7253428167301518E-4</v>
      </c>
      <c r="J4010" t="b">
        <f>AND(ABS(Table1[[#This Row],[tar-out]])&gt;=$J$1,ABS(Table1[[#This Row],[tar-out]])&lt;$K$1)</f>
        <v>1</v>
      </c>
      <c r="K4010" t="b">
        <f>AND(ABS(Table1[[#This Row],[tar-out]])&gt;=$K$1,ABS(Table1[[#This Row],[tar-out]])&lt;$L$1)</f>
        <v>0</v>
      </c>
      <c r="L4010" t="b">
        <f>AND(ABS(Table1[[#This Row],[tar-out]])&gt;=$L$1,ABS(Table1[[#This Row],[tar-out]])&lt;$M$1)</f>
        <v>0</v>
      </c>
      <c r="M4010" t="b">
        <f>AND(ABS(Table1[[#This Row],[tar-out]])&gt;=$M$1,ABS(Table1[[#This Row],[tar-out]])&lt;$N$1)</f>
        <v>0</v>
      </c>
      <c r="N4010" t="b">
        <f>AND(ABS(Table1[[#This Row],[tar-out]])&gt;=$N$1,ABS(Table1[[#This Row],[tar-out]])&lt;$O$1)</f>
        <v>0</v>
      </c>
      <c r="O4010" t="b">
        <f>AND(ABS(Table1[[#This Row],[tar-out]])&gt;=$O$1,ABS(Table1[[#This Row],[tar-out]])&lt;$P$1)</f>
        <v>0</v>
      </c>
      <c r="P4010" s="1">
        <f>ROUND(Table1[[#This Row],[tar-out]],0)</f>
        <v>0</v>
      </c>
      <c r="Q4010" s="3">
        <v>4008</v>
      </c>
      <c r="U4010">
        <f>IF(Table1[[#This Row],[tar-out in '[0,1)]],1,0)</f>
        <v>1</v>
      </c>
      <c r="V4010">
        <f>IF(Table1[[#This Row],[tar-out in '[1,2)]],1,0)</f>
        <v>0</v>
      </c>
      <c r="W4010">
        <f>IF(Table1[[#This Row],[tar-out'[2,5)]],1,0)</f>
        <v>0</v>
      </c>
      <c r="X4010">
        <f>IF(Table1[[#This Row],[tar-out in '[5, 10)]],1,0)</f>
        <v>0</v>
      </c>
      <c r="Y4010">
        <f>IF(Table1[[#This Row],[tar-out in '[10,20)]],1,0)</f>
        <v>0</v>
      </c>
      <c r="Z4010">
        <f>IF(Table1[[#This Row],[tar-out in '[20, 10000)]],1,0)</f>
        <v>0</v>
      </c>
    </row>
    <row r="4011" spans="1:26" x14ac:dyDescent="0.25">
      <c r="A4011">
        <v>19</v>
      </c>
      <c r="B4011">
        <v>162</v>
      </c>
      <c r="C4011">
        <v>5.7894736842105301</v>
      </c>
      <c r="D4011">
        <v>2</v>
      </c>
      <c r="E4011">
        <v>364</v>
      </c>
      <c r="F4011">
        <v>4</v>
      </c>
      <c r="G4011">
        <v>4.0361790657043501</v>
      </c>
      <c r="H4011">
        <f>Table1[[#This Row],[target]]-Table1[[#This Row],[output]]</f>
        <v>-3.6179065704350144E-2</v>
      </c>
      <c r="I4011">
        <f>Table1[[#This Row],[tar-out]]*Table1[[#This Row],[tar-out]]</f>
        <v>1.3089247952396848E-3</v>
      </c>
      <c r="J4011" t="b">
        <f>AND(ABS(Table1[[#This Row],[tar-out]])&gt;=$J$1,ABS(Table1[[#This Row],[tar-out]])&lt;$K$1)</f>
        <v>1</v>
      </c>
      <c r="K4011" t="b">
        <f>AND(ABS(Table1[[#This Row],[tar-out]])&gt;=$K$1,ABS(Table1[[#This Row],[tar-out]])&lt;$L$1)</f>
        <v>0</v>
      </c>
      <c r="L4011" t="b">
        <f>AND(ABS(Table1[[#This Row],[tar-out]])&gt;=$L$1,ABS(Table1[[#This Row],[tar-out]])&lt;$M$1)</f>
        <v>0</v>
      </c>
      <c r="M4011" t="b">
        <f>AND(ABS(Table1[[#This Row],[tar-out]])&gt;=$M$1,ABS(Table1[[#This Row],[tar-out]])&lt;$N$1)</f>
        <v>0</v>
      </c>
      <c r="N4011" t="b">
        <f>AND(ABS(Table1[[#This Row],[tar-out]])&gt;=$N$1,ABS(Table1[[#This Row],[tar-out]])&lt;$O$1)</f>
        <v>0</v>
      </c>
      <c r="O4011" t="b">
        <f>AND(ABS(Table1[[#This Row],[tar-out]])&gt;=$O$1,ABS(Table1[[#This Row],[tar-out]])&lt;$P$1)</f>
        <v>0</v>
      </c>
      <c r="P4011" s="1">
        <f>ROUND(Table1[[#This Row],[tar-out]],0)</f>
        <v>0</v>
      </c>
      <c r="Q4011" s="2">
        <v>4009</v>
      </c>
      <c r="U4011">
        <f>IF(Table1[[#This Row],[tar-out in '[0,1)]],1,0)</f>
        <v>1</v>
      </c>
      <c r="V4011">
        <f>IF(Table1[[#This Row],[tar-out in '[1,2)]],1,0)</f>
        <v>0</v>
      </c>
      <c r="W4011">
        <f>IF(Table1[[#This Row],[tar-out'[2,5)]],1,0)</f>
        <v>0</v>
      </c>
      <c r="X4011">
        <f>IF(Table1[[#This Row],[tar-out in '[5, 10)]],1,0)</f>
        <v>0</v>
      </c>
      <c r="Y4011">
        <f>IF(Table1[[#This Row],[tar-out in '[10,20)]],1,0)</f>
        <v>0</v>
      </c>
      <c r="Z4011">
        <f>IF(Table1[[#This Row],[tar-out in '[20, 10000)]],1,0)</f>
        <v>0</v>
      </c>
    </row>
    <row r="4012" spans="1:26" x14ac:dyDescent="0.25">
      <c r="A4012">
        <v>19</v>
      </c>
      <c r="B4012">
        <v>162</v>
      </c>
      <c r="C4012">
        <v>5.7894736842105301</v>
      </c>
      <c r="D4012">
        <v>2</v>
      </c>
      <c r="E4012">
        <v>330</v>
      </c>
      <c r="F4012">
        <v>4</v>
      </c>
      <c r="G4012">
        <v>4.0300536155700701</v>
      </c>
      <c r="H4012">
        <f>Table1[[#This Row],[target]]-Table1[[#This Row],[output]]</f>
        <v>-3.0053615570070136E-2</v>
      </c>
      <c r="I4012">
        <f>Table1[[#This Row],[tar-out]]*Table1[[#This Row],[tar-out]]</f>
        <v>9.0321980883356211E-4</v>
      </c>
      <c r="J4012" t="b">
        <f>AND(ABS(Table1[[#This Row],[tar-out]])&gt;=$J$1,ABS(Table1[[#This Row],[tar-out]])&lt;$K$1)</f>
        <v>1</v>
      </c>
      <c r="K4012" t="b">
        <f>AND(ABS(Table1[[#This Row],[tar-out]])&gt;=$K$1,ABS(Table1[[#This Row],[tar-out]])&lt;$L$1)</f>
        <v>0</v>
      </c>
      <c r="L4012" t="b">
        <f>AND(ABS(Table1[[#This Row],[tar-out]])&gt;=$L$1,ABS(Table1[[#This Row],[tar-out]])&lt;$M$1)</f>
        <v>0</v>
      </c>
      <c r="M4012" t="b">
        <f>AND(ABS(Table1[[#This Row],[tar-out]])&gt;=$M$1,ABS(Table1[[#This Row],[tar-out]])&lt;$N$1)</f>
        <v>0</v>
      </c>
      <c r="N4012" t="b">
        <f>AND(ABS(Table1[[#This Row],[tar-out]])&gt;=$N$1,ABS(Table1[[#This Row],[tar-out]])&lt;$O$1)</f>
        <v>0</v>
      </c>
      <c r="O4012" t="b">
        <f>AND(ABS(Table1[[#This Row],[tar-out]])&gt;=$O$1,ABS(Table1[[#This Row],[tar-out]])&lt;$P$1)</f>
        <v>0</v>
      </c>
      <c r="P4012" s="1">
        <f>ROUND(Table1[[#This Row],[tar-out]],0)</f>
        <v>0</v>
      </c>
      <c r="Q4012" s="3">
        <v>4010</v>
      </c>
      <c r="U4012">
        <f>IF(Table1[[#This Row],[tar-out in '[0,1)]],1,0)</f>
        <v>1</v>
      </c>
      <c r="V4012">
        <f>IF(Table1[[#This Row],[tar-out in '[1,2)]],1,0)</f>
        <v>0</v>
      </c>
      <c r="W4012">
        <f>IF(Table1[[#This Row],[tar-out'[2,5)]],1,0)</f>
        <v>0</v>
      </c>
      <c r="X4012">
        <f>IF(Table1[[#This Row],[tar-out in '[5, 10)]],1,0)</f>
        <v>0</v>
      </c>
      <c r="Y4012">
        <f>IF(Table1[[#This Row],[tar-out in '[10,20)]],1,0)</f>
        <v>0</v>
      </c>
      <c r="Z4012">
        <f>IF(Table1[[#This Row],[tar-out in '[20, 10000)]],1,0)</f>
        <v>0</v>
      </c>
    </row>
    <row r="4013" spans="1:26" x14ac:dyDescent="0.25">
      <c r="A4013">
        <v>19</v>
      </c>
      <c r="B4013">
        <v>162</v>
      </c>
      <c r="C4013">
        <v>5.7894736842105301</v>
      </c>
      <c r="D4013">
        <v>2</v>
      </c>
      <c r="E4013">
        <v>77</v>
      </c>
      <c r="F4013">
        <v>4</v>
      </c>
      <c r="G4013">
        <v>3.9386641979217498</v>
      </c>
      <c r="H4013">
        <f>Table1[[#This Row],[target]]-Table1[[#This Row],[output]]</f>
        <v>6.1335802078250179E-2</v>
      </c>
      <c r="I4013">
        <f>Table1[[#This Row],[tar-out]]*Table1[[#This Row],[tar-out]]</f>
        <v>3.7620806165822788E-3</v>
      </c>
      <c r="J4013" t="b">
        <f>AND(ABS(Table1[[#This Row],[tar-out]])&gt;=$J$1,ABS(Table1[[#This Row],[tar-out]])&lt;$K$1)</f>
        <v>1</v>
      </c>
      <c r="K4013" t="b">
        <f>AND(ABS(Table1[[#This Row],[tar-out]])&gt;=$K$1,ABS(Table1[[#This Row],[tar-out]])&lt;$L$1)</f>
        <v>0</v>
      </c>
      <c r="L4013" t="b">
        <f>AND(ABS(Table1[[#This Row],[tar-out]])&gt;=$L$1,ABS(Table1[[#This Row],[tar-out]])&lt;$M$1)</f>
        <v>0</v>
      </c>
      <c r="M4013" t="b">
        <f>AND(ABS(Table1[[#This Row],[tar-out]])&gt;=$M$1,ABS(Table1[[#This Row],[tar-out]])&lt;$N$1)</f>
        <v>0</v>
      </c>
      <c r="N4013" t="b">
        <f>AND(ABS(Table1[[#This Row],[tar-out]])&gt;=$N$1,ABS(Table1[[#This Row],[tar-out]])&lt;$O$1)</f>
        <v>0</v>
      </c>
      <c r="O4013" t="b">
        <f>AND(ABS(Table1[[#This Row],[tar-out]])&gt;=$O$1,ABS(Table1[[#This Row],[tar-out]])&lt;$P$1)</f>
        <v>0</v>
      </c>
      <c r="P4013" s="1">
        <f>ROUND(Table1[[#This Row],[tar-out]],0)</f>
        <v>0</v>
      </c>
      <c r="Q4013" s="2">
        <v>4011</v>
      </c>
      <c r="U4013">
        <f>IF(Table1[[#This Row],[tar-out in '[0,1)]],1,0)</f>
        <v>1</v>
      </c>
      <c r="V4013">
        <f>IF(Table1[[#This Row],[tar-out in '[1,2)]],1,0)</f>
        <v>0</v>
      </c>
      <c r="W4013">
        <f>IF(Table1[[#This Row],[tar-out'[2,5)]],1,0)</f>
        <v>0</v>
      </c>
      <c r="X4013">
        <f>IF(Table1[[#This Row],[tar-out in '[5, 10)]],1,0)</f>
        <v>0</v>
      </c>
      <c r="Y4013">
        <f>IF(Table1[[#This Row],[tar-out in '[10,20)]],1,0)</f>
        <v>0</v>
      </c>
      <c r="Z4013">
        <f>IF(Table1[[#This Row],[tar-out in '[20, 10000)]],1,0)</f>
        <v>0</v>
      </c>
    </row>
    <row r="4014" spans="1:26" x14ac:dyDescent="0.25">
      <c r="A4014">
        <v>19</v>
      </c>
      <c r="B4014">
        <v>162</v>
      </c>
      <c r="C4014">
        <v>5.7894736842105301</v>
      </c>
      <c r="D4014">
        <v>2</v>
      </c>
      <c r="E4014">
        <v>400</v>
      </c>
      <c r="F4014">
        <v>4</v>
      </c>
      <c r="G4014">
        <v>4.0432968139648402</v>
      </c>
      <c r="H4014">
        <f>Table1[[#This Row],[target]]-Table1[[#This Row],[output]]</f>
        <v>-4.3296813964840197E-2</v>
      </c>
      <c r="I4014">
        <f>Table1[[#This Row],[tar-out]]*Table1[[#This Row],[tar-out]]</f>
        <v>1.8746140995059811E-3</v>
      </c>
      <c r="J4014" t="b">
        <f>AND(ABS(Table1[[#This Row],[tar-out]])&gt;=$J$1,ABS(Table1[[#This Row],[tar-out]])&lt;$K$1)</f>
        <v>1</v>
      </c>
      <c r="K4014" t="b">
        <f>AND(ABS(Table1[[#This Row],[tar-out]])&gt;=$K$1,ABS(Table1[[#This Row],[tar-out]])&lt;$L$1)</f>
        <v>0</v>
      </c>
      <c r="L4014" t="b">
        <f>AND(ABS(Table1[[#This Row],[tar-out]])&gt;=$L$1,ABS(Table1[[#This Row],[tar-out]])&lt;$M$1)</f>
        <v>0</v>
      </c>
      <c r="M4014" t="b">
        <f>AND(ABS(Table1[[#This Row],[tar-out]])&gt;=$M$1,ABS(Table1[[#This Row],[tar-out]])&lt;$N$1)</f>
        <v>0</v>
      </c>
      <c r="N4014" t="b">
        <f>AND(ABS(Table1[[#This Row],[tar-out]])&gt;=$N$1,ABS(Table1[[#This Row],[tar-out]])&lt;$O$1)</f>
        <v>0</v>
      </c>
      <c r="O4014" t="b">
        <f>AND(ABS(Table1[[#This Row],[tar-out]])&gt;=$O$1,ABS(Table1[[#This Row],[tar-out]])&lt;$P$1)</f>
        <v>0</v>
      </c>
      <c r="P4014" s="1">
        <f>ROUND(Table1[[#This Row],[tar-out]],0)</f>
        <v>0</v>
      </c>
      <c r="Q4014" s="3">
        <v>4012</v>
      </c>
      <c r="U4014">
        <f>IF(Table1[[#This Row],[tar-out in '[0,1)]],1,0)</f>
        <v>1</v>
      </c>
      <c r="V4014">
        <f>IF(Table1[[#This Row],[tar-out in '[1,2)]],1,0)</f>
        <v>0</v>
      </c>
      <c r="W4014">
        <f>IF(Table1[[#This Row],[tar-out'[2,5)]],1,0)</f>
        <v>0</v>
      </c>
      <c r="X4014">
        <f>IF(Table1[[#This Row],[tar-out in '[5, 10)]],1,0)</f>
        <v>0</v>
      </c>
      <c r="Y4014">
        <f>IF(Table1[[#This Row],[tar-out in '[10,20)]],1,0)</f>
        <v>0</v>
      </c>
      <c r="Z4014">
        <f>IF(Table1[[#This Row],[tar-out in '[20, 10000)]],1,0)</f>
        <v>0</v>
      </c>
    </row>
    <row r="4015" spans="1:26" x14ac:dyDescent="0.25">
      <c r="A4015">
        <v>19</v>
      </c>
      <c r="B4015">
        <v>162</v>
      </c>
      <c r="C4015">
        <v>5.7894736842105301</v>
      </c>
      <c r="D4015">
        <v>2</v>
      </c>
      <c r="E4015">
        <v>161</v>
      </c>
      <c r="F4015">
        <v>4</v>
      </c>
      <c r="G4015">
        <v>3.9925620555877699</v>
      </c>
      <c r="H4015">
        <f>Table1[[#This Row],[target]]-Table1[[#This Row],[output]]</f>
        <v>7.437944412230113E-3</v>
      </c>
      <c r="I4015">
        <f>Table1[[#This Row],[tar-out]]*Table1[[#This Row],[tar-out]]</f>
        <v>5.532301707942516E-5</v>
      </c>
      <c r="J4015" t="b">
        <f>AND(ABS(Table1[[#This Row],[tar-out]])&gt;=$J$1,ABS(Table1[[#This Row],[tar-out]])&lt;$K$1)</f>
        <v>1</v>
      </c>
      <c r="K4015" t="b">
        <f>AND(ABS(Table1[[#This Row],[tar-out]])&gt;=$K$1,ABS(Table1[[#This Row],[tar-out]])&lt;$L$1)</f>
        <v>0</v>
      </c>
      <c r="L4015" t="b">
        <f>AND(ABS(Table1[[#This Row],[tar-out]])&gt;=$L$1,ABS(Table1[[#This Row],[tar-out]])&lt;$M$1)</f>
        <v>0</v>
      </c>
      <c r="M4015" t="b">
        <f>AND(ABS(Table1[[#This Row],[tar-out]])&gt;=$M$1,ABS(Table1[[#This Row],[tar-out]])&lt;$N$1)</f>
        <v>0</v>
      </c>
      <c r="N4015" t="b">
        <f>AND(ABS(Table1[[#This Row],[tar-out]])&gt;=$N$1,ABS(Table1[[#This Row],[tar-out]])&lt;$O$1)</f>
        <v>0</v>
      </c>
      <c r="O4015" t="b">
        <f>AND(ABS(Table1[[#This Row],[tar-out]])&gt;=$O$1,ABS(Table1[[#This Row],[tar-out]])&lt;$P$1)</f>
        <v>0</v>
      </c>
      <c r="P4015" s="1">
        <f>ROUND(Table1[[#This Row],[tar-out]],0)</f>
        <v>0</v>
      </c>
      <c r="Q4015" s="2">
        <v>4013</v>
      </c>
      <c r="U4015">
        <f>IF(Table1[[#This Row],[tar-out in '[0,1)]],1,0)</f>
        <v>1</v>
      </c>
      <c r="V4015">
        <f>IF(Table1[[#This Row],[tar-out in '[1,2)]],1,0)</f>
        <v>0</v>
      </c>
      <c r="W4015">
        <f>IF(Table1[[#This Row],[tar-out'[2,5)]],1,0)</f>
        <v>0</v>
      </c>
      <c r="X4015">
        <f>IF(Table1[[#This Row],[tar-out in '[5, 10)]],1,0)</f>
        <v>0</v>
      </c>
      <c r="Y4015">
        <f>IF(Table1[[#This Row],[tar-out in '[10,20)]],1,0)</f>
        <v>0</v>
      </c>
      <c r="Z4015">
        <f>IF(Table1[[#This Row],[tar-out in '[20, 10000)]],1,0)</f>
        <v>0</v>
      </c>
    </row>
    <row r="4016" spans="1:26" x14ac:dyDescent="0.25">
      <c r="A4016">
        <v>19</v>
      </c>
      <c r="B4016">
        <v>162</v>
      </c>
      <c r="C4016">
        <v>5.7894736842105301</v>
      </c>
      <c r="D4016">
        <v>2</v>
      </c>
      <c r="E4016">
        <v>126</v>
      </c>
      <c r="F4016">
        <v>4</v>
      </c>
      <c r="G4016">
        <v>3.98194479942322</v>
      </c>
      <c r="H4016">
        <f>Table1[[#This Row],[target]]-Table1[[#This Row],[output]]</f>
        <v>1.8055200576780006E-2</v>
      </c>
      <c r="I4016">
        <f>Table1[[#This Row],[tar-out]]*Table1[[#This Row],[tar-out]]</f>
        <v>3.2599026786775707E-4</v>
      </c>
      <c r="J4016" t="b">
        <f>AND(ABS(Table1[[#This Row],[tar-out]])&gt;=$J$1,ABS(Table1[[#This Row],[tar-out]])&lt;$K$1)</f>
        <v>1</v>
      </c>
      <c r="K4016" t="b">
        <f>AND(ABS(Table1[[#This Row],[tar-out]])&gt;=$K$1,ABS(Table1[[#This Row],[tar-out]])&lt;$L$1)</f>
        <v>0</v>
      </c>
      <c r="L4016" t="b">
        <f>AND(ABS(Table1[[#This Row],[tar-out]])&gt;=$L$1,ABS(Table1[[#This Row],[tar-out]])&lt;$M$1)</f>
        <v>0</v>
      </c>
      <c r="M4016" t="b">
        <f>AND(ABS(Table1[[#This Row],[tar-out]])&gt;=$M$1,ABS(Table1[[#This Row],[tar-out]])&lt;$N$1)</f>
        <v>0</v>
      </c>
      <c r="N4016" t="b">
        <f>AND(ABS(Table1[[#This Row],[tar-out]])&gt;=$N$1,ABS(Table1[[#This Row],[tar-out]])&lt;$O$1)</f>
        <v>0</v>
      </c>
      <c r="O4016" t="b">
        <f>AND(ABS(Table1[[#This Row],[tar-out]])&gt;=$O$1,ABS(Table1[[#This Row],[tar-out]])&lt;$P$1)</f>
        <v>0</v>
      </c>
      <c r="P4016" s="1">
        <f>ROUND(Table1[[#This Row],[tar-out]],0)</f>
        <v>0</v>
      </c>
      <c r="Q4016" s="3">
        <v>4014</v>
      </c>
      <c r="U4016">
        <f>IF(Table1[[#This Row],[tar-out in '[0,1)]],1,0)</f>
        <v>1</v>
      </c>
      <c r="V4016">
        <f>IF(Table1[[#This Row],[tar-out in '[1,2)]],1,0)</f>
        <v>0</v>
      </c>
      <c r="W4016">
        <f>IF(Table1[[#This Row],[tar-out'[2,5)]],1,0)</f>
        <v>0</v>
      </c>
      <c r="X4016">
        <f>IF(Table1[[#This Row],[tar-out in '[5, 10)]],1,0)</f>
        <v>0</v>
      </c>
      <c r="Y4016">
        <f>IF(Table1[[#This Row],[tar-out in '[10,20)]],1,0)</f>
        <v>0</v>
      </c>
      <c r="Z4016">
        <f>IF(Table1[[#This Row],[tar-out in '[20, 10000)]],1,0)</f>
        <v>0</v>
      </c>
    </row>
    <row r="4017" spans="1:26" x14ac:dyDescent="0.25">
      <c r="A4017">
        <v>19</v>
      </c>
      <c r="B4017">
        <v>162</v>
      </c>
      <c r="C4017">
        <v>5.7894736842105301</v>
      </c>
      <c r="D4017">
        <v>2</v>
      </c>
      <c r="E4017">
        <v>185</v>
      </c>
      <c r="F4017">
        <v>4</v>
      </c>
      <c r="G4017">
        <v>4.0000529289245597</v>
      </c>
      <c r="H4017">
        <f>Table1[[#This Row],[target]]-Table1[[#This Row],[output]]</f>
        <v>-5.2928924559658697E-5</v>
      </c>
      <c r="I4017">
        <f>Table1[[#This Row],[tar-out]]*Table1[[#This Row],[tar-out]]</f>
        <v>2.8014710550420415E-9</v>
      </c>
      <c r="J4017" t="b">
        <f>AND(ABS(Table1[[#This Row],[tar-out]])&gt;=$J$1,ABS(Table1[[#This Row],[tar-out]])&lt;$K$1)</f>
        <v>1</v>
      </c>
      <c r="K4017" t="b">
        <f>AND(ABS(Table1[[#This Row],[tar-out]])&gt;=$K$1,ABS(Table1[[#This Row],[tar-out]])&lt;$L$1)</f>
        <v>0</v>
      </c>
      <c r="L4017" t="b">
        <f>AND(ABS(Table1[[#This Row],[tar-out]])&gt;=$L$1,ABS(Table1[[#This Row],[tar-out]])&lt;$M$1)</f>
        <v>0</v>
      </c>
      <c r="M4017" t="b">
        <f>AND(ABS(Table1[[#This Row],[tar-out]])&gt;=$M$1,ABS(Table1[[#This Row],[tar-out]])&lt;$N$1)</f>
        <v>0</v>
      </c>
      <c r="N4017" t="b">
        <f>AND(ABS(Table1[[#This Row],[tar-out]])&gt;=$N$1,ABS(Table1[[#This Row],[tar-out]])&lt;$O$1)</f>
        <v>0</v>
      </c>
      <c r="O4017" t="b">
        <f>AND(ABS(Table1[[#This Row],[tar-out]])&gt;=$O$1,ABS(Table1[[#This Row],[tar-out]])&lt;$P$1)</f>
        <v>0</v>
      </c>
      <c r="P4017" s="1">
        <f>ROUND(Table1[[#This Row],[tar-out]],0)</f>
        <v>0</v>
      </c>
      <c r="Q4017" s="2">
        <v>4015</v>
      </c>
      <c r="U4017">
        <f>IF(Table1[[#This Row],[tar-out in '[0,1)]],1,0)</f>
        <v>1</v>
      </c>
      <c r="V4017">
        <f>IF(Table1[[#This Row],[tar-out in '[1,2)]],1,0)</f>
        <v>0</v>
      </c>
      <c r="W4017">
        <f>IF(Table1[[#This Row],[tar-out'[2,5)]],1,0)</f>
        <v>0</v>
      </c>
      <c r="X4017">
        <f>IF(Table1[[#This Row],[tar-out in '[5, 10)]],1,0)</f>
        <v>0</v>
      </c>
      <c r="Y4017">
        <f>IF(Table1[[#This Row],[tar-out in '[10,20)]],1,0)</f>
        <v>0</v>
      </c>
      <c r="Z4017">
        <f>IF(Table1[[#This Row],[tar-out in '[20, 10000)]],1,0)</f>
        <v>0</v>
      </c>
    </row>
    <row r="4018" spans="1:26" x14ac:dyDescent="0.25">
      <c r="A4018">
        <v>19</v>
      </c>
      <c r="B4018">
        <v>162</v>
      </c>
      <c r="C4018">
        <v>5.7894736842105301</v>
      </c>
      <c r="D4018">
        <v>2</v>
      </c>
      <c r="E4018">
        <v>220</v>
      </c>
      <c r="F4018">
        <v>4</v>
      </c>
      <c r="G4018">
        <v>4.0102348327636701</v>
      </c>
      <c r="H4018">
        <f>Table1[[#This Row],[target]]-Table1[[#This Row],[output]]</f>
        <v>-1.0234832763670099E-2</v>
      </c>
      <c r="I4018">
        <f>Table1[[#This Row],[tar-out]]*Table1[[#This Row],[tar-out]]</f>
        <v>1.0475180170029491E-4</v>
      </c>
      <c r="J4018" t="b">
        <f>AND(ABS(Table1[[#This Row],[tar-out]])&gt;=$J$1,ABS(Table1[[#This Row],[tar-out]])&lt;$K$1)</f>
        <v>1</v>
      </c>
      <c r="K4018" t="b">
        <f>AND(ABS(Table1[[#This Row],[tar-out]])&gt;=$K$1,ABS(Table1[[#This Row],[tar-out]])&lt;$L$1)</f>
        <v>0</v>
      </c>
      <c r="L4018" t="b">
        <f>AND(ABS(Table1[[#This Row],[tar-out]])&gt;=$L$1,ABS(Table1[[#This Row],[tar-out]])&lt;$M$1)</f>
        <v>0</v>
      </c>
      <c r="M4018" t="b">
        <f>AND(ABS(Table1[[#This Row],[tar-out]])&gt;=$M$1,ABS(Table1[[#This Row],[tar-out]])&lt;$N$1)</f>
        <v>0</v>
      </c>
      <c r="N4018" t="b">
        <f>AND(ABS(Table1[[#This Row],[tar-out]])&gt;=$N$1,ABS(Table1[[#This Row],[tar-out]])&lt;$O$1)</f>
        <v>0</v>
      </c>
      <c r="O4018" t="b">
        <f>AND(ABS(Table1[[#This Row],[tar-out]])&gt;=$O$1,ABS(Table1[[#This Row],[tar-out]])&lt;$P$1)</f>
        <v>0</v>
      </c>
      <c r="P4018" s="1">
        <f>ROUND(Table1[[#This Row],[tar-out]],0)</f>
        <v>0</v>
      </c>
      <c r="Q4018" s="3">
        <v>4016</v>
      </c>
      <c r="U4018">
        <f>IF(Table1[[#This Row],[tar-out in '[0,1)]],1,0)</f>
        <v>1</v>
      </c>
      <c r="V4018">
        <f>IF(Table1[[#This Row],[tar-out in '[1,2)]],1,0)</f>
        <v>0</v>
      </c>
      <c r="W4018">
        <f>IF(Table1[[#This Row],[tar-out'[2,5)]],1,0)</f>
        <v>0</v>
      </c>
      <c r="X4018">
        <f>IF(Table1[[#This Row],[tar-out in '[5, 10)]],1,0)</f>
        <v>0</v>
      </c>
      <c r="Y4018">
        <f>IF(Table1[[#This Row],[tar-out in '[10,20)]],1,0)</f>
        <v>0</v>
      </c>
      <c r="Z4018">
        <f>IF(Table1[[#This Row],[tar-out in '[20, 10000)]],1,0)</f>
        <v>0</v>
      </c>
    </row>
    <row r="4019" spans="1:26" x14ac:dyDescent="0.25">
      <c r="A4019">
        <v>19</v>
      </c>
      <c r="B4019">
        <v>162</v>
      </c>
      <c r="C4019">
        <v>5.7894736842105301</v>
      </c>
      <c r="D4019">
        <v>2</v>
      </c>
      <c r="E4019">
        <v>80</v>
      </c>
      <c r="F4019">
        <v>4</v>
      </c>
      <c r="G4019">
        <v>3.94200491905212</v>
      </c>
      <c r="H4019">
        <f>Table1[[#This Row],[target]]-Table1[[#This Row],[output]]</f>
        <v>5.7995080947879973E-2</v>
      </c>
      <c r="I4019">
        <f>Table1[[#This Row],[tar-out]]*Table1[[#This Row],[tar-out]]</f>
        <v>3.3634294141511507E-3</v>
      </c>
      <c r="J4019" t="b">
        <f>AND(ABS(Table1[[#This Row],[tar-out]])&gt;=$J$1,ABS(Table1[[#This Row],[tar-out]])&lt;$K$1)</f>
        <v>1</v>
      </c>
      <c r="K4019" t="b">
        <f>AND(ABS(Table1[[#This Row],[tar-out]])&gt;=$K$1,ABS(Table1[[#This Row],[tar-out]])&lt;$L$1)</f>
        <v>0</v>
      </c>
      <c r="L4019" t="b">
        <f>AND(ABS(Table1[[#This Row],[tar-out]])&gt;=$L$1,ABS(Table1[[#This Row],[tar-out]])&lt;$M$1)</f>
        <v>0</v>
      </c>
      <c r="M4019" t="b">
        <f>AND(ABS(Table1[[#This Row],[tar-out]])&gt;=$M$1,ABS(Table1[[#This Row],[tar-out]])&lt;$N$1)</f>
        <v>0</v>
      </c>
      <c r="N4019" t="b">
        <f>AND(ABS(Table1[[#This Row],[tar-out]])&gt;=$N$1,ABS(Table1[[#This Row],[tar-out]])&lt;$O$1)</f>
        <v>0</v>
      </c>
      <c r="O4019" t="b">
        <f>AND(ABS(Table1[[#This Row],[tar-out]])&gt;=$O$1,ABS(Table1[[#This Row],[tar-out]])&lt;$P$1)</f>
        <v>0</v>
      </c>
      <c r="P4019" s="1">
        <f>ROUND(Table1[[#This Row],[tar-out]],0)</f>
        <v>0</v>
      </c>
      <c r="Q4019" s="2">
        <v>4017</v>
      </c>
      <c r="U4019">
        <f>IF(Table1[[#This Row],[tar-out in '[0,1)]],1,0)</f>
        <v>1</v>
      </c>
      <c r="V4019">
        <f>IF(Table1[[#This Row],[tar-out in '[1,2)]],1,0)</f>
        <v>0</v>
      </c>
      <c r="W4019">
        <f>IF(Table1[[#This Row],[tar-out'[2,5)]],1,0)</f>
        <v>0</v>
      </c>
      <c r="X4019">
        <f>IF(Table1[[#This Row],[tar-out in '[5, 10)]],1,0)</f>
        <v>0</v>
      </c>
      <c r="Y4019">
        <f>IF(Table1[[#This Row],[tar-out in '[10,20)]],1,0)</f>
        <v>0</v>
      </c>
      <c r="Z4019">
        <f>IF(Table1[[#This Row],[tar-out in '[20, 10000)]],1,0)</f>
        <v>0</v>
      </c>
    </row>
    <row r="4020" spans="1:26" x14ac:dyDescent="0.25">
      <c r="A4020">
        <v>19</v>
      </c>
      <c r="B4020">
        <v>162</v>
      </c>
      <c r="C4020">
        <v>5.7894736842105301</v>
      </c>
      <c r="D4020">
        <v>2</v>
      </c>
      <c r="E4020">
        <v>89</v>
      </c>
      <c r="F4020">
        <v>4</v>
      </c>
      <c r="G4020">
        <v>3.9565453529357901</v>
      </c>
      <c r="H4020">
        <f>Table1[[#This Row],[target]]-Table1[[#This Row],[output]]</f>
        <v>4.3454647064209873E-2</v>
      </c>
      <c r="I4020">
        <f>Table1[[#This Row],[tar-out]]*Table1[[#This Row],[tar-out]]</f>
        <v>1.8883063514750437E-3</v>
      </c>
      <c r="J4020" t="b">
        <f>AND(ABS(Table1[[#This Row],[tar-out]])&gt;=$J$1,ABS(Table1[[#This Row],[tar-out]])&lt;$K$1)</f>
        <v>1</v>
      </c>
      <c r="K4020" t="b">
        <f>AND(ABS(Table1[[#This Row],[tar-out]])&gt;=$K$1,ABS(Table1[[#This Row],[tar-out]])&lt;$L$1)</f>
        <v>0</v>
      </c>
      <c r="L4020" t="b">
        <f>AND(ABS(Table1[[#This Row],[tar-out]])&gt;=$L$1,ABS(Table1[[#This Row],[tar-out]])&lt;$M$1)</f>
        <v>0</v>
      </c>
      <c r="M4020" t="b">
        <f>AND(ABS(Table1[[#This Row],[tar-out]])&gt;=$M$1,ABS(Table1[[#This Row],[tar-out]])&lt;$N$1)</f>
        <v>0</v>
      </c>
      <c r="N4020" t="b">
        <f>AND(ABS(Table1[[#This Row],[tar-out]])&gt;=$N$1,ABS(Table1[[#This Row],[tar-out]])&lt;$O$1)</f>
        <v>0</v>
      </c>
      <c r="O4020" t="b">
        <f>AND(ABS(Table1[[#This Row],[tar-out]])&gt;=$O$1,ABS(Table1[[#This Row],[tar-out]])&lt;$P$1)</f>
        <v>0</v>
      </c>
      <c r="P4020" s="1">
        <f>ROUND(Table1[[#This Row],[tar-out]],0)</f>
        <v>0</v>
      </c>
      <c r="Q4020" s="3">
        <v>4018</v>
      </c>
      <c r="U4020">
        <f>IF(Table1[[#This Row],[tar-out in '[0,1)]],1,0)</f>
        <v>1</v>
      </c>
      <c r="V4020">
        <f>IF(Table1[[#This Row],[tar-out in '[1,2)]],1,0)</f>
        <v>0</v>
      </c>
      <c r="W4020">
        <f>IF(Table1[[#This Row],[tar-out'[2,5)]],1,0)</f>
        <v>0</v>
      </c>
      <c r="X4020">
        <f>IF(Table1[[#This Row],[tar-out in '[5, 10)]],1,0)</f>
        <v>0</v>
      </c>
      <c r="Y4020">
        <f>IF(Table1[[#This Row],[tar-out in '[10,20)]],1,0)</f>
        <v>0</v>
      </c>
      <c r="Z4020">
        <f>IF(Table1[[#This Row],[tar-out in '[20, 10000)]],1,0)</f>
        <v>0</v>
      </c>
    </row>
    <row r="4021" spans="1:26" x14ac:dyDescent="0.25">
      <c r="A4021">
        <v>19</v>
      </c>
      <c r="B4021">
        <v>162</v>
      </c>
      <c r="C4021">
        <v>5.7894736842105301</v>
      </c>
      <c r="D4021">
        <v>2</v>
      </c>
      <c r="E4021">
        <v>90</v>
      </c>
      <c r="F4021">
        <v>4</v>
      </c>
      <c r="G4021">
        <v>3.95804643630981</v>
      </c>
      <c r="H4021">
        <f>Table1[[#This Row],[target]]-Table1[[#This Row],[output]]</f>
        <v>4.1953563690189988E-2</v>
      </c>
      <c r="I4021">
        <f>Table1[[#This Row],[tar-out]]*Table1[[#This Row],[tar-out]]</f>
        <v>1.7601015063068277E-3</v>
      </c>
      <c r="J4021" t="b">
        <f>AND(ABS(Table1[[#This Row],[tar-out]])&gt;=$J$1,ABS(Table1[[#This Row],[tar-out]])&lt;$K$1)</f>
        <v>1</v>
      </c>
      <c r="K4021" t="b">
        <f>AND(ABS(Table1[[#This Row],[tar-out]])&gt;=$K$1,ABS(Table1[[#This Row],[tar-out]])&lt;$L$1)</f>
        <v>0</v>
      </c>
      <c r="L4021" t="b">
        <f>AND(ABS(Table1[[#This Row],[tar-out]])&gt;=$L$1,ABS(Table1[[#This Row],[tar-out]])&lt;$M$1)</f>
        <v>0</v>
      </c>
      <c r="M4021" t="b">
        <f>AND(ABS(Table1[[#This Row],[tar-out]])&gt;=$M$1,ABS(Table1[[#This Row],[tar-out]])&lt;$N$1)</f>
        <v>0</v>
      </c>
      <c r="N4021" t="b">
        <f>AND(ABS(Table1[[#This Row],[tar-out]])&gt;=$N$1,ABS(Table1[[#This Row],[tar-out]])&lt;$O$1)</f>
        <v>0</v>
      </c>
      <c r="O4021" t="b">
        <f>AND(ABS(Table1[[#This Row],[tar-out]])&gt;=$O$1,ABS(Table1[[#This Row],[tar-out]])&lt;$P$1)</f>
        <v>0</v>
      </c>
      <c r="P4021" s="1">
        <f>ROUND(Table1[[#This Row],[tar-out]],0)</f>
        <v>0</v>
      </c>
      <c r="Q4021" s="2">
        <v>4019</v>
      </c>
      <c r="U4021">
        <f>IF(Table1[[#This Row],[tar-out in '[0,1)]],1,0)</f>
        <v>1</v>
      </c>
      <c r="V4021">
        <f>IF(Table1[[#This Row],[tar-out in '[1,2)]],1,0)</f>
        <v>0</v>
      </c>
      <c r="W4021">
        <f>IF(Table1[[#This Row],[tar-out'[2,5)]],1,0)</f>
        <v>0</v>
      </c>
      <c r="X4021">
        <f>IF(Table1[[#This Row],[tar-out in '[5, 10)]],1,0)</f>
        <v>0</v>
      </c>
      <c r="Y4021">
        <f>IF(Table1[[#This Row],[tar-out in '[10,20)]],1,0)</f>
        <v>0</v>
      </c>
      <c r="Z4021">
        <f>IF(Table1[[#This Row],[tar-out in '[20, 10000)]],1,0)</f>
        <v>0</v>
      </c>
    </row>
    <row r="4022" spans="1:26" x14ac:dyDescent="0.25">
      <c r="A4022">
        <v>19</v>
      </c>
      <c r="B4022">
        <v>162</v>
      </c>
      <c r="C4022">
        <v>5.7894736842105301</v>
      </c>
      <c r="D4022">
        <v>2</v>
      </c>
      <c r="E4022">
        <v>188</v>
      </c>
      <c r="F4022">
        <v>4</v>
      </c>
      <c r="G4022">
        <v>4.0010533332824698</v>
      </c>
      <c r="H4022">
        <f>Table1[[#This Row],[target]]-Table1[[#This Row],[output]]</f>
        <v>-1.0533332824698149E-3</v>
      </c>
      <c r="I4022">
        <f>Table1[[#This Row],[tar-out]]*Table1[[#This Row],[tar-out]]</f>
        <v>1.109511003958635E-6</v>
      </c>
      <c r="J4022" t="b">
        <f>AND(ABS(Table1[[#This Row],[tar-out]])&gt;=$J$1,ABS(Table1[[#This Row],[tar-out]])&lt;$K$1)</f>
        <v>1</v>
      </c>
      <c r="K4022" t="b">
        <f>AND(ABS(Table1[[#This Row],[tar-out]])&gt;=$K$1,ABS(Table1[[#This Row],[tar-out]])&lt;$L$1)</f>
        <v>0</v>
      </c>
      <c r="L4022" t="b">
        <f>AND(ABS(Table1[[#This Row],[tar-out]])&gt;=$L$1,ABS(Table1[[#This Row],[tar-out]])&lt;$M$1)</f>
        <v>0</v>
      </c>
      <c r="M4022" t="b">
        <f>AND(ABS(Table1[[#This Row],[tar-out]])&gt;=$M$1,ABS(Table1[[#This Row],[tar-out]])&lt;$N$1)</f>
        <v>0</v>
      </c>
      <c r="N4022" t="b">
        <f>AND(ABS(Table1[[#This Row],[tar-out]])&gt;=$N$1,ABS(Table1[[#This Row],[tar-out]])&lt;$O$1)</f>
        <v>0</v>
      </c>
      <c r="O4022" t="b">
        <f>AND(ABS(Table1[[#This Row],[tar-out]])&gt;=$O$1,ABS(Table1[[#This Row],[tar-out]])&lt;$P$1)</f>
        <v>0</v>
      </c>
      <c r="P4022" s="1">
        <f>ROUND(Table1[[#This Row],[tar-out]],0)</f>
        <v>0</v>
      </c>
      <c r="Q4022" s="3">
        <v>4020</v>
      </c>
      <c r="U4022">
        <f>IF(Table1[[#This Row],[tar-out in '[0,1)]],1,0)</f>
        <v>1</v>
      </c>
      <c r="V4022">
        <f>IF(Table1[[#This Row],[tar-out in '[1,2)]],1,0)</f>
        <v>0</v>
      </c>
      <c r="W4022">
        <f>IF(Table1[[#This Row],[tar-out'[2,5)]],1,0)</f>
        <v>0</v>
      </c>
      <c r="X4022">
        <f>IF(Table1[[#This Row],[tar-out in '[5, 10)]],1,0)</f>
        <v>0</v>
      </c>
      <c r="Y4022">
        <f>IF(Table1[[#This Row],[tar-out in '[10,20)]],1,0)</f>
        <v>0</v>
      </c>
      <c r="Z4022">
        <f>IF(Table1[[#This Row],[tar-out in '[20, 10000)]],1,0)</f>
        <v>0</v>
      </c>
    </row>
    <row r="4023" spans="1:26" x14ac:dyDescent="0.25">
      <c r="A4023">
        <v>19</v>
      </c>
      <c r="B4023">
        <v>162</v>
      </c>
      <c r="C4023">
        <v>5.7894736842105301</v>
      </c>
      <c r="D4023">
        <v>2</v>
      </c>
      <c r="E4023">
        <v>152</v>
      </c>
      <c r="F4023">
        <v>4</v>
      </c>
      <c r="G4023">
        <v>3.9899570941925</v>
      </c>
      <c r="H4023">
        <f>Table1[[#This Row],[target]]-Table1[[#This Row],[output]]</f>
        <v>1.0042905807500002E-2</v>
      </c>
      <c r="I4023">
        <f>Table1[[#This Row],[tar-out]]*Table1[[#This Row],[tar-out]]</f>
        <v>1.0085995705831727E-4</v>
      </c>
      <c r="J4023" t="b">
        <f>AND(ABS(Table1[[#This Row],[tar-out]])&gt;=$J$1,ABS(Table1[[#This Row],[tar-out]])&lt;$K$1)</f>
        <v>1</v>
      </c>
      <c r="K4023" t="b">
        <f>AND(ABS(Table1[[#This Row],[tar-out]])&gt;=$K$1,ABS(Table1[[#This Row],[tar-out]])&lt;$L$1)</f>
        <v>0</v>
      </c>
      <c r="L4023" t="b">
        <f>AND(ABS(Table1[[#This Row],[tar-out]])&gt;=$L$1,ABS(Table1[[#This Row],[tar-out]])&lt;$M$1)</f>
        <v>0</v>
      </c>
      <c r="M4023" t="b">
        <f>AND(ABS(Table1[[#This Row],[tar-out]])&gt;=$M$1,ABS(Table1[[#This Row],[tar-out]])&lt;$N$1)</f>
        <v>0</v>
      </c>
      <c r="N4023" t="b">
        <f>AND(ABS(Table1[[#This Row],[tar-out]])&gt;=$N$1,ABS(Table1[[#This Row],[tar-out]])&lt;$O$1)</f>
        <v>0</v>
      </c>
      <c r="O4023" t="b">
        <f>AND(ABS(Table1[[#This Row],[tar-out]])&gt;=$O$1,ABS(Table1[[#This Row],[tar-out]])&lt;$P$1)</f>
        <v>0</v>
      </c>
      <c r="P4023" s="1">
        <f>ROUND(Table1[[#This Row],[tar-out]],0)</f>
        <v>0</v>
      </c>
      <c r="Q4023" s="2">
        <v>4021</v>
      </c>
      <c r="U4023">
        <f>IF(Table1[[#This Row],[tar-out in '[0,1)]],1,0)</f>
        <v>1</v>
      </c>
      <c r="V4023">
        <f>IF(Table1[[#This Row],[tar-out in '[1,2)]],1,0)</f>
        <v>0</v>
      </c>
      <c r="W4023">
        <f>IF(Table1[[#This Row],[tar-out'[2,5)]],1,0)</f>
        <v>0</v>
      </c>
      <c r="X4023">
        <f>IF(Table1[[#This Row],[tar-out in '[5, 10)]],1,0)</f>
        <v>0</v>
      </c>
      <c r="Y4023">
        <f>IF(Table1[[#This Row],[tar-out in '[10,20)]],1,0)</f>
        <v>0</v>
      </c>
      <c r="Z4023">
        <f>IF(Table1[[#This Row],[tar-out in '[20, 10000)]],1,0)</f>
        <v>0</v>
      </c>
    </row>
    <row r="4024" spans="1:26" x14ac:dyDescent="0.25">
      <c r="A4024">
        <v>19</v>
      </c>
      <c r="B4024">
        <v>162</v>
      </c>
      <c r="C4024">
        <v>5.7894736842105301</v>
      </c>
      <c r="D4024">
        <v>2</v>
      </c>
      <c r="E4024">
        <v>129</v>
      </c>
      <c r="F4024">
        <v>4</v>
      </c>
      <c r="G4024">
        <v>3.9832999706268302</v>
      </c>
      <c r="H4024">
        <f>Table1[[#This Row],[target]]-Table1[[#This Row],[output]]</f>
        <v>1.6700029373169833E-2</v>
      </c>
      <c r="I4024">
        <f>Table1[[#This Row],[tar-out]]*Table1[[#This Row],[tar-out]]</f>
        <v>2.7889098106473521E-4</v>
      </c>
      <c r="J4024" t="b">
        <f>AND(ABS(Table1[[#This Row],[tar-out]])&gt;=$J$1,ABS(Table1[[#This Row],[tar-out]])&lt;$K$1)</f>
        <v>1</v>
      </c>
      <c r="K4024" t="b">
        <f>AND(ABS(Table1[[#This Row],[tar-out]])&gt;=$K$1,ABS(Table1[[#This Row],[tar-out]])&lt;$L$1)</f>
        <v>0</v>
      </c>
      <c r="L4024" t="b">
        <f>AND(ABS(Table1[[#This Row],[tar-out]])&gt;=$L$1,ABS(Table1[[#This Row],[tar-out]])&lt;$M$1)</f>
        <v>0</v>
      </c>
      <c r="M4024" t="b">
        <f>AND(ABS(Table1[[#This Row],[tar-out]])&gt;=$M$1,ABS(Table1[[#This Row],[tar-out]])&lt;$N$1)</f>
        <v>0</v>
      </c>
      <c r="N4024" t="b">
        <f>AND(ABS(Table1[[#This Row],[tar-out]])&gt;=$N$1,ABS(Table1[[#This Row],[tar-out]])&lt;$O$1)</f>
        <v>0</v>
      </c>
      <c r="O4024" t="b">
        <f>AND(ABS(Table1[[#This Row],[tar-out]])&gt;=$O$1,ABS(Table1[[#This Row],[tar-out]])&lt;$P$1)</f>
        <v>0</v>
      </c>
      <c r="P4024" s="1">
        <f>ROUND(Table1[[#This Row],[tar-out]],0)</f>
        <v>0</v>
      </c>
      <c r="Q4024" s="3">
        <v>4022</v>
      </c>
      <c r="U4024">
        <f>IF(Table1[[#This Row],[tar-out in '[0,1)]],1,0)</f>
        <v>1</v>
      </c>
      <c r="V4024">
        <f>IF(Table1[[#This Row],[tar-out in '[1,2)]],1,0)</f>
        <v>0</v>
      </c>
      <c r="W4024">
        <f>IF(Table1[[#This Row],[tar-out'[2,5)]],1,0)</f>
        <v>0</v>
      </c>
      <c r="X4024">
        <f>IF(Table1[[#This Row],[tar-out in '[5, 10)]],1,0)</f>
        <v>0</v>
      </c>
      <c r="Y4024">
        <f>IF(Table1[[#This Row],[tar-out in '[10,20)]],1,0)</f>
        <v>0</v>
      </c>
      <c r="Z4024">
        <f>IF(Table1[[#This Row],[tar-out in '[20, 10000)]],1,0)</f>
        <v>0</v>
      </c>
    </row>
    <row r="4025" spans="1:26" x14ac:dyDescent="0.25">
      <c r="A4025">
        <v>19</v>
      </c>
      <c r="B4025">
        <v>162</v>
      </c>
      <c r="C4025">
        <v>5.7894736842105301</v>
      </c>
      <c r="D4025">
        <v>2</v>
      </c>
      <c r="E4025">
        <v>387</v>
      </c>
      <c r="F4025">
        <v>4</v>
      </c>
      <c r="G4025">
        <v>4.0406522750854501</v>
      </c>
      <c r="H4025">
        <f>Table1[[#This Row],[target]]-Table1[[#This Row],[output]]</f>
        <v>-4.0652275085450107E-2</v>
      </c>
      <c r="I4025">
        <f>Table1[[#This Row],[tar-out]]*Table1[[#This Row],[tar-out]]</f>
        <v>1.6526074696231075E-3</v>
      </c>
      <c r="J4025" t="b">
        <f>AND(ABS(Table1[[#This Row],[tar-out]])&gt;=$J$1,ABS(Table1[[#This Row],[tar-out]])&lt;$K$1)</f>
        <v>1</v>
      </c>
      <c r="K4025" t="b">
        <f>AND(ABS(Table1[[#This Row],[tar-out]])&gt;=$K$1,ABS(Table1[[#This Row],[tar-out]])&lt;$L$1)</f>
        <v>0</v>
      </c>
      <c r="L4025" t="b">
        <f>AND(ABS(Table1[[#This Row],[tar-out]])&gt;=$L$1,ABS(Table1[[#This Row],[tar-out]])&lt;$M$1)</f>
        <v>0</v>
      </c>
      <c r="M4025" t="b">
        <f>AND(ABS(Table1[[#This Row],[tar-out]])&gt;=$M$1,ABS(Table1[[#This Row],[tar-out]])&lt;$N$1)</f>
        <v>0</v>
      </c>
      <c r="N4025" t="b">
        <f>AND(ABS(Table1[[#This Row],[tar-out]])&gt;=$N$1,ABS(Table1[[#This Row],[tar-out]])&lt;$O$1)</f>
        <v>0</v>
      </c>
      <c r="O4025" t="b">
        <f>AND(ABS(Table1[[#This Row],[tar-out]])&gt;=$O$1,ABS(Table1[[#This Row],[tar-out]])&lt;$P$1)</f>
        <v>0</v>
      </c>
      <c r="P4025" s="1">
        <f>ROUND(Table1[[#This Row],[tar-out]],0)</f>
        <v>0</v>
      </c>
      <c r="Q4025" s="2">
        <v>4023</v>
      </c>
      <c r="U4025">
        <f>IF(Table1[[#This Row],[tar-out in '[0,1)]],1,0)</f>
        <v>1</v>
      </c>
      <c r="V4025">
        <f>IF(Table1[[#This Row],[tar-out in '[1,2)]],1,0)</f>
        <v>0</v>
      </c>
      <c r="W4025">
        <f>IF(Table1[[#This Row],[tar-out'[2,5)]],1,0)</f>
        <v>0</v>
      </c>
      <c r="X4025">
        <f>IF(Table1[[#This Row],[tar-out in '[5, 10)]],1,0)</f>
        <v>0</v>
      </c>
      <c r="Y4025">
        <f>IF(Table1[[#This Row],[tar-out in '[10,20)]],1,0)</f>
        <v>0</v>
      </c>
      <c r="Z4025">
        <f>IF(Table1[[#This Row],[tar-out in '[20, 10000)]],1,0)</f>
        <v>0</v>
      </c>
    </row>
    <row r="4026" spans="1:26" x14ac:dyDescent="0.25">
      <c r="A4026">
        <v>19</v>
      </c>
      <c r="B4026">
        <v>162</v>
      </c>
      <c r="C4026">
        <v>5.7894736842105301</v>
      </c>
      <c r="D4026">
        <v>2</v>
      </c>
      <c r="E4026">
        <v>219</v>
      </c>
      <c r="F4026">
        <v>4</v>
      </c>
      <c r="G4026">
        <v>4.0100550651550302</v>
      </c>
      <c r="H4026">
        <f>Table1[[#This Row],[target]]-Table1[[#This Row],[output]]</f>
        <v>-1.0055065155030185E-2</v>
      </c>
      <c r="I4026">
        <f>Table1[[#This Row],[tar-out]]*Table1[[#This Row],[tar-out]]</f>
        <v>1.011043352719022E-4</v>
      </c>
      <c r="J4026" t="b">
        <f>AND(ABS(Table1[[#This Row],[tar-out]])&gt;=$J$1,ABS(Table1[[#This Row],[tar-out]])&lt;$K$1)</f>
        <v>1</v>
      </c>
      <c r="K4026" t="b">
        <f>AND(ABS(Table1[[#This Row],[tar-out]])&gt;=$K$1,ABS(Table1[[#This Row],[tar-out]])&lt;$L$1)</f>
        <v>0</v>
      </c>
      <c r="L4026" t="b">
        <f>AND(ABS(Table1[[#This Row],[tar-out]])&gt;=$L$1,ABS(Table1[[#This Row],[tar-out]])&lt;$M$1)</f>
        <v>0</v>
      </c>
      <c r="M4026" t="b">
        <f>AND(ABS(Table1[[#This Row],[tar-out]])&gt;=$M$1,ABS(Table1[[#This Row],[tar-out]])&lt;$N$1)</f>
        <v>0</v>
      </c>
      <c r="N4026" t="b">
        <f>AND(ABS(Table1[[#This Row],[tar-out]])&gt;=$N$1,ABS(Table1[[#This Row],[tar-out]])&lt;$O$1)</f>
        <v>0</v>
      </c>
      <c r="O4026" t="b">
        <f>AND(ABS(Table1[[#This Row],[tar-out]])&gt;=$O$1,ABS(Table1[[#This Row],[tar-out]])&lt;$P$1)</f>
        <v>0</v>
      </c>
      <c r="P4026" s="1">
        <f>ROUND(Table1[[#This Row],[tar-out]],0)</f>
        <v>0</v>
      </c>
      <c r="Q4026" s="3">
        <v>4024</v>
      </c>
      <c r="U4026">
        <f>IF(Table1[[#This Row],[tar-out in '[0,1)]],1,0)</f>
        <v>1</v>
      </c>
      <c r="V4026">
        <f>IF(Table1[[#This Row],[tar-out in '[1,2)]],1,0)</f>
        <v>0</v>
      </c>
      <c r="W4026">
        <f>IF(Table1[[#This Row],[tar-out'[2,5)]],1,0)</f>
        <v>0</v>
      </c>
      <c r="X4026">
        <f>IF(Table1[[#This Row],[tar-out in '[5, 10)]],1,0)</f>
        <v>0</v>
      </c>
      <c r="Y4026">
        <f>IF(Table1[[#This Row],[tar-out in '[10,20)]],1,0)</f>
        <v>0</v>
      </c>
      <c r="Z4026">
        <f>IF(Table1[[#This Row],[tar-out in '[20, 10000)]],1,0)</f>
        <v>0</v>
      </c>
    </row>
    <row r="4027" spans="1:26" x14ac:dyDescent="0.25">
      <c r="A4027">
        <v>19</v>
      </c>
      <c r="B4027">
        <v>162</v>
      </c>
      <c r="C4027">
        <v>5.7894736842105301</v>
      </c>
      <c r="D4027">
        <v>2</v>
      </c>
      <c r="E4027">
        <v>153</v>
      </c>
      <c r="F4027">
        <v>4</v>
      </c>
      <c r="G4027">
        <v>3.9902465343475302</v>
      </c>
      <c r="H4027">
        <f>Table1[[#This Row],[target]]-Table1[[#This Row],[output]]</f>
        <v>9.7534656524698171E-3</v>
      </c>
      <c r="I4027">
        <f>Table1[[#This Row],[tar-out]]*Table1[[#This Row],[tar-out]]</f>
        <v>9.5130092233908478E-5</v>
      </c>
      <c r="J4027" t="b">
        <f>AND(ABS(Table1[[#This Row],[tar-out]])&gt;=$J$1,ABS(Table1[[#This Row],[tar-out]])&lt;$K$1)</f>
        <v>1</v>
      </c>
      <c r="K4027" t="b">
        <f>AND(ABS(Table1[[#This Row],[tar-out]])&gt;=$K$1,ABS(Table1[[#This Row],[tar-out]])&lt;$L$1)</f>
        <v>0</v>
      </c>
      <c r="L4027" t="b">
        <f>AND(ABS(Table1[[#This Row],[tar-out]])&gt;=$L$1,ABS(Table1[[#This Row],[tar-out]])&lt;$M$1)</f>
        <v>0</v>
      </c>
      <c r="M4027" t="b">
        <f>AND(ABS(Table1[[#This Row],[tar-out]])&gt;=$M$1,ABS(Table1[[#This Row],[tar-out]])&lt;$N$1)</f>
        <v>0</v>
      </c>
      <c r="N4027" t="b">
        <f>AND(ABS(Table1[[#This Row],[tar-out]])&gt;=$N$1,ABS(Table1[[#This Row],[tar-out]])&lt;$O$1)</f>
        <v>0</v>
      </c>
      <c r="O4027" t="b">
        <f>AND(ABS(Table1[[#This Row],[tar-out]])&gt;=$O$1,ABS(Table1[[#This Row],[tar-out]])&lt;$P$1)</f>
        <v>0</v>
      </c>
      <c r="P4027" s="1">
        <f>ROUND(Table1[[#This Row],[tar-out]],0)</f>
        <v>0</v>
      </c>
      <c r="Q4027" s="2">
        <v>4025</v>
      </c>
      <c r="U4027">
        <f>IF(Table1[[#This Row],[tar-out in '[0,1)]],1,0)</f>
        <v>1</v>
      </c>
      <c r="V4027">
        <f>IF(Table1[[#This Row],[tar-out in '[1,2)]],1,0)</f>
        <v>0</v>
      </c>
      <c r="W4027">
        <f>IF(Table1[[#This Row],[tar-out'[2,5)]],1,0)</f>
        <v>0</v>
      </c>
      <c r="X4027">
        <f>IF(Table1[[#This Row],[tar-out in '[5, 10)]],1,0)</f>
        <v>0</v>
      </c>
      <c r="Y4027">
        <f>IF(Table1[[#This Row],[tar-out in '[10,20)]],1,0)</f>
        <v>0</v>
      </c>
      <c r="Z4027">
        <f>IF(Table1[[#This Row],[tar-out in '[20, 10000)]],1,0)</f>
        <v>0</v>
      </c>
    </row>
    <row r="4028" spans="1:26" x14ac:dyDescent="0.25">
      <c r="A4028">
        <v>19</v>
      </c>
      <c r="B4028">
        <v>162</v>
      </c>
      <c r="C4028">
        <v>5.7894736842105301</v>
      </c>
      <c r="D4028">
        <v>2</v>
      </c>
      <c r="E4028">
        <v>162</v>
      </c>
      <c r="F4028">
        <v>4</v>
      </c>
      <c r="G4028">
        <v>3.9928514957428001</v>
      </c>
      <c r="H4028">
        <f>Table1[[#This Row],[target]]-Table1[[#This Row],[output]]</f>
        <v>7.148504257199928E-3</v>
      </c>
      <c r="I4028">
        <f>Table1[[#This Row],[tar-out]]*Table1[[#This Row],[tar-out]]</f>
        <v>5.1101113115205493E-5</v>
      </c>
      <c r="J4028" t="b">
        <f>AND(ABS(Table1[[#This Row],[tar-out]])&gt;=$J$1,ABS(Table1[[#This Row],[tar-out]])&lt;$K$1)</f>
        <v>1</v>
      </c>
      <c r="K4028" t="b">
        <f>AND(ABS(Table1[[#This Row],[tar-out]])&gt;=$K$1,ABS(Table1[[#This Row],[tar-out]])&lt;$L$1)</f>
        <v>0</v>
      </c>
      <c r="L4028" t="b">
        <f>AND(ABS(Table1[[#This Row],[tar-out]])&gt;=$L$1,ABS(Table1[[#This Row],[tar-out]])&lt;$M$1)</f>
        <v>0</v>
      </c>
      <c r="M4028" t="b">
        <f>AND(ABS(Table1[[#This Row],[tar-out]])&gt;=$M$1,ABS(Table1[[#This Row],[tar-out]])&lt;$N$1)</f>
        <v>0</v>
      </c>
      <c r="N4028" t="b">
        <f>AND(ABS(Table1[[#This Row],[tar-out]])&gt;=$N$1,ABS(Table1[[#This Row],[tar-out]])&lt;$O$1)</f>
        <v>0</v>
      </c>
      <c r="O4028" t="b">
        <f>AND(ABS(Table1[[#This Row],[tar-out]])&gt;=$O$1,ABS(Table1[[#This Row],[tar-out]])&lt;$P$1)</f>
        <v>0</v>
      </c>
      <c r="P4028" s="1">
        <f>ROUND(Table1[[#This Row],[tar-out]],0)</f>
        <v>0</v>
      </c>
      <c r="Q4028" s="3">
        <v>4026</v>
      </c>
      <c r="U4028">
        <f>IF(Table1[[#This Row],[tar-out in '[0,1)]],1,0)</f>
        <v>1</v>
      </c>
      <c r="V4028">
        <f>IF(Table1[[#This Row],[tar-out in '[1,2)]],1,0)</f>
        <v>0</v>
      </c>
      <c r="W4028">
        <f>IF(Table1[[#This Row],[tar-out'[2,5)]],1,0)</f>
        <v>0</v>
      </c>
      <c r="X4028">
        <f>IF(Table1[[#This Row],[tar-out in '[5, 10)]],1,0)</f>
        <v>0</v>
      </c>
      <c r="Y4028">
        <f>IF(Table1[[#This Row],[tar-out in '[10,20)]],1,0)</f>
        <v>0</v>
      </c>
      <c r="Z4028">
        <f>IF(Table1[[#This Row],[tar-out in '[20, 10000)]],1,0)</f>
        <v>0</v>
      </c>
    </row>
    <row r="4029" spans="1:26" x14ac:dyDescent="0.25">
      <c r="A4029">
        <v>19</v>
      </c>
      <c r="B4029">
        <v>162</v>
      </c>
      <c r="C4029">
        <v>5.7894736842105301</v>
      </c>
      <c r="D4029">
        <v>2</v>
      </c>
      <c r="E4029">
        <v>151</v>
      </c>
      <c r="F4029">
        <v>4</v>
      </c>
      <c r="G4029">
        <v>3.98966765403748</v>
      </c>
      <c r="H4029">
        <f>Table1[[#This Row],[target]]-Table1[[#This Row],[output]]</f>
        <v>1.0332345962519973E-2</v>
      </c>
      <c r="I4029">
        <f>Table1[[#This Row],[tar-out]]*Table1[[#This Row],[tar-out]]</f>
        <v>1.067573730892028E-4</v>
      </c>
      <c r="J4029" t="b">
        <f>AND(ABS(Table1[[#This Row],[tar-out]])&gt;=$J$1,ABS(Table1[[#This Row],[tar-out]])&lt;$K$1)</f>
        <v>1</v>
      </c>
      <c r="K4029" t="b">
        <f>AND(ABS(Table1[[#This Row],[tar-out]])&gt;=$K$1,ABS(Table1[[#This Row],[tar-out]])&lt;$L$1)</f>
        <v>0</v>
      </c>
      <c r="L4029" t="b">
        <f>AND(ABS(Table1[[#This Row],[tar-out]])&gt;=$L$1,ABS(Table1[[#This Row],[tar-out]])&lt;$M$1)</f>
        <v>0</v>
      </c>
      <c r="M4029" t="b">
        <f>AND(ABS(Table1[[#This Row],[tar-out]])&gt;=$M$1,ABS(Table1[[#This Row],[tar-out]])&lt;$N$1)</f>
        <v>0</v>
      </c>
      <c r="N4029" t="b">
        <f>AND(ABS(Table1[[#This Row],[tar-out]])&gt;=$N$1,ABS(Table1[[#This Row],[tar-out]])&lt;$O$1)</f>
        <v>0</v>
      </c>
      <c r="O4029" t="b">
        <f>AND(ABS(Table1[[#This Row],[tar-out]])&gt;=$O$1,ABS(Table1[[#This Row],[tar-out]])&lt;$P$1)</f>
        <v>0</v>
      </c>
      <c r="P4029" s="1">
        <f>ROUND(Table1[[#This Row],[tar-out]],0)</f>
        <v>0</v>
      </c>
      <c r="Q4029" s="2">
        <v>4027</v>
      </c>
      <c r="U4029">
        <f>IF(Table1[[#This Row],[tar-out in '[0,1)]],1,0)</f>
        <v>1</v>
      </c>
      <c r="V4029">
        <f>IF(Table1[[#This Row],[tar-out in '[1,2)]],1,0)</f>
        <v>0</v>
      </c>
      <c r="W4029">
        <f>IF(Table1[[#This Row],[tar-out'[2,5)]],1,0)</f>
        <v>0</v>
      </c>
      <c r="X4029">
        <f>IF(Table1[[#This Row],[tar-out in '[5, 10)]],1,0)</f>
        <v>0</v>
      </c>
      <c r="Y4029">
        <f>IF(Table1[[#This Row],[tar-out in '[10,20)]],1,0)</f>
        <v>0</v>
      </c>
      <c r="Z4029">
        <f>IF(Table1[[#This Row],[tar-out in '[20, 10000)]],1,0)</f>
        <v>0</v>
      </c>
    </row>
    <row r="4030" spans="1:26" x14ac:dyDescent="0.25">
      <c r="A4030">
        <v>19</v>
      </c>
      <c r="B4030">
        <v>162</v>
      </c>
      <c r="C4030">
        <v>5.7894736842105301</v>
      </c>
      <c r="D4030">
        <v>2</v>
      </c>
      <c r="E4030">
        <v>112</v>
      </c>
      <c r="F4030">
        <v>4</v>
      </c>
      <c r="G4030">
        <v>3.9741518497467001</v>
      </c>
      <c r="H4030">
        <f>Table1[[#This Row],[target]]-Table1[[#This Row],[output]]</f>
        <v>2.5848150253299895E-2</v>
      </c>
      <c r="I4030">
        <f>Table1[[#This Row],[tar-out]]*Table1[[#This Row],[tar-out]]</f>
        <v>6.6812687151716747E-4</v>
      </c>
      <c r="J4030" t="b">
        <f>AND(ABS(Table1[[#This Row],[tar-out]])&gt;=$J$1,ABS(Table1[[#This Row],[tar-out]])&lt;$K$1)</f>
        <v>1</v>
      </c>
      <c r="K4030" t="b">
        <f>AND(ABS(Table1[[#This Row],[tar-out]])&gt;=$K$1,ABS(Table1[[#This Row],[tar-out]])&lt;$L$1)</f>
        <v>0</v>
      </c>
      <c r="L4030" t="b">
        <f>AND(ABS(Table1[[#This Row],[tar-out]])&gt;=$L$1,ABS(Table1[[#This Row],[tar-out]])&lt;$M$1)</f>
        <v>0</v>
      </c>
      <c r="M4030" t="b">
        <f>AND(ABS(Table1[[#This Row],[tar-out]])&gt;=$M$1,ABS(Table1[[#This Row],[tar-out]])&lt;$N$1)</f>
        <v>0</v>
      </c>
      <c r="N4030" t="b">
        <f>AND(ABS(Table1[[#This Row],[tar-out]])&gt;=$N$1,ABS(Table1[[#This Row],[tar-out]])&lt;$O$1)</f>
        <v>0</v>
      </c>
      <c r="O4030" t="b">
        <f>AND(ABS(Table1[[#This Row],[tar-out]])&gt;=$O$1,ABS(Table1[[#This Row],[tar-out]])&lt;$P$1)</f>
        <v>0</v>
      </c>
      <c r="P4030" s="1">
        <f>ROUND(Table1[[#This Row],[tar-out]],0)</f>
        <v>0</v>
      </c>
      <c r="Q4030" s="3">
        <v>4028</v>
      </c>
      <c r="U4030">
        <f>IF(Table1[[#This Row],[tar-out in '[0,1)]],1,0)</f>
        <v>1</v>
      </c>
      <c r="V4030">
        <f>IF(Table1[[#This Row],[tar-out in '[1,2)]],1,0)</f>
        <v>0</v>
      </c>
      <c r="W4030">
        <f>IF(Table1[[#This Row],[tar-out'[2,5)]],1,0)</f>
        <v>0</v>
      </c>
      <c r="X4030">
        <f>IF(Table1[[#This Row],[tar-out in '[5, 10)]],1,0)</f>
        <v>0</v>
      </c>
      <c r="Y4030">
        <f>IF(Table1[[#This Row],[tar-out in '[10,20)]],1,0)</f>
        <v>0</v>
      </c>
      <c r="Z4030">
        <f>IF(Table1[[#This Row],[tar-out in '[20, 10000)]],1,0)</f>
        <v>0</v>
      </c>
    </row>
    <row r="4031" spans="1:26" x14ac:dyDescent="0.25">
      <c r="A4031">
        <v>19</v>
      </c>
      <c r="B4031">
        <v>162</v>
      </c>
      <c r="C4031">
        <v>5.7894736842105301</v>
      </c>
      <c r="D4031">
        <v>2</v>
      </c>
      <c r="E4031">
        <v>30</v>
      </c>
      <c r="F4031">
        <v>4</v>
      </c>
      <c r="G4031">
        <v>3.9150433540344198</v>
      </c>
      <c r="H4031">
        <f>Table1[[#This Row],[target]]-Table1[[#This Row],[output]]</f>
        <v>8.4956645965580169E-2</v>
      </c>
      <c r="I4031">
        <f>Table1[[#This Row],[tar-out]]*Table1[[#This Row],[tar-out]]</f>
        <v>7.2176316937209292E-3</v>
      </c>
      <c r="J4031" t="b">
        <f>AND(ABS(Table1[[#This Row],[tar-out]])&gt;=$J$1,ABS(Table1[[#This Row],[tar-out]])&lt;$K$1)</f>
        <v>1</v>
      </c>
      <c r="K4031" t="b">
        <f>AND(ABS(Table1[[#This Row],[tar-out]])&gt;=$K$1,ABS(Table1[[#This Row],[tar-out]])&lt;$L$1)</f>
        <v>0</v>
      </c>
      <c r="L4031" t="b">
        <f>AND(ABS(Table1[[#This Row],[tar-out]])&gt;=$L$1,ABS(Table1[[#This Row],[tar-out]])&lt;$M$1)</f>
        <v>0</v>
      </c>
      <c r="M4031" t="b">
        <f>AND(ABS(Table1[[#This Row],[tar-out]])&gt;=$M$1,ABS(Table1[[#This Row],[tar-out]])&lt;$N$1)</f>
        <v>0</v>
      </c>
      <c r="N4031" t="b">
        <f>AND(ABS(Table1[[#This Row],[tar-out]])&gt;=$N$1,ABS(Table1[[#This Row],[tar-out]])&lt;$O$1)</f>
        <v>0</v>
      </c>
      <c r="O4031" t="b">
        <f>AND(ABS(Table1[[#This Row],[tar-out]])&gt;=$O$1,ABS(Table1[[#This Row],[tar-out]])&lt;$P$1)</f>
        <v>0</v>
      </c>
      <c r="P4031" s="1">
        <f>ROUND(Table1[[#This Row],[tar-out]],0)</f>
        <v>0</v>
      </c>
      <c r="Q4031" s="2">
        <v>4029</v>
      </c>
      <c r="U4031">
        <f>IF(Table1[[#This Row],[tar-out in '[0,1)]],1,0)</f>
        <v>1</v>
      </c>
      <c r="V4031">
        <f>IF(Table1[[#This Row],[tar-out in '[1,2)]],1,0)</f>
        <v>0</v>
      </c>
      <c r="W4031">
        <f>IF(Table1[[#This Row],[tar-out'[2,5)]],1,0)</f>
        <v>0</v>
      </c>
      <c r="X4031">
        <f>IF(Table1[[#This Row],[tar-out in '[5, 10)]],1,0)</f>
        <v>0</v>
      </c>
      <c r="Y4031">
        <f>IF(Table1[[#This Row],[tar-out in '[10,20)]],1,0)</f>
        <v>0</v>
      </c>
      <c r="Z4031">
        <f>IF(Table1[[#This Row],[tar-out in '[20, 10000)]],1,0)</f>
        <v>0</v>
      </c>
    </row>
    <row r="4032" spans="1:26" x14ac:dyDescent="0.25">
      <c r="A4032">
        <v>19</v>
      </c>
      <c r="B4032">
        <v>162</v>
      </c>
      <c r="C4032">
        <v>5.7894736842105301</v>
      </c>
      <c r="D4032">
        <v>2</v>
      </c>
      <c r="E4032">
        <v>225</v>
      </c>
      <c r="F4032">
        <v>4</v>
      </c>
      <c r="G4032">
        <v>4.0111360549926802</v>
      </c>
      <c r="H4032">
        <f>Table1[[#This Row],[target]]-Table1[[#This Row],[output]]</f>
        <v>-1.1136054992680222E-2</v>
      </c>
      <c r="I4032">
        <f>Table1[[#This Row],[tar-out]]*Table1[[#This Row],[tar-out]]</f>
        <v>1.240117207999981E-4</v>
      </c>
      <c r="J4032" t="b">
        <f>AND(ABS(Table1[[#This Row],[tar-out]])&gt;=$J$1,ABS(Table1[[#This Row],[tar-out]])&lt;$K$1)</f>
        <v>1</v>
      </c>
      <c r="K4032" t="b">
        <f>AND(ABS(Table1[[#This Row],[tar-out]])&gt;=$K$1,ABS(Table1[[#This Row],[tar-out]])&lt;$L$1)</f>
        <v>0</v>
      </c>
      <c r="L4032" t="b">
        <f>AND(ABS(Table1[[#This Row],[tar-out]])&gt;=$L$1,ABS(Table1[[#This Row],[tar-out]])&lt;$M$1)</f>
        <v>0</v>
      </c>
      <c r="M4032" t="b">
        <f>AND(ABS(Table1[[#This Row],[tar-out]])&gt;=$M$1,ABS(Table1[[#This Row],[tar-out]])&lt;$N$1)</f>
        <v>0</v>
      </c>
      <c r="N4032" t="b">
        <f>AND(ABS(Table1[[#This Row],[tar-out]])&gt;=$N$1,ABS(Table1[[#This Row],[tar-out]])&lt;$O$1)</f>
        <v>0</v>
      </c>
      <c r="O4032" t="b">
        <f>AND(ABS(Table1[[#This Row],[tar-out]])&gt;=$O$1,ABS(Table1[[#This Row],[tar-out]])&lt;$P$1)</f>
        <v>0</v>
      </c>
      <c r="P4032" s="1">
        <f>ROUND(Table1[[#This Row],[tar-out]],0)</f>
        <v>0</v>
      </c>
      <c r="Q4032" s="3">
        <v>4030</v>
      </c>
      <c r="U4032">
        <f>IF(Table1[[#This Row],[tar-out in '[0,1)]],1,0)</f>
        <v>1</v>
      </c>
      <c r="V4032">
        <f>IF(Table1[[#This Row],[tar-out in '[1,2)]],1,0)</f>
        <v>0</v>
      </c>
      <c r="W4032">
        <f>IF(Table1[[#This Row],[tar-out'[2,5)]],1,0)</f>
        <v>0</v>
      </c>
      <c r="X4032">
        <f>IF(Table1[[#This Row],[tar-out in '[5, 10)]],1,0)</f>
        <v>0</v>
      </c>
      <c r="Y4032">
        <f>IF(Table1[[#This Row],[tar-out in '[10,20)]],1,0)</f>
        <v>0</v>
      </c>
      <c r="Z4032">
        <f>IF(Table1[[#This Row],[tar-out in '[20, 10000)]],1,0)</f>
        <v>0</v>
      </c>
    </row>
    <row r="4033" spans="1:26" x14ac:dyDescent="0.25">
      <c r="A4033">
        <v>19</v>
      </c>
      <c r="B4033">
        <v>162</v>
      </c>
      <c r="C4033">
        <v>5.7894736842105301</v>
      </c>
      <c r="D4033">
        <v>2</v>
      </c>
      <c r="E4033">
        <v>198</v>
      </c>
      <c r="F4033">
        <v>4</v>
      </c>
      <c r="G4033">
        <v>4.0052146911621103</v>
      </c>
      <c r="H4033">
        <f>Table1[[#This Row],[target]]-Table1[[#This Row],[output]]</f>
        <v>-5.2146911621102632E-3</v>
      </c>
      <c r="I4033">
        <f>Table1[[#This Row],[tar-out]]*Table1[[#This Row],[tar-out]]</f>
        <v>2.7193003916190887E-5</v>
      </c>
      <c r="J4033" t="b">
        <f>AND(ABS(Table1[[#This Row],[tar-out]])&gt;=$J$1,ABS(Table1[[#This Row],[tar-out]])&lt;$K$1)</f>
        <v>1</v>
      </c>
      <c r="K4033" t="b">
        <f>AND(ABS(Table1[[#This Row],[tar-out]])&gt;=$K$1,ABS(Table1[[#This Row],[tar-out]])&lt;$L$1)</f>
        <v>0</v>
      </c>
      <c r="L4033" t="b">
        <f>AND(ABS(Table1[[#This Row],[tar-out]])&gt;=$L$1,ABS(Table1[[#This Row],[tar-out]])&lt;$M$1)</f>
        <v>0</v>
      </c>
      <c r="M4033" t="b">
        <f>AND(ABS(Table1[[#This Row],[tar-out]])&gt;=$M$1,ABS(Table1[[#This Row],[tar-out]])&lt;$N$1)</f>
        <v>0</v>
      </c>
      <c r="N4033" t="b">
        <f>AND(ABS(Table1[[#This Row],[tar-out]])&gt;=$N$1,ABS(Table1[[#This Row],[tar-out]])&lt;$O$1)</f>
        <v>0</v>
      </c>
      <c r="O4033" t="b">
        <f>AND(ABS(Table1[[#This Row],[tar-out]])&gt;=$O$1,ABS(Table1[[#This Row],[tar-out]])&lt;$P$1)</f>
        <v>0</v>
      </c>
      <c r="P4033" s="1">
        <f>ROUND(Table1[[#This Row],[tar-out]],0)</f>
        <v>0</v>
      </c>
      <c r="Q4033" s="2">
        <v>4031</v>
      </c>
      <c r="U4033">
        <f>IF(Table1[[#This Row],[tar-out in '[0,1)]],1,0)</f>
        <v>1</v>
      </c>
      <c r="V4033">
        <f>IF(Table1[[#This Row],[tar-out in '[1,2)]],1,0)</f>
        <v>0</v>
      </c>
      <c r="W4033">
        <f>IF(Table1[[#This Row],[tar-out'[2,5)]],1,0)</f>
        <v>0</v>
      </c>
      <c r="X4033">
        <f>IF(Table1[[#This Row],[tar-out in '[5, 10)]],1,0)</f>
        <v>0</v>
      </c>
      <c r="Y4033">
        <f>IF(Table1[[#This Row],[tar-out in '[10,20)]],1,0)</f>
        <v>0</v>
      </c>
      <c r="Z4033">
        <f>IF(Table1[[#This Row],[tar-out in '[20, 10000)]],1,0)</f>
        <v>0</v>
      </c>
    </row>
    <row r="4034" spans="1:26" x14ac:dyDescent="0.25">
      <c r="A4034">
        <v>19</v>
      </c>
      <c r="B4034">
        <v>162</v>
      </c>
      <c r="C4034">
        <v>5.7894736842105301</v>
      </c>
      <c r="D4034">
        <v>2</v>
      </c>
      <c r="E4034">
        <v>254</v>
      </c>
      <c r="F4034">
        <v>4</v>
      </c>
      <c r="G4034">
        <v>4.0163607597351101</v>
      </c>
      <c r="H4034">
        <f>Table1[[#This Row],[target]]-Table1[[#This Row],[output]]</f>
        <v>-1.6360759735110086E-2</v>
      </c>
      <c r="I4034">
        <f>Table1[[#This Row],[tar-out]]*Table1[[#This Row],[tar-out]]</f>
        <v>2.6767445910999945E-4</v>
      </c>
      <c r="J4034" t="b">
        <f>AND(ABS(Table1[[#This Row],[tar-out]])&gt;=$J$1,ABS(Table1[[#This Row],[tar-out]])&lt;$K$1)</f>
        <v>1</v>
      </c>
      <c r="K4034" t="b">
        <f>AND(ABS(Table1[[#This Row],[tar-out]])&gt;=$K$1,ABS(Table1[[#This Row],[tar-out]])&lt;$L$1)</f>
        <v>0</v>
      </c>
      <c r="L4034" t="b">
        <f>AND(ABS(Table1[[#This Row],[tar-out]])&gt;=$L$1,ABS(Table1[[#This Row],[tar-out]])&lt;$M$1)</f>
        <v>0</v>
      </c>
      <c r="M4034" t="b">
        <f>AND(ABS(Table1[[#This Row],[tar-out]])&gt;=$M$1,ABS(Table1[[#This Row],[tar-out]])&lt;$N$1)</f>
        <v>0</v>
      </c>
      <c r="N4034" t="b">
        <f>AND(ABS(Table1[[#This Row],[tar-out]])&gt;=$N$1,ABS(Table1[[#This Row],[tar-out]])&lt;$O$1)</f>
        <v>0</v>
      </c>
      <c r="O4034" t="b">
        <f>AND(ABS(Table1[[#This Row],[tar-out]])&gt;=$O$1,ABS(Table1[[#This Row],[tar-out]])&lt;$P$1)</f>
        <v>0</v>
      </c>
      <c r="P4034" s="1">
        <f>ROUND(Table1[[#This Row],[tar-out]],0)</f>
        <v>0</v>
      </c>
      <c r="Q4034" s="3">
        <v>4032</v>
      </c>
      <c r="U4034">
        <f>IF(Table1[[#This Row],[tar-out in '[0,1)]],1,0)</f>
        <v>1</v>
      </c>
      <c r="V4034">
        <f>IF(Table1[[#This Row],[tar-out in '[1,2)]],1,0)</f>
        <v>0</v>
      </c>
      <c r="W4034">
        <f>IF(Table1[[#This Row],[tar-out'[2,5)]],1,0)</f>
        <v>0</v>
      </c>
      <c r="X4034">
        <f>IF(Table1[[#This Row],[tar-out in '[5, 10)]],1,0)</f>
        <v>0</v>
      </c>
      <c r="Y4034">
        <f>IF(Table1[[#This Row],[tar-out in '[10,20)]],1,0)</f>
        <v>0</v>
      </c>
      <c r="Z4034">
        <f>IF(Table1[[#This Row],[tar-out in '[20, 10000)]],1,0)</f>
        <v>0</v>
      </c>
    </row>
    <row r="4035" spans="1:26" x14ac:dyDescent="0.25">
      <c r="A4035">
        <v>19</v>
      </c>
      <c r="B4035">
        <v>162</v>
      </c>
      <c r="C4035">
        <v>5.7894736842105301</v>
      </c>
      <c r="D4035">
        <v>2</v>
      </c>
      <c r="E4035">
        <v>79</v>
      </c>
      <c r="F4035">
        <v>4</v>
      </c>
      <c r="G4035">
        <v>3.9408476352691699</v>
      </c>
      <c r="H4035">
        <f>Table1[[#This Row],[target]]-Table1[[#This Row],[output]]</f>
        <v>5.9152364730830076E-2</v>
      </c>
      <c r="I4035">
        <f>Table1[[#This Row],[tar-out]]*Table1[[#This Row],[tar-out]]</f>
        <v>3.4990022532491497E-3</v>
      </c>
      <c r="J4035" t="b">
        <f>AND(ABS(Table1[[#This Row],[tar-out]])&gt;=$J$1,ABS(Table1[[#This Row],[tar-out]])&lt;$K$1)</f>
        <v>1</v>
      </c>
      <c r="K4035" t="b">
        <f>AND(ABS(Table1[[#This Row],[tar-out]])&gt;=$K$1,ABS(Table1[[#This Row],[tar-out]])&lt;$L$1)</f>
        <v>0</v>
      </c>
      <c r="L4035" t="b">
        <f>AND(ABS(Table1[[#This Row],[tar-out]])&gt;=$L$1,ABS(Table1[[#This Row],[tar-out]])&lt;$M$1)</f>
        <v>0</v>
      </c>
      <c r="M4035" t="b">
        <f>AND(ABS(Table1[[#This Row],[tar-out]])&gt;=$M$1,ABS(Table1[[#This Row],[tar-out]])&lt;$N$1)</f>
        <v>0</v>
      </c>
      <c r="N4035" t="b">
        <f>AND(ABS(Table1[[#This Row],[tar-out]])&gt;=$N$1,ABS(Table1[[#This Row],[tar-out]])&lt;$O$1)</f>
        <v>0</v>
      </c>
      <c r="O4035" t="b">
        <f>AND(ABS(Table1[[#This Row],[tar-out]])&gt;=$O$1,ABS(Table1[[#This Row],[tar-out]])&lt;$P$1)</f>
        <v>0</v>
      </c>
      <c r="P4035" s="1">
        <f>ROUND(Table1[[#This Row],[tar-out]],0)</f>
        <v>0</v>
      </c>
      <c r="Q4035" s="2">
        <v>4033</v>
      </c>
      <c r="U4035">
        <f>IF(Table1[[#This Row],[tar-out in '[0,1)]],1,0)</f>
        <v>1</v>
      </c>
      <c r="V4035">
        <f>IF(Table1[[#This Row],[tar-out in '[1,2)]],1,0)</f>
        <v>0</v>
      </c>
      <c r="W4035">
        <f>IF(Table1[[#This Row],[tar-out'[2,5)]],1,0)</f>
        <v>0</v>
      </c>
      <c r="X4035">
        <f>IF(Table1[[#This Row],[tar-out in '[5, 10)]],1,0)</f>
        <v>0</v>
      </c>
      <c r="Y4035">
        <f>IF(Table1[[#This Row],[tar-out in '[10,20)]],1,0)</f>
        <v>0</v>
      </c>
      <c r="Z4035">
        <f>IF(Table1[[#This Row],[tar-out in '[20, 10000)]],1,0)</f>
        <v>0</v>
      </c>
    </row>
    <row r="4036" spans="1:26" x14ac:dyDescent="0.25">
      <c r="A4036">
        <v>19</v>
      </c>
      <c r="B4036">
        <v>162</v>
      </c>
      <c r="C4036">
        <v>5.7894736842105301</v>
      </c>
      <c r="D4036">
        <v>2</v>
      </c>
      <c r="E4036">
        <v>55</v>
      </c>
      <c r="F4036">
        <v>4</v>
      </c>
      <c r="G4036">
        <v>3.9255023002624498</v>
      </c>
      <c r="H4036">
        <f>Table1[[#This Row],[target]]-Table1[[#This Row],[output]]</f>
        <v>7.449769973755016E-2</v>
      </c>
      <c r="I4036">
        <f>Table1[[#This Row],[tar-out]]*Table1[[#This Row],[tar-out]]</f>
        <v>5.5499072661861814E-3</v>
      </c>
      <c r="J4036" t="b">
        <f>AND(ABS(Table1[[#This Row],[tar-out]])&gt;=$J$1,ABS(Table1[[#This Row],[tar-out]])&lt;$K$1)</f>
        <v>1</v>
      </c>
      <c r="K4036" t="b">
        <f>AND(ABS(Table1[[#This Row],[tar-out]])&gt;=$K$1,ABS(Table1[[#This Row],[tar-out]])&lt;$L$1)</f>
        <v>0</v>
      </c>
      <c r="L4036" t="b">
        <f>AND(ABS(Table1[[#This Row],[tar-out]])&gt;=$L$1,ABS(Table1[[#This Row],[tar-out]])&lt;$M$1)</f>
        <v>0</v>
      </c>
      <c r="M4036" t="b">
        <f>AND(ABS(Table1[[#This Row],[tar-out]])&gt;=$M$1,ABS(Table1[[#This Row],[tar-out]])&lt;$N$1)</f>
        <v>0</v>
      </c>
      <c r="N4036" t="b">
        <f>AND(ABS(Table1[[#This Row],[tar-out]])&gt;=$N$1,ABS(Table1[[#This Row],[tar-out]])&lt;$O$1)</f>
        <v>0</v>
      </c>
      <c r="O4036" t="b">
        <f>AND(ABS(Table1[[#This Row],[tar-out]])&gt;=$O$1,ABS(Table1[[#This Row],[tar-out]])&lt;$P$1)</f>
        <v>0</v>
      </c>
      <c r="P4036" s="1">
        <f>ROUND(Table1[[#This Row],[tar-out]],0)</f>
        <v>0</v>
      </c>
      <c r="Q4036" s="3">
        <v>4034</v>
      </c>
      <c r="U4036">
        <f>IF(Table1[[#This Row],[tar-out in '[0,1)]],1,0)</f>
        <v>1</v>
      </c>
      <c r="V4036">
        <f>IF(Table1[[#This Row],[tar-out in '[1,2)]],1,0)</f>
        <v>0</v>
      </c>
      <c r="W4036">
        <f>IF(Table1[[#This Row],[tar-out'[2,5)]],1,0)</f>
        <v>0</v>
      </c>
      <c r="X4036">
        <f>IF(Table1[[#This Row],[tar-out in '[5, 10)]],1,0)</f>
        <v>0</v>
      </c>
      <c r="Y4036">
        <f>IF(Table1[[#This Row],[tar-out in '[10,20)]],1,0)</f>
        <v>0</v>
      </c>
      <c r="Z4036">
        <f>IF(Table1[[#This Row],[tar-out in '[20, 10000)]],1,0)</f>
        <v>0</v>
      </c>
    </row>
    <row r="4037" spans="1:26" x14ac:dyDescent="0.25">
      <c r="A4037">
        <v>19</v>
      </c>
      <c r="B4037">
        <v>162</v>
      </c>
      <c r="C4037">
        <v>5.7894736842105301</v>
      </c>
      <c r="D4037">
        <v>2</v>
      </c>
      <c r="E4037">
        <v>279</v>
      </c>
      <c r="F4037">
        <v>4</v>
      </c>
      <c r="G4037">
        <v>4.0208649635314897</v>
      </c>
      <c r="H4037">
        <f>Table1[[#This Row],[target]]-Table1[[#This Row],[output]]</f>
        <v>-2.08649635314897E-2</v>
      </c>
      <c r="I4037">
        <f>Table1[[#This Row],[tar-out]]*Table1[[#This Row],[tar-out]]</f>
        <v>4.353467031703951E-4</v>
      </c>
      <c r="J4037" t="b">
        <f>AND(ABS(Table1[[#This Row],[tar-out]])&gt;=$J$1,ABS(Table1[[#This Row],[tar-out]])&lt;$K$1)</f>
        <v>1</v>
      </c>
      <c r="K4037" t="b">
        <f>AND(ABS(Table1[[#This Row],[tar-out]])&gt;=$K$1,ABS(Table1[[#This Row],[tar-out]])&lt;$L$1)</f>
        <v>0</v>
      </c>
      <c r="L4037" t="b">
        <f>AND(ABS(Table1[[#This Row],[tar-out]])&gt;=$L$1,ABS(Table1[[#This Row],[tar-out]])&lt;$M$1)</f>
        <v>0</v>
      </c>
      <c r="M4037" t="b">
        <f>AND(ABS(Table1[[#This Row],[tar-out]])&gt;=$M$1,ABS(Table1[[#This Row],[tar-out]])&lt;$N$1)</f>
        <v>0</v>
      </c>
      <c r="N4037" t="b">
        <f>AND(ABS(Table1[[#This Row],[tar-out]])&gt;=$N$1,ABS(Table1[[#This Row],[tar-out]])&lt;$O$1)</f>
        <v>0</v>
      </c>
      <c r="O4037" t="b">
        <f>AND(ABS(Table1[[#This Row],[tar-out]])&gt;=$O$1,ABS(Table1[[#This Row],[tar-out]])&lt;$P$1)</f>
        <v>0</v>
      </c>
      <c r="P4037" s="1">
        <f>ROUND(Table1[[#This Row],[tar-out]],0)</f>
        <v>0</v>
      </c>
      <c r="Q4037" s="2">
        <v>4035</v>
      </c>
      <c r="U4037">
        <f>IF(Table1[[#This Row],[tar-out in '[0,1)]],1,0)</f>
        <v>1</v>
      </c>
      <c r="V4037">
        <f>IF(Table1[[#This Row],[tar-out in '[1,2)]],1,0)</f>
        <v>0</v>
      </c>
      <c r="W4037">
        <f>IF(Table1[[#This Row],[tar-out'[2,5)]],1,0)</f>
        <v>0</v>
      </c>
      <c r="X4037">
        <f>IF(Table1[[#This Row],[tar-out in '[5, 10)]],1,0)</f>
        <v>0</v>
      </c>
      <c r="Y4037">
        <f>IF(Table1[[#This Row],[tar-out in '[10,20)]],1,0)</f>
        <v>0</v>
      </c>
      <c r="Z4037">
        <f>IF(Table1[[#This Row],[tar-out in '[20, 10000)]],1,0)</f>
        <v>0</v>
      </c>
    </row>
    <row r="4038" spans="1:26" x14ac:dyDescent="0.25">
      <c r="A4038">
        <v>19</v>
      </c>
      <c r="B4038">
        <v>162</v>
      </c>
      <c r="C4038">
        <v>5.7894736842105301</v>
      </c>
      <c r="D4038">
        <v>2</v>
      </c>
      <c r="E4038">
        <v>110</v>
      </c>
      <c r="F4038">
        <v>4</v>
      </c>
      <c r="G4038">
        <v>3.9725260734558101</v>
      </c>
      <c r="H4038">
        <f>Table1[[#This Row],[target]]-Table1[[#This Row],[output]]</f>
        <v>2.7473926544189897E-2</v>
      </c>
      <c r="I4038">
        <f>Table1[[#This Row],[tar-out]]*Table1[[#This Row],[tar-out]]</f>
        <v>7.5481663975554222E-4</v>
      </c>
      <c r="J4038" t="b">
        <f>AND(ABS(Table1[[#This Row],[tar-out]])&gt;=$J$1,ABS(Table1[[#This Row],[tar-out]])&lt;$K$1)</f>
        <v>1</v>
      </c>
      <c r="K4038" t="b">
        <f>AND(ABS(Table1[[#This Row],[tar-out]])&gt;=$K$1,ABS(Table1[[#This Row],[tar-out]])&lt;$L$1)</f>
        <v>0</v>
      </c>
      <c r="L4038" t="b">
        <f>AND(ABS(Table1[[#This Row],[tar-out]])&gt;=$L$1,ABS(Table1[[#This Row],[tar-out]])&lt;$M$1)</f>
        <v>0</v>
      </c>
      <c r="M4038" t="b">
        <f>AND(ABS(Table1[[#This Row],[tar-out]])&gt;=$M$1,ABS(Table1[[#This Row],[tar-out]])&lt;$N$1)</f>
        <v>0</v>
      </c>
      <c r="N4038" t="b">
        <f>AND(ABS(Table1[[#This Row],[tar-out]])&gt;=$N$1,ABS(Table1[[#This Row],[tar-out]])&lt;$O$1)</f>
        <v>0</v>
      </c>
      <c r="O4038" t="b">
        <f>AND(ABS(Table1[[#This Row],[tar-out]])&gt;=$O$1,ABS(Table1[[#This Row],[tar-out]])&lt;$P$1)</f>
        <v>0</v>
      </c>
      <c r="P4038" s="1">
        <f>ROUND(Table1[[#This Row],[tar-out]],0)</f>
        <v>0</v>
      </c>
      <c r="Q4038" s="3">
        <v>4036</v>
      </c>
      <c r="U4038">
        <f>IF(Table1[[#This Row],[tar-out in '[0,1)]],1,0)</f>
        <v>1</v>
      </c>
      <c r="V4038">
        <f>IF(Table1[[#This Row],[tar-out in '[1,2)]],1,0)</f>
        <v>0</v>
      </c>
      <c r="W4038">
        <f>IF(Table1[[#This Row],[tar-out'[2,5)]],1,0)</f>
        <v>0</v>
      </c>
      <c r="X4038">
        <f>IF(Table1[[#This Row],[tar-out in '[5, 10)]],1,0)</f>
        <v>0</v>
      </c>
      <c r="Y4038">
        <f>IF(Table1[[#This Row],[tar-out in '[10,20)]],1,0)</f>
        <v>0</v>
      </c>
      <c r="Z4038">
        <f>IF(Table1[[#This Row],[tar-out in '[20, 10000)]],1,0)</f>
        <v>0</v>
      </c>
    </row>
    <row r="4039" spans="1:26" x14ac:dyDescent="0.25">
      <c r="A4039">
        <v>19</v>
      </c>
      <c r="B4039">
        <v>162</v>
      </c>
      <c r="C4039">
        <v>5.7894736842105301</v>
      </c>
      <c r="D4039">
        <v>2</v>
      </c>
      <c r="E4039">
        <v>105</v>
      </c>
      <c r="F4039">
        <v>4</v>
      </c>
      <c r="G4039">
        <v>3.9687120914459202</v>
      </c>
      <c r="H4039">
        <f>Table1[[#This Row],[target]]-Table1[[#This Row],[output]]</f>
        <v>3.1287908554079813E-2</v>
      </c>
      <c r="I4039">
        <f>Table1[[#This Row],[tar-out]]*Table1[[#This Row],[tar-out]]</f>
        <v>9.7893322168846075E-4</v>
      </c>
      <c r="J4039" t="b">
        <f>AND(ABS(Table1[[#This Row],[tar-out]])&gt;=$J$1,ABS(Table1[[#This Row],[tar-out]])&lt;$K$1)</f>
        <v>1</v>
      </c>
      <c r="K4039" t="b">
        <f>AND(ABS(Table1[[#This Row],[tar-out]])&gt;=$K$1,ABS(Table1[[#This Row],[tar-out]])&lt;$L$1)</f>
        <v>0</v>
      </c>
      <c r="L4039" t="b">
        <f>AND(ABS(Table1[[#This Row],[tar-out]])&gt;=$L$1,ABS(Table1[[#This Row],[tar-out]])&lt;$M$1)</f>
        <v>0</v>
      </c>
      <c r="M4039" t="b">
        <f>AND(ABS(Table1[[#This Row],[tar-out]])&gt;=$M$1,ABS(Table1[[#This Row],[tar-out]])&lt;$N$1)</f>
        <v>0</v>
      </c>
      <c r="N4039" t="b">
        <f>AND(ABS(Table1[[#This Row],[tar-out]])&gt;=$N$1,ABS(Table1[[#This Row],[tar-out]])&lt;$O$1)</f>
        <v>0</v>
      </c>
      <c r="O4039" t="b">
        <f>AND(ABS(Table1[[#This Row],[tar-out]])&gt;=$O$1,ABS(Table1[[#This Row],[tar-out]])&lt;$P$1)</f>
        <v>0</v>
      </c>
      <c r="P4039" s="1">
        <f>ROUND(Table1[[#This Row],[tar-out]],0)</f>
        <v>0</v>
      </c>
      <c r="Q4039" s="2">
        <v>4037</v>
      </c>
      <c r="U4039">
        <f>IF(Table1[[#This Row],[tar-out in '[0,1)]],1,0)</f>
        <v>1</v>
      </c>
      <c r="V4039">
        <f>IF(Table1[[#This Row],[tar-out in '[1,2)]],1,0)</f>
        <v>0</v>
      </c>
      <c r="W4039">
        <f>IF(Table1[[#This Row],[tar-out'[2,5)]],1,0)</f>
        <v>0</v>
      </c>
      <c r="X4039">
        <f>IF(Table1[[#This Row],[tar-out in '[5, 10)]],1,0)</f>
        <v>0</v>
      </c>
      <c r="Y4039">
        <f>IF(Table1[[#This Row],[tar-out in '[10,20)]],1,0)</f>
        <v>0</v>
      </c>
      <c r="Z4039">
        <f>IF(Table1[[#This Row],[tar-out in '[20, 10000)]],1,0)</f>
        <v>0</v>
      </c>
    </row>
    <row r="4040" spans="1:26" x14ac:dyDescent="0.25">
      <c r="A4040">
        <v>19</v>
      </c>
      <c r="B4040">
        <v>162</v>
      </c>
      <c r="C4040">
        <v>5.7894736842105301</v>
      </c>
      <c r="D4040">
        <v>2</v>
      </c>
      <c r="E4040">
        <v>154</v>
      </c>
      <c r="F4040">
        <v>4</v>
      </c>
      <c r="G4040">
        <v>3.9905359745025599</v>
      </c>
      <c r="H4040">
        <f>Table1[[#This Row],[target]]-Table1[[#This Row],[output]]</f>
        <v>9.4640254974400762E-3</v>
      </c>
      <c r="I4040">
        <f>Table1[[#This Row],[tar-out]]*Table1[[#This Row],[tar-out]]</f>
        <v>8.9567778616195883E-5</v>
      </c>
      <c r="J4040" t="b">
        <f>AND(ABS(Table1[[#This Row],[tar-out]])&gt;=$J$1,ABS(Table1[[#This Row],[tar-out]])&lt;$K$1)</f>
        <v>1</v>
      </c>
      <c r="K4040" t="b">
        <f>AND(ABS(Table1[[#This Row],[tar-out]])&gt;=$K$1,ABS(Table1[[#This Row],[tar-out]])&lt;$L$1)</f>
        <v>0</v>
      </c>
      <c r="L4040" t="b">
        <f>AND(ABS(Table1[[#This Row],[tar-out]])&gt;=$L$1,ABS(Table1[[#This Row],[tar-out]])&lt;$M$1)</f>
        <v>0</v>
      </c>
      <c r="M4040" t="b">
        <f>AND(ABS(Table1[[#This Row],[tar-out]])&gt;=$M$1,ABS(Table1[[#This Row],[tar-out]])&lt;$N$1)</f>
        <v>0</v>
      </c>
      <c r="N4040" t="b">
        <f>AND(ABS(Table1[[#This Row],[tar-out]])&gt;=$N$1,ABS(Table1[[#This Row],[tar-out]])&lt;$O$1)</f>
        <v>0</v>
      </c>
      <c r="O4040" t="b">
        <f>AND(ABS(Table1[[#This Row],[tar-out]])&gt;=$O$1,ABS(Table1[[#This Row],[tar-out]])&lt;$P$1)</f>
        <v>0</v>
      </c>
      <c r="P4040" s="1">
        <f>ROUND(Table1[[#This Row],[tar-out]],0)</f>
        <v>0</v>
      </c>
      <c r="Q4040" s="3">
        <v>4038</v>
      </c>
      <c r="U4040">
        <f>IF(Table1[[#This Row],[tar-out in '[0,1)]],1,0)</f>
        <v>1</v>
      </c>
      <c r="V4040">
        <f>IF(Table1[[#This Row],[tar-out in '[1,2)]],1,0)</f>
        <v>0</v>
      </c>
      <c r="W4040">
        <f>IF(Table1[[#This Row],[tar-out'[2,5)]],1,0)</f>
        <v>0</v>
      </c>
      <c r="X4040">
        <f>IF(Table1[[#This Row],[tar-out in '[5, 10)]],1,0)</f>
        <v>0</v>
      </c>
      <c r="Y4040">
        <f>IF(Table1[[#This Row],[tar-out in '[10,20)]],1,0)</f>
        <v>0</v>
      </c>
      <c r="Z4040">
        <f>IF(Table1[[#This Row],[tar-out in '[20, 10000)]],1,0)</f>
        <v>0</v>
      </c>
    </row>
    <row r="4041" spans="1:26" x14ac:dyDescent="0.25">
      <c r="A4041">
        <v>19</v>
      </c>
      <c r="B4041">
        <v>162</v>
      </c>
      <c r="C4041">
        <v>5.7894736842105301</v>
      </c>
      <c r="D4041">
        <v>2</v>
      </c>
      <c r="E4041">
        <v>58</v>
      </c>
      <c r="F4041">
        <v>4</v>
      </c>
      <c r="G4041">
        <v>3.9272608757018999</v>
      </c>
      <c r="H4041">
        <f>Table1[[#This Row],[target]]-Table1[[#This Row],[output]]</f>
        <v>7.2739124298100144E-2</v>
      </c>
      <c r="I4041">
        <f>Table1[[#This Row],[tar-out]]*Table1[[#This Row],[tar-out]]</f>
        <v>5.2909802036544629E-3</v>
      </c>
      <c r="J4041" t="b">
        <f>AND(ABS(Table1[[#This Row],[tar-out]])&gt;=$J$1,ABS(Table1[[#This Row],[tar-out]])&lt;$K$1)</f>
        <v>1</v>
      </c>
      <c r="K4041" t="b">
        <f>AND(ABS(Table1[[#This Row],[tar-out]])&gt;=$K$1,ABS(Table1[[#This Row],[tar-out]])&lt;$L$1)</f>
        <v>0</v>
      </c>
      <c r="L4041" t="b">
        <f>AND(ABS(Table1[[#This Row],[tar-out]])&gt;=$L$1,ABS(Table1[[#This Row],[tar-out]])&lt;$M$1)</f>
        <v>0</v>
      </c>
      <c r="M4041" t="b">
        <f>AND(ABS(Table1[[#This Row],[tar-out]])&gt;=$M$1,ABS(Table1[[#This Row],[tar-out]])&lt;$N$1)</f>
        <v>0</v>
      </c>
      <c r="N4041" t="b">
        <f>AND(ABS(Table1[[#This Row],[tar-out]])&gt;=$N$1,ABS(Table1[[#This Row],[tar-out]])&lt;$O$1)</f>
        <v>0</v>
      </c>
      <c r="O4041" t="b">
        <f>AND(ABS(Table1[[#This Row],[tar-out]])&gt;=$O$1,ABS(Table1[[#This Row],[tar-out]])&lt;$P$1)</f>
        <v>0</v>
      </c>
      <c r="P4041" s="1">
        <f>ROUND(Table1[[#This Row],[tar-out]],0)</f>
        <v>0</v>
      </c>
      <c r="Q4041" s="2">
        <v>4039</v>
      </c>
      <c r="U4041">
        <f>IF(Table1[[#This Row],[tar-out in '[0,1)]],1,0)</f>
        <v>1</v>
      </c>
      <c r="V4041">
        <f>IF(Table1[[#This Row],[tar-out in '[1,2)]],1,0)</f>
        <v>0</v>
      </c>
      <c r="W4041">
        <f>IF(Table1[[#This Row],[tar-out'[2,5)]],1,0)</f>
        <v>0</v>
      </c>
      <c r="X4041">
        <f>IF(Table1[[#This Row],[tar-out in '[5, 10)]],1,0)</f>
        <v>0</v>
      </c>
      <c r="Y4041">
        <f>IF(Table1[[#This Row],[tar-out in '[10,20)]],1,0)</f>
        <v>0</v>
      </c>
      <c r="Z4041">
        <f>IF(Table1[[#This Row],[tar-out in '[20, 10000)]],1,0)</f>
        <v>0</v>
      </c>
    </row>
    <row r="4042" spans="1:26" x14ac:dyDescent="0.25">
      <c r="A4042">
        <v>19</v>
      </c>
      <c r="B4042">
        <v>162</v>
      </c>
      <c r="C4042">
        <v>5.7894736842105301</v>
      </c>
      <c r="D4042">
        <v>2</v>
      </c>
      <c r="E4042">
        <v>33</v>
      </c>
      <c r="F4042">
        <v>4</v>
      </c>
      <c r="G4042">
        <v>3.91551733016968</v>
      </c>
      <c r="H4042">
        <f>Table1[[#This Row],[target]]-Table1[[#This Row],[output]]</f>
        <v>8.4482669830320045E-2</v>
      </c>
      <c r="I4042">
        <f>Table1[[#This Row],[tar-out]]*Table1[[#This Row],[tar-out]]</f>
        <v>7.1373215016588684E-3</v>
      </c>
      <c r="J4042" t="b">
        <f>AND(ABS(Table1[[#This Row],[tar-out]])&gt;=$J$1,ABS(Table1[[#This Row],[tar-out]])&lt;$K$1)</f>
        <v>1</v>
      </c>
      <c r="K4042" t="b">
        <f>AND(ABS(Table1[[#This Row],[tar-out]])&gt;=$K$1,ABS(Table1[[#This Row],[tar-out]])&lt;$L$1)</f>
        <v>0</v>
      </c>
      <c r="L4042" t="b">
        <f>AND(ABS(Table1[[#This Row],[tar-out]])&gt;=$L$1,ABS(Table1[[#This Row],[tar-out]])&lt;$M$1)</f>
        <v>0</v>
      </c>
      <c r="M4042" t="b">
        <f>AND(ABS(Table1[[#This Row],[tar-out]])&gt;=$M$1,ABS(Table1[[#This Row],[tar-out]])&lt;$N$1)</f>
        <v>0</v>
      </c>
      <c r="N4042" t="b">
        <f>AND(ABS(Table1[[#This Row],[tar-out]])&gt;=$N$1,ABS(Table1[[#This Row],[tar-out]])&lt;$O$1)</f>
        <v>0</v>
      </c>
      <c r="O4042" t="b">
        <f>AND(ABS(Table1[[#This Row],[tar-out]])&gt;=$O$1,ABS(Table1[[#This Row],[tar-out]])&lt;$P$1)</f>
        <v>0</v>
      </c>
      <c r="P4042" s="1">
        <f>ROUND(Table1[[#This Row],[tar-out]],0)</f>
        <v>0</v>
      </c>
      <c r="Q4042" s="3">
        <v>4040</v>
      </c>
      <c r="U4042">
        <f>IF(Table1[[#This Row],[tar-out in '[0,1)]],1,0)</f>
        <v>1</v>
      </c>
      <c r="V4042">
        <f>IF(Table1[[#This Row],[tar-out in '[1,2)]],1,0)</f>
        <v>0</v>
      </c>
      <c r="W4042">
        <f>IF(Table1[[#This Row],[tar-out'[2,5)]],1,0)</f>
        <v>0</v>
      </c>
      <c r="X4042">
        <f>IF(Table1[[#This Row],[tar-out in '[5, 10)]],1,0)</f>
        <v>0</v>
      </c>
      <c r="Y4042">
        <f>IF(Table1[[#This Row],[tar-out in '[10,20)]],1,0)</f>
        <v>0</v>
      </c>
      <c r="Z4042">
        <f>IF(Table1[[#This Row],[tar-out in '[20, 10000)]],1,0)</f>
        <v>0</v>
      </c>
    </row>
    <row r="4043" spans="1:26" x14ac:dyDescent="0.25">
      <c r="A4043">
        <v>19</v>
      </c>
      <c r="B4043">
        <v>162</v>
      </c>
      <c r="C4043">
        <v>5.7894736842105301</v>
      </c>
      <c r="D4043">
        <v>2</v>
      </c>
      <c r="E4043">
        <v>133</v>
      </c>
      <c r="F4043">
        <v>4</v>
      </c>
      <c r="G4043">
        <v>3.98445773124695</v>
      </c>
      <c r="H4043">
        <f>Table1[[#This Row],[target]]-Table1[[#This Row],[output]]</f>
        <v>1.5542268753049981E-2</v>
      </c>
      <c r="I4043">
        <f>Table1[[#This Row],[tar-out]]*Table1[[#This Row],[tar-out]]</f>
        <v>2.4156211799203383E-4</v>
      </c>
      <c r="J4043" t="b">
        <f>AND(ABS(Table1[[#This Row],[tar-out]])&gt;=$J$1,ABS(Table1[[#This Row],[tar-out]])&lt;$K$1)</f>
        <v>1</v>
      </c>
      <c r="K4043" t="b">
        <f>AND(ABS(Table1[[#This Row],[tar-out]])&gt;=$K$1,ABS(Table1[[#This Row],[tar-out]])&lt;$L$1)</f>
        <v>0</v>
      </c>
      <c r="L4043" t="b">
        <f>AND(ABS(Table1[[#This Row],[tar-out]])&gt;=$L$1,ABS(Table1[[#This Row],[tar-out]])&lt;$M$1)</f>
        <v>0</v>
      </c>
      <c r="M4043" t="b">
        <f>AND(ABS(Table1[[#This Row],[tar-out]])&gt;=$M$1,ABS(Table1[[#This Row],[tar-out]])&lt;$N$1)</f>
        <v>0</v>
      </c>
      <c r="N4043" t="b">
        <f>AND(ABS(Table1[[#This Row],[tar-out]])&gt;=$N$1,ABS(Table1[[#This Row],[tar-out]])&lt;$O$1)</f>
        <v>0</v>
      </c>
      <c r="O4043" t="b">
        <f>AND(ABS(Table1[[#This Row],[tar-out]])&gt;=$O$1,ABS(Table1[[#This Row],[tar-out]])&lt;$P$1)</f>
        <v>0</v>
      </c>
      <c r="P4043" s="1">
        <f>ROUND(Table1[[#This Row],[tar-out]],0)</f>
        <v>0</v>
      </c>
      <c r="Q4043" s="2">
        <v>4041</v>
      </c>
      <c r="U4043">
        <f>IF(Table1[[#This Row],[tar-out in '[0,1)]],1,0)</f>
        <v>1</v>
      </c>
      <c r="V4043">
        <f>IF(Table1[[#This Row],[tar-out in '[1,2)]],1,0)</f>
        <v>0</v>
      </c>
      <c r="W4043">
        <f>IF(Table1[[#This Row],[tar-out'[2,5)]],1,0)</f>
        <v>0</v>
      </c>
      <c r="X4043">
        <f>IF(Table1[[#This Row],[tar-out in '[5, 10)]],1,0)</f>
        <v>0</v>
      </c>
      <c r="Y4043">
        <f>IF(Table1[[#This Row],[tar-out in '[10,20)]],1,0)</f>
        <v>0</v>
      </c>
      <c r="Z4043">
        <f>IF(Table1[[#This Row],[tar-out in '[20, 10000)]],1,0)</f>
        <v>0</v>
      </c>
    </row>
    <row r="4044" spans="1:26" x14ac:dyDescent="0.25">
      <c r="A4044">
        <v>19</v>
      </c>
      <c r="B4044">
        <v>162</v>
      </c>
      <c r="C4044">
        <v>5.7894736842105301</v>
      </c>
      <c r="D4044">
        <v>2</v>
      </c>
      <c r="E4044">
        <v>108</v>
      </c>
      <c r="F4044">
        <v>4</v>
      </c>
      <c r="G4044">
        <v>3.9709005355835001</v>
      </c>
      <c r="H4044">
        <f>Table1[[#This Row],[target]]-Table1[[#This Row],[output]]</f>
        <v>2.9099464416499909E-2</v>
      </c>
      <c r="I4044">
        <f>Table1[[#This Row],[tar-out]]*Table1[[#This Row],[tar-out]]</f>
        <v>8.4677882932714446E-4</v>
      </c>
      <c r="J4044" t="b">
        <f>AND(ABS(Table1[[#This Row],[tar-out]])&gt;=$J$1,ABS(Table1[[#This Row],[tar-out]])&lt;$K$1)</f>
        <v>1</v>
      </c>
      <c r="K4044" t="b">
        <f>AND(ABS(Table1[[#This Row],[tar-out]])&gt;=$K$1,ABS(Table1[[#This Row],[tar-out]])&lt;$L$1)</f>
        <v>0</v>
      </c>
      <c r="L4044" t="b">
        <f>AND(ABS(Table1[[#This Row],[tar-out]])&gt;=$L$1,ABS(Table1[[#This Row],[tar-out]])&lt;$M$1)</f>
        <v>0</v>
      </c>
      <c r="M4044" t="b">
        <f>AND(ABS(Table1[[#This Row],[tar-out]])&gt;=$M$1,ABS(Table1[[#This Row],[tar-out]])&lt;$N$1)</f>
        <v>0</v>
      </c>
      <c r="N4044" t="b">
        <f>AND(ABS(Table1[[#This Row],[tar-out]])&gt;=$N$1,ABS(Table1[[#This Row],[tar-out]])&lt;$O$1)</f>
        <v>0</v>
      </c>
      <c r="O4044" t="b">
        <f>AND(ABS(Table1[[#This Row],[tar-out]])&gt;=$O$1,ABS(Table1[[#This Row],[tar-out]])&lt;$P$1)</f>
        <v>0</v>
      </c>
      <c r="P4044" s="1">
        <f>ROUND(Table1[[#This Row],[tar-out]],0)</f>
        <v>0</v>
      </c>
      <c r="Q4044" s="3">
        <v>4042</v>
      </c>
      <c r="U4044">
        <f>IF(Table1[[#This Row],[tar-out in '[0,1)]],1,0)</f>
        <v>1</v>
      </c>
      <c r="V4044">
        <f>IF(Table1[[#This Row],[tar-out in '[1,2)]],1,0)</f>
        <v>0</v>
      </c>
      <c r="W4044">
        <f>IF(Table1[[#This Row],[tar-out'[2,5)]],1,0)</f>
        <v>0</v>
      </c>
      <c r="X4044">
        <f>IF(Table1[[#This Row],[tar-out in '[5, 10)]],1,0)</f>
        <v>0</v>
      </c>
      <c r="Y4044">
        <f>IF(Table1[[#This Row],[tar-out in '[10,20)]],1,0)</f>
        <v>0</v>
      </c>
      <c r="Z4044">
        <f>IF(Table1[[#This Row],[tar-out in '[20, 10000)]],1,0)</f>
        <v>0</v>
      </c>
    </row>
    <row r="4045" spans="1:26" x14ac:dyDescent="0.25">
      <c r="A4045">
        <v>19</v>
      </c>
      <c r="B4045">
        <v>162</v>
      </c>
      <c r="C4045">
        <v>5.7894736842105301</v>
      </c>
      <c r="D4045">
        <v>2</v>
      </c>
      <c r="E4045">
        <v>99</v>
      </c>
      <c r="F4045">
        <v>4</v>
      </c>
      <c r="G4045">
        <v>3.9644908905029301</v>
      </c>
      <c r="H4045">
        <f>Table1[[#This Row],[target]]-Table1[[#This Row],[output]]</f>
        <v>3.5509109497069868E-2</v>
      </c>
      <c r="I4045">
        <f>Table1[[#This Row],[tar-out]]*Table1[[#This Row],[tar-out]]</f>
        <v>1.2608968572748976E-3</v>
      </c>
      <c r="J4045" t="b">
        <f>AND(ABS(Table1[[#This Row],[tar-out]])&gt;=$J$1,ABS(Table1[[#This Row],[tar-out]])&lt;$K$1)</f>
        <v>1</v>
      </c>
      <c r="K4045" t="b">
        <f>AND(ABS(Table1[[#This Row],[tar-out]])&gt;=$K$1,ABS(Table1[[#This Row],[tar-out]])&lt;$L$1)</f>
        <v>0</v>
      </c>
      <c r="L4045" t="b">
        <f>AND(ABS(Table1[[#This Row],[tar-out]])&gt;=$L$1,ABS(Table1[[#This Row],[tar-out]])&lt;$M$1)</f>
        <v>0</v>
      </c>
      <c r="M4045" t="b">
        <f>AND(ABS(Table1[[#This Row],[tar-out]])&gt;=$M$1,ABS(Table1[[#This Row],[tar-out]])&lt;$N$1)</f>
        <v>0</v>
      </c>
      <c r="N4045" t="b">
        <f>AND(ABS(Table1[[#This Row],[tar-out]])&gt;=$N$1,ABS(Table1[[#This Row],[tar-out]])&lt;$O$1)</f>
        <v>0</v>
      </c>
      <c r="O4045" t="b">
        <f>AND(ABS(Table1[[#This Row],[tar-out]])&gt;=$O$1,ABS(Table1[[#This Row],[tar-out]])&lt;$P$1)</f>
        <v>0</v>
      </c>
      <c r="P4045" s="1">
        <f>ROUND(Table1[[#This Row],[tar-out]],0)</f>
        <v>0</v>
      </c>
      <c r="Q4045" s="2">
        <v>4043</v>
      </c>
      <c r="U4045">
        <f>IF(Table1[[#This Row],[tar-out in '[0,1)]],1,0)</f>
        <v>1</v>
      </c>
      <c r="V4045">
        <f>IF(Table1[[#This Row],[tar-out in '[1,2)]],1,0)</f>
        <v>0</v>
      </c>
      <c r="W4045">
        <f>IF(Table1[[#This Row],[tar-out'[2,5)]],1,0)</f>
        <v>0</v>
      </c>
      <c r="X4045">
        <f>IF(Table1[[#This Row],[tar-out in '[5, 10)]],1,0)</f>
        <v>0</v>
      </c>
      <c r="Y4045">
        <f>IF(Table1[[#This Row],[tar-out in '[10,20)]],1,0)</f>
        <v>0</v>
      </c>
      <c r="Z4045">
        <f>IF(Table1[[#This Row],[tar-out in '[20, 10000)]],1,0)</f>
        <v>0</v>
      </c>
    </row>
    <row r="4046" spans="1:26" x14ac:dyDescent="0.25">
      <c r="A4046">
        <v>19</v>
      </c>
      <c r="B4046">
        <v>162</v>
      </c>
      <c r="C4046">
        <v>5.7894736842105301</v>
      </c>
      <c r="D4046">
        <v>2</v>
      </c>
      <c r="E4046">
        <v>111</v>
      </c>
      <c r="F4046">
        <v>4</v>
      </c>
      <c r="G4046">
        <v>3.97333908081055</v>
      </c>
      <c r="H4046">
        <f>Table1[[#This Row],[target]]-Table1[[#This Row],[output]]</f>
        <v>2.6660919189450016E-2</v>
      </c>
      <c r="I4046">
        <f>Table1[[#This Row],[tar-out]]*Table1[[#This Row],[tar-out]]</f>
        <v>7.108046120263841E-4</v>
      </c>
      <c r="J4046" t="b">
        <f>AND(ABS(Table1[[#This Row],[tar-out]])&gt;=$J$1,ABS(Table1[[#This Row],[tar-out]])&lt;$K$1)</f>
        <v>1</v>
      </c>
      <c r="K4046" t="b">
        <f>AND(ABS(Table1[[#This Row],[tar-out]])&gt;=$K$1,ABS(Table1[[#This Row],[tar-out]])&lt;$L$1)</f>
        <v>0</v>
      </c>
      <c r="L4046" t="b">
        <f>AND(ABS(Table1[[#This Row],[tar-out]])&gt;=$L$1,ABS(Table1[[#This Row],[tar-out]])&lt;$M$1)</f>
        <v>0</v>
      </c>
      <c r="M4046" t="b">
        <f>AND(ABS(Table1[[#This Row],[tar-out]])&gt;=$M$1,ABS(Table1[[#This Row],[tar-out]])&lt;$N$1)</f>
        <v>0</v>
      </c>
      <c r="N4046" t="b">
        <f>AND(ABS(Table1[[#This Row],[tar-out]])&gt;=$N$1,ABS(Table1[[#This Row],[tar-out]])&lt;$O$1)</f>
        <v>0</v>
      </c>
      <c r="O4046" t="b">
        <f>AND(ABS(Table1[[#This Row],[tar-out]])&gt;=$O$1,ABS(Table1[[#This Row],[tar-out]])&lt;$P$1)</f>
        <v>0</v>
      </c>
      <c r="P4046" s="1">
        <f>ROUND(Table1[[#This Row],[tar-out]],0)</f>
        <v>0</v>
      </c>
      <c r="Q4046" s="3">
        <v>4044</v>
      </c>
      <c r="U4046">
        <f>IF(Table1[[#This Row],[tar-out in '[0,1)]],1,0)</f>
        <v>1</v>
      </c>
      <c r="V4046">
        <f>IF(Table1[[#This Row],[tar-out in '[1,2)]],1,0)</f>
        <v>0</v>
      </c>
      <c r="W4046">
        <f>IF(Table1[[#This Row],[tar-out'[2,5)]],1,0)</f>
        <v>0</v>
      </c>
      <c r="X4046">
        <f>IF(Table1[[#This Row],[tar-out in '[5, 10)]],1,0)</f>
        <v>0</v>
      </c>
      <c r="Y4046">
        <f>IF(Table1[[#This Row],[tar-out in '[10,20)]],1,0)</f>
        <v>0</v>
      </c>
      <c r="Z4046">
        <f>IF(Table1[[#This Row],[tar-out in '[20, 10000)]],1,0)</f>
        <v>0</v>
      </c>
    </row>
    <row r="4047" spans="1:26" x14ac:dyDescent="0.25">
      <c r="A4047">
        <v>19</v>
      </c>
      <c r="B4047">
        <v>162</v>
      </c>
      <c r="C4047">
        <v>5.7894736842105301</v>
      </c>
      <c r="D4047">
        <v>2</v>
      </c>
      <c r="E4047">
        <v>114</v>
      </c>
      <c r="F4047">
        <v>4</v>
      </c>
      <c r="G4047">
        <v>3.9754405021667498</v>
      </c>
      <c r="H4047">
        <f>Table1[[#This Row],[target]]-Table1[[#This Row],[output]]</f>
        <v>2.4559497833250177E-2</v>
      </c>
      <c r="I4047">
        <f>Table1[[#This Row],[tar-out]]*Table1[[#This Row],[tar-out]]</f>
        <v>6.031689338214201E-4</v>
      </c>
      <c r="J4047" t="b">
        <f>AND(ABS(Table1[[#This Row],[tar-out]])&gt;=$J$1,ABS(Table1[[#This Row],[tar-out]])&lt;$K$1)</f>
        <v>1</v>
      </c>
      <c r="K4047" t="b">
        <f>AND(ABS(Table1[[#This Row],[tar-out]])&gt;=$K$1,ABS(Table1[[#This Row],[tar-out]])&lt;$L$1)</f>
        <v>0</v>
      </c>
      <c r="L4047" t="b">
        <f>AND(ABS(Table1[[#This Row],[tar-out]])&gt;=$L$1,ABS(Table1[[#This Row],[tar-out]])&lt;$M$1)</f>
        <v>0</v>
      </c>
      <c r="M4047" t="b">
        <f>AND(ABS(Table1[[#This Row],[tar-out]])&gt;=$M$1,ABS(Table1[[#This Row],[tar-out]])&lt;$N$1)</f>
        <v>0</v>
      </c>
      <c r="N4047" t="b">
        <f>AND(ABS(Table1[[#This Row],[tar-out]])&gt;=$N$1,ABS(Table1[[#This Row],[tar-out]])&lt;$O$1)</f>
        <v>0</v>
      </c>
      <c r="O4047" t="b">
        <f>AND(ABS(Table1[[#This Row],[tar-out]])&gt;=$O$1,ABS(Table1[[#This Row],[tar-out]])&lt;$P$1)</f>
        <v>0</v>
      </c>
      <c r="P4047" s="1">
        <f>ROUND(Table1[[#This Row],[tar-out]],0)</f>
        <v>0</v>
      </c>
      <c r="Q4047" s="2">
        <v>4045</v>
      </c>
      <c r="U4047">
        <f>IF(Table1[[#This Row],[tar-out in '[0,1)]],1,0)</f>
        <v>1</v>
      </c>
      <c r="V4047">
        <f>IF(Table1[[#This Row],[tar-out in '[1,2)]],1,0)</f>
        <v>0</v>
      </c>
      <c r="W4047">
        <f>IF(Table1[[#This Row],[tar-out'[2,5)]],1,0)</f>
        <v>0</v>
      </c>
      <c r="X4047">
        <f>IF(Table1[[#This Row],[tar-out in '[5, 10)]],1,0)</f>
        <v>0</v>
      </c>
      <c r="Y4047">
        <f>IF(Table1[[#This Row],[tar-out in '[10,20)]],1,0)</f>
        <v>0</v>
      </c>
      <c r="Z4047">
        <f>IF(Table1[[#This Row],[tar-out in '[20, 10000)]],1,0)</f>
        <v>0</v>
      </c>
    </row>
    <row r="4048" spans="1:26" x14ac:dyDescent="0.25">
      <c r="A4048">
        <v>19</v>
      </c>
      <c r="B4048">
        <v>162</v>
      </c>
      <c r="C4048">
        <v>5.7894736842105301</v>
      </c>
      <c r="D4048">
        <v>2</v>
      </c>
      <c r="E4048">
        <v>78</v>
      </c>
      <c r="F4048">
        <v>4</v>
      </c>
      <c r="G4048">
        <v>3.93969058990479</v>
      </c>
      <c r="H4048">
        <f>Table1[[#This Row],[target]]-Table1[[#This Row],[output]]</f>
        <v>6.0309410095209959E-2</v>
      </c>
      <c r="I4048">
        <f>Table1[[#This Row],[tar-out]]*Table1[[#This Row],[tar-out]]</f>
        <v>3.6372249460322127E-3</v>
      </c>
      <c r="J4048" t="b">
        <f>AND(ABS(Table1[[#This Row],[tar-out]])&gt;=$J$1,ABS(Table1[[#This Row],[tar-out]])&lt;$K$1)</f>
        <v>1</v>
      </c>
      <c r="K4048" t="b">
        <f>AND(ABS(Table1[[#This Row],[tar-out]])&gt;=$K$1,ABS(Table1[[#This Row],[tar-out]])&lt;$L$1)</f>
        <v>0</v>
      </c>
      <c r="L4048" t="b">
        <f>AND(ABS(Table1[[#This Row],[tar-out]])&gt;=$L$1,ABS(Table1[[#This Row],[tar-out]])&lt;$M$1)</f>
        <v>0</v>
      </c>
      <c r="M4048" t="b">
        <f>AND(ABS(Table1[[#This Row],[tar-out]])&gt;=$M$1,ABS(Table1[[#This Row],[tar-out]])&lt;$N$1)</f>
        <v>0</v>
      </c>
      <c r="N4048" t="b">
        <f>AND(ABS(Table1[[#This Row],[tar-out]])&gt;=$N$1,ABS(Table1[[#This Row],[tar-out]])&lt;$O$1)</f>
        <v>0</v>
      </c>
      <c r="O4048" t="b">
        <f>AND(ABS(Table1[[#This Row],[tar-out]])&gt;=$O$1,ABS(Table1[[#This Row],[tar-out]])&lt;$P$1)</f>
        <v>0</v>
      </c>
      <c r="P4048" s="1">
        <f>ROUND(Table1[[#This Row],[tar-out]],0)</f>
        <v>0</v>
      </c>
      <c r="Q4048" s="3">
        <v>4046</v>
      </c>
      <c r="U4048">
        <f>IF(Table1[[#This Row],[tar-out in '[0,1)]],1,0)</f>
        <v>1</v>
      </c>
      <c r="V4048">
        <f>IF(Table1[[#This Row],[tar-out in '[1,2)]],1,0)</f>
        <v>0</v>
      </c>
      <c r="W4048">
        <f>IF(Table1[[#This Row],[tar-out'[2,5)]],1,0)</f>
        <v>0</v>
      </c>
      <c r="X4048">
        <f>IF(Table1[[#This Row],[tar-out in '[5, 10)]],1,0)</f>
        <v>0</v>
      </c>
      <c r="Y4048">
        <f>IF(Table1[[#This Row],[tar-out in '[10,20)]],1,0)</f>
        <v>0</v>
      </c>
      <c r="Z4048">
        <f>IF(Table1[[#This Row],[tar-out in '[20, 10000)]],1,0)</f>
        <v>0</v>
      </c>
    </row>
    <row r="4049" spans="1:26" x14ac:dyDescent="0.25">
      <c r="A4049">
        <v>19</v>
      </c>
      <c r="B4049">
        <v>162</v>
      </c>
      <c r="C4049">
        <v>5.7894736842105301</v>
      </c>
      <c r="D4049">
        <v>2</v>
      </c>
      <c r="E4049">
        <v>36</v>
      </c>
      <c r="F4049">
        <v>4</v>
      </c>
      <c r="G4049">
        <v>3.9159910678863499</v>
      </c>
      <c r="H4049">
        <f>Table1[[#This Row],[target]]-Table1[[#This Row],[output]]</f>
        <v>8.4008932113650125E-2</v>
      </c>
      <c r="I4049">
        <f>Table1[[#This Row],[tar-out]]*Table1[[#This Row],[tar-out]]</f>
        <v>7.0575006748758752E-3</v>
      </c>
      <c r="J4049" t="b">
        <f>AND(ABS(Table1[[#This Row],[tar-out]])&gt;=$J$1,ABS(Table1[[#This Row],[tar-out]])&lt;$K$1)</f>
        <v>1</v>
      </c>
      <c r="K4049" t="b">
        <f>AND(ABS(Table1[[#This Row],[tar-out]])&gt;=$K$1,ABS(Table1[[#This Row],[tar-out]])&lt;$L$1)</f>
        <v>0</v>
      </c>
      <c r="L4049" t="b">
        <f>AND(ABS(Table1[[#This Row],[tar-out]])&gt;=$L$1,ABS(Table1[[#This Row],[tar-out]])&lt;$M$1)</f>
        <v>0</v>
      </c>
      <c r="M4049" t="b">
        <f>AND(ABS(Table1[[#This Row],[tar-out]])&gt;=$M$1,ABS(Table1[[#This Row],[tar-out]])&lt;$N$1)</f>
        <v>0</v>
      </c>
      <c r="N4049" t="b">
        <f>AND(ABS(Table1[[#This Row],[tar-out]])&gt;=$N$1,ABS(Table1[[#This Row],[tar-out]])&lt;$O$1)</f>
        <v>0</v>
      </c>
      <c r="O4049" t="b">
        <f>AND(ABS(Table1[[#This Row],[tar-out]])&gt;=$O$1,ABS(Table1[[#This Row],[tar-out]])&lt;$P$1)</f>
        <v>0</v>
      </c>
      <c r="P4049" s="1">
        <f>ROUND(Table1[[#This Row],[tar-out]],0)</f>
        <v>0</v>
      </c>
      <c r="Q4049" s="2">
        <v>4047</v>
      </c>
      <c r="U4049">
        <f>IF(Table1[[#This Row],[tar-out in '[0,1)]],1,0)</f>
        <v>1</v>
      </c>
      <c r="V4049">
        <f>IF(Table1[[#This Row],[tar-out in '[1,2)]],1,0)</f>
        <v>0</v>
      </c>
      <c r="W4049">
        <f>IF(Table1[[#This Row],[tar-out'[2,5)]],1,0)</f>
        <v>0</v>
      </c>
      <c r="X4049">
        <f>IF(Table1[[#This Row],[tar-out in '[5, 10)]],1,0)</f>
        <v>0</v>
      </c>
      <c r="Y4049">
        <f>IF(Table1[[#This Row],[tar-out in '[10,20)]],1,0)</f>
        <v>0</v>
      </c>
      <c r="Z4049">
        <f>IF(Table1[[#This Row],[tar-out in '[20, 10000)]],1,0)</f>
        <v>0</v>
      </c>
    </row>
    <row r="4050" spans="1:26" x14ac:dyDescent="0.25">
      <c r="A4050">
        <v>19</v>
      </c>
      <c r="B4050">
        <v>162</v>
      </c>
      <c r="C4050">
        <v>5.7894736842105301</v>
      </c>
      <c r="D4050">
        <v>2</v>
      </c>
      <c r="E4050">
        <v>141</v>
      </c>
      <c r="F4050">
        <v>4</v>
      </c>
      <c r="G4050">
        <v>3.98677325248718</v>
      </c>
      <c r="H4050">
        <f>Table1[[#This Row],[target]]-Table1[[#This Row],[output]]</f>
        <v>1.3226747512820047E-2</v>
      </c>
      <c r="I4050">
        <f>Table1[[#This Row],[tar-out]]*Table1[[#This Row],[tar-out]]</f>
        <v>1.749468497678913E-4</v>
      </c>
      <c r="J4050" t="b">
        <f>AND(ABS(Table1[[#This Row],[tar-out]])&gt;=$J$1,ABS(Table1[[#This Row],[tar-out]])&lt;$K$1)</f>
        <v>1</v>
      </c>
      <c r="K4050" t="b">
        <f>AND(ABS(Table1[[#This Row],[tar-out]])&gt;=$K$1,ABS(Table1[[#This Row],[tar-out]])&lt;$L$1)</f>
        <v>0</v>
      </c>
      <c r="L4050" t="b">
        <f>AND(ABS(Table1[[#This Row],[tar-out]])&gt;=$L$1,ABS(Table1[[#This Row],[tar-out]])&lt;$M$1)</f>
        <v>0</v>
      </c>
      <c r="M4050" t="b">
        <f>AND(ABS(Table1[[#This Row],[tar-out]])&gt;=$M$1,ABS(Table1[[#This Row],[tar-out]])&lt;$N$1)</f>
        <v>0</v>
      </c>
      <c r="N4050" t="b">
        <f>AND(ABS(Table1[[#This Row],[tar-out]])&gt;=$N$1,ABS(Table1[[#This Row],[tar-out]])&lt;$O$1)</f>
        <v>0</v>
      </c>
      <c r="O4050" t="b">
        <f>AND(ABS(Table1[[#This Row],[tar-out]])&gt;=$O$1,ABS(Table1[[#This Row],[tar-out]])&lt;$P$1)</f>
        <v>0</v>
      </c>
      <c r="P4050" s="1">
        <f>ROUND(Table1[[#This Row],[tar-out]],0)</f>
        <v>0</v>
      </c>
      <c r="Q4050" s="3">
        <v>4048</v>
      </c>
      <c r="U4050">
        <f>IF(Table1[[#This Row],[tar-out in '[0,1)]],1,0)</f>
        <v>1</v>
      </c>
      <c r="V4050">
        <f>IF(Table1[[#This Row],[tar-out in '[1,2)]],1,0)</f>
        <v>0</v>
      </c>
      <c r="W4050">
        <f>IF(Table1[[#This Row],[tar-out'[2,5)]],1,0)</f>
        <v>0</v>
      </c>
      <c r="X4050">
        <f>IF(Table1[[#This Row],[tar-out in '[5, 10)]],1,0)</f>
        <v>0</v>
      </c>
      <c r="Y4050">
        <f>IF(Table1[[#This Row],[tar-out in '[10,20)]],1,0)</f>
        <v>0</v>
      </c>
      <c r="Z4050">
        <f>IF(Table1[[#This Row],[tar-out in '[20, 10000)]],1,0)</f>
        <v>0</v>
      </c>
    </row>
    <row r="4051" spans="1:26" x14ac:dyDescent="0.25">
      <c r="A4051">
        <v>19</v>
      </c>
      <c r="B4051">
        <v>162</v>
      </c>
      <c r="C4051">
        <v>5.7894736842105301</v>
      </c>
      <c r="D4051">
        <v>2</v>
      </c>
      <c r="E4051">
        <v>157</v>
      </c>
      <c r="F4051">
        <v>4</v>
      </c>
      <c r="G4051">
        <v>3.99140429496765</v>
      </c>
      <c r="H4051">
        <f>Table1[[#This Row],[target]]-Table1[[#This Row],[output]]</f>
        <v>8.5957050323499651E-3</v>
      </c>
      <c r="I4051">
        <f>Table1[[#This Row],[tar-out]]*Table1[[#This Row],[tar-out]]</f>
        <v>7.3886145003166514E-5</v>
      </c>
      <c r="J4051" t="b">
        <f>AND(ABS(Table1[[#This Row],[tar-out]])&gt;=$J$1,ABS(Table1[[#This Row],[tar-out]])&lt;$K$1)</f>
        <v>1</v>
      </c>
      <c r="K4051" t="b">
        <f>AND(ABS(Table1[[#This Row],[tar-out]])&gt;=$K$1,ABS(Table1[[#This Row],[tar-out]])&lt;$L$1)</f>
        <v>0</v>
      </c>
      <c r="L4051" t="b">
        <f>AND(ABS(Table1[[#This Row],[tar-out]])&gt;=$L$1,ABS(Table1[[#This Row],[tar-out]])&lt;$M$1)</f>
        <v>0</v>
      </c>
      <c r="M4051" t="b">
        <f>AND(ABS(Table1[[#This Row],[tar-out]])&gt;=$M$1,ABS(Table1[[#This Row],[tar-out]])&lt;$N$1)</f>
        <v>0</v>
      </c>
      <c r="N4051" t="b">
        <f>AND(ABS(Table1[[#This Row],[tar-out]])&gt;=$N$1,ABS(Table1[[#This Row],[tar-out]])&lt;$O$1)</f>
        <v>0</v>
      </c>
      <c r="O4051" t="b">
        <f>AND(ABS(Table1[[#This Row],[tar-out]])&gt;=$O$1,ABS(Table1[[#This Row],[tar-out]])&lt;$P$1)</f>
        <v>0</v>
      </c>
      <c r="P4051" s="1">
        <f>ROUND(Table1[[#This Row],[tar-out]],0)</f>
        <v>0</v>
      </c>
      <c r="Q4051" s="2">
        <v>4049</v>
      </c>
      <c r="U4051">
        <f>IF(Table1[[#This Row],[tar-out in '[0,1)]],1,0)</f>
        <v>1</v>
      </c>
      <c r="V4051">
        <f>IF(Table1[[#This Row],[tar-out in '[1,2)]],1,0)</f>
        <v>0</v>
      </c>
      <c r="W4051">
        <f>IF(Table1[[#This Row],[tar-out'[2,5)]],1,0)</f>
        <v>0</v>
      </c>
      <c r="X4051">
        <f>IF(Table1[[#This Row],[tar-out in '[5, 10)]],1,0)</f>
        <v>0</v>
      </c>
      <c r="Y4051">
        <f>IF(Table1[[#This Row],[tar-out in '[10,20)]],1,0)</f>
        <v>0</v>
      </c>
      <c r="Z4051">
        <f>IF(Table1[[#This Row],[tar-out in '[20, 10000)]],1,0)</f>
        <v>0</v>
      </c>
    </row>
    <row r="4052" spans="1:26" x14ac:dyDescent="0.25">
      <c r="A4052">
        <v>19</v>
      </c>
      <c r="B4052">
        <v>162</v>
      </c>
      <c r="C4052">
        <v>5.7894736842105301</v>
      </c>
      <c r="D4052">
        <v>2</v>
      </c>
      <c r="E4052">
        <v>180</v>
      </c>
      <c r="F4052">
        <v>4</v>
      </c>
      <c r="G4052">
        <v>3.9983942508697501</v>
      </c>
      <c r="H4052">
        <f>Table1[[#This Row],[target]]-Table1[[#This Row],[output]]</f>
        <v>1.6057491302499116E-3</v>
      </c>
      <c r="I4052">
        <f>Table1[[#This Row],[tar-out]]*Table1[[#This Row],[tar-out]]</f>
        <v>2.5784302692983476E-6</v>
      </c>
      <c r="J4052" t="b">
        <f>AND(ABS(Table1[[#This Row],[tar-out]])&gt;=$J$1,ABS(Table1[[#This Row],[tar-out]])&lt;$K$1)</f>
        <v>1</v>
      </c>
      <c r="K4052" t="b">
        <f>AND(ABS(Table1[[#This Row],[tar-out]])&gt;=$K$1,ABS(Table1[[#This Row],[tar-out]])&lt;$L$1)</f>
        <v>0</v>
      </c>
      <c r="L4052" t="b">
        <f>AND(ABS(Table1[[#This Row],[tar-out]])&gt;=$L$1,ABS(Table1[[#This Row],[tar-out]])&lt;$M$1)</f>
        <v>0</v>
      </c>
      <c r="M4052" t="b">
        <f>AND(ABS(Table1[[#This Row],[tar-out]])&gt;=$M$1,ABS(Table1[[#This Row],[tar-out]])&lt;$N$1)</f>
        <v>0</v>
      </c>
      <c r="N4052" t="b">
        <f>AND(ABS(Table1[[#This Row],[tar-out]])&gt;=$N$1,ABS(Table1[[#This Row],[tar-out]])&lt;$O$1)</f>
        <v>0</v>
      </c>
      <c r="O4052" t="b">
        <f>AND(ABS(Table1[[#This Row],[tar-out]])&gt;=$O$1,ABS(Table1[[#This Row],[tar-out]])&lt;$P$1)</f>
        <v>0</v>
      </c>
      <c r="P4052" s="1">
        <f>ROUND(Table1[[#This Row],[tar-out]],0)</f>
        <v>0</v>
      </c>
      <c r="Q4052" s="3">
        <v>4050</v>
      </c>
      <c r="U4052">
        <f>IF(Table1[[#This Row],[tar-out in '[0,1)]],1,0)</f>
        <v>1</v>
      </c>
      <c r="V4052">
        <f>IF(Table1[[#This Row],[tar-out in '[1,2)]],1,0)</f>
        <v>0</v>
      </c>
      <c r="W4052">
        <f>IF(Table1[[#This Row],[tar-out'[2,5)]],1,0)</f>
        <v>0</v>
      </c>
      <c r="X4052">
        <f>IF(Table1[[#This Row],[tar-out in '[5, 10)]],1,0)</f>
        <v>0</v>
      </c>
      <c r="Y4052">
        <f>IF(Table1[[#This Row],[tar-out in '[10,20)]],1,0)</f>
        <v>0</v>
      </c>
      <c r="Z4052">
        <f>IF(Table1[[#This Row],[tar-out in '[20, 10000)]],1,0)</f>
        <v>0</v>
      </c>
    </row>
    <row r="4053" spans="1:26" x14ac:dyDescent="0.25">
      <c r="A4053">
        <v>19</v>
      </c>
      <c r="B4053">
        <v>162</v>
      </c>
      <c r="C4053">
        <v>5.7894736842105301</v>
      </c>
      <c r="D4053">
        <v>2</v>
      </c>
      <c r="E4053">
        <v>61</v>
      </c>
      <c r="F4053">
        <v>4</v>
      </c>
      <c r="G4053">
        <v>3.9290194511413601</v>
      </c>
      <c r="H4053">
        <f>Table1[[#This Row],[target]]-Table1[[#This Row],[output]]</f>
        <v>7.0980548858639914E-2</v>
      </c>
      <c r="I4053">
        <f>Table1[[#This Row],[tar-out]]*Table1[[#This Row],[tar-out]]</f>
        <v>5.038238316273768E-3</v>
      </c>
      <c r="J4053" t="b">
        <f>AND(ABS(Table1[[#This Row],[tar-out]])&gt;=$J$1,ABS(Table1[[#This Row],[tar-out]])&lt;$K$1)</f>
        <v>1</v>
      </c>
      <c r="K4053" t="b">
        <f>AND(ABS(Table1[[#This Row],[tar-out]])&gt;=$K$1,ABS(Table1[[#This Row],[tar-out]])&lt;$L$1)</f>
        <v>0</v>
      </c>
      <c r="L4053" t="b">
        <f>AND(ABS(Table1[[#This Row],[tar-out]])&gt;=$L$1,ABS(Table1[[#This Row],[tar-out]])&lt;$M$1)</f>
        <v>0</v>
      </c>
      <c r="M4053" t="b">
        <f>AND(ABS(Table1[[#This Row],[tar-out]])&gt;=$M$1,ABS(Table1[[#This Row],[tar-out]])&lt;$N$1)</f>
        <v>0</v>
      </c>
      <c r="N4053" t="b">
        <f>AND(ABS(Table1[[#This Row],[tar-out]])&gt;=$N$1,ABS(Table1[[#This Row],[tar-out]])&lt;$O$1)</f>
        <v>0</v>
      </c>
      <c r="O4053" t="b">
        <f>AND(ABS(Table1[[#This Row],[tar-out]])&gt;=$O$1,ABS(Table1[[#This Row],[tar-out]])&lt;$P$1)</f>
        <v>0</v>
      </c>
      <c r="P4053" s="1">
        <f>ROUND(Table1[[#This Row],[tar-out]],0)</f>
        <v>0</v>
      </c>
      <c r="Q4053" s="2">
        <v>4051</v>
      </c>
      <c r="U4053">
        <f>IF(Table1[[#This Row],[tar-out in '[0,1)]],1,0)</f>
        <v>1</v>
      </c>
      <c r="V4053">
        <f>IF(Table1[[#This Row],[tar-out in '[1,2)]],1,0)</f>
        <v>0</v>
      </c>
      <c r="W4053">
        <f>IF(Table1[[#This Row],[tar-out'[2,5)]],1,0)</f>
        <v>0</v>
      </c>
      <c r="X4053">
        <f>IF(Table1[[#This Row],[tar-out in '[5, 10)]],1,0)</f>
        <v>0</v>
      </c>
      <c r="Y4053">
        <f>IF(Table1[[#This Row],[tar-out in '[10,20)]],1,0)</f>
        <v>0</v>
      </c>
      <c r="Z4053">
        <f>IF(Table1[[#This Row],[tar-out in '[20, 10000)]],1,0)</f>
        <v>0</v>
      </c>
    </row>
    <row r="4054" spans="1:26" x14ac:dyDescent="0.25">
      <c r="A4054">
        <v>19</v>
      </c>
      <c r="B4054">
        <v>162</v>
      </c>
      <c r="C4054">
        <v>5.7894736842105301</v>
      </c>
      <c r="D4054">
        <v>2</v>
      </c>
      <c r="E4054">
        <v>24</v>
      </c>
      <c r="F4054">
        <v>4</v>
      </c>
      <c r="G4054">
        <v>3.91409540176392</v>
      </c>
      <c r="H4054">
        <f>Table1[[#This Row],[target]]-Table1[[#This Row],[output]]</f>
        <v>8.5904598236079988E-2</v>
      </c>
      <c r="I4054">
        <f>Table1[[#This Row],[tar-out]]*Table1[[#This Row],[tar-out]]</f>
        <v>7.3795999981023166E-3</v>
      </c>
      <c r="J4054" t="b">
        <f>AND(ABS(Table1[[#This Row],[tar-out]])&gt;=$J$1,ABS(Table1[[#This Row],[tar-out]])&lt;$K$1)</f>
        <v>1</v>
      </c>
      <c r="K4054" t="b">
        <f>AND(ABS(Table1[[#This Row],[tar-out]])&gt;=$K$1,ABS(Table1[[#This Row],[tar-out]])&lt;$L$1)</f>
        <v>0</v>
      </c>
      <c r="L4054" t="b">
        <f>AND(ABS(Table1[[#This Row],[tar-out]])&gt;=$L$1,ABS(Table1[[#This Row],[tar-out]])&lt;$M$1)</f>
        <v>0</v>
      </c>
      <c r="M4054" t="b">
        <f>AND(ABS(Table1[[#This Row],[tar-out]])&gt;=$M$1,ABS(Table1[[#This Row],[tar-out]])&lt;$N$1)</f>
        <v>0</v>
      </c>
      <c r="N4054" t="b">
        <f>AND(ABS(Table1[[#This Row],[tar-out]])&gt;=$N$1,ABS(Table1[[#This Row],[tar-out]])&lt;$O$1)</f>
        <v>0</v>
      </c>
      <c r="O4054" t="b">
        <f>AND(ABS(Table1[[#This Row],[tar-out]])&gt;=$O$1,ABS(Table1[[#This Row],[tar-out]])&lt;$P$1)</f>
        <v>0</v>
      </c>
      <c r="P4054" s="1">
        <f>ROUND(Table1[[#This Row],[tar-out]],0)</f>
        <v>0</v>
      </c>
      <c r="Q4054" s="3">
        <v>4052</v>
      </c>
      <c r="U4054">
        <f>IF(Table1[[#This Row],[tar-out in '[0,1)]],1,0)</f>
        <v>1</v>
      </c>
      <c r="V4054">
        <f>IF(Table1[[#This Row],[tar-out in '[1,2)]],1,0)</f>
        <v>0</v>
      </c>
      <c r="W4054">
        <f>IF(Table1[[#This Row],[tar-out'[2,5)]],1,0)</f>
        <v>0</v>
      </c>
      <c r="X4054">
        <f>IF(Table1[[#This Row],[tar-out in '[5, 10)]],1,0)</f>
        <v>0</v>
      </c>
      <c r="Y4054">
        <f>IF(Table1[[#This Row],[tar-out in '[10,20)]],1,0)</f>
        <v>0</v>
      </c>
      <c r="Z4054">
        <f>IF(Table1[[#This Row],[tar-out in '[20, 10000)]],1,0)</f>
        <v>0</v>
      </c>
    </row>
    <row r="4055" spans="1:26" x14ac:dyDescent="0.25">
      <c r="A4055">
        <v>19</v>
      </c>
      <c r="B4055">
        <v>162</v>
      </c>
      <c r="C4055">
        <v>5.7894736842105301</v>
      </c>
      <c r="D4055">
        <v>2</v>
      </c>
      <c r="E4055">
        <v>45</v>
      </c>
      <c r="F4055">
        <v>4</v>
      </c>
      <c r="G4055">
        <v>3.9196407794952401</v>
      </c>
      <c r="H4055">
        <f>Table1[[#This Row],[target]]-Table1[[#This Row],[output]]</f>
        <v>8.0359220504759854E-2</v>
      </c>
      <c r="I4055">
        <f>Table1[[#This Row],[tar-out]]*Table1[[#This Row],[tar-out]]</f>
        <v>6.4576043201326162E-3</v>
      </c>
      <c r="J4055" t="b">
        <f>AND(ABS(Table1[[#This Row],[tar-out]])&gt;=$J$1,ABS(Table1[[#This Row],[tar-out]])&lt;$K$1)</f>
        <v>1</v>
      </c>
      <c r="K4055" t="b">
        <f>AND(ABS(Table1[[#This Row],[tar-out]])&gt;=$K$1,ABS(Table1[[#This Row],[tar-out]])&lt;$L$1)</f>
        <v>0</v>
      </c>
      <c r="L4055" t="b">
        <f>AND(ABS(Table1[[#This Row],[tar-out]])&gt;=$L$1,ABS(Table1[[#This Row],[tar-out]])&lt;$M$1)</f>
        <v>0</v>
      </c>
      <c r="M4055" t="b">
        <f>AND(ABS(Table1[[#This Row],[tar-out]])&gt;=$M$1,ABS(Table1[[#This Row],[tar-out]])&lt;$N$1)</f>
        <v>0</v>
      </c>
      <c r="N4055" t="b">
        <f>AND(ABS(Table1[[#This Row],[tar-out]])&gt;=$N$1,ABS(Table1[[#This Row],[tar-out]])&lt;$O$1)</f>
        <v>0</v>
      </c>
      <c r="O4055" t="b">
        <f>AND(ABS(Table1[[#This Row],[tar-out]])&gt;=$O$1,ABS(Table1[[#This Row],[tar-out]])&lt;$P$1)</f>
        <v>0</v>
      </c>
      <c r="P4055" s="1">
        <f>ROUND(Table1[[#This Row],[tar-out]],0)</f>
        <v>0</v>
      </c>
      <c r="Q4055" s="2">
        <v>4053</v>
      </c>
      <c r="U4055">
        <f>IF(Table1[[#This Row],[tar-out in '[0,1)]],1,0)</f>
        <v>1</v>
      </c>
      <c r="V4055">
        <f>IF(Table1[[#This Row],[tar-out in '[1,2)]],1,0)</f>
        <v>0</v>
      </c>
      <c r="W4055">
        <f>IF(Table1[[#This Row],[tar-out'[2,5)]],1,0)</f>
        <v>0</v>
      </c>
      <c r="X4055">
        <f>IF(Table1[[#This Row],[tar-out in '[5, 10)]],1,0)</f>
        <v>0</v>
      </c>
      <c r="Y4055">
        <f>IF(Table1[[#This Row],[tar-out in '[10,20)]],1,0)</f>
        <v>0</v>
      </c>
      <c r="Z4055">
        <f>IF(Table1[[#This Row],[tar-out in '[20, 10000)]],1,0)</f>
        <v>0</v>
      </c>
    </row>
    <row r="4056" spans="1:26" x14ac:dyDescent="0.25">
      <c r="A4056">
        <v>19</v>
      </c>
      <c r="B4056">
        <v>162</v>
      </c>
      <c r="C4056">
        <v>5.7894736842105301</v>
      </c>
      <c r="D4056">
        <v>2</v>
      </c>
      <c r="E4056">
        <v>46</v>
      </c>
      <c r="F4056">
        <v>4</v>
      </c>
      <c r="G4056">
        <v>3.92022681236267</v>
      </c>
      <c r="H4056">
        <f>Table1[[#This Row],[target]]-Table1[[#This Row],[output]]</f>
        <v>7.977318763732999E-2</v>
      </c>
      <c r="I4056">
        <f>Table1[[#This Row],[tar-out]]*Table1[[#This Row],[tar-out]]</f>
        <v>6.363761465820658E-3</v>
      </c>
      <c r="J4056" t="b">
        <f>AND(ABS(Table1[[#This Row],[tar-out]])&gt;=$J$1,ABS(Table1[[#This Row],[tar-out]])&lt;$K$1)</f>
        <v>1</v>
      </c>
      <c r="K4056" t="b">
        <f>AND(ABS(Table1[[#This Row],[tar-out]])&gt;=$K$1,ABS(Table1[[#This Row],[tar-out]])&lt;$L$1)</f>
        <v>0</v>
      </c>
      <c r="L4056" t="b">
        <f>AND(ABS(Table1[[#This Row],[tar-out]])&gt;=$L$1,ABS(Table1[[#This Row],[tar-out]])&lt;$M$1)</f>
        <v>0</v>
      </c>
      <c r="M4056" t="b">
        <f>AND(ABS(Table1[[#This Row],[tar-out]])&gt;=$M$1,ABS(Table1[[#This Row],[tar-out]])&lt;$N$1)</f>
        <v>0</v>
      </c>
      <c r="N4056" t="b">
        <f>AND(ABS(Table1[[#This Row],[tar-out]])&gt;=$N$1,ABS(Table1[[#This Row],[tar-out]])&lt;$O$1)</f>
        <v>0</v>
      </c>
      <c r="O4056" t="b">
        <f>AND(ABS(Table1[[#This Row],[tar-out]])&gt;=$O$1,ABS(Table1[[#This Row],[tar-out]])&lt;$P$1)</f>
        <v>0</v>
      </c>
      <c r="P4056" s="1">
        <f>ROUND(Table1[[#This Row],[tar-out]],0)</f>
        <v>0</v>
      </c>
      <c r="Q4056" s="3">
        <v>4054</v>
      </c>
      <c r="U4056">
        <f>IF(Table1[[#This Row],[tar-out in '[0,1)]],1,0)</f>
        <v>1</v>
      </c>
      <c r="V4056">
        <f>IF(Table1[[#This Row],[tar-out in '[1,2)]],1,0)</f>
        <v>0</v>
      </c>
      <c r="W4056">
        <f>IF(Table1[[#This Row],[tar-out'[2,5)]],1,0)</f>
        <v>0</v>
      </c>
      <c r="X4056">
        <f>IF(Table1[[#This Row],[tar-out in '[5, 10)]],1,0)</f>
        <v>0</v>
      </c>
      <c r="Y4056">
        <f>IF(Table1[[#This Row],[tar-out in '[10,20)]],1,0)</f>
        <v>0</v>
      </c>
      <c r="Z4056">
        <f>IF(Table1[[#This Row],[tar-out in '[20, 10000)]],1,0)</f>
        <v>0</v>
      </c>
    </row>
    <row r="4057" spans="1:26" x14ac:dyDescent="0.25">
      <c r="A4057">
        <v>19</v>
      </c>
      <c r="B4057">
        <v>162</v>
      </c>
      <c r="C4057">
        <v>5.7894736842105301</v>
      </c>
      <c r="D4057">
        <v>2</v>
      </c>
      <c r="E4057">
        <v>49</v>
      </c>
      <c r="F4057">
        <v>4</v>
      </c>
      <c r="G4057">
        <v>3.92198538780212</v>
      </c>
      <c r="H4057">
        <f>Table1[[#This Row],[target]]-Table1[[#This Row],[output]]</f>
        <v>7.8014612197879973E-2</v>
      </c>
      <c r="I4057">
        <f>Table1[[#This Row],[tar-out]]*Table1[[#This Row],[tar-out]]</f>
        <v>6.0862797163856027E-3</v>
      </c>
      <c r="J4057" t="b">
        <f>AND(ABS(Table1[[#This Row],[tar-out]])&gt;=$J$1,ABS(Table1[[#This Row],[tar-out]])&lt;$K$1)</f>
        <v>1</v>
      </c>
      <c r="K4057" t="b">
        <f>AND(ABS(Table1[[#This Row],[tar-out]])&gt;=$K$1,ABS(Table1[[#This Row],[tar-out]])&lt;$L$1)</f>
        <v>0</v>
      </c>
      <c r="L4057" t="b">
        <f>AND(ABS(Table1[[#This Row],[tar-out]])&gt;=$L$1,ABS(Table1[[#This Row],[tar-out]])&lt;$M$1)</f>
        <v>0</v>
      </c>
      <c r="M4057" t="b">
        <f>AND(ABS(Table1[[#This Row],[tar-out]])&gt;=$M$1,ABS(Table1[[#This Row],[tar-out]])&lt;$N$1)</f>
        <v>0</v>
      </c>
      <c r="N4057" t="b">
        <f>AND(ABS(Table1[[#This Row],[tar-out]])&gt;=$N$1,ABS(Table1[[#This Row],[tar-out]])&lt;$O$1)</f>
        <v>0</v>
      </c>
      <c r="O4057" t="b">
        <f>AND(ABS(Table1[[#This Row],[tar-out]])&gt;=$O$1,ABS(Table1[[#This Row],[tar-out]])&lt;$P$1)</f>
        <v>0</v>
      </c>
      <c r="P4057" s="1">
        <f>ROUND(Table1[[#This Row],[tar-out]],0)</f>
        <v>0</v>
      </c>
      <c r="Q4057" s="2">
        <v>4055</v>
      </c>
      <c r="U4057">
        <f>IF(Table1[[#This Row],[tar-out in '[0,1)]],1,0)</f>
        <v>1</v>
      </c>
      <c r="V4057">
        <f>IF(Table1[[#This Row],[tar-out in '[1,2)]],1,0)</f>
        <v>0</v>
      </c>
      <c r="W4057">
        <f>IF(Table1[[#This Row],[tar-out'[2,5)]],1,0)</f>
        <v>0</v>
      </c>
      <c r="X4057">
        <f>IF(Table1[[#This Row],[tar-out in '[5, 10)]],1,0)</f>
        <v>0</v>
      </c>
      <c r="Y4057">
        <f>IF(Table1[[#This Row],[tar-out in '[10,20)]],1,0)</f>
        <v>0</v>
      </c>
      <c r="Z4057">
        <f>IF(Table1[[#This Row],[tar-out in '[20, 10000)]],1,0)</f>
        <v>0</v>
      </c>
    </row>
    <row r="4058" spans="1:26" x14ac:dyDescent="0.25">
      <c r="A4058">
        <v>19</v>
      </c>
      <c r="B4058">
        <v>162</v>
      </c>
      <c r="C4058">
        <v>5.7894736842105301</v>
      </c>
      <c r="D4058">
        <v>2</v>
      </c>
      <c r="E4058">
        <v>0</v>
      </c>
      <c r="F4058">
        <v>0</v>
      </c>
      <c r="G4058">
        <v>3.2307152748107901</v>
      </c>
      <c r="H4058">
        <f>Table1[[#This Row],[target]]-Table1[[#This Row],[output]]</f>
        <v>-3.2307152748107901</v>
      </c>
      <c r="I4058">
        <f>Table1[[#This Row],[tar-out]]*Table1[[#This Row],[tar-out]]</f>
        <v>10.43752118689576</v>
      </c>
      <c r="J4058" t="b">
        <f>AND(ABS(Table1[[#This Row],[tar-out]])&gt;=$J$1,ABS(Table1[[#This Row],[tar-out]])&lt;$K$1)</f>
        <v>0</v>
      </c>
      <c r="K4058" t="b">
        <f>AND(ABS(Table1[[#This Row],[tar-out]])&gt;=$K$1,ABS(Table1[[#This Row],[tar-out]])&lt;$L$1)</f>
        <v>0</v>
      </c>
      <c r="L4058" t="b">
        <f>AND(ABS(Table1[[#This Row],[tar-out]])&gt;=$L$1,ABS(Table1[[#This Row],[tar-out]])&lt;$M$1)</f>
        <v>1</v>
      </c>
      <c r="M4058" t="b">
        <f>AND(ABS(Table1[[#This Row],[tar-out]])&gt;=$M$1,ABS(Table1[[#This Row],[tar-out]])&lt;$N$1)</f>
        <v>0</v>
      </c>
      <c r="N4058" t="b">
        <f>AND(ABS(Table1[[#This Row],[tar-out]])&gt;=$N$1,ABS(Table1[[#This Row],[tar-out]])&lt;$O$1)</f>
        <v>0</v>
      </c>
      <c r="O4058" t="b">
        <f>AND(ABS(Table1[[#This Row],[tar-out]])&gt;=$O$1,ABS(Table1[[#This Row],[tar-out]])&lt;$P$1)</f>
        <v>0</v>
      </c>
      <c r="P4058" s="1">
        <f>ROUND(Table1[[#This Row],[tar-out]],0)</f>
        <v>-3</v>
      </c>
      <c r="Q4058" s="3">
        <v>4056</v>
      </c>
      <c r="U4058">
        <f>IF(Table1[[#This Row],[tar-out in '[0,1)]],1,0)</f>
        <v>0</v>
      </c>
      <c r="V4058">
        <f>IF(Table1[[#This Row],[tar-out in '[1,2)]],1,0)</f>
        <v>0</v>
      </c>
      <c r="W4058">
        <f>IF(Table1[[#This Row],[tar-out'[2,5)]],1,0)</f>
        <v>1</v>
      </c>
      <c r="X4058">
        <f>IF(Table1[[#This Row],[tar-out in '[5, 10)]],1,0)</f>
        <v>0</v>
      </c>
      <c r="Y4058">
        <f>IF(Table1[[#This Row],[tar-out in '[10,20)]],1,0)</f>
        <v>0</v>
      </c>
      <c r="Z4058">
        <f>IF(Table1[[#This Row],[tar-out in '[20, 10000)]],1,0)</f>
        <v>0</v>
      </c>
    </row>
    <row r="4059" spans="1:26" x14ac:dyDescent="0.25">
      <c r="A4059">
        <v>19</v>
      </c>
      <c r="B4059">
        <v>162</v>
      </c>
      <c r="C4059">
        <v>5.7894736842105301</v>
      </c>
      <c r="D4059">
        <v>2</v>
      </c>
      <c r="E4059">
        <v>1</v>
      </c>
      <c r="F4059">
        <v>1</v>
      </c>
      <c r="G4059">
        <v>3.46416068077087</v>
      </c>
      <c r="H4059">
        <f>Table1[[#This Row],[target]]-Table1[[#This Row],[output]]</f>
        <v>-2.46416068077087</v>
      </c>
      <c r="I4059">
        <f>Table1[[#This Row],[tar-out]]*Table1[[#This Row],[tar-out]]</f>
        <v>6.0720878606571578</v>
      </c>
      <c r="J4059" t="b">
        <f>AND(ABS(Table1[[#This Row],[tar-out]])&gt;=$J$1,ABS(Table1[[#This Row],[tar-out]])&lt;$K$1)</f>
        <v>0</v>
      </c>
      <c r="K4059" t="b">
        <f>AND(ABS(Table1[[#This Row],[tar-out]])&gt;=$K$1,ABS(Table1[[#This Row],[tar-out]])&lt;$L$1)</f>
        <v>0</v>
      </c>
      <c r="L4059" t="b">
        <f>AND(ABS(Table1[[#This Row],[tar-out]])&gt;=$L$1,ABS(Table1[[#This Row],[tar-out]])&lt;$M$1)</f>
        <v>1</v>
      </c>
      <c r="M4059" t="b">
        <f>AND(ABS(Table1[[#This Row],[tar-out]])&gt;=$M$1,ABS(Table1[[#This Row],[tar-out]])&lt;$N$1)</f>
        <v>0</v>
      </c>
      <c r="N4059" t="b">
        <f>AND(ABS(Table1[[#This Row],[tar-out]])&gt;=$N$1,ABS(Table1[[#This Row],[tar-out]])&lt;$O$1)</f>
        <v>0</v>
      </c>
      <c r="O4059" t="b">
        <f>AND(ABS(Table1[[#This Row],[tar-out]])&gt;=$O$1,ABS(Table1[[#This Row],[tar-out]])&lt;$P$1)</f>
        <v>0</v>
      </c>
      <c r="P4059" s="1">
        <f>ROUND(Table1[[#This Row],[tar-out]],0)</f>
        <v>-2</v>
      </c>
      <c r="Q4059" s="2">
        <v>4057</v>
      </c>
      <c r="U4059">
        <f>IF(Table1[[#This Row],[tar-out in '[0,1)]],1,0)</f>
        <v>0</v>
      </c>
      <c r="V4059">
        <f>IF(Table1[[#This Row],[tar-out in '[1,2)]],1,0)</f>
        <v>0</v>
      </c>
      <c r="W4059">
        <f>IF(Table1[[#This Row],[tar-out'[2,5)]],1,0)</f>
        <v>1</v>
      </c>
      <c r="X4059">
        <f>IF(Table1[[#This Row],[tar-out in '[5, 10)]],1,0)</f>
        <v>0</v>
      </c>
      <c r="Y4059">
        <f>IF(Table1[[#This Row],[tar-out in '[10,20)]],1,0)</f>
        <v>0</v>
      </c>
      <c r="Z4059">
        <f>IF(Table1[[#This Row],[tar-out in '[20, 10000)]],1,0)</f>
        <v>0</v>
      </c>
    </row>
    <row r="4060" spans="1:26" x14ac:dyDescent="0.25">
      <c r="A4060">
        <v>19</v>
      </c>
      <c r="B4060">
        <v>162</v>
      </c>
      <c r="C4060">
        <v>5.7894736842105301</v>
      </c>
      <c r="D4060">
        <v>2</v>
      </c>
      <c r="E4060">
        <v>2</v>
      </c>
      <c r="F4060">
        <v>2</v>
      </c>
      <c r="G4060">
        <v>3.6872370243072501</v>
      </c>
      <c r="H4060">
        <f>Table1[[#This Row],[target]]-Table1[[#This Row],[output]]</f>
        <v>-1.6872370243072501</v>
      </c>
      <c r="I4060">
        <f>Table1[[#This Row],[tar-out]]*Table1[[#This Row],[tar-out]]</f>
        <v>2.8467687761931839</v>
      </c>
      <c r="J4060" t="b">
        <f>AND(ABS(Table1[[#This Row],[tar-out]])&gt;=$J$1,ABS(Table1[[#This Row],[tar-out]])&lt;$K$1)</f>
        <v>0</v>
      </c>
      <c r="K4060" t="b">
        <f>AND(ABS(Table1[[#This Row],[tar-out]])&gt;=$K$1,ABS(Table1[[#This Row],[tar-out]])&lt;$L$1)</f>
        <v>1</v>
      </c>
      <c r="L4060" t="b">
        <f>AND(ABS(Table1[[#This Row],[tar-out]])&gt;=$L$1,ABS(Table1[[#This Row],[tar-out]])&lt;$M$1)</f>
        <v>0</v>
      </c>
      <c r="M4060" t="b">
        <f>AND(ABS(Table1[[#This Row],[tar-out]])&gt;=$M$1,ABS(Table1[[#This Row],[tar-out]])&lt;$N$1)</f>
        <v>0</v>
      </c>
      <c r="N4060" t="b">
        <f>AND(ABS(Table1[[#This Row],[tar-out]])&gt;=$N$1,ABS(Table1[[#This Row],[tar-out]])&lt;$O$1)</f>
        <v>0</v>
      </c>
      <c r="O4060" t="b">
        <f>AND(ABS(Table1[[#This Row],[tar-out]])&gt;=$O$1,ABS(Table1[[#This Row],[tar-out]])&lt;$P$1)</f>
        <v>0</v>
      </c>
      <c r="P4060" s="1">
        <f>ROUND(Table1[[#This Row],[tar-out]],0)</f>
        <v>-2</v>
      </c>
      <c r="Q4060" s="3">
        <v>4058</v>
      </c>
      <c r="U4060">
        <f>IF(Table1[[#This Row],[tar-out in '[0,1)]],1,0)</f>
        <v>0</v>
      </c>
      <c r="V4060">
        <f>IF(Table1[[#This Row],[tar-out in '[1,2)]],1,0)</f>
        <v>1</v>
      </c>
      <c r="W4060">
        <f>IF(Table1[[#This Row],[tar-out'[2,5)]],1,0)</f>
        <v>0</v>
      </c>
      <c r="X4060">
        <f>IF(Table1[[#This Row],[tar-out in '[5, 10)]],1,0)</f>
        <v>0</v>
      </c>
      <c r="Y4060">
        <f>IF(Table1[[#This Row],[tar-out in '[10,20)]],1,0)</f>
        <v>0</v>
      </c>
      <c r="Z4060">
        <f>IF(Table1[[#This Row],[tar-out in '[20, 10000)]],1,0)</f>
        <v>0</v>
      </c>
    </row>
    <row r="4061" spans="1:26" x14ac:dyDescent="0.25">
      <c r="A4061">
        <v>19</v>
      </c>
      <c r="B4061">
        <v>162</v>
      </c>
      <c r="C4061">
        <v>5.7894736842105301</v>
      </c>
      <c r="D4061">
        <v>2</v>
      </c>
      <c r="E4061">
        <v>83</v>
      </c>
      <c r="F4061">
        <v>2.6962699822380101</v>
      </c>
      <c r="G4061">
        <v>3.94585084915161</v>
      </c>
      <c r="H4061">
        <f>Table1[[#This Row],[target]]-Table1[[#This Row],[output]]</f>
        <v>-1.2495808669135999</v>
      </c>
      <c r="I4061">
        <f>Table1[[#This Row],[tar-out]]*Table1[[#This Row],[tar-out]]</f>
        <v>1.5614523429565439</v>
      </c>
      <c r="J4061" t="b">
        <f>AND(ABS(Table1[[#This Row],[tar-out]])&gt;=$J$1,ABS(Table1[[#This Row],[tar-out]])&lt;$K$1)</f>
        <v>0</v>
      </c>
      <c r="K4061" t="b">
        <f>AND(ABS(Table1[[#This Row],[tar-out]])&gt;=$K$1,ABS(Table1[[#This Row],[tar-out]])&lt;$L$1)</f>
        <v>1</v>
      </c>
      <c r="L4061" t="b">
        <f>AND(ABS(Table1[[#This Row],[tar-out]])&gt;=$L$1,ABS(Table1[[#This Row],[tar-out]])&lt;$M$1)</f>
        <v>0</v>
      </c>
      <c r="M4061" t="b">
        <f>AND(ABS(Table1[[#This Row],[tar-out]])&gt;=$M$1,ABS(Table1[[#This Row],[tar-out]])&lt;$N$1)</f>
        <v>0</v>
      </c>
      <c r="N4061" t="b">
        <f>AND(ABS(Table1[[#This Row],[tar-out]])&gt;=$N$1,ABS(Table1[[#This Row],[tar-out]])&lt;$O$1)</f>
        <v>0</v>
      </c>
      <c r="O4061" t="b">
        <f>AND(ABS(Table1[[#This Row],[tar-out]])&gt;=$O$1,ABS(Table1[[#This Row],[tar-out]])&lt;$P$1)</f>
        <v>0</v>
      </c>
      <c r="P4061" s="1">
        <f>ROUND(Table1[[#This Row],[tar-out]],0)</f>
        <v>-1</v>
      </c>
      <c r="Q4061" s="2">
        <v>4059</v>
      </c>
      <c r="U4061">
        <f>IF(Table1[[#This Row],[tar-out in '[0,1)]],1,0)</f>
        <v>0</v>
      </c>
      <c r="V4061">
        <f>IF(Table1[[#This Row],[tar-out in '[1,2)]],1,0)</f>
        <v>1</v>
      </c>
      <c r="W4061">
        <f>IF(Table1[[#This Row],[tar-out'[2,5)]],1,0)</f>
        <v>0</v>
      </c>
      <c r="X4061">
        <f>IF(Table1[[#This Row],[tar-out in '[5, 10)]],1,0)</f>
        <v>0</v>
      </c>
      <c r="Y4061">
        <f>IF(Table1[[#This Row],[tar-out in '[10,20)]],1,0)</f>
        <v>0</v>
      </c>
      <c r="Z4061">
        <f>IF(Table1[[#This Row],[tar-out in '[20, 10000)]],1,0)</f>
        <v>0</v>
      </c>
    </row>
    <row r="4062" spans="1:26" x14ac:dyDescent="0.25">
      <c r="A4062">
        <v>19</v>
      </c>
      <c r="B4062">
        <v>162</v>
      </c>
      <c r="C4062">
        <v>5.7894736842105301</v>
      </c>
      <c r="D4062">
        <v>2</v>
      </c>
      <c r="E4062">
        <v>66</v>
      </c>
      <c r="F4062">
        <v>2.4617768595041301</v>
      </c>
      <c r="G4062">
        <v>3.9319503307342498</v>
      </c>
      <c r="H4062">
        <f>Table1[[#This Row],[target]]-Table1[[#This Row],[output]]</f>
        <v>-1.4701734712301198</v>
      </c>
      <c r="I4062">
        <f>Table1[[#This Row],[tar-out]]*Table1[[#This Row],[tar-out]]</f>
        <v>2.1614100355088199</v>
      </c>
      <c r="J4062" t="b">
        <f>AND(ABS(Table1[[#This Row],[tar-out]])&gt;=$J$1,ABS(Table1[[#This Row],[tar-out]])&lt;$K$1)</f>
        <v>0</v>
      </c>
      <c r="K4062" t="b">
        <f>AND(ABS(Table1[[#This Row],[tar-out]])&gt;=$K$1,ABS(Table1[[#This Row],[tar-out]])&lt;$L$1)</f>
        <v>1</v>
      </c>
      <c r="L4062" t="b">
        <f>AND(ABS(Table1[[#This Row],[tar-out]])&gt;=$L$1,ABS(Table1[[#This Row],[tar-out]])&lt;$M$1)</f>
        <v>0</v>
      </c>
      <c r="M4062" t="b">
        <f>AND(ABS(Table1[[#This Row],[tar-out]])&gt;=$M$1,ABS(Table1[[#This Row],[tar-out]])&lt;$N$1)</f>
        <v>0</v>
      </c>
      <c r="N4062" t="b">
        <f>AND(ABS(Table1[[#This Row],[tar-out]])&gt;=$N$1,ABS(Table1[[#This Row],[tar-out]])&lt;$O$1)</f>
        <v>0</v>
      </c>
      <c r="O4062" t="b">
        <f>AND(ABS(Table1[[#This Row],[tar-out]])&gt;=$O$1,ABS(Table1[[#This Row],[tar-out]])&lt;$P$1)</f>
        <v>0</v>
      </c>
      <c r="P4062" s="1">
        <f>ROUND(Table1[[#This Row],[tar-out]],0)</f>
        <v>-1</v>
      </c>
      <c r="Q4062" s="3">
        <v>4060</v>
      </c>
      <c r="U4062">
        <f>IF(Table1[[#This Row],[tar-out in '[0,1)]],1,0)</f>
        <v>0</v>
      </c>
      <c r="V4062">
        <f>IF(Table1[[#This Row],[tar-out in '[1,2)]],1,0)</f>
        <v>1</v>
      </c>
      <c r="W4062">
        <f>IF(Table1[[#This Row],[tar-out'[2,5)]],1,0)</f>
        <v>0</v>
      </c>
      <c r="X4062">
        <f>IF(Table1[[#This Row],[tar-out in '[5, 10)]],1,0)</f>
        <v>0</v>
      </c>
      <c r="Y4062">
        <f>IF(Table1[[#This Row],[tar-out in '[10,20)]],1,0)</f>
        <v>0</v>
      </c>
      <c r="Z4062">
        <f>IF(Table1[[#This Row],[tar-out in '[20, 10000)]],1,0)</f>
        <v>0</v>
      </c>
    </row>
    <row r="4063" spans="1:26" x14ac:dyDescent="0.25">
      <c r="A4063">
        <v>19</v>
      </c>
      <c r="B4063">
        <v>162</v>
      </c>
      <c r="C4063">
        <v>5.7894736842105301</v>
      </c>
      <c r="D4063">
        <v>2</v>
      </c>
      <c r="E4063">
        <v>102</v>
      </c>
      <c r="F4063">
        <v>3.9823455233291298</v>
      </c>
      <c r="G4063">
        <v>3.9665253162384002</v>
      </c>
      <c r="H4063">
        <f>Table1[[#This Row],[target]]-Table1[[#This Row],[output]]</f>
        <v>1.5820207090729621E-2</v>
      </c>
      <c r="I4063">
        <f>Table1[[#This Row],[tar-out]]*Table1[[#This Row],[tar-out]]</f>
        <v>2.5027895239357177E-4</v>
      </c>
      <c r="J4063" t="b">
        <f>AND(ABS(Table1[[#This Row],[tar-out]])&gt;=$J$1,ABS(Table1[[#This Row],[tar-out]])&lt;$K$1)</f>
        <v>1</v>
      </c>
      <c r="K4063" t="b">
        <f>AND(ABS(Table1[[#This Row],[tar-out]])&gt;=$K$1,ABS(Table1[[#This Row],[tar-out]])&lt;$L$1)</f>
        <v>0</v>
      </c>
      <c r="L4063" t="b">
        <f>AND(ABS(Table1[[#This Row],[tar-out]])&gt;=$L$1,ABS(Table1[[#This Row],[tar-out]])&lt;$M$1)</f>
        <v>0</v>
      </c>
      <c r="M4063" t="b">
        <f>AND(ABS(Table1[[#This Row],[tar-out]])&gt;=$M$1,ABS(Table1[[#This Row],[tar-out]])&lt;$N$1)</f>
        <v>0</v>
      </c>
      <c r="N4063" t="b">
        <f>AND(ABS(Table1[[#This Row],[tar-out]])&gt;=$N$1,ABS(Table1[[#This Row],[tar-out]])&lt;$O$1)</f>
        <v>0</v>
      </c>
      <c r="O4063" t="b">
        <f>AND(ABS(Table1[[#This Row],[tar-out]])&gt;=$O$1,ABS(Table1[[#This Row],[tar-out]])&lt;$P$1)</f>
        <v>0</v>
      </c>
      <c r="P4063" s="1">
        <f>ROUND(Table1[[#This Row],[tar-out]],0)</f>
        <v>0</v>
      </c>
      <c r="Q4063" s="2">
        <v>4061</v>
      </c>
      <c r="U4063">
        <f>IF(Table1[[#This Row],[tar-out in '[0,1)]],1,0)</f>
        <v>1</v>
      </c>
      <c r="V4063">
        <f>IF(Table1[[#This Row],[tar-out in '[1,2)]],1,0)</f>
        <v>0</v>
      </c>
      <c r="W4063">
        <f>IF(Table1[[#This Row],[tar-out'[2,5)]],1,0)</f>
        <v>0</v>
      </c>
      <c r="X4063">
        <f>IF(Table1[[#This Row],[tar-out in '[5, 10)]],1,0)</f>
        <v>0</v>
      </c>
      <c r="Y4063">
        <f>IF(Table1[[#This Row],[tar-out in '[10,20)]],1,0)</f>
        <v>0</v>
      </c>
      <c r="Z4063">
        <f>IF(Table1[[#This Row],[tar-out in '[20, 10000)]],1,0)</f>
        <v>0</v>
      </c>
    </row>
    <row r="4064" spans="1:26" x14ac:dyDescent="0.25">
      <c r="A4064">
        <v>19</v>
      </c>
      <c r="B4064">
        <v>162</v>
      </c>
      <c r="C4064">
        <v>5.7894736842105301</v>
      </c>
      <c r="D4064">
        <v>2</v>
      </c>
      <c r="E4064">
        <v>51</v>
      </c>
      <c r="F4064">
        <v>2.4363430298451099</v>
      </c>
      <c r="G4064">
        <v>3.92315769195557</v>
      </c>
      <c r="H4064">
        <f>Table1[[#This Row],[target]]-Table1[[#This Row],[output]]</f>
        <v>-1.4868146621104601</v>
      </c>
      <c r="I4064">
        <f>Table1[[#This Row],[tar-out]]*Table1[[#This Row],[tar-out]]</f>
        <v>2.2106178394666416</v>
      </c>
      <c r="J4064" t="b">
        <f>AND(ABS(Table1[[#This Row],[tar-out]])&gt;=$J$1,ABS(Table1[[#This Row],[tar-out]])&lt;$K$1)</f>
        <v>0</v>
      </c>
      <c r="K4064" t="b">
        <f>AND(ABS(Table1[[#This Row],[tar-out]])&gt;=$K$1,ABS(Table1[[#This Row],[tar-out]])&lt;$L$1)</f>
        <v>1</v>
      </c>
      <c r="L4064" t="b">
        <f>AND(ABS(Table1[[#This Row],[tar-out]])&gt;=$L$1,ABS(Table1[[#This Row],[tar-out]])&lt;$M$1)</f>
        <v>0</v>
      </c>
      <c r="M4064" t="b">
        <f>AND(ABS(Table1[[#This Row],[tar-out]])&gt;=$M$1,ABS(Table1[[#This Row],[tar-out]])&lt;$N$1)</f>
        <v>0</v>
      </c>
      <c r="N4064" t="b">
        <f>AND(ABS(Table1[[#This Row],[tar-out]])&gt;=$N$1,ABS(Table1[[#This Row],[tar-out]])&lt;$O$1)</f>
        <v>0</v>
      </c>
      <c r="O4064" t="b">
        <f>AND(ABS(Table1[[#This Row],[tar-out]])&gt;=$O$1,ABS(Table1[[#This Row],[tar-out]])&lt;$P$1)</f>
        <v>0</v>
      </c>
      <c r="P4064" s="1">
        <f>ROUND(Table1[[#This Row],[tar-out]],0)</f>
        <v>-1</v>
      </c>
      <c r="Q4064" s="3">
        <v>4062</v>
      </c>
      <c r="U4064">
        <f>IF(Table1[[#This Row],[tar-out in '[0,1)]],1,0)</f>
        <v>0</v>
      </c>
      <c r="V4064">
        <f>IF(Table1[[#This Row],[tar-out in '[1,2)]],1,0)</f>
        <v>1</v>
      </c>
      <c r="W4064">
        <f>IF(Table1[[#This Row],[tar-out'[2,5)]],1,0)</f>
        <v>0</v>
      </c>
      <c r="X4064">
        <f>IF(Table1[[#This Row],[tar-out in '[5, 10)]],1,0)</f>
        <v>0</v>
      </c>
      <c r="Y4064">
        <f>IF(Table1[[#This Row],[tar-out in '[10,20)]],1,0)</f>
        <v>0</v>
      </c>
      <c r="Z4064">
        <f>IF(Table1[[#This Row],[tar-out in '[20, 10000)]],1,0)</f>
        <v>0</v>
      </c>
    </row>
    <row r="4065" spans="1:26" x14ac:dyDescent="0.25">
      <c r="A4065">
        <v>19</v>
      </c>
      <c r="B4065">
        <v>162</v>
      </c>
      <c r="C4065">
        <v>5.7894736842105301</v>
      </c>
      <c r="D4065">
        <v>2</v>
      </c>
      <c r="E4065">
        <v>38</v>
      </c>
      <c r="F4065">
        <v>2.4031862745098</v>
      </c>
      <c r="G4065">
        <v>3.9165482521057098</v>
      </c>
      <c r="H4065">
        <f>Table1[[#This Row],[target]]-Table1[[#This Row],[output]]</f>
        <v>-1.5133619775959097</v>
      </c>
      <c r="I4065">
        <f>Table1[[#This Row],[tar-out]]*Table1[[#This Row],[tar-out]]</f>
        <v>2.2902644752330028</v>
      </c>
      <c r="J4065" t="b">
        <f>AND(ABS(Table1[[#This Row],[tar-out]])&gt;=$J$1,ABS(Table1[[#This Row],[tar-out]])&lt;$K$1)</f>
        <v>0</v>
      </c>
      <c r="K4065" t="b">
        <f>AND(ABS(Table1[[#This Row],[tar-out]])&gt;=$K$1,ABS(Table1[[#This Row],[tar-out]])&lt;$L$1)</f>
        <v>1</v>
      </c>
      <c r="L4065" t="b">
        <f>AND(ABS(Table1[[#This Row],[tar-out]])&gt;=$L$1,ABS(Table1[[#This Row],[tar-out]])&lt;$M$1)</f>
        <v>0</v>
      </c>
      <c r="M4065" t="b">
        <f>AND(ABS(Table1[[#This Row],[tar-out]])&gt;=$M$1,ABS(Table1[[#This Row],[tar-out]])&lt;$N$1)</f>
        <v>0</v>
      </c>
      <c r="N4065" t="b">
        <f>AND(ABS(Table1[[#This Row],[tar-out]])&gt;=$N$1,ABS(Table1[[#This Row],[tar-out]])&lt;$O$1)</f>
        <v>0</v>
      </c>
      <c r="O4065" t="b">
        <f>AND(ABS(Table1[[#This Row],[tar-out]])&gt;=$O$1,ABS(Table1[[#This Row],[tar-out]])&lt;$P$1)</f>
        <v>0</v>
      </c>
      <c r="P4065" s="1">
        <f>ROUND(Table1[[#This Row],[tar-out]],0)</f>
        <v>-2</v>
      </c>
      <c r="Q4065" s="2">
        <v>4063</v>
      </c>
      <c r="U4065">
        <f>IF(Table1[[#This Row],[tar-out in '[0,1)]],1,0)</f>
        <v>0</v>
      </c>
      <c r="V4065">
        <f>IF(Table1[[#This Row],[tar-out in '[1,2)]],1,0)</f>
        <v>1</v>
      </c>
      <c r="W4065">
        <f>IF(Table1[[#This Row],[tar-out'[2,5)]],1,0)</f>
        <v>0</v>
      </c>
      <c r="X4065">
        <f>IF(Table1[[#This Row],[tar-out in '[5, 10)]],1,0)</f>
        <v>0</v>
      </c>
      <c r="Y4065">
        <f>IF(Table1[[#This Row],[tar-out in '[10,20)]],1,0)</f>
        <v>0</v>
      </c>
      <c r="Z4065">
        <f>IF(Table1[[#This Row],[tar-out in '[20, 10000)]],1,0)</f>
        <v>0</v>
      </c>
    </row>
    <row r="4066" spans="1:26" x14ac:dyDescent="0.25">
      <c r="A4066">
        <v>19</v>
      </c>
      <c r="B4066">
        <v>162</v>
      </c>
      <c r="C4066">
        <v>5.7894736842105301</v>
      </c>
      <c r="D4066">
        <v>2</v>
      </c>
      <c r="E4066">
        <v>27</v>
      </c>
      <c r="F4066">
        <v>2.3610156043374801</v>
      </c>
      <c r="G4066">
        <v>3.9145693778991699</v>
      </c>
      <c r="H4066">
        <f>Table1[[#This Row],[target]]-Table1[[#This Row],[output]]</f>
        <v>-1.5535537735616898</v>
      </c>
      <c r="I4066">
        <f>Table1[[#This Row],[tar-out]]*Table1[[#This Row],[tar-out]]</f>
        <v>2.4135293273477663</v>
      </c>
      <c r="J4066" t="b">
        <f>AND(ABS(Table1[[#This Row],[tar-out]])&gt;=$J$1,ABS(Table1[[#This Row],[tar-out]])&lt;$K$1)</f>
        <v>0</v>
      </c>
      <c r="K4066" t="b">
        <f>AND(ABS(Table1[[#This Row],[tar-out]])&gt;=$K$1,ABS(Table1[[#This Row],[tar-out]])&lt;$L$1)</f>
        <v>1</v>
      </c>
      <c r="L4066" t="b">
        <f>AND(ABS(Table1[[#This Row],[tar-out]])&gt;=$L$1,ABS(Table1[[#This Row],[tar-out]])&lt;$M$1)</f>
        <v>0</v>
      </c>
      <c r="M4066" t="b">
        <f>AND(ABS(Table1[[#This Row],[tar-out]])&gt;=$M$1,ABS(Table1[[#This Row],[tar-out]])&lt;$N$1)</f>
        <v>0</v>
      </c>
      <c r="N4066" t="b">
        <f>AND(ABS(Table1[[#This Row],[tar-out]])&gt;=$N$1,ABS(Table1[[#This Row],[tar-out]])&lt;$O$1)</f>
        <v>0</v>
      </c>
      <c r="O4066" t="b">
        <f>AND(ABS(Table1[[#This Row],[tar-out]])&gt;=$O$1,ABS(Table1[[#This Row],[tar-out]])&lt;$P$1)</f>
        <v>0</v>
      </c>
      <c r="P4066" s="1">
        <f>ROUND(Table1[[#This Row],[tar-out]],0)</f>
        <v>-2</v>
      </c>
      <c r="Q4066" s="3">
        <v>4064</v>
      </c>
      <c r="U4066">
        <f>IF(Table1[[#This Row],[tar-out in '[0,1)]],1,0)</f>
        <v>0</v>
      </c>
      <c r="V4066">
        <f>IF(Table1[[#This Row],[tar-out in '[1,2)]],1,0)</f>
        <v>1</v>
      </c>
      <c r="W4066">
        <f>IF(Table1[[#This Row],[tar-out'[2,5)]],1,0)</f>
        <v>0</v>
      </c>
      <c r="X4066">
        <f>IF(Table1[[#This Row],[tar-out in '[5, 10)]],1,0)</f>
        <v>0</v>
      </c>
      <c r="Y4066">
        <f>IF(Table1[[#This Row],[tar-out in '[10,20)]],1,0)</f>
        <v>0</v>
      </c>
      <c r="Z4066">
        <f>IF(Table1[[#This Row],[tar-out in '[20, 10000)]],1,0)</f>
        <v>0</v>
      </c>
    </row>
    <row r="4067" spans="1:26" x14ac:dyDescent="0.25">
      <c r="A4067">
        <v>19</v>
      </c>
      <c r="B4067">
        <v>162</v>
      </c>
      <c r="C4067">
        <v>5.7894736842105301</v>
      </c>
      <c r="D4067">
        <v>2</v>
      </c>
      <c r="E4067">
        <v>18</v>
      </c>
      <c r="F4067">
        <v>2.3101476893758899</v>
      </c>
      <c r="G4067">
        <v>3.91314744949341</v>
      </c>
      <c r="H4067">
        <f>Table1[[#This Row],[target]]-Table1[[#This Row],[output]]</f>
        <v>-1.6029997601175201</v>
      </c>
      <c r="I4067">
        <f>Table1[[#This Row],[tar-out]]*Table1[[#This Row],[tar-out]]</f>
        <v>2.5696082309368271</v>
      </c>
      <c r="J4067" t="b">
        <f>AND(ABS(Table1[[#This Row],[tar-out]])&gt;=$J$1,ABS(Table1[[#This Row],[tar-out]])&lt;$K$1)</f>
        <v>0</v>
      </c>
      <c r="K4067" t="b">
        <f>AND(ABS(Table1[[#This Row],[tar-out]])&gt;=$K$1,ABS(Table1[[#This Row],[tar-out]])&lt;$L$1)</f>
        <v>1</v>
      </c>
      <c r="L4067" t="b">
        <f>AND(ABS(Table1[[#This Row],[tar-out]])&gt;=$L$1,ABS(Table1[[#This Row],[tar-out]])&lt;$M$1)</f>
        <v>0</v>
      </c>
      <c r="M4067" t="b">
        <f>AND(ABS(Table1[[#This Row],[tar-out]])&gt;=$M$1,ABS(Table1[[#This Row],[tar-out]])&lt;$N$1)</f>
        <v>0</v>
      </c>
      <c r="N4067" t="b">
        <f>AND(ABS(Table1[[#This Row],[tar-out]])&gt;=$N$1,ABS(Table1[[#This Row],[tar-out]])&lt;$O$1)</f>
        <v>0</v>
      </c>
      <c r="O4067" t="b">
        <f>AND(ABS(Table1[[#This Row],[tar-out]])&gt;=$O$1,ABS(Table1[[#This Row],[tar-out]])&lt;$P$1)</f>
        <v>0</v>
      </c>
      <c r="P4067" s="1">
        <f>ROUND(Table1[[#This Row],[tar-out]],0)</f>
        <v>-2</v>
      </c>
      <c r="Q4067" s="2">
        <v>4065</v>
      </c>
      <c r="U4067">
        <f>IF(Table1[[#This Row],[tar-out in '[0,1)]],1,0)</f>
        <v>0</v>
      </c>
      <c r="V4067">
        <f>IF(Table1[[#This Row],[tar-out in '[1,2)]],1,0)</f>
        <v>1</v>
      </c>
      <c r="W4067">
        <f>IF(Table1[[#This Row],[tar-out'[2,5)]],1,0)</f>
        <v>0</v>
      </c>
      <c r="X4067">
        <f>IF(Table1[[#This Row],[tar-out in '[5, 10)]],1,0)</f>
        <v>0</v>
      </c>
      <c r="Y4067">
        <f>IF(Table1[[#This Row],[tar-out in '[10,20)]],1,0)</f>
        <v>0</v>
      </c>
      <c r="Z4067">
        <f>IF(Table1[[#This Row],[tar-out in '[20, 10000)]],1,0)</f>
        <v>0</v>
      </c>
    </row>
    <row r="4068" spans="1:26" x14ac:dyDescent="0.25">
      <c r="A4068">
        <v>19</v>
      </c>
      <c r="B4068">
        <v>162</v>
      </c>
      <c r="C4068">
        <v>5.7894736842105301</v>
      </c>
      <c r="D4068">
        <v>2</v>
      </c>
      <c r="E4068">
        <v>11</v>
      </c>
      <c r="F4068">
        <v>2.3125</v>
      </c>
      <c r="G4068">
        <v>3.91204166412354</v>
      </c>
      <c r="H4068">
        <f>Table1[[#This Row],[target]]-Table1[[#This Row],[output]]</f>
        <v>-1.59954166412354</v>
      </c>
      <c r="I4068">
        <f>Table1[[#This Row],[tar-out]]*Table1[[#This Row],[tar-out]]</f>
        <v>2.5585335352671037</v>
      </c>
      <c r="J4068" t="b">
        <f>AND(ABS(Table1[[#This Row],[tar-out]])&gt;=$J$1,ABS(Table1[[#This Row],[tar-out]])&lt;$K$1)</f>
        <v>0</v>
      </c>
      <c r="K4068" t="b">
        <f>AND(ABS(Table1[[#This Row],[tar-out]])&gt;=$K$1,ABS(Table1[[#This Row],[tar-out]])&lt;$L$1)</f>
        <v>1</v>
      </c>
      <c r="L4068" t="b">
        <f>AND(ABS(Table1[[#This Row],[tar-out]])&gt;=$L$1,ABS(Table1[[#This Row],[tar-out]])&lt;$M$1)</f>
        <v>0</v>
      </c>
      <c r="M4068" t="b">
        <f>AND(ABS(Table1[[#This Row],[tar-out]])&gt;=$M$1,ABS(Table1[[#This Row],[tar-out]])&lt;$N$1)</f>
        <v>0</v>
      </c>
      <c r="N4068" t="b">
        <f>AND(ABS(Table1[[#This Row],[tar-out]])&gt;=$N$1,ABS(Table1[[#This Row],[tar-out]])&lt;$O$1)</f>
        <v>0</v>
      </c>
      <c r="O4068" t="b">
        <f>AND(ABS(Table1[[#This Row],[tar-out]])&gt;=$O$1,ABS(Table1[[#This Row],[tar-out]])&lt;$P$1)</f>
        <v>0</v>
      </c>
      <c r="P4068" s="1">
        <f>ROUND(Table1[[#This Row],[tar-out]],0)</f>
        <v>-2</v>
      </c>
      <c r="Q4068" s="3">
        <v>4066</v>
      </c>
      <c r="U4068">
        <f>IF(Table1[[#This Row],[tar-out in '[0,1)]],1,0)</f>
        <v>0</v>
      </c>
      <c r="V4068">
        <f>IF(Table1[[#This Row],[tar-out in '[1,2)]],1,0)</f>
        <v>1</v>
      </c>
      <c r="W4068">
        <f>IF(Table1[[#This Row],[tar-out'[2,5)]],1,0)</f>
        <v>0</v>
      </c>
      <c r="X4068">
        <f>IF(Table1[[#This Row],[tar-out in '[5, 10)]],1,0)</f>
        <v>0</v>
      </c>
      <c r="Y4068">
        <f>IF(Table1[[#This Row],[tar-out in '[10,20)]],1,0)</f>
        <v>0</v>
      </c>
      <c r="Z4068">
        <f>IF(Table1[[#This Row],[tar-out in '[20, 10000)]],1,0)</f>
        <v>0</v>
      </c>
    </row>
    <row r="4069" spans="1:26" x14ac:dyDescent="0.25">
      <c r="A4069">
        <v>19</v>
      </c>
      <c r="B4069">
        <v>162</v>
      </c>
      <c r="C4069">
        <v>5.7894736842105301</v>
      </c>
      <c r="D4069">
        <v>2</v>
      </c>
      <c r="E4069">
        <v>82</v>
      </c>
      <c r="F4069">
        <v>2</v>
      </c>
      <c r="G4069">
        <v>3.9443650245666499</v>
      </c>
      <c r="H4069">
        <f>Table1[[#This Row],[target]]-Table1[[#This Row],[output]]</f>
        <v>-1.9443650245666499</v>
      </c>
      <c r="I4069">
        <f>Table1[[#This Row],[tar-out]]*Table1[[#This Row],[tar-out]]</f>
        <v>3.7805553487580692</v>
      </c>
      <c r="J4069" t="b">
        <f>AND(ABS(Table1[[#This Row],[tar-out]])&gt;=$J$1,ABS(Table1[[#This Row],[tar-out]])&lt;$K$1)</f>
        <v>0</v>
      </c>
      <c r="K4069" t="b">
        <f>AND(ABS(Table1[[#This Row],[tar-out]])&gt;=$K$1,ABS(Table1[[#This Row],[tar-out]])&lt;$L$1)</f>
        <v>1</v>
      </c>
      <c r="L4069" t="b">
        <f>AND(ABS(Table1[[#This Row],[tar-out]])&gt;=$L$1,ABS(Table1[[#This Row],[tar-out]])&lt;$M$1)</f>
        <v>0</v>
      </c>
      <c r="M4069" t="b">
        <f>AND(ABS(Table1[[#This Row],[tar-out]])&gt;=$M$1,ABS(Table1[[#This Row],[tar-out]])&lt;$N$1)</f>
        <v>0</v>
      </c>
      <c r="N4069" t="b">
        <f>AND(ABS(Table1[[#This Row],[tar-out]])&gt;=$N$1,ABS(Table1[[#This Row],[tar-out]])&lt;$O$1)</f>
        <v>0</v>
      </c>
      <c r="O4069" t="b">
        <f>AND(ABS(Table1[[#This Row],[tar-out]])&gt;=$O$1,ABS(Table1[[#This Row],[tar-out]])&lt;$P$1)</f>
        <v>0</v>
      </c>
      <c r="P4069" s="1">
        <f>ROUND(Table1[[#This Row],[tar-out]],0)</f>
        <v>-2</v>
      </c>
      <c r="Q4069" s="2">
        <v>4067</v>
      </c>
      <c r="U4069">
        <f>IF(Table1[[#This Row],[tar-out in '[0,1)]],1,0)</f>
        <v>0</v>
      </c>
      <c r="V4069">
        <f>IF(Table1[[#This Row],[tar-out in '[1,2)]],1,0)</f>
        <v>1</v>
      </c>
      <c r="W4069">
        <f>IF(Table1[[#This Row],[tar-out'[2,5)]],1,0)</f>
        <v>0</v>
      </c>
      <c r="X4069">
        <f>IF(Table1[[#This Row],[tar-out in '[5, 10)]],1,0)</f>
        <v>0</v>
      </c>
      <c r="Y4069">
        <f>IF(Table1[[#This Row],[tar-out in '[10,20)]],1,0)</f>
        <v>0</v>
      </c>
      <c r="Z4069">
        <f>IF(Table1[[#This Row],[tar-out in '[20, 10000)]],1,0)</f>
        <v>0</v>
      </c>
    </row>
    <row r="4070" spans="1:26" x14ac:dyDescent="0.25">
      <c r="A4070">
        <v>19</v>
      </c>
      <c r="B4070">
        <v>162</v>
      </c>
      <c r="C4070">
        <v>5.7894736842105301</v>
      </c>
      <c r="D4070">
        <v>2</v>
      </c>
      <c r="E4070">
        <v>65</v>
      </c>
      <c r="F4070">
        <v>2.93333333333333</v>
      </c>
      <c r="G4070">
        <v>3.93136405944824</v>
      </c>
      <c r="H4070">
        <f>Table1[[#This Row],[target]]-Table1[[#This Row],[output]]</f>
        <v>-0.99803072611490995</v>
      </c>
      <c r="I4070">
        <f>Table1[[#This Row],[tar-out]]*Table1[[#This Row],[tar-out]]</f>
        <v>0.99606533026945443</v>
      </c>
      <c r="J4070" t="b">
        <f>AND(ABS(Table1[[#This Row],[tar-out]])&gt;=$J$1,ABS(Table1[[#This Row],[tar-out]])&lt;$K$1)</f>
        <v>1</v>
      </c>
      <c r="K4070" t="b">
        <f>AND(ABS(Table1[[#This Row],[tar-out]])&gt;=$K$1,ABS(Table1[[#This Row],[tar-out]])&lt;$L$1)</f>
        <v>0</v>
      </c>
      <c r="L4070" t="b">
        <f>AND(ABS(Table1[[#This Row],[tar-out]])&gt;=$L$1,ABS(Table1[[#This Row],[tar-out]])&lt;$M$1)</f>
        <v>0</v>
      </c>
      <c r="M4070" t="b">
        <f>AND(ABS(Table1[[#This Row],[tar-out]])&gt;=$M$1,ABS(Table1[[#This Row],[tar-out]])&lt;$N$1)</f>
        <v>0</v>
      </c>
      <c r="N4070" t="b">
        <f>AND(ABS(Table1[[#This Row],[tar-out]])&gt;=$N$1,ABS(Table1[[#This Row],[tar-out]])&lt;$O$1)</f>
        <v>0</v>
      </c>
      <c r="O4070" t="b">
        <f>AND(ABS(Table1[[#This Row],[tar-out]])&gt;=$O$1,ABS(Table1[[#This Row],[tar-out]])&lt;$P$1)</f>
        <v>0</v>
      </c>
      <c r="P4070" s="1">
        <f>ROUND(Table1[[#This Row],[tar-out]],0)</f>
        <v>-1</v>
      </c>
      <c r="Q4070" s="3">
        <v>4068</v>
      </c>
      <c r="U4070">
        <f>IF(Table1[[#This Row],[tar-out in '[0,1)]],1,0)</f>
        <v>1</v>
      </c>
      <c r="V4070">
        <f>IF(Table1[[#This Row],[tar-out in '[1,2)]],1,0)</f>
        <v>0</v>
      </c>
      <c r="W4070">
        <f>IF(Table1[[#This Row],[tar-out'[2,5)]],1,0)</f>
        <v>0</v>
      </c>
      <c r="X4070">
        <f>IF(Table1[[#This Row],[tar-out in '[5, 10)]],1,0)</f>
        <v>0</v>
      </c>
      <c r="Y4070">
        <f>IF(Table1[[#This Row],[tar-out in '[10,20)]],1,0)</f>
        <v>0</v>
      </c>
      <c r="Z4070">
        <f>IF(Table1[[#This Row],[tar-out in '[20, 10000)]],1,0)</f>
        <v>0</v>
      </c>
    </row>
    <row r="4071" spans="1:26" x14ac:dyDescent="0.25">
      <c r="A4071">
        <v>19</v>
      </c>
      <c r="B4071">
        <v>162</v>
      </c>
      <c r="C4071">
        <v>5.7894736842105301</v>
      </c>
      <c r="D4071">
        <v>2</v>
      </c>
      <c r="E4071">
        <v>50</v>
      </c>
      <c r="F4071">
        <v>2</v>
      </c>
      <c r="G4071">
        <v>3.9225716590881299</v>
      </c>
      <c r="H4071">
        <f>Table1[[#This Row],[target]]-Table1[[#This Row],[output]]</f>
        <v>-1.9225716590881299</v>
      </c>
      <c r="I4071">
        <f>Table1[[#This Row],[tar-out]]*Table1[[#This Row],[tar-out]]</f>
        <v>3.6962817843288844</v>
      </c>
      <c r="J4071" t="b">
        <f>AND(ABS(Table1[[#This Row],[tar-out]])&gt;=$J$1,ABS(Table1[[#This Row],[tar-out]])&lt;$K$1)</f>
        <v>0</v>
      </c>
      <c r="K4071" t="b">
        <f>AND(ABS(Table1[[#This Row],[tar-out]])&gt;=$K$1,ABS(Table1[[#This Row],[tar-out]])&lt;$L$1)</f>
        <v>1</v>
      </c>
      <c r="L4071" t="b">
        <f>AND(ABS(Table1[[#This Row],[tar-out]])&gt;=$L$1,ABS(Table1[[#This Row],[tar-out]])&lt;$M$1)</f>
        <v>0</v>
      </c>
      <c r="M4071" t="b">
        <f>AND(ABS(Table1[[#This Row],[tar-out]])&gt;=$M$1,ABS(Table1[[#This Row],[tar-out]])&lt;$N$1)</f>
        <v>0</v>
      </c>
      <c r="N4071" t="b">
        <f>AND(ABS(Table1[[#This Row],[tar-out]])&gt;=$N$1,ABS(Table1[[#This Row],[tar-out]])&lt;$O$1)</f>
        <v>0</v>
      </c>
      <c r="O4071" t="b">
        <f>AND(ABS(Table1[[#This Row],[tar-out]])&gt;=$O$1,ABS(Table1[[#This Row],[tar-out]])&lt;$P$1)</f>
        <v>0</v>
      </c>
      <c r="P4071" s="1">
        <f>ROUND(Table1[[#This Row],[tar-out]],0)</f>
        <v>-2</v>
      </c>
      <c r="Q4071" s="2">
        <v>4069</v>
      </c>
      <c r="U4071">
        <f>IF(Table1[[#This Row],[tar-out in '[0,1)]],1,0)</f>
        <v>0</v>
      </c>
      <c r="V4071">
        <f>IF(Table1[[#This Row],[tar-out in '[1,2)]],1,0)</f>
        <v>1</v>
      </c>
      <c r="W4071">
        <f>IF(Table1[[#This Row],[tar-out'[2,5)]],1,0)</f>
        <v>0</v>
      </c>
      <c r="X4071">
        <f>IF(Table1[[#This Row],[tar-out in '[5, 10)]],1,0)</f>
        <v>0</v>
      </c>
      <c r="Y4071">
        <f>IF(Table1[[#This Row],[tar-out in '[10,20)]],1,0)</f>
        <v>0</v>
      </c>
      <c r="Z4071">
        <f>IF(Table1[[#This Row],[tar-out in '[20, 10000)]],1,0)</f>
        <v>0</v>
      </c>
    </row>
    <row r="4072" spans="1:26" x14ac:dyDescent="0.25">
      <c r="A4072">
        <v>19</v>
      </c>
      <c r="B4072">
        <v>162</v>
      </c>
      <c r="C4072">
        <v>5.7894736842105301</v>
      </c>
      <c r="D4072">
        <v>2</v>
      </c>
      <c r="E4072">
        <v>37</v>
      </c>
      <c r="F4072">
        <v>2.06666666666667</v>
      </c>
      <c r="G4072">
        <v>3.9161491394043</v>
      </c>
      <c r="H4072">
        <f>Table1[[#This Row],[target]]-Table1[[#This Row],[output]]</f>
        <v>-1.84948247273763</v>
      </c>
      <c r="I4072">
        <f>Table1[[#This Row],[tar-out]]*Table1[[#This Row],[tar-out]]</f>
        <v>3.4205854169636982</v>
      </c>
      <c r="J4072" t="b">
        <f>AND(ABS(Table1[[#This Row],[tar-out]])&gt;=$J$1,ABS(Table1[[#This Row],[tar-out]])&lt;$K$1)</f>
        <v>0</v>
      </c>
      <c r="K4072" t="b">
        <f>AND(ABS(Table1[[#This Row],[tar-out]])&gt;=$K$1,ABS(Table1[[#This Row],[tar-out]])&lt;$L$1)</f>
        <v>1</v>
      </c>
      <c r="L4072" t="b">
        <f>AND(ABS(Table1[[#This Row],[tar-out]])&gt;=$L$1,ABS(Table1[[#This Row],[tar-out]])&lt;$M$1)</f>
        <v>0</v>
      </c>
      <c r="M4072" t="b">
        <f>AND(ABS(Table1[[#This Row],[tar-out]])&gt;=$M$1,ABS(Table1[[#This Row],[tar-out]])&lt;$N$1)</f>
        <v>0</v>
      </c>
      <c r="N4072" t="b">
        <f>AND(ABS(Table1[[#This Row],[tar-out]])&gt;=$N$1,ABS(Table1[[#This Row],[tar-out]])&lt;$O$1)</f>
        <v>0</v>
      </c>
      <c r="O4072" t="b">
        <f>AND(ABS(Table1[[#This Row],[tar-out]])&gt;=$O$1,ABS(Table1[[#This Row],[tar-out]])&lt;$P$1)</f>
        <v>0</v>
      </c>
      <c r="P4072" s="1">
        <f>ROUND(Table1[[#This Row],[tar-out]],0)</f>
        <v>-2</v>
      </c>
      <c r="Q4072" s="3">
        <v>4070</v>
      </c>
      <c r="U4072">
        <f>IF(Table1[[#This Row],[tar-out in '[0,1)]],1,0)</f>
        <v>0</v>
      </c>
      <c r="V4072">
        <f>IF(Table1[[#This Row],[tar-out in '[1,2)]],1,0)</f>
        <v>1</v>
      </c>
      <c r="W4072">
        <f>IF(Table1[[#This Row],[tar-out'[2,5)]],1,0)</f>
        <v>0</v>
      </c>
      <c r="X4072">
        <f>IF(Table1[[#This Row],[tar-out in '[5, 10)]],1,0)</f>
        <v>0</v>
      </c>
      <c r="Y4072">
        <f>IF(Table1[[#This Row],[tar-out in '[10,20)]],1,0)</f>
        <v>0</v>
      </c>
      <c r="Z4072">
        <f>IF(Table1[[#This Row],[tar-out in '[20, 10000)]],1,0)</f>
        <v>0</v>
      </c>
    </row>
    <row r="4073" spans="1:26" x14ac:dyDescent="0.25">
      <c r="A4073">
        <v>19</v>
      </c>
      <c r="B4073">
        <v>162</v>
      </c>
      <c r="C4073">
        <v>5.7894736842105301</v>
      </c>
      <c r="D4073">
        <v>2</v>
      </c>
      <c r="E4073">
        <v>26</v>
      </c>
      <c r="F4073">
        <v>2</v>
      </c>
      <c r="G4073">
        <v>3.91441130638123</v>
      </c>
      <c r="H4073">
        <f>Table1[[#This Row],[target]]-Table1[[#This Row],[output]]</f>
        <v>-1.91441130638123</v>
      </c>
      <c r="I4073">
        <f>Table1[[#This Row],[tar-out]]*Table1[[#This Row],[tar-out]]</f>
        <v>3.6649706500002877</v>
      </c>
      <c r="J4073" t="b">
        <f>AND(ABS(Table1[[#This Row],[tar-out]])&gt;=$J$1,ABS(Table1[[#This Row],[tar-out]])&lt;$K$1)</f>
        <v>0</v>
      </c>
      <c r="K4073" t="b">
        <f>AND(ABS(Table1[[#This Row],[tar-out]])&gt;=$K$1,ABS(Table1[[#This Row],[tar-out]])&lt;$L$1)</f>
        <v>1</v>
      </c>
      <c r="L4073" t="b">
        <f>AND(ABS(Table1[[#This Row],[tar-out]])&gt;=$L$1,ABS(Table1[[#This Row],[tar-out]])&lt;$M$1)</f>
        <v>0</v>
      </c>
      <c r="M4073" t="b">
        <f>AND(ABS(Table1[[#This Row],[tar-out]])&gt;=$M$1,ABS(Table1[[#This Row],[tar-out]])&lt;$N$1)</f>
        <v>0</v>
      </c>
      <c r="N4073" t="b">
        <f>AND(ABS(Table1[[#This Row],[tar-out]])&gt;=$N$1,ABS(Table1[[#This Row],[tar-out]])&lt;$O$1)</f>
        <v>0</v>
      </c>
      <c r="O4073" t="b">
        <f>AND(ABS(Table1[[#This Row],[tar-out]])&gt;=$O$1,ABS(Table1[[#This Row],[tar-out]])&lt;$P$1)</f>
        <v>0</v>
      </c>
      <c r="P4073" s="1">
        <f>ROUND(Table1[[#This Row],[tar-out]],0)</f>
        <v>-2</v>
      </c>
      <c r="Q4073" s="2">
        <v>4071</v>
      </c>
      <c r="U4073">
        <f>IF(Table1[[#This Row],[tar-out in '[0,1)]],1,0)</f>
        <v>0</v>
      </c>
      <c r="V4073">
        <f>IF(Table1[[#This Row],[tar-out in '[1,2)]],1,0)</f>
        <v>1</v>
      </c>
      <c r="W4073">
        <f>IF(Table1[[#This Row],[tar-out'[2,5)]],1,0)</f>
        <v>0</v>
      </c>
      <c r="X4073">
        <f>IF(Table1[[#This Row],[tar-out in '[5, 10)]],1,0)</f>
        <v>0</v>
      </c>
      <c r="Y4073">
        <f>IF(Table1[[#This Row],[tar-out in '[10,20)]],1,0)</f>
        <v>0</v>
      </c>
      <c r="Z4073">
        <f>IF(Table1[[#This Row],[tar-out in '[20, 10000)]],1,0)</f>
        <v>0</v>
      </c>
    </row>
    <row r="4074" spans="1:26" x14ac:dyDescent="0.25">
      <c r="A4074">
        <v>19</v>
      </c>
      <c r="B4074">
        <v>162</v>
      </c>
      <c r="C4074">
        <v>5.7894736842105301</v>
      </c>
      <c r="D4074">
        <v>2</v>
      </c>
      <c r="E4074">
        <v>17</v>
      </c>
      <c r="F4074">
        <v>2</v>
      </c>
      <c r="G4074">
        <v>3.9129896163940399</v>
      </c>
      <c r="H4074">
        <f>Table1[[#This Row],[target]]-Table1[[#This Row],[output]]</f>
        <v>-1.9129896163940399</v>
      </c>
      <c r="I4074">
        <f>Table1[[#This Row],[tar-out]]*Table1[[#This Row],[tar-out]]</f>
        <v>3.6595292724314157</v>
      </c>
      <c r="J4074" t="b">
        <f>AND(ABS(Table1[[#This Row],[tar-out]])&gt;=$J$1,ABS(Table1[[#This Row],[tar-out]])&lt;$K$1)</f>
        <v>0</v>
      </c>
      <c r="K4074" t="b">
        <f>AND(ABS(Table1[[#This Row],[tar-out]])&gt;=$K$1,ABS(Table1[[#This Row],[tar-out]])&lt;$L$1)</f>
        <v>1</v>
      </c>
      <c r="L4074" t="b">
        <f>AND(ABS(Table1[[#This Row],[tar-out]])&gt;=$L$1,ABS(Table1[[#This Row],[tar-out]])&lt;$M$1)</f>
        <v>0</v>
      </c>
      <c r="M4074" t="b">
        <f>AND(ABS(Table1[[#This Row],[tar-out]])&gt;=$M$1,ABS(Table1[[#This Row],[tar-out]])&lt;$N$1)</f>
        <v>0</v>
      </c>
      <c r="N4074" t="b">
        <f>AND(ABS(Table1[[#This Row],[tar-out]])&gt;=$N$1,ABS(Table1[[#This Row],[tar-out]])&lt;$O$1)</f>
        <v>0</v>
      </c>
      <c r="O4074" t="b">
        <f>AND(ABS(Table1[[#This Row],[tar-out]])&gt;=$O$1,ABS(Table1[[#This Row],[tar-out]])&lt;$P$1)</f>
        <v>0</v>
      </c>
      <c r="P4074" s="1">
        <f>ROUND(Table1[[#This Row],[tar-out]],0)</f>
        <v>-2</v>
      </c>
      <c r="Q4074" s="3">
        <v>4072</v>
      </c>
      <c r="U4074">
        <f>IF(Table1[[#This Row],[tar-out in '[0,1)]],1,0)</f>
        <v>0</v>
      </c>
      <c r="V4074">
        <f>IF(Table1[[#This Row],[tar-out in '[1,2)]],1,0)</f>
        <v>1</v>
      </c>
      <c r="W4074">
        <f>IF(Table1[[#This Row],[tar-out'[2,5)]],1,0)</f>
        <v>0</v>
      </c>
      <c r="X4074">
        <f>IF(Table1[[#This Row],[tar-out in '[5, 10)]],1,0)</f>
        <v>0</v>
      </c>
      <c r="Y4074">
        <f>IF(Table1[[#This Row],[tar-out in '[10,20)]],1,0)</f>
        <v>0</v>
      </c>
      <c r="Z4074">
        <f>IF(Table1[[#This Row],[tar-out in '[20, 10000)]],1,0)</f>
        <v>0</v>
      </c>
    </row>
    <row r="4075" spans="1:26" x14ac:dyDescent="0.25">
      <c r="A4075">
        <v>19</v>
      </c>
      <c r="B4075">
        <v>162</v>
      </c>
      <c r="C4075">
        <v>5.7894736842105301</v>
      </c>
      <c r="D4075">
        <v>2</v>
      </c>
      <c r="E4075">
        <v>10</v>
      </c>
      <c r="F4075">
        <v>2.2820512820512802</v>
      </c>
      <c r="G4075">
        <v>3.9118835926055899</v>
      </c>
      <c r="H4075">
        <f>Table1[[#This Row],[target]]-Table1[[#This Row],[output]]</f>
        <v>-1.6298323105543098</v>
      </c>
      <c r="I4075">
        <f>Table1[[#This Row],[tar-out]]*Table1[[#This Row],[tar-out]]</f>
        <v>2.6563533605268002</v>
      </c>
      <c r="J4075" t="b">
        <f>AND(ABS(Table1[[#This Row],[tar-out]])&gt;=$J$1,ABS(Table1[[#This Row],[tar-out]])&lt;$K$1)</f>
        <v>0</v>
      </c>
      <c r="K4075" t="b">
        <f>AND(ABS(Table1[[#This Row],[tar-out]])&gt;=$K$1,ABS(Table1[[#This Row],[tar-out]])&lt;$L$1)</f>
        <v>1</v>
      </c>
      <c r="L4075" t="b">
        <f>AND(ABS(Table1[[#This Row],[tar-out]])&gt;=$L$1,ABS(Table1[[#This Row],[tar-out]])&lt;$M$1)</f>
        <v>0</v>
      </c>
      <c r="M4075" t="b">
        <f>AND(ABS(Table1[[#This Row],[tar-out]])&gt;=$M$1,ABS(Table1[[#This Row],[tar-out]])&lt;$N$1)</f>
        <v>0</v>
      </c>
      <c r="N4075" t="b">
        <f>AND(ABS(Table1[[#This Row],[tar-out]])&gt;=$N$1,ABS(Table1[[#This Row],[tar-out]])&lt;$O$1)</f>
        <v>0</v>
      </c>
      <c r="O4075" t="b">
        <f>AND(ABS(Table1[[#This Row],[tar-out]])&gt;=$O$1,ABS(Table1[[#This Row],[tar-out]])&lt;$P$1)</f>
        <v>0</v>
      </c>
      <c r="P4075" s="1">
        <f>ROUND(Table1[[#This Row],[tar-out]],0)</f>
        <v>-2</v>
      </c>
      <c r="Q4075" s="2">
        <v>4073</v>
      </c>
      <c r="U4075">
        <f>IF(Table1[[#This Row],[tar-out in '[0,1)]],1,0)</f>
        <v>0</v>
      </c>
      <c r="V4075">
        <f>IF(Table1[[#This Row],[tar-out in '[1,2)]],1,0)</f>
        <v>1</v>
      </c>
      <c r="W4075">
        <f>IF(Table1[[#This Row],[tar-out'[2,5)]],1,0)</f>
        <v>0</v>
      </c>
      <c r="X4075">
        <f>IF(Table1[[#This Row],[tar-out in '[5, 10)]],1,0)</f>
        <v>0</v>
      </c>
      <c r="Y4075">
        <f>IF(Table1[[#This Row],[tar-out in '[10,20)]],1,0)</f>
        <v>0</v>
      </c>
      <c r="Z4075">
        <f>IF(Table1[[#This Row],[tar-out in '[20, 10000)]],1,0)</f>
        <v>0</v>
      </c>
    </row>
    <row r="4076" spans="1:26" x14ac:dyDescent="0.25">
      <c r="A4076">
        <v>19</v>
      </c>
      <c r="B4076">
        <v>162</v>
      </c>
      <c r="C4076">
        <v>5.7894736842105301</v>
      </c>
      <c r="D4076">
        <v>2</v>
      </c>
      <c r="E4076">
        <v>5</v>
      </c>
      <c r="F4076">
        <v>3.9983151687463798</v>
      </c>
      <c r="G4076">
        <v>3.9598724842071502</v>
      </c>
      <c r="H4076">
        <f>Table1[[#This Row],[target]]-Table1[[#This Row],[output]]</f>
        <v>3.844268453922961E-2</v>
      </c>
      <c r="I4076">
        <f>Table1[[#This Row],[tar-out]]*Table1[[#This Row],[tar-out]]</f>
        <v>1.4778399945827234E-3</v>
      </c>
      <c r="J4076" t="b">
        <f>AND(ABS(Table1[[#This Row],[tar-out]])&gt;=$J$1,ABS(Table1[[#This Row],[tar-out]])&lt;$K$1)</f>
        <v>1</v>
      </c>
      <c r="K4076" t="b">
        <f>AND(ABS(Table1[[#This Row],[tar-out]])&gt;=$K$1,ABS(Table1[[#This Row],[tar-out]])&lt;$L$1)</f>
        <v>0</v>
      </c>
      <c r="L4076" t="b">
        <f>AND(ABS(Table1[[#This Row],[tar-out]])&gt;=$L$1,ABS(Table1[[#This Row],[tar-out]])&lt;$M$1)</f>
        <v>0</v>
      </c>
      <c r="M4076" t="b">
        <f>AND(ABS(Table1[[#This Row],[tar-out]])&gt;=$M$1,ABS(Table1[[#This Row],[tar-out]])&lt;$N$1)</f>
        <v>0</v>
      </c>
      <c r="N4076" t="b">
        <f>AND(ABS(Table1[[#This Row],[tar-out]])&gt;=$N$1,ABS(Table1[[#This Row],[tar-out]])&lt;$O$1)</f>
        <v>0</v>
      </c>
      <c r="O4076" t="b">
        <f>AND(ABS(Table1[[#This Row],[tar-out]])&gt;=$O$1,ABS(Table1[[#This Row],[tar-out]])&lt;$P$1)</f>
        <v>0</v>
      </c>
      <c r="P4076" s="1">
        <f>ROUND(Table1[[#This Row],[tar-out]],0)</f>
        <v>0</v>
      </c>
      <c r="Q4076" s="3">
        <v>4074</v>
      </c>
      <c r="U4076">
        <f>IF(Table1[[#This Row],[tar-out in '[0,1)]],1,0)</f>
        <v>1</v>
      </c>
      <c r="V4076">
        <f>IF(Table1[[#This Row],[tar-out in '[1,2)]],1,0)</f>
        <v>0</v>
      </c>
      <c r="W4076">
        <f>IF(Table1[[#This Row],[tar-out'[2,5)]],1,0)</f>
        <v>0</v>
      </c>
      <c r="X4076">
        <f>IF(Table1[[#This Row],[tar-out in '[5, 10)]],1,0)</f>
        <v>0</v>
      </c>
      <c r="Y4076">
        <f>IF(Table1[[#This Row],[tar-out in '[10,20)]],1,0)</f>
        <v>0</v>
      </c>
      <c r="Z4076">
        <f>IF(Table1[[#This Row],[tar-out in '[20, 10000)]],1,0)</f>
        <v>0</v>
      </c>
    </row>
    <row r="4077" spans="1:26" x14ac:dyDescent="0.25">
      <c r="A4077">
        <v>19</v>
      </c>
      <c r="B4077">
        <v>162</v>
      </c>
      <c r="C4077">
        <v>5.7894736842105301</v>
      </c>
      <c r="D4077">
        <v>2</v>
      </c>
      <c r="E4077">
        <v>6</v>
      </c>
      <c r="F4077">
        <v>3.4909090909090899</v>
      </c>
      <c r="G4077">
        <v>3.9196116924285902</v>
      </c>
      <c r="H4077">
        <f>Table1[[#This Row],[target]]-Table1[[#This Row],[output]]</f>
        <v>-0.42870260151950035</v>
      </c>
      <c r="I4077">
        <f>Table1[[#This Row],[tar-out]]*Table1[[#This Row],[tar-out]]</f>
        <v>0.18378592054958751</v>
      </c>
      <c r="J4077" t="b">
        <f>AND(ABS(Table1[[#This Row],[tar-out]])&gt;=$J$1,ABS(Table1[[#This Row],[tar-out]])&lt;$K$1)</f>
        <v>1</v>
      </c>
      <c r="K4077" t="b">
        <f>AND(ABS(Table1[[#This Row],[tar-out]])&gt;=$K$1,ABS(Table1[[#This Row],[tar-out]])&lt;$L$1)</f>
        <v>0</v>
      </c>
      <c r="L4077" t="b">
        <f>AND(ABS(Table1[[#This Row],[tar-out]])&gt;=$L$1,ABS(Table1[[#This Row],[tar-out]])&lt;$M$1)</f>
        <v>0</v>
      </c>
      <c r="M4077" t="b">
        <f>AND(ABS(Table1[[#This Row],[tar-out]])&gt;=$M$1,ABS(Table1[[#This Row],[tar-out]])&lt;$N$1)</f>
        <v>0</v>
      </c>
      <c r="N4077" t="b">
        <f>AND(ABS(Table1[[#This Row],[tar-out]])&gt;=$N$1,ABS(Table1[[#This Row],[tar-out]])&lt;$O$1)</f>
        <v>0</v>
      </c>
      <c r="O4077" t="b">
        <f>AND(ABS(Table1[[#This Row],[tar-out]])&gt;=$O$1,ABS(Table1[[#This Row],[tar-out]])&lt;$P$1)</f>
        <v>0</v>
      </c>
      <c r="P4077" s="1">
        <f>ROUND(Table1[[#This Row],[tar-out]],0)</f>
        <v>0</v>
      </c>
      <c r="Q4077" s="2">
        <v>4075</v>
      </c>
      <c r="U4077">
        <f>IF(Table1[[#This Row],[tar-out in '[0,1)]],1,0)</f>
        <v>1</v>
      </c>
      <c r="V4077">
        <f>IF(Table1[[#This Row],[tar-out in '[1,2)]],1,0)</f>
        <v>0</v>
      </c>
      <c r="W4077">
        <f>IF(Table1[[#This Row],[tar-out'[2,5)]],1,0)</f>
        <v>0</v>
      </c>
      <c r="X4077">
        <f>IF(Table1[[#This Row],[tar-out in '[5, 10)]],1,0)</f>
        <v>0</v>
      </c>
      <c r="Y4077">
        <f>IF(Table1[[#This Row],[tar-out in '[10,20)]],1,0)</f>
        <v>0</v>
      </c>
      <c r="Z4077">
        <f>IF(Table1[[#This Row],[tar-out in '[20, 10000)]],1,0)</f>
        <v>0</v>
      </c>
    </row>
    <row r="4078" spans="1:26" x14ac:dyDescent="0.25">
      <c r="A4078">
        <v>19</v>
      </c>
      <c r="B4078">
        <v>162</v>
      </c>
      <c r="C4078">
        <v>5.7894736842105301</v>
      </c>
      <c r="D4078">
        <v>2</v>
      </c>
      <c r="E4078">
        <v>3</v>
      </c>
      <c r="F4078">
        <v>3.0038034658265902</v>
      </c>
      <c r="G4078">
        <v>3.8620729446411102</v>
      </c>
      <c r="H4078">
        <f>Table1[[#This Row],[target]]-Table1[[#This Row],[output]]</f>
        <v>-0.85826947881451998</v>
      </c>
      <c r="I4078">
        <f>Table1[[#This Row],[tar-out]]*Table1[[#This Row],[tar-out]]</f>
        <v>0.73662649826454774</v>
      </c>
      <c r="J4078" t="b">
        <f>AND(ABS(Table1[[#This Row],[tar-out]])&gt;=$J$1,ABS(Table1[[#This Row],[tar-out]])&lt;$K$1)</f>
        <v>1</v>
      </c>
      <c r="K4078" t="b">
        <f>AND(ABS(Table1[[#This Row],[tar-out]])&gt;=$K$1,ABS(Table1[[#This Row],[tar-out]])&lt;$L$1)</f>
        <v>0</v>
      </c>
      <c r="L4078" t="b">
        <f>AND(ABS(Table1[[#This Row],[tar-out]])&gt;=$L$1,ABS(Table1[[#This Row],[tar-out]])&lt;$M$1)</f>
        <v>0</v>
      </c>
      <c r="M4078" t="b">
        <f>AND(ABS(Table1[[#This Row],[tar-out]])&gt;=$M$1,ABS(Table1[[#This Row],[tar-out]])&lt;$N$1)</f>
        <v>0</v>
      </c>
      <c r="N4078" t="b">
        <f>AND(ABS(Table1[[#This Row],[tar-out]])&gt;=$N$1,ABS(Table1[[#This Row],[tar-out]])&lt;$O$1)</f>
        <v>0</v>
      </c>
      <c r="O4078" t="b">
        <f>AND(ABS(Table1[[#This Row],[tar-out]])&gt;=$O$1,ABS(Table1[[#This Row],[tar-out]])&lt;$P$1)</f>
        <v>0</v>
      </c>
      <c r="P4078" s="1">
        <f>ROUND(Table1[[#This Row],[tar-out]],0)</f>
        <v>-1</v>
      </c>
      <c r="Q4078" s="3">
        <v>4076</v>
      </c>
      <c r="U4078">
        <f>IF(Table1[[#This Row],[tar-out in '[0,1)]],1,0)</f>
        <v>1</v>
      </c>
      <c r="V4078">
        <f>IF(Table1[[#This Row],[tar-out in '[1,2)]],1,0)</f>
        <v>0</v>
      </c>
      <c r="W4078">
        <f>IF(Table1[[#This Row],[tar-out'[2,5)]],1,0)</f>
        <v>0</v>
      </c>
      <c r="X4078">
        <f>IF(Table1[[#This Row],[tar-out in '[5, 10)]],1,0)</f>
        <v>0</v>
      </c>
      <c r="Y4078">
        <f>IF(Table1[[#This Row],[tar-out in '[10,20)]],1,0)</f>
        <v>0</v>
      </c>
      <c r="Z4078">
        <f>IF(Table1[[#This Row],[tar-out in '[20, 10000)]],1,0)</f>
        <v>0</v>
      </c>
    </row>
    <row r="4079" spans="1:26" x14ac:dyDescent="0.25">
      <c r="A4079">
        <v>19</v>
      </c>
      <c r="B4079">
        <v>162</v>
      </c>
      <c r="C4079">
        <v>5.7894736842105301</v>
      </c>
      <c r="D4079">
        <v>2</v>
      </c>
      <c r="E4079">
        <v>4</v>
      </c>
      <c r="F4079">
        <v>3.8349318724539998</v>
      </c>
      <c r="G4079">
        <v>3.94343185424805</v>
      </c>
      <c r="H4079">
        <f>Table1[[#This Row],[target]]-Table1[[#This Row],[output]]</f>
        <v>-0.10849998179405018</v>
      </c>
      <c r="I4079">
        <f>Table1[[#This Row],[tar-out]]*Table1[[#This Row],[tar-out]]</f>
        <v>1.1772246049309222E-2</v>
      </c>
      <c r="J4079" t="b">
        <f>AND(ABS(Table1[[#This Row],[tar-out]])&gt;=$J$1,ABS(Table1[[#This Row],[tar-out]])&lt;$K$1)</f>
        <v>1</v>
      </c>
      <c r="K4079" t="b">
        <f>AND(ABS(Table1[[#This Row],[tar-out]])&gt;=$K$1,ABS(Table1[[#This Row],[tar-out]])&lt;$L$1)</f>
        <v>0</v>
      </c>
      <c r="L4079" t="b">
        <f>AND(ABS(Table1[[#This Row],[tar-out]])&gt;=$L$1,ABS(Table1[[#This Row],[tar-out]])&lt;$M$1)</f>
        <v>0</v>
      </c>
      <c r="M4079" t="b">
        <f>AND(ABS(Table1[[#This Row],[tar-out]])&gt;=$M$1,ABS(Table1[[#This Row],[tar-out]])&lt;$N$1)</f>
        <v>0</v>
      </c>
      <c r="N4079" t="b">
        <f>AND(ABS(Table1[[#This Row],[tar-out]])&gt;=$N$1,ABS(Table1[[#This Row],[tar-out]])&lt;$O$1)</f>
        <v>0</v>
      </c>
      <c r="O4079" t="b">
        <f>AND(ABS(Table1[[#This Row],[tar-out]])&gt;=$O$1,ABS(Table1[[#This Row],[tar-out]])&lt;$P$1)</f>
        <v>0</v>
      </c>
      <c r="P4079" s="1">
        <f>ROUND(Table1[[#This Row],[tar-out]],0)</f>
        <v>0</v>
      </c>
      <c r="Q4079" s="2">
        <v>4077</v>
      </c>
      <c r="U4079">
        <f>IF(Table1[[#This Row],[tar-out in '[0,1)]],1,0)</f>
        <v>1</v>
      </c>
      <c r="V4079">
        <f>IF(Table1[[#This Row],[tar-out in '[1,2)]],1,0)</f>
        <v>0</v>
      </c>
      <c r="W4079">
        <f>IF(Table1[[#This Row],[tar-out'[2,5)]],1,0)</f>
        <v>0</v>
      </c>
      <c r="X4079">
        <f>IF(Table1[[#This Row],[tar-out in '[5, 10)]],1,0)</f>
        <v>0</v>
      </c>
      <c r="Y4079">
        <f>IF(Table1[[#This Row],[tar-out in '[10,20)]],1,0)</f>
        <v>0</v>
      </c>
      <c r="Z4079">
        <f>IF(Table1[[#This Row],[tar-out in '[20, 10000)]],1,0)</f>
        <v>0</v>
      </c>
    </row>
    <row r="4080" spans="1:26" x14ac:dyDescent="0.25">
      <c r="A4080">
        <v>19</v>
      </c>
      <c r="B4080">
        <v>162</v>
      </c>
      <c r="C4080">
        <v>5.7894736842105301</v>
      </c>
      <c r="D4080">
        <v>2</v>
      </c>
      <c r="E4080">
        <v>327</v>
      </c>
      <c r="F4080">
        <v>3.0754716981132102</v>
      </c>
      <c r="G4080">
        <v>4.0295128822326696</v>
      </c>
      <c r="H4080">
        <f>Table1[[#This Row],[target]]-Table1[[#This Row],[output]]</f>
        <v>-0.95404118411945937</v>
      </c>
      <c r="I4080">
        <f>Table1[[#This Row],[tar-out]]*Table1[[#This Row],[tar-out]]</f>
        <v>0.91019458099606021</v>
      </c>
      <c r="J4080" t="b">
        <f>AND(ABS(Table1[[#This Row],[tar-out]])&gt;=$J$1,ABS(Table1[[#This Row],[tar-out]])&lt;$K$1)</f>
        <v>1</v>
      </c>
      <c r="K4080" t="b">
        <f>AND(ABS(Table1[[#This Row],[tar-out]])&gt;=$K$1,ABS(Table1[[#This Row],[tar-out]])&lt;$L$1)</f>
        <v>0</v>
      </c>
      <c r="L4080" t="b">
        <f>AND(ABS(Table1[[#This Row],[tar-out]])&gt;=$L$1,ABS(Table1[[#This Row],[tar-out]])&lt;$M$1)</f>
        <v>0</v>
      </c>
      <c r="M4080" t="b">
        <f>AND(ABS(Table1[[#This Row],[tar-out]])&gt;=$M$1,ABS(Table1[[#This Row],[tar-out]])&lt;$N$1)</f>
        <v>0</v>
      </c>
      <c r="N4080" t="b">
        <f>AND(ABS(Table1[[#This Row],[tar-out]])&gt;=$N$1,ABS(Table1[[#This Row],[tar-out]])&lt;$O$1)</f>
        <v>0</v>
      </c>
      <c r="O4080" t="b">
        <f>AND(ABS(Table1[[#This Row],[tar-out]])&gt;=$O$1,ABS(Table1[[#This Row],[tar-out]])&lt;$P$1)</f>
        <v>0</v>
      </c>
      <c r="P4080" s="1">
        <f>ROUND(Table1[[#This Row],[tar-out]],0)</f>
        <v>-1</v>
      </c>
      <c r="Q4080" s="3">
        <v>4078</v>
      </c>
      <c r="U4080">
        <f>IF(Table1[[#This Row],[tar-out in '[0,1)]],1,0)</f>
        <v>1</v>
      </c>
      <c r="V4080">
        <f>IF(Table1[[#This Row],[tar-out in '[1,2)]],1,0)</f>
        <v>0</v>
      </c>
      <c r="W4080">
        <f>IF(Table1[[#This Row],[tar-out'[2,5)]],1,0)</f>
        <v>0</v>
      </c>
      <c r="X4080">
        <f>IF(Table1[[#This Row],[tar-out in '[5, 10)]],1,0)</f>
        <v>0</v>
      </c>
      <c r="Y4080">
        <f>IF(Table1[[#This Row],[tar-out in '[10,20)]],1,0)</f>
        <v>0</v>
      </c>
      <c r="Z4080">
        <f>IF(Table1[[#This Row],[tar-out in '[20, 10000)]],1,0)</f>
        <v>0</v>
      </c>
    </row>
    <row r="4081" spans="1:26" x14ac:dyDescent="0.25">
      <c r="A4081">
        <v>19</v>
      </c>
      <c r="B4081">
        <v>162</v>
      </c>
      <c r="C4081">
        <v>5.7894736842105301</v>
      </c>
      <c r="D4081">
        <v>2</v>
      </c>
      <c r="E4081">
        <v>292</v>
      </c>
      <c r="F4081">
        <v>3.0870870870870899</v>
      </c>
      <c r="G4081">
        <v>4.0232071876525897</v>
      </c>
      <c r="H4081">
        <f>Table1[[#This Row],[target]]-Table1[[#This Row],[output]]</f>
        <v>-0.93612010056549977</v>
      </c>
      <c r="I4081">
        <f>Table1[[#This Row],[tar-out]]*Table1[[#This Row],[tar-out]]</f>
        <v>0.87632084268276145</v>
      </c>
      <c r="J4081" t="b">
        <f>AND(ABS(Table1[[#This Row],[tar-out]])&gt;=$J$1,ABS(Table1[[#This Row],[tar-out]])&lt;$K$1)</f>
        <v>1</v>
      </c>
      <c r="K4081" t="b">
        <f>AND(ABS(Table1[[#This Row],[tar-out]])&gt;=$K$1,ABS(Table1[[#This Row],[tar-out]])&lt;$L$1)</f>
        <v>0</v>
      </c>
      <c r="L4081" t="b">
        <f>AND(ABS(Table1[[#This Row],[tar-out]])&gt;=$L$1,ABS(Table1[[#This Row],[tar-out]])&lt;$M$1)</f>
        <v>0</v>
      </c>
      <c r="M4081" t="b">
        <f>AND(ABS(Table1[[#This Row],[tar-out]])&gt;=$M$1,ABS(Table1[[#This Row],[tar-out]])&lt;$N$1)</f>
        <v>0</v>
      </c>
      <c r="N4081" t="b">
        <f>AND(ABS(Table1[[#This Row],[tar-out]])&gt;=$N$1,ABS(Table1[[#This Row],[tar-out]])&lt;$O$1)</f>
        <v>0</v>
      </c>
      <c r="O4081" t="b">
        <f>AND(ABS(Table1[[#This Row],[tar-out]])&gt;=$O$1,ABS(Table1[[#This Row],[tar-out]])&lt;$P$1)</f>
        <v>0</v>
      </c>
      <c r="P4081" s="1">
        <f>ROUND(Table1[[#This Row],[tar-out]],0)</f>
        <v>-1</v>
      </c>
      <c r="Q4081" s="2">
        <v>4079</v>
      </c>
      <c r="U4081">
        <f>IF(Table1[[#This Row],[tar-out in '[0,1)]],1,0)</f>
        <v>1</v>
      </c>
      <c r="V4081">
        <f>IF(Table1[[#This Row],[tar-out in '[1,2)]],1,0)</f>
        <v>0</v>
      </c>
      <c r="W4081">
        <f>IF(Table1[[#This Row],[tar-out'[2,5)]],1,0)</f>
        <v>0</v>
      </c>
      <c r="X4081">
        <f>IF(Table1[[#This Row],[tar-out in '[5, 10)]],1,0)</f>
        <v>0</v>
      </c>
      <c r="Y4081">
        <f>IF(Table1[[#This Row],[tar-out in '[10,20)]],1,0)</f>
        <v>0</v>
      </c>
      <c r="Z4081">
        <f>IF(Table1[[#This Row],[tar-out in '[20, 10000)]],1,0)</f>
        <v>0</v>
      </c>
    </row>
    <row r="4082" spans="1:26" x14ac:dyDescent="0.25">
      <c r="A4082">
        <v>19</v>
      </c>
      <c r="B4082">
        <v>162</v>
      </c>
      <c r="C4082">
        <v>5.7894736842105301</v>
      </c>
      <c r="D4082">
        <v>2</v>
      </c>
      <c r="E4082">
        <v>84</v>
      </c>
      <c r="F4082">
        <v>3.0020149103364901</v>
      </c>
      <c r="G4082">
        <v>3.9474360942840598</v>
      </c>
      <c r="H4082">
        <f>Table1[[#This Row],[target]]-Table1[[#This Row],[output]]</f>
        <v>-0.94542118394756969</v>
      </c>
      <c r="I4082">
        <f>Table1[[#This Row],[tar-out]]*Table1[[#This Row],[tar-out]]</f>
        <v>0.89382121505682444</v>
      </c>
      <c r="J4082" t="b">
        <f>AND(ABS(Table1[[#This Row],[tar-out]])&gt;=$J$1,ABS(Table1[[#This Row],[tar-out]])&lt;$K$1)</f>
        <v>1</v>
      </c>
      <c r="K4082" t="b">
        <f>AND(ABS(Table1[[#This Row],[tar-out]])&gt;=$K$1,ABS(Table1[[#This Row],[tar-out]])&lt;$L$1)</f>
        <v>0</v>
      </c>
      <c r="L4082" t="b">
        <f>AND(ABS(Table1[[#This Row],[tar-out]])&gt;=$L$1,ABS(Table1[[#This Row],[tar-out]])&lt;$M$1)</f>
        <v>0</v>
      </c>
      <c r="M4082" t="b">
        <f>AND(ABS(Table1[[#This Row],[tar-out]])&gt;=$M$1,ABS(Table1[[#This Row],[tar-out]])&lt;$N$1)</f>
        <v>0</v>
      </c>
      <c r="N4082" t="b">
        <f>AND(ABS(Table1[[#This Row],[tar-out]])&gt;=$N$1,ABS(Table1[[#This Row],[tar-out]])&lt;$O$1)</f>
        <v>0</v>
      </c>
      <c r="O4082" t="b">
        <f>AND(ABS(Table1[[#This Row],[tar-out]])&gt;=$O$1,ABS(Table1[[#This Row],[tar-out]])&lt;$P$1)</f>
        <v>0</v>
      </c>
      <c r="P4082" s="1">
        <f>ROUND(Table1[[#This Row],[tar-out]],0)</f>
        <v>-1</v>
      </c>
      <c r="Q4082" s="3">
        <v>4080</v>
      </c>
      <c r="U4082">
        <f>IF(Table1[[#This Row],[tar-out in '[0,1)]],1,0)</f>
        <v>1</v>
      </c>
      <c r="V4082">
        <f>IF(Table1[[#This Row],[tar-out in '[1,2)]],1,0)</f>
        <v>0</v>
      </c>
      <c r="W4082">
        <f>IF(Table1[[#This Row],[tar-out'[2,5)]],1,0)</f>
        <v>0</v>
      </c>
      <c r="X4082">
        <f>IF(Table1[[#This Row],[tar-out in '[5, 10)]],1,0)</f>
        <v>0</v>
      </c>
      <c r="Y4082">
        <f>IF(Table1[[#This Row],[tar-out in '[10,20)]],1,0)</f>
        <v>0</v>
      </c>
      <c r="Z4082">
        <f>IF(Table1[[#This Row],[tar-out in '[20, 10000)]],1,0)</f>
        <v>0</v>
      </c>
    </row>
    <row r="4083" spans="1:26" x14ac:dyDescent="0.25">
      <c r="A4083">
        <v>19</v>
      </c>
      <c r="B4083">
        <v>162</v>
      </c>
      <c r="C4083">
        <v>5.7894736842105301</v>
      </c>
      <c r="D4083">
        <v>2</v>
      </c>
      <c r="E4083">
        <v>373</v>
      </c>
      <c r="F4083">
        <v>3.0967741935483901</v>
      </c>
      <c r="G4083">
        <v>4.0378041267395002</v>
      </c>
      <c r="H4083">
        <f>Table1[[#This Row],[target]]-Table1[[#This Row],[output]]</f>
        <v>-0.94102993319111006</v>
      </c>
      <c r="I4083">
        <f>Table1[[#This Row],[tar-out]]*Table1[[#This Row],[tar-out]]</f>
        <v>0.88553733516166511</v>
      </c>
      <c r="J4083" t="b">
        <f>AND(ABS(Table1[[#This Row],[tar-out]])&gt;=$J$1,ABS(Table1[[#This Row],[tar-out]])&lt;$K$1)</f>
        <v>1</v>
      </c>
      <c r="K4083" t="b">
        <f>AND(ABS(Table1[[#This Row],[tar-out]])&gt;=$K$1,ABS(Table1[[#This Row],[tar-out]])&lt;$L$1)</f>
        <v>0</v>
      </c>
      <c r="L4083" t="b">
        <f>AND(ABS(Table1[[#This Row],[tar-out]])&gt;=$L$1,ABS(Table1[[#This Row],[tar-out]])&lt;$M$1)</f>
        <v>0</v>
      </c>
      <c r="M4083" t="b">
        <f>AND(ABS(Table1[[#This Row],[tar-out]])&gt;=$M$1,ABS(Table1[[#This Row],[tar-out]])&lt;$N$1)</f>
        <v>0</v>
      </c>
      <c r="N4083" t="b">
        <f>AND(ABS(Table1[[#This Row],[tar-out]])&gt;=$N$1,ABS(Table1[[#This Row],[tar-out]])&lt;$O$1)</f>
        <v>0</v>
      </c>
      <c r="O4083" t="b">
        <f>AND(ABS(Table1[[#This Row],[tar-out]])&gt;=$O$1,ABS(Table1[[#This Row],[tar-out]])&lt;$P$1)</f>
        <v>0</v>
      </c>
      <c r="P4083" s="1">
        <f>ROUND(Table1[[#This Row],[tar-out]],0)</f>
        <v>-1</v>
      </c>
      <c r="Q4083" s="2">
        <v>4081</v>
      </c>
      <c r="U4083">
        <f>IF(Table1[[#This Row],[tar-out in '[0,1)]],1,0)</f>
        <v>1</v>
      </c>
      <c r="V4083">
        <f>IF(Table1[[#This Row],[tar-out in '[1,2)]],1,0)</f>
        <v>0</v>
      </c>
      <c r="W4083">
        <f>IF(Table1[[#This Row],[tar-out'[2,5)]],1,0)</f>
        <v>0</v>
      </c>
      <c r="X4083">
        <f>IF(Table1[[#This Row],[tar-out in '[5, 10)]],1,0)</f>
        <v>0</v>
      </c>
      <c r="Y4083">
        <f>IF(Table1[[#This Row],[tar-out in '[10,20)]],1,0)</f>
        <v>0</v>
      </c>
      <c r="Z4083">
        <f>IF(Table1[[#This Row],[tar-out in '[20, 10000)]],1,0)</f>
        <v>0</v>
      </c>
    </row>
    <row r="4084" spans="1:26" x14ac:dyDescent="0.25">
      <c r="A4084">
        <v>19</v>
      </c>
      <c r="B4084">
        <v>162</v>
      </c>
      <c r="C4084">
        <v>5.7894736842105301</v>
      </c>
      <c r="D4084">
        <v>2</v>
      </c>
      <c r="E4084">
        <v>165</v>
      </c>
      <c r="F4084">
        <v>3.0059171597633099</v>
      </c>
      <c r="G4084">
        <v>3.9937198162078902</v>
      </c>
      <c r="H4084">
        <f>Table1[[#This Row],[target]]-Table1[[#This Row],[output]]</f>
        <v>-0.98780265644458032</v>
      </c>
      <c r="I4084">
        <f>Table1[[#This Row],[tar-out]]*Table1[[#This Row],[tar-out]]</f>
        <v>0.97575408807896957</v>
      </c>
      <c r="J4084" t="b">
        <f>AND(ABS(Table1[[#This Row],[tar-out]])&gt;=$J$1,ABS(Table1[[#This Row],[tar-out]])&lt;$K$1)</f>
        <v>1</v>
      </c>
      <c r="K4084" t="b">
        <f>AND(ABS(Table1[[#This Row],[tar-out]])&gt;=$K$1,ABS(Table1[[#This Row],[tar-out]])&lt;$L$1)</f>
        <v>0</v>
      </c>
      <c r="L4084" t="b">
        <f>AND(ABS(Table1[[#This Row],[tar-out]])&gt;=$L$1,ABS(Table1[[#This Row],[tar-out]])&lt;$M$1)</f>
        <v>0</v>
      </c>
      <c r="M4084" t="b">
        <f>AND(ABS(Table1[[#This Row],[tar-out]])&gt;=$M$1,ABS(Table1[[#This Row],[tar-out]])&lt;$N$1)</f>
        <v>0</v>
      </c>
      <c r="N4084" t="b">
        <f>AND(ABS(Table1[[#This Row],[tar-out]])&gt;=$N$1,ABS(Table1[[#This Row],[tar-out]])&lt;$O$1)</f>
        <v>0</v>
      </c>
      <c r="O4084" t="b">
        <f>AND(ABS(Table1[[#This Row],[tar-out]])&gt;=$O$1,ABS(Table1[[#This Row],[tar-out]])&lt;$P$1)</f>
        <v>0</v>
      </c>
      <c r="P4084" s="1">
        <f>ROUND(Table1[[#This Row],[tar-out]],0)</f>
        <v>-1</v>
      </c>
      <c r="Q4084" s="3">
        <v>4082</v>
      </c>
      <c r="U4084">
        <f>IF(Table1[[#This Row],[tar-out in '[0,1)]],1,0)</f>
        <v>1</v>
      </c>
      <c r="V4084">
        <f>IF(Table1[[#This Row],[tar-out in '[1,2)]],1,0)</f>
        <v>0</v>
      </c>
      <c r="W4084">
        <f>IF(Table1[[#This Row],[tar-out'[2,5)]],1,0)</f>
        <v>0</v>
      </c>
      <c r="X4084">
        <f>IF(Table1[[#This Row],[tar-out in '[5, 10)]],1,0)</f>
        <v>0</v>
      </c>
      <c r="Y4084">
        <f>IF(Table1[[#This Row],[tar-out in '[10,20)]],1,0)</f>
        <v>0</v>
      </c>
      <c r="Z4084">
        <f>IF(Table1[[#This Row],[tar-out in '[20, 10000)]],1,0)</f>
        <v>0</v>
      </c>
    </row>
    <row r="4085" spans="1:26" x14ac:dyDescent="0.25">
      <c r="A4085">
        <v>19</v>
      </c>
      <c r="B4085">
        <v>162</v>
      </c>
      <c r="C4085">
        <v>5.7894736842105301</v>
      </c>
      <c r="D4085">
        <v>2</v>
      </c>
      <c r="E4085">
        <v>7</v>
      </c>
      <c r="F4085">
        <v>3.0574572127139401</v>
      </c>
      <c r="G4085">
        <v>3.91140961647034</v>
      </c>
      <c r="H4085">
        <f>Table1[[#This Row],[target]]-Table1[[#This Row],[output]]</f>
        <v>-0.85395240375639991</v>
      </c>
      <c r="I4085">
        <f>Table1[[#This Row],[tar-out]]*Table1[[#This Row],[tar-out]]</f>
        <v>0.72923470788133349</v>
      </c>
      <c r="J4085" t="b">
        <f>AND(ABS(Table1[[#This Row],[tar-out]])&gt;=$J$1,ABS(Table1[[#This Row],[tar-out]])&lt;$K$1)</f>
        <v>1</v>
      </c>
      <c r="K4085" t="b">
        <f>AND(ABS(Table1[[#This Row],[tar-out]])&gt;=$K$1,ABS(Table1[[#This Row],[tar-out]])&lt;$L$1)</f>
        <v>0</v>
      </c>
      <c r="L4085" t="b">
        <f>AND(ABS(Table1[[#This Row],[tar-out]])&gt;=$L$1,ABS(Table1[[#This Row],[tar-out]])&lt;$M$1)</f>
        <v>0</v>
      </c>
      <c r="M4085" t="b">
        <f>AND(ABS(Table1[[#This Row],[tar-out]])&gt;=$M$1,ABS(Table1[[#This Row],[tar-out]])&lt;$N$1)</f>
        <v>0</v>
      </c>
      <c r="N4085" t="b">
        <f>AND(ABS(Table1[[#This Row],[tar-out]])&gt;=$N$1,ABS(Table1[[#This Row],[tar-out]])&lt;$O$1)</f>
        <v>0</v>
      </c>
      <c r="O4085" t="b">
        <f>AND(ABS(Table1[[#This Row],[tar-out]])&gt;=$O$1,ABS(Table1[[#This Row],[tar-out]])&lt;$P$1)</f>
        <v>0</v>
      </c>
      <c r="P4085" s="1">
        <f>ROUND(Table1[[#This Row],[tar-out]],0)</f>
        <v>-1</v>
      </c>
      <c r="Q4085" s="2">
        <v>4083</v>
      </c>
      <c r="U4085">
        <f>IF(Table1[[#This Row],[tar-out in '[0,1)]],1,0)</f>
        <v>1</v>
      </c>
      <c r="V4085">
        <f>IF(Table1[[#This Row],[tar-out in '[1,2)]],1,0)</f>
        <v>0</v>
      </c>
      <c r="W4085">
        <f>IF(Table1[[#This Row],[tar-out'[2,5)]],1,0)</f>
        <v>0</v>
      </c>
      <c r="X4085">
        <f>IF(Table1[[#This Row],[tar-out in '[5, 10)]],1,0)</f>
        <v>0</v>
      </c>
      <c r="Y4085">
        <f>IF(Table1[[#This Row],[tar-out in '[10,20)]],1,0)</f>
        <v>0</v>
      </c>
      <c r="Z4085">
        <f>IF(Table1[[#This Row],[tar-out in '[20, 10000)]],1,0)</f>
        <v>0</v>
      </c>
    </row>
    <row r="4086" spans="1:26" x14ac:dyDescent="0.25">
      <c r="A4086">
        <v>19</v>
      </c>
      <c r="B4086">
        <v>162</v>
      </c>
      <c r="C4086">
        <v>5.7894736842105301</v>
      </c>
      <c r="D4086">
        <v>2</v>
      </c>
      <c r="E4086">
        <v>103</v>
      </c>
      <c r="F4086">
        <v>3.03281853281853</v>
      </c>
      <c r="G4086">
        <v>3.9672544002532999</v>
      </c>
      <c r="H4086">
        <f>Table1[[#This Row],[target]]-Table1[[#This Row],[output]]</f>
        <v>-0.93443586743476992</v>
      </c>
      <c r="I4086">
        <f>Table1[[#This Row],[tar-out]]*Table1[[#This Row],[tar-out]]</f>
        <v>0.87317039034857091</v>
      </c>
      <c r="J4086" t="b">
        <f>AND(ABS(Table1[[#This Row],[tar-out]])&gt;=$J$1,ABS(Table1[[#This Row],[tar-out]])&lt;$K$1)</f>
        <v>1</v>
      </c>
      <c r="K4086" t="b">
        <f>AND(ABS(Table1[[#This Row],[tar-out]])&gt;=$K$1,ABS(Table1[[#This Row],[tar-out]])&lt;$L$1)</f>
        <v>0</v>
      </c>
      <c r="L4086" t="b">
        <f>AND(ABS(Table1[[#This Row],[tar-out]])&gt;=$L$1,ABS(Table1[[#This Row],[tar-out]])&lt;$M$1)</f>
        <v>0</v>
      </c>
      <c r="M4086" t="b">
        <f>AND(ABS(Table1[[#This Row],[tar-out]])&gt;=$M$1,ABS(Table1[[#This Row],[tar-out]])&lt;$N$1)</f>
        <v>0</v>
      </c>
      <c r="N4086" t="b">
        <f>AND(ABS(Table1[[#This Row],[tar-out]])&gt;=$N$1,ABS(Table1[[#This Row],[tar-out]])&lt;$O$1)</f>
        <v>0</v>
      </c>
      <c r="O4086" t="b">
        <f>AND(ABS(Table1[[#This Row],[tar-out]])&gt;=$O$1,ABS(Table1[[#This Row],[tar-out]])&lt;$P$1)</f>
        <v>0</v>
      </c>
      <c r="P4086" s="1">
        <f>ROUND(Table1[[#This Row],[tar-out]],0)</f>
        <v>-1</v>
      </c>
      <c r="Q4086" s="3">
        <v>4084</v>
      </c>
      <c r="U4086">
        <f>IF(Table1[[#This Row],[tar-out in '[0,1)]],1,0)</f>
        <v>1</v>
      </c>
      <c r="V4086">
        <f>IF(Table1[[#This Row],[tar-out in '[1,2)]],1,0)</f>
        <v>0</v>
      </c>
      <c r="W4086">
        <f>IF(Table1[[#This Row],[tar-out'[2,5)]],1,0)</f>
        <v>0</v>
      </c>
      <c r="X4086">
        <f>IF(Table1[[#This Row],[tar-out in '[5, 10)]],1,0)</f>
        <v>0</v>
      </c>
      <c r="Y4086">
        <f>IF(Table1[[#This Row],[tar-out in '[10,20)]],1,0)</f>
        <v>0</v>
      </c>
      <c r="Z4086">
        <f>IF(Table1[[#This Row],[tar-out in '[20, 10000)]],1,0)</f>
        <v>0</v>
      </c>
    </row>
    <row r="4087" spans="1:26" x14ac:dyDescent="0.25">
      <c r="A4087">
        <v>19</v>
      </c>
      <c r="B4087">
        <v>162</v>
      </c>
      <c r="C4087">
        <v>5.7894736842105301</v>
      </c>
      <c r="D4087">
        <v>2</v>
      </c>
      <c r="E4087">
        <v>67</v>
      </c>
      <c r="F4087">
        <v>3.0001861980681999</v>
      </c>
      <c r="G4087">
        <v>3.9325363636016801</v>
      </c>
      <c r="H4087">
        <f>Table1[[#This Row],[target]]-Table1[[#This Row],[output]]</f>
        <v>-0.93235016553348027</v>
      </c>
      <c r="I4087">
        <f>Table1[[#This Row],[tar-out]]*Table1[[#This Row],[tar-out]]</f>
        <v>0.86927683117030807</v>
      </c>
      <c r="J4087" t="b">
        <f>AND(ABS(Table1[[#This Row],[tar-out]])&gt;=$J$1,ABS(Table1[[#This Row],[tar-out]])&lt;$K$1)</f>
        <v>1</v>
      </c>
      <c r="K4087" t="b">
        <f>AND(ABS(Table1[[#This Row],[tar-out]])&gt;=$K$1,ABS(Table1[[#This Row],[tar-out]])&lt;$L$1)</f>
        <v>0</v>
      </c>
      <c r="L4087" t="b">
        <f>AND(ABS(Table1[[#This Row],[tar-out]])&gt;=$L$1,ABS(Table1[[#This Row],[tar-out]])&lt;$M$1)</f>
        <v>0</v>
      </c>
      <c r="M4087" t="b">
        <f>AND(ABS(Table1[[#This Row],[tar-out]])&gt;=$M$1,ABS(Table1[[#This Row],[tar-out]])&lt;$N$1)</f>
        <v>0</v>
      </c>
      <c r="N4087" t="b">
        <f>AND(ABS(Table1[[#This Row],[tar-out]])&gt;=$N$1,ABS(Table1[[#This Row],[tar-out]])&lt;$O$1)</f>
        <v>0</v>
      </c>
      <c r="O4087" t="b">
        <f>AND(ABS(Table1[[#This Row],[tar-out]])&gt;=$O$1,ABS(Table1[[#This Row],[tar-out]])&lt;$P$1)</f>
        <v>0</v>
      </c>
      <c r="P4087" s="1">
        <f>ROUND(Table1[[#This Row],[tar-out]],0)</f>
        <v>-1</v>
      </c>
      <c r="Q4087" s="2">
        <v>4085</v>
      </c>
      <c r="U4087">
        <f>IF(Table1[[#This Row],[tar-out in '[0,1)]],1,0)</f>
        <v>1</v>
      </c>
      <c r="V4087">
        <f>IF(Table1[[#This Row],[tar-out in '[1,2)]],1,0)</f>
        <v>0</v>
      </c>
      <c r="W4087">
        <f>IF(Table1[[#This Row],[tar-out'[2,5)]],1,0)</f>
        <v>0</v>
      </c>
      <c r="X4087">
        <f>IF(Table1[[#This Row],[tar-out in '[5, 10)]],1,0)</f>
        <v>0</v>
      </c>
      <c r="Y4087">
        <f>IF(Table1[[#This Row],[tar-out in '[10,20)]],1,0)</f>
        <v>0</v>
      </c>
      <c r="Z4087">
        <f>IF(Table1[[#This Row],[tar-out in '[20, 10000)]],1,0)</f>
        <v>0</v>
      </c>
    </row>
    <row r="4088" spans="1:26" x14ac:dyDescent="0.25">
      <c r="A4088">
        <v>19</v>
      </c>
      <c r="B4088">
        <v>162</v>
      </c>
      <c r="C4088">
        <v>5.7894736842105301</v>
      </c>
      <c r="D4088">
        <v>2</v>
      </c>
      <c r="E4088">
        <v>259</v>
      </c>
      <c r="F4088">
        <v>3.0666045645086202</v>
      </c>
      <c r="G4088">
        <v>4.0172615051269496</v>
      </c>
      <c r="H4088">
        <f>Table1[[#This Row],[target]]-Table1[[#This Row],[output]]</f>
        <v>-0.95065694061832939</v>
      </c>
      <c r="I4088">
        <f>Table1[[#This Row],[tar-out]]*Table1[[#This Row],[tar-out]]</f>
        <v>0.90374861874580181</v>
      </c>
      <c r="J4088" t="b">
        <f>AND(ABS(Table1[[#This Row],[tar-out]])&gt;=$J$1,ABS(Table1[[#This Row],[tar-out]])&lt;$K$1)</f>
        <v>1</v>
      </c>
      <c r="K4088" t="b">
        <f>AND(ABS(Table1[[#This Row],[tar-out]])&gt;=$K$1,ABS(Table1[[#This Row],[tar-out]])&lt;$L$1)</f>
        <v>0</v>
      </c>
      <c r="L4088" t="b">
        <f>AND(ABS(Table1[[#This Row],[tar-out]])&gt;=$L$1,ABS(Table1[[#This Row],[tar-out]])&lt;$M$1)</f>
        <v>0</v>
      </c>
      <c r="M4088" t="b">
        <f>AND(ABS(Table1[[#This Row],[tar-out]])&gt;=$M$1,ABS(Table1[[#This Row],[tar-out]])&lt;$N$1)</f>
        <v>0</v>
      </c>
      <c r="N4088" t="b">
        <f>AND(ABS(Table1[[#This Row],[tar-out]])&gt;=$N$1,ABS(Table1[[#This Row],[tar-out]])&lt;$O$1)</f>
        <v>0</v>
      </c>
      <c r="O4088" t="b">
        <f>AND(ABS(Table1[[#This Row],[tar-out]])&gt;=$O$1,ABS(Table1[[#This Row],[tar-out]])&lt;$P$1)</f>
        <v>0</v>
      </c>
      <c r="P4088" s="1">
        <f>ROUND(Table1[[#This Row],[tar-out]],0)</f>
        <v>-1</v>
      </c>
      <c r="Q4088" s="3">
        <v>4086</v>
      </c>
      <c r="U4088">
        <f>IF(Table1[[#This Row],[tar-out in '[0,1)]],1,0)</f>
        <v>1</v>
      </c>
      <c r="V4088">
        <f>IF(Table1[[#This Row],[tar-out in '[1,2)]],1,0)</f>
        <v>0</v>
      </c>
      <c r="W4088">
        <f>IF(Table1[[#This Row],[tar-out'[2,5)]],1,0)</f>
        <v>0</v>
      </c>
      <c r="X4088">
        <f>IF(Table1[[#This Row],[tar-out in '[5, 10)]],1,0)</f>
        <v>0</v>
      </c>
      <c r="Y4088">
        <f>IF(Table1[[#This Row],[tar-out in '[10,20)]],1,0)</f>
        <v>0</v>
      </c>
      <c r="Z4088">
        <f>IF(Table1[[#This Row],[tar-out in '[20, 10000)]],1,0)</f>
        <v>0</v>
      </c>
    </row>
    <row r="4089" spans="1:26" x14ac:dyDescent="0.25">
      <c r="A4089">
        <v>19</v>
      </c>
      <c r="B4089">
        <v>162</v>
      </c>
      <c r="C4089">
        <v>5.7894736842105301</v>
      </c>
      <c r="D4089">
        <v>2</v>
      </c>
      <c r="E4089">
        <v>228</v>
      </c>
      <c r="F4089">
        <v>3.0758196721311499</v>
      </c>
      <c r="G4089">
        <v>4.0116763114929199</v>
      </c>
      <c r="H4089">
        <f>Table1[[#This Row],[target]]-Table1[[#This Row],[output]]</f>
        <v>-0.93585663936176999</v>
      </c>
      <c r="I4089">
        <f>Table1[[#This Row],[tar-out]]*Table1[[#This Row],[tar-out]]</f>
        <v>0.87582764943750602</v>
      </c>
      <c r="J4089" t="b">
        <f>AND(ABS(Table1[[#This Row],[tar-out]])&gt;=$J$1,ABS(Table1[[#This Row],[tar-out]])&lt;$K$1)</f>
        <v>1</v>
      </c>
      <c r="K4089" t="b">
        <f>AND(ABS(Table1[[#This Row],[tar-out]])&gt;=$K$1,ABS(Table1[[#This Row],[tar-out]])&lt;$L$1)</f>
        <v>0</v>
      </c>
      <c r="L4089" t="b">
        <f>AND(ABS(Table1[[#This Row],[tar-out]])&gt;=$L$1,ABS(Table1[[#This Row],[tar-out]])&lt;$M$1)</f>
        <v>0</v>
      </c>
      <c r="M4089" t="b">
        <f>AND(ABS(Table1[[#This Row],[tar-out]])&gt;=$M$1,ABS(Table1[[#This Row],[tar-out]])&lt;$N$1)</f>
        <v>0</v>
      </c>
      <c r="N4089" t="b">
        <f>AND(ABS(Table1[[#This Row],[tar-out]])&gt;=$N$1,ABS(Table1[[#This Row],[tar-out]])&lt;$O$1)</f>
        <v>0</v>
      </c>
      <c r="O4089" t="b">
        <f>AND(ABS(Table1[[#This Row],[tar-out]])&gt;=$O$1,ABS(Table1[[#This Row],[tar-out]])&lt;$P$1)</f>
        <v>0</v>
      </c>
      <c r="P4089" s="1">
        <f>ROUND(Table1[[#This Row],[tar-out]],0)</f>
        <v>-1</v>
      </c>
      <c r="Q4089" s="2">
        <v>4087</v>
      </c>
      <c r="U4089">
        <f>IF(Table1[[#This Row],[tar-out in '[0,1)]],1,0)</f>
        <v>1</v>
      </c>
      <c r="V4089">
        <f>IF(Table1[[#This Row],[tar-out in '[1,2)]],1,0)</f>
        <v>0</v>
      </c>
      <c r="W4089">
        <f>IF(Table1[[#This Row],[tar-out'[2,5)]],1,0)</f>
        <v>0</v>
      </c>
      <c r="X4089">
        <f>IF(Table1[[#This Row],[tar-out in '[5, 10)]],1,0)</f>
        <v>0</v>
      </c>
      <c r="Y4089">
        <f>IF(Table1[[#This Row],[tar-out in '[10,20)]],1,0)</f>
        <v>0</v>
      </c>
      <c r="Z4089">
        <f>IF(Table1[[#This Row],[tar-out in '[20, 10000)]],1,0)</f>
        <v>0</v>
      </c>
    </row>
    <row r="4090" spans="1:26" x14ac:dyDescent="0.25">
      <c r="A4090">
        <v>19</v>
      </c>
      <c r="B4090">
        <v>162</v>
      </c>
      <c r="C4090">
        <v>5.7894736842105301</v>
      </c>
      <c r="D4090">
        <v>2</v>
      </c>
      <c r="E4090">
        <v>131</v>
      </c>
      <c r="F4090">
        <v>3</v>
      </c>
      <c r="G4090">
        <v>3.9838788509368901</v>
      </c>
      <c r="H4090">
        <f>Table1[[#This Row],[target]]-Table1[[#This Row],[output]]</f>
        <v>-0.98387885093689009</v>
      </c>
      <c r="I4090">
        <f>Table1[[#This Row],[tar-out]]*Table1[[#This Row],[tar-out]]</f>
        <v>0.96801759332089521</v>
      </c>
      <c r="J4090" t="b">
        <f>AND(ABS(Table1[[#This Row],[tar-out]])&gt;=$J$1,ABS(Table1[[#This Row],[tar-out]])&lt;$K$1)</f>
        <v>1</v>
      </c>
      <c r="K4090" t="b">
        <f>AND(ABS(Table1[[#This Row],[tar-out]])&gt;=$K$1,ABS(Table1[[#This Row],[tar-out]])&lt;$L$1)</f>
        <v>0</v>
      </c>
      <c r="L4090" t="b">
        <f>AND(ABS(Table1[[#This Row],[tar-out]])&gt;=$L$1,ABS(Table1[[#This Row],[tar-out]])&lt;$M$1)</f>
        <v>0</v>
      </c>
      <c r="M4090" t="b">
        <f>AND(ABS(Table1[[#This Row],[tar-out]])&gt;=$M$1,ABS(Table1[[#This Row],[tar-out]])&lt;$N$1)</f>
        <v>0</v>
      </c>
      <c r="N4090" t="b">
        <f>AND(ABS(Table1[[#This Row],[tar-out]])&gt;=$N$1,ABS(Table1[[#This Row],[tar-out]])&lt;$O$1)</f>
        <v>0</v>
      </c>
      <c r="O4090" t="b">
        <f>AND(ABS(Table1[[#This Row],[tar-out]])&gt;=$O$1,ABS(Table1[[#This Row],[tar-out]])&lt;$P$1)</f>
        <v>0</v>
      </c>
      <c r="P4090" s="1">
        <f>ROUND(Table1[[#This Row],[tar-out]],0)</f>
        <v>-1</v>
      </c>
      <c r="Q4090" s="3">
        <v>4088</v>
      </c>
      <c r="U4090">
        <f>IF(Table1[[#This Row],[tar-out in '[0,1)]],1,0)</f>
        <v>1</v>
      </c>
      <c r="V4090">
        <f>IF(Table1[[#This Row],[tar-out in '[1,2)]],1,0)</f>
        <v>0</v>
      </c>
      <c r="W4090">
        <f>IF(Table1[[#This Row],[tar-out'[2,5)]],1,0)</f>
        <v>0</v>
      </c>
      <c r="X4090">
        <f>IF(Table1[[#This Row],[tar-out in '[5, 10)]],1,0)</f>
        <v>0</v>
      </c>
      <c r="Y4090">
        <f>IF(Table1[[#This Row],[tar-out in '[10,20)]],1,0)</f>
        <v>0</v>
      </c>
      <c r="Z4090">
        <f>IF(Table1[[#This Row],[tar-out in '[20, 10000)]],1,0)</f>
        <v>0</v>
      </c>
    </row>
    <row r="4091" spans="1:26" x14ac:dyDescent="0.25">
      <c r="A4091">
        <v>19</v>
      </c>
      <c r="B4091">
        <v>162</v>
      </c>
      <c r="C4091">
        <v>5.7894736842105301</v>
      </c>
      <c r="D4091">
        <v>2</v>
      </c>
      <c r="E4091">
        <v>68</v>
      </c>
      <c r="F4091">
        <v>3.9755837224816499</v>
      </c>
      <c r="G4091">
        <v>3.9331226348877002</v>
      </c>
      <c r="H4091">
        <f>Table1[[#This Row],[target]]-Table1[[#This Row],[output]]</f>
        <v>4.2461087593949731E-2</v>
      </c>
      <c r="I4091">
        <f>Table1[[#This Row],[tar-out]]*Table1[[#This Row],[tar-out]]</f>
        <v>1.8029439596610717E-3</v>
      </c>
      <c r="J4091" t="b">
        <f>AND(ABS(Table1[[#This Row],[tar-out]])&gt;=$J$1,ABS(Table1[[#This Row],[tar-out]])&lt;$K$1)</f>
        <v>1</v>
      </c>
      <c r="K4091" t="b">
        <f>AND(ABS(Table1[[#This Row],[tar-out]])&gt;=$K$1,ABS(Table1[[#This Row],[tar-out]])&lt;$L$1)</f>
        <v>0</v>
      </c>
      <c r="L4091" t="b">
        <f>AND(ABS(Table1[[#This Row],[tar-out]])&gt;=$L$1,ABS(Table1[[#This Row],[tar-out]])&lt;$M$1)</f>
        <v>0</v>
      </c>
      <c r="M4091" t="b">
        <f>AND(ABS(Table1[[#This Row],[tar-out]])&gt;=$M$1,ABS(Table1[[#This Row],[tar-out]])&lt;$N$1)</f>
        <v>0</v>
      </c>
      <c r="N4091" t="b">
        <f>AND(ABS(Table1[[#This Row],[tar-out]])&gt;=$N$1,ABS(Table1[[#This Row],[tar-out]])&lt;$O$1)</f>
        <v>0</v>
      </c>
      <c r="O4091" t="b">
        <f>AND(ABS(Table1[[#This Row],[tar-out]])&gt;=$O$1,ABS(Table1[[#This Row],[tar-out]])&lt;$P$1)</f>
        <v>0</v>
      </c>
      <c r="P4091" s="1">
        <f>ROUND(Table1[[#This Row],[tar-out]],0)</f>
        <v>0</v>
      </c>
      <c r="Q4091" s="2">
        <v>4089</v>
      </c>
      <c r="U4091">
        <f>IF(Table1[[#This Row],[tar-out in '[0,1)]],1,0)</f>
        <v>1</v>
      </c>
      <c r="V4091">
        <f>IF(Table1[[#This Row],[tar-out in '[1,2)]],1,0)</f>
        <v>0</v>
      </c>
      <c r="W4091">
        <f>IF(Table1[[#This Row],[tar-out'[2,5)]],1,0)</f>
        <v>0</v>
      </c>
      <c r="X4091">
        <f>IF(Table1[[#This Row],[tar-out in '[5, 10)]],1,0)</f>
        <v>0</v>
      </c>
      <c r="Y4091">
        <f>IF(Table1[[#This Row],[tar-out in '[10,20)]],1,0)</f>
        <v>0</v>
      </c>
      <c r="Z4091">
        <f>IF(Table1[[#This Row],[tar-out in '[20, 10000)]],1,0)</f>
        <v>0</v>
      </c>
    </row>
    <row r="4092" spans="1:26" x14ac:dyDescent="0.25">
      <c r="A4092">
        <v>19</v>
      </c>
      <c r="B4092">
        <v>162</v>
      </c>
      <c r="C4092">
        <v>5.7894736842105301</v>
      </c>
      <c r="D4092">
        <v>2</v>
      </c>
      <c r="E4092">
        <v>323</v>
      </c>
      <c r="F4092">
        <v>3.0943396226415101</v>
      </c>
      <c r="G4092">
        <v>4.0287923812866202</v>
      </c>
      <c r="H4092">
        <f>Table1[[#This Row],[target]]-Table1[[#This Row],[output]]</f>
        <v>-0.93445275864511013</v>
      </c>
      <c r="I4092">
        <f>Table1[[#This Row],[tar-out]]*Table1[[#This Row],[tar-out]]</f>
        <v>0.87320195813945645</v>
      </c>
      <c r="J4092" t="b">
        <f>AND(ABS(Table1[[#This Row],[tar-out]])&gt;=$J$1,ABS(Table1[[#This Row],[tar-out]])&lt;$K$1)</f>
        <v>1</v>
      </c>
      <c r="K4092" t="b">
        <f>AND(ABS(Table1[[#This Row],[tar-out]])&gt;=$K$1,ABS(Table1[[#This Row],[tar-out]])&lt;$L$1)</f>
        <v>0</v>
      </c>
      <c r="L4092" t="b">
        <f>AND(ABS(Table1[[#This Row],[tar-out]])&gt;=$L$1,ABS(Table1[[#This Row],[tar-out]])&lt;$M$1)</f>
        <v>0</v>
      </c>
      <c r="M4092" t="b">
        <f>AND(ABS(Table1[[#This Row],[tar-out]])&gt;=$M$1,ABS(Table1[[#This Row],[tar-out]])&lt;$N$1)</f>
        <v>0</v>
      </c>
      <c r="N4092" t="b">
        <f>AND(ABS(Table1[[#This Row],[tar-out]])&gt;=$N$1,ABS(Table1[[#This Row],[tar-out]])&lt;$O$1)</f>
        <v>0</v>
      </c>
      <c r="O4092" t="b">
        <f>AND(ABS(Table1[[#This Row],[tar-out]])&gt;=$O$1,ABS(Table1[[#This Row],[tar-out]])&lt;$P$1)</f>
        <v>0</v>
      </c>
      <c r="P4092" s="1">
        <f>ROUND(Table1[[#This Row],[tar-out]],0)</f>
        <v>-1</v>
      </c>
      <c r="Q4092" s="3">
        <v>4090</v>
      </c>
      <c r="U4092">
        <f>IF(Table1[[#This Row],[tar-out in '[0,1)]],1,0)</f>
        <v>1</v>
      </c>
      <c r="V4092">
        <f>IF(Table1[[#This Row],[tar-out in '[1,2)]],1,0)</f>
        <v>0</v>
      </c>
      <c r="W4092">
        <f>IF(Table1[[#This Row],[tar-out'[2,5)]],1,0)</f>
        <v>0</v>
      </c>
      <c r="X4092">
        <f>IF(Table1[[#This Row],[tar-out in '[5, 10)]],1,0)</f>
        <v>0</v>
      </c>
      <c r="Y4092">
        <f>IF(Table1[[#This Row],[tar-out in '[10,20)]],1,0)</f>
        <v>0</v>
      </c>
      <c r="Z4092">
        <f>IF(Table1[[#This Row],[tar-out in '[20, 10000)]],1,0)</f>
        <v>0</v>
      </c>
    </row>
    <row r="4093" spans="1:26" x14ac:dyDescent="0.25">
      <c r="A4093">
        <v>19</v>
      </c>
      <c r="B4093">
        <v>162</v>
      </c>
      <c r="C4093">
        <v>5.7894736842105301</v>
      </c>
      <c r="D4093">
        <v>2</v>
      </c>
      <c r="E4093">
        <v>85</v>
      </c>
      <c r="F4093">
        <v>3.9982708933717599</v>
      </c>
      <c r="G4093">
        <v>3.9492418766021702</v>
      </c>
      <c r="H4093">
        <f>Table1[[#This Row],[target]]-Table1[[#This Row],[output]]</f>
        <v>4.9029016769589706E-2</v>
      </c>
      <c r="I4093">
        <f>Table1[[#This Row],[tar-out]]*Table1[[#This Row],[tar-out]]</f>
        <v>2.4038444853927087E-3</v>
      </c>
      <c r="J4093" t="b">
        <f>AND(ABS(Table1[[#This Row],[tar-out]])&gt;=$J$1,ABS(Table1[[#This Row],[tar-out]])&lt;$K$1)</f>
        <v>1</v>
      </c>
      <c r="K4093" t="b">
        <f>AND(ABS(Table1[[#This Row],[tar-out]])&gt;=$K$1,ABS(Table1[[#This Row],[tar-out]])&lt;$L$1)</f>
        <v>0</v>
      </c>
      <c r="L4093" t="b">
        <f>AND(ABS(Table1[[#This Row],[tar-out]])&gt;=$L$1,ABS(Table1[[#This Row],[tar-out]])&lt;$M$1)</f>
        <v>0</v>
      </c>
      <c r="M4093" t="b">
        <f>AND(ABS(Table1[[#This Row],[tar-out]])&gt;=$M$1,ABS(Table1[[#This Row],[tar-out]])&lt;$N$1)</f>
        <v>0</v>
      </c>
      <c r="N4093" t="b">
        <f>AND(ABS(Table1[[#This Row],[tar-out]])&gt;=$N$1,ABS(Table1[[#This Row],[tar-out]])&lt;$O$1)</f>
        <v>0</v>
      </c>
      <c r="O4093" t="b">
        <f>AND(ABS(Table1[[#This Row],[tar-out]])&gt;=$O$1,ABS(Table1[[#This Row],[tar-out]])&lt;$P$1)</f>
        <v>0</v>
      </c>
      <c r="P4093" s="1">
        <f>ROUND(Table1[[#This Row],[tar-out]],0)</f>
        <v>0</v>
      </c>
      <c r="Q4093" s="2">
        <v>4091</v>
      </c>
      <c r="U4093">
        <f>IF(Table1[[#This Row],[tar-out in '[0,1)]],1,0)</f>
        <v>1</v>
      </c>
      <c r="V4093">
        <f>IF(Table1[[#This Row],[tar-out in '[1,2)]],1,0)</f>
        <v>0</v>
      </c>
      <c r="W4093">
        <f>IF(Table1[[#This Row],[tar-out'[2,5)]],1,0)</f>
        <v>0</v>
      </c>
      <c r="X4093">
        <f>IF(Table1[[#This Row],[tar-out in '[5, 10)]],1,0)</f>
        <v>0</v>
      </c>
      <c r="Y4093">
        <f>IF(Table1[[#This Row],[tar-out in '[10,20)]],1,0)</f>
        <v>0</v>
      </c>
      <c r="Z4093">
        <f>IF(Table1[[#This Row],[tar-out in '[20, 10000)]],1,0)</f>
        <v>0</v>
      </c>
    </row>
    <row r="4094" spans="1:26" x14ac:dyDescent="0.25">
      <c r="A4094">
        <v>19</v>
      </c>
      <c r="B4094">
        <v>162</v>
      </c>
      <c r="C4094">
        <v>5.7894736842105301</v>
      </c>
      <c r="D4094">
        <v>2</v>
      </c>
      <c r="E4094">
        <v>71</v>
      </c>
      <c r="F4094">
        <v>3.3333333333333299</v>
      </c>
      <c r="G4094">
        <v>3.9348809719085698</v>
      </c>
      <c r="H4094">
        <f>Table1[[#This Row],[target]]-Table1[[#This Row],[output]]</f>
        <v>-0.60154763857523985</v>
      </c>
      <c r="I4094">
        <f>Table1[[#This Row],[tar-out]]*Table1[[#This Row],[tar-out]]</f>
        <v>0.3618595614754474</v>
      </c>
      <c r="J4094" t="b">
        <f>AND(ABS(Table1[[#This Row],[tar-out]])&gt;=$J$1,ABS(Table1[[#This Row],[tar-out]])&lt;$K$1)</f>
        <v>1</v>
      </c>
      <c r="K4094" t="b">
        <f>AND(ABS(Table1[[#This Row],[tar-out]])&gt;=$K$1,ABS(Table1[[#This Row],[tar-out]])&lt;$L$1)</f>
        <v>0</v>
      </c>
      <c r="L4094" t="b">
        <f>AND(ABS(Table1[[#This Row],[tar-out]])&gt;=$L$1,ABS(Table1[[#This Row],[tar-out]])&lt;$M$1)</f>
        <v>0</v>
      </c>
      <c r="M4094" t="b">
        <f>AND(ABS(Table1[[#This Row],[tar-out]])&gt;=$M$1,ABS(Table1[[#This Row],[tar-out]])&lt;$N$1)</f>
        <v>0</v>
      </c>
      <c r="N4094" t="b">
        <f>AND(ABS(Table1[[#This Row],[tar-out]])&gt;=$N$1,ABS(Table1[[#This Row],[tar-out]])&lt;$O$1)</f>
        <v>0</v>
      </c>
      <c r="O4094" t="b">
        <f>AND(ABS(Table1[[#This Row],[tar-out]])&gt;=$O$1,ABS(Table1[[#This Row],[tar-out]])&lt;$P$1)</f>
        <v>0</v>
      </c>
      <c r="P4094" s="1">
        <f>ROUND(Table1[[#This Row],[tar-out]],0)</f>
        <v>-1</v>
      </c>
      <c r="Q4094" s="3">
        <v>4092</v>
      </c>
      <c r="U4094">
        <f>IF(Table1[[#This Row],[tar-out in '[0,1)]],1,0)</f>
        <v>1</v>
      </c>
      <c r="V4094">
        <f>IF(Table1[[#This Row],[tar-out in '[1,2)]],1,0)</f>
        <v>0</v>
      </c>
      <c r="W4094">
        <f>IF(Table1[[#This Row],[tar-out'[2,5)]],1,0)</f>
        <v>0</v>
      </c>
      <c r="X4094">
        <f>IF(Table1[[#This Row],[tar-out in '[5, 10)]],1,0)</f>
        <v>0</v>
      </c>
      <c r="Y4094">
        <f>IF(Table1[[#This Row],[tar-out in '[10,20)]],1,0)</f>
        <v>0</v>
      </c>
      <c r="Z4094">
        <f>IF(Table1[[#This Row],[tar-out in '[20, 10000)]],1,0)</f>
        <v>0</v>
      </c>
    </row>
    <row r="4095" spans="1:26" x14ac:dyDescent="0.25">
      <c r="A4095">
        <v>19</v>
      </c>
      <c r="B4095">
        <v>162</v>
      </c>
      <c r="C4095">
        <v>5.7894736842105301</v>
      </c>
      <c r="D4095">
        <v>2</v>
      </c>
      <c r="E4095">
        <v>52</v>
      </c>
      <c r="F4095">
        <v>3</v>
      </c>
      <c r="G4095">
        <v>3.9237439632415798</v>
      </c>
      <c r="H4095">
        <f>Table1[[#This Row],[target]]-Table1[[#This Row],[output]]</f>
        <v>-0.92374396324157981</v>
      </c>
      <c r="I4095">
        <f>Table1[[#This Row],[tar-out]]*Table1[[#This Row],[tar-out]]</f>
        <v>0.85330290962526112</v>
      </c>
      <c r="J4095" t="b">
        <f>AND(ABS(Table1[[#This Row],[tar-out]])&gt;=$J$1,ABS(Table1[[#This Row],[tar-out]])&lt;$K$1)</f>
        <v>1</v>
      </c>
      <c r="K4095" t="b">
        <f>AND(ABS(Table1[[#This Row],[tar-out]])&gt;=$K$1,ABS(Table1[[#This Row],[tar-out]])&lt;$L$1)</f>
        <v>0</v>
      </c>
      <c r="L4095" t="b">
        <f>AND(ABS(Table1[[#This Row],[tar-out]])&gt;=$L$1,ABS(Table1[[#This Row],[tar-out]])&lt;$M$1)</f>
        <v>0</v>
      </c>
      <c r="M4095" t="b">
        <f>AND(ABS(Table1[[#This Row],[tar-out]])&gt;=$M$1,ABS(Table1[[#This Row],[tar-out]])&lt;$N$1)</f>
        <v>0</v>
      </c>
      <c r="N4095" t="b">
        <f>AND(ABS(Table1[[#This Row],[tar-out]])&gt;=$N$1,ABS(Table1[[#This Row],[tar-out]])&lt;$O$1)</f>
        <v>0</v>
      </c>
      <c r="O4095" t="b">
        <f>AND(ABS(Table1[[#This Row],[tar-out]])&gt;=$O$1,ABS(Table1[[#This Row],[tar-out]])&lt;$P$1)</f>
        <v>0</v>
      </c>
      <c r="P4095" s="1">
        <f>ROUND(Table1[[#This Row],[tar-out]],0)</f>
        <v>-1</v>
      </c>
      <c r="Q4095" s="2">
        <v>4093</v>
      </c>
      <c r="U4095">
        <f>IF(Table1[[#This Row],[tar-out in '[0,1)]],1,0)</f>
        <v>1</v>
      </c>
      <c r="V4095">
        <f>IF(Table1[[#This Row],[tar-out in '[1,2)]],1,0)</f>
        <v>0</v>
      </c>
      <c r="W4095">
        <f>IF(Table1[[#This Row],[tar-out'[2,5)]],1,0)</f>
        <v>0</v>
      </c>
      <c r="X4095">
        <f>IF(Table1[[#This Row],[tar-out in '[5, 10)]],1,0)</f>
        <v>0</v>
      </c>
      <c r="Y4095">
        <f>IF(Table1[[#This Row],[tar-out in '[10,20)]],1,0)</f>
        <v>0</v>
      </c>
      <c r="Z4095">
        <f>IF(Table1[[#This Row],[tar-out in '[20, 10000)]],1,0)</f>
        <v>0</v>
      </c>
    </row>
    <row r="4096" spans="1:26" x14ac:dyDescent="0.25">
      <c r="A4096">
        <v>19</v>
      </c>
      <c r="B4096">
        <v>162</v>
      </c>
      <c r="C4096">
        <v>5.7894736842105301</v>
      </c>
      <c r="D4096">
        <v>2</v>
      </c>
      <c r="E4096">
        <v>199</v>
      </c>
      <c r="F4096">
        <v>3.0550102716274798</v>
      </c>
      <c r="G4096">
        <v>4.0056352615356401</v>
      </c>
      <c r="H4096">
        <f>Table1[[#This Row],[target]]-Table1[[#This Row],[output]]</f>
        <v>-0.95062498990816025</v>
      </c>
      <c r="I4096">
        <f>Table1[[#This Row],[tar-out]]*Table1[[#This Row],[tar-out]]</f>
        <v>0.90368787143788976</v>
      </c>
      <c r="J4096" t="b">
        <f>AND(ABS(Table1[[#This Row],[tar-out]])&gt;=$J$1,ABS(Table1[[#This Row],[tar-out]])&lt;$K$1)</f>
        <v>1</v>
      </c>
      <c r="K4096" t="b">
        <f>AND(ABS(Table1[[#This Row],[tar-out]])&gt;=$K$1,ABS(Table1[[#This Row],[tar-out]])&lt;$L$1)</f>
        <v>0</v>
      </c>
      <c r="L4096" t="b">
        <f>AND(ABS(Table1[[#This Row],[tar-out]])&gt;=$L$1,ABS(Table1[[#This Row],[tar-out]])&lt;$M$1)</f>
        <v>0</v>
      </c>
      <c r="M4096" t="b">
        <f>AND(ABS(Table1[[#This Row],[tar-out]])&gt;=$M$1,ABS(Table1[[#This Row],[tar-out]])&lt;$N$1)</f>
        <v>0</v>
      </c>
      <c r="N4096" t="b">
        <f>AND(ABS(Table1[[#This Row],[tar-out]])&gt;=$N$1,ABS(Table1[[#This Row],[tar-out]])&lt;$O$1)</f>
        <v>0</v>
      </c>
      <c r="O4096" t="b">
        <f>AND(ABS(Table1[[#This Row],[tar-out]])&gt;=$O$1,ABS(Table1[[#This Row],[tar-out]])&lt;$P$1)</f>
        <v>0</v>
      </c>
      <c r="P4096" s="1">
        <f>ROUND(Table1[[#This Row],[tar-out]],0)</f>
        <v>-1</v>
      </c>
      <c r="Q4096" s="3">
        <v>4094</v>
      </c>
      <c r="U4096">
        <f>IF(Table1[[#This Row],[tar-out in '[0,1)]],1,0)</f>
        <v>1</v>
      </c>
      <c r="V4096">
        <f>IF(Table1[[#This Row],[tar-out in '[1,2)]],1,0)</f>
        <v>0</v>
      </c>
      <c r="W4096">
        <f>IF(Table1[[#This Row],[tar-out'[2,5)]],1,0)</f>
        <v>0</v>
      </c>
      <c r="X4096">
        <f>IF(Table1[[#This Row],[tar-out in '[5, 10)]],1,0)</f>
        <v>0</v>
      </c>
      <c r="Y4096">
        <f>IF(Table1[[#This Row],[tar-out in '[10,20)]],1,0)</f>
        <v>0</v>
      </c>
      <c r="Z4096">
        <f>IF(Table1[[#This Row],[tar-out in '[20, 10000)]],1,0)</f>
        <v>0</v>
      </c>
    </row>
    <row r="4097" spans="1:26" x14ac:dyDescent="0.25">
      <c r="A4097">
        <v>19</v>
      </c>
      <c r="B4097">
        <v>162</v>
      </c>
      <c r="C4097">
        <v>5.7894736842105301</v>
      </c>
      <c r="D4097">
        <v>2</v>
      </c>
      <c r="E4097">
        <v>172</v>
      </c>
      <c r="F4097">
        <v>3.0530224881369898</v>
      </c>
      <c r="G4097">
        <v>3.9957458972930899</v>
      </c>
      <c r="H4097">
        <f>Table1[[#This Row],[target]]-Table1[[#This Row],[output]]</f>
        <v>-0.94272340915610009</v>
      </c>
      <c r="I4097">
        <f>Table1[[#This Row],[tar-out]]*Table1[[#This Row],[tar-out]]</f>
        <v>0.88872742617089973</v>
      </c>
      <c r="J4097" t="b">
        <f>AND(ABS(Table1[[#This Row],[tar-out]])&gt;=$J$1,ABS(Table1[[#This Row],[tar-out]])&lt;$K$1)</f>
        <v>1</v>
      </c>
      <c r="K4097" t="b">
        <f>AND(ABS(Table1[[#This Row],[tar-out]])&gt;=$K$1,ABS(Table1[[#This Row],[tar-out]])&lt;$L$1)</f>
        <v>0</v>
      </c>
      <c r="L4097" t="b">
        <f>AND(ABS(Table1[[#This Row],[tar-out]])&gt;=$L$1,ABS(Table1[[#This Row],[tar-out]])&lt;$M$1)</f>
        <v>0</v>
      </c>
      <c r="M4097" t="b">
        <f>AND(ABS(Table1[[#This Row],[tar-out]])&gt;=$M$1,ABS(Table1[[#This Row],[tar-out]])&lt;$N$1)</f>
        <v>0</v>
      </c>
      <c r="N4097" t="b">
        <f>AND(ABS(Table1[[#This Row],[tar-out]])&gt;=$N$1,ABS(Table1[[#This Row],[tar-out]])&lt;$O$1)</f>
        <v>0</v>
      </c>
      <c r="O4097" t="b">
        <f>AND(ABS(Table1[[#This Row],[tar-out]])&gt;=$O$1,ABS(Table1[[#This Row],[tar-out]])&lt;$P$1)</f>
        <v>0</v>
      </c>
      <c r="P4097" s="1">
        <f>ROUND(Table1[[#This Row],[tar-out]],0)</f>
        <v>-1</v>
      </c>
      <c r="Q4097" s="2">
        <v>4095</v>
      </c>
      <c r="U4097">
        <f>IF(Table1[[#This Row],[tar-out in '[0,1)]],1,0)</f>
        <v>1</v>
      </c>
      <c r="V4097">
        <f>IF(Table1[[#This Row],[tar-out in '[1,2)]],1,0)</f>
        <v>0</v>
      </c>
      <c r="W4097">
        <f>IF(Table1[[#This Row],[tar-out'[2,5)]],1,0)</f>
        <v>0</v>
      </c>
      <c r="X4097">
        <f>IF(Table1[[#This Row],[tar-out in '[5, 10)]],1,0)</f>
        <v>0</v>
      </c>
      <c r="Y4097">
        <f>IF(Table1[[#This Row],[tar-out in '[10,20)]],1,0)</f>
        <v>0</v>
      </c>
      <c r="Z4097">
        <f>IF(Table1[[#This Row],[tar-out in '[20, 10000)]],1,0)</f>
        <v>0</v>
      </c>
    </row>
    <row r="4098" spans="1:26" x14ac:dyDescent="0.25">
      <c r="A4098">
        <v>19</v>
      </c>
      <c r="B4098">
        <v>162</v>
      </c>
      <c r="C4098">
        <v>5.7894736842105301</v>
      </c>
      <c r="D4098">
        <v>2</v>
      </c>
      <c r="E4098">
        <v>221</v>
      </c>
      <c r="F4098">
        <v>3.0521327014218</v>
      </c>
      <c r="G4098">
        <v>4.01041507720947</v>
      </c>
      <c r="H4098">
        <f>Table1[[#This Row],[target]]-Table1[[#This Row],[output]]</f>
        <v>-0.95828237578766995</v>
      </c>
      <c r="I4098">
        <f>Table1[[#This Row],[tar-out]]*Table1[[#This Row],[tar-out]]</f>
        <v>0.91830511174526108</v>
      </c>
      <c r="J4098" t="b">
        <f>AND(ABS(Table1[[#This Row],[tar-out]])&gt;=$J$1,ABS(Table1[[#This Row],[tar-out]])&lt;$K$1)</f>
        <v>1</v>
      </c>
      <c r="K4098" t="b">
        <f>AND(ABS(Table1[[#This Row],[tar-out]])&gt;=$K$1,ABS(Table1[[#This Row],[tar-out]])&lt;$L$1)</f>
        <v>0</v>
      </c>
      <c r="L4098" t="b">
        <f>AND(ABS(Table1[[#This Row],[tar-out]])&gt;=$L$1,ABS(Table1[[#This Row],[tar-out]])&lt;$M$1)</f>
        <v>0</v>
      </c>
      <c r="M4098" t="b">
        <f>AND(ABS(Table1[[#This Row],[tar-out]])&gt;=$M$1,ABS(Table1[[#This Row],[tar-out]])&lt;$N$1)</f>
        <v>0</v>
      </c>
      <c r="N4098" t="b">
        <f>AND(ABS(Table1[[#This Row],[tar-out]])&gt;=$N$1,ABS(Table1[[#This Row],[tar-out]])&lt;$O$1)</f>
        <v>0</v>
      </c>
      <c r="O4098" t="b">
        <f>AND(ABS(Table1[[#This Row],[tar-out]])&gt;=$O$1,ABS(Table1[[#This Row],[tar-out]])&lt;$P$1)</f>
        <v>0</v>
      </c>
      <c r="P4098" s="1">
        <f>ROUND(Table1[[#This Row],[tar-out]],0)</f>
        <v>-1</v>
      </c>
      <c r="Q4098" s="3">
        <v>4096</v>
      </c>
      <c r="U4098">
        <f>IF(Table1[[#This Row],[tar-out in '[0,1)]],1,0)</f>
        <v>1</v>
      </c>
      <c r="V4098">
        <f>IF(Table1[[#This Row],[tar-out in '[1,2)]],1,0)</f>
        <v>0</v>
      </c>
      <c r="W4098">
        <f>IF(Table1[[#This Row],[tar-out'[2,5)]],1,0)</f>
        <v>0</v>
      </c>
      <c r="X4098">
        <f>IF(Table1[[#This Row],[tar-out in '[5, 10)]],1,0)</f>
        <v>0</v>
      </c>
      <c r="Y4098">
        <f>IF(Table1[[#This Row],[tar-out in '[10,20)]],1,0)</f>
        <v>0</v>
      </c>
      <c r="Z4098">
        <f>IF(Table1[[#This Row],[tar-out in '[20, 10000)]],1,0)</f>
        <v>0</v>
      </c>
    </row>
    <row r="4099" spans="1:26" x14ac:dyDescent="0.25">
      <c r="A4099">
        <v>19</v>
      </c>
      <c r="B4099">
        <v>162</v>
      </c>
      <c r="C4099">
        <v>5.7894736842105301</v>
      </c>
      <c r="D4099">
        <v>2</v>
      </c>
      <c r="E4099">
        <v>53</v>
      </c>
      <c r="F4099">
        <v>3.3764698714433701</v>
      </c>
      <c r="G4099">
        <v>3.9243299961090101</v>
      </c>
      <c r="H4099">
        <f>Table1[[#This Row],[target]]-Table1[[#This Row],[output]]</f>
        <v>-0.54786012466564005</v>
      </c>
      <c r="I4099">
        <f>Table1[[#This Row],[tar-out]]*Table1[[#This Row],[tar-out]]</f>
        <v>0.30015071619865064</v>
      </c>
      <c r="J4099" t="b">
        <f>AND(ABS(Table1[[#This Row],[tar-out]])&gt;=$J$1,ABS(Table1[[#This Row],[tar-out]])&lt;$K$1)</f>
        <v>1</v>
      </c>
      <c r="K4099" t="b">
        <f>AND(ABS(Table1[[#This Row],[tar-out]])&gt;=$K$1,ABS(Table1[[#This Row],[tar-out]])&lt;$L$1)</f>
        <v>0</v>
      </c>
      <c r="L4099" t="b">
        <f>AND(ABS(Table1[[#This Row],[tar-out]])&gt;=$L$1,ABS(Table1[[#This Row],[tar-out]])&lt;$M$1)</f>
        <v>0</v>
      </c>
      <c r="M4099" t="b">
        <f>AND(ABS(Table1[[#This Row],[tar-out]])&gt;=$M$1,ABS(Table1[[#This Row],[tar-out]])&lt;$N$1)</f>
        <v>0</v>
      </c>
      <c r="N4099" t="b">
        <f>AND(ABS(Table1[[#This Row],[tar-out]])&gt;=$N$1,ABS(Table1[[#This Row],[tar-out]])&lt;$O$1)</f>
        <v>0</v>
      </c>
      <c r="O4099" t="b">
        <f>AND(ABS(Table1[[#This Row],[tar-out]])&gt;=$O$1,ABS(Table1[[#This Row],[tar-out]])&lt;$P$1)</f>
        <v>0</v>
      </c>
      <c r="P4099" s="1">
        <f>ROUND(Table1[[#This Row],[tar-out]],0)</f>
        <v>-1</v>
      </c>
      <c r="Q4099" s="2">
        <v>4097</v>
      </c>
      <c r="U4099">
        <f>IF(Table1[[#This Row],[tar-out in '[0,1)]],1,0)</f>
        <v>1</v>
      </c>
      <c r="V4099">
        <f>IF(Table1[[#This Row],[tar-out in '[1,2)]],1,0)</f>
        <v>0</v>
      </c>
      <c r="W4099">
        <f>IF(Table1[[#This Row],[tar-out'[2,5)]],1,0)</f>
        <v>0</v>
      </c>
      <c r="X4099">
        <f>IF(Table1[[#This Row],[tar-out in '[5, 10)]],1,0)</f>
        <v>0</v>
      </c>
      <c r="Y4099">
        <f>IF(Table1[[#This Row],[tar-out in '[10,20)]],1,0)</f>
        <v>0</v>
      </c>
      <c r="Z4099">
        <f>IF(Table1[[#This Row],[tar-out in '[20, 10000)]],1,0)</f>
        <v>0</v>
      </c>
    </row>
    <row r="4100" spans="1:26" x14ac:dyDescent="0.25">
      <c r="A4100">
        <v>19</v>
      </c>
      <c r="B4100">
        <v>162</v>
      </c>
      <c r="C4100">
        <v>5.7894736842105301</v>
      </c>
      <c r="D4100">
        <v>2</v>
      </c>
      <c r="E4100">
        <v>248</v>
      </c>
      <c r="F4100">
        <v>3.0769230769230802</v>
      </c>
      <c r="G4100">
        <v>4.01527976989746</v>
      </c>
      <c r="H4100">
        <f>Table1[[#This Row],[target]]-Table1[[#This Row],[output]]</f>
        <v>-0.93835669297437985</v>
      </c>
      <c r="I4100">
        <f>Table1[[#This Row],[tar-out]]*Table1[[#This Row],[tar-out]]</f>
        <v>0.88051328324981459</v>
      </c>
      <c r="J4100" t="b">
        <f>AND(ABS(Table1[[#This Row],[tar-out]])&gt;=$J$1,ABS(Table1[[#This Row],[tar-out]])&lt;$K$1)</f>
        <v>1</v>
      </c>
      <c r="K4100" t="b">
        <f>AND(ABS(Table1[[#This Row],[tar-out]])&gt;=$K$1,ABS(Table1[[#This Row],[tar-out]])&lt;$L$1)</f>
        <v>0</v>
      </c>
      <c r="L4100" t="b">
        <f>AND(ABS(Table1[[#This Row],[tar-out]])&gt;=$L$1,ABS(Table1[[#This Row],[tar-out]])&lt;$M$1)</f>
        <v>0</v>
      </c>
      <c r="M4100" t="b">
        <f>AND(ABS(Table1[[#This Row],[tar-out]])&gt;=$M$1,ABS(Table1[[#This Row],[tar-out]])&lt;$N$1)</f>
        <v>0</v>
      </c>
      <c r="N4100" t="b">
        <f>AND(ABS(Table1[[#This Row],[tar-out]])&gt;=$N$1,ABS(Table1[[#This Row],[tar-out]])&lt;$O$1)</f>
        <v>0</v>
      </c>
      <c r="O4100" t="b">
        <f>AND(ABS(Table1[[#This Row],[tar-out]])&gt;=$O$1,ABS(Table1[[#This Row],[tar-out]])&lt;$P$1)</f>
        <v>0</v>
      </c>
      <c r="P4100" s="1">
        <f>ROUND(Table1[[#This Row],[tar-out]],0)</f>
        <v>-1</v>
      </c>
      <c r="Q4100" s="3">
        <v>4098</v>
      </c>
      <c r="U4100">
        <f>IF(Table1[[#This Row],[tar-out in '[0,1)]],1,0)</f>
        <v>1</v>
      </c>
      <c r="V4100">
        <f>IF(Table1[[#This Row],[tar-out in '[1,2)]],1,0)</f>
        <v>0</v>
      </c>
      <c r="W4100">
        <f>IF(Table1[[#This Row],[tar-out'[2,5)]],1,0)</f>
        <v>0</v>
      </c>
      <c r="X4100">
        <f>IF(Table1[[#This Row],[tar-out in '[5, 10)]],1,0)</f>
        <v>0</v>
      </c>
      <c r="Y4100">
        <f>IF(Table1[[#This Row],[tar-out in '[10,20)]],1,0)</f>
        <v>0</v>
      </c>
      <c r="Z4100">
        <f>IF(Table1[[#This Row],[tar-out in '[20, 10000)]],1,0)</f>
        <v>0</v>
      </c>
    </row>
    <row r="4101" spans="1:26" x14ac:dyDescent="0.25">
      <c r="A4101">
        <v>19</v>
      </c>
      <c r="B4101">
        <v>162</v>
      </c>
      <c r="C4101">
        <v>5.7894736842105301</v>
      </c>
      <c r="D4101">
        <v>2</v>
      </c>
      <c r="E4101">
        <v>101</v>
      </c>
      <c r="F4101">
        <v>3</v>
      </c>
      <c r="G4101">
        <v>3.9657964706420898</v>
      </c>
      <c r="H4101">
        <f>Table1[[#This Row],[target]]-Table1[[#This Row],[output]]</f>
        <v>-0.96579647064208984</v>
      </c>
      <c r="I4101">
        <f>Table1[[#This Row],[tar-out]]*Table1[[#This Row],[tar-out]]</f>
        <v>0.93276282270471711</v>
      </c>
      <c r="J4101" t="b">
        <f>AND(ABS(Table1[[#This Row],[tar-out]])&gt;=$J$1,ABS(Table1[[#This Row],[tar-out]])&lt;$K$1)</f>
        <v>1</v>
      </c>
      <c r="K4101" t="b">
        <f>AND(ABS(Table1[[#This Row],[tar-out]])&gt;=$K$1,ABS(Table1[[#This Row],[tar-out]])&lt;$L$1)</f>
        <v>0</v>
      </c>
      <c r="L4101" t="b">
        <f>AND(ABS(Table1[[#This Row],[tar-out]])&gt;=$L$1,ABS(Table1[[#This Row],[tar-out]])&lt;$M$1)</f>
        <v>0</v>
      </c>
      <c r="M4101" t="b">
        <f>AND(ABS(Table1[[#This Row],[tar-out]])&gt;=$M$1,ABS(Table1[[#This Row],[tar-out]])&lt;$N$1)</f>
        <v>0</v>
      </c>
      <c r="N4101" t="b">
        <f>AND(ABS(Table1[[#This Row],[tar-out]])&gt;=$N$1,ABS(Table1[[#This Row],[tar-out]])&lt;$O$1)</f>
        <v>0</v>
      </c>
      <c r="O4101" t="b">
        <f>AND(ABS(Table1[[#This Row],[tar-out]])&gt;=$O$1,ABS(Table1[[#This Row],[tar-out]])&lt;$P$1)</f>
        <v>0</v>
      </c>
      <c r="P4101" s="1">
        <f>ROUND(Table1[[#This Row],[tar-out]],0)</f>
        <v>-1</v>
      </c>
      <c r="Q4101" s="2">
        <v>4099</v>
      </c>
      <c r="U4101">
        <f>IF(Table1[[#This Row],[tar-out in '[0,1)]],1,0)</f>
        <v>1</v>
      </c>
      <c r="V4101">
        <f>IF(Table1[[#This Row],[tar-out in '[1,2)]],1,0)</f>
        <v>0</v>
      </c>
      <c r="W4101">
        <f>IF(Table1[[#This Row],[tar-out'[2,5)]],1,0)</f>
        <v>0</v>
      </c>
      <c r="X4101">
        <f>IF(Table1[[#This Row],[tar-out in '[5, 10)]],1,0)</f>
        <v>0</v>
      </c>
      <c r="Y4101">
        <f>IF(Table1[[#This Row],[tar-out in '[10,20)]],1,0)</f>
        <v>0</v>
      </c>
      <c r="Z4101">
        <f>IF(Table1[[#This Row],[tar-out in '[20, 10000)]],1,0)</f>
        <v>0</v>
      </c>
    </row>
    <row r="4102" spans="1:26" x14ac:dyDescent="0.25">
      <c r="A4102">
        <v>19</v>
      </c>
      <c r="B4102">
        <v>162</v>
      </c>
      <c r="C4102">
        <v>5.7894736842105301</v>
      </c>
      <c r="D4102">
        <v>2</v>
      </c>
      <c r="E4102">
        <v>56</v>
      </c>
      <c r="F4102">
        <v>3.1666666666666701</v>
      </c>
      <c r="G4102">
        <v>3.9260885715484601</v>
      </c>
      <c r="H4102">
        <f>Table1[[#This Row],[target]]-Table1[[#This Row],[output]]</f>
        <v>-0.75942190488179007</v>
      </c>
      <c r="I4102">
        <f>Table1[[#This Row],[tar-out]]*Table1[[#This Row],[tar-out]]</f>
        <v>0.57672162961428663</v>
      </c>
      <c r="J4102" t="b">
        <f>AND(ABS(Table1[[#This Row],[tar-out]])&gt;=$J$1,ABS(Table1[[#This Row],[tar-out]])&lt;$K$1)</f>
        <v>1</v>
      </c>
      <c r="K4102" t="b">
        <f>AND(ABS(Table1[[#This Row],[tar-out]])&gt;=$K$1,ABS(Table1[[#This Row],[tar-out]])&lt;$L$1)</f>
        <v>0</v>
      </c>
      <c r="L4102" t="b">
        <f>AND(ABS(Table1[[#This Row],[tar-out]])&gt;=$L$1,ABS(Table1[[#This Row],[tar-out]])&lt;$M$1)</f>
        <v>0</v>
      </c>
      <c r="M4102" t="b">
        <f>AND(ABS(Table1[[#This Row],[tar-out]])&gt;=$M$1,ABS(Table1[[#This Row],[tar-out]])&lt;$N$1)</f>
        <v>0</v>
      </c>
      <c r="N4102" t="b">
        <f>AND(ABS(Table1[[#This Row],[tar-out]])&gt;=$N$1,ABS(Table1[[#This Row],[tar-out]])&lt;$O$1)</f>
        <v>0</v>
      </c>
      <c r="O4102" t="b">
        <f>AND(ABS(Table1[[#This Row],[tar-out]])&gt;=$O$1,ABS(Table1[[#This Row],[tar-out]])&lt;$P$1)</f>
        <v>0</v>
      </c>
      <c r="P4102" s="1">
        <f>ROUND(Table1[[#This Row],[tar-out]],0)</f>
        <v>-1</v>
      </c>
      <c r="Q4102" s="3">
        <v>4100</v>
      </c>
      <c r="U4102">
        <f>IF(Table1[[#This Row],[tar-out in '[0,1)]],1,0)</f>
        <v>1</v>
      </c>
      <c r="V4102">
        <f>IF(Table1[[#This Row],[tar-out in '[1,2)]],1,0)</f>
        <v>0</v>
      </c>
      <c r="W4102">
        <f>IF(Table1[[#This Row],[tar-out'[2,5)]],1,0)</f>
        <v>0</v>
      </c>
      <c r="X4102">
        <f>IF(Table1[[#This Row],[tar-out in '[5, 10)]],1,0)</f>
        <v>0</v>
      </c>
      <c r="Y4102">
        <f>IF(Table1[[#This Row],[tar-out in '[10,20)]],1,0)</f>
        <v>0</v>
      </c>
      <c r="Z4102">
        <f>IF(Table1[[#This Row],[tar-out in '[20, 10000)]],1,0)</f>
        <v>0</v>
      </c>
    </row>
    <row r="4103" spans="1:26" x14ac:dyDescent="0.25">
      <c r="A4103">
        <v>19</v>
      </c>
      <c r="B4103">
        <v>162</v>
      </c>
      <c r="C4103">
        <v>5.7894736842105301</v>
      </c>
      <c r="D4103">
        <v>2</v>
      </c>
      <c r="E4103">
        <v>147</v>
      </c>
      <c r="F4103">
        <v>3.0409150901891802</v>
      </c>
      <c r="G4103">
        <v>3.9885098934173602</v>
      </c>
      <c r="H4103">
        <f>Table1[[#This Row],[target]]-Table1[[#This Row],[output]]</f>
        <v>-0.94759480322818002</v>
      </c>
      <c r="I4103">
        <f>Table1[[#This Row],[tar-out]]*Table1[[#This Row],[tar-out]]</f>
        <v>0.89793591110505322</v>
      </c>
      <c r="J4103" t="b">
        <f>AND(ABS(Table1[[#This Row],[tar-out]])&gt;=$J$1,ABS(Table1[[#This Row],[tar-out]])&lt;$K$1)</f>
        <v>1</v>
      </c>
      <c r="K4103" t="b">
        <f>AND(ABS(Table1[[#This Row],[tar-out]])&gt;=$K$1,ABS(Table1[[#This Row],[tar-out]])&lt;$L$1)</f>
        <v>0</v>
      </c>
      <c r="L4103" t="b">
        <f>AND(ABS(Table1[[#This Row],[tar-out]])&gt;=$L$1,ABS(Table1[[#This Row],[tar-out]])&lt;$M$1)</f>
        <v>0</v>
      </c>
      <c r="M4103" t="b">
        <f>AND(ABS(Table1[[#This Row],[tar-out]])&gt;=$M$1,ABS(Table1[[#This Row],[tar-out]])&lt;$N$1)</f>
        <v>0</v>
      </c>
      <c r="N4103" t="b">
        <f>AND(ABS(Table1[[#This Row],[tar-out]])&gt;=$N$1,ABS(Table1[[#This Row],[tar-out]])&lt;$O$1)</f>
        <v>0</v>
      </c>
      <c r="O4103" t="b">
        <f>AND(ABS(Table1[[#This Row],[tar-out]])&gt;=$O$1,ABS(Table1[[#This Row],[tar-out]])&lt;$P$1)</f>
        <v>0</v>
      </c>
      <c r="P4103" s="1">
        <f>ROUND(Table1[[#This Row],[tar-out]],0)</f>
        <v>-1</v>
      </c>
      <c r="Q4103" s="2">
        <v>4101</v>
      </c>
      <c r="U4103">
        <f>IF(Table1[[#This Row],[tar-out in '[0,1)]],1,0)</f>
        <v>1</v>
      </c>
      <c r="V4103">
        <f>IF(Table1[[#This Row],[tar-out in '[1,2)]],1,0)</f>
        <v>0</v>
      </c>
      <c r="W4103">
        <f>IF(Table1[[#This Row],[tar-out'[2,5)]],1,0)</f>
        <v>0</v>
      </c>
      <c r="X4103">
        <f>IF(Table1[[#This Row],[tar-out in '[5, 10)]],1,0)</f>
        <v>0</v>
      </c>
      <c r="Y4103">
        <f>IF(Table1[[#This Row],[tar-out in '[10,20)]],1,0)</f>
        <v>0</v>
      </c>
      <c r="Z4103">
        <f>IF(Table1[[#This Row],[tar-out in '[20, 10000)]],1,0)</f>
        <v>0</v>
      </c>
    </row>
    <row r="4104" spans="1:26" x14ac:dyDescent="0.25">
      <c r="A4104">
        <v>19</v>
      </c>
      <c r="B4104">
        <v>162</v>
      </c>
      <c r="C4104">
        <v>5.7894736842105301</v>
      </c>
      <c r="D4104">
        <v>2</v>
      </c>
      <c r="E4104">
        <v>124</v>
      </c>
      <c r="F4104">
        <v>3.0295250320924301</v>
      </c>
      <c r="G4104">
        <v>3.9808607101440399</v>
      </c>
      <c r="H4104">
        <f>Table1[[#This Row],[target]]-Table1[[#This Row],[output]]</f>
        <v>-0.95133567805160979</v>
      </c>
      <c r="I4104">
        <f>Table1[[#This Row],[tar-out]]*Table1[[#This Row],[tar-out]]</f>
        <v>0.90503957233391619</v>
      </c>
      <c r="J4104" t="b">
        <f>AND(ABS(Table1[[#This Row],[tar-out]])&gt;=$J$1,ABS(Table1[[#This Row],[tar-out]])&lt;$K$1)</f>
        <v>1</v>
      </c>
      <c r="K4104" t="b">
        <f>AND(ABS(Table1[[#This Row],[tar-out]])&gt;=$K$1,ABS(Table1[[#This Row],[tar-out]])&lt;$L$1)</f>
        <v>0</v>
      </c>
      <c r="L4104" t="b">
        <f>AND(ABS(Table1[[#This Row],[tar-out]])&gt;=$L$1,ABS(Table1[[#This Row],[tar-out]])&lt;$M$1)</f>
        <v>0</v>
      </c>
      <c r="M4104" t="b">
        <f>AND(ABS(Table1[[#This Row],[tar-out]])&gt;=$M$1,ABS(Table1[[#This Row],[tar-out]])&lt;$N$1)</f>
        <v>0</v>
      </c>
      <c r="N4104" t="b">
        <f>AND(ABS(Table1[[#This Row],[tar-out]])&gt;=$N$1,ABS(Table1[[#This Row],[tar-out]])&lt;$O$1)</f>
        <v>0</v>
      </c>
      <c r="O4104" t="b">
        <f>AND(ABS(Table1[[#This Row],[tar-out]])&gt;=$O$1,ABS(Table1[[#This Row],[tar-out]])&lt;$P$1)</f>
        <v>0</v>
      </c>
      <c r="P4104" s="1">
        <f>ROUND(Table1[[#This Row],[tar-out]],0)</f>
        <v>-1</v>
      </c>
      <c r="Q4104" s="3">
        <v>4102</v>
      </c>
      <c r="U4104">
        <f>IF(Table1[[#This Row],[tar-out in '[0,1)]],1,0)</f>
        <v>1</v>
      </c>
      <c r="V4104">
        <f>IF(Table1[[#This Row],[tar-out in '[1,2)]],1,0)</f>
        <v>0</v>
      </c>
      <c r="W4104">
        <f>IF(Table1[[#This Row],[tar-out'[2,5)]],1,0)</f>
        <v>0</v>
      </c>
      <c r="X4104">
        <f>IF(Table1[[#This Row],[tar-out in '[5, 10)]],1,0)</f>
        <v>0</v>
      </c>
      <c r="Y4104">
        <f>IF(Table1[[#This Row],[tar-out in '[10,20)]],1,0)</f>
        <v>0</v>
      </c>
      <c r="Z4104">
        <f>IF(Table1[[#This Row],[tar-out in '[20, 10000)]],1,0)</f>
        <v>0</v>
      </c>
    </row>
    <row r="4105" spans="1:26" x14ac:dyDescent="0.25">
      <c r="A4105">
        <v>19</v>
      </c>
      <c r="B4105">
        <v>162</v>
      </c>
      <c r="C4105">
        <v>5.7894736842105301</v>
      </c>
      <c r="D4105">
        <v>2</v>
      </c>
      <c r="E4105">
        <v>39</v>
      </c>
      <c r="F4105">
        <v>3</v>
      </c>
      <c r="G4105">
        <v>3.9169681072235099</v>
      </c>
      <c r="H4105">
        <f>Table1[[#This Row],[target]]-Table1[[#This Row],[output]]</f>
        <v>-0.91696810722350985</v>
      </c>
      <c r="I4105">
        <f>Table1[[#This Row],[tar-out]]*Table1[[#This Row],[tar-out]]</f>
        <v>0.84083050966506623</v>
      </c>
      <c r="J4105" t="b">
        <f>AND(ABS(Table1[[#This Row],[tar-out]])&gt;=$J$1,ABS(Table1[[#This Row],[tar-out]])&lt;$K$1)</f>
        <v>1</v>
      </c>
      <c r="K4105" t="b">
        <f>AND(ABS(Table1[[#This Row],[tar-out]])&gt;=$K$1,ABS(Table1[[#This Row],[tar-out]])&lt;$L$1)</f>
        <v>0</v>
      </c>
      <c r="L4105" t="b">
        <f>AND(ABS(Table1[[#This Row],[tar-out]])&gt;=$L$1,ABS(Table1[[#This Row],[tar-out]])&lt;$M$1)</f>
        <v>0</v>
      </c>
      <c r="M4105" t="b">
        <f>AND(ABS(Table1[[#This Row],[tar-out]])&gt;=$M$1,ABS(Table1[[#This Row],[tar-out]])&lt;$N$1)</f>
        <v>0</v>
      </c>
      <c r="N4105" t="b">
        <f>AND(ABS(Table1[[#This Row],[tar-out]])&gt;=$N$1,ABS(Table1[[#This Row],[tar-out]])&lt;$O$1)</f>
        <v>0</v>
      </c>
      <c r="O4105" t="b">
        <f>AND(ABS(Table1[[#This Row],[tar-out]])&gt;=$O$1,ABS(Table1[[#This Row],[tar-out]])&lt;$P$1)</f>
        <v>0</v>
      </c>
      <c r="P4105" s="1">
        <f>ROUND(Table1[[#This Row],[tar-out]],0)</f>
        <v>-1</v>
      </c>
      <c r="Q4105" s="2">
        <v>4103</v>
      </c>
      <c r="U4105">
        <f>IF(Table1[[#This Row],[tar-out in '[0,1)]],1,0)</f>
        <v>1</v>
      </c>
      <c r="V4105">
        <f>IF(Table1[[#This Row],[tar-out in '[1,2)]],1,0)</f>
        <v>0</v>
      </c>
      <c r="W4105">
        <f>IF(Table1[[#This Row],[tar-out'[2,5)]],1,0)</f>
        <v>0</v>
      </c>
      <c r="X4105">
        <f>IF(Table1[[#This Row],[tar-out in '[5, 10)]],1,0)</f>
        <v>0</v>
      </c>
      <c r="Y4105">
        <f>IF(Table1[[#This Row],[tar-out in '[10,20)]],1,0)</f>
        <v>0</v>
      </c>
      <c r="Z4105">
        <f>IF(Table1[[#This Row],[tar-out in '[20, 10000)]],1,0)</f>
        <v>0</v>
      </c>
    </row>
    <row r="4106" spans="1:26" x14ac:dyDescent="0.25">
      <c r="A4106">
        <v>19</v>
      </c>
      <c r="B4106">
        <v>162</v>
      </c>
      <c r="C4106">
        <v>5.7894736842105301</v>
      </c>
      <c r="D4106">
        <v>2</v>
      </c>
      <c r="E4106">
        <v>160</v>
      </c>
      <c r="F4106">
        <v>3.0317700453857799</v>
      </c>
      <c r="G4106">
        <v>3.9922726154327401</v>
      </c>
      <c r="H4106">
        <f>Table1[[#This Row],[target]]-Table1[[#This Row],[output]]</f>
        <v>-0.96050257004696027</v>
      </c>
      <c r="I4106">
        <f>Table1[[#This Row],[tar-out]]*Table1[[#This Row],[tar-out]]</f>
        <v>0.92256518706681578</v>
      </c>
      <c r="J4106" t="b">
        <f>AND(ABS(Table1[[#This Row],[tar-out]])&gt;=$J$1,ABS(Table1[[#This Row],[tar-out]])&lt;$K$1)</f>
        <v>1</v>
      </c>
      <c r="K4106" t="b">
        <f>AND(ABS(Table1[[#This Row],[tar-out]])&gt;=$K$1,ABS(Table1[[#This Row],[tar-out]])&lt;$L$1)</f>
        <v>0</v>
      </c>
      <c r="L4106" t="b">
        <f>AND(ABS(Table1[[#This Row],[tar-out]])&gt;=$L$1,ABS(Table1[[#This Row],[tar-out]])&lt;$M$1)</f>
        <v>0</v>
      </c>
      <c r="M4106" t="b">
        <f>AND(ABS(Table1[[#This Row],[tar-out]])&gt;=$M$1,ABS(Table1[[#This Row],[tar-out]])&lt;$N$1)</f>
        <v>0</v>
      </c>
      <c r="N4106" t="b">
        <f>AND(ABS(Table1[[#This Row],[tar-out]])&gt;=$N$1,ABS(Table1[[#This Row],[tar-out]])&lt;$O$1)</f>
        <v>0</v>
      </c>
      <c r="O4106" t="b">
        <f>AND(ABS(Table1[[#This Row],[tar-out]])&gt;=$O$1,ABS(Table1[[#This Row],[tar-out]])&lt;$P$1)</f>
        <v>0</v>
      </c>
      <c r="P4106" s="1">
        <f>ROUND(Table1[[#This Row],[tar-out]],0)</f>
        <v>-1</v>
      </c>
      <c r="Q4106" s="3">
        <v>4104</v>
      </c>
      <c r="U4106">
        <f>IF(Table1[[#This Row],[tar-out in '[0,1)]],1,0)</f>
        <v>1</v>
      </c>
      <c r="V4106">
        <f>IF(Table1[[#This Row],[tar-out in '[1,2)]],1,0)</f>
        <v>0</v>
      </c>
      <c r="W4106">
        <f>IF(Table1[[#This Row],[tar-out'[2,5)]],1,0)</f>
        <v>0</v>
      </c>
      <c r="X4106">
        <f>IF(Table1[[#This Row],[tar-out in '[5, 10)]],1,0)</f>
        <v>0</v>
      </c>
      <c r="Y4106">
        <f>IF(Table1[[#This Row],[tar-out in '[10,20)]],1,0)</f>
        <v>0</v>
      </c>
      <c r="Z4106">
        <f>IF(Table1[[#This Row],[tar-out in '[20, 10000)]],1,0)</f>
        <v>0</v>
      </c>
    </row>
    <row r="4107" spans="1:26" x14ac:dyDescent="0.25">
      <c r="A4107">
        <v>19</v>
      </c>
      <c r="B4107">
        <v>162</v>
      </c>
      <c r="C4107">
        <v>5.7894736842105301</v>
      </c>
      <c r="D4107">
        <v>2</v>
      </c>
      <c r="E4107">
        <v>75</v>
      </c>
      <c r="F4107">
        <v>3</v>
      </c>
      <c r="G4107">
        <v>3.9372258186340301</v>
      </c>
      <c r="H4107">
        <f>Table1[[#This Row],[target]]-Table1[[#This Row],[output]]</f>
        <v>-0.93722581863403009</v>
      </c>
      <c r="I4107">
        <f>Table1[[#This Row],[tar-out]]*Table1[[#This Row],[tar-out]]</f>
        <v>0.87839223511422793</v>
      </c>
      <c r="J4107" t="b">
        <f>AND(ABS(Table1[[#This Row],[tar-out]])&gt;=$J$1,ABS(Table1[[#This Row],[tar-out]])&lt;$K$1)</f>
        <v>1</v>
      </c>
      <c r="K4107" t="b">
        <f>AND(ABS(Table1[[#This Row],[tar-out]])&gt;=$K$1,ABS(Table1[[#This Row],[tar-out]])&lt;$L$1)</f>
        <v>0</v>
      </c>
      <c r="L4107" t="b">
        <f>AND(ABS(Table1[[#This Row],[tar-out]])&gt;=$L$1,ABS(Table1[[#This Row],[tar-out]])&lt;$M$1)</f>
        <v>0</v>
      </c>
      <c r="M4107" t="b">
        <f>AND(ABS(Table1[[#This Row],[tar-out]])&gt;=$M$1,ABS(Table1[[#This Row],[tar-out]])&lt;$N$1)</f>
        <v>0</v>
      </c>
      <c r="N4107" t="b">
        <f>AND(ABS(Table1[[#This Row],[tar-out]])&gt;=$N$1,ABS(Table1[[#This Row],[tar-out]])&lt;$O$1)</f>
        <v>0</v>
      </c>
      <c r="O4107" t="b">
        <f>AND(ABS(Table1[[#This Row],[tar-out]])&gt;=$O$1,ABS(Table1[[#This Row],[tar-out]])&lt;$P$1)</f>
        <v>0</v>
      </c>
      <c r="P4107" s="1">
        <f>ROUND(Table1[[#This Row],[tar-out]],0)</f>
        <v>-1</v>
      </c>
      <c r="Q4107" s="2">
        <v>4105</v>
      </c>
      <c r="U4107">
        <f>IF(Table1[[#This Row],[tar-out in '[0,1)]],1,0)</f>
        <v>1</v>
      </c>
      <c r="V4107">
        <f>IF(Table1[[#This Row],[tar-out in '[1,2)]],1,0)</f>
        <v>0</v>
      </c>
      <c r="W4107">
        <f>IF(Table1[[#This Row],[tar-out'[2,5)]],1,0)</f>
        <v>0</v>
      </c>
      <c r="X4107">
        <f>IF(Table1[[#This Row],[tar-out in '[5, 10)]],1,0)</f>
        <v>0</v>
      </c>
      <c r="Y4107">
        <f>IF(Table1[[#This Row],[tar-out in '[10,20)]],1,0)</f>
        <v>0</v>
      </c>
      <c r="Z4107">
        <f>IF(Table1[[#This Row],[tar-out in '[20, 10000)]],1,0)</f>
        <v>0</v>
      </c>
    </row>
    <row r="4108" spans="1:26" x14ac:dyDescent="0.25">
      <c r="A4108">
        <v>19</v>
      </c>
      <c r="B4108">
        <v>162</v>
      </c>
      <c r="C4108">
        <v>5.7894736842105301</v>
      </c>
      <c r="D4108">
        <v>2</v>
      </c>
      <c r="E4108">
        <v>40</v>
      </c>
      <c r="F4108">
        <v>3.6859903381642498</v>
      </c>
      <c r="G4108">
        <v>3.9173877239227299</v>
      </c>
      <c r="H4108">
        <f>Table1[[#This Row],[target]]-Table1[[#This Row],[output]]</f>
        <v>-0.23139738575848012</v>
      </c>
      <c r="I4108">
        <f>Table1[[#This Row],[tar-out]]*Table1[[#This Row],[tar-out]]</f>
        <v>5.3544750135858861E-2</v>
      </c>
      <c r="J4108" t="b">
        <f>AND(ABS(Table1[[#This Row],[tar-out]])&gt;=$J$1,ABS(Table1[[#This Row],[tar-out]])&lt;$K$1)</f>
        <v>1</v>
      </c>
      <c r="K4108" t="b">
        <f>AND(ABS(Table1[[#This Row],[tar-out]])&gt;=$K$1,ABS(Table1[[#This Row],[tar-out]])&lt;$L$1)</f>
        <v>0</v>
      </c>
      <c r="L4108" t="b">
        <f>AND(ABS(Table1[[#This Row],[tar-out]])&gt;=$L$1,ABS(Table1[[#This Row],[tar-out]])&lt;$M$1)</f>
        <v>0</v>
      </c>
      <c r="M4108" t="b">
        <f>AND(ABS(Table1[[#This Row],[tar-out]])&gt;=$M$1,ABS(Table1[[#This Row],[tar-out]])&lt;$N$1)</f>
        <v>0</v>
      </c>
      <c r="N4108" t="b">
        <f>AND(ABS(Table1[[#This Row],[tar-out]])&gt;=$N$1,ABS(Table1[[#This Row],[tar-out]])&lt;$O$1)</f>
        <v>0</v>
      </c>
      <c r="O4108" t="b">
        <f>AND(ABS(Table1[[#This Row],[tar-out]])&gt;=$O$1,ABS(Table1[[#This Row],[tar-out]])&lt;$P$1)</f>
        <v>0</v>
      </c>
      <c r="P4108" s="1">
        <f>ROUND(Table1[[#This Row],[tar-out]],0)</f>
        <v>0</v>
      </c>
      <c r="Q4108" s="3">
        <v>4106</v>
      </c>
      <c r="U4108">
        <f>IF(Table1[[#This Row],[tar-out in '[0,1)]],1,0)</f>
        <v>1</v>
      </c>
      <c r="V4108">
        <f>IF(Table1[[#This Row],[tar-out in '[1,2)]],1,0)</f>
        <v>0</v>
      </c>
      <c r="W4108">
        <f>IF(Table1[[#This Row],[tar-out'[2,5)]],1,0)</f>
        <v>0</v>
      </c>
      <c r="X4108">
        <f>IF(Table1[[#This Row],[tar-out in '[5, 10)]],1,0)</f>
        <v>0</v>
      </c>
      <c r="Y4108">
        <f>IF(Table1[[#This Row],[tar-out in '[10,20)]],1,0)</f>
        <v>0</v>
      </c>
      <c r="Z4108">
        <f>IF(Table1[[#This Row],[tar-out in '[20, 10000)]],1,0)</f>
        <v>0</v>
      </c>
    </row>
    <row r="4109" spans="1:26" x14ac:dyDescent="0.25">
      <c r="A4109">
        <v>19</v>
      </c>
      <c r="B4109">
        <v>162</v>
      </c>
      <c r="C4109">
        <v>5.7894736842105301</v>
      </c>
      <c r="D4109">
        <v>2</v>
      </c>
      <c r="E4109">
        <v>183</v>
      </c>
      <c r="F4109">
        <v>3.0588235294117601</v>
      </c>
      <c r="G4109">
        <v>3.99938941001892</v>
      </c>
      <c r="H4109">
        <f>Table1[[#This Row],[target]]-Table1[[#This Row],[output]]</f>
        <v>-0.94056588060715995</v>
      </c>
      <c r="I4109">
        <f>Table1[[#This Row],[tar-out]]*Table1[[#This Row],[tar-out]]</f>
        <v>0.88466417576232226</v>
      </c>
      <c r="J4109" t="b">
        <f>AND(ABS(Table1[[#This Row],[tar-out]])&gt;=$J$1,ABS(Table1[[#This Row],[tar-out]])&lt;$K$1)</f>
        <v>1</v>
      </c>
      <c r="K4109" t="b">
        <f>AND(ABS(Table1[[#This Row],[tar-out]])&gt;=$K$1,ABS(Table1[[#This Row],[tar-out]])&lt;$L$1)</f>
        <v>0</v>
      </c>
      <c r="L4109" t="b">
        <f>AND(ABS(Table1[[#This Row],[tar-out]])&gt;=$L$1,ABS(Table1[[#This Row],[tar-out]])&lt;$M$1)</f>
        <v>0</v>
      </c>
      <c r="M4109" t="b">
        <f>AND(ABS(Table1[[#This Row],[tar-out]])&gt;=$M$1,ABS(Table1[[#This Row],[tar-out]])&lt;$N$1)</f>
        <v>0</v>
      </c>
      <c r="N4109" t="b">
        <f>AND(ABS(Table1[[#This Row],[tar-out]])&gt;=$N$1,ABS(Table1[[#This Row],[tar-out]])&lt;$O$1)</f>
        <v>0</v>
      </c>
      <c r="O4109" t="b">
        <f>AND(ABS(Table1[[#This Row],[tar-out]])&gt;=$O$1,ABS(Table1[[#This Row],[tar-out]])&lt;$P$1)</f>
        <v>0</v>
      </c>
      <c r="P4109" s="1">
        <f>ROUND(Table1[[#This Row],[tar-out]],0)</f>
        <v>-1</v>
      </c>
      <c r="Q4109" s="2">
        <v>4107</v>
      </c>
      <c r="U4109">
        <f>IF(Table1[[#This Row],[tar-out in '[0,1)]],1,0)</f>
        <v>1</v>
      </c>
      <c r="V4109">
        <f>IF(Table1[[#This Row],[tar-out in '[1,2)]],1,0)</f>
        <v>0</v>
      </c>
      <c r="W4109">
        <f>IF(Table1[[#This Row],[tar-out'[2,5)]],1,0)</f>
        <v>0</v>
      </c>
      <c r="X4109">
        <f>IF(Table1[[#This Row],[tar-out in '[5, 10)]],1,0)</f>
        <v>0</v>
      </c>
      <c r="Y4109">
        <f>IF(Table1[[#This Row],[tar-out in '[10,20)]],1,0)</f>
        <v>0</v>
      </c>
      <c r="Z4109">
        <f>IF(Table1[[#This Row],[tar-out in '[20, 10000)]],1,0)</f>
        <v>0</v>
      </c>
    </row>
    <row r="4110" spans="1:26" x14ac:dyDescent="0.25">
      <c r="A4110">
        <v>19</v>
      </c>
      <c r="B4110">
        <v>162</v>
      </c>
      <c r="C4110">
        <v>5.7894736842105301</v>
      </c>
      <c r="D4110">
        <v>2</v>
      </c>
      <c r="E4110">
        <v>43</v>
      </c>
      <c r="F4110">
        <v>3.0476190476190501</v>
      </c>
      <c r="G4110">
        <v>3.9186465740203902</v>
      </c>
      <c r="H4110">
        <f>Table1[[#This Row],[target]]-Table1[[#This Row],[output]]</f>
        <v>-0.87102752640134007</v>
      </c>
      <c r="I4110">
        <f>Table1[[#This Row],[tar-out]]*Table1[[#This Row],[tar-out]]</f>
        <v>0.75868895174883721</v>
      </c>
      <c r="J4110" t="b">
        <f>AND(ABS(Table1[[#This Row],[tar-out]])&gt;=$J$1,ABS(Table1[[#This Row],[tar-out]])&lt;$K$1)</f>
        <v>1</v>
      </c>
      <c r="K4110" t="b">
        <f>AND(ABS(Table1[[#This Row],[tar-out]])&gt;=$K$1,ABS(Table1[[#This Row],[tar-out]])&lt;$L$1)</f>
        <v>0</v>
      </c>
      <c r="L4110" t="b">
        <f>AND(ABS(Table1[[#This Row],[tar-out]])&gt;=$L$1,ABS(Table1[[#This Row],[tar-out]])&lt;$M$1)</f>
        <v>0</v>
      </c>
      <c r="M4110" t="b">
        <f>AND(ABS(Table1[[#This Row],[tar-out]])&gt;=$M$1,ABS(Table1[[#This Row],[tar-out]])&lt;$N$1)</f>
        <v>0</v>
      </c>
      <c r="N4110" t="b">
        <f>AND(ABS(Table1[[#This Row],[tar-out]])&gt;=$N$1,ABS(Table1[[#This Row],[tar-out]])&lt;$O$1)</f>
        <v>0</v>
      </c>
      <c r="O4110" t="b">
        <f>AND(ABS(Table1[[#This Row],[tar-out]])&gt;=$O$1,ABS(Table1[[#This Row],[tar-out]])&lt;$P$1)</f>
        <v>0</v>
      </c>
      <c r="P4110" s="1">
        <f>ROUND(Table1[[#This Row],[tar-out]],0)</f>
        <v>-1</v>
      </c>
      <c r="Q4110" s="3">
        <v>4108</v>
      </c>
      <c r="U4110">
        <f>IF(Table1[[#This Row],[tar-out in '[0,1)]],1,0)</f>
        <v>1</v>
      </c>
      <c r="V4110">
        <f>IF(Table1[[#This Row],[tar-out in '[1,2)]],1,0)</f>
        <v>0</v>
      </c>
      <c r="W4110">
        <f>IF(Table1[[#This Row],[tar-out'[2,5)]],1,0)</f>
        <v>0</v>
      </c>
      <c r="X4110">
        <f>IF(Table1[[#This Row],[tar-out in '[5, 10)]],1,0)</f>
        <v>0</v>
      </c>
      <c r="Y4110">
        <f>IF(Table1[[#This Row],[tar-out in '[10,20)]],1,0)</f>
        <v>0</v>
      </c>
      <c r="Z4110">
        <f>IF(Table1[[#This Row],[tar-out in '[20, 10000)]],1,0)</f>
        <v>0</v>
      </c>
    </row>
    <row r="4111" spans="1:26" x14ac:dyDescent="0.25">
      <c r="A4111">
        <v>19</v>
      </c>
      <c r="B4111">
        <v>162</v>
      </c>
      <c r="C4111">
        <v>5.7894736842105301</v>
      </c>
      <c r="D4111">
        <v>2</v>
      </c>
      <c r="E4111">
        <v>28</v>
      </c>
      <c r="F4111">
        <v>3</v>
      </c>
      <c r="G4111">
        <v>3.91472721099854</v>
      </c>
      <c r="H4111">
        <f>Table1[[#This Row],[target]]-Table1[[#This Row],[output]]</f>
        <v>-0.91472721099854004</v>
      </c>
      <c r="I4111">
        <f>Table1[[#This Row],[tar-out]]*Table1[[#This Row],[tar-out]]</f>
        <v>0.83672587054116754</v>
      </c>
      <c r="J4111" t="b">
        <f>AND(ABS(Table1[[#This Row],[tar-out]])&gt;=$J$1,ABS(Table1[[#This Row],[tar-out]])&lt;$K$1)</f>
        <v>1</v>
      </c>
      <c r="K4111" t="b">
        <f>AND(ABS(Table1[[#This Row],[tar-out]])&gt;=$K$1,ABS(Table1[[#This Row],[tar-out]])&lt;$L$1)</f>
        <v>0</v>
      </c>
      <c r="L4111" t="b">
        <f>AND(ABS(Table1[[#This Row],[tar-out]])&gt;=$L$1,ABS(Table1[[#This Row],[tar-out]])&lt;$M$1)</f>
        <v>0</v>
      </c>
      <c r="M4111" t="b">
        <f>AND(ABS(Table1[[#This Row],[tar-out]])&gt;=$M$1,ABS(Table1[[#This Row],[tar-out]])&lt;$N$1)</f>
        <v>0</v>
      </c>
      <c r="N4111" t="b">
        <f>AND(ABS(Table1[[#This Row],[tar-out]])&gt;=$N$1,ABS(Table1[[#This Row],[tar-out]])&lt;$O$1)</f>
        <v>0</v>
      </c>
      <c r="O4111" t="b">
        <f>AND(ABS(Table1[[#This Row],[tar-out]])&gt;=$O$1,ABS(Table1[[#This Row],[tar-out]])&lt;$P$1)</f>
        <v>0</v>
      </c>
      <c r="P4111" s="1">
        <f>ROUND(Table1[[#This Row],[tar-out]],0)</f>
        <v>-1</v>
      </c>
      <c r="Q4111" s="2">
        <v>4109</v>
      </c>
      <c r="U4111">
        <f>IF(Table1[[#This Row],[tar-out in '[0,1)]],1,0)</f>
        <v>1</v>
      </c>
      <c r="V4111">
        <f>IF(Table1[[#This Row],[tar-out in '[1,2)]],1,0)</f>
        <v>0</v>
      </c>
      <c r="W4111">
        <f>IF(Table1[[#This Row],[tar-out'[2,5)]],1,0)</f>
        <v>0</v>
      </c>
      <c r="X4111">
        <f>IF(Table1[[#This Row],[tar-out in '[5, 10)]],1,0)</f>
        <v>0</v>
      </c>
      <c r="Y4111">
        <f>IF(Table1[[#This Row],[tar-out in '[10,20)]],1,0)</f>
        <v>0</v>
      </c>
      <c r="Z4111">
        <f>IF(Table1[[#This Row],[tar-out in '[20, 10000)]],1,0)</f>
        <v>0</v>
      </c>
    </row>
    <row r="4112" spans="1:26" x14ac:dyDescent="0.25">
      <c r="A4112">
        <v>19</v>
      </c>
      <c r="B4112">
        <v>162</v>
      </c>
      <c r="C4112">
        <v>5.7894736842105301</v>
      </c>
      <c r="D4112">
        <v>2</v>
      </c>
      <c r="E4112">
        <v>29</v>
      </c>
      <c r="F4112">
        <v>3.1709511568123401</v>
      </c>
      <c r="G4112">
        <v>3.9148852825164799</v>
      </c>
      <c r="H4112">
        <f>Table1[[#This Row],[target]]-Table1[[#This Row],[output]]</f>
        <v>-0.74393412570413986</v>
      </c>
      <c r="I4112">
        <f>Table1[[#This Row],[tar-out]]*Table1[[#This Row],[tar-out]]</f>
        <v>0.55343798338718297</v>
      </c>
      <c r="J4112" t="b">
        <f>AND(ABS(Table1[[#This Row],[tar-out]])&gt;=$J$1,ABS(Table1[[#This Row],[tar-out]])&lt;$K$1)</f>
        <v>1</v>
      </c>
      <c r="K4112" t="b">
        <f>AND(ABS(Table1[[#This Row],[tar-out]])&gt;=$K$1,ABS(Table1[[#This Row],[tar-out]])&lt;$L$1)</f>
        <v>0</v>
      </c>
      <c r="L4112" t="b">
        <f>AND(ABS(Table1[[#This Row],[tar-out]])&gt;=$L$1,ABS(Table1[[#This Row],[tar-out]])&lt;$M$1)</f>
        <v>0</v>
      </c>
      <c r="M4112" t="b">
        <f>AND(ABS(Table1[[#This Row],[tar-out]])&gt;=$M$1,ABS(Table1[[#This Row],[tar-out]])&lt;$N$1)</f>
        <v>0</v>
      </c>
      <c r="N4112" t="b">
        <f>AND(ABS(Table1[[#This Row],[tar-out]])&gt;=$N$1,ABS(Table1[[#This Row],[tar-out]])&lt;$O$1)</f>
        <v>0</v>
      </c>
      <c r="O4112" t="b">
        <f>AND(ABS(Table1[[#This Row],[tar-out]])&gt;=$O$1,ABS(Table1[[#This Row],[tar-out]])&lt;$P$1)</f>
        <v>0</v>
      </c>
      <c r="P4112" s="1">
        <f>ROUND(Table1[[#This Row],[tar-out]],0)</f>
        <v>-1</v>
      </c>
      <c r="Q4112" s="3">
        <v>4110</v>
      </c>
      <c r="U4112">
        <f>IF(Table1[[#This Row],[tar-out in '[0,1)]],1,0)</f>
        <v>1</v>
      </c>
      <c r="V4112">
        <f>IF(Table1[[#This Row],[tar-out in '[1,2)]],1,0)</f>
        <v>0</v>
      </c>
      <c r="W4112">
        <f>IF(Table1[[#This Row],[tar-out'[2,5)]],1,0)</f>
        <v>0</v>
      </c>
      <c r="X4112">
        <f>IF(Table1[[#This Row],[tar-out in '[5, 10)]],1,0)</f>
        <v>0</v>
      </c>
      <c r="Y4112">
        <f>IF(Table1[[#This Row],[tar-out in '[10,20)]],1,0)</f>
        <v>0</v>
      </c>
      <c r="Z4112">
        <f>IF(Table1[[#This Row],[tar-out in '[20, 10000)]],1,0)</f>
        <v>0</v>
      </c>
    </row>
    <row r="4113" spans="1:26" x14ac:dyDescent="0.25">
      <c r="A4113">
        <v>19</v>
      </c>
      <c r="B4113">
        <v>162</v>
      </c>
      <c r="C4113">
        <v>5.7894736842105301</v>
      </c>
      <c r="D4113">
        <v>2</v>
      </c>
      <c r="E4113">
        <v>128</v>
      </c>
      <c r="F4113">
        <v>3.04</v>
      </c>
      <c r="G4113">
        <v>3.9830105304718</v>
      </c>
      <c r="H4113">
        <f>Table1[[#This Row],[target]]-Table1[[#This Row],[output]]</f>
        <v>-0.94301053047179995</v>
      </c>
      <c r="I4113">
        <f>Table1[[#This Row],[tar-out]]*Table1[[#This Row],[tar-out]]</f>
        <v>0.88926886058070553</v>
      </c>
      <c r="J4113" t="b">
        <f>AND(ABS(Table1[[#This Row],[tar-out]])&gt;=$J$1,ABS(Table1[[#This Row],[tar-out]])&lt;$K$1)</f>
        <v>1</v>
      </c>
      <c r="K4113" t="b">
        <f>AND(ABS(Table1[[#This Row],[tar-out]])&gt;=$K$1,ABS(Table1[[#This Row],[tar-out]])&lt;$L$1)</f>
        <v>0</v>
      </c>
      <c r="L4113" t="b">
        <f>AND(ABS(Table1[[#This Row],[tar-out]])&gt;=$L$1,ABS(Table1[[#This Row],[tar-out]])&lt;$M$1)</f>
        <v>0</v>
      </c>
      <c r="M4113" t="b">
        <f>AND(ABS(Table1[[#This Row],[tar-out]])&gt;=$M$1,ABS(Table1[[#This Row],[tar-out]])&lt;$N$1)</f>
        <v>0</v>
      </c>
      <c r="N4113" t="b">
        <f>AND(ABS(Table1[[#This Row],[tar-out]])&gt;=$N$1,ABS(Table1[[#This Row],[tar-out]])&lt;$O$1)</f>
        <v>0</v>
      </c>
      <c r="O4113" t="b">
        <f>AND(ABS(Table1[[#This Row],[tar-out]])&gt;=$O$1,ABS(Table1[[#This Row],[tar-out]])&lt;$P$1)</f>
        <v>0</v>
      </c>
      <c r="P4113" s="1">
        <f>ROUND(Table1[[#This Row],[tar-out]],0)</f>
        <v>-1</v>
      </c>
      <c r="Q4113" s="2">
        <v>4111</v>
      </c>
      <c r="U4113">
        <f>IF(Table1[[#This Row],[tar-out in '[0,1)]],1,0)</f>
        <v>1</v>
      </c>
      <c r="V4113">
        <f>IF(Table1[[#This Row],[tar-out in '[1,2)]],1,0)</f>
        <v>0</v>
      </c>
      <c r="W4113">
        <f>IF(Table1[[#This Row],[tar-out'[2,5)]],1,0)</f>
        <v>0</v>
      </c>
      <c r="X4113">
        <f>IF(Table1[[#This Row],[tar-out in '[5, 10)]],1,0)</f>
        <v>0</v>
      </c>
      <c r="Y4113">
        <f>IF(Table1[[#This Row],[tar-out in '[10,20)]],1,0)</f>
        <v>0</v>
      </c>
      <c r="Z4113">
        <f>IF(Table1[[#This Row],[tar-out in '[20, 10000)]],1,0)</f>
        <v>0</v>
      </c>
    </row>
    <row r="4114" spans="1:26" x14ac:dyDescent="0.25">
      <c r="A4114">
        <v>19</v>
      </c>
      <c r="B4114">
        <v>162</v>
      </c>
      <c r="C4114">
        <v>5.7894736842105301</v>
      </c>
      <c r="D4114">
        <v>2</v>
      </c>
      <c r="E4114">
        <v>109</v>
      </c>
      <c r="F4114">
        <v>3.0136986301369899</v>
      </c>
      <c r="G4114">
        <v>3.9717133045196502</v>
      </c>
      <c r="H4114">
        <f>Table1[[#This Row],[target]]-Table1[[#This Row],[output]]</f>
        <v>-0.9580146743826603</v>
      </c>
      <c r="I4114">
        <f>Table1[[#This Row],[tar-out]]*Table1[[#This Row],[tar-out]]</f>
        <v>0.91779211633251467</v>
      </c>
      <c r="J4114" t="b">
        <f>AND(ABS(Table1[[#This Row],[tar-out]])&gt;=$J$1,ABS(Table1[[#This Row],[tar-out]])&lt;$K$1)</f>
        <v>1</v>
      </c>
      <c r="K4114" t="b">
        <f>AND(ABS(Table1[[#This Row],[tar-out]])&gt;=$K$1,ABS(Table1[[#This Row],[tar-out]])&lt;$L$1)</f>
        <v>0</v>
      </c>
      <c r="L4114" t="b">
        <f>AND(ABS(Table1[[#This Row],[tar-out]])&gt;=$L$1,ABS(Table1[[#This Row],[tar-out]])&lt;$M$1)</f>
        <v>0</v>
      </c>
      <c r="M4114" t="b">
        <f>AND(ABS(Table1[[#This Row],[tar-out]])&gt;=$M$1,ABS(Table1[[#This Row],[tar-out]])&lt;$N$1)</f>
        <v>0</v>
      </c>
      <c r="N4114" t="b">
        <f>AND(ABS(Table1[[#This Row],[tar-out]])&gt;=$N$1,ABS(Table1[[#This Row],[tar-out]])&lt;$O$1)</f>
        <v>0</v>
      </c>
      <c r="O4114" t="b">
        <f>AND(ABS(Table1[[#This Row],[tar-out]])&gt;=$O$1,ABS(Table1[[#This Row],[tar-out]])&lt;$P$1)</f>
        <v>0</v>
      </c>
      <c r="P4114" s="1">
        <f>ROUND(Table1[[#This Row],[tar-out]],0)</f>
        <v>-1</v>
      </c>
      <c r="Q4114" s="3">
        <v>4112</v>
      </c>
      <c r="U4114">
        <f>IF(Table1[[#This Row],[tar-out in '[0,1)]],1,0)</f>
        <v>1</v>
      </c>
      <c r="V4114">
        <f>IF(Table1[[#This Row],[tar-out in '[1,2)]],1,0)</f>
        <v>0</v>
      </c>
      <c r="W4114">
        <f>IF(Table1[[#This Row],[tar-out'[2,5)]],1,0)</f>
        <v>0</v>
      </c>
      <c r="X4114">
        <f>IF(Table1[[#This Row],[tar-out in '[5, 10)]],1,0)</f>
        <v>0</v>
      </c>
      <c r="Y4114">
        <f>IF(Table1[[#This Row],[tar-out in '[10,20)]],1,0)</f>
        <v>0</v>
      </c>
      <c r="Z4114">
        <f>IF(Table1[[#This Row],[tar-out in '[20, 10000)]],1,0)</f>
        <v>0</v>
      </c>
    </row>
    <row r="4115" spans="1:26" x14ac:dyDescent="0.25">
      <c r="A4115">
        <v>19</v>
      </c>
      <c r="B4115">
        <v>162</v>
      </c>
      <c r="C4115">
        <v>5.7894736842105301</v>
      </c>
      <c r="D4115">
        <v>2</v>
      </c>
      <c r="E4115">
        <v>32</v>
      </c>
      <c r="F4115">
        <v>3</v>
      </c>
      <c r="G4115">
        <v>3.9153592586517298</v>
      </c>
      <c r="H4115">
        <f>Table1[[#This Row],[target]]-Table1[[#This Row],[output]]</f>
        <v>-0.91535925865172985</v>
      </c>
      <c r="I4115">
        <f>Table1[[#This Row],[tar-out]]*Table1[[#This Row],[tar-out]]</f>
        <v>0.83788257239944441</v>
      </c>
      <c r="J4115" t="b">
        <f>AND(ABS(Table1[[#This Row],[tar-out]])&gt;=$J$1,ABS(Table1[[#This Row],[tar-out]])&lt;$K$1)</f>
        <v>1</v>
      </c>
      <c r="K4115" t="b">
        <f>AND(ABS(Table1[[#This Row],[tar-out]])&gt;=$K$1,ABS(Table1[[#This Row],[tar-out]])&lt;$L$1)</f>
        <v>0</v>
      </c>
      <c r="L4115" t="b">
        <f>AND(ABS(Table1[[#This Row],[tar-out]])&gt;=$L$1,ABS(Table1[[#This Row],[tar-out]])&lt;$M$1)</f>
        <v>0</v>
      </c>
      <c r="M4115" t="b">
        <f>AND(ABS(Table1[[#This Row],[tar-out]])&gt;=$M$1,ABS(Table1[[#This Row],[tar-out]])&lt;$N$1)</f>
        <v>0</v>
      </c>
      <c r="N4115" t="b">
        <f>AND(ABS(Table1[[#This Row],[tar-out]])&gt;=$N$1,ABS(Table1[[#This Row],[tar-out]])&lt;$O$1)</f>
        <v>0</v>
      </c>
      <c r="O4115" t="b">
        <f>AND(ABS(Table1[[#This Row],[tar-out]])&gt;=$O$1,ABS(Table1[[#This Row],[tar-out]])&lt;$P$1)</f>
        <v>0</v>
      </c>
      <c r="P4115" s="1">
        <f>ROUND(Table1[[#This Row],[tar-out]],0)</f>
        <v>-1</v>
      </c>
      <c r="Q4115" s="2">
        <v>4113</v>
      </c>
      <c r="U4115">
        <f>IF(Table1[[#This Row],[tar-out in '[0,1)]],1,0)</f>
        <v>1</v>
      </c>
      <c r="V4115">
        <f>IF(Table1[[#This Row],[tar-out in '[1,2)]],1,0)</f>
        <v>0</v>
      </c>
      <c r="W4115">
        <f>IF(Table1[[#This Row],[tar-out'[2,5)]],1,0)</f>
        <v>0</v>
      </c>
      <c r="X4115">
        <f>IF(Table1[[#This Row],[tar-out in '[5, 10)]],1,0)</f>
        <v>0</v>
      </c>
      <c r="Y4115">
        <f>IF(Table1[[#This Row],[tar-out in '[10,20)]],1,0)</f>
        <v>0</v>
      </c>
      <c r="Z4115">
        <f>IF(Table1[[#This Row],[tar-out in '[20, 10000)]],1,0)</f>
        <v>0</v>
      </c>
    </row>
    <row r="4116" spans="1:26" x14ac:dyDescent="0.25">
      <c r="A4116">
        <v>19</v>
      </c>
      <c r="B4116">
        <v>162</v>
      </c>
      <c r="C4116">
        <v>5.7894736842105301</v>
      </c>
      <c r="D4116">
        <v>2</v>
      </c>
      <c r="E4116">
        <v>148</v>
      </c>
      <c r="F4116">
        <v>3.9914977109221699</v>
      </c>
      <c r="G4116">
        <v>3.9887993335723899</v>
      </c>
      <c r="H4116">
        <f>Table1[[#This Row],[target]]-Table1[[#This Row],[output]]</f>
        <v>2.6983773497799568E-3</v>
      </c>
      <c r="I4116">
        <f>Table1[[#This Row],[tar-out]]*Table1[[#This Row],[tar-out]]</f>
        <v>7.2812403218055037E-6</v>
      </c>
      <c r="J4116" t="b">
        <f>AND(ABS(Table1[[#This Row],[tar-out]])&gt;=$J$1,ABS(Table1[[#This Row],[tar-out]])&lt;$K$1)</f>
        <v>1</v>
      </c>
      <c r="K4116" t="b">
        <f>AND(ABS(Table1[[#This Row],[tar-out]])&gt;=$K$1,ABS(Table1[[#This Row],[tar-out]])&lt;$L$1)</f>
        <v>0</v>
      </c>
      <c r="L4116" t="b">
        <f>AND(ABS(Table1[[#This Row],[tar-out]])&gt;=$L$1,ABS(Table1[[#This Row],[tar-out]])&lt;$M$1)</f>
        <v>0</v>
      </c>
      <c r="M4116" t="b">
        <f>AND(ABS(Table1[[#This Row],[tar-out]])&gt;=$M$1,ABS(Table1[[#This Row],[tar-out]])&lt;$N$1)</f>
        <v>0</v>
      </c>
      <c r="N4116" t="b">
        <f>AND(ABS(Table1[[#This Row],[tar-out]])&gt;=$N$1,ABS(Table1[[#This Row],[tar-out]])&lt;$O$1)</f>
        <v>0</v>
      </c>
      <c r="O4116" t="b">
        <f>AND(ABS(Table1[[#This Row],[tar-out]])&gt;=$O$1,ABS(Table1[[#This Row],[tar-out]])&lt;$P$1)</f>
        <v>0</v>
      </c>
      <c r="P4116" s="1">
        <f>ROUND(Table1[[#This Row],[tar-out]],0)</f>
        <v>0</v>
      </c>
      <c r="Q4116" s="3">
        <v>4114</v>
      </c>
      <c r="U4116">
        <f>IF(Table1[[#This Row],[tar-out in '[0,1)]],1,0)</f>
        <v>1</v>
      </c>
      <c r="V4116">
        <f>IF(Table1[[#This Row],[tar-out in '[1,2)]],1,0)</f>
        <v>0</v>
      </c>
      <c r="W4116">
        <f>IF(Table1[[#This Row],[tar-out'[2,5)]],1,0)</f>
        <v>0</v>
      </c>
      <c r="X4116">
        <f>IF(Table1[[#This Row],[tar-out in '[5, 10)]],1,0)</f>
        <v>0</v>
      </c>
      <c r="Y4116">
        <f>IF(Table1[[#This Row],[tar-out in '[10,20)]],1,0)</f>
        <v>0</v>
      </c>
      <c r="Z4116">
        <f>IF(Table1[[#This Row],[tar-out in '[20, 10000)]],1,0)</f>
        <v>0</v>
      </c>
    </row>
    <row r="4117" spans="1:26" x14ac:dyDescent="0.25">
      <c r="A4117">
        <v>19</v>
      </c>
      <c r="B4117">
        <v>162</v>
      </c>
      <c r="C4117">
        <v>5.7894736842105301</v>
      </c>
      <c r="D4117">
        <v>2</v>
      </c>
      <c r="E4117">
        <v>116</v>
      </c>
      <c r="F4117">
        <v>3</v>
      </c>
      <c r="G4117">
        <v>3.9765245914459202</v>
      </c>
      <c r="H4117">
        <f>Table1[[#This Row],[target]]-Table1[[#This Row],[output]]</f>
        <v>-0.97652459144592019</v>
      </c>
      <c r="I4117">
        <f>Table1[[#This Row],[tar-out]]*Table1[[#This Row],[tar-out]]</f>
        <v>0.95360027769862132</v>
      </c>
      <c r="J4117" t="b">
        <f>AND(ABS(Table1[[#This Row],[tar-out]])&gt;=$J$1,ABS(Table1[[#This Row],[tar-out]])&lt;$K$1)</f>
        <v>1</v>
      </c>
      <c r="K4117" t="b">
        <f>AND(ABS(Table1[[#This Row],[tar-out]])&gt;=$K$1,ABS(Table1[[#This Row],[tar-out]])&lt;$L$1)</f>
        <v>0</v>
      </c>
      <c r="L4117" t="b">
        <f>AND(ABS(Table1[[#This Row],[tar-out]])&gt;=$L$1,ABS(Table1[[#This Row],[tar-out]])&lt;$M$1)</f>
        <v>0</v>
      </c>
      <c r="M4117" t="b">
        <f>AND(ABS(Table1[[#This Row],[tar-out]])&gt;=$M$1,ABS(Table1[[#This Row],[tar-out]])&lt;$N$1)</f>
        <v>0</v>
      </c>
      <c r="N4117" t="b">
        <f>AND(ABS(Table1[[#This Row],[tar-out]])&gt;=$N$1,ABS(Table1[[#This Row],[tar-out]])&lt;$O$1)</f>
        <v>0</v>
      </c>
      <c r="O4117" t="b">
        <f>AND(ABS(Table1[[#This Row],[tar-out]])&gt;=$O$1,ABS(Table1[[#This Row],[tar-out]])&lt;$P$1)</f>
        <v>0</v>
      </c>
      <c r="P4117" s="1">
        <f>ROUND(Table1[[#This Row],[tar-out]],0)</f>
        <v>-1</v>
      </c>
      <c r="Q4117" s="2">
        <v>4115</v>
      </c>
      <c r="U4117">
        <f>IF(Table1[[#This Row],[tar-out in '[0,1)]],1,0)</f>
        <v>1</v>
      </c>
      <c r="V4117">
        <f>IF(Table1[[#This Row],[tar-out in '[1,2)]],1,0)</f>
        <v>0</v>
      </c>
      <c r="W4117">
        <f>IF(Table1[[#This Row],[tar-out'[2,5)]],1,0)</f>
        <v>0</v>
      </c>
      <c r="X4117">
        <f>IF(Table1[[#This Row],[tar-out in '[5, 10)]],1,0)</f>
        <v>0</v>
      </c>
      <c r="Y4117">
        <f>IF(Table1[[#This Row],[tar-out in '[10,20)]],1,0)</f>
        <v>0</v>
      </c>
      <c r="Z4117">
        <f>IF(Table1[[#This Row],[tar-out in '[20, 10000)]],1,0)</f>
        <v>0</v>
      </c>
    </row>
    <row r="4118" spans="1:26" x14ac:dyDescent="0.25">
      <c r="A4118">
        <v>19</v>
      </c>
      <c r="B4118">
        <v>162</v>
      </c>
      <c r="C4118">
        <v>5.7894736842105301</v>
      </c>
      <c r="D4118">
        <v>2</v>
      </c>
      <c r="E4118">
        <v>88</v>
      </c>
      <c r="F4118">
        <v>3</v>
      </c>
      <c r="G4118">
        <v>3.9550442695617698</v>
      </c>
      <c r="H4118">
        <f>Table1[[#This Row],[target]]-Table1[[#This Row],[output]]</f>
        <v>-0.9550442695617698</v>
      </c>
      <c r="I4118">
        <f>Table1[[#This Row],[tar-out]]*Table1[[#This Row],[tar-out]]</f>
        <v>0.91210955682277439</v>
      </c>
      <c r="J4118" t="b">
        <f>AND(ABS(Table1[[#This Row],[tar-out]])&gt;=$J$1,ABS(Table1[[#This Row],[tar-out]])&lt;$K$1)</f>
        <v>1</v>
      </c>
      <c r="K4118" t="b">
        <f>AND(ABS(Table1[[#This Row],[tar-out]])&gt;=$K$1,ABS(Table1[[#This Row],[tar-out]])&lt;$L$1)</f>
        <v>0</v>
      </c>
      <c r="L4118" t="b">
        <f>AND(ABS(Table1[[#This Row],[tar-out]])&gt;=$L$1,ABS(Table1[[#This Row],[tar-out]])&lt;$M$1)</f>
        <v>0</v>
      </c>
      <c r="M4118" t="b">
        <f>AND(ABS(Table1[[#This Row],[tar-out]])&gt;=$M$1,ABS(Table1[[#This Row],[tar-out]])&lt;$N$1)</f>
        <v>0</v>
      </c>
      <c r="N4118" t="b">
        <f>AND(ABS(Table1[[#This Row],[tar-out]])&gt;=$N$1,ABS(Table1[[#This Row],[tar-out]])&lt;$O$1)</f>
        <v>0</v>
      </c>
      <c r="O4118" t="b">
        <f>AND(ABS(Table1[[#This Row],[tar-out]])&gt;=$O$1,ABS(Table1[[#This Row],[tar-out]])&lt;$P$1)</f>
        <v>0</v>
      </c>
      <c r="P4118" s="1">
        <f>ROUND(Table1[[#This Row],[tar-out]],0)</f>
        <v>-1</v>
      </c>
      <c r="Q4118" s="3">
        <v>4116</v>
      </c>
      <c r="U4118">
        <f>IF(Table1[[#This Row],[tar-out in '[0,1)]],1,0)</f>
        <v>1</v>
      </c>
      <c r="V4118">
        <f>IF(Table1[[#This Row],[tar-out in '[1,2)]],1,0)</f>
        <v>0</v>
      </c>
      <c r="W4118">
        <f>IF(Table1[[#This Row],[tar-out'[2,5)]],1,0)</f>
        <v>0</v>
      </c>
      <c r="X4118">
        <f>IF(Table1[[#This Row],[tar-out in '[5, 10)]],1,0)</f>
        <v>0</v>
      </c>
      <c r="Y4118">
        <f>IF(Table1[[#This Row],[tar-out in '[10,20)]],1,0)</f>
        <v>0</v>
      </c>
      <c r="Z4118">
        <f>IF(Table1[[#This Row],[tar-out in '[20, 10000)]],1,0)</f>
        <v>0</v>
      </c>
    </row>
    <row r="4119" spans="1:26" x14ac:dyDescent="0.25">
      <c r="A4119">
        <v>19</v>
      </c>
      <c r="B4119">
        <v>162</v>
      </c>
      <c r="C4119">
        <v>5.7894736842105301</v>
      </c>
      <c r="D4119">
        <v>2</v>
      </c>
      <c r="E4119">
        <v>64</v>
      </c>
      <c r="F4119">
        <v>3</v>
      </c>
      <c r="G4119">
        <v>3.9307777881622301</v>
      </c>
      <c r="H4119">
        <f>Table1[[#This Row],[target]]-Table1[[#This Row],[output]]</f>
        <v>-0.93077778816223011</v>
      </c>
      <c r="I4119">
        <f>Table1[[#This Row],[tar-out]]*Table1[[#This Row],[tar-out]]</f>
        <v>0.86634729093617335</v>
      </c>
      <c r="J4119" t="b">
        <f>AND(ABS(Table1[[#This Row],[tar-out]])&gt;=$J$1,ABS(Table1[[#This Row],[tar-out]])&lt;$K$1)</f>
        <v>1</v>
      </c>
      <c r="K4119" t="b">
        <f>AND(ABS(Table1[[#This Row],[tar-out]])&gt;=$K$1,ABS(Table1[[#This Row],[tar-out]])&lt;$L$1)</f>
        <v>0</v>
      </c>
      <c r="L4119" t="b">
        <f>AND(ABS(Table1[[#This Row],[tar-out]])&gt;=$L$1,ABS(Table1[[#This Row],[tar-out]])&lt;$M$1)</f>
        <v>0</v>
      </c>
      <c r="M4119" t="b">
        <f>AND(ABS(Table1[[#This Row],[tar-out]])&gt;=$M$1,ABS(Table1[[#This Row],[tar-out]])&lt;$N$1)</f>
        <v>0</v>
      </c>
      <c r="N4119" t="b">
        <f>AND(ABS(Table1[[#This Row],[tar-out]])&gt;=$N$1,ABS(Table1[[#This Row],[tar-out]])&lt;$O$1)</f>
        <v>0</v>
      </c>
      <c r="O4119" t="b">
        <f>AND(ABS(Table1[[#This Row],[tar-out]])&gt;=$O$1,ABS(Table1[[#This Row],[tar-out]])&lt;$P$1)</f>
        <v>0</v>
      </c>
      <c r="P4119" s="1">
        <f>ROUND(Table1[[#This Row],[tar-out]],0)</f>
        <v>-1</v>
      </c>
      <c r="Q4119" s="2">
        <v>4117</v>
      </c>
      <c r="U4119">
        <f>IF(Table1[[#This Row],[tar-out in '[0,1)]],1,0)</f>
        <v>1</v>
      </c>
      <c r="V4119">
        <f>IF(Table1[[#This Row],[tar-out in '[1,2)]],1,0)</f>
        <v>0</v>
      </c>
      <c r="W4119">
        <f>IF(Table1[[#This Row],[tar-out'[2,5)]],1,0)</f>
        <v>0</v>
      </c>
      <c r="X4119">
        <f>IF(Table1[[#This Row],[tar-out in '[5, 10)]],1,0)</f>
        <v>0</v>
      </c>
      <c r="Y4119">
        <f>IF(Table1[[#This Row],[tar-out in '[10,20)]],1,0)</f>
        <v>0</v>
      </c>
      <c r="Z4119">
        <f>IF(Table1[[#This Row],[tar-out in '[20, 10000)]],1,0)</f>
        <v>0</v>
      </c>
    </row>
    <row r="4120" spans="1:26" x14ac:dyDescent="0.25">
      <c r="A4120">
        <v>19</v>
      </c>
      <c r="B4120">
        <v>162</v>
      </c>
      <c r="C4120">
        <v>5.7894736842105301</v>
      </c>
      <c r="D4120">
        <v>2</v>
      </c>
      <c r="E4120">
        <v>19</v>
      </c>
      <c r="F4120">
        <v>3</v>
      </c>
      <c r="G4120">
        <v>3.9133055210113499</v>
      </c>
      <c r="H4120">
        <f>Table1[[#This Row],[target]]-Table1[[#This Row],[output]]</f>
        <v>-0.91330552101134987</v>
      </c>
      <c r="I4120">
        <f>Table1[[#This Row],[tar-out]]*Table1[[#This Row],[tar-out]]</f>
        <v>0.83412697470981323</v>
      </c>
      <c r="J4120" t="b">
        <f>AND(ABS(Table1[[#This Row],[tar-out]])&gt;=$J$1,ABS(Table1[[#This Row],[tar-out]])&lt;$K$1)</f>
        <v>1</v>
      </c>
      <c r="K4120" t="b">
        <f>AND(ABS(Table1[[#This Row],[tar-out]])&gt;=$K$1,ABS(Table1[[#This Row],[tar-out]])&lt;$L$1)</f>
        <v>0</v>
      </c>
      <c r="L4120" t="b">
        <f>AND(ABS(Table1[[#This Row],[tar-out]])&gt;=$L$1,ABS(Table1[[#This Row],[tar-out]])&lt;$M$1)</f>
        <v>0</v>
      </c>
      <c r="M4120" t="b">
        <f>AND(ABS(Table1[[#This Row],[tar-out]])&gt;=$M$1,ABS(Table1[[#This Row],[tar-out]])&lt;$N$1)</f>
        <v>0</v>
      </c>
      <c r="N4120" t="b">
        <f>AND(ABS(Table1[[#This Row],[tar-out]])&gt;=$N$1,ABS(Table1[[#This Row],[tar-out]])&lt;$O$1)</f>
        <v>0</v>
      </c>
      <c r="O4120" t="b">
        <f>AND(ABS(Table1[[#This Row],[tar-out]])&gt;=$O$1,ABS(Table1[[#This Row],[tar-out]])&lt;$P$1)</f>
        <v>0</v>
      </c>
      <c r="P4120" s="1">
        <f>ROUND(Table1[[#This Row],[tar-out]],0)</f>
        <v>-1</v>
      </c>
      <c r="Q4120" s="3">
        <v>4118</v>
      </c>
      <c r="U4120">
        <f>IF(Table1[[#This Row],[tar-out in '[0,1)]],1,0)</f>
        <v>1</v>
      </c>
      <c r="V4120">
        <f>IF(Table1[[#This Row],[tar-out in '[1,2)]],1,0)</f>
        <v>0</v>
      </c>
      <c r="W4120">
        <f>IF(Table1[[#This Row],[tar-out'[2,5)]],1,0)</f>
        <v>0</v>
      </c>
      <c r="X4120">
        <f>IF(Table1[[#This Row],[tar-out in '[5, 10)]],1,0)</f>
        <v>0</v>
      </c>
      <c r="Y4120">
        <f>IF(Table1[[#This Row],[tar-out in '[10,20)]],1,0)</f>
        <v>0</v>
      </c>
      <c r="Z4120">
        <f>IF(Table1[[#This Row],[tar-out in '[20, 10000)]],1,0)</f>
        <v>0</v>
      </c>
    </row>
    <row r="4121" spans="1:26" x14ac:dyDescent="0.25">
      <c r="A4121">
        <v>19</v>
      </c>
      <c r="B4121">
        <v>162</v>
      </c>
      <c r="C4121">
        <v>5.7894736842105301</v>
      </c>
      <c r="D4121">
        <v>2</v>
      </c>
      <c r="E4121">
        <v>20</v>
      </c>
      <c r="F4121">
        <v>3</v>
      </c>
      <c r="G4121">
        <v>3.91346335411072</v>
      </c>
      <c r="H4121">
        <f>Table1[[#This Row],[target]]-Table1[[#This Row],[output]]</f>
        <v>-0.91346335411071999</v>
      </c>
      <c r="I4121">
        <f>Table1[[#This Row],[tar-out]]*Table1[[#This Row],[tar-out]]</f>
        <v>0.83441529930320668</v>
      </c>
      <c r="J4121" t="b">
        <f>AND(ABS(Table1[[#This Row],[tar-out]])&gt;=$J$1,ABS(Table1[[#This Row],[tar-out]])&lt;$K$1)</f>
        <v>1</v>
      </c>
      <c r="K4121" t="b">
        <f>AND(ABS(Table1[[#This Row],[tar-out]])&gt;=$K$1,ABS(Table1[[#This Row],[tar-out]])&lt;$L$1)</f>
        <v>0</v>
      </c>
      <c r="L4121" t="b">
        <f>AND(ABS(Table1[[#This Row],[tar-out]])&gt;=$L$1,ABS(Table1[[#This Row],[tar-out]])&lt;$M$1)</f>
        <v>0</v>
      </c>
      <c r="M4121" t="b">
        <f>AND(ABS(Table1[[#This Row],[tar-out]])&gt;=$M$1,ABS(Table1[[#This Row],[tar-out]])&lt;$N$1)</f>
        <v>0</v>
      </c>
      <c r="N4121" t="b">
        <f>AND(ABS(Table1[[#This Row],[tar-out]])&gt;=$N$1,ABS(Table1[[#This Row],[tar-out]])&lt;$O$1)</f>
        <v>0</v>
      </c>
      <c r="O4121" t="b">
        <f>AND(ABS(Table1[[#This Row],[tar-out]])&gt;=$O$1,ABS(Table1[[#This Row],[tar-out]])&lt;$P$1)</f>
        <v>0</v>
      </c>
      <c r="P4121" s="1">
        <f>ROUND(Table1[[#This Row],[tar-out]],0)</f>
        <v>-1</v>
      </c>
      <c r="Q4121" s="2">
        <v>4119</v>
      </c>
      <c r="U4121">
        <f>IF(Table1[[#This Row],[tar-out in '[0,1)]],1,0)</f>
        <v>1</v>
      </c>
      <c r="V4121">
        <f>IF(Table1[[#This Row],[tar-out in '[1,2)]],1,0)</f>
        <v>0</v>
      </c>
      <c r="W4121">
        <f>IF(Table1[[#This Row],[tar-out'[2,5)]],1,0)</f>
        <v>0</v>
      </c>
      <c r="X4121">
        <f>IF(Table1[[#This Row],[tar-out in '[5, 10)]],1,0)</f>
        <v>0</v>
      </c>
      <c r="Y4121">
        <f>IF(Table1[[#This Row],[tar-out in '[10,20)]],1,0)</f>
        <v>0</v>
      </c>
      <c r="Z4121">
        <f>IF(Table1[[#This Row],[tar-out in '[20, 10000)]],1,0)</f>
        <v>0</v>
      </c>
    </row>
    <row r="4122" spans="1:26" x14ac:dyDescent="0.25">
      <c r="A4122">
        <v>19</v>
      </c>
      <c r="B4122">
        <v>162</v>
      </c>
      <c r="C4122">
        <v>5.7894736842105301</v>
      </c>
      <c r="D4122">
        <v>2</v>
      </c>
      <c r="E4122">
        <v>35</v>
      </c>
      <c r="F4122">
        <v>3</v>
      </c>
      <c r="G4122">
        <v>3.91583323478699</v>
      </c>
      <c r="H4122">
        <f>Table1[[#This Row],[target]]-Table1[[#This Row],[output]]</f>
        <v>-0.91583323478698997</v>
      </c>
      <c r="I4122">
        <f>Table1[[#This Row],[tar-out]]*Table1[[#This Row],[tar-out]]</f>
        <v>0.8387505139404019</v>
      </c>
      <c r="J4122" t="b">
        <f>AND(ABS(Table1[[#This Row],[tar-out]])&gt;=$J$1,ABS(Table1[[#This Row],[tar-out]])&lt;$K$1)</f>
        <v>1</v>
      </c>
      <c r="K4122" t="b">
        <f>AND(ABS(Table1[[#This Row],[tar-out]])&gt;=$K$1,ABS(Table1[[#This Row],[tar-out]])&lt;$L$1)</f>
        <v>0</v>
      </c>
      <c r="L4122" t="b">
        <f>AND(ABS(Table1[[#This Row],[tar-out]])&gt;=$L$1,ABS(Table1[[#This Row],[tar-out]])&lt;$M$1)</f>
        <v>0</v>
      </c>
      <c r="M4122" t="b">
        <f>AND(ABS(Table1[[#This Row],[tar-out]])&gt;=$M$1,ABS(Table1[[#This Row],[tar-out]])&lt;$N$1)</f>
        <v>0</v>
      </c>
      <c r="N4122" t="b">
        <f>AND(ABS(Table1[[#This Row],[tar-out]])&gt;=$N$1,ABS(Table1[[#This Row],[tar-out]])&lt;$O$1)</f>
        <v>0</v>
      </c>
      <c r="O4122" t="b">
        <f>AND(ABS(Table1[[#This Row],[tar-out]])&gt;=$O$1,ABS(Table1[[#This Row],[tar-out]])&lt;$P$1)</f>
        <v>0</v>
      </c>
      <c r="P4122" s="1">
        <f>ROUND(Table1[[#This Row],[tar-out]],0)</f>
        <v>-1</v>
      </c>
      <c r="Q4122" s="3">
        <v>4120</v>
      </c>
      <c r="U4122">
        <f>IF(Table1[[#This Row],[tar-out in '[0,1)]],1,0)</f>
        <v>1</v>
      </c>
      <c r="V4122">
        <f>IF(Table1[[#This Row],[tar-out in '[1,2)]],1,0)</f>
        <v>0</v>
      </c>
      <c r="W4122">
        <f>IF(Table1[[#This Row],[tar-out'[2,5)]],1,0)</f>
        <v>0</v>
      </c>
      <c r="X4122">
        <f>IF(Table1[[#This Row],[tar-out in '[5, 10)]],1,0)</f>
        <v>0</v>
      </c>
      <c r="Y4122">
        <f>IF(Table1[[#This Row],[tar-out in '[10,20)]],1,0)</f>
        <v>0</v>
      </c>
      <c r="Z4122">
        <f>IF(Table1[[#This Row],[tar-out in '[20, 10000)]],1,0)</f>
        <v>0</v>
      </c>
    </row>
    <row r="4123" spans="1:26" x14ac:dyDescent="0.25">
      <c r="A4123">
        <v>19</v>
      </c>
      <c r="B4123">
        <v>162</v>
      </c>
      <c r="C4123">
        <v>5.7894736842105301</v>
      </c>
      <c r="D4123">
        <v>2</v>
      </c>
      <c r="E4123">
        <v>23</v>
      </c>
      <c r="F4123">
        <v>3</v>
      </c>
      <c r="G4123">
        <v>3.9139373302459699</v>
      </c>
      <c r="H4123">
        <f>Table1[[#This Row],[target]]-Table1[[#This Row],[output]]</f>
        <v>-0.9139373302459699</v>
      </c>
      <c r="I4123">
        <f>Table1[[#This Row],[tar-out]]*Table1[[#This Row],[tar-out]]</f>
        <v>0.83528144361713108</v>
      </c>
      <c r="J4123" t="b">
        <f>AND(ABS(Table1[[#This Row],[tar-out]])&gt;=$J$1,ABS(Table1[[#This Row],[tar-out]])&lt;$K$1)</f>
        <v>1</v>
      </c>
      <c r="K4123" t="b">
        <f>AND(ABS(Table1[[#This Row],[tar-out]])&gt;=$K$1,ABS(Table1[[#This Row],[tar-out]])&lt;$L$1)</f>
        <v>0</v>
      </c>
      <c r="L4123" t="b">
        <f>AND(ABS(Table1[[#This Row],[tar-out]])&gt;=$L$1,ABS(Table1[[#This Row],[tar-out]])&lt;$M$1)</f>
        <v>0</v>
      </c>
      <c r="M4123" t="b">
        <f>AND(ABS(Table1[[#This Row],[tar-out]])&gt;=$M$1,ABS(Table1[[#This Row],[tar-out]])&lt;$N$1)</f>
        <v>0</v>
      </c>
      <c r="N4123" t="b">
        <f>AND(ABS(Table1[[#This Row],[tar-out]])&gt;=$N$1,ABS(Table1[[#This Row],[tar-out]])&lt;$O$1)</f>
        <v>0</v>
      </c>
      <c r="O4123" t="b">
        <f>AND(ABS(Table1[[#This Row],[tar-out]])&gt;=$O$1,ABS(Table1[[#This Row],[tar-out]])&lt;$P$1)</f>
        <v>0</v>
      </c>
      <c r="P4123" s="1">
        <f>ROUND(Table1[[#This Row],[tar-out]],0)</f>
        <v>-1</v>
      </c>
      <c r="Q4123" s="2">
        <v>4121</v>
      </c>
      <c r="U4123">
        <f>IF(Table1[[#This Row],[tar-out in '[0,1)]],1,0)</f>
        <v>1</v>
      </c>
      <c r="V4123">
        <f>IF(Table1[[#This Row],[tar-out in '[1,2)]],1,0)</f>
        <v>0</v>
      </c>
      <c r="W4123">
        <f>IF(Table1[[#This Row],[tar-out'[2,5)]],1,0)</f>
        <v>0</v>
      </c>
      <c r="X4123">
        <f>IF(Table1[[#This Row],[tar-out in '[5, 10)]],1,0)</f>
        <v>0</v>
      </c>
      <c r="Y4123">
        <f>IF(Table1[[#This Row],[tar-out in '[10,20)]],1,0)</f>
        <v>0</v>
      </c>
      <c r="Z4123">
        <f>IF(Table1[[#This Row],[tar-out in '[20, 10000)]],1,0)</f>
        <v>0</v>
      </c>
    </row>
    <row r="4124" spans="1:26" x14ac:dyDescent="0.25">
      <c r="A4124">
        <v>19</v>
      </c>
      <c r="B4124">
        <v>162</v>
      </c>
      <c r="C4124">
        <v>5.7894736842105301</v>
      </c>
      <c r="D4124">
        <v>2</v>
      </c>
      <c r="E4124">
        <v>44</v>
      </c>
      <c r="F4124">
        <v>3.27480916030534</v>
      </c>
      <c r="G4124">
        <v>3.9190661907196001</v>
      </c>
      <c r="H4124">
        <f>Table1[[#This Row],[target]]-Table1[[#This Row],[output]]</f>
        <v>-0.64425703041426008</v>
      </c>
      <c r="I4124">
        <f>Table1[[#This Row],[tar-out]]*Table1[[#This Row],[tar-out]]</f>
        <v>0.41506712123820083</v>
      </c>
      <c r="J4124" t="b">
        <f>AND(ABS(Table1[[#This Row],[tar-out]])&gt;=$J$1,ABS(Table1[[#This Row],[tar-out]])&lt;$K$1)</f>
        <v>1</v>
      </c>
      <c r="K4124" t="b">
        <f>AND(ABS(Table1[[#This Row],[tar-out]])&gt;=$K$1,ABS(Table1[[#This Row],[tar-out]])&lt;$L$1)</f>
        <v>0</v>
      </c>
      <c r="L4124" t="b">
        <f>AND(ABS(Table1[[#This Row],[tar-out]])&gt;=$L$1,ABS(Table1[[#This Row],[tar-out]])&lt;$M$1)</f>
        <v>0</v>
      </c>
      <c r="M4124" t="b">
        <f>AND(ABS(Table1[[#This Row],[tar-out]])&gt;=$M$1,ABS(Table1[[#This Row],[tar-out]])&lt;$N$1)</f>
        <v>0</v>
      </c>
      <c r="N4124" t="b">
        <f>AND(ABS(Table1[[#This Row],[tar-out]])&gt;=$N$1,ABS(Table1[[#This Row],[tar-out]])&lt;$O$1)</f>
        <v>0</v>
      </c>
      <c r="O4124" t="b">
        <f>AND(ABS(Table1[[#This Row],[tar-out]])&gt;=$O$1,ABS(Table1[[#This Row],[tar-out]])&lt;$P$1)</f>
        <v>0</v>
      </c>
      <c r="P4124" s="1">
        <f>ROUND(Table1[[#This Row],[tar-out]],0)</f>
        <v>-1</v>
      </c>
      <c r="Q4124" s="3">
        <v>4122</v>
      </c>
      <c r="U4124">
        <f>IF(Table1[[#This Row],[tar-out in '[0,1)]],1,0)</f>
        <v>1</v>
      </c>
      <c r="V4124">
        <f>IF(Table1[[#This Row],[tar-out in '[1,2)]],1,0)</f>
        <v>0</v>
      </c>
      <c r="W4124">
        <f>IF(Table1[[#This Row],[tar-out'[2,5)]],1,0)</f>
        <v>0</v>
      </c>
      <c r="X4124">
        <f>IF(Table1[[#This Row],[tar-out in '[5, 10)]],1,0)</f>
        <v>0</v>
      </c>
      <c r="Y4124">
        <f>IF(Table1[[#This Row],[tar-out in '[10,20)]],1,0)</f>
        <v>0</v>
      </c>
      <c r="Z4124">
        <f>IF(Table1[[#This Row],[tar-out in '[20, 10000)]],1,0)</f>
        <v>0</v>
      </c>
    </row>
    <row r="4125" spans="1:26" x14ac:dyDescent="0.25">
      <c r="A4125">
        <v>19</v>
      </c>
      <c r="B4125">
        <v>162</v>
      </c>
      <c r="C4125">
        <v>5.7894736842105301</v>
      </c>
      <c r="D4125">
        <v>2</v>
      </c>
      <c r="E4125">
        <v>12</v>
      </c>
      <c r="F4125">
        <v>3</v>
      </c>
      <c r="G4125">
        <v>3.9121994972228999</v>
      </c>
      <c r="H4125">
        <f>Table1[[#This Row],[target]]-Table1[[#This Row],[output]]</f>
        <v>-0.91219949722289995</v>
      </c>
      <c r="I4125">
        <f>Table1[[#This Row],[tar-out]]*Table1[[#This Row],[tar-out]]</f>
        <v>0.83210792273371148</v>
      </c>
      <c r="J4125" t="b">
        <f>AND(ABS(Table1[[#This Row],[tar-out]])&gt;=$J$1,ABS(Table1[[#This Row],[tar-out]])&lt;$K$1)</f>
        <v>1</v>
      </c>
      <c r="K4125" t="b">
        <f>AND(ABS(Table1[[#This Row],[tar-out]])&gt;=$K$1,ABS(Table1[[#This Row],[tar-out]])&lt;$L$1)</f>
        <v>0</v>
      </c>
      <c r="L4125" t="b">
        <f>AND(ABS(Table1[[#This Row],[tar-out]])&gt;=$L$1,ABS(Table1[[#This Row],[tar-out]])&lt;$M$1)</f>
        <v>0</v>
      </c>
      <c r="M4125" t="b">
        <f>AND(ABS(Table1[[#This Row],[tar-out]])&gt;=$M$1,ABS(Table1[[#This Row],[tar-out]])&lt;$N$1)</f>
        <v>0</v>
      </c>
      <c r="N4125" t="b">
        <f>AND(ABS(Table1[[#This Row],[tar-out]])&gt;=$N$1,ABS(Table1[[#This Row],[tar-out]])&lt;$O$1)</f>
        <v>0</v>
      </c>
      <c r="O4125" t="b">
        <f>AND(ABS(Table1[[#This Row],[tar-out]])&gt;=$O$1,ABS(Table1[[#This Row],[tar-out]])&lt;$P$1)</f>
        <v>0</v>
      </c>
      <c r="P4125" s="1">
        <f>ROUND(Table1[[#This Row],[tar-out]],0)</f>
        <v>-1</v>
      </c>
      <c r="Q4125" s="2">
        <v>4123</v>
      </c>
      <c r="U4125">
        <f>IF(Table1[[#This Row],[tar-out in '[0,1)]],1,0)</f>
        <v>1</v>
      </c>
      <c r="V4125">
        <f>IF(Table1[[#This Row],[tar-out in '[1,2)]],1,0)</f>
        <v>0</v>
      </c>
      <c r="W4125">
        <f>IF(Table1[[#This Row],[tar-out'[2,5)]],1,0)</f>
        <v>0</v>
      </c>
      <c r="X4125">
        <f>IF(Table1[[#This Row],[tar-out in '[5, 10)]],1,0)</f>
        <v>0</v>
      </c>
      <c r="Y4125">
        <f>IF(Table1[[#This Row],[tar-out in '[10,20)]],1,0)</f>
        <v>0</v>
      </c>
      <c r="Z4125">
        <f>IF(Table1[[#This Row],[tar-out in '[20, 10000)]],1,0)</f>
        <v>0</v>
      </c>
    </row>
    <row r="4126" spans="1:26" x14ac:dyDescent="0.25">
      <c r="A4126">
        <v>19</v>
      </c>
      <c r="B4126">
        <v>162</v>
      </c>
      <c r="C4126">
        <v>5.7894736842105301</v>
      </c>
      <c r="D4126">
        <v>2</v>
      </c>
      <c r="E4126">
        <v>21</v>
      </c>
      <c r="F4126">
        <v>3</v>
      </c>
      <c r="G4126">
        <v>3.9136214256286599</v>
      </c>
      <c r="H4126">
        <f>Table1[[#This Row],[target]]-Table1[[#This Row],[output]]</f>
        <v>-0.91362142562865989</v>
      </c>
      <c r="I4126">
        <f>Table1[[#This Row],[tar-out]]*Table1[[#This Row],[tar-out]]</f>
        <v>0.83470410936774486</v>
      </c>
      <c r="J4126" t="b">
        <f>AND(ABS(Table1[[#This Row],[tar-out]])&gt;=$J$1,ABS(Table1[[#This Row],[tar-out]])&lt;$K$1)</f>
        <v>1</v>
      </c>
      <c r="K4126" t="b">
        <f>AND(ABS(Table1[[#This Row],[tar-out]])&gt;=$K$1,ABS(Table1[[#This Row],[tar-out]])&lt;$L$1)</f>
        <v>0</v>
      </c>
      <c r="L4126" t="b">
        <f>AND(ABS(Table1[[#This Row],[tar-out]])&gt;=$L$1,ABS(Table1[[#This Row],[tar-out]])&lt;$M$1)</f>
        <v>0</v>
      </c>
      <c r="M4126" t="b">
        <f>AND(ABS(Table1[[#This Row],[tar-out]])&gt;=$M$1,ABS(Table1[[#This Row],[tar-out]])&lt;$N$1)</f>
        <v>0</v>
      </c>
      <c r="N4126" t="b">
        <f>AND(ABS(Table1[[#This Row],[tar-out]])&gt;=$N$1,ABS(Table1[[#This Row],[tar-out]])&lt;$O$1)</f>
        <v>0</v>
      </c>
      <c r="O4126" t="b">
        <f>AND(ABS(Table1[[#This Row],[tar-out]])&gt;=$O$1,ABS(Table1[[#This Row],[tar-out]])&lt;$P$1)</f>
        <v>0</v>
      </c>
      <c r="P4126" s="1">
        <f>ROUND(Table1[[#This Row],[tar-out]],0)</f>
        <v>-1</v>
      </c>
      <c r="Q4126" s="3">
        <v>4124</v>
      </c>
      <c r="U4126">
        <f>IF(Table1[[#This Row],[tar-out in '[0,1)]],1,0)</f>
        <v>1</v>
      </c>
      <c r="V4126">
        <f>IF(Table1[[#This Row],[tar-out in '[1,2)]],1,0)</f>
        <v>0</v>
      </c>
      <c r="W4126">
        <f>IF(Table1[[#This Row],[tar-out'[2,5)]],1,0)</f>
        <v>0</v>
      </c>
      <c r="X4126">
        <f>IF(Table1[[#This Row],[tar-out in '[5, 10)]],1,0)</f>
        <v>0</v>
      </c>
      <c r="Y4126">
        <f>IF(Table1[[#This Row],[tar-out in '[10,20)]],1,0)</f>
        <v>0</v>
      </c>
      <c r="Z4126">
        <f>IF(Table1[[#This Row],[tar-out in '[20, 10000)]],1,0)</f>
        <v>0</v>
      </c>
    </row>
    <row r="4127" spans="1:26" x14ac:dyDescent="0.25">
      <c r="A4127">
        <v>19</v>
      </c>
      <c r="B4127">
        <v>162</v>
      </c>
      <c r="C4127">
        <v>5.7894736842105301</v>
      </c>
      <c r="D4127">
        <v>2</v>
      </c>
      <c r="E4127">
        <v>13</v>
      </c>
      <c r="F4127">
        <v>3.60856864654333</v>
      </c>
      <c r="G4127">
        <v>3.9123575687408398</v>
      </c>
      <c r="H4127">
        <f>Table1[[#This Row],[target]]-Table1[[#This Row],[output]]</f>
        <v>-0.30378892219750986</v>
      </c>
      <c r="I4127">
        <f>Table1[[#This Row],[tar-out]]*Table1[[#This Row],[tar-out]]</f>
        <v>9.2287709249924701E-2</v>
      </c>
      <c r="J4127" t="b">
        <f>AND(ABS(Table1[[#This Row],[tar-out]])&gt;=$J$1,ABS(Table1[[#This Row],[tar-out]])&lt;$K$1)</f>
        <v>1</v>
      </c>
      <c r="K4127" t="b">
        <f>AND(ABS(Table1[[#This Row],[tar-out]])&gt;=$K$1,ABS(Table1[[#This Row],[tar-out]])&lt;$L$1)</f>
        <v>0</v>
      </c>
      <c r="L4127" t="b">
        <f>AND(ABS(Table1[[#This Row],[tar-out]])&gt;=$L$1,ABS(Table1[[#This Row],[tar-out]])&lt;$M$1)</f>
        <v>0</v>
      </c>
      <c r="M4127" t="b">
        <f>AND(ABS(Table1[[#This Row],[tar-out]])&gt;=$M$1,ABS(Table1[[#This Row],[tar-out]])&lt;$N$1)</f>
        <v>0</v>
      </c>
      <c r="N4127" t="b">
        <f>AND(ABS(Table1[[#This Row],[tar-out]])&gt;=$N$1,ABS(Table1[[#This Row],[tar-out]])&lt;$O$1)</f>
        <v>0</v>
      </c>
      <c r="O4127" t="b">
        <f>AND(ABS(Table1[[#This Row],[tar-out]])&gt;=$O$1,ABS(Table1[[#This Row],[tar-out]])&lt;$P$1)</f>
        <v>0</v>
      </c>
      <c r="P4127" s="1">
        <f>ROUND(Table1[[#This Row],[tar-out]],0)</f>
        <v>0</v>
      </c>
      <c r="Q4127" s="2">
        <v>4125</v>
      </c>
      <c r="U4127">
        <f>IF(Table1[[#This Row],[tar-out in '[0,1)]],1,0)</f>
        <v>1</v>
      </c>
      <c r="V4127">
        <f>IF(Table1[[#This Row],[tar-out in '[1,2)]],1,0)</f>
        <v>0</v>
      </c>
      <c r="W4127">
        <f>IF(Table1[[#This Row],[tar-out'[2,5)]],1,0)</f>
        <v>0</v>
      </c>
      <c r="X4127">
        <f>IF(Table1[[#This Row],[tar-out in '[5, 10)]],1,0)</f>
        <v>0</v>
      </c>
      <c r="Y4127">
        <f>IF(Table1[[#This Row],[tar-out in '[10,20)]],1,0)</f>
        <v>0</v>
      </c>
      <c r="Z4127">
        <f>IF(Table1[[#This Row],[tar-out in '[20, 10000)]],1,0)</f>
        <v>0</v>
      </c>
    </row>
    <row r="4128" spans="1:26" x14ac:dyDescent="0.25">
      <c r="A4128">
        <v>19</v>
      </c>
      <c r="B4128">
        <v>162</v>
      </c>
      <c r="C4128">
        <v>5.7894736842105301</v>
      </c>
      <c r="D4128">
        <v>2</v>
      </c>
      <c r="E4128">
        <v>48</v>
      </c>
      <c r="F4128">
        <v>3</v>
      </c>
      <c r="G4128">
        <v>3.9213991165161102</v>
      </c>
      <c r="H4128">
        <f>Table1[[#This Row],[target]]-Table1[[#This Row],[output]]</f>
        <v>-0.92139911651611017</v>
      </c>
      <c r="I4128">
        <f>Table1[[#This Row],[tar-out]]*Table1[[#This Row],[tar-out]]</f>
        <v>0.84897633191666833</v>
      </c>
      <c r="J4128" t="b">
        <f>AND(ABS(Table1[[#This Row],[tar-out]])&gt;=$J$1,ABS(Table1[[#This Row],[tar-out]])&lt;$K$1)</f>
        <v>1</v>
      </c>
      <c r="K4128" t="b">
        <f>AND(ABS(Table1[[#This Row],[tar-out]])&gt;=$K$1,ABS(Table1[[#This Row],[tar-out]])&lt;$L$1)</f>
        <v>0</v>
      </c>
      <c r="L4128" t="b">
        <f>AND(ABS(Table1[[#This Row],[tar-out]])&gt;=$L$1,ABS(Table1[[#This Row],[tar-out]])&lt;$M$1)</f>
        <v>0</v>
      </c>
      <c r="M4128" t="b">
        <f>AND(ABS(Table1[[#This Row],[tar-out]])&gt;=$M$1,ABS(Table1[[#This Row],[tar-out]])&lt;$N$1)</f>
        <v>0</v>
      </c>
      <c r="N4128" t="b">
        <f>AND(ABS(Table1[[#This Row],[tar-out]])&gt;=$N$1,ABS(Table1[[#This Row],[tar-out]])&lt;$O$1)</f>
        <v>0</v>
      </c>
      <c r="O4128" t="b">
        <f>AND(ABS(Table1[[#This Row],[tar-out]])&gt;=$O$1,ABS(Table1[[#This Row],[tar-out]])&lt;$P$1)</f>
        <v>0</v>
      </c>
      <c r="P4128" s="1">
        <f>ROUND(Table1[[#This Row],[tar-out]],0)</f>
        <v>-1</v>
      </c>
      <c r="Q4128" s="3">
        <v>4126</v>
      </c>
      <c r="U4128">
        <f>IF(Table1[[#This Row],[tar-out in '[0,1)]],1,0)</f>
        <v>1</v>
      </c>
      <c r="V4128">
        <f>IF(Table1[[#This Row],[tar-out in '[1,2)]],1,0)</f>
        <v>0</v>
      </c>
      <c r="W4128">
        <f>IF(Table1[[#This Row],[tar-out'[2,5)]],1,0)</f>
        <v>0</v>
      </c>
      <c r="X4128">
        <f>IF(Table1[[#This Row],[tar-out in '[5, 10)]],1,0)</f>
        <v>0</v>
      </c>
      <c r="Y4128">
        <f>IF(Table1[[#This Row],[tar-out in '[10,20)]],1,0)</f>
        <v>0</v>
      </c>
      <c r="Z4128">
        <f>IF(Table1[[#This Row],[tar-out in '[20, 10000)]],1,0)</f>
        <v>0</v>
      </c>
    </row>
    <row r="4129" spans="1:26" x14ac:dyDescent="0.25">
      <c r="A4129">
        <v>19</v>
      </c>
      <c r="B4129">
        <v>162</v>
      </c>
      <c r="C4129">
        <v>5.7894736842105301</v>
      </c>
      <c r="D4129">
        <v>2</v>
      </c>
      <c r="E4129">
        <v>16</v>
      </c>
      <c r="F4129">
        <v>3</v>
      </c>
      <c r="G4129">
        <v>3.9128315448761</v>
      </c>
      <c r="H4129">
        <f>Table1[[#This Row],[target]]-Table1[[#This Row],[output]]</f>
        <v>-0.91283154487609997</v>
      </c>
      <c r="I4129">
        <f>Table1[[#This Row],[tar-out]]*Table1[[#This Row],[tar-out]]</f>
        <v>0.83326142932088731</v>
      </c>
      <c r="J4129" t="b">
        <f>AND(ABS(Table1[[#This Row],[tar-out]])&gt;=$J$1,ABS(Table1[[#This Row],[tar-out]])&lt;$K$1)</f>
        <v>1</v>
      </c>
      <c r="K4129" t="b">
        <f>AND(ABS(Table1[[#This Row],[tar-out]])&gt;=$K$1,ABS(Table1[[#This Row],[tar-out]])&lt;$L$1)</f>
        <v>0</v>
      </c>
      <c r="L4129" t="b">
        <f>AND(ABS(Table1[[#This Row],[tar-out]])&gt;=$L$1,ABS(Table1[[#This Row],[tar-out]])&lt;$M$1)</f>
        <v>0</v>
      </c>
      <c r="M4129" t="b">
        <f>AND(ABS(Table1[[#This Row],[tar-out]])&gt;=$M$1,ABS(Table1[[#This Row],[tar-out]])&lt;$N$1)</f>
        <v>0</v>
      </c>
      <c r="N4129" t="b">
        <f>AND(ABS(Table1[[#This Row],[tar-out]])&gt;=$N$1,ABS(Table1[[#This Row],[tar-out]])&lt;$O$1)</f>
        <v>0</v>
      </c>
      <c r="O4129" t="b">
        <f>AND(ABS(Table1[[#This Row],[tar-out]])&gt;=$O$1,ABS(Table1[[#This Row],[tar-out]])&lt;$P$1)</f>
        <v>0</v>
      </c>
      <c r="P4129" s="1">
        <f>ROUND(Table1[[#This Row],[tar-out]],0)</f>
        <v>-1</v>
      </c>
      <c r="Q4129" s="2">
        <v>4127</v>
      </c>
      <c r="U4129">
        <f>IF(Table1[[#This Row],[tar-out in '[0,1)]],1,0)</f>
        <v>1</v>
      </c>
      <c r="V4129">
        <f>IF(Table1[[#This Row],[tar-out in '[1,2)]],1,0)</f>
        <v>0</v>
      </c>
      <c r="W4129">
        <f>IF(Table1[[#This Row],[tar-out'[2,5)]],1,0)</f>
        <v>0</v>
      </c>
      <c r="X4129">
        <f>IF(Table1[[#This Row],[tar-out in '[5, 10)]],1,0)</f>
        <v>0</v>
      </c>
      <c r="Y4129">
        <f>IF(Table1[[#This Row],[tar-out in '[10,20)]],1,0)</f>
        <v>0</v>
      </c>
      <c r="Z4129">
        <f>IF(Table1[[#This Row],[tar-out in '[20, 10000)]],1,0)</f>
        <v>0</v>
      </c>
    </row>
    <row r="4130" spans="1:26" x14ac:dyDescent="0.25">
      <c r="A4130">
        <v>19</v>
      </c>
      <c r="B4130">
        <v>162</v>
      </c>
      <c r="C4130">
        <v>5.7894736842105301</v>
      </c>
      <c r="D4130">
        <v>2</v>
      </c>
      <c r="E4130">
        <v>164</v>
      </c>
      <c r="F4130">
        <v>3</v>
      </c>
      <c r="G4130">
        <v>3.99343037605286</v>
      </c>
      <c r="H4130">
        <f>Table1[[#This Row],[target]]-Table1[[#This Row],[output]]</f>
        <v>-0.99343037605286</v>
      </c>
      <c r="I4130">
        <f>Table1[[#This Row],[tar-out]]*Table1[[#This Row],[tar-out]]</f>
        <v>0.98690391206452688</v>
      </c>
      <c r="J4130" t="b">
        <f>AND(ABS(Table1[[#This Row],[tar-out]])&gt;=$J$1,ABS(Table1[[#This Row],[tar-out]])&lt;$K$1)</f>
        <v>1</v>
      </c>
      <c r="K4130" t="b">
        <f>AND(ABS(Table1[[#This Row],[tar-out]])&gt;=$K$1,ABS(Table1[[#This Row],[tar-out]])&lt;$L$1)</f>
        <v>0</v>
      </c>
      <c r="L4130" t="b">
        <f>AND(ABS(Table1[[#This Row],[tar-out]])&gt;=$L$1,ABS(Table1[[#This Row],[tar-out]])&lt;$M$1)</f>
        <v>0</v>
      </c>
      <c r="M4130" t="b">
        <f>AND(ABS(Table1[[#This Row],[tar-out]])&gt;=$M$1,ABS(Table1[[#This Row],[tar-out]])&lt;$N$1)</f>
        <v>0</v>
      </c>
      <c r="N4130" t="b">
        <f>AND(ABS(Table1[[#This Row],[tar-out]])&gt;=$N$1,ABS(Table1[[#This Row],[tar-out]])&lt;$O$1)</f>
        <v>0</v>
      </c>
      <c r="O4130" t="b">
        <f>AND(ABS(Table1[[#This Row],[tar-out]])&gt;=$O$1,ABS(Table1[[#This Row],[tar-out]])&lt;$P$1)</f>
        <v>0</v>
      </c>
      <c r="P4130" s="1">
        <f>ROUND(Table1[[#This Row],[tar-out]],0)</f>
        <v>-1</v>
      </c>
      <c r="Q4130" s="3">
        <v>4128</v>
      </c>
      <c r="U4130">
        <f>IF(Table1[[#This Row],[tar-out in '[0,1)]],1,0)</f>
        <v>1</v>
      </c>
      <c r="V4130">
        <f>IF(Table1[[#This Row],[tar-out in '[1,2)]],1,0)</f>
        <v>0</v>
      </c>
      <c r="W4130">
        <f>IF(Table1[[#This Row],[tar-out'[2,5)]],1,0)</f>
        <v>0</v>
      </c>
      <c r="X4130">
        <f>IF(Table1[[#This Row],[tar-out in '[5, 10)]],1,0)</f>
        <v>0</v>
      </c>
      <c r="Y4130">
        <f>IF(Table1[[#This Row],[tar-out in '[10,20)]],1,0)</f>
        <v>0</v>
      </c>
      <c r="Z4130">
        <f>IF(Table1[[#This Row],[tar-out in '[20, 10000)]],1,0)</f>
        <v>0</v>
      </c>
    </row>
    <row r="4131" spans="1:26" x14ac:dyDescent="0.25">
      <c r="A4131">
        <v>19</v>
      </c>
      <c r="B4131">
        <v>162</v>
      </c>
      <c r="C4131">
        <v>5.7894736842105301</v>
      </c>
      <c r="D4131">
        <v>2</v>
      </c>
      <c r="E4131">
        <v>130</v>
      </c>
      <c r="F4131">
        <v>3</v>
      </c>
      <c r="G4131">
        <v>3.9835894107818599</v>
      </c>
      <c r="H4131">
        <f>Table1[[#This Row],[target]]-Table1[[#This Row],[output]]</f>
        <v>-0.98358941078185991</v>
      </c>
      <c r="I4131">
        <f>Table1[[#This Row],[tar-out]]*Table1[[#This Row],[tar-out]]</f>
        <v>0.96744812900220634</v>
      </c>
      <c r="J4131" t="b">
        <f>AND(ABS(Table1[[#This Row],[tar-out]])&gt;=$J$1,ABS(Table1[[#This Row],[tar-out]])&lt;$K$1)</f>
        <v>1</v>
      </c>
      <c r="K4131" t="b">
        <f>AND(ABS(Table1[[#This Row],[tar-out]])&gt;=$K$1,ABS(Table1[[#This Row],[tar-out]])&lt;$L$1)</f>
        <v>0</v>
      </c>
      <c r="L4131" t="b">
        <f>AND(ABS(Table1[[#This Row],[tar-out]])&gt;=$L$1,ABS(Table1[[#This Row],[tar-out]])&lt;$M$1)</f>
        <v>0</v>
      </c>
      <c r="M4131" t="b">
        <f>AND(ABS(Table1[[#This Row],[tar-out]])&gt;=$M$1,ABS(Table1[[#This Row],[tar-out]])&lt;$N$1)</f>
        <v>0</v>
      </c>
      <c r="N4131" t="b">
        <f>AND(ABS(Table1[[#This Row],[tar-out]])&gt;=$N$1,ABS(Table1[[#This Row],[tar-out]])&lt;$O$1)</f>
        <v>0</v>
      </c>
      <c r="O4131" t="b">
        <f>AND(ABS(Table1[[#This Row],[tar-out]])&gt;=$O$1,ABS(Table1[[#This Row],[tar-out]])&lt;$P$1)</f>
        <v>0</v>
      </c>
      <c r="P4131" s="1">
        <f>ROUND(Table1[[#This Row],[tar-out]],0)</f>
        <v>-1</v>
      </c>
      <c r="Q4131" s="2">
        <v>4129</v>
      </c>
      <c r="U4131">
        <f>IF(Table1[[#This Row],[tar-out in '[0,1)]],1,0)</f>
        <v>1</v>
      </c>
      <c r="V4131">
        <f>IF(Table1[[#This Row],[tar-out in '[1,2)]],1,0)</f>
        <v>0</v>
      </c>
      <c r="W4131">
        <f>IF(Table1[[#This Row],[tar-out'[2,5)]],1,0)</f>
        <v>0</v>
      </c>
      <c r="X4131">
        <f>IF(Table1[[#This Row],[tar-out in '[5, 10)]],1,0)</f>
        <v>0</v>
      </c>
      <c r="Y4131">
        <f>IF(Table1[[#This Row],[tar-out in '[10,20)]],1,0)</f>
        <v>0</v>
      </c>
      <c r="Z4131">
        <f>IF(Table1[[#This Row],[tar-out in '[20, 10000)]],1,0)</f>
        <v>0</v>
      </c>
    </row>
    <row r="4132" spans="1:26" x14ac:dyDescent="0.25">
      <c r="A4132">
        <v>19</v>
      </c>
      <c r="B4132">
        <v>162</v>
      </c>
      <c r="C4132">
        <v>5.7894736842105301</v>
      </c>
      <c r="D4132">
        <v>2</v>
      </c>
      <c r="E4132">
        <v>100</v>
      </c>
      <c r="F4132">
        <v>3</v>
      </c>
      <c r="G4132">
        <v>3.9650673866271999</v>
      </c>
      <c r="H4132">
        <f>Table1[[#This Row],[target]]-Table1[[#This Row],[output]]</f>
        <v>-0.96506738662719993</v>
      </c>
      <c r="I4132">
        <f>Table1[[#This Row],[tar-out]]*Table1[[#This Row],[tar-out]]</f>
        <v>0.93135506073145335</v>
      </c>
      <c r="J4132" t="b">
        <f>AND(ABS(Table1[[#This Row],[tar-out]])&gt;=$J$1,ABS(Table1[[#This Row],[tar-out]])&lt;$K$1)</f>
        <v>1</v>
      </c>
      <c r="K4132" t="b">
        <f>AND(ABS(Table1[[#This Row],[tar-out]])&gt;=$K$1,ABS(Table1[[#This Row],[tar-out]])&lt;$L$1)</f>
        <v>0</v>
      </c>
      <c r="L4132" t="b">
        <f>AND(ABS(Table1[[#This Row],[tar-out]])&gt;=$L$1,ABS(Table1[[#This Row],[tar-out]])&lt;$M$1)</f>
        <v>0</v>
      </c>
      <c r="M4132" t="b">
        <f>AND(ABS(Table1[[#This Row],[tar-out]])&gt;=$M$1,ABS(Table1[[#This Row],[tar-out]])&lt;$N$1)</f>
        <v>0</v>
      </c>
      <c r="N4132" t="b">
        <f>AND(ABS(Table1[[#This Row],[tar-out]])&gt;=$N$1,ABS(Table1[[#This Row],[tar-out]])&lt;$O$1)</f>
        <v>0</v>
      </c>
      <c r="O4132" t="b">
        <f>AND(ABS(Table1[[#This Row],[tar-out]])&gt;=$O$1,ABS(Table1[[#This Row],[tar-out]])&lt;$P$1)</f>
        <v>0</v>
      </c>
      <c r="P4132" s="1">
        <f>ROUND(Table1[[#This Row],[tar-out]],0)</f>
        <v>-1</v>
      </c>
      <c r="Q4132" s="3">
        <v>4130</v>
      </c>
      <c r="U4132">
        <f>IF(Table1[[#This Row],[tar-out in '[0,1)]],1,0)</f>
        <v>1</v>
      </c>
      <c r="V4132">
        <f>IF(Table1[[#This Row],[tar-out in '[1,2)]],1,0)</f>
        <v>0</v>
      </c>
      <c r="W4132">
        <f>IF(Table1[[#This Row],[tar-out'[2,5)]],1,0)</f>
        <v>0</v>
      </c>
      <c r="X4132">
        <f>IF(Table1[[#This Row],[tar-out in '[5, 10)]],1,0)</f>
        <v>0</v>
      </c>
      <c r="Y4132">
        <f>IF(Table1[[#This Row],[tar-out in '[10,20)]],1,0)</f>
        <v>0</v>
      </c>
      <c r="Z4132">
        <f>IF(Table1[[#This Row],[tar-out in '[20, 10000)]],1,0)</f>
        <v>0</v>
      </c>
    </row>
    <row r="4133" spans="1:26" x14ac:dyDescent="0.25">
      <c r="A4133">
        <v>19</v>
      </c>
      <c r="B4133">
        <v>162</v>
      </c>
      <c r="C4133">
        <v>5.7894736842105301</v>
      </c>
      <c r="D4133">
        <v>2</v>
      </c>
      <c r="E4133">
        <v>74</v>
      </c>
      <c r="F4133">
        <v>3</v>
      </c>
      <c r="G4133">
        <v>3.9366395473480198</v>
      </c>
      <c r="H4133">
        <f>Table1[[#This Row],[target]]-Table1[[#This Row],[output]]</f>
        <v>-0.9366395473480198</v>
      </c>
      <c r="I4133">
        <f>Table1[[#This Row],[tar-out]]*Table1[[#This Row],[tar-out]]</f>
        <v>0.87729364165630341</v>
      </c>
      <c r="J4133" t="b">
        <f>AND(ABS(Table1[[#This Row],[tar-out]])&gt;=$J$1,ABS(Table1[[#This Row],[tar-out]])&lt;$K$1)</f>
        <v>1</v>
      </c>
      <c r="K4133" t="b">
        <f>AND(ABS(Table1[[#This Row],[tar-out]])&gt;=$K$1,ABS(Table1[[#This Row],[tar-out]])&lt;$L$1)</f>
        <v>0</v>
      </c>
      <c r="L4133" t="b">
        <f>AND(ABS(Table1[[#This Row],[tar-out]])&gt;=$L$1,ABS(Table1[[#This Row],[tar-out]])&lt;$M$1)</f>
        <v>0</v>
      </c>
      <c r="M4133" t="b">
        <f>AND(ABS(Table1[[#This Row],[tar-out]])&gt;=$M$1,ABS(Table1[[#This Row],[tar-out]])&lt;$N$1)</f>
        <v>0</v>
      </c>
      <c r="N4133" t="b">
        <f>AND(ABS(Table1[[#This Row],[tar-out]])&gt;=$N$1,ABS(Table1[[#This Row],[tar-out]])&lt;$O$1)</f>
        <v>0</v>
      </c>
      <c r="O4133" t="b">
        <f>AND(ABS(Table1[[#This Row],[tar-out]])&gt;=$O$1,ABS(Table1[[#This Row],[tar-out]])&lt;$P$1)</f>
        <v>0</v>
      </c>
      <c r="P4133" s="1">
        <f>ROUND(Table1[[#This Row],[tar-out]],0)</f>
        <v>-1</v>
      </c>
      <c r="Q4133" s="2">
        <v>4131</v>
      </c>
      <c r="U4133">
        <f>IF(Table1[[#This Row],[tar-out in '[0,1)]],1,0)</f>
        <v>1</v>
      </c>
      <c r="V4133">
        <f>IF(Table1[[#This Row],[tar-out in '[1,2)]],1,0)</f>
        <v>0</v>
      </c>
      <c r="W4133">
        <f>IF(Table1[[#This Row],[tar-out'[2,5)]],1,0)</f>
        <v>0</v>
      </c>
      <c r="X4133">
        <f>IF(Table1[[#This Row],[tar-out in '[5, 10)]],1,0)</f>
        <v>0</v>
      </c>
      <c r="Y4133">
        <f>IF(Table1[[#This Row],[tar-out in '[10,20)]],1,0)</f>
        <v>0</v>
      </c>
      <c r="Z4133">
        <f>IF(Table1[[#This Row],[tar-out in '[20, 10000)]],1,0)</f>
        <v>0</v>
      </c>
    </row>
    <row r="4134" spans="1:26" x14ac:dyDescent="0.25">
      <c r="A4134">
        <v>19</v>
      </c>
      <c r="B4134">
        <v>162</v>
      </c>
      <c r="C4134">
        <v>5.7894736842105301</v>
      </c>
      <c r="D4134">
        <v>2</v>
      </c>
      <c r="E4134">
        <v>34</v>
      </c>
      <c r="F4134">
        <v>3</v>
      </c>
      <c r="G4134">
        <v>3.9156751632690399</v>
      </c>
      <c r="H4134">
        <f>Table1[[#This Row],[target]]-Table1[[#This Row],[output]]</f>
        <v>-0.91567516326903986</v>
      </c>
      <c r="I4134">
        <f>Table1[[#This Row],[tar-out]]*Table1[[#This Row],[tar-out]]</f>
        <v>0.83846100462778284</v>
      </c>
      <c r="J4134" t="b">
        <f>AND(ABS(Table1[[#This Row],[tar-out]])&gt;=$J$1,ABS(Table1[[#This Row],[tar-out]])&lt;$K$1)</f>
        <v>1</v>
      </c>
      <c r="K4134" t="b">
        <f>AND(ABS(Table1[[#This Row],[tar-out]])&gt;=$K$1,ABS(Table1[[#This Row],[tar-out]])&lt;$L$1)</f>
        <v>0</v>
      </c>
      <c r="L4134" t="b">
        <f>AND(ABS(Table1[[#This Row],[tar-out]])&gt;=$L$1,ABS(Table1[[#This Row],[tar-out]])&lt;$M$1)</f>
        <v>0</v>
      </c>
      <c r="M4134" t="b">
        <f>AND(ABS(Table1[[#This Row],[tar-out]])&gt;=$M$1,ABS(Table1[[#This Row],[tar-out]])&lt;$N$1)</f>
        <v>0</v>
      </c>
      <c r="N4134" t="b">
        <f>AND(ABS(Table1[[#This Row],[tar-out]])&gt;=$N$1,ABS(Table1[[#This Row],[tar-out]])&lt;$O$1)</f>
        <v>0</v>
      </c>
      <c r="O4134" t="b">
        <f>AND(ABS(Table1[[#This Row],[tar-out]])&gt;=$O$1,ABS(Table1[[#This Row],[tar-out]])&lt;$P$1)</f>
        <v>0</v>
      </c>
      <c r="P4134" s="1">
        <f>ROUND(Table1[[#This Row],[tar-out]],0)</f>
        <v>-1</v>
      </c>
      <c r="Q4134" s="3">
        <v>4132</v>
      </c>
      <c r="U4134">
        <f>IF(Table1[[#This Row],[tar-out in '[0,1)]],1,0)</f>
        <v>1</v>
      </c>
      <c r="V4134">
        <f>IF(Table1[[#This Row],[tar-out in '[1,2)]],1,0)</f>
        <v>0</v>
      </c>
      <c r="W4134">
        <f>IF(Table1[[#This Row],[tar-out'[2,5)]],1,0)</f>
        <v>0</v>
      </c>
      <c r="X4134">
        <f>IF(Table1[[#This Row],[tar-out in '[5, 10)]],1,0)</f>
        <v>0</v>
      </c>
      <c r="Y4134">
        <f>IF(Table1[[#This Row],[tar-out in '[10,20)]],1,0)</f>
        <v>0</v>
      </c>
      <c r="Z4134">
        <f>IF(Table1[[#This Row],[tar-out in '[20, 10000)]],1,0)</f>
        <v>0</v>
      </c>
    </row>
    <row r="4135" spans="1:26" x14ac:dyDescent="0.25">
      <c r="A4135">
        <v>19</v>
      </c>
      <c r="B4135">
        <v>162</v>
      </c>
      <c r="C4135">
        <v>5.7894736842105301</v>
      </c>
      <c r="D4135">
        <v>2</v>
      </c>
      <c r="E4135">
        <v>8</v>
      </c>
      <c r="F4135">
        <v>3.9915513652504</v>
      </c>
      <c r="G4135">
        <v>3.9115676879882799</v>
      </c>
      <c r="H4135">
        <f>Table1[[#This Row],[target]]-Table1[[#This Row],[output]]</f>
        <v>7.9983677262120079E-2</v>
      </c>
      <c r="I4135">
        <f>Table1[[#This Row],[tar-out]]*Table1[[#This Row],[tar-out]]</f>
        <v>6.3973886283709841E-3</v>
      </c>
      <c r="J4135" t="b">
        <f>AND(ABS(Table1[[#This Row],[tar-out]])&gt;=$J$1,ABS(Table1[[#This Row],[tar-out]])&lt;$K$1)</f>
        <v>1</v>
      </c>
      <c r="K4135" t="b">
        <f>AND(ABS(Table1[[#This Row],[tar-out]])&gt;=$K$1,ABS(Table1[[#This Row],[tar-out]])&lt;$L$1)</f>
        <v>0</v>
      </c>
      <c r="L4135" t="b">
        <f>AND(ABS(Table1[[#This Row],[tar-out]])&gt;=$L$1,ABS(Table1[[#This Row],[tar-out]])&lt;$M$1)</f>
        <v>0</v>
      </c>
      <c r="M4135" t="b">
        <f>AND(ABS(Table1[[#This Row],[tar-out]])&gt;=$M$1,ABS(Table1[[#This Row],[tar-out]])&lt;$N$1)</f>
        <v>0</v>
      </c>
      <c r="N4135" t="b">
        <f>AND(ABS(Table1[[#This Row],[tar-out]])&gt;=$N$1,ABS(Table1[[#This Row],[tar-out]])&lt;$O$1)</f>
        <v>0</v>
      </c>
      <c r="O4135" t="b">
        <f>AND(ABS(Table1[[#This Row],[tar-out]])&gt;=$O$1,ABS(Table1[[#This Row],[tar-out]])&lt;$P$1)</f>
        <v>0</v>
      </c>
      <c r="P4135" s="1">
        <f>ROUND(Table1[[#This Row],[tar-out]],0)</f>
        <v>0</v>
      </c>
      <c r="Q4135" s="2">
        <v>4133</v>
      </c>
      <c r="U4135">
        <f>IF(Table1[[#This Row],[tar-out in '[0,1)]],1,0)</f>
        <v>1</v>
      </c>
      <c r="V4135">
        <f>IF(Table1[[#This Row],[tar-out in '[1,2)]],1,0)</f>
        <v>0</v>
      </c>
      <c r="W4135">
        <f>IF(Table1[[#This Row],[tar-out'[2,5)]],1,0)</f>
        <v>0</v>
      </c>
      <c r="X4135">
        <f>IF(Table1[[#This Row],[tar-out in '[5, 10)]],1,0)</f>
        <v>0</v>
      </c>
      <c r="Y4135">
        <f>IF(Table1[[#This Row],[tar-out in '[10,20)]],1,0)</f>
        <v>0</v>
      </c>
      <c r="Z4135">
        <f>IF(Table1[[#This Row],[tar-out in '[20, 10000)]],1,0)</f>
        <v>0</v>
      </c>
    </row>
    <row r="4136" spans="1:26" x14ac:dyDescent="0.25">
      <c r="A4136">
        <v>19</v>
      </c>
      <c r="B4136">
        <v>162</v>
      </c>
      <c r="C4136">
        <v>5.7894736842105301</v>
      </c>
      <c r="D4136">
        <v>2</v>
      </c>
      <c r="E4136">
        <v>104</v>
      </c>
      <c r="F4136">
        <v>4</v>
      </c>
      <c r="G4136">
        <v>3.9679832458496098</v>
      </c>
      <c r="H4136">
        <f>Table1[[#This Row],[target]]-Table1[[#This Row],[output]]</f>
        <v>3.2016754150390181E-2</v>
      </c>
      <c r="I4136">
        <f>Table1[[#This Row],[tar-out]]*Table1[[#This Row],[tar-out]]</f>
        <v>1.0250725463265269E-3</v>
      </c>
      <c r="J4136" t="b">
        <f>AND(ABS(Table1[[#This Row],[tar-out]])&gt;=$J$1,ABS(Table1[[#This Row],[tar-out]])&lt;$K$1)</f>
        <v>1</v>
      </c>
      <c r="K4136" t="b">
        <f>AND(ABS(Table1[[#This Row],[tar-out]])&gt;=$K$1,ABS(Table1[[#This Row],[tar-out]])&lt;$L$1)</f>
        <v>0</v>
      </c>
      <c r="L4136" t="b">
        <f>AND(ABS(Table1[[#This Row],[tar-out]])&gt;=$L$1,ABS(Table1[[#This Row],[tar-out]])&lt;$M$1)</f>
        <v>0</v>
      </c>
      <c r="M4136" t="b">
        <f>AND(ABS(Table1[[#This Row],[tar-out]])&gt;=$M$1,ABS(Table1[[#This Row],[tar-out]])&lt;$N$1)</f>
        <v>0</v>
      </c>
      <c r="N4136" t="b">
        <f>AND(ABS(Table1[[#This Row],[tar-out]])&gt;=$N$1,ABS(Table1[[#This Row],[tar-out]])&lt;$O$1)</f>
        <v>0</v>
      </c>
      <c r="O4136" t="b">
        <f>AND(ABS(Table1[[#This Row],[tar-out]])&gt;=$O$1,ABS(Table1[[#This Row],[tar-out]])&lt;$P$1)</f>
        <v>0</v>
      </c>
      <c r="P4136" s="1">
        <f>ROUND(Table1[[#This Row],[tar-out]],0)</f>
        <v>0</v>
      </c>
      <c r="Q4136" s="3">
        <v>4134</v>
      </c>
      <c r="U4136">
        <f>IF(Table1[[#This Row],[tar-out in '[0,1)]],1,0)</f>
        <v>1</v>
      </c>
      <c r="V4136">
        <f>IF(Table1[[#This Row],[tar-out in '[1,2)]],1,0)</f>
        <v>0</v>
      </c>
      <c r="W4136">
        <f>IF(Table1[[#This Row],[tar-out'[2,5)]],1,0)</f>
        <v>0</v>
      </c>
      <c r="X4136">
        <f>IF(Table1[[#This Row],[tar-out in '[5, 10)]],1,0)</f>
        <v>0</v>
      </c>
      <c r="Y4136">
        <f>IF(Table1[[#This Row],[tar-out in '[10,20)]],1,0)</f>
        <v>0</v>
      </c>
      <c r="Z4136">
        <f>IF(Table1[[#This Row],[tar-out in '[20, 10000)]],1,0)</f>
        <v>0</v>
      </c>
    </row>
    <row r="4137" spans="1:26" x14ac:dyDescent="0.25">
      <c r="A4137">
        <v>19</v>
      </c>
      <c r="B4137">
        <v>162</v>
      </c>
      <c r="C4137">
        <v>5.7894736842105301</v>
      </c>
      <c r="D4137">
        <v>2</v>
      </c>
      <c r="E4137">
        <v>733</v>
      </c>
      <c r="F4137">
        <v>4</v>
      </c>
      <c r="G4137">
        <v>4.1183958053588903</v>
      </c>
      <c r="H4137">
        <f>Table1[[#This Row],[target]]-Table1[[#This Row],[output]]</f>
        <v>-0.11839580535889027</v>
      </c>
      <c r="I4137">
        <f>Table1[[#This Row],[tar-out]]*Table1[[#This Row],[tar-out]]</f>
        <v>1.401756672658023E-2</v>
      </c>
      <c r="J4137" t="b">
        <f>AND(ABS(Table1[[#This Row],[tar-out]])&gt;=$J$1,ABS(Table1[[#This Row],[tar-out]])&lt;$K$1)</f>
        <v>1</v>
      </c>
      <c r="K4137" t="b">
        <f>AND(ABS(Table1[[#This Row],[tar-out]])&gt;=$K$1,ABS(Table1[[#This Row],[tar-out]])&lt;$L$1)</f>
        <v>0</v>
      </c>
      <c r="L4137" t="b">
        <f>AND(ABS(Table1[[#This Row],[tar-out]])&gt;=$L$1,ABS(Table1[[#This Row],[tar-out]])&lt;$M$1)</f>
        <v>0</v>
      </c>
      <c r="M4137" t="b">
        <f>AND(ABS(Table1[[#This Row],[tar-out]])&gt;=$M$1,ABS(Table1[[#This Row],[tar-out]])&lt;$N$1)</f>
        <v>0</v>
      </c>
      <c r="N4137" t="b">
        <f>AND(ABS(Table1[[#This Row],[tar-out]])&gt;=$N$1,ABS(Table1[[#This Row],[tar-out]])&lt;$O$1)</f>
        <v>0</v>
      </c>
      <c r="O4137" t="b">
        <f>AND(ABS(Table1[[#This Row],[tar-out]])&gt;=$O$1,ABS(Table1[[#This Row],[tar-out]])&lt;$P$1)</f>
        <v>0</v>
      </c>
      <c r="P4137" s="1">
        <f>ROUND(Table1[[#This Row],[tar-out]],0)</f>
        <v>0</v>
      </c>
      <c r="Q4137" s="2">
        <v>4135</v>
      </c>
      <c r="U4137">
        <f>IF(Table1[[#This Row],[tar-out in '[0,1)]],1,0)</f>
        <v>1</v>
      </c>
      <c r="V4137">
        <f>IF(Table1[[#This Row],[tar-out in '[1,2)]],1,0)</f>
        <v>0</v>
      </c>
      <c r="W4137">
        <f>IF(Table1[[#This Row],[tar-out'[2,5)]],1,0)</f>
        <v>0</v>
      </c>
      <c r="X4137">
        <f>IF(Table1[[#This Row],[tar-out in '[5, 10)]],1,0)</f>
        <v>0</v>
      </c>
      <c r="Y4137">
        <f>IF(Table1[[#This Row],[tar-out in '[10,20)]],1,0)</f>
        <v>0</v>
      </c>
      <c r="Z4137">
        <f>IF(Table1[[#This Row],[tar-out in '[20, 10000)]],1,0)</f>
        <v>0</v>
      </c>
    </row>
    <row r="4138" spans="1:26" x14ac:dyDescent="0.25">
      <c r="A4138">
        <v>19</v>
      </c>
      <c r="B4138">
        <v>162</v>
      </c>
      <c r="C4138">
        <v>5.7894736842105301</v>
      </c>
      <c r="D4138">
        <v>2</v>
      </c>
      <c r="E4138">
        <v>629</v>
      </c>
      <c r="F4138">
        <v>4</v>
      </c>
      <c r="G4138">
        <v>4.0989942550659197</v>
      </c>
      <c r="H4138">
        <f>Table1[[#This Row],[target]]-Table1[[#This Row],[output]]</f>
        <v>-9.8994255065919745E-2</v>
      </c>
      <c r="I4138">
        <f>Table1[[#This Row],[tar-out]]*Table1[[#This Row],[tar-out]]</f>
        <v>9.7998625360563776E-3</v>
      </c>
      <c r="J4138" t="b">
        <f>AND(ABS(Table1[[#This Row],[tar-out]])&gt;=$J$1,ABS(Table1[[#This Row],[tar-out]])&lt;$K$1)</f>
        <v>1</v>
      </c>
      <c r="K4138" t="b">
        <f>AND(ABS(Table1[[#This Row],[tar-out]])&gt;=$K$1,ABS(Table1[[#This Row],[tar-out]])&lt;$L$1)</f>
        <v>0</v>
      </c>
      <c r="L4138" t="b">
        <f>AND(ABS(Table1[[#This Row],[tar-out]])&gt;=$L$1,ABS(Table1[[#This Row],[tar-out]])&lt;$M$1)</f>
        <v>0</v>
      </c>
      <c r="M4138" t="b">
        <f>AND(ABS(Table1[[#This Row],[tar-out]])&gt;=$M$1,ABS(Table1[[#This Row],[tar-out]])&lt;$N$1)</f>
        <v>0</v>
      </c>
      <c r="N4138" t="b">
        <f>AND(ABS(Table1[[#This Row],[tar-out]])&gt;=$N$1,ABS(Table1[[#This Row],[tar-out]])&lt;$O$1)</f>
        <v>0</v>
      </c>
      <c r="O4138" t="b">
        <f>AND(ABS(Table1[[#This Row],[tar-out]])&gt;=$O$1,ABS(Table1[[#This Row],[tar-out]])&lt;$P$1)</f>
        <v>0</v>
      </c>
      <c r="P4138" s="1">
        <f>ROUND(Table1[[#This Row],[tar-out]],0)</f>
        <v>0</v>
      </c>
      <c r="Q4138" s="3">
        <v>4136</v>
      </c>
      <c r="U4138">
        <f>IF(Table1[[#This Row],[tar-out in '[0,1)]],1,0)</f>
        <v>1</v>
      </c>
      <c r="V4138">
        <f>IF(Table1[[#This Row],[tar-out in '[1,2)]],1,0)</f>
        <v>0</v>
      </c>
      <c r="W4138">
        <f>IF(Table1[[#This Row],[tar-out'[2,5)]],1,0)</f>
        <v>0</v>
      </c>
      <c r="X4138">
        <f>IF(Table1[[#This Row],[tar-out in '[5, 10)]],1,0)</f>
        <v>0</v>
      </c>
      <c r="Y4138">
        <f>IF(Table1[[#This Row],[tar-out in '[10,20)]],1,0)</f>
        <v>0</v>
      </c>
      <c r="Z4138">
        <f>IF(Table1[[#This Row],[tar-out in '[20, 10000)]],1,0)</f>
        <v>0</v>
      </c>
    </row>
    <row r="4139" spans="1:26" x14ac:dyDescent="0.25">
      <c r="A4139">
        <v>19</v>
      </c>
      <c r="B4139">
        <v>162</v>
      </c>
      <c r="C4139">
        <v>5.7894736842105301</v>
      </c>
      <c r="D4139">
        <v>2</v>
      </c>
      <c r="E4139">
        <v>710</v>
      </c>
      <c r="F4139">
        <v>4</v>
      </c>
      <c r="G4139">
        <v>4.1119108200073198</v>
      </c>
      <c r="H4139">
        <f>Table1[[#This Row],[target]]-Table1[[#This Row],[output]]</f>
        <v>-0.11191082000731978</v>
      </c>
      <c r="I4139">
        <f>Table1[[#This Row],[tar-out]]*Table1[[#This Row],[tar-out]]</f>
        <v>1.2524031634710725E-2</v>
      </c>
      <c r="J4139" t="b">
        <f>AND(ABS(Table1[[#This Row],[tar-out]])&gt;=$J$1,ABS(Table1[[#This Row],[tar-out]])&lt;$K$1)</f>
        <v>1</v>
      </c>
      <c r="K4139" t="b">
        <f>AND(ABS(Table1[[#This Row],[tar-out]])&gt;=$K$1,ABS(Table1[[#This Row],[tar-out]])&lt;$L$1)</f>
        <v>0</v>
      </c>
      <c r="L4139" t="b">
        <f>AND(ABS(Table1[[#This Row],[tar-out]])&gt;=$L$1,ABS(Table1[[#This Row],[tar-out]])&lt;$M$1)</f>
        <v>0</v>
      </c>
      <c r="M4139" t="b">
        <f>AND(ABS(Table1[[#This Row],[tar-out]])&gt;=$M$1,ABS(Table1[[#This Row],[tar-out]])&lt;$N$1)</f>
        <v>0</v>
      </c>
      <c r="N4139" t="b">
        <f>AND(ABS(Table1[[#This Row],[tar-out]])&gt;=$N$1,ABS(Table1[[#This Row],[tar-out]])&lt;$O$1)</f>
        <v>0</v>
      </c>
      <c r="O4139" t="b">
        <f>AND(ABS(Table1[[#This Row],[tar-out]])&gt;=$O$1,ABS(Table1[[#This Row],[tar-out]])&lt;$P$1)</f>
        <v>0</v>
      </c>
      <c r="P4139" s="1">
        <f>ROUND(Table1[[#This Row],[tar-out]],0)</f>
        <v>0</v>
      </c>
      <c r="Q4139" s="2">
        <v>4137</v>
      </c>
      <c r="U4139">
        <f>IF(Table1[[#This Row],[tar-out in '[0,1)]],1,0)</f>
        <v>1</v>
      </c>
      <c r="V4139">
        <f>IF(Table1[[#This Row],[tar-out in '[1,2)]],1,0)</f>
        <v>0</v>
      </c>
      <c r="W4139">
        <f>IF(Table1[[#This Row],[tar-out'[2,5)]],1,0)</f>
        <v>0</v>
      </c>
      <c r="X4139">
        <f>IF(Table1[[#This Row],[tar-out in '[5, 10)]],1,0)</f>
        <v>0</v>
      </c>
      <c r="Y4139">
        <f>IF(Table1[[#This Row],[tar-out in '[10,20)]],1,0)</f>
        <v>0</v>
      </c>
      <c r="Z4139">
        <f>IF(Table1[[#This Row],[tar-out in '[20, 10000)]],1,0)</f>
        <v>0</v>
      </c>
    </row>
    <row r="4140" spans="1:26" x14ac:dyDescent="0.25">
      <c r="A4140">
        <v>19</v>
      </c>
      <c r="B4140">
        <v>162</v>
      </c>
      <c r="C4140">
        <v>5.7894736842105301</v>
      </c>
      <c r="D4140">
        <v>2</v>
      </c>
      <c r="E4140">
        <v>328</v>
      </c>
      <c r="F4140">
        <v>4</v>
      </c>
      <c r="G4140">
        <v>4.0296931266784703</v>
      </c>
      <c r="H4140">
        <f>Table1[[#This Row],[target]]-Table1[[#This Row],[output]]</f>
        <v>-2.969312667847035E-2</v>
      </c>
      <c r="I4140">
        <f>Table1[[#This Row],[tar-out]]*Table1[[#This Row],[tar-out]]</f>
        <v>8.8168177194368762E-4</v>
      </c>
      <c r="J4140" t="b">
        <f>AND(ABS(Table1[[#This Row],[tar-out]])&gt;=$J$1,ABS(Table1[[#This Row],[tar-out]])&lt;$K$1)</f>
        <v>1</v>
      </c>
      <c r="K4140" t="b">
        <f>AND(ABS(Table1[[#This Row],[tar-out]])&gt;=$K$1,ABS(Table1[[#This Row],[tar-out]])&lt;$L$1)</f>
        <v>0</v>
      </c>
      <c r="L4140" t="b">
        <f>AND(ABS(Table1[[#This Row],[tar-out]])&gt;=$L$1,ABS(Table1[[#This Row],[tar-out]])&lt;$M$1)</f>
        <v>0</v>
      </c>
      <c r="M4140" t="b">
        <f>AND(ABS(Table1[[#This Row],[tar-out]])&gt;=$M$1,ABS(Table1[[#This Row],[tar-out]])&lt;$N$1)</f>
        <v>0</v>
      </c>
      <c r="N4140" t="b">
        <f>AND(ABS(Table1[[#This Row],[tar-out]])&gt;=$N$1,ABS(Table1[[#This Row],[tar-out]])&lt;$O$1)</f>
        <v>0</v>
      </c>
      <c r="O4140" t="b">
        <f>AND(ABS(Table1[[#This Row],[tar-out]])&gt;=$O$1,ABS(Table1[[#This Row],[tar-out]])&lt;$P$1)</f>
        <v>0</v>
      </c>
      <c r="P4140" s="1">
        <f>ROUND(Table1[[#This Row],[tar-out]],0)</f>
        <v>0</v>
      </c>
      <c r="Q4140" s="3">
        <v>4138</v>
      </c>
      <c r="U4140">
        <f>IF(Table1[[#This Row],[tar-out in '[0,1)]],1,0)</f>
        <v>1</v>
      </c>
      <c r="V4140">
        <f>IF(Table1[[#This Row],[tar-out in '[1,2)]],1,0)</f>
        <v>0</v>
      </c>
      <c r="W4140">
        <f>IF(Table1[[#This Row],[tar-out'[2,5)]],1,0)</f>
        <v>0</v>
      </c>
      <c r="X4140">
        <f>IF(Table1[[#This Row],[tar-out in '[5, 10)]],1,0)</f>
        <v>0</v>
      </c>
      <c r="Y4140">
        <f>IF(Table1[[#This Row],[tar-out in '[10,20)]],1,0)</f>
        <v>0</v>
      </c>
      <c r="Z4140">
        <f>IF(Table1[[#This Row],[tar-out in '[20, 10000)]],1,0)</f>
        <v>0</v>
      </c>
    </row>
    <row r="4141" spans="1:26" x14ac:dyDescent="0.25">
      <c r="A4141">
        <v>19</v>
      </c>
      <c r="B4141">
        <v>162</v>
      </c>
      <c r="C4141">
        <v>5.7894736842105301</v>
      </c>
      <c r="D4141">
        <v>2</v>
      </c>
      <c r="E4141">
        <v>293</v>
      </c>
      <c r="F4141">
        <v>4</v>
      </c>
      <c r="G4141">
        <v>4.0233874320983896</v>
      </c>
      <c r="H4141">
        <f>Table1[[#This Row],[target]]-Table1[[#This Row],[output]]</f>
        <v>-2.338743209838956E-2</v>
      </c>
      <c r="I4141">
        <f>Table1[[#This Row],[tar-out]]*Table1[[#This Row],[tar-out]]</f>
        <v>5.4697198015678228E-4</v>
      </c>
      <c r="J4141" t="b">
        <f>AND(ABS(Table1[[#This Row],[tar-out]])&gt;=$J$1,ABS(Table1[[#This Row],[tar-out]])&lt;$K$1)</f>
        <v>1</v>
      </c>
      <c r="K4141" t="b">
        <f>AND(ABS(Table1[[#This Row],[tar-out]])&gt;=$K$1,ABS(Table1[[#This Row],[tar-out]])&lt;$L$1)</f>
        <v>0</v>
      </c>
      <c r="L4141" t="b">
        <f>AND(ABS(Table1[[#This Row],[tar-out]])&gt;=$L$1,ABS(Table1[[#This Row],[tar-out]])&lt;$M$1)</f>
        <v>0</v>
      </c>
      <c r="M4141" t="b">
        <f>AND(ABS(Table1[[#This Row],[tar-out]])&gt;=$M$1,ABS(Table1[[#This Row],[tar-out]])&lt;$N$1)</f>
        <v>0</v>
      </c>
      <c r="N4141" t="b">
        <f>AND(ABS(Table1[[#This Row],[tar-out]])&gt;=$N$1,ABS(Table1[[#This Row],[tar-out]])&lt;$O$1)</f>
        <v>0</v>
      </c>
      <c r="O4141" t="b">
        <f>AND(ABS(Table1[[#This Row],[tar-out]])&gt;=$O$1,ABS(Table1[[#This Row],[tar-out]])&lt;$P$1)</f>
        <v>0</v>
      </c>
      <c r="P4141" s="1">
        <f>ROUND(Table1[[#This Row],[tar-out]],0)</f>
        <v>0</v>
      </c>
      <c r="Q4141" s="2">
        <v>4139</v>
      </c>
      <c r="U4141">
        <f>IF(Table1[[#This Row],[tar-out in '[0,1)]],1,0)</f>
        <v>1</v>
      </c>
      <c r="V4141">
        <f>IF(Table1[[#This Row],[tar-out in '[1,2)]],1,0)</f>
        <v>0</v>
      </c>
      <c r="W4141">
        <f>IF(Table1[[#This Row],[tar-out'[2,5)]],1,0)</f>
        <v>0</v>
      </c>
      <c r="X4141">
        <f>IF(Table1[[#This Row],[tar-out in '[5, 10)]],1,0)</f>
        <v>0</v>
      </c>
      <c r="Y4141">
        <f>IF(Table1[[#This Row],[tar-out in '[10,20)]],1,0)</f>
        <v>0</v>
      </c>
      <c r="Z4141">
        <f>IF(Table1[[#This Row],[tar-out in '[20, 10000)]],1,0)</f>
        <v>0</v>
      </c>
    </row>
    <row r="4142" spans="1:26" x14ac:dyDescent="0.25">
      <c r="A4142">
        <v>19</v>
      </c>
      <c r="B4142">
        <v>162</v>
      </c>
      <c r="C4142">
        <v>5.7894736842105301</v>
      </c>
      <c r="D4142">
        <v>2</v>
      </c>
      <c r="E4142">
        <v>374</v>
      </c>
      <c r="F4142">
        <v>4</v>
      </c>
      <c r="G4142">
        <v>4.0380077362060502</v>
      </c>
      <c r="H4142">
        <f>Table1[[#This Row],[target]]-Table1[[#This Row],[output]]</f>
        <v>-3.8007736206050247E-2</v>
      </c>
      <c r="I4142">
        <f>Table1[[#This Row],[tar-out]]*Table1[[#This Row],[tar-out]]</f>
        <v>1.4445880115087028E-3</v>
      </c>
      <c r="J4142" t="b">
        <f>AND(ABS(Table1[[#This Row],[tar-out]])&gt;=$J$1,ABS(Table1[[#This Row],[tar-out]])&lt;$K$1)</f>
        <v>1</v>
      </c>
      <c r="K4142" t="b">
        <f>AND(ABS(Table1[[#This Row],[tar-out]])&gt;=$K$1,ABS(Table1[[#This Row],[tar-out]])&lt;$L$1)</f>
        <v>0</v>
      </c>
      <c r="L4142" t="b">
        <f>AND(ABS(Table1[[#This Row],[tar-out]])&gt;=$L$1,ABS(Table1[[#This Row],[tar-out]])&lt;$M$1)</f>
        <v>0</v>
      </c>
      <c r="M4142" t="b">
        <f>AND(ABS(Table1[[#This Row],[tar-out]])&gt;=$M$1,ABS(Table1[[#This Row],[tar-out]])&lt;$N$1)</f>
        <v>0</v>
      </c>
      <c r="N4142" t="b">
        <f>AND(ABS(Table1[[#This Row],[tar-out]])&gt;=$N$1,ABS(Table1[[#This Row],[tar-out]])&lt;$O$1)</f>
        <v>0</v>
      </c>
      <c r="O4142" t="b">
        <f>AND(ABS(Table1[[#This Row],[tar-out]])&gt;=$O$1,ABS(Table1[[#This Row],[tar-out]])&lt;$P$1)</f>
        <v>0</v>
      </c>
      <c r="P4142" s="1">
        <f>ROUND(Table1[[#This Row],[tar-out]],0)</f>
        <v>0</v>
      </c>
      <c r="Q4142" s="3">
        <v>4140</v>
      </c>
      <c r="U4142">
        <f>IF(Table1[[#This Row],[tar-out in '[0,1)]],1,0)</f>
        <v>1</v>
      </c>
      <c r="V4142">
        <f>IF(Table1[[#This Row],[tar-out in '[1,2)]],1,0)</f>
        <v>0</v>
      </c>
      <c r="W4142">
        <f>IF(Table1[[#This Row],[tar-out'[2,5)]],1,0)</f>
        <v>0</v>
      </c>
      <c r="X4142">
        <f>IF(Table1[[#This Row],[tar-out in '[5, 10)]],1,0)</f>
        <v>0</v>
      </c>
      <c r="Y4142">
        <f>IF(Table1[[#This Row],[tar-out in '[10,20)]],1,0)</f>
        <v>0</v>
      </c>
      <c r="Z4142">
        <f>IF(Table1[[#This Row],[tar-out in '[20, 10000)]],1,0)</f>
        <v>0</v>
      </c>
    </row>
    <row r="4143" spans="1:26" x14ac:dyDescent="0.25">
      <c r="A4143">
        <v>19</v>
      </c>
      <c r="B4143">
        <v>162</v>
      </c>
      <c r="C4143">
        <v>5.7894736842105301</v>
      </c>
      <c r="D4143">
        <v>2</v>
      </c>
      <c r="E4143">
        <v>125</v>
      </c>
      <c r="F4143">
        <v>4</v>
      </c>
      <c r="G4143">
        <v>3.9814026355743399</v>
      </c>
      <c r="H4143">
        <f>Table1[[#This Row],[target]]-Table1[[#This Row],[output]]</f>
        <v>1.8597364425660068E-2</v>
      </c>
      <c r="I4143">
        <f>Table1[[#This Row],[tar-out]]*Table1[[#This Row],[tar-out]]</f>
        <v>3.458619635808066E-4</v>
      </c>
      <c r="J4143" t="b">
        <f>AND(ABS(Table1[[#This Row],[tar-out]])&gt;=$J$1,ABS(Table1[[#This Row],[tar-out]])&lt;$K$1)</f>
        <v>1</v>
      </c>
      <c r="K4143" t="b">
        <f>AND(ABS(Table1[[#This Row],[tar-out]])&gt;=$K$1,ABS(Table1[[#This Row],[tar-out]])&lt;$L$1)</f>
        <v>0</v>
      </c>
      <c r="L4143" t="b">
        <f>AND(ABS(Table1[[#This Row],[tar-out]])&gt;=$L$1,ABS(Table1[[#This Row],[tar-out]])&lt;$M$1)</f>
        <v>0</v>
      </c>
      <c r="M4143" t="b">
        <f>AND(ABS(Table1[[#This Row],[tar-out]])&gt;=$M$1,ABS(Table1[[#This Row],[tar-out]])&lt;$N$1)</f>
        <v>0</v>
      </c>
      <c r="N4143" t="b">
        <f>AND(ABS(Table1[[#This Row],[tar-out]])&gt;=$N$1,ABS(Table1[[#This Row],[tar-out]])&lt;$O$1)</f>
        <v>0</v>
      </c>
      <c r="O4143" t="b">
        <f>AND(ABS(Table1[[#This Row],[tar-out]])&gt;=$O$1,ABS(Table1[[#This Row],[tar-out]])&lt;$P$1)</f>
        <v>0</v>
      </c>
      <c r="P4143" s="1">
        <f>ROUND(Table1[[#This Row],[tar-out]],0)</f>
        <v>0</v>
      </c>
      <c r="Q4143" s="2">
        <v>4141</v>
      </c>
      <c r="U4143">
        <f>IF(Table1[[#This Row],[tar-out in '[0,1)]],1,0)</f>
        <v>1</v>
      </c>
      <c r="V4143">
        <f>IF(Table1[[#This Row],[tar-out in '[1,2)]],1,0)</f>
        <v>0</v>
      </c>
      <c r="W4143">
        <f>IF(Table1[[#This Row],[tar-out'[2,5)]],1,0)</f>
        <v>0</v>
      </c>
      <c r="X4143">
        <f>IF(Table1[[#This Row],[tar-out in '[5, 10)]],1,0)</f>
        <v>0</v>
      </c>
      <c r="Y4143">
        <f>IF(Table1[[#This Row],[tar-out in '[10,20)]],1,0)</f>
        <v>0</v>
      </c>
      <c r="Z4143">
        <f>IF(Table1[[#This Row],[tar-out in '[20, 10000)]],1,0)</f>
        <v>0</v>
      </c>
    </row>
    <row r="4144" spans="1:26" x14ac:dyDescent="0.25">
      <c r="A4144">
        <v>19</v>
      </c>
      <c r="B4144">
        <v>162</v>
      </c>
      <c r="C4144">
        <v>5.7894736842105301</v>
      </c>
      <c r="D4144">
        <v>2</v>
      </c>
      <c r="E4144">
        <v>260</v>
      </c>
      <c r="F4144">
        <v>4</v>
      </c>
      <c r="G4144">
        <v>4.0174417495727504</v>
      </c>
      <c r="H4144">
        <f>Table1[[#This Row],[target]]-Table1[[#This Row],[output]]</f>
        <v>-1.7441749572750354E-2</v>
      </c>
      <c r="I4144">
        <f>Table1[[#This Row],[tar-out]]*Table1[[#This Row],[tar-out]]</f>
        <v>3.0421462815853715E-4</v>
      </c>
      <c r="J4144" t="b">
        <f>AND(ABS(Table1[[#This Row],[tar-out]])&gt;=$J$1,ABS(Table1[[#This Row],[tar-out]])&lt;$K$1)</f>
        <v>1</v>
      </c>
      <c r="K4144" t="b">
        <f>AND(ABS(Table1[[#This Row],[tar-out]])&gt;=$K$1,ABS(Table1[[#This Row],[tar-out]])&lt;$L$1)</f>
        <v>0</v>
      </c>
      <c r="L4144" t="b">
        <f>AND(ABS(Table1[[#This Row],[tar-out]])&gt;=$L$1,ABS(Table1[[#This Row],[tar-out]])&lt;$M$1)</f>
        <v>0</v>
      </c>
      <c r="M4144" t="b">
        <f>AND(ABS(Table1[[#This Row],[tar-out]])&gt;=$M$1,ABS(Table1[[#This Row],[tar-out]])&lt;$N$1)</f>
        <v>0</v>
      </c>
      <c r="N4144" t="b">
        <f>AND(ABS(Table1[[#This Row],[tar-out]])&gt;=$N$1,ABS(Table1[[#This Row],[tar-out]])&lt;$O$1)</f>
        <v>0</v>
      </c>
      <c r="O4144" t="b">
        <f>AND(ABS(Table1[[#This Row],[tar-out]])&gt;=$O$1,ABS(Table1[[#This Row],[tar-out]])&lt;$P$1)</f>
        <v>0</v>
      </c>
      <c r="P4144" s="1">
        <f>ROUND(Table1[[#This Row],[tar-out]],0)</f>
        <v>0</v>
      </c>
      <c r="Q4144" s="3">
        <v>4142</v>
      </c>
      <c r="U4144">
        <f>IF(Table1[[#This Row],[tar-out in '[0,1)]],1,0)</f>
        <v>1</v>
      </c>
      <c r="V4144">
        <f>IF(Table1[[#This Row],[tar-out in '[1,2)]],1,0)</f>
        <v>0</v>
      </c>
      <c r="W4144">
        <f>IF(Table1[[#This Row],[tar-out'[2,5)]],1,0)</f>
        <v>0</v>
      </c>
      <c r="X4144">
        <f>IF(Table1[[#This Row],[tar-out in '[5, 10)]],1,0)</f>
        <v>0</v>
      </c>
      <c r="Y4144">
        <f>IF(Table1[[#This Row],[tar-out in '[10,20)]],1,0)</f>
        <v>0</v>
      </c>
      <c r="Z4144">
        <f>IF(Table1[[#This Row],[tar-out in '[20, 10000)]],1,0)</f>
        <v>0</v>
      </c>
    </row>
    <row r="4145" spans="1:26" x14ac:dyDescent="0.25">
      <c r="A4145">
        <v>19</v>
      </c>
      <c r="B4145">
        <v>162</v>
      </c>
      <c r="C4145">
        <v>5.7894736842105301</v>
      </c>
      <c r="D4145">
        <v>2</v>
      </c>
      <c r="E4145">
        <v>229</v>
      </c>
      <c r="F4145">
        <v>4</v>
      </c>
      <c r="G4145">
        <v>4.0118565559387198</v>
      </c>
      <c r="H4145">
        <f>Table1[[#This Row],[target]]-Table1[[#This Row],[output]]</f>
        <v>-1.1856555938719815E-2</v>
      </c>
      <c r="I4145">
        <f>Table1[[#This Row],[tar-out]]*Table1[[#This Row],[tar-out]]</f>
        <v>1.4057791872799211E-4</v>
      </c>
      <c r="J4145" t="b">
        <f>AND(ABS(Table1[[#This Row],[tar-out]])&gt;=$J$1,ABS(Table1[[#This Row],[tar-out]])&lt;$K$1)</f>
        <v>1</v>
      </c>
      <c r="K4145" t="b">
        <f>AND(ABS(Table1[[#This Row],[tar-out]])&gt;=$K$1,ABS(Table1[[#This Row],[tar-out]])&lt;$L$1)</f>
        <v>0</v>
      </c>
      <c r="L4145" t="b">
        <f>AND(ABS(Table1[[#This Row],[tar-out]])&gt;=$L$1,ABS(Table1[[#This Row],[tar-out]])&lt;$M$1)</f>
        <v>0</v>
      </c>
      <c r="M4145" t="b">
        <f>AND(ABS(Table1[[#This Row],[tar-out]])&gt;=$M$1,ABS(Table1[[#This Row],[tar-out]])&lt;$N$1)</f>
        <v>0</v>
      </c>
      <c r="N4145" t="b">
        <f>AND(ABS(Table1[[#This Row],[tar-out]])&gt;=$N$1,ABS(Table1[[#This Row],[tar-out]])&lt;$O$1)</f>
        <v>0</v>
      </c>
      <c r="O4145" t="b">
        <f>AND(ABS(Table1[[#This Row],[tar-out]])&gt;=$O$1,ABS(Table1[[#This Row],[tar-out]])&lt;$P$1)</f>
        <v>0</v>
      </c>
      <c r="P4145" s="1">
        <f>ROUND(Table1[[#This Row],[tar-out]],0)</f>
        <v>0</v>
      </c>
      <c r="Q4145" s="2">
        <v>4143</v>
      </c>
      <c r="U4145">
        <f>IF(Table1[[#This Row],[tar-out in '[0,1)]],1,0)</f>
        <v>1</v>
      </c>
      <c r="V4145">
        <f>IF(Table1[[#This Row],[tar-out in '[1,2)]],1,0)</f>
        <v>0</v>
      </c>
      <c r="W4145">
        <f>IF(Table1[[#This Row],[tar-out'[2,5)]],1,0)</f>
        <v>0</v>
      </c>
      <c r="X4145">
        <f>IF(Table1[[#This Row],[tar-out in '[5, 10)]],1,0)</f>
        <v>0</v>
      </c>
      <c r="Y4145">
        <f>IF(Table1[[#This Row],[tar-out in '[10,20)]],1,0)</f>
        <v>0</v>
      </c>
      <c r="Z4145">
        <f>IF(Table1[[#This Row],[tar-out in '[20, 10000)]],1,0)</f>
        <v>0</v>
      </c>
    </row>
    <row r="4146" spans="1:26" x14ac:dyDescent="0.25">
      <c r="A4146">
        <v>19</v>
      </c>
      <c r="B4146">
        <v>162</v>
      </c>
      <c r="C4146">
        <v>5.7894736842105301</v>
      </c>
      <c r="D4146">
        <v>2</v>
      </c>
      <c r="E4146">
        <v>149</v>
      </c>
      <c r="F4146">
        <v>4</v>
      </c>
      <c r="G4146">
        <v>3.9890887737274201</v>
      </c>
      <c r="H4146">
        <f>Table1[[#This Row],[target]]-Table1[[#This Row],[output]]</f>
        <v>1.0911226272579899E-2</v>
      </c>
      <c r="I4146">
        <f>Table1[[#This Row],[tar-out]]*Table1[[#This Row],[tar-out]]</f>
        <v>1.1905485877143783E-4</v>
      </c>
      <c r="J4146" t="b">
        <f>AND(ABS(Table1[[#This Row],[tar-out]])&gt;=$J$1,ABS(Table1[[#This Row],[tar-out]])&lt;$K$1)</f>
        <v>1</v>
      </c>
      <c r="K4146" t="b">
        <f>AND(ABS(Table1[[#This Row],[tar-out]])&gt;=$K$1,ABS(Table1[[#This Row],[tar-out]])&lt;$L$1)</f>
        <v>0</v>
      </c>
      <c r="L4146" t="b">
        <f>AND(ABS(Table1[[#This Row],[tar-out]])&gt;=$L$1,ABS(Table1[[#This Row],[tar-out]])&lt;$M$1)</f>
        <v>0</v>
      </c>
      <c r="M4146" t="b">
        <f>AND(ABS(Table1[[#This Row],[tar-out]])&gt;=$M$1,ABS(Table1[[#This Row],[tar-out]])&lt;$N$1)</f>
        <v>0</v>
      </c>
      <c r="N4146" t="b">
        <f>AND(ABS(Table1[[#This Row],[tar-out]])&gt;=$N$1,ABS(Table1[[#This Row],[tar-out]])&lt;$O$1)</f>
        <v>0</v>
      </c>
      <c r="O4146" t="b">
        <f>AND(ABS(Table1[[#This Row],[tar-out]])&gt;=$O$1,ABS(Table1[[#This Row],[tar-out]])&lt;$P$1)</f>
        <v>0</v>
      </c>
      <c r="P4146" s="1">
        <f>ROUND(Table1[[#This Row],[tar-out]],0)</f>
        <v>0</v>
      </c>
      <c r="Q4146" s="3">
        <v>4144</v>
      </c>
      <c r="U4146">
        <f>IF(Table1[[#This Row],[tar-out in '[0,1)]],1,0)</f>
        <v>1</v>
      </c>
      <c r="V4146">
        <f>IF(Table1[[#This Row],[tar-out in '[1,2)]],1,0)</f>
        <v>0</v>
      </c>
      <c r="W4146">
        <f>IF(Table1[[#This Row],[tar-out'[2,5)]],1,0)</f>
        <v>0</v>
      </c>
      <c r="X4146">
        <f>IF(Table1[[#This Row],[tar-out in '[5, 10)]],1,0)</f>
        <v>0</v>
      </c>
      <c r="Y4146">
        <f>IF(Table1[[#This Row],[tar-out in '[10,20)]],1,0)</f>
        <v>0</v>
      </c>
      <c r="Z4146">
        <f>IF(Table1[[#This Row],[tar-out in '[20, 10000)]],1,0)</f>
        <v>0</v>
      </c>
    </row>
    <row r="4147" spans="1:26" x14ac:dyDescent="0.25">
      <c r="A4147">
        <v>19</v>
      </c>
      <c r="B4147">
        <v>162</v>
      </c>
      <c r="C4147">
        <v>5.7894736842105301</v>
      </c>
      <c r="D4147">
        <v>2</v>
      </c>
      <c r="E4147">
        <v>69</v>
      </c>
      <c r="F4147">
        <v>4</v>
      </c>
      <c r="G4147">
        <v>3.9337086677551301</v>
      </c>
      <c r="H4147">
        <f>Table1[[#This Row],[target]]-Table1[[#This Row],[output]]</f>
        <v>6.6291332244869938E-2</v>
      </c>
      <c r="I4147">
        <f>Table1[[#This Row],[tar-out]]*Table1[[#This Row],[tar-out]]</f>
        <v>4.394540730799733E-3</v>
      </c>
      <c r="J4147" t="b">
        <f>AND(ABS(Table1[[#This Row],[tar-out]])&gt;=$J$1,ABS(Table1[[#This Row],[tar-out]])&lt;$K$1)</f>
        <v>1</v>
      </c>
      <c r="K4147" t="b">
        <f>AND(ABS(Table1[[#This Row],[tar-out]])&gt;=$K$1,ABS(Table1[[#This Row],[tar-out]])&lt;$L$1)</f>
        <v>0</v>
      </c>
      <c r="L4147" t="b">
        <f>AND(ABS(Table1[[#This Row],[tar-out]])&gt;=$L$1,ABS(Table1[[#This Row],[tar-out]])&lt;$M$1)</f>
        <v>0</v>
      </c>
      <c r="M4147" t="b">
        <f>AND(ABS(Table1[[#This Row],[tar-out]])&gt;=$M$1,ABS(Table1[[#This Row],[tar-out]])&lt;$N$1)</f>
        <v>0</v>
      </c>
      <c r="N4147" t="b">
        <f>AND(ABS(Table1[[#This Row],[tar-out]])&gt;=$N$1,ABS(Table1[[#This Row],[tar-out]])&lt;$O$1)</f>
        <v>0</v>
      </c>
      <c r="O4147" t="b">
        <f>AND(ABS(Table1[[#This Row],[tar-out]])&gt;=$O$1,ABS(Table1[[#This Row],[tar-out]])&lt;$P$1)</f>
        <v>0</v>
      </c>
      <c r="P4147" s="1">
        <f>ROUND(Table1[[#This Row],[tar-out]],0)</f>
        <v>0</v>
      </c>
      <c r="Q4147" s="2">
        <v>4145</v>
      </c>
      <c r="U4147">
        <f>IF(Table1[[#This Row],[tar-out in '[0,1)]],1,0)</f>
        <v>1</v>
      </c>
      <c r="V4147">
        <f>IF(Table1[[#This Row],[tar-out in '[1,2)]],1,0)</f>
        <v>0</v>
      </c>
      <c r="W4147">
        <f>IF(Table1[[#This Row],[tar-out'[2,5)]],1,0)</f>
        <v>0</v>
      </c>
      <c r="X4147">
        <f>IF(Table1[[#This Row],[tar-out in '[5, 10)]],1,0)</f>
        <v>0</v>
      </c>
      <c r="Y4147">
        <f>IF(Table1[[#This Row],[tar-out in '[10,20)]],1,0)</f>
        <v>0</v>
      </c>
      <c r="Z4147">
        <f>IF(Table1[[#This Row],[tar-out in '[20, 10000)]],1,0)</f>
        <v>0</v>
      </c>
    </row>
    <row r="4148" spans="1:26" x14ac:dyDescent="0.25">
      <c r="A4148">
        <v>19</v>
      </c>
      <c r="B4148">
        <v>162</v>
      </c>
      <c r="C4148">
        <v>5.7894736842105301</v>
      </c>
      <c r="D4148">
        <v>2</v>
      </c>
      <c r="E4148">
        <v>533</v>
      </c>
      <c r="F4148">
        <v>4</v>
      </c>
      <c r="G4148">
        <v>4.0754818916320801</v>
      </c>
      <c r="H4148">
        <f>Table1[[#This Row],[target]]-Table1[[#This Row],[output]]</f>
        <v>-7.5481891632080078E-2</v>
      </c>
      <c r="I4148">
        <f>Table1[[#This Row],[tar-out]]*Table1[[#This Row],[tar-out]]</f>
        <v>5.6975159643570805E-3</v>
      </c>
      <c r="J4148" t="b">
        <f>AND(ABS(Table1[[#This Row],[tar-out]])&gt;=$J$1,ABS(Table1[[#This Row],[tar-out]])&lt;$K$1)</f>
        <v>1</v>
      </c>
      <c r="K4148" t="b">
        <f>AND(ABS(Table1[[#This Row],[tar-out]])&gt;=$K$1,ABS(Table1[[#This Row],[tar-out]])&lt;$L$1)</f>
        <v>0</v>
      </c>
      <c r="L4148" t="b">
        <f>AND(ABS(Table1[[#This Row],[tar-out]])&gt;=$L$1,ABS(Table1[[#This Row],[tar-out]])&lt;$M$1)</f>
        <v>0</v>
      </c>
      <c r="M4148" t="b">
        <f>AND(ABS(Table1[[#This Row],[tar-out]])&gt;=$M$1,ABS(Table1[[#This Row],[tar-out]])&lt;$N$1)</f>
        <v>0</v>
      </c>
      <c r="N4148" t="b">
        <f>AND(ABS(Table1[[#This Row],[tar-out]])&gt;=$N$1,ABS(Table1[[#This Row],[tar-out]])&lt;$O$1)</f>
        <v>0</v>
      </c>
      <c r="O4148" t="b">
        <f>AND(ABS(Table1[[#This Row],[tar-out]])&gt;=$O$1,ABS(Table1[[#This Row],[tar-out]])&lt;$P$1)</f>
        <v>0</v>
      </c>
      <c r="P4148" s="1">
        <f>ROUND(Table1[[#This Row],[tar-out]],0)</f>
        <v>0</v>
      </c>
      <c r="Q4148" s="3">
        <v>4146</v>
      </c>
      <c r="U4148">
        <f>IF(Table1[[#This Row],[tar-out in '[0,1)]],1,0)</f>
        <v>1</v>
      </c>
      <c r="V4148">
        <f>IF(Table1[[#This Row],[tar-out in '[1,2)]],1,0)</f>
        <v>0</v>
      </c>
      <c r="W4148">
        <f>IF(Table1[[#This Row],[tar-out'[2,5)]],1,0)</f>
        <v>0</v>
      </c>
      <c r="X4148">
        <f>IF(Table1[[#This Row],[tar-out in '[5, 10)]],1,0)</f>
        <v>0</v>
      </c>
      <c r="Y4148">
        <f>IF(Table1[[#This Row],[tar-out in '[10,20)]],1,0)</f>
        <v>0</v>
      </c>
      <c r="Z4148">
        <f>IF(Table1[[#This Row],[tar-out in '[20, 10000)]],1,0)</f>
        <v>0</v>
      </c>
    </row>
    <row r="4149" spans="1:26" x14ac:dyDescent="0.25">
      <c r="A4149">
        <v>19</v>
      </c>
      <c r="B4149">
        <v>162</v>
      </c>
      <c r="C4149">
        <v>5.7894736842105301</v>
      </c>
      <c r="D4149">
        <v>2</v>
      </c>
      <c r="E4149">
        <v>580</v>
      </c>
      <c r="F4149">
        <v>4</v>
      </c>
      <c r="G4149">
        <v>4.0869593620300302</v>
      </c>
      <c r="H4149">
        <f>Table1[[#This Row],[target]]-Table1[[#This Row],[output]]</f>
        <v>-8.6959362030030185E-2</v>
      </c>
      <c r="I4149">
        <f>Table1[[#This Row],[tar-out]]*Table1[[#This Row],[tar-out]]</f>
        <v>7.5619306446698554E-3</v>
      </c>
      <c r="J4149" t="b">
        <f>AND(ABS(Table1[[#This Row],[tar-out]])&gt;=$J$1,ABS(Table1[[#This Row],[tar-out]])&lt;$K$1)</f>
        <v>1</v>
      </c>
      <c r="K4149" t="b">
        <f>AND(ABS(Table1[[#This Row],[tar-out]])&gt;=$K$1,ABS(Table1[[#This Row],[tar-out]])&lt;$L$1)</f>
        <v>0</v>
      </c>
      <c r="L4149" t="b">
        <f>AND(ABS(Table1[[#This Row],[tar-out]])&gt;=$L$1,ABS(Table1[[#This Row],[tar-out]])&lt;$M$1)</f>
        <v>0</v>
      </c>
      <c r="M4149" t="b">
        <f>AND(ABS(Table1[[#This Row],[tar-out]])&gt;=$M$1,ABS(Table1[[#This Row],[tar-out]])&lt;$N$1)</f>
        <v>0</v>
      </c>
      <c r="N4149" t="b">
        <f>AND(ABS(Table1[[#This Row],[tar-out]])&gt;=$N$1,ABS(Table1[[#This Row],[tar-out]])&lt;$O$1)</f>
        <v>0</v>
      </c>
      <c r="O4149" t="b">
        <f>AND(ABS(Table1[[#This Row],[tar-out]])&gt;=$O$1,ABS(Table1[[#This Row],[tar-out]])&lt;$P$1)</f>
        <v>0</v>
      </c>
      <c r="P4149" s="1">
        <f>ROUND(Table1[[#This Row],[tar-out]],0)</f>
        <v>0</v>
      </c>
      <c r="Q4149" s="2">
        <v>4147</v>
      </c>
      <c r="U4149">
        <f>IF(Table1[[#This Row],[tar-out in '[0,1)]],1,0)</f>
        <v>1</v>
      </c>
      <c r="V4149">
        <f>IF(Table1[[#This Row],[tar-out in '[1,2)]],1,0)</f>
        <v>0</v>
      </c>
      <c r="W4149">
        <f>IF(Table1[[#This Row],[tar-out'[2,5)]],1,0)</f>
        <v>0</v>
      </c>
      <c r="X4149">
        <f>IF(Table1[[#This Row],[tar-out in '[5, 10)]],1,0)</f>
        <v>0</v>
      </c>
      <c r="Y4149">
        <f>IF(Table1[[#This Row],[tar-out in '[10,20)]],1,0)</f>
        <v>0</v>
      </c>
      <c r="Z4149">
        <f>IF(Table1[[#This Row],[tar-out in '[20, 10000)]],1,0)</f>
        <v>0</v>
      </c>
    </row>
    <row r="4150" spans="1:26" x14ac:dyDescent="0.25">
      <c r="A4150">
        <v>19</v>
      </c>
      <c r="B4150">
        <v>162</v>
      </c>
      <c r="C4150">
        <v>5.7894736842105301</v>
      </c>
      <c r="D4150">
        <v>2</v>
      </c>
      <c r="E4150">
        <v>488</v>
      </c>
      <c r="F4150">
        <v>4</v>
      </c>
      <c r="G4150">
        <v>4.0643439292907697</v>
      </c>
      <c r="H4150">
        <f>Table1[[#This Row],[target]]-Table1[[#This Row],[output]]</f>
        <v>-6.4343929290769708E-2</v>
      </c>
      <c r="I4150">
        <f>Table1[[#This Row],[tar-out]]*Table1[[#This Row],[tar-out]]</f>
        <v>4.1401412365755716E-3</v>
      </c>
      <c r="J4150" t="b">
        <f>AND(ABS(Table1[[#This Row],[tar-out]])&gt;=$J$1,ABS(Table1[[#This Row],[tar-out]])&lt;$K$1)</f>
        <v>1</v>
      </c>
      <c r="K4150" t="b">
        <f>AND(ABS(Table1[[#This Row],[tar-out]])&gt;=$K$1,ABS(Table1[[#This Row],[tar-out]])&lt;$L$1)</f>
        <v>0</v>
      </c>
      <c r="L4150" t="b">
        <f>AND(ABS(Table1[[#This Row],[tar-out]])&gt;=$L$1,ABS(Table1[[#This Row],[tar-out]])&lt;$M$1)</f>
        <v>0</v>
      </c>
      <c r="M4150" t="b">
        <f>AND(ABS(Table1[[#This Row],[tar-out]])&gt;=$M$1,ABS(Table1[[#This Row],[tar-out]])&lt;$N$1)</f>
        <v>0</v>
      </c>
      <c r="N4150" t="b">
        <f>AND(ABS(Table1[[#This Row],[tar-out]])&gt;=$N$1,ABS(Table1[[#This Row],[tar-out]])&lt;$O$1)</f>
        <v>0</v>
      </c>
      <c r="O4150" t="b">
        <f>AND(ABS(Table1[[#This Row],[tar-out]])&gt;=$O$1,ABS(Table1[[#This Row],[tar-out]])&lt;$P$1)</f>
        <v>0</v>
      </c>
      <c r="P4150" s="1">
        <f>ROUND(Table1[[#This Row],[tar-out]],0)</f>
        <v>0</v>
      </c>
      <c r="Q4150" s="3">
        <v>4148</v>
      </c>
      <c r="U4150">
        <f>IF(Table1[[#This Row],[tar-out in '[0,1)]],1,0)</f>
        <v>1</v>
      </c>
      <c r="V4150">
        <f>IF(Table1[[#This Row],[tar-out in '[1,2)]],1,0)</f>
        <v>0</v>
      </c>
      <c r="W4150">
        <f>IF(Table1[[#This Row],[tar-out'[2,5)]],1,0)</f>
        <v>0</v>
      </c>
      <c r="X4150">
        <f>IF(Table1[[#This Row],[tar-out in '[5, 10)]],1,0)</f>
        <v>0</v>
      </c>
      <c r="Y4150">
        <f>IF(Table1[[#This Row],[tar-out in '[10,20)]],1,0)</f>
        <v>0</v>
      </c>
      <c r="Z4150">
        <f>IF(Table1[[#This Row],[tar-out in '[20, 10000)]],1,0)</f>
        <v>0</v>
      </c>
    </row>
    <row r="4151" spans="1:26" x14ac:dyDescent="0.25">
      <c r="A4151">
        <v>19</v>
      </c>
      <c r="B4151">
        <v>162</v>
      </c>
      <c r="C4151">
        <v>5.7894736842105301</v>
      </c>
      <c r="D4151">
        <v>2</v>
      </c>
      <c r="E4151">
        <v>597</v>
      </c>
      <c r="F4151">
        <v>4</v>
      </c>
      <c r="G4151">
        <v>4.0909085273742702</v>
      </c>
      <c r="H4151">
        <f>Table1[[#This Row],[target]]-Table1[[#This Row],[output]]</f>
        <v>-9.0908527374270243E-2</v>
      </c>
      <c r="I4151">
        <f>Table1[[#This Row],[tar-out]]*Table1[[#This Row],[tar-out]]</f>
        <v>8.2643603493584416E-3</v>
      </c>
      <c r="J4151" t="b">
        <f>AND(ABS(Table1[[#This Row],[tar-out]])&gt;=$J$1,ABS(Table1[[#This Row],[tar-out]])&lt;$K$1)</f>
        <v>1</v>
      </c>
      <c r="K4151" t="b">
        <f>AND(ABS(Table1[[#This Row],[tar-out]])&gt;=$K$1,ABS(Table1[[#This Row],[tar-out]])&lt;$L$1)</f>
        <v>0</v>
      </c>
      <c r="L4151" t="b">
        <f>AND(ABS(Table1[[#This Row],[tar-out]])&gt;=$L$1,ABS(Table1[[#This Row],[tar-out]])&lt;$M$1)</f>
        <v>0</v>
      </c>
      <c r="M4151" t="b">
        <f>AND(ABS(Table1[[#This Row],[tar-out]])&gt;=$M$1,ABS(Table1[[#This Row],[tar-out]])&lt;$N$1)</f>
        <v>0</v>
      </c>
      <c r="N4151" t="b">
        <f>AND(ABS(Table1[[#This Row],[tar-out]])&gt;=$N$1,ABS(Table1[[#This Row],[tar-out]])&lt;$O$1)</f>
        <v>0</v>
      </c>
      <c r="O4151" t="b">
        <f>AND(ABS(Table1[[#This Row],[tar-out]])&gt;=$O$1,ABS(Table1[[#This Row],[tar-out]])&lt;$P$1)</f>
        <v>0</v>
      </c>
      <c r="P4151" s="1">
        <f>ROUND(Table1[[#This Row],[tar-out]],0)</f>
        <v>0</v>
      </c>
      <c r="Q4151" s="2">
        <v>4149</v>
      </c>
      <c r="U4151">
        <f>IF(Table1[[#This Row],[tar-out in '[0,1)]],1,0)</f>
        <v>1</v>
      </c>
      <c r="V4151">
        <f>IF(Table1[[#This Row],[tar-out in '[1,2)]],1,0)</f>
        <v>0</v>
      </c>
      <c r="W4151">
        <f>IF(Table1[[#This Row],[tar-out'[2,5)]],1,0)</f>
        <v>0</v>
      </c>
      <c r="X4151">
        <f>IF(Table1[[#This Row],[tar-out in '[5, 10)]],1,0)</f>
        <v>0</v>
      </c>
      <c r="Y4151">
        <f>IF(Table1[[#This Row],[tar-out in '[10,20)]],1,0)</f>
        <v>0</v>
      </c>
      <c r="Z4151">
        <f>IF(Table1[[#This Row],[tar-out in '[20, 10000)]],1,0)</f>
        <v>0</v>
      </c>
    </row>
    <row r="4152" spans="1:26" x14ac:dyDescent="0.25">
      <c r="A4152">
        <v>19</v>
      </c>
      <c r="B4152">
        <v>162</v>
      </c>
      <c r="C4152">
        <v>5.7894736842105301</v>
      </c>
      <c r="D4152">
        <v>2</v>
      </c>
      <c r="E4152">
        <v>581</v>
      </c>
      <c r="F4152">
        <v>4</v>
      </c>
      <c r="G4152">
        <v>4.0871915817260698</v>
      </c>
      <c r="H4152">
        <f>Table1[[#This Row],[target]]-Table1[[#This Row],[output]]</f>
        <v>-8.7191581726069778E-2</v>
      </c>
      <c r="I4152">
        <f>Table1[[#This Row],[tar-out]]*Table1[[#This Row],[tar-out]]</f>
        <v>7.6023719238939051E-3</v>
      </c>
      <c r="J4152" t="b">
        <f>AND(ABS(Table1[[#This Row],[tar-out]])&gt;=$J$1,ABS(Table1[[#This Row],[tar-out]])&lt;$K$1)</f>
        <v>1</v>
      </c>
      <c r="K4152" t="b">
        <f>AND(ABS(Table1[[#This Row],[tar-out]])&gt;=$K$1,ABS(Table1[[#This Row],[tar-out]])&lt;$L$1)</f>
        <v>0</v>
      </c>
      <c r="L4152" t="b">
        <f>AND(ABS(Table1[[#This Row],[tar-out]])&gt;=$L$1,ABS(Table1[[#This Row],[tar-out]])&lt;$M$1)</f>
        <v>0</v>
      </c>
      <c r="M4152" t="b">
        <f>AND(ABS(Table1[[#This Row],[tar-out]])&gt;=$M$1,ABS(Table1[[#This Row],[tar-out]])&lt;$N$1)</f>
        <v>0</v>
      </c>
      <c r="N4152" t="b">
        <f>AND(ABS(Table1[[#This Row],[tar-out]])&gt;=$N$1,ABS(Table1[[#This Row],[tar-out]])&lt;$O$1)</f>
        <v>0</v>
      </c>
      <c r="O4152" t="b">
        <f>AND(ABS(Table1[[#This Row],[tar-out]])&gt;=$O$1,ABS(Table1[[#This Row],[tar-out]])&lt;$P$1)</f>
        <v>0</v>
      </c>
      <c r="P4152" s="1">
        <f>ROUND(Table1[[#This Row],[tar-out]],0)</f>
        <v>0</v>
      </c>
      <c r="Q4152" s="3">
        <v>4150</v>
      </c>
      <c r="U4152">
        <f>IF(Table1[[#This Row],[tar-out in '[0,1)]],1,0)</f>
        <v>1</v>
      </c>
      <c r="V4152">
        <f>IF(Table1[[#This Row],[tar-out in '[1,2)]],1,0)</f>
        <v>0</v>
      </c>
      <c r="W4152">
        <f>IF(Table1[[#This Row],[tar-out'[2,5)]],1,0)</f>
        <v>0</v>
      </c>
      <c r="X4152">
        <f>IF(Table1[[#This Row],[tar-out in '[5, 10)]],1,0)</f>
        <v>0</v>
      </c>
      <c r="Y4152">
        <f>IF(Table1[[#This Row],[tar-out in '[10,20)]],1,0)</f>
        <v>0</v>
      </c>
      <c r="Z4152">
        <f>IF(Table1[[#This Row],[tar-out in '[20, 10000)]],1,0)</f>
        <v>0</v>
      </c>
    </row>
    <row r="4153" spans="1:26" x14ac:dyDescent="0.25">
      <c r="A4153">
        <v>19</v>
      </c>
      <c r="B4153">
        <v>162</v>
      </c>
      <c r="C4153">
        <v>5.7894736842105301</v>
      </c>
      <c r="D4153">
        <v>2</v>
      </c>
      <c r="E4153">
        <v>489</v>
      </c>
      <c r="F4153">
        <v>4</v>
      </c>
      <c r="G4153">
        <v>4.0645914077758798</v>
      </c>
      <c r="H4153">
        <f>Table1[[#This Row],[target]]-Table1[[#This Row],[output]]</f>
        <v>-6.4591407775879794E-2</v>
      </c>
      <c r="I4153">
        <f>Table1[[#This Row],[tar-out]]*Table1[[#This Row],[tar-out]]</f>
        <v>4.1720499584699845E-3</v>
      </c>
      <c r="J4153" t="b">
        <f>AND(ABS(Table1[[#This Row],[tar-out]])&gt;=$J$1,ABS(Table1[[#This Row],[tar-out]])&lt;$K$1)</f>
        <v>1</v>
      </c>
      <c r="K4153" t="b">
        <f>AND(ABS(Table1[[#This Row],[tar-out]])&gt;=$K$1,ABS(Table1[[#This Row],[tar-out]])&lt;$L$1)</f>
        <v>0</v>
      </c>
      <c r="L4153" t="b">
        <f>AND(ABS(Table1[[#This Row],[tar-out]])&gt;=$L$1,ABS(Table1[[#This Row],[tar-out]])&lt;$M$1)</f>
        <v>0</v>
      </c>
      <c r="M4153" t="b">
        <f>AND(ABS(Table1[[#This Row],[tar-out]])&gt;=$M$1,ABS(Table1[[#This Row],[tar-out]])&lt;$N$1)</f>
        <v>0</v>
      </c>
      <c r="N4153" t="b">
        <f>AND(ABS(Table1[[#This Row],[tar-out]])&gt;=$N$1,ABS(Table1[[#This Row],[tar-out]])&lt;$O$1)</f>
        <v>0</v>
      </c>
      <c r="O4153" t="b">
        <f>AND(ABS(Table1[[#This Row],[tar-out]])&gt;=$O$1,ABS(Table1[[#This Row],[tar-out]])&lt;$P$1)</f>
        <v>0</v>
      </c>
      <c r="P4153" s="1">
        <f>ROUND(Table1[[#This Row],[tar-out]],0)</f>
        <v>0</v>
      </c>
      <c r="Q4153" s="2">
        <v>4151</v>
      </c>
      <c r="U4153">
        <f>IF(Table1[[#This Row],[tar-out in '[0,1)]],1,0)</f>
        <v>1</v>
      </c>
      <c r="V4153">
        <f>IF(Table1[[#This Row],[tar-out in '[1,2)]],1,0)</f>
        <v>0</v>
      </c>
      <c r="W4153">
        <f>IF(Table1[[#This Row],[tar-out'[2,5)]],1,0)</f>
        <v>0</v>
      </c>
      <c r="X4153">
        <f>IF(Table1[[#This Row],[tar-out in '[5, 10)]],1,0)</f>
        <v>0</v>
      </c>
      <c r="Y4153">
        <f>IF(Table1[[#This Row],[tar-out in '[10,20)]],1,0)</f>
        <v>0</v>
      </c>
      <c r="Z4153">
        <f>IF(Table1[[#This Row],[tar-out in '[20, 10000)]],1,0)</f>
        <v>0</v>
      </c>
    </row>
    <row r="4154" spans="1:26" x14ac:dyDescent="0.25">
      <c r="A4154">
        <v>19</v>
      </c>
      <c r="B4154">
        <v>162</v>
      </c>
      <c r="C4154">
        <v>5.7894736842105301</v>
      </c>
      <c r="D4154">
        <v>2</v>
      </c>
      <c r="E4154">
        <v>552</v>
      </c>
      <c r="F4154">
        <v>4</v>
      </c>
      <c r="G4154">
        <v>4.0801849365234402</v>
      </c>
      <c r="H4154">
        <f>Table1[[#This Row],[target]]-Table1[[#This Row],[output]]</f>
        <v>-8.0184936523440165E-2</v>
      </c>
      <c r="I4154">
        <f>Table1[[#This Row],[tar-out]]*Table1[[#This Row],[tar-out]]</f>
        <v>6.4296240452681288E-3</v>
      </c>
      <c r="J4154" t="b">
        <f>AND(ABS(Table1[[#This Row],[tar-out]])&gt;=$J$1,ABS(Table1[[#This Row],[tar-out]])&lt;$K$1)</f>
        <v>1</v>
      </c>
      <c r="K4154" t="b">
        <f>AND(ABS(Table1[[#This Row],[tar-out]])&gt;=$K$1,ABS(Table1[[#This Row],[tar-out]])&lt;$L$1)</f>
        <v>0</v>
      </c>
      <c r="L4154" t="b">
        <f>AND(ABS(Table1[[#This Row],[tar-out]])&gt;=$L$1,ABS(Table1[[#This Row],[tar-out]])&lt;$M$1)</f>
        <v>0</v>
      </c>
      <c r="M4154" t="b">
        <f>AND(ABS(Table1[[#This Row],[tar-out]])&gt;=$M$1,ABS(Table1[[#This Row],[tar-out]])&lt;$N$1)</f>
        <v>0</v>
      </c>
      <c r="N4154" t="b">
        <f>AND(ABS(Table1[[#This Row],[tar-out]])&gt;=$N$1,ABS(Table1[[#This Row],[tar-out]])&lt;$O$1)</f>
        <v>0</v>
      </c>
      <c r="O4154" t="b">
        <f>AND(ABS(Table1[[#This Row],[tar-out]])&gt;=$O$1,ABS(Table1[[#This Row],[tar-out]])&lt;$P$1)</f>
        <v>0</v>
      </c>
      <c r="P4154" s="1">
        <f>ROUND(Table1[[#This Row],[tar-out]],0)</f>
        <v>0</v>
      </c>
      <c r="Q4154" s="3">
        <v>4152</v>
      </c>
      <c r="U4154">
        <f>IF(Table1[[#This Row],[tar-out in '[0,1)]],1,0)</f>
        <v>1</v>
      </c>
      <c r="V4154">
        <f>IF(Table1[[#This Row],[tar-out in '[1,2)]],1,0)</f>
        <v>0</v>
      </c>
      <c r="W4154">
        <f>IF(Table1[[#This Row],[tar-out'[2,5)]],1,0)</f>
        <v>0</v>
      </c>
      <c r="X4154">
        <f>IF(Table1[[#This Row],[tar-out in '[5, 10)]],1,0)</f>
        <v>0</v>
      </c>
      <c r="Y4154">
        <f>IF(Table1[[#This Row],[tar-out in '[10,20)]],1,0)</f>
        <v>0</v>
      </c>
      <c r="Z4154">
        <f>IF(Table1[[#This Row],[tar-out in '[20, 10000)]],1,0)</f>
        <v>0</v>
      </c>
    </row>
    <row r="4155" spans="1:26" x14ac:dyDescent="0.25">
      <c r="A4155">
        <v>19</v>
      </c>
      <c r="B4155">
        <v>162</v>
      </c>
      <c r="C4155">
        <v>5.7894736842105301</v>
      </c>
      <c r="D4155">
        <v>2</v>
      </c>
      <c r="E4155">
        <v>553</v>
      </c>
      <c r="F4155">
        <v>4</v>
      </c>
      <c r="G4155">
        <v>4.0804324150085396</v>
      </c>
      <c r="H4155">
        <f>Table1[[#This Row],[target]]-Table1[[#This Row],[output]]</f>
        <v>-8.0432415008539593E-2</v>
      </c>
      <c r="I4155">
        <f>Table1[[#This Row],[tar-out]]*Table1[[#This Row],[tar-out]]</f>
        <v>6.4693733841059455E-3</v>
      </c>
      <c r="J4155" t="b">
        <f>AND(ABS(Table1[[#This Row],[tar-out]])&gt;=$J$1,ABS(Table1[[#This Row],[tar-out]])&lt;$K$1)</f>
        <v>1</v>
      </c>
      <c r="K4155" t="b">
        <f>AND(ABS(Table1[[#This Row],[tar-out]])&gt;=$K$1,ABS(Table1[[#This Row],[tar-out]])&lt;$L$1)</f>
        <v>0</v>
      </c>
      <c r="L4155" t="b">
        <f>AND(ABS(Table1[[#This Row],[tar-out]])&gt;=$L$1,ABS(Table1[[#This Row],[tar-out]])&lt;$M$1)</f>
        <v>0</v>
      </c>
      <c r="M4155" t="b">
        <f>AND(ABS(Table1[[#This Row],[tar-out]])&gt;=$M$1,ABS(Table1[[#This Row],[tar-out]])&lt;$N$1)</f>
        <v>0</v>
      </c>
      <c r="N4155" t="b">
        <f>AND(ABS(Table1[[#This Row],[tar-out]])&gt;=$N$1,ABS(Table1[[#This Row],[tar-out]])&lt;$O$1)</f>
        <v>0</v>
      </c>
      <c r="O4155" t="b">
        <f>AND(ABS(Table1[[#This Row],[tar-out]])&gt;=$O$1,ABS(Table1[[#This Row],[tar-out]])&lt;$P$1)</f>
        <v>0</v>
      </c>
      <c r="P4155" s="1">
        <f>ROUND(Table1[[#This Row],[tar-out]],0)</f>
        <v>0</v>
      </c>
      <c r="Q4155" s="2">
        <v>4153</v>
      </c>
      <c r="U4155">
        <f>IF(Table1[[#This Row],[tar-out in '[0,1)]],1,0)</f>
        <v>1</v>
      </c>
      <c r="V4155">
        <f>IF(Table1[[#This Row],[tar-out in '[1,2)]],1,0)</f>
        <v>0</v>
      </c>
      <c r="W4155">
        <f>IF(Table1[[#This Row],[tar-out'[2,5)]],1,0)</f>
        <v>0</v>
      </c>
      <c r="X4155">
        <f>IF(Table1[[#This Row],[tar-out in '[5, 10)]],1,0)</f>
        <v>0</v>
      </c>
      <c r="Y4155">
        <f>IF(Table1[[#This Row],[tar-out in '[10,20)]],1,0)</f>
        <v>0</v>
      </c>
      <c r="Z4155">
        <f>IF(Table1[[#This Row],[tar-out in '[20, 10000)]],1,0)</f>
        <v>0</v>
      </c>
    </row>
    <row r="4156" spans="1:26" x14ac:dyDescent="0.25">
      <c r="A4156">
        <v>19</v>
      </c>
      <c r="B4156">
        <v>162</v>
      </c>
      <c r="C4156">
        <v>5.7894736842105301</v>
      </c>
      <c r="D4156">
        <v>2</v>
      </c>
      <c r="E4156">
        <v>661</v>
      </c>
      <c r="F4156">
        <v>4</v>
      </c>
      <c r="G4156">
        <v>4.1027317047119096</v>
      </c>
      <c r="H4156">
        <f>Table1[[#This Row],[target]]-Table1[[#This Row],[output]]</f>
        <v>-0.10273170471190962</v>
      </c>
      <c r="I4156">
        <f>Table1[[#This Row],[tar-out]]*Table1[[#This Row],[tar-out]]</f>
        <v>1.0553803153014994E-2</v>
      </c>
      <c r="J4156" t="b">
        <f>AND(ABS(Table1[[#This Row],[tar-out]])&gt;=$J$1,ABS(Table1[[#This Row],[tar-out]])&lt;$K$1)</f>
        <v>1</v>
      </c>
      <c r="K4156" t="b">
        <f>AND(ABS(Table1[[#This Row],[tar-out]])&gt;=$K$1,ABS(Table1[[#This Row],[tar-out]])&lt;$L$1)</f>
        <v>0</v>
      </c>
      <c r="L4156" t="b">
        <f>AND(ABS(Table1[[#This Row],[tar-out]])&gt;=$L$1,ABS(Table1[[#This Row],[tar-out]])&lt;$M$1)</f>
        <v>0</v>
      </c>
      <c r="M4156" t="b">
        <f>AND(ABS(Table1[[#This Row],[tar-out]])&gt;=$M$1,ABS(Table1[[#This Row],[tar-out]])&lt;$N$1)</f>
        <v>0</v>
      </c>
      <c r="N4156" t="b">
        <f>AND(ABS(Table1[[#This Row],[tar-out]])&gt;=$N$1,ABS(Table1[[#This Row],[tar-out]])&lt;$O$1)</f>
        <v>0</v>
      </c>
      <c r="O4156" t="b">
        <f>AND(ABS(Table1[[#This Row],[tar-out]])&gt;=$O$1,ABS(Table1[[#This Row],[tar-out]])&lt;$P$1)</f>
        <v>0</v>
      </c>
      <c r="P4156" s="1">
        <f>ROUND(Table1[[#This Row],[tar-out]],0)</f>
        <v>0</v>
      </c>
      <c r="Q4156" s="3">
        <v>4154</v>
      </c>
      <c r="U4156">
        <f>IF(Table1[[#This Row],[tar-out in '[0,1)]],1,0)</f>
        <v>1</v>
      </c>
      <c r="V4156">
        <f>IF(Table1[[#This Row],[tar-out in '[1,2)]],1,0)</f>
        <v>0</v>
      </c>
      <c r="W4156">
        <f>IF(Table1[[#This Row],[tar-out'[2,5)]],1,0)</f>
        <v>0</v>
      </c>
      <c r="X4156">
        <f>IF(Table1[[#This Row],[tar-out in '[5, 10)]],1,0)</f>
        <v>0</v>
      </c>
      <c r="Y4156">
        <f>IF(Table1[[#This Row],[tar-out in '[10,20)]],1,0)</f>
        <v>0</v>
      </c>
      <c r="Z4156">
        <f>IF(Table1[[#This Row],[tar-out in '[20, 10000)]],1,0)</f>
        <v>0</v>
      </c>
    </row>
    <row r="4157" spans="1:26" x14ac:dyDescent="0.25">
      <c r="A4157">
        <v>19</v>
      </c>
      <c r="B4157">
        <v>162</v>
      </c>
      <c r="C4157">
        <v>5.7894736842105301</v>
      </c>
      <c r="D4157">
        <v>2</v>
      </c>
      <c r="E4157">
        <v>324</v>
      </c>
      <c r="F4157">
        <v>4</v>
      </c>
      <c r="G4157">
        <v>4.0289726257324201</v>
      </c>
      <c r="H4157">
        <f>Table1[[#This Row],[target]]-Table1[[#This Row],[output]]</f>
        <v>-2.8972625732420099E-2</v>
      </c>
      <c r="I4157">
        <f>Table1[[#This Row],[tar-out]]*Table1[[#This Row],[tar-out]]</f>
        <v>8.394130418308913E-4</v>
      </c>
      <c r="J4157" t="b">
        <f>AND(ABS(Table1[[#This Row],[tar-out]])&gt;=$J$1,ABS(Table1[[#This Row],[tar-out]])&lt;$K$1)</f>
        <v>1</v>
      </c>
      <c r="K4157" t="b">
        <f>AND(ABS(Table1[[#This Row],[tar-out]])&gt;=$K$1,ABS(Table1[[#This Row],[tar-out]])&lt;$L$1)</f>
        <v>0</v>
      </c>
      <c r="L4157" t="b">
        <f>AND(ABS(Table1[[#This Row],[tar-out]])&gt;=$L$1,ABS(Table1[[#This Row],[tar-out]])&lt;$M$1)</f>
        <v>0</v>
      </c>
      <c r="M4157" t="b">
        <f>AND(ABS(Table1[[#This Row],[tar-out]])&gt;=$M$1,ABS(Table1[[#This Row],[tar-out]])&lt;$N$1)</f>
        <v>0</v>
      </c>
      <c r="N4157" t="b">
        <f>AND(ABS(Table1[[#This Row],[tar-out]])&gt;=$N$1,ABS(Table1[[#This Row],[tar-out]])&lt;$O$1)</f>
        <v>0</v>
      </c>
      <c r="O4157" t="b">
        <f>AND(ABS(Table1[[#This Row],[tar-out]])&gt;=$O$1,ABS(Table1[[#This Row],[tar-out]])&lt;$P$1)</f>
        <v>0</v>
      </c>
      <c r="P4157" s="1">
        <f>ROUND(Table1[[#This Row],[tar-out]],0)</f>
        <v>0</v>
      </c>
      <c r="Q4157" s="2">
        <v>4155</v>
      </c>
      <c r="U4157">
        <f>IF(Table1[[#This Row],[tar-out in '[0,1)]],1,0)</f>
        <v>1</v>
      </c>
      <c r="V4157">
        <f>IF(Table1[[#This Row],[tar-out in '[1,2)]],1,0)</f>
        <v>0</v>
      </c>
      <c r="W4157">
        <f>IF(Table1[[#This Row],[tar-out'[2,5)]],1,0)</f>
        <v>0</v>
      </c>
      <c r="X4157">
        <f>IF(Table1[[#This Row],[tar-out in '[5, 10)]],1,0)</f>
        <v>0</v>
      </c>
      <c r="Y4157">
        <f>IF(Table1[[#This Row],[tar-out in '[10,20)]],1,0)</f>
        <v>0</v>
      </c>
      <c r="Z4157">
        <f>IF(Table1[[#This Row],[tar-out in '[20, 10000)]],1,0)</f>
        <v>0</v>
      </c>
    </row>
    <row r="4158" spans="1:26" x14ac:dyDescent="0.25">
      <c r="A4158">
        <v>19</v>
      </c>
      <c r="B4158">
        <v>162</v>
      </c>
      <c r="C4158">
        <v>5.7894736842105301</v>
      </c>
      <c r="D4158">
        <v>2</v>
      </c>
      <c r="E4158">
        <v>261</v>
      </c>
      <c r="F4158">
        <v>4</v>
      </c>
      <c r="G4158">
        <v>4.0176219940185502</v>
      </c>
      <c r="H4158">
        <f>Table1[[#This Row],[target]]-Table1[[#This Row],[output]]</f>
        <v>-1.7621994018550247E-2</v>
      </c>
      <c r="I4158">
        <f>Table1[[#This Row],[tar-out]]*Table1[[#This Row],[tar-out]]</f>
        <v>3.1053467318982068E-4</v>
      </c>
      <c r="J4158" t="b">
        <f>AND(ABS(Table1[[#This Row],[tar-out]])&gt;=$J$1,ABS(Table1[[#This Row],[tar-out]])&lt;$K$1)</f>
        <v>1</v>
      </c>
      <c r="K4158" t="b">
        <f>AND(ABS(Table1[[#This Row],[tar-out]])&gt;=$K$1,ABS(Table1[[#This Row],[tar-out]])&lt;$L$1)</f>
        <v>0</v>
      </c>
      <c r="L4158" t="b">
        <f>AND(ABS(Table1[[#This Row],[tar-out]])&gt;=$L$1,ABS(Table1[[#This Row],[tar-out]])&lt;$M$1)</f>
        <v>0</v>
      </c>
      <c r="M4158" t="b">
        <f>AND(ABS(Table1[[#This Row],[tar-out]])&gt;=$M$1,ABS(Table1[[#This Row],[tar-out]])&lt;$N$1)</f>
        <v>0</v>
      </c>
      <c r="N4158" t="b">
        <f>AND(ABS(Table1[[#This Row],[tar-out]])&gt;=$N$1,ABS(Table1[[#This Row],[tar-out]])&lt;$O$1)</f>
        <v>0</v>
      </c>
      <c r="O4158" t="b">
        <f>AND(ABS(Table1[[#This Row],[tar-out]])&gt;=$O$1,ABS(Table1[[#This Row],[tar-out]])&lt;$P$1)</f>
        <v>0</v>
      </c>
      <c r="P4158" s="1">
        <f>ROUND(Table1[[#This Row],[tar-out]],0)</f>
        <v>0</v>
      </c>
      <c r="Q4158" s="3">
        <v>4156</v>
      </c>
      <c r="U4158">
        <f>IF(Table1[[#This Row],[tar-out in '[0,1)]],1,0)</f>
        <v>1</v>
      </c>
      <c r="V4158">
        <f>IF(Table1[[#This Row],[tar-out in '[1,2)]],1,0)</f>
        <v>0</v>
      </c>
      <c r="W4158">
        <f>IF(Table1[[#This Row],[tar-out'[2,5)]],1,0)</f>
        <v>0</v>
      </c>
      <c r="X4158">
        <f>IF(Table1[[#This Row],[tar-out in '[5, 10)]],1,0)</f>
        <v>0</v>
      </c>
      <c r="Y4158">
        <f>IF(Table1[[#This Row],[tar-out in '[10,20)]],1,0)</f>
        <v>0</v>
      </c>
      <c r="Z4158">
        <f>IF(Table1[[#This Row],[tar-out in '[20, 10000)]],1,0)</f>
        <v>0</v>
      </c>
    </row>
    <row r="4159" spans="1:26" x14ac:dyDescent="0.25">
      <c r="A4159">
        <v>19</v>
      </c>
      <c r="B4159">
        <v>162</v>
      </c>
      <c r="C4159">
        <v>5.7894736842105301</v>
      </c>
      <c r="D4159">
        <v>2</v>
      </c>
      <c r="E4159">
        <v>230</v>
      </c>
      <c r="F4159">
        <v>4</v>
      </c>
      <c r="G4159">
        <v>4.0120368003845197</v>
      </c>
      <c r="H4159">
        <f>Table1[[#This Row],[target]]-Table1[[#This Row],[output]]</f>
        <v>-1.2036800384519708E-2</v>
      </c>
      <c r="I4159">
        <f>Table1[[#This Row],[tar-out]]*Table1[[#This Row],[tar-out]]</f>
        <v>1.4488456349677378E-4</v>
      </c>
      <c r="J4159" t="b">
        <f>AND(ABS(Table1[[#This Row],[tar-out]])&gt;=$J$1,ABS(Table1[[#This Row],[tar-out]])&lt;$K$1)</f>
        <v>1</v>
      </c>
      <c r="K4159" t="b">
        <f>AND(ABS(Table1[[#This Row],[tar-out]])&gt;=$K$1,ABS(Table1[[#This Row],[tar-out]])&lt;$L$1)</f>
        <v>0</v>
      </c>
      <c r="L4159" t="b">
        <f>AND(ABS(Table1[[#This Row],[tar-out]])&gt;=$L$1,ABS(Table1[[#This Row],[tar-out]])&lt;$M$1)</f>
        <v>0</v>
      </c>
      <c r="M4159" t="b">
        <f>AND(ABS(Table1[[#This Row],[tar-out]])&gt;=$M$1,ABS(Table1[[#This Row],[tar-out]])&lt;$N$1)</f>
        <v>0</v>
      </c>
      <c r="N4159" t="b">
        <f>AND(ABS(Table1[[#This Row],[tar-out]])&gt;=$N$1,ABS(Table1[[#This Row],[tar-out]])&lt;$O$1)</f>
        <v>0</v>
      </c>
      <c r="O4159" t="b">
        <f>AND(ABS(Table1[[#This Row],[tar-out]])&gt;=$O$1,ABS(Table1[[#This Row],[tar-out]])&lt;$P$1)</f>
        <v>0</v>
      </c>
      <c r="P4159" s="1">
        <f>ROUND(Table1[[#This Row],[tar-out]],0)</f>
        <v>0</v>
      </c>
      <c r="Q4159" s="2">
        <v>4157</v>
      </c>
      <c r="U4159">
        <f>IF(Table1[[#This Row],[tar-out in '[0,1)]],1,0)</f>
        <v>1</v>
      </c>
      <c r="V4159">
        <f>IF(Table1[[#This Row],[tar-out in '[1,2)]],1,0)</f>
        <v>0</v>
      </c>
      <c r="W4159">
        <f>IF(Table1[[#This Row],[tar-out'[2,5)]],1,0)</f>
        <v>0</v>
      </c>
      <c r="X4159">
        <f>IF(Table1[[#This Row],[tar-out in '[5, 10)]],1,0)</f>
        <v>0</v>
      </c>
      <c r="Y4159">
        <f>IF(Table1[[#This Row],[tar-out in '[10,20)]],1,0)</f>
        <v>0</v>
      </c>
      <c r="Z4159">
        <f>IF(Table1[[#This Row],[tar-out in '[20, 10000)]],1,0)</f>
        <v>0</v>
      </c>
    </row>
    <row r="4160" spans="1:26" x14ac:dyDescent="0.25">
      <c r="A4160">
        <v>19</v>
      </c>
      <c r="B4160">
        <v>162</v>
      </c>
      <c r="C4160">
        <v>5.7894736842105301</v>
      </c>
      <c r="D4160">
        <v>2</v>
      </c>
      <c r="E4160">
        <v>294</v>
      </c>
      <c r="F4160">
        <v>4</v>
      </c>
      <c r="G4160">
        <v>4.0235676765441903</v>
      </c>
      <c r="H4160">
        <f>Table1[[#This Row],[target]]-Table1[[#This Row],[output]]</f>
        <v>-2.3567676544190341E-2</v>
      </c>
      <c r="I4160">
        <f>Table1[[#This Row],[tar-out]]*Table1[[#This Row],[tar-out]]</f>
        <v>5.5543537769157957E-4</v>
      </c>
      <c r="J4160" t="b">
        <f>AND(ABS(Table1[[#This Row],[tar-out]])&gt;=$J$1,ABS(Table1[[#This Row],[tar-out]])&lt;$K$1)</f>
        <v>1</v>
      </c>
      <c r="K4160" t="b">
        <f>AND(ABS(Table1[[#This Row],[tar-out]])&gt;=$K$1,ABS(Table1[[#This Row],[tar-out]])&lt;$L$1)</f>
        <v>0</v>
      </c>
      <c r="L4160" t="b">
        <f>AND(ABS(Table1[[#This Row],[tar-out]])&gt;=$L$1,ABS(Table1[[#This Row],[tar-out]])&lt;$M$1)</f>
        <v>0</v>
      </c>
      <c r="M4160" t="b">
        <f>AND(ABS(Table1[[#This Row],[tar-out]])&gt;=$M$1,ABS(Table1[[#This Row],[tar-out]])&lt;$N$1)</f>
        <v>0</v>
      </c>
      <c r="N4160" t="b">
        <f>AND(ABS(Table1[[#This Row],[tar-out]])&gt;=$N$1,ABS(Table1[[#This Row],[tar-out]])&lt;$O$1)</f>
        <v>0</v>
      </c>
      <c r="O4160" t="b">
        <f>AND(ABS(Table1[[#This Row],[tar-out]])&gt;=$O$1,ABS(Table1[[#This Row],[tar-out]])&lt;$P$1)</f>
        <v>0</v>
      </c>
      <c r="P4160" s="1">
        <f>ROUND(Table1[[#This Row],[tar-out]],0)</f>
        <v>0</v>
      </c>
      <c r="Q4160" s="3">
        <v>4158</v>
      </c>
      <c r="U4160">
        <f>IF(Table1[[#This Row],[tar-out in '[0,1)]],1,0)</f>
        <v>1</v>
      </c>
      <c r="V4160">
        <f>IF(Table1[[#This Row],[tar-out in '[1,2)]],1,0)</f>
        <v>0</v>
      </c>
      <c r="W4160">
        <f>IF(Table1[[#This Row],[tar-out'[2,5)]],1,0)</f>
        <v>0</v>
      </c>
      <c r="X4160">
        <f>IF(Table1[[#This Row],[tar-out in '[5, 10)]],1,0)</f>
        <v>0</v>
      </c>
      <c r="Y4160">
        <f>IF(Table1[[#This Row],[tar-out in '[10,20)]],1,0)</f>
        <v>0</v>
      </c>
      <c r="Z4160">
        <f>IF(Table1[[#This Row],[tar-out in '[20, 10000)]],1,0)</f>
        <v>0</v>
      </c>
    </row>
    <row r="4161" spans="1:26" x14ac:dyDescent="0.25">
      <c r="A4161">
        <v>19</v>
      </c>
      <c r="B4161">
        <v>162</v>
      </c>
      <c r="C4161">
        <v>5.7894736842105301</v>
      </c>
      <c r="D4161">
        <v>2</v>
      </c>
      <c r="E4161">
        <v>388</v>
      </c>
      <c r="F4161">
        <v>4</v>
      </c>
      <c r="G4161">
        <v>4.0408558845520002</v>
      </c>
      <c r="H4161">
        <f>Table1[[#This Row],[target]]-Table1[[#This Row],[output]]</f>
        <v>-4.0855884552000177E-2</v>
      </c>
      <c r="I4161">
        <f>Table1[[#This Row],[tar-out]]*Table1[[#This Row],[tar-out]]</f>
        <v>1.6692033025263668E-3</v>
      </c>
      <c r="J4161" t="b">
        <f>AND(ABS(Table1[[#This Row],[tar-out]])&gt;=$J$1,ABS(Table1[[#This Row],[tar-out]])&lt;$K$1)</f>
        <v>1</v>
      </c>
      <c r="K4161" t="b">
        <f>AND(ABS(Table1[[#This Row],[tar-out]])&gt;=$K$1,ABS(Table1[[#This Row],[tar-out]])&lt;$L$1)</f>
        <v>0</v>
      </c>
      <c r="L4161" t="b">
        <f>AND(ABS(Table1[[#This Row],[tar-out]])&gt;=$L$1,ABS(Table1[[#This Row],[tar-out]])&lt;$M$1)</f>
        <v>0</v>
      </c>
      <c r="M4161" t="b">
        <f>AND(ABS(Table1[[#This Row],[tar-out]])&gt;=$M$1,ABS(Table1[[#This Row],[tar-out]])&lt;$N$1)</f>
        <v>0</v>
      </c>
      <c r="N4161" t="b">
        <f>AND(ABS(Table1[[#This Row],[tar-out]])&gt;=$N$1,ABS(Table1[[#This Row],[tar-out]])&lt;$O$1)</f>
        <v>0</v>
      </c>
      <c r="O4161" t="b">
        <f>AND(ABS(Table1[[#This Row],[tar-out]])&gt;=$O$1,ABS(Table1[[#This Row],[tar-out]])&lt;$P$1)</f>
        <v>0</v>
      </c>
      <c r="P4161" s="1">
        <f>ROUND(Table1[[#This Row],[tar-out]],0)</f>
        <v>0</v>
      </c>
      <c r="Q4161" s="2">
        <v>4159</v>
      </c>
      <c r="U4161">
        <f>IF(Table1[[#This Row],[tar-out in '[0,1)]],1,0)</f>
        <v>1</v>
      </c>
      <c r="V4161">
        <f>IF(Table1[[#This Row],[tar-out in '[1,2)]],1,0)</f>
        <v>0</v>
      </c>
      <c r="W4161">
        <f>IF(Table1[[#This Row],[tar-out'[2,5)]],1,0)</f>
        <v>0</v>
      </c>
      <c r="X4161">
        <f>IF(Table1[[#This Row],[tar-out in '[5, 10)]],1,0)</f>
        <v>0</v>
      </c>
      <c r="Y4161">
        <f>IF(Table1[[#This Row],[tar-out in '[10,20)]],1,0)</f>
        <v>0</v>
      </c>
      <c r="Z4161">
        <f>IF(Table1[[#This Row],[tar-out in '[20, 10000)]],1,0)</f>
        <v>0</v>
      </c>
    </row>
    <row r="4162" spans="1:26" x14ac:dyDescent="0.25">
      <c r="A4162">
        <v>19</v>
      </c>
      <c r="B4162">
        <v>162</v>
      </c>
      <c r="C4162">
        <v>5.7894736842105301</v>
      </c>
      <c r="D4162">
        <v>2</v>
      </c>
      <c r="E4162">
        <v>168</v>
      </c>
      <c r="F4162">
        <v>4</v>
      </c>
      <c r="G4162">
        <v>3.9945881366729701</v>
      </c>
      <c r="H4162">
        <f>Table1[[#This Row],[target]]-Table1[[#This Row],[output]]</f>
        <v>5.4118633270299199E-3</v>
      </c>
      <c r="I4162">
        <f>Table1[[#This Row],[tar-out]]*Table1[[#This Row],[tar-out]]</f>
        <v>2.9288264670451355E-5</v>
      </c>
      <c r="J4162" t="b">
        <f>AND(ABS(Table1[[#This Row],[tar-out]])&gt;=$J$1,ABS(Table1[[#This Row],[tar-out]])&lt;$K$1)</f>
        <v>1</v>
      </c>
      <c r="K4162" t="b">
        <f>AND(ABS(Table1[[#This Row],[tar-out]])&gt;=$K$1,ABS(Table1[[#This Row],[tar-out]])&lt;$L$1)</f>
        <v>0</v>
      </c>
      <c r="L4162" t="b">
        <f>AND(ABS(Table1[[#This Row],[tar-out]])&gt;=$L$1,ABS(Table1[[#This Row],[tar-out]])&lt;$M$1)</f>
        <v>0</v>
      </c>
      <c r="M4162" t="b">
        <f>AND(ABS(Table1[[#This Row],[tar-out]])&gt;=$M$1,ABS(Table1[[#This Row],[tar-out]])&lt;$N$1)</f>
        <v>0</v>
      </c>
      <c r="N4162" t="b">
        <f>AND(ABS(Table1[[#This Row],[tar-out]])&gt;=$N$1,ABS(Table1[[#This Row],[tar-out]])&lt;$O$1)</f>
        <v>0</v>
      </c>
      <c r="O4162" t="b">
        <f>AND(ABS(Table1[[#This Row],[tar-out]])&gt;=$O$1,ABS(Table1[[#This Row],[tar-out]])&lt;$P$1)</f>
        <v>0</v>
      </c>
      <c r="P4162" s="1">
        <f>ROUND(Table1[[#This Row],[tar-out]],0)</f>
        <v>0</v>
      </c>
      <c r="Q4162" s="3">
        <v>4160</v>
      </c>
      <c r="U4162">
        <f>IF(Table1[[#This Row],[tar-out in '[0,1)]],1,0)</f>
        <v>1</v>
      </c>
      <c r="V4162">
        <f>IF(Table1[[#This Row],[tar-out in '[1,2)]],1,0)</f>
        <v>0</v>
      </c>
      <c r="W4162">
        <f>IF(Table1[[#This Row],[tar-out'[2,5)]],1,0)</f>
        <v>0</v>
      </c>
      <c r="X4162">
        <f>IF(Table1[[#This Row],[tar-out in '[5, 10)]],1,0)</f>
        <v>0</v>
      </c>
      <c r="Y4162">
        <f>IF(Table1[[#This Row],[tar-out in '[10,20)]],1,0)</f>
        <v>0</v>
      </c>
      <c r="Z4162">
        <f>IF(Table1[[#This Row],[tar-out in '[20, 10000)]],1,0)</f>
        <v>0</v>
      </c>
    </row>
    <row r="4163" spans="1:26" x14ac:dyDescent="0.25">
      <c r="A4163">
        <v>19</v>
      </c>
      <c r="B4163">
        <v>162</v>
      </c>
      <c r="C4163">
        <v>5.7894736842105301</v>
      </c>
      <c r="D4163">
        <v>2</v>
      </c>
      <c r="E4163">
        <v>166</v>
      </c>
      <c r="F4163">
        <v>4</v>
      </c>
      <c r="G4163">
        <v>3.9940092563629199</v>
      </c>
      <c r="H4163">
        <f>Table1[[#This Row],[target]]-Table1[[#This Row],[output]]</f>
        <v>5.990743637080076E-3</v>
      </c>
      <c r="I4163">
        <f>Table1[[#This Row],[tar-out]]*Table1[[#This Row],[tar-out]]</f>
        <v>3.588900932521542E-5</v>
      </c>
      <c r="J4163" t="b">
        <f>AND(ABS(Table1[[#This Row],[tar-out]])&gt;=$J$1,ABS(Table1[[#This Row],[tar-out]])&lt;$K$1)</f>
        <v>1</v>
      </c>
      <c r="K4163" t="b">
        <f>AND(ABS(Table1[[#This Row],[tar-out]])&gt;=$K$1,ABS(Table1[[#This Row],[tar-out]])&lt;$L$1)</f>
        <v>0</v>
      </c>
      <c r="L4163" t="b">
        <f>AND(ABS(Table1[[#This Row],[tar-out]])&gt;=$L$1,ABS(Table1[[#This Row],[tar-out]])&lt;$M$1)</f>
        <v>0</v>
      </c>
      <c r="M4163" t="b">
        <f>AND(ABS(Table1[[#This Row],[tar-out]])&gt;=$M$1,ABS(Table1[[#This Row],[tar-out]])&lt;$N$1)</f>
        <v>0</v>
      </c>
      <c r="N4163" t="b">
        <f>AND(ABS(Table1[[#This Row],[tar-out]])&gt;=$N$1,ABS(Table1[[#This Row],[tar-out]])&lt;$O$1)</f>
        <v>0</v>
      </c>
      <c r="O4163" t="b">
        <f>AND(ABS(Table1[[#This Row],[tar-out]])&gt;=$O$1,ABS(Table1[[#This Row],[tar-out]])&lt;$P$1)</f>
        <v>0</v>
      </c>
      <c r="P4163" s="1">
        <f>ROUND(Table1[[#This Row],[tar-out]],0)</f>
        <v>0</v>
      </c>
      <c r="Q4163" s="2">
        <v>4161</v>
      </c>
      <c r="U4163">
        <f>IF(Table1[[#This Row],[tar-out in '[0,1)]],1,0)</f>
        <v>1</v>
      </c>
      <c r="V4163">
        <f>IF(Table1[[#This Row],[tar-out in '[1,2)]],1,0)</f>
        <v>0</v>
      </c>
      <c r="W4163">
        <f>IF(Table1[[#This Row],[tar-out'[2,5)]],1,0)</f>
        <v>0</v>
      </c>
      <c r="X4163">
        <f>IF(Table1[[#This Row],[tar-out in '[5, 10)]],1,0)</f>
        <v>0</v>
      </c>
      <c r="Y4163">
        <f>IF(Table1[[#This Row],[tar-out in '[10,20)]],1,0)</f>
        <v>0</v>
      </c>
      <c r="Z4163">
        <f>IF(Table1[[#This Row],[tar-out in '[20, 10000)]],1,0)</f>
        <v>0</v>
      </c>
    </row>
    <row r="4164" spans="1:26" x14ac:dyDescent="0.25">
      <c r="A4164">
        <v>19</v>
      </c>
      <c r="B4164">
        <v>162</v>
      </c>
      <c r="C4164">
        <v>5.7894736842105301</v>
      </c>
      <c r="D4164">
        <v>2</v>
      </c>
      <c r="E4164">
        <v>86</v>
      </c>
      <c r="F4164">
        <v>4</v>
      </c>
      <c r="G4164">
        <v>3.9510474205017099</v>
      </c>
      <c r="H4164">
        <f>Table1[[#This Row],[target]]-Table1[[#This Row],[output]]</f>
        <v>4.8952579498290127E-2</v>
      </c>
      <c r="I4164">
        <f>Table1[[#This Row],[tar-out]]*Table1[[#This Row],[tar-out]]</f>
        <v>2.3963550395364147E-3</v>
      </c>
      <c r="J4164" t="b">
        <f>AND(ABS(Table1[[#This Row],[tar-out]])&gt;=$J$1,ABS(Table1[[#This Row],[tar-out]])&lt;$K$1)</f>
        <v>1</v>
      </c>
      <c r="K4164" t="b">
        <f>AND(ABS(Table1[[#This Row],[tar-out]])&gt;=$K$1,ABS(Table1[[#This Row],[tar-out]])&lt;$L$1)</f>
        <v>0</v>
      </c>
      <c r="L4164" t="b">
        <f>AND(ABS(Table1[[#This Row],[tar-out]])&gt;=$L$1,ABS(Table1[[#This Row],[tar-out]])&lt;$M$1)</f>
        <v>0</v>
      </c>
      <c r="M4164" t="b">
        <f>AND(ABS(Table1[[#This Row],[tar-out]])&gt;=$M$1,ABS(Table1[[#This Row],[tar-out]])&lt;$N$1)</f>
        <v>0</v>
      </c>
      <c r="N4164" t="b">
        <f>AND(ABS(Table1[[#This Row],[tar-out]])&gt;=$N$1,ABS(Table1[[#This Row],[tar-out]])&lt;$O$1)</f>
        <v>0</v>
      </c>
      <c r="O4164" t="b">
        <f>AND(ABS(Table1[[#This Row],[tar-out]])&gt;=$O$1,ABS(Table1[[#This Row],[tar-out]])&lt;$P$1)</f>
        <v>0</v>
      </c>
      <c r="P4164" s="1">
        <f>ROUND(Table1[[#This Row],[tar-out]],0)</f>
        <v>0</v>
      </c>
      <c r="Q4164" s="3">
        <v>4162</v>
      </c>
      <c r="U4164">
        <f>IF(Table1[[#This Row],[tar-out in '[0,1)]],1,0)</f>
        <v>1</v>
      </c>
      <c r="V4164">
        <f>IF(Table1[[#This Row],[tar-out in '[1,2)]],1,0)</f>
        <v>0</v>
      </c>
      <c r="W4164">
        <f>IF(Table1[[#This Row],[tar-out'[2,5)]],1,0)</f>
        <v>0</v>
      </c>
      <c r="X4164">
        <f>IF(Table1[[#This Row],[tar-out in '[5, 10)]],1,0)</f>
        <v>0</v>
      </c>
      <c r="Y4164">
        <f>IF(Table1[[#This Row],[tar-out in '[10,20)]],1,0)</f>
        <v>0</v>
      </c>
      <c r="Z4164">
        <f>IF(Table1[[#This Row],[tar-out in '[20, 10000)]],1,0)</f>
        <v>0</v>
      </c>
    </row>
    <row r="4165" spans="1:26" x14ac:dyDescent="0.25">
      <c r="A4165">
        <v>19</v>
      </c>
      <c r="B4165">
        <v>162</v>
      </c>
      <c r="C4165">
        <v>5.7894736842105301</v>
      </c>
      <c r="D4165">
        <v>2</v>
      </c>
      <c r="E4165">
        <v>264</v>
      </c>
      <c r="F4165">
        <v>4</v>
      </c>
      <c r="G4165">
        <v>4.0181622505187997</v>
      </c>
      <c r="H4165">
        <f>Table1[[#This Row],[target]]-Table1[[#This Row],[output]]</f>
        <v>-1.8162250518799716E-2</v>
      </c>
      <c r="I4165">
        <f>Table1[[#This Row],[tar-out]]*Table1[[#This Row],[tar-out]]</f>
        <v>3.2986734390764056E-4</v>
      </c>
      <c r="J4165" t="b">
        <f>AND(ABS(Table1[[#This Row],[tar-out]])&gt;=$J$1,ABS(Table1[[#This Row],[tar-out]])&lt;$K$1)</f>
        <v>1</v>
      </c>
      <c r="K4165" t="b">
        <f>AND(ABS(Table1[[#This Row],[tar-out]])&gt;=$K$1,ABS(Table1[[#This Row],[tar-out]])&lt;$L$1)</f>
        <v>0</v>
      </c>
      <c r="L4165" t="b">
        <f>AND(ABS(Table1[[#This Row],[tar-out]])&gt;=$L$1,ABS(Table1[[#This Row],[tar-out]])&lt;$M$1)</f>
        <v>0</v>
      </c>
      <c r="M4165" t="b">
        <f>AND(ABS(Table1[[#This Row],[tar-out]])&gt;=$M$1,ABS(Table1[[#This Row],[tar-out]])&lt;$N$1)</f>
        <v>0</v>
      </c>
      <c r="N4165" t="b">
        <f>AND(ABS(Table1[[#This Row],[tar-out]])&gt;=$N$1,ABS(Table1[[#This Row],[tar-out]])&lt;$O$1)</f>
        <v>0</v>
      </c>
      <c r="O4165" t="b">
        <f>AND(ABS(Table1[[#This Row],[tar-out]])&gt;=$O$1,ABS(Table1[[#This Row],[tar-out]])&lt;$P$1)</f>
        <v>0</v>
      </c>
      <c r="P4165" s="1">
        <f>ROUND(Table1[[#This Row],[tar-out]],0)</f>
        <v>0</v>
      </c>
      <c r="Q4165" s="2">
        <v>4163</v>
      </c>
      <c r="U4165">
        <f>IF(Table1[[#This Row],[tar-out in '[0,1)]],1,0)</f>
        <v>1</v>
      </c>
      <c r="V4165">
        <f>IF(Table1[[#This Row],[tar-out in '[1,2)]],1,0)</f>
        <v>0</v>
      </c>
      <c r="W4165">
        <f>IF(Table1[[#This Row],[tar-out'[2,5)]],1,0)</f>
        <v>0</v>
      </c>
      <c r="X4165">
        <f>IF(Table1[[#This Row],[tar-out in '[5, 10)]],1,0)</f>
        <v>0</v>
      </c>
      <c r="Y4165">
        <f>IF(Table1[[#This Row],[tar-out in '[10,20)]],1,0)</f>
        <v>0</v>
      </c>
      <c r="Z4165">
        <f>IF(Table1[[#This Row],[tar-out in '[20, 10000)]],1,0)</f>
        <v>0</v>
      </c>
    </row>
    <row r="4166" spans="1:26" x14ac:dyDescent="0.25">
      <c r="A4166">
        <v>19</v>
      </c>
      <c r="B4166">
        <v>162</v>
      </c>
      <c r="C4166">
        <v>5.7894736842105301</v>
      </c>
      <c r="D4166">
        <v>2</v>
      </c>
      <c r="E4166">
        <v>233</v>
      </c>
      <c r="F4166">
        <v>4</v>
      </c>
      <c r="G4166">
        <v>4.0125770568847701</v>
      </c>
      <c r="H4166">
        <f>Table1[[#This Row],[target]]-Table1[[#This Row],[output]]</f>
        <v>-1.2577056884770066E-2</v>
      </c>
      <c r="I4166">
        <f>Table1[[#This Row],[tar-out]]*Table1[[#This Row],[tar-out]]</f>
        <v>1.5818235988274211E-4</v>
      </c>
      <c r="J4166" t="b">
        <f>AND(ABS(Table1[[#This Row],[tar-out]])&gt;=$J$1,ABS(Table1[[#This Row],[tar-out]])&lt;$K$1)</f>
        <v>1</v>
      </c>
      <c r="K4166" t="b">
        <f>AND(ABS(Table1[[#This Row],[tar-out]])&gt;=$K$1,ABS(Table1[[#This Row],[tar-out]])&lt;$L$1)</f>
        <v>0</v>
      </c>
      <c r="L4166" t="b">
        <f>AND(ABS(Table1[[#This Row],[tar-out]])&gt;=$L$1,ABS(Table1[[#This Row],[tar-out]])&lt;$M$1)</f>
        <v>0</v>
      </c>
      <c r="M4166" t="b">
        <f>AND(ABS(Table1[[#This Row],[tar-out]])&gt;=$M$1,ABS(Table1[[#This Row],[tar-out]])&lt;$N$1)</f>
        <v>0</v>
      </c>
      <c r="N4166" t="b">
        <f>AND(ABS(Table1[[#This Row],[tar-out]])&gt;=$N$1,ABS(Table1[[#This Row],[tar-out]])&lt;$O$1)</f>
        <v>0</v>
      </c>
      <c r="O4166" t="b">
        <f>AND(ABS(Table1[[#This Row],[tar-out]])&gt;=$O$1,ABS(Table1[[#This Row],[tar-out]])&lt;$P$1)</f>
        <v>0</v>
      </c>
      <c r="P4166" s="1">
        <f>ROUND(Table1[[#This Row],[tar-out]],0)</f>
        <v>0</v>
      </c>
      <c r="Q4166" s="3">
        <v>4164</v>
      </c>
      <c r="U4166">
        <f>IF(Table1[[#This Row],[tar-out in '[0,1)]],1,0)</f>
        <v>1</v>
      </c>
      <c r="V4166">
        <f>IF(Table1[[#This Row],[tar-out in '[1,2)]],1,0)</f>
        <v>0</v>
      </c>
      <c r="W4166">
        <f>IF(Table1[[#This Row],[tar-out'[2,5)]],1,0)</f>
        <v>0</v>
      </c>
      <c r="X4166">
        <f>IF(Table1[[#This Row],[tar-out in '[5, 10)]],1,0)</f>
        <v>0</v>
      </c>
      <c r="Y4166">
        <f>IF(Table1[[#This Row],[tar-out in '[10,20)]],1,0)</f>
        <v>0</v>
      </c>
      <c r="Z4166">
        <f>IF(Table1[[#This Row],[tar-out in '[20, 10000)]],1,0)</f>
        <v>0</v>
      </c>
    </row>
    <row r="4167" spans="1:26" x14ac:dyDescent="0.25">
      <c r="A4167">
        <v>19</v>
      </c>
      <c r="B4167">
        <v>162</v>
      </c>
      <c r="C4167">
        <v>5.7894736842105301</v>
      </c>
      <c r="D4167">
        <v>2</v>
      </c>
      <c r="E4167">
        <v>72</v>
      </c>
      <c r="F4167">
        <v>4</v>
      </c>
      <c r="G4167">
        <v>3.9354672431945801</v>
      </c>
      <c r="H4167">
        <f>Table1[[#This Row],[target]]-Table1[[#This Row],[output]]</f>
        <v>6.4532756805419922E-2</v>
      </c>
      <c r="I4167">
        <f>Table1[[#This Row],[tar-out]]*Table1[[#This Row],[tar-out]]</f>
        <v>4.1644767009074712E-3</v>
      </c>
      <c r="J4167" t="b">
        <f>AND(ABS(Table1[[#This Row],[tar-out]])&gt;=$J$1,ABS(Table1[[#This Row],[tar-out]])&lt;$K$1)</f>
        <v>1</v>
      </c>
      <c r="K4167" t="b">
        <f>AND(ABS(Table1[[#This Row],[tar-out]])&gt;=$K$1,ABS(Table1[[#This Row],[tar-out]])&lt;$L$1)</f>
        <v>0</v>
      </c>
      <c r="L4167" t="b">
        <f>AND(ABS(Table1[[#This Row],[tar-out]])&gt;=$L$1,ABS(Table1[[#This Row],[tar-out]])&lt;$M$1)</f>
        <v>0</v>
      </c>
      <c r="M4167" t="b">
        <f>AND(ABS(Table1[[#This Row],[tar-out]])&gt;=$M$1,ABS(Table1[[#This Row],[tar-out]])&lt;$N$1)</f>
        <v>0</v>
      </c>
      <c r="N4167" t="b">
        <f>AND(ABS(Table1[[#This Row],[tar-out]])&gt;=$N$1,ABS(Table1[[#This Row],[tar-out]])&lt;$O$1)</f>
        <v>0</v>
      </c>
      <c r="O4167" t="b">
        <f>AND(ABS(Table1[[#This Row],[tar-out]])&gt;=$O$1,ABS(Table1[[#This Row],[tar-out]])&lt;$P$1)</f>
        <v>0</v>
      </c>
      <c r="P4167" s="1">
        <f>ROUND(Table1[[#This Row],[tar-out]],0)</f>
        <v>0</v>
      </c>
      <c r="Q4167" s="2">
        <v>4165</v>
      </c>
      <c r="U4167">
        <f>IF(Table1[[#This Row],[tar-out in '[0,1)]],1,0)</f>
        <v>1</v>
      </c>
      <c r="V4167">
        <f>IF(Table1[[#This Row],[tar-out in '[1,2)]],1,0)</f>
        <v>0</v>
      </c>
      <c r="W4167">
        <f>IF(Table1[[#This Row],[tar-out'[2,5)]],1,0)</f>
        <v>0</v>
      </c>
      <c r="X4167">
        <f>IF(Table1[[#This Row],[tar-out in '[5, 10)]],1,0)</f>
        <v>0</v>
      </c>
      <c r="Y4167">
        <f>IF(Table1[[#This Row],[tar-out in '[10,20)]],1,0)</f>
        <v>0</v>
      </c>
      <c r="Z4167">
        <f>IF(Table1[[#This Row],[tar-out in '[20, 10000)]],1,0)</f>
        <v>0</v>
      </c>
    </row>
    <row r="4168" spans="1:26" x14ac:dyDescent="0.25">
      <c r="A4168">
        <v>19</v>
      </c>
      <c r="B4168">
        <v>162</v>
      </c>
      <c r="C4168">
        <v>5.7894736842105301</v>
      </c>
      <c r="D4168">
        <v>2</v>
      </c>
      <c r="E4168">
        <v>297</v>
      </c>
      <c r="F4168">
        <v>4</v>
      </c>
      <c r="G4168">
        <v>4.02410793304443</v>
      </c>
      <c r="H4168">
        <f>Table1[[#This Row],[target]]-Table1[[#This Row],[output]]</f>
        <v>-2.4107933044430041E-2</v>
      </c>
      <c r="I4168">
        <f>Table1[[#This Row],[tar-out]]*Table1[[#This Row],[tar-out]]</f>
        <v>5.811924356747219E-4</v>
      </c>
      <c r="J4168" t="b">
        <f>AND(ABS(Table1[[#This Row],[tar-out]])&gt;=$J$1,ABS(Table1[[#This Row],[tar-out]])&lt;$K$1)</f>
        <v>1</v>
      </c>
      <c r="K4168" t="b">
        <f>AND(ABS(Table1[[#This Row],[tar-out]])&gt;=$K$1,ABS(Table1[[#This Row],[tar-out]])&lt;$L$1)</f>
        <v>0</v>
      </c>
      <c r="L4168" t="b">
        <f>AND(ABS(Table1[[#This Row],[tar-out]])&gt;=$L$1,ABS(Table1[[#This Row],[tar-out]])&lt;$M$1)</f>
        <v>0</v>
      </c>
      <c r="M4168" t="b">
        <f>AND(ABS(Table1[[#This Row],[tar-out]])&gt;=$M$1,ABS(Table1[[#This Row],[tar-out]])&lt;$N$1)</f>
        <v>0</v>
      </c>
      <c r="N4168" t="b">
        <f>AND(ABS(Table1[[#This Row],[tar-out]])&gt;=$N$1,ABS(Table1[[#This Row],[tar-out]])&lt;$O$1)</f>
        <v>0</v>
      </c>
      <c r="O4168" t="b">
        <f>AND(ABS(Table1[[#This Row],[tar-out]])&gt;=$O$1,ABS(Table1[[#This Row],[tar-out]])&lt;$P$1)</f>
        <v>0</v>
      </c>
      <c r="P4168" s="1">
        <f>ROUND(Table1[[#This Row],[tar-out]],0)</f>
        <v>0</v>
      </c>
      <c r="Q4168" s="3">
        <v>4166</v>
      </c>
      <c r="U4168">
        <f>IF(Table1[[#This Row],[tar-out in '[0,1)]],1,0)</f>
        <v>1</v>
      </c>
      <c r="V4168">
        <f>IF(Table1[[#This Row],[tar-out in '[1,2)]],1,0)</f>
        <v>0</v>
      </c>
      <c r="W4168">
        <f>IF(Table1[[#This Row],[tar-out'[2,5)]],1,0)</f>
        <v>0</v>
      </c>
      <c r="X4168">
        <f>IF(Table1[[#This Row],[tar-out in '[5, 10)]],1,0)</f>
        <v>0</v>
      </c>
      <c r="Y4168">
        <f>IF(Table1[[#This Row],[tar-out in '[10,20)]],1,0)</f>
        <v>0</v>
      </c>
      <c r="Z4168">
        <f>IF(Table1[[#This Row],[tar-out in '[20, 10000)]],1,0)</f>
        <v>0</v>
      </c>
    </row>
    <row r="4169" spans="1:26" x14ac:dyDescent="0.25">
      <c r="A4169">
        <v>19</v>
      </c>
      <c r="B4169">
        <v>162</v>
      </c>
      <c r="C4169">
        <v>5.7894736842105301</v>
      </c>
      <c r="D4169">
        <v>2</v>
      </c>
      <c r="E4169">
        <v>200</v>
      </c>
      <c r="F4169">
        <v>4</v>
      </c>
      <c r="G4169">
        <v>4.0060553550720197</v>
      </c>
      <c r="H4169">
        <f>Table1[[#This Row],[target]]-Table1[[#This Row],[output]]</f>
        <v>-6.055355072019708E-3</v>
      </c>
      <c r="I4169">
        <f>Table1[[#This Row],[tar-out]]*Table1[[#This Row],[tar-out]]</f>
        <v>3.6667325048234802E-5</v>
      </c>
      <c r="J4169" t="b">
        <f>AND(ABS(Table1[[#This Row],[tar-out]])&gt;=$J$1,ABS(Table1[[#This Row],[tar-out]])&lt;$K$1)</f>
        <v>1</v>
      </c>
      <c r="K4169" t="b">
        <f>AND(ABS(Table1[[#This Row],[tar-out]])&gt;=$K$1,ABS(Table1[[#This Row],[tar-out]])&lt;$L$1)</f>
        <v>0</v>
      </c>
      <c r="L4169" t="b">
        <f>AND(ABS(Table1[[#This Row],[tar-out]])&gt;=$L$1,ABS(Table1[[#This Row],[tar-out]])&lt;$M$1)</f>
        <v>0</v>
      </c>
      <c r="M4169" t="b">
        <f>AND(ABS(Table1[[#This Row],[tar-out]])&gt;=$M$1,ABS(Table1[[#This Row],[tar-out]])&lt;$N$1)</f>
        <v>0</v>
      </c>
      <c r="N4169" t="b">
        <f>AND(ABS(Table1[[#This Row],[tar-out]])&gt;=$N$1,ABS(Table1[[#This Row],[tar-out]])&lt;$O$1)</f>
        <v>0</v>
      </c>
      <c r="O4169" t="b">
        <f>AND(ABS(Table1[[#This Row],[tar-out]])&gt;=$O$1,ABS(Table1[[#This Row],[tar-out]])&lt;$P$1)</f>
        <v>0</v>
      </c>
      <c r="P4169" s="1">
        <f>ROUND(Table1[[#This Row],[tar-out]],0)</f>
        <v>0</v>
      </c>
      <c r="Q4169" s="2">
        <v>4167</v>
      </c>
      <c r="U4169">
        <f>IF(Table1[[#This Row],[tar-out in '[0,1)]],1,0)</f>
        <v>1</v>
      </c>
      <c r="V4169">
        <f>IF(Table1[[#This Row],[tar-out in '[1,2)]],1,0)</f>
        <v>0</v>
      </c>
      <c r="W4169">
        <f>IF(Table1[[#This Row],[tar-out'[2,5)]],1,0)</f>
        <v>0</v>
      </c>
      <c r="X4169">
        <f>IF(Table1[[#This Row],[tar-out in '[5, 10)]],1,0)</f>
        <v>0</v>
      </c>
      <c r="Y4169">
        <f>IF(Table1[[#This Row],[tar-out in '[10,20)]],1,0)</f>
        <v>0</v>
      </c>
      <c r="Z4169">
        <f>IF(Table1[[#This Row],[tar-out in '[20, 10000)]],1,0)</f>
        <v>0</v>
      </c>
    </row>
    <row r="4170" spans="1:26" x14ac:dyDescent="0.25">
      <c r="A4170">
        <v>19</v>
      </c>
      <c r="B4170">
        <v>162</v>
      </c>
      <c r="C4170">
        <v>5.7894736842105301</v>
      </c>
      <c r="D4170">
        <v>2</v>
      </c>
      <c r="E4170">
        <v>173</v>
      </c>
      <c r="F4170">
        <v>4</v>
      </c>
      <c r="G4170">
        <v>3.9960720539093</v>
      </c>
      <c r="H4170">
        <f>Table1[[#This Row],[target]]-Table1[[#This Row],[output]]</f>
        <v>3.9279460907000185E-3</v>
      </c>
      <c r="I4170">
        <f>Table1[[#This Row],[tar-out]]*Table1[[#This Row],[tar-out]]</f>
        <v>1.5428760491445559E-5</v>
      </c>
      <c r="J4170" t="b">
        <f>AND(ABS(Table1[[#This Row],[tar-out]])&gt;=$J$1,ABS(Table1[[#This Row],[tar-out]])&lt;$K$1)</f>
        <v>1</v>
      </c>
      <c r="K4170" t="b">
        <f>AND(ABS(Table1[[#This Row],[tar-out]])&gt;=$K$1,ABS(Table1[[#This Row],[tar-out]])&lt;$L$1)</f>
        <v>0</v>
      </c>
      <c r="L4170" t="b">
        <f>AND(ABS(Table1[[#This Row],[tar-out]])&gt;=$L$1,ABS(Table1[[#This Row],[tar-out]])&lt;$M$1)</f>
        <v>0</v>
      </c>
      <c r="M4170" t="b">
        <f>AND(ABS(Table1[[#This Row],[tar-out]])&gt;=$M$1,ABS(Table1[[#This Row],[tar-out]])&lt;$N$1)</f>
        <v>0</v>
      </c>
      <c r="N4170" t="b">
        <f>AND(ABS(Table1[[#This Row],[tar-out]])&gt;=$N$1,ABS(Table1[[#This Row],[tar-out]])&lt;$O$1)</f>
        <v>0</v>
      </c>
      <c r="O4170" t="b">
        <f>AND(ABS(Table1[[#This Row],[tar-out]])&gt;=$O$1,ABS(Table1[[#This Row],[tar-out]])&lt;$P$1)</f>
        <v>0</v>
      </c>
      <c r="P4170" s="1">
        <f>ROUND(Table1[[#This Row],[tar-out]],0)</f>
        <v>0</v>
      </c>
      <c r="Q4170" s="3">
        <v>4168</v>
      </c>
      <c r="U4170">
        <f>IF(Table1[[#This Row],[tar-out in '[0,1)]],1,0)</f>
        <v>1</v>
      </c>
      <c r="V4170">
        <f>IF(Table1[[#This Row],[tar-out in '[1,2)]],1,0)</f>
        <v>0</v>
      </c>
      <c r="W4170">
        <f>IF(Table1[[#This Row],[tar-out'[2,5)]],1,0)</f>
        <v>0</v>
      </c>
      <c r="X4170">
        <f>IF(Table1[[#This Row],[tar-out in '[5, 10)]],1,0)</f>
        <v>0</v>
      </c>
      <c r="Y4170">
        <f>IF(Table1[[#This Row],[tar-out in '[10,20)]],1,0)</f>
        <v>0</v>
      </c>
      <c r="Z4170">
        <f>IF(Table1[[#This Row],[tar-out in '[20, 10000)]],1,0)</f>
        <v>0</v>
      </c>
    </row>
    <row r="4171" spans="1:26" x14ac:dyDescent="0.25">
      <c r="A4171">
        <v>19</v>
      </c>
      <c r="B4171">
        <v>162</v>
      </c>
      <c r="C4171">
        <v>5.7894736842105301</v>
      </c>
      <c r="D4171">
        <v>2</v>
      </c>
      <c r="E4171">
        <v>132</v>
      </c>
      <c r="F4171">
        <v>4</v>
      </c>
      <c r="G4171">
        <v>3.9841682910919198</v>
      </c>
      <c r="H4171">
        <f>Table1[[#This Row],[target]]-Table1[[#This Row],[output]]</f>
        <v>1.5831708908080167E-2</v>
      </c>
      <c r="I4171">
        <f>Table1[[#This Row],[tar-out]]*Table1[[#This Row],[tar-out]]</f>
        <v>2.5064300695018489E-4</v>
      </c>
      <c r="J4171" t="b">
        <f>AND(ABS(Table1[[#This Row],[tar-out]])&gt;=$J$1,ABS(Table1[[#This Row],[tar-out]])&lt;$K$1)</f>
        <v>1</v>
      </c>
      <c r="K4171" t="b">
        <f>AND(ABS(Table1[[#This Row],[tar-out]])&gt;=$K$1,ABS(Table1[[#This Row],[tar-out]])&lt;$L$1)</f>
        <v>0</v>
      </c>
      <c r="L4171" t="b">
        <f>AND(ABS(Table1[[#This Row],[tar-out]])&gt;=$L$1,ABS(Table1[[#This Row],[tar-out]])&lt;$M$1)</f>
        <v>0</v>
      </c>
      <c r="M4171" t="b">
        <f>AND(ABS(Table1[[#This Row],[tar-out]])&gt;=$M$1,ABS(Table1[[#This Row],[tar-out]])&lt;$N$1)</f>
        <v>0</v>
      </c>
      <c r="N4171" t="b">
        <f>AND(ABS(Table1[[#This Row],[tar-out]])&gt;=$N$1,ABS(Table1[[#This Row],[tar-out]])&lt;$O$1)</f>
        <v>0</v>
      </c>
      <c r="O4171" t="b">
        <f>AND(ABS(Table1[[#This Row],[tar-out]])&gt;=$O$1,ABS(Table1[[#This Row],[tar-out]])&lt;$P$1)</f>
        <v>0</v>
      </c>
      <c r="P4171" s="1">
        <f>ROUND(Table1[[#This Row],[tar-out]],0)</f>
        <v>0</v>
      </c>
      <c r="Q4171" s="2">
        <v>4169</v>
      </c>
      <c r="U4171">
        <f>IF(Table1[[#This Row],[tar-out in '[0,1)]],1,0)</f>
        <v>1</v>
      </c>
      <c r="V4171">
        <f>IF(Table1[[#This Row],[tar-out in '[1,2)]],1,0)</f>
        <v>0</v>
      </c>
      <c r="W4171">
        <f>IF(Table1[[#This Row],[tar-out'[2,5)]],1,0)</f>
        <v>0</v>
      </c>
      <c r="X4171">
        <f>IF(Table1[[#This Row],[tar-out in '[5, 10)]],1,0)</f>
        <v>0</v>
      </c>
      <c r="Y4171">
        <f>IF(Table1[[#This Row],[tar-out in '[10,20)]],1,0)</f>
        <v>0</v>
      </c>
      <c r="Z4171">
        <f>IF(Table1[[#This Row],[tar-out in '[20, 10000)]],1,0)</f>
        <v>0</v>
      </c>
    </row>
    <row r="4172" spans="1:26" x14ac:dyDescent="0.25">
      <c r="A4172">
        <v>19</v>
      </c>
      <c r="B4172">
        <v>162</v>
      </c>
      <c r="C4172">
        <v>5.7894736842105301</v>
      </c>
      <c r="D4172">
        <v>2</v>
      </c>
      <c r="E4172">
        <v>249</v>
      </c>
      <c r="F4172">
        <v>4</v>
      </c>
      <c r="G4172">
        <v>4.0154600143432599</v>
      </c>
      <c r="H4172">
        <f>Table1[[#This Row],[target]]-Table1[[#This Row],[output]]</f>
        <v>-1.5460014343259942E-2</v>
      </c>
      <c r="I4172">
        <f>Table1[[#This Row],[tar-out]]*Table1[[#This Row],[tar-out]]</f>
        <v>2.3901204349380316E-4</v>
      </c>
      <c r="J4172" t="b">
        <f>AND(ABS(Table1[[#This Row],[tar-out]])&gt;=$J$1,ABS(Table1[[#This Row],[tar-out]])&lt;$K$1)</f>
        <v>1</v>
      </c>
      <c r="K4172" t="b">
        <f>AND(ABS(Table1[[#This Row],[tar-out]])&gt;=$K$1,ABS(Table1[[#This Row],[tar-out]])&lt;$L$1)</f>
        <v>0</v>
      </c>
      <c r="L4172" t="b">
        <f>AND(ABS(Table1[[#This Row],[tar-out]])&gt;=$L$1,ABS(Table1[[#This Row],[tar-out]])&lt;$M$1)</f>
        <v>0</v>
      </c>
      <c r="M4172" t="b">
        <f>AND(ABS(Table1[[#This Row],[tar-out]])&gt;=$M$1,ABS(Table1[[#This Row],[tar-out]])&lt;$N$1)</f>
        <v>0</v>
      </c>
      <c r="N4172" t="b">
        <f>AND(ABS(Table1[[#This Row],[tar-out]])&gt;=$N$1,ABS(Table1[[#This Row],[tar-out]])&lt;$O$1)</f>
        <v>0</v>
      </c>
      <c r="O4172" t="b">
        <f>AND(ABS(Table1[[#This Row],[tar-out]])&gt;=$O$1,ABS(Table1[[#This Row],[tar-out]])&lt;$P$1)</f>
        <v>0</v>
      </c>
      <c r="P4172" s="1">
        <f>ROUND(Table1[[#This Row],[tar-out]],0)</f>
        <v>0</v>
      </c>
      <c r="Q4172" s="3">
        <v>4170</v>
      </c>
      <c r="U4172">
        <f>IF(Table1[[#This Row],[tar-out in '[0,1)]],1,0)</f>
        <v>1</v>
      </c>
      <c r="V4172">
        <f>IF(Table1[[#This Row],[tar-out in '[1,2)]],1,0)</f>
        <v>0</v>
      </c>
      <c r="W4172">
        <f>IF(Table1[[#This Row],[tar-out'[2,5)]],1,0)</f>
        <v>0</v>
      </c>
      <c r="X4172">
        <f>IF(Table1[[#This Row],[tar-out in '[5, 10)]],1,0)</f>
        <v>0</v>
      </c>
      <c r="Y4172">
        <f>IF(Table1[[#This Row],[tar-out in '[10,20)]],1,0)</f>
        <v>0</v>
      </c>
      <c r="Z4172">
        <f>IF(Table1[[#This Row],[tar-out in '[20, 10000)]],1,0)</f>
        <v>0</v>
      </c>
    </row>
    <row r="4173" spans="1:26" x14ac:dyDescent="0.25">
      <c r="A4173">
        <v>19</v>
      </c>
      <c r="B4173">
        <v>162</v>
      </c>
      <c r="C4173">
        <v>5.7894736842105301</v>
      </c>
      <c r="D4173">
        <v>2</v>
      </c>
      <c r="E4173">
        <v>54</v>
      </c>
      <c r="F4173">
        <v>4</v>
      </c>
      <c r="G4173">
        <v>3.92491626739502</v>
      </c>
      <c r="H4173">
        <f>Table1[[#This Row],[target]]-Table1[[#This Row],[output]]</f>
        <v>7.5083732604980025E-2</v>
      </c>
      <c r="I4173">
        <f>Table1[[#This Row],[tar-out]]*Table1[[#This Row],[tar-out]]</f>
        <v>5.6375669018961403E-3</v>
      </c>
      <c r="J4173" t="b">
        <f>AND(ABS(Table1[[#This Row],[tar-out]])&gt;=$J$1,ABS(Table1[[#This Row],[tar-out]])&lt;$K$1)</f>
        <v>1</v>
      </c>
      <c r="K4173" t="b">
        <f>AND(ABS(Table1[[#This Row],[tar-out]])&gt;=$K$1,ABS(Table1[[#This Row],[tar-out]])&lt;$L$1)</f>
        <v>0</v>
      </c>
      <c r="L4173" t="b">
        <f>AND(ABS(Table1[[#This Row],[tar-out]])&gt;=$L$1,ABS(Table1[[#This Row],[tar-out]])&lt;$M$1)</f>
        <v>0</v>
      </c>
      <c r="M4173" t="b">
        <f>AND(ABS(Table1[[#This Row],[tar-out]])&gt;=$M$1,ABS(Table1[[#This Row],[tar-out]])&lt;$N$1)</f>
        <v>0</v>
      </c>
      <c r="N4173" t="b">
        <f>AND(ABS(Table1[[#This Row],[tar-out]])&gt;=$N$1,ABS(Table1[[#This Row],[tar-out]])&lt;$O$1)</f>
        <v>0</v>
      </c>
      <c r="O4173" t="b">
        <f>AND(ABS(Table1[[#This Row],[tar-out]])&gt;=$O$1,ABS(Table1[[#This Row],[tar-out]])&lt;$P$1)</f>
        <v>0</v>
      </c>
      <c r="P4173" s="1">
        <f>ROUND(Table1[[#This Row],[tar-out]],0)</f>
        <v>0</v>
      </c>
      <c r="Q4173" s="2">
        <v>4171</v>
      </c>
      <c r="U4173">
        <f>IF(Table1[[#This Row],[tar-out in '[0,1)]],1,0)</f>
        <v>1</v>
      </c>
      <c r="V4173">
        <f>IF(Table1[[#This Row],[tar-out in '[1,2)]],1,0)</f>
        <v>0</v>
      </c>
      <c r="W4173">
        <f>IF(Table1[[#This Row],[tar-out'[2,5)]],1,0)</f>
        <v>0</v>
      </c>
      <c r="X4173">
        <f>IF(Table1[[#This Row],[tar-out in '[5, 10)]],1,0)</f>
        <v>0</v>
      </c>
      <c r="Y4173">
        <f>IF(Table1[[#This Row],[tar-out in '[10,20)]],1,0)</f>
        <v>0</v>
      </c>
      <c r="Z4173">
        <f>IF(Table1[[#This Row],[tar-out in '[20, 10000)]],1,0)</f>
        <v>0</v>
      </c>
    </row>
    <row r="4174" spans="1:26" x14ac:dyDescent="0.25">
      <c r="A4174">
        <v>19</v>
      </c>
      <c r="B4174">
        <v>162</v>
      </c>
      <c r="C4174">
        <v>5.7894736842105301</v>
      </c>
      <c r="D4174">
        <v>2</v>
      </c>
      <c r="E4174">
        <v>404</v>
      </c>
      <c r="F4174">
        <v>4</v>
      </c>
      <c r="G4174">
        <v>4.0441102981567401</v>
      </c>
      <c r="H4174">
        <f>Table1[[#This Row],[target]]-Table1[[#This Row],[output]]</f>
        <v>-4.4110298156740058E-2</v>
      </c>
      <c r="I4174">
        <f>Table1[[#This Row],[tar-out]]*Table1[[#This Row],[tar-out]]</f>
        <v>1.9457184034765054E-3</v>
      </c>
      <c r="J4174" t="b">
        <f>AND(ABS(Table1[[#This Row],[tar-out]])&gt;=$J$1,ABS(Table1[[#This Row],[tar-out]])&lt;$K$1)</f>
        <v>1</v>
      </c>
      <c r="K4174" t="b">
        <f>AND(ABS(Table1[[#This Row],[tar-out]])&gt;=$K$1,ABS(Table1[[#This Row],[tar-out]])&lt;$L$1)</f>
        <v>0</v>
      </c>
      <c r="L4174" t="b">
        <f>AND(ABS(Table1[[#This Row],[tar-out]])&gt;=$L$1,ABS(Table1[[#This Row],[tar-out]])&lt;$M$1)</f>
        <v>0</v>
      </c>
      <c r="M4174" t="b">
        <f>AND(ABS(Table1[[#This Row],[tar-out]])&gt;=$M$1,ABS(Table1[[#This Row],[tar-out]])&lt;$N$1)</f>
        <v>0</v>
      </c>
      <c r="N4174" t="b">
        <f>AND(ABS(Table1[[#This Row],[tar-out]])&gt;=$N$1,ABS(Table1[[#This Row],[tar-out]])&lt;$O$1)</f>
        <v>0</v>
      </c>
      <c r="O4174" t="b">
        <f>AND(ABS(Table1[[#This Row],[tar-out]])&gt;=$O$1,ABS(Table1[[#This Row],[tar-out]])&lt;$P$1)</f>
        <v>0</v>
      </c>
      <c r="P4174" s="1">
        <f>ROUND(Table1[[#This Row],[tar-out]],0)</f>
        <v>0</v>
      </c>
      <c r="Q4174" s="3">
        <v>4172</v>
      </c>
      <c r="U4174">
        <f>IF(Table1[[#This Row],[tar-out in '[0,1)]],1,0)</f>
        <v>1</v>
      </c>
      <c r="V4174">
        <f>IF(Table1[[#This Row],[tar-out in '[1,2)]],1,0)</f>
        <v>0</v>
      </c>
      <c r="W4174">
        <f>IF(Table1[[#This Row],[tar-out'[2,5)]],1,0)</f>
        <v>0</v>
      </c>
      <c r="X4174">
        <f>IF(Table1[[#This Row],[tar-out in '[5, 10)]],1,0)</f>
        <v>0</v>
      </c>
      <c r="Y4174">
        <f>IF(Table1[[#This Row],[tar-out in '[10,20)]],1,0)</f>
        <v>0</v>
      </c>
      <c r="Z4174">
        <f>IF(Table1[[#This Row],[tar-out in '[20, 10000)]],1,0)</f>
        <v>0</v>
      </c>
    </row>
    <row r="4175" spans="1:26" x14ac:dyDescent="0.25">
      <c r="A4175">
        <v>19</v>
      </c>
      <c r="B4175">
        <v>162</v>
      </c>
      <c r="C4175">
        <v>5.7894736842105301</v>
      </c>
      <c r="D4175">
        <v>2</v>
      </c>
      <c r="E4175">
        <v>494</v>
      </c>
      <c r="F4175">
        <v>4</v>
      </c>
      <c r="G4175">
        <v>4.0658288002014196</v>
      </c>
      <c r="H4175">
        <f>Table1[[#This Row],[target]]-Table1[[#This Row],[output]]</f>
        <v>-6.5828800201419568E-2</v>
      </c>
      <c r="I4175">
        <f>Table1[[#This Row],[tar-out]]*Table1[[#This Row],[tar-out]]</f>
        <v>4.3334309359584168E-3</v>
      </c>
      <c r="J4175" t="b">
        <f>AND(ABS(Table1[[#This Row],[tar-out]])&gt;=$J$1,ABS(Table1[[#This Row],[tar-out]])&lt;$K$1)</f>
        <v>1</v>
      </c>
      <c r="K4175" t="b">
        <f>AND(ABS(Table1[[#This Row],[tar-out]])&gt;=$K$1,ABS(Table1[[#This Row],[tar-out]])&lt;$L$1)</f>
        <v>0</v>
      </c>
      <c r="L4175" t="b">
        <f>AND(ABS(Table1[[#This Row],[tar-out]])&gt;=$L$1,ABS(Table1[[#This Row],[tar-out]])&lt;$M$1)</f>
        <v>0</v>
      </c>
      <c r="M4175" t="b">
        <f>AND(ABS(Table1[[#This Row],[tar-out]])&gt;=$M$1,ABS(Table1[[#This Row],[tar-out]])&lt;$N$1)</f>
        <v>0</v>
      </c>
      <c r="N4175" t="b">
        <f>AND(ABS(Table1[[#This Row],[tar-out]])&gt;=$N$1,ABS(Table1[[#This Row],[tar-out]])&lt;$O$1)</f>
        <v>0</v>
      </c>
      <c r="O4175" t="b">
        <f>AND(ABS(Table1[[#This Row],[tar-out]])&gt;=$O$1,ABS(Table1[[#This Row],[tar-out]])&lt;$P$1)</f>
        <v>0</v>
      </c>
      <c r="P4175" s="1">
        <f>ROUND(Table1[[#This Row],[tar-out]],0)</f>
        <v>0</v>
      </c>
      <c r="Q4175" s="2">
        <v>4173</v>
      </c>
      <c r="U4175">
        <f>IF(Table1[[#This Row],[tar-out in '[0,1)]],1,0)</f>
        <v>1</v>
      </c>
      <c r="V4175">
        <f>IF(Table1[[#This Row],[tar-out in '[1,2)]],1,0)</f>
        <v>0</v>
      </c>
      <c r="W4175">
        <f>IF(Table1[[#This Row],[tar-out'[2,5)]],1,0)</f>
        <v>0</v>
      </c>
      <c r="X4175">
        <f>IF(Table1[[#This Row],[tar-out in '[5, 10)]],1,0)</f>
        <v>0</v>
      </c>
      <c r="Y4175">
        <f>IF(Table1[[#This Row],[tar-out in '[10,20)]],1,0)</f>
        <v>0</v>
      </c>
      <c r="Z4175">
        <f>IF(Table1[[#This Row],[tar-out in '[20, 10000)]],1,0)</f>
        <v>0</v>
      </c>
    </row>
    <row r="4176" spans="1:26" x14ac:dyDescent="0.25">
      <c r="A4176">
        <v>19</v>
      </c>
      <c r="B4176">
        <v>162</v>
      </c>
      <c r="C4176">
        <v>5.7894736842105301</v>
      </c>
      <c r="D4176">
        <v>2</v>
      </c>
      <c r="E4176">
        <v>453</v>
      </c>
      <c r="F4176">
        <v>4</v>
      </c>
      <c r="G4176">
        <v>4.0556807518005398</v>
      </c>
      <c r="H4176">
        <f>Table1[[#This Row],[target]]-Table1[[#This Row],[output]]</f>
        <v>-5.5680751800539774E-2</v>
      </c>
      <c r="I4176">
        <f>Table1[[#This Row],[tar-out]]*Table1[[#This Row],[tar-out]]</f>
        <v>3.1003461210733132E-3</v>
      </c>
      <c r="J4176" t="b">
        <f>AND(ABS(Table1[[#This Row],[tar-out]])&gt;=$J$1,ABS(Table1[[#This Row],[tar-out]])&lt;$K$1)</f>
        <v>1</v>
      </c>
      <c r="K4176" t="b">
        <f>AND(ABS(Table1[[#This Row],[tar-out]])&gt;=$K$1,ABS(Table1[[#This Row],[tar-out]])&lt;$L$1)</f>
        <v>0</v>
      </c>
      <c r="L4176" t="b">
        <f>AND(ABS(Table1[[#This Row],[tar-out]])&gt;=$L$1,ABS(Table1[[#This Row],[tar-out]])&lt;$M$1)</f>
        <v>0</v>
      </c>
      <c r="M4176" t="b">
        <f>AND(ABS(Table1[[#This Row],[tar-out]])&gt;=$M$1,ABS(Table1[[#This Row],[tar-out]])&lt;$N$1)</f>
        <v>0</v>
      </c>
      <c r="N4176" t="b">
        <f>AND(ABS(Table1[[#This Row],[tar-out]])&gt;=$N$1,ABS(Table1[[#This Row],[tar-out]])&lt;$O$1)</f>
        <v>0</v>
      </c>
      <c r="O4176" t="b">
        <f>AND(ABS(Table1[[#This Row],[tar-out]])&gt;=$O$1,ABS(Table1[[#This Row],[tar-out]])&lt;$P$1)</f>
        <v>0</v>
      </c>
      <c r="P4176" s="1">
        <f>ROUND(Table1[[#This Row],[tar-out]],0)</f>
        <v>0</v>
      </c>
      <c r="Q4176" s="3">
        <v>4174</v>
      </c>
      <c r="U4176">
        <f>IF(Table1[[#This Row],[tar-out in '[0,1)]],1,0)</f>
        <v>1</v>
      </c>
      <c r="V4176">
        <f>IF(Table1[[#This Row],[tar-out in '[1,2)]],1,0)</f>
        <v>0</v>
      </c>
      <c r="W4176">
        <f>IF(Table1[[#This Row],[tar-out'[2,5)]],1,0)</f>
        <v>0</v>
      </c>
      <c r="X4176">
        <f>IF(Table1[[#This Row],[tar-out in '[5, 10)]],1,0)</f>
        <v>0</v>
      </c>
      <c r="Y4176">
        <f>IF(Table1[[#This Row],[tar-out in '[10,20)]],1,0)</f>
        <v>0</v>
      </c>
      <c r="Z4176">
        <f>IF(Table1[[#This Row],[tar-out in '[20, 10000)]],1,0)</f>
        <v>0</v>
      </c>
    </row>
    <row r="4177" spans="1:26" x14ac:dyDescent="0.25">
      <c r="A4177">
        <v>19</v>
      </c>
      <c r="B4177">
        <v>162</v>
      </c>
      <c r="C4177">
        <v>5.7894736842105301</v>
      </c>
      <c r="D4177">
        <v>2</v>
      </c>
      <c r="E4177">
        <v>454</v>
      </c>
      <c r="F4177">
        <v>4</v>
      </c>
      <c r="G4177">
        <v>4.0559282302856401</v>
      </c>
      <c r="H4177">
        <f>Table1[[#This Row],[target]]-Table1[[#This Row],[output]]</f>
        <v>-5.592823028564009E-2</v>
      </c>
      <c r="I4177">
        <f>Table1[[#This Row],[tar-out]]*Table1[[#This Row],[tar-out]]</f>
        <v>3.1279669428835896E-3</v>
      </c>
      <c r="J4177" t="b">
        <f>AND(ABS(Table1[[#This Row],[tar-out]])&gt;=$J$1,ABS(Table1[[#This Row],[tar-out]])&lt;$K$1)</f>
        <v>1</v>
      </c>
      <c r="K4177" t="b">
        <f>AND(ABS(Table1[[#This Row],[tar-out]])&gt;=$K$1,ABS(Table1[[#This Row],[tar-out]])&lt;$L$1)</f>
        <v>0</v>
      </c>
      <c r="L4177" t="b">
        <f>AND(ABS(Table1[[#This Row],[tar-out]])&gt;=$L$1,ABS(Table1[[#This Row],[tar-out]])&lt;$M$1)</f>
        <v>0</v>
      </c>
      <c r="M4177" t="b">
        <f>AND(ABS(Table1[[#This Row],[tar-out]])&gt;=$M$1,ABS(Table1[[#This Row],[tar-out]])&lt;$N$1)</f>
        <v>0</v>
      </c>
      <c r="N4177" t="b">
        <f>AND(ABS(Table1[[#This Row],[tar-out]])&gt;=$N$1,ABS(Table1[[#This Row],[tar-out]])&lt;$O$1)</f>
        <v>0</v>
      </c>
      <c r="O4177" t="b">
        <f>AND(ABS(Table1[[#This Row],[tar-out]])&gt;=$O$1,ABS(Table1[[#This Row],[tar-out]])&lt;$P$1)</f>
        <v>0</v>
      </c>
      <c r="P4177" s="1">
        <f>ROUND(Table1[[#This Row],[tar-out]],0)</f>
        <v>0</v>
      </c>
      <c r="Q4177" s="2">
        <v>4175</v>
      </c>
      <c r="U4177">
        <f>IF(Table1[[#This Row],[tar-out in '[0,1)]],1,0)</f>
        <v>1</v>
      </c>
      <c r="V4177">
        <f>IF(Table1[[#This Row],[tar-out in '[1,2)]],1,0)</f>
        <v>0</v>
      </c>
      <c r="W4177">
        <f>IF(Table1[[#This Row],[tar-out'[2,5)]],1,0)</f>
        <v>0</v>
      </c>
      <c r="X4177">
        <f>IF(Table1[[#This Row],[tar-out in '[5, 10)]],1,0)</f>
        <v>0</v>
      </c>
      <c r="Y4177">
        <f>IF(Table1[[#This Row],[tar-out in '[10,20)]],1,0)</f>
        <v>0</v>
      </c>
      <c r="Z4177">
        <f>IF(Table1[[#This Row],[tar-out in '[20, 10000)]],1,0)</f>
        <v>0</v>
      </c>
    </row>
    <row r="4178" spans="1:26" x14ac:dyDescent="0.25">
      <c r="A4178">
        <v>19</v>
      </c>
      <c r="B4178">
        <v>162</v>
      </c>
      <c r="C4178">
        <v>5.7894736842105301</v>
      </c>
      <c r="D4178">
        <v>2</v>
      </c>
      <c r="E4178">
        <v>445</v>
      </c>
      <c r="F4178">
        <v>4</v>
      </c>
      <c r="G4178">
        <v>4.0537004470825204</v>
      </c>
      <c r="H4178">
        <f>Table1[[#This Row],[target]]-Table1[[#This Row],[output]]</f>
        <v>-5.3700447082520419E-2</v>
      </c>
      <c r="I4178">
        <f>Table1[[#This Row],[tar-out]]*Table1[[#This Row],[tar-out]]</f>
        <v>2.8837380168625758E-3</v>
      </c>
      <c r="J4178" t="b">
        <f>AND(ABS(Table1[[#This Row],[tar-out]])&gt;=$J$1,ABS(Table1[[#This Row],[tar-out]])&lt;$K$1)</f>
        <v>1</v>
      </c>
      <c r="K4178" t="b">
        <f>AND(ABS(Table1[[#This Row],[tar-out]])&gt;=$K$1,ABS(Table1[[#This Row],[tar-out]])&lt;$L$1)</f>
        <v>0</v>
      </c>
      <c r="L4178" t="b">
        <f>AND(ABS(Table1[[#This Row],[tar-out]])&gt;=$L$1,ABS(Table1[[#This Row],[tar-out]])&lt;$M$1)</f>
        <v>0</v>
      </c>
      <c r="M4178" t="b">
        <f>AND(ABS(Table1[[#This Row],[tar-out]])&gt;=$M$1,ABS(Table1[[#This Row],[tar-out]])&lt;$N$1)</f>
        <v>0</v>
      </c>
      <c r="N4178" t="b">
        <f>AND(ABS(Table1[[#This Row],[tar-out]])&gt;=$N$1,ABS(Table1[[#This Row],[tar-out]])&lt;$O$1)</f>
        <v>0</v>
      </c>
      <c r="O4178" t="b">
        <f>AND(ABS(Table1[[#This Row],[tar-out]])&gt;=$O$1,ABS(Table1[[#This Row],[tar-out]])&lt;$P$1)</f>
        <v>0</v>
      </c>
      <c r="P4178" s="1">
        <f>ROUND(Table1[[#This Row],[tar-out]],0)</f>
        <v>0</v>
      </c>
      <c r="Q4178" s="3">
        <v>4176</v>
      </c>
      <c r="U4178">
        <f>IF(Table1[[#This Row],[tar-out in '[0,1)]],1,0)</f>
        <v>1</v>
      </c>
      <c r="V4178">
        <f>IF(Table1[[#This Row],[tar-out in '[1,2)]],1,0)</f>
        <v>0</v>
      </c>
      <c r="W4178">
        <f>IF(Table1[[#This Row],[tar-out'[2,5)]],1,0)</f>
        <v>0</v>
      </c>
      <c r="X4178">
        <f>IF(Table1[[#This Row],[tar-out in '[5, 10)]],1,0)</f>
        <v>0</v>
      </c>
      <c r="Y4178">
        <f>IF(Table1[[#This Row],[tar-out in '[10,20)]],1,0)</f>
        <v>0</v>
      </c>
      <c r="Z4178">
        <f>IF(Table1[[#This Row],[tar-out in '[20, 10000)]],1,0)</f>
        <v>0</v>
      </c>
    </row>
    <row r="4179" spans="1:26" x14ac:dyDescent="0.25">
      <c r="A4179">
        <v>19</v>
      </c>
      <c r="B4179">
        <v>162</v>
      </c>
      <c r="C4179">
        <v>5.7894736842105301</v>
      </c>
      <c r="D4179">
        <v>2</v>
      </c>
      <c r="E4179">
        <v>365</v>
      </c>
      <c r="F4179">
        <v>4</v>
      </c>
      <c r="G4179">
        <v>4.03635931015015</v>
      </c>
      <c r="H4179">
        <f>Table1[[#This Row],[target]]-Table1[[#This Row],[output]]</f>
        <v>-3.6359310150150037E-2</v>
      </c>
      <c r="I4179">
        <f>Table1[[#This Row],[tar-out]]*Table1[[#This Row],[tar-out]]</f>
        <v>1.3219994345948034E-3</v>
      </c>
      <c r="J4179" t="b">
        <f>AND(ABS(Table1[[#This Row],[tar-out]])&gt;=$J$1,ABS(Table1[[#This Row],[tar-out]])&lt;$K$1)</f>
        <v>1</v>
      </c>
      <c r="K4179" t="b">
        <f>AND(ABS(Table1[[#This Row],[tar-out]])&gt;=$K$1,ABS(Table1[[#This Row],[tar-out]])&lt;$L$1)</f>
        <v>0</v>
      </c>
      <c r="L4179" t="b">
        <f>AND(ABS(Table1[[#This Row],[tar-out]])&gt;=$L$1,ABS(Table1[[#This Row],[tar-out]])&lt;$M$1)</f>
        <v>0</v>
      </c>
      <c r="M4179" t="b">
        <f>AND(ABS(Table1[[#This Row],[tar-out]])&gt;=$M$1,ABS(Table1[[#This Row],[tar-out]])&lt;$N$1)</f>
        <v>0</v>
      </c>
      <c r="N4179" t="b">
        <f>AND(ABS(Table1[[#This Row],[tar-out]])&gt;=$N$1,ABS(Table1[[#This Row],[tar-out]])&lt;$O$1)</f>
        <v>0</v>
      </c>
      <c r="O4179" t="b">
        <f>AND(ABS(Table1[[#This Row],[tar-out]])&gt;=$O$1,ABS(Table1[[#This Row],[tar-out]])&lt;$P$1)</f>
        <v>0</v>
      </c>
      <c r="P4179" s="1">
        <f>ROUND(Table1[[#This Row],[tar-out]],0)</f>
        <v>0</v>
      </c>
      <c r="Q4179" s="2">
        <v>4177</v>
      </c>
      <c r="U4179">
        <f>IF(Table1[[#This Row],[tar-out in '[0,1)]],1,0)</f>
        <v>1</v>
      </c>
      <c r="V4179">
        <f>IF(Table1[[#This Row],[tar-out in '[1,2)]],1,0)</f>
        <v>0</v>
      </c>
      <c r="W4179">
        <f>IF(Table1[[#This Row],[tar-out'[2,5)]],1,0)</f>
        <v>0</v>
      </c>
      <c r="X4179">
        <f>IF(Table1[[#This Row],[tar-out in '[5, 10)]],1,0)</f>
        <v>0</v>
      </c>
      <c r="Y4179">
        <f>IF(Table1[[#This Row],[tar-out in '[10,20)]],1,0)</f>
        <v>0</v>
      </c>
      <c r="Z4179">
        <f>IF(Table1[[#This Row],[tar-out in '[20, 10000)]],1,0)</f>
        <v>0</v>
      </c>
    </row>
    <row r="4180" spans="1:26" x14ac:dyDescent="0.25">
      <c r="A4180">
        <v>19</v>
      </c>
      <c r="B4180">
        <v>162</v>
      </c>
      <c r="C4180">
        <v>5.7894736842105301</v>
      </c>
      <c r="D4180">
        <v>2</v>
      </c>
      <c r="E4180">
        <v>414</v>
      </c>
      <c r="F4180">
        <v>4</v>
      </c>
      <c r="G4180">
        <v>4.0461449623107901</v>
      </c>
      <c r="H4180">
        <f>Table1[[#This Row],[target]]-Table1[[#This Row],[output]]</f>
        <v>-4.6144962310790127E-2</v>
      </c>
      <c r="I4180">
        <f>Table1[[#This Row],[tar-out]]*Table1[[#This Row],[tar-out]]</f>
        <v>2.1293575466642413E-3</v>
      </c>
      <c r="J4180" t="b">
        <f>AND(ABS(Table1[[#This Row],[tar-out]])&gt;=$J$1,ABS(Table1[[#This Row],[tar-out]])&lt;$K$1)</f>
        <v>1</v>
      </c>
      <c r="K4180" t="b">
        <f>AND(ABS(Table1[[#This Row],[tar-out]])&gt;=$K$1,ABS(Table1[[#This Row],[tar-out]])&lt;$L$1)</f>
        <v>0</v>
      </c>
      <c r="L4180" t="b">
        <f>AND(ABS(Table1[[#This Row],[tar-out]])&gt;=$L$1,ABS(Table1[[#This Row],[tar-out]])&lt;$M$1)</f>
        <v>0</v>
      </c>
      <c r="M4180" t="b">
        <f>AND(ABS(Table1[[#This Row],[tar-out]])&gt;=$M$1,ABS(Table1[[#This Row],[tar-out]])&lt;$N$1)</f>
        <v>0</v>
      </c>
      <c r="N4180" t="b">
        <f>AND(ABS(Table1[[#This Row],[tar-out]])&gt;=$N$1,ABS(Table1[[#This Row],[tar-out]])&lt;$O$1)</f>
        <v>0</v>
      </c>
      <c r="O4180" t="b">
        <f>AND(ABS(Table1[[#This Row],[tar-out]])&gt;=$O$1,ABS(Table1[[#This Row],[tar-out]])&lt;$P$1)</f>
        <v>0</v>
      </c>
      <c r="P4180" s="1">
        <f>ROUND(Table1[[#This Row],[tar-out]],0)</f>
        <v>0</v>
      </c>
      <c r="Q4180" s="3">
        <v>4178</v>
      </c>
      <c r="U4180">
        <f>IF(Table1[[#This Row],[tar-out in '[0,1)]],1,0)</f>
        <v>1</v>
      </c>
      <c r="V4180">
        <f>IF(Table1[[#This Row],[tar-out in '[1,2)]],1,0)</f>
        <v>0</v>
      </c>
      <c r="W4180">
        <f>IF(Table1[[#This Row],[tar-out'[2,5)]],1,0)</f>
        <v>0</v>
      </c>
      <c r="X4180">
        <f>IF(Table1[[#This Row],[tar-out in '[5, 10)]],1,0)</f>
        <v>0</v>
      </c>
      <c r="Y4180">
        <f>IF(Table1[[#This Row],[tar-out in '[10,20)]],1,0)</f>
        <v>0</v>
      </c>
      <c r="Z4180">
        <f>IF(Table1[[#This Row],[tar-out in '[20, 10000)]],1,0)</f>
        <v>0</v>
      </c>
    </row>
    <row r="4181" spans="1:26" x14ac:dyDescent="0.25">
      <c r="A4181">
        <v>19</v>
      </c>
      <c r="B4181">
        <v>162</v>
      </c>
      <c r="C4181">
        <v>5.7894736842105301</v>
      </c>
      <c r="D4181">
        <v>2</v>
      </c>
      <c r="E4181">
        <v>502</v>
      </c>
      <c r="F4181">
        <v>4</v>
      </c>
      <c r="G4181">
        <v>4.06780910491943</v>
      </c>
      <c r="H4181">
        <f>Table1[[#This Row],[target]]-Table1[[#This Row],[output]]</f>
        <v>-6.7809104919430041E-2</v>
      </c>
      <c r="I4181">
        <f>Table1[[#This Row],[tar-out]]*Table1[[#This Row],[tar-out]]</f>
        <v>4.5980747099742718E-3</v>
      </c>
      <c r="J4181" t="b">
        <f>AND(ABS(Table1[[#This Row],[tar-out]])&gt;=$J$1,ABS(Table1[[#This Row],[tar-out]])&lt;$K$1)</f>
        <v>1</v>
      </c>
      <c r="K4181" t="b">
        <f>AND(ABS(Table1[[#This Row],[tar-out]])&gt;=$K$1,ABS(Table1[[#This Row],[tar-out]])&lt;$L$1)</f>
        <v>0</v>
      </c>
      <c r="L4181" t="b">
        <f>AND(ABS(Table1[[#This Row],[tar-out]])&gt;=$L$1,ABS(Table1[[#This Row],[tar-out]])&lt;$M$1)</f>
        <v>0</v>
      </c>
      <c r="M4181" t="b">
        <f>AND(ABS(Table1[[#This Row],[tar-out]])&gt;=$M$1,ABS(Table1[[#This Row],[tar-out]])&lt;$N$1)</f>
        <v>0</v>
      </c>
      <c r="N4181" t="b">
        <f>AND(ABS(Table1[[#This Row],[tar-out]])&gt;=$N$1,ABS(Table1[[#This Row],[tar-out]])&lt;$O$1)</f>
        <v>0</v>
      </c>
      <c r="O4181" t="b">
        <f>AND(ABS(Table1[[#This Row],[tar-out]])&gt;=$O$1,ABS(Table1[[#This Row],[tar-out]])&lt;$P$1)</f>
        <v>0</v>
      </c>
      <c r="P4181" s="1">
        <f>ROUND(Table1[[#This Row],[tar-out]],0)</f>
        <v>0</v>
      </c>
      <c r="Q4181" s="2">
        <v>4179</v>
      </c>
      <c r="U4181">
        <f>IF(Table1[[#This Row],[tar-out in '[0,1)]],1,0)</f>
        <v>1</v>
      </c>
      <c r="V4181">
        <f>IF(Table1[[#This Row],[tar-out in '[1,2)]],1,0)</f>
        <v>0</v>
      </c>
      <c r="W4181">
        <f>IF(Table1[[#This Row],[tar-out'[2,5)]],1,0)</f>
        <v>0</v>
      </c>
      <c r="X4181">
        <f>IF(Table1[[#This Row],[tar-out in '[5, 10)]],1,0)</f>
        <v>0</v>
      </c>
      <c r="Y4181">
        <f>IF(Table1[[#This Row],[tar-out in '[10,20)]],1,0)</f>
        <v>0</v>
      </c>
      <c r="Z4181">
        <f>IF(Table1[[#This Row],[tar-out in '[20, 10000)]],1,0)</f>
        <v>0</v>
      </c>
    </row>
    <row r="4182" spans="1:26" x14ac:dyDescent="0.25">
      <c r="A4182">
        <v>19</v>
      </c>
      <c r="B4182">
        <v>162</v>
      </c>
      <c r="C4182">
        <v>5.7894736842105301</v>
      </c>
      <c r="D4182">
        <v>2</v>
      </c>
      <c r="E4182">
        <v>250</v>
      </c>
      <c r="F4182">
        <v>4</v>
      </c>
      <c r="G4182">
        <v>4.0156402587890598</v>
      </c>
      <c r="H4182">
        <f>Table1[[#This Row],[target]]-Table1[[#This Row],[output]]</f>
        <v>-1.5640258789059835E-2</v>
      </c>
      <c r="I4182">
        <f>Table1[[#This Row],[tar-out]]*Table1[[#This Row],[tar-out]]</f>
        <v>2.446176949887634E-4</v>
      </c>
      <c r="J4182" t="b">
        <f>AND(ABS(Table1[[#This Row],[tar-out]])&gt;=$J$1,ABS(Table1[[#This Row],[tar-out]])&lt;$K$1)</f>
        <v>1</v>
      </c>
      <c r="K4182" t="b">
        <f>AND(ABS(Table1[[#This Row],[tar-out]])&gt;=$K$1,ABS(Table1[[#This Row],[tar-out]])&lt;$L$1)</f>
        <v>0</v>
      </c>
      <c r="L4182" t="b">
        <f>AND(ABS(Table1[[#This Row],[tar-out]])&gt;=$L$1,ABS(Table1[[#This Row],[tar-out]])&lt;$M$1)</f>
        <v>0</v>
      </c>
      <c r="M4182" t="b">
        <f>AND(ABS(Table1[[#This Row],[tar-out]])&gt;=$M$1,ABS(Table1[[#This Row],[tar-out]])&lt;$N$1)</f>
        <v>0</v>
      </c>
      <c r="N4182" t="b">
        <f>AND(ABS(Table1[[#This Row],[tar-out]])&gt;=$N$1,ABS(Table1[[#This Row],[tar-out]])&lt;$O$1)</f>
        <v>0</v>
      </c>
      <c r="O4182" t="b">
        <f>AND(ABS(Table1[[#This Row],[tar-out]])&gt;=$O$1,ABS(Table1[[#This Row],[tar-out]])&lt;$P$1)</f>
        <v>0</v>
      </c>
      <c r="P4182" s="1">
        <f>ROUND(Table1[[#This Row],[tar-out]],0)</f>
        <v>0</v>
      </c>
      <c r="Q4182" s="3">
        <v>4180</v>
      </c>
      <c r="U4182">
        <f>IF(Table1[[#This Row],[tar-out in '[0,1)]],1,0)</f>
        <v>1</v>
      </c>
      <c r="V4182">
        <f>IF(Table1[[#This Row],[tar-out in '[1,2)]],1,0)</f>
        <v>0</v>
      </c>
      <c r="W4182">
        <f>IF(Table1[[#This Row],[tar-out'[2,5)]],1,0)</f>
        <v>0</v>
      </c>
      <c r="X4182">
        <f>IF(Table1[[#This Row],[tar-out in '[5, 10)]],1,0)</f>
        <v>0</v>
      </c>
      <c r="Y4182">
        <f>IF(Table1[[#This Row],[tar-out in '[10,20)]],1,0)</f>
        <v>0</v>
      </c>
      <c r="Z4182">
        <f>IF(Table1[[#This Row],[tar-out in '[20, 10000)]],1,0)</f>
        <v>0</v>
      </c>
    </row>
    <row r="4183" spans="1:26" x14ac:dyDescent="0.25">
      <c r="A4183">
        <v>19</v>
      </c>
      <c r="B4183">
        <v>162</v>
      </c>
      <c r="C4183">
        <v>5.7894736842105301</v>
      </c>
      <c r="D4183">
        <v>2</v>
      </c>
      <c r="E4183">
        <v>222</v>
      </c>
      <c r="F4183">
        <v>4</v>
      </c>
      <c r="G4183">
        <v>4.0105953216552699</v>
      </c>
      <c r="H4183">
        <f>Table1[[#This Row],[target]]-Table1[[#This Row],[output]]</f>
        <v>-1.0595321655269885E-2</v>
      </c>
      <c r="I4183">
        <f>Table1[[#This Row],[tar-out]]*Table1[[#This Row],[tar-out]]</f>
        <v>1.1226084097863097E-4</v>
      </c>
      <c r="J4183" t="b">
        <f>AND(ABS(Table1[[#This Row],[tar-out]])&gt;=$J$1,ABS(Table1[[#This Row],[tar-out]])&lt;$K$1)</f>
        <v>1</v>
      </c>
      <c r="K4183" t="b">
        <f>AND(ABS(Table1[[#This Row],[tar-out]])&gt;=$K$1,ABS(Table1[[#This Row],[tar-out]])&lt;$L$1)</f>
        <v>0</v>
      </c>
      <c r="L4183" t="b">
        <f>AND(ABS(Table1[[#This Row],[tar-out]])&gt;=$L$1,ABS(Table1[[#This Row],[tar-out]])&lt;$M$1)</f>
        <v>0</v>
      </c>
      <c r="M4183" t="b">
        <f>AND(ABS(Table1[[#This Row],[tar-out]])&gt;=$M$1,ABS(Table1[[#This Row],[tar-out]])&lt;$N$1)</f>
        <v>0</v>
      </c>
      <c r="N4183" t="b">
        <f>AND(ABS(Table1[[#This Row],[tar-out]])&gt;=$N$1,ABS(Table1[[#This Row],[tar-out]])&lt;$O$1)</f>
        <v>0</v>
      </c>
      <c r="O4183" t="b">
        <f>AND(ABS(Table1[[#This Row],[tar-out]])&gt;=$O$1,ABS(Table1[[#This Row],[tar-out]])&lt;$P$1)</f>
        <v>0</v>
      </c>
      <c r="P4183" s="1">
        <f>ROUND(Table1[[#This Row],[tar-out]],0)</f>
        <v>0</v>
      </c>
      <c r="Q4183" s="2">
        <v>4181</v>
      </c>
      <c r="U4183">
        <f>IF(Table1[[#This Row],[tar-out in '[0,1)]],1,0)</f>
        <v>1</v>
      </c>
      <c r="V4183">
        <f>IF(Table1[[#This Row],[tar-out in '[1,2)]],1,0)</f>
        <v>0</v>
      </c>
      <c r="W4183">
        <f>IF(Table1[[#This Row],[tar-out'[2,5)]],1,0)</f>
        <v>0</v>
      </c>
      <c r="X4183">
        <f>IF(Table1[[#This Row],[tar-out in '[5, 10)]],1,0)</f>
        <v>0</v>
      </c>
      <c r="Y4183">
        <f>IF(Table1[[#This Row],[tar-out in '[10,20)]],1,0)</f>
        <v>0</v>
      </c>
      <c r="Z4183">
        <f>IF(Table1[[#This Row],[tar-out in '[20, 10000)]],1,0)</f>
        <v>0</v>
      </c>
    </row>
    <row r="4184" spans="1:26" x14ac:dyDescent="0.25">
      <c r="A4184">
        <v>19</v>
      </c>
      <c r="B4184">
        <v>162</v>
      </c>
      <c r="C4184">
        <v>5.7894736842105301</v>
      </c>
      <c r="D4184">
        <v>2</v>
      </c>
      <c r="E4184">
        <v>298</v>
      </c>
      <c r="F4184">
        <v>4</v>
      </c>
      <c r="G4184">
        <v>4.0242881774902299</v>
      </c>
      <c r="H4184">
        <f>Table1[[#This Row],[target]]-Table1[[#This Row],[output]]</f>
        <v>-2.4288177490229934E-2</v>
      </c>
      <c r="I4184">
        <f>Table1[[#This Row],[tar-out]]*Table1[[#This Row],[tar-out]]</f>
        <v>5.8991556579691203E-4</v>
      </c>
      <c r="J4184" t="b">
        <f>AND(ABS(Table1[[#This Row],[tar-out]])&gt;=$J$1,ABS(Table1[[#This Row],[tar-out]])&lt;$K$1)</f>
        <v>1</v>
      </c>
      <c r="K4184" t="b">
        <f>AND(ABS(Table1[[#This Row],[tar-out]])&gt;=$K$1,ABS(Table1[[#This Row],[tar-out]])&lt;$L$1)</f>
        <v>0</v>
      </c>
      <c r="L4184" t="b">
        <f>AND(ABS(Table1[[#This Row],[tar-out]])&gt;=$L$1,ABS(Table1[[#This Row],[tar-out]])&lt;$M$1)</f>
        <v>0</v>
      </c>
      <c r="M4184" t="b">
        <f>AND(ABS(Table1[[#This Row],[tar-out]])&gt;=$M$1,ABS(Table1[[#This Row],[tar-out]])&lt;$N$1)</f>
        <v>0</v>
      </c>
      <c r="N4184" t="b">
        <f>AND(ABS(Table1[[#This Row],[tar-out]])&gt;=$N$1,ABS(Table1[[#This Row],[tar-out]])&lt;$O$1)</f>
        <v>0</v>
      </c>
      <c r="O4184" t="b">
        <f>AND(ABS(Table1[[#This Row],[tar-out]])&gt;=$O$1,ABS(Table1[[#This Row],[tar-out]])&lt;$P$1)</f>
        <v>0</v>
      </c>
      <c r="P4184" s="1">
        <f>ROUND(Table1[[#This Row],[tar-out]],0)</f>
        <v>0</v>
      </c>
      <c r="Q4184" s="3">
        <v>4182</v>
      </c>
      <c r="U4184">
        <f>IF(Table1[[#This Row],[tar-out in '[0,1)]],1,0)</f>
        <v>1</v>
      </c>
      <c r="V4184">
        <f>IF(Table1[[#This Row],[tar-out in '[1,2)]],1,0)</f>
        <v>0</v>
      </c>
      <c r="W4184">
        <f>IF(Table1[[#This Row],[tar-out'[2,5)]],1,0)</f>
        <v>0</v>
      </c>
      <c r="X4184">
        <f>IF(Table1[[#This Row],[tar-out in '[5, 10)]],1,0)</f>
        <v>0</v>
      </c>
      <c r="Y4184">
        <f>IF(Table1[[#This Row],[tar-out in '[10,20)]],1,0)</f>
        <v>0</v>
      </c>
      <c r="Z4184">
        <f>IF(Table1[[#This Row],[tar-out in '[20, 10000)]],1,0)</f>
        <v>0</v>
      </c>
    </row>
    <row r="4185" spans="1:26" x14ac:dyDescent="0.25">
      <c r="A4185">
        <v>19</v>
      </c>
      <c r="B4185">
        <v>162</v>
      </c>
      <c r="C4185">
        <v>5.7894736842105301</v>
      </c>
      <c r="D4185">
        <v>2</v>
      </c>
      <c r="E4185">
        <v>117</v>
      </c>
      <c r="F4185">
        <v>4</v>
      </c>
      <c r="G4185">
        <v>3.9770665168762198</v>
      </c>
      <c r="H4185">
        <f>Table1[[#This Row],[target]]-Table1[[#This Row],[output]]</f>
        <v>2.2933483123780185E-2</v>
      </c>
      <c r="I4185">
        <f>Table1[[#This Row],[tar-out]]*Table1[[#This Row],[tar-out]]</f>
        <v>5.2594464818871058E-4</v>
      </c>
      <c r="J4185" t="b">
        <f>AND(ABS(Table1[[#This Row],[tar-out]])&gt;=$J$1,ABS(Table1[[#This Row],[tar-out]])&lt;$K$1)</f>
        <v>1</v>
      </c>
      <c r="K4185" t="b">
        <f>AND(ABS(Table1[[#This Row],[tar-out]])&gt;=$K$1,ABS(Table1[[#This Row],[tar-out]])&lt;$L$1)</f>
        <v>0</v>
      </c>
      <c r="L4185" t="b">
        <f>AND(ABS(Table1[[#This Row],[tar-out]])&gt;=$L$1,ABS(Table1[[#This Row],[tar-out]])&lt;$M$1)</f>
        <v>0</v>
      </c>
      <c r="M4185" t="b">
        <f>AND(ABS(Table1[[#This Row],[tar-out]])&gt;=$M$1,ABS(Table1[[#This Row],[tar-out]])&lt;$N$1)</f>
        <v>0</v>
      </c>
      <c r="N4185" t="b">
        <f>AND(ABS(Table1[[#This Row],[tar-out]])&gt;=$N$1,ABS(Table1[[#This Row],[tar-out]])&lt;$O$1)</f>
        <v>0</v>
      </c>
      <c r="O4185" t="b">
        <f>AND(ABS(Table1[[#This Row],[tar-out]])&gt;=$O$1,ABS(Table1[[#This Row],[tar-out]])&lt;$P$1)</f>
        <v>0</v>
      </c>
      <c r="P4185" s="1">
        <f>ROUND(Table1[[#This Row],[tar-out]],0)</f>
        <v>0</v>
      </c>
      <c r="Q4185" s="2">
        <v>4183</v>
      </c>
      <c r="U4185">
        <f>IF(Table1[[#This Row],[tar-out in '[0,1)]],1,0)</f>
        <v>1</v>
      </c>
      <c r="V4185">
        <f>IF(Table1[[#This Row],[tar-out in '[1,2)]],1,0)</f>
        <v>0</v>
      </c>
      <c r="W4185">
        <f>IF(Table1[[#This Row],[tar-out'[2,5)]],1,0)</f>
        <v>0</v>
      </c>
      <c r="X4185">
        <f>IF(Table1[[#This Row],[tar-out in '[5, 10)]],1,0)</f>
        <v>0</v>
      </c>
      <c r="Y4185">
        <f>IF(Table1[[#This Row],[tar-out in '[10,20)]],1,0)</f>
        <v>0</v>
      </c>
      <c r="Z4185">
        <f>IF(Table1[[#This Row],[tar-out in '[20, 10000)]],1,0)</f>
        <v>0</v>
      </c>
    </row>
    <row r="4186" spans="1:26" x14ac:dyDescent="0.25">
      <c r="A4186">
        <v>19</v>
      </c>
      <c r="B4186">
        <v>162</v>
      </c>
      <c r="C4186">
        <v>5.7894736842105301</v>
      </c>
      <c r="D4186">
        <v>2</v>
      </c>
      <c r="E4186">
        <v>57</v>
      </c>
      <c r="F4186">
        <v>4</v>
      </c>
      <c r="G4186">
        <v>3.92667484283447</v>
      </c>
      <c r="H4186">
        <f>Table1[[#This Row],[target]]-Table1[[#This Row],[output]]</f>
        <v>7.3325157165530008E-2</v>
      </c>
      <c r="I4186">
        <f>Table1[[#This Row],[tar-out]]*Table1[[#This Row],[tar-out]]</f>
        <v>5.3765786733496771E-3</v>
      </c>
      <c r="J4186" t="b">
        <f>AND(ABS(Table1[[#This Row],[tar-out]])&gt;=$J$1,ABS(Table1[[#This Row],[tar-out]])&lt;$K$1)</f>
        <v>1</v>
      </c>
      <c r="K4186" t="b">
        <f>AND(ABS(Table1[[#This Row],[tar-out]])&gt;=$K$1,ABS(Table1[[#This Row],[tar-out]])&lt;$L$1)</f>
        <v>0</v>
      </c>
      <c r="L4186" t="b">
        <f>AND(ABS(Table1[[#This Row],[tar-out]])&gt;=$L$1,ABS(Table1[[#This Row],[tar-out]])&lt;$M$1)</f>
        <v>0</v>
      </c>
      <c r="M4186" t="b">
        <f>AND(ABS(Table1[[#This Row],[tar-out]])&gt;=$M$1,ABS(Table1[[#This Row],[tar-out]])&lt;$N$1)</f>
        <v>0</v>
      </c>
      <c r="N4186" t="b">
        <f>AND(ABS(Table1[[#This Row],[tar-out]])&gt;=$N$1,ABS(Table1[[#This Row],[tar-out]])&lt;$O$1)</f>
        <v>0</v>
      </c>
      <c r="O4186" t="b">
        <f>AND(ABS(Table1[[#This Row],[tar-out]])&gt;=$O$1,ABS(Table1[[#This Row],[tar-out]])&lt;$P$1)</f>
        <v>0</v>
      </c>
      <c r="P4186" s="1">
        <f>ROUND(Table1[[#This Row],[tar-out]],0)</f>
        <v>0</v>
      </c>
      <c r="Q4186" s="3">
        <v>4184</v>
      </c>
      <c r="U4186">
        <f>IF(Table1[[#This Row],[tar-out in '[0,1)]],1,0)</f>
        <v>1</v>
      </c>
      <c r="V4186">
        <f>IF(Table1[[#This Row],[tar-out in '[1,2)]],1,0)</f>
        <v>0</v>
      </c>
      <c r="W4186">
        <f>IF(Table1[[#This Row],[tar-out'[2,5)]],1,0)</f>
        <v>0</v>
      </c>
      <c r="X4186">
        <f>IF(Table1[[#This Row],[tar-out in '[5, 10)]],1,0)</f>
        <v>0</v>
      </c>
      <c r="Y4186">
        <f>IF(Table1[[#This Row],[tar-out in '[10,20)]],1,0)</f>
        <v>0</v>
      </c>
      <c r="Z4186">
        <f>IF(Table1[[#This Row],[tar-out in '[20, 10000)]],1,0)</f>
        <v>0</v>
      </c>
    </row>
    <row r="4187" spans="1:26" x14ac:dyDescent="0.25">
      <c r="A4187">
        <v>19</v>
      </c>
      <c r="B4187">
        <v>162</v>
      </c>
      <c r="C4187">
        <v>5.7894736842105301</v>
      </c>
      <c r="D4187">
        <v>2</v>
      </c>
      <c r="E4187">
        <v>253</v>
      </c>
      <c r="F4187">
        <v>4</v>
      </c>
      <c r="G4187">
        <v>4.0161805152893102</v>
      </c>
      <c r="H4187">
        <f>Table1[[#This Row],[target]]-Table1[[#This Row],[output]]</f>
        <v>-1.6180515289310193E-2</v>
      </c>
      <c r="I4187">
        <f>Table1[[#This Row],[tar-out]]*Table1[[#This Row],[tar-out]]</f>
        <v>2.6180907502760094E-4</v>
      </c>
      <c r="J4187" t="b">
        <f>AND(ABS(Table1[[#This Row],[tar-out]])&gt;=$J$1,ABS(Table1[[#This Row],[tar-out]])&lt;$K$1)</f>
        <v>1</v>
      </c>
      <c r="K4187" t="b">
        <f>AND(ABS(Table1[[#This Row],[tar-out]])&gt;=$K$1,ABS(Table1[[#This Row],[tar-out]])&lt;$L$1)</f>
        <v>0</v>
      </c>
      <c r="L4187" t="b">
        <f>AND(ABS(Table1[[#This Row],[tar-out]])&gt;=$L$1,ABS(Table1[[#This Row],[tar-out]])&lt;$M$1)</f>
        <v>0</v>
      </c>
      <c r="M4187" t="b">
        <f>AND(ABS(Table1[[#This Row],[tar-out]])&gt;=$M$1,ABS(Table1[[#This Row],[tar-out]])&lt;$N$1)</f>
        <v>0</v>
      </c>
      <c r="N4187" t="b">
        <f>AND(ABS(Table1[[#This Row],[tar-out]])&gt;=$N$1,ABS(Table1[[#This Row],[tar-out]])&lt;$O$1)</f>
        <v>0</v>
      </c>
      <c r="O4187" t="b">
        <f>AND(ABS(Table1[[#This Row],[tar-out]])&gt;=$O$1,ABS(Table1[[#This Row],[tar-out]])&lt;$P$1)</f>
        <v>0</v>
      </c>
      <c r="P4187" s="1">
        <f>ROUND(Table1[[#This Row],[tar-out]],0)</f>
        <v>0</v>
      </c>
      <c r="Q4187" s="2">
        <v>4185</v>
      </c>
      <c r="U4187">
        <f>IF(Table1[[#This Row],[tar-out in '[0,1)]],1,0)</f>
        <v>1</v>
      </c>
      <c r="V4187">
        <f>IF(Table1[[#This Row],[tar-out in '[1,2)]],1,0)</f>
        <v>0</v>
      </c>
      <c r="W4187">
        <f>IF(Table1[[#This Row],[tar-out'[2,5)]],1,0)</f>
        <v>0</v>
      </c>
      <c r="X4187">
        <f>IF(Table1[[#This Row],[tar-out in '[5, 10)]],1,0)</f>
        <v>0</v>
      </c>
      <c r="Y4187">
        <f>IF(Table1[[#This Row],[tar-out in '[10,20)]],1,0)</f>
        <v>0</v>
      </c>
      <c r="Z4187">
        <f>IF(Table1[[#This Row],[tar-out in '[20, 10000)]],1,0)</f>
        <v>0</v>
      </c>
    </row>
    <row r="4188" spans="1:26" x14ac:dyDescent="0.25">
      <c r="A4188">
        <v>19</v>
      </c>
      <c r="B4188">
        <v>162</v>
      </c>
      <c r="C4188">
        <v>5.7894736842105301</v>
      </c>
      <c r="D4188">
        <v>2</v>
      </c>
      <c r="E4188">
        <v>184</v>
      </c>
      <c r="F4188">
        <v>4</v>
      </c>
      <c r="G4188">
        <v>3.9997212886810298</v>
      </c>
      <c r="H4188">
        <f>Table1[[#This Row],[target]]-Table1[[#This Row],[output]]</f>
        <v>2.7871131897017065E-4</v>
      </c>
      <c r="I4188">
        <f>Table1[[#This Row],[tar-out]]*Table1[[#This Row],[tar-out]]</f>
        <v>7.7679999322092207E-8</v>
      </c>
      <c r="J4188" t="b">
        <f>AND(ABS(Table1[[#This Row],[tar-out]])&gt;=$J$1,ABS(Table1[[#This Row],[tar-out]])&lt;$K$1)</f>
        <v>1</v>
      </c>
      <c r="K4188" t="b">
        <f>AND(ABS(Table1[[#This Row],[tar-out]])&gt;=$K$1,ABS(Table1[[#This Row],[tar-out]])&lt;$L$1)</f>
        <v>0</v>
      </c>
      <c r="L4188" t="b">
        <f>AND(ABS(Table1[[#This Row],[tar-out]])&gt;=$L$1,ABS(Table1[[#This Row],[tar-out]])&lt;$M$1)</f>
        <v>0</v>
      </c>
      <c r="M4188" t="b">
        <f>AND(ABS(Table1[[#This Row],[tar-out]])&gt;=$M$1,ABS(Table1[[#This Row],[tar-out]])&lt;$N$1)</f>
        <v>0</v>
      </c>
      <c r="N4188" t="b">
        <f>AND(ABS(Table1[[#This Row],[tar-out]])&gt;=$N$1,ABS(Table1[[#This Row],[tar-out]])&lt;$O$1)</f>
        <v>0</v>
      </c>
      <c r="O4188" t="b">
        <f>AND(ABS(Table1[[#This Row],[tar-out]])&gt;=$O$1,ABS(Table1[[#This Row],[tar-out]])&lt;$P$1)</f>
        <v>0</v>
      </c>
      <c r="P4188" s="1">
        <f>ROUND(Table1[[#This Row],[tar-out]],0)</f>
        <v>0</v>
      </c>
      <c r="Q4188" s="3">
        <v>4186</v>
      </c>
      <c r="U4188">
        <f>IF(Table1[[#This Row],[tar-out in '[0,1)]],1,0)</f>
        <v>1</v>
      </c>
      <c r="V4188">
        <f>IF(Table1[[#This Row],[tar-out in '[1,2)]],1,0)</f>
        <v>0</v>
      </c>
      <c r="W4188">
        <f>IF(Table1[[#This Row],[tar-out'[2,5)]],1,0)</f>
        <v>0</v>
      </c>
      <c r="X4188">
        <f>IF(Table1[[#This Row],[tar-out in '[5, 10)]],1,0)</f>
        <v>0</v>
      </c>
      <c r="Y4188">
        <f>IF(Table1[[#This Row],[tar-out in '[10,20)]],1,0)</f>
        <v>0</v>
      </c>
      <c r="Z4188">
        <f>IF(Table1[[#This Row],[tar-out in '[20, 10000)]],1,0)</f>
        <v>0</v>
      </c>
    </row>
    <row r="4189" spans="1:26" x14ac:dyDescent="0.25">
      <c r="A4189">
        <v>19</v>
      </c>
      <c r="B4189">
        <v>162</v>
      </c>
      <c r="C4189">
        <v>5.7894736842105301</v>
      </c>
      <c r="D4189">
        <v>2</v>
      </c>
      <c r="E4189">
        <v>446</v>
      </c>
      <c r="F4189">
        <v>4</v>
      </c>
      <c r="G4189">
        <v>4.0539479255676296</v>
      </c>
      <c r="H4189">
        <f>Table1[[#This Row],[target]]-Table1[[#This Row],[output]]</f>
        <v>-5.3947925567629618E-2</v>
      </c>
      <c r="I4189">
        <f>Table1[[#This Row],[tar-out]]*Table1[[#This Row],[tar-out]]</f>
        <v>2.9103786730505054E-3</v>
      </c>
      <c r="J4189" t="b">
        <f>AND(ABS(Table1[[#This Row],[tar-out]])&gt;=$J$1,ABS(Table1[[#This Row],[tar-out]])&lt;$K$1)</f>
        <v>1</v>
      </c>
      <c r="K4189" t="b">
        <f>AND(ABS(Table1[[#This Row],[tar-out]])&gt;=$K$1,ABS(Table1[[#This Row],[tar-out]])&lt;$L$1)</f>
        <v>0</v>
      </c>
      <c r="L4189" t="b">
        <f>AND(ABS(Table1[[#This Row],[tar-out]])&gt;=$L$1,ABS(Table1[[#This Row],[tar-out]])&lt;$M$1)</f>
        <v>0</v>
      </c>
      <c r="M4189" t="b">
        <f>AND(ABS(Table1[[#This Row],[tar-out]])&gt;=$M$1,ABS(Table1[[#This Row],[tar-out]])&lt;$N$1)</f>
        <v>0</v>
      </c>
      <c r="N4189" t="b">
        <f>AND(ABS(Table1[[#This Row],[tar-out]])&gt;=$N$1,ABS(Table1[[#This Row],[tar-out]])&lt;$O$1)</f>
        <v>0</v>
      </c>
      <c r="O4189" t="b">
        <f>AND(ABS(Table1[[#This Row],[tar-out]])&gt;=$O$1,ABS(Table1[[#This Row],[tar-out]])&lt;$P$1)</f>
        <v>0</v>
      </c>
      <c r="P4189" s="1">
        <f>ROUND(Table1[[#This Row],[tar-out]],0)</f>
        <v>0</v>
      </c>
      <c r="Q4189" s="2">
        <v>4187</v>
      </c>
      <c r="U4189">
        <f>IF(Table1[[#This Row],[tar-out in '[0,1)]],1,0)</f>
        <v>1</v>
      </c>
      <c r="V4189">
        <f>IF(Table1[[#This Row],[tar-out in '[1,2)]],1,0)</f>
        <v>0</v>
      </c>
      <c r="W4189">
        <f>IF(Table1[[#This Row],[tar-out'[2,5)]],1,0)</f>
        <v>0</v>
      </c>
      <c r="X4189">
        <f>IF(Table1[[#This Row],[tar-out in '[5, 10)]],1,0)</f>
        <v>0</v>
      </c>
      <c r="Y4189">
        <f>IF(Table1[[#This Row],[tar-out in '[10,20)]],1,0)</f>
        <v>0</v>
      </c>
      <c r="Z4189">
        <f>IF(Table1[[#This Row],[tar-out in '[20, 10000)]],1,0)</f>
        <v>0</v>
      </c>
    </row>
    <row r="4190" spans="1:26" x14ac:dyDescent="0.25">
      <c r="A4190">
        <v>19</v>
      </c>
      <c r="B4190">
        <v>162</v>
      </c>
      <c r="C4190">
        <v>5.7894736842105301</v>
      </c>
      <c r="D4190">
        <v>2</v>
      </c>
      <c r="E4190">
        <v>415</v>
      </c>
      <c r="F4190">
        <v>4</v>
      </c>
      <c r="G4190">
        <v>4.04634809494019</v>
      </c>
      <c r="H4190">
        <f>Table1[[#This Row],[target]]-Table1[[#This Row],[output]]</f>
        <v>-4.6348094940189988E-2</v>
      </c>
      <c r="I4190">
        <f>Table1[[#This Row],[tar-out]]*Table1[[#This Row],[tar-out]]</f>
        <v>2.1481459045848647E-3</v>
      </c>
      <c r="J4190" t="b">
        <f>AND(ABS(Table1[[#This Row],[tar-out]])&gt;=$J$1,ABS(Table1[[#This Row],[tar-out]])&lt;$K$1)</f>
        <v>1</v>
      </c>
      <c r="K4190" t="b">
        <f>AND(ABS(Table1[[#This Row],[tar-out]])&gt;=$K$1,ABS(Table1[[#This Row],[tar-out]])&lt;$L$1)</f>
        <v>0</v>
      </c>
      <c r="L4190" t="b">
        <f>AND(ABS(Table1[[#This Row],[tar-out]])&gt;=$L$1,ABS(Table1[[#This Row],[tar-out]])&lt;$M$1)</f>
        <v>0</v>
      </c>
      <c r="M4190" t="b">
        <f>AND(ABS(Table1[[#This Row],[tar-out]])&gt;=$M$1,ABS(Table1[[#This Row],[tar-out]])&lt;$N$1)</f>
        <v>0</v>
      </c>
      <c r="N4190" t="b">
        <f>AND(ABS(Table1[[#This Row],[tar-out]])&gt;=$N$1,ABS(Table1[[#This Row],[tar-out]])&lt;$O$1)</f>
        <v>0</v>
      </c>
      <c r="O4190" t="b">
        <f>AND(ABS(Table1[[#This Row],[tar-out]])&gt;=$O$1,ABS(Table1[[#This Row],[tar-out]])&lt;$P$1)</f>
        <v>0</v>
      </c>
      <c r="P4190" s="1">
        <f>ROUND(Table1[[#This Row],[tar-out]],0)</f>
        <v>0</v>
      </c>
      <c r="Q4190" s="3">
        <v>4188</v>
      </c>
      <c r="U4190">
        <f>IF(Table1[[#This Row],[tar-out in '[0,1)]],1,0)</f>
        <v>1</v>
      </c>
      <c r="V4190">
        <f>IF(Table1[[#This Row],[tar-out in '[1,2)]],1,0)</f>
        <v>0</v>
      </c>
      <c r="W4190">
        <f>IF(Table1[[#This Row],[tar-out'[2,5)]],1,0)</f>
        <v>0</v>
      </c>
      <c r="X4190">
        <f>IF(Table1[[#This Row],[tar-out in '[5, 10)]],1,0)</f>
        <v>0</v>
      </c>
      <c r="Y4190">
        <f>IF(Table1[[#This Row],[tar-out in '[10,20)]],1,0)</f>
        <v>0</v>
      </c>
      <c r="Z4190">
        <f>IF(Table1[[#This Row],[tar-out in '[20, 10000)]],1,0)</f>
        <v>0</v>
      </c>
    </row>
    <row r="4191" spans="1:26" x14ac:dyDescent="0.25">
      <c r="A4191">
        <v>19</v>
      </c>
      <c r="B4191">
        <v>162</v>
      </c>
      <c r="C4191">
        <v>5.7894736842105301</v>
      </c>
      <c r="D4191">
        <v>2</v>
      </c>
      <c r="E4191">
        <v>201</v>
      </c>
      <c r="F4191">
        <v>4</v>
      </c>
      <c r="G4191">
        <v>4.0064759254455602</v>
      </c>
      <c r="H4191">
        <f>Table1[[#This Row],[target]]-Table1[[#This Row],[output]]</f>
        <v>-6.4759254455601933E-3</v>
      </c>
      <c r="I4191">
        <f>Table1[[#This Row],[tar-out]]*Table1[[#This Row],[tar-out]]</f>
        <v>4.1937610376453985E-5</v>
      </c>
      <c r="J4191" t="b">
        <f>AND(ABS(Table1[[#This Row],[tar-out]])&gt;=$J$1,ABS(Table1[[#This Row],[tar-out]])&lt;$K$1)</f>
        <v>1</v>
      </c>
      <c r="K4191" t="b">
        <f>AND(ABS(Table1[[#This Row],[tar-out]])&gt;=$K$1,ABS(Table1[[#This Row],[tar-out]])&lt;$L$1)</f>
        <v>0</v>
      </c>
      <c r="L4191" t="b">
        <f>AND(ABS(Table1[[#This Row],[tar-out]])&gt;=$L$1,ABS(Table1[[#This Row],[tar-out]])&lt;$M$1)</f>
        <v>0</v>
      </c>
      <c r="M4191" t="b">
        <f>AND(ABS(Table1[[#This Row],[tar-out]])&gt;=$M$1,ABS(Table1[[#This Row],[tar-out]])&lt;$N$1)</f>
        <v>0</v>
      </c>
      <c r="N4191" t="b">
        <f>AND(ABS(Table1[[#This Row],[tar-out]])&gt;=$N$1,ABS(Table1[[#This Row],[tar-out]])&lt;$O$1)</f>
        <v>0</v>
      </c>
      <c r="O4191" t="b">
        <f>AND(ABS(Table1[[#This Row],[tar-out]])&gt;=$O$1,ABS(Table1[[#This Row],[tar-out]])&lt;$P$1)</f>
        <v>0</v>
      </c>
      <c r="P4191" s="1">
        <f>ROUND(Table1[[#This Row],[tar-out]],0)</f>
        <v>0</v>
      </c>
      <c r="Q4191" s="2">
        <v>4189</v>
      </c>
      <c r="U4191">
        <f>IF(Table1[[#This Row],[tar-out in '[0,1)]],1,0)</f>
        <v>1</v>
      </c>
      <c r="V4191">
        <f>IF(Table1[[#This Row],[tar-out in '[1,2)]],1,0)</f>
        <v>0</v>
      </c>
      <c r="W4191">
        <f>IF(Table1[[#This Row],[tar-out'[2,5)]],1,0)</f>
        <v>0</v>
      </c>
      <c r="X4191">
        <f>IF(Table1[[#This Row],[tar-out in '[5, 10)]],1,0)</f>
        <v>0</v>
      </c>
      <c r="Y4191">
        <f>IF(Table1[[#This Row],[tar-out in '[10,20)]],1,0)</f>
        <v>0</v>
      </c>
      <c r="Z4191">
        <f>IF(Table1[[#This Row],[tar-out in '[20, 10000)]],1,0)</f>
        <v>0</v>
      </c>
    </row>
    <row r="4192" spans="1:26" x14ac:dyDescent="0.25">
      <c r="A4192">
        <v>19</v>
      </c>
      <c r="B4192">
        <v>162</v>
      </c>
      <c r="C4192">
        <v>5.7894736842105301</v>
      </c>
      <c r="D4192">
        <v>2</v>
      </c>
      <c r="E4192">
        <v>223</v>
      </c>
      <c r="F4192">
        <v>4</v>
      </c>
      <c r="G4192">
        <v>4.0107755661010698</v>
      </c>
      <c r="H4192">
        <f>Table1[[#This Row],[target]]-Table1[[#This Row],[output]]</f>
        <v>-1.0775566101069778E-2</v>
      </c>
      <c r="I4192">
        <f>Table1[[#This Row],[tar-out]]*Table1[[#This Row],[tar-out]]</f>
        <v>1.1611282479852413E-4</v>
      </c>
      <c r="J4192" t="b">
        <f>AND(ABS(Table1[[#This Row],[tar-out]])&gt;=$J$1,ABS(Table1[[#This Row],[tar-out]])&lt;$K$1)</f>
        <v>1</v>
      </c>
      <c r="K4192" t="b">
        <f>AND(ABS(Table1[[#This Row],[tar-out]])&gt;=$K$1,ABS(Table1[[#This Row],[tar-out]])&lt;$L$1)</f>
        <v>0</v>
      </c>
      <c r="L4192" t="b">
        <f>AND(ABS(Table1[[#This Row],[tar-out]])&gt;=$L$1,ABS(Table1[[#This Row],[tar-out]])&lt;$M$1)</f>
        <v>0</v>
      </c>
      <c r="M4192" t="b">
        <f>AND(ABS(Table1[[#This Row],[tar-out]])&gt;=$M$1,ABS(Table1[[#This Row],[tar-out]])&lt;$N$1)</f>
        <v>0</v>
      </c>
      <c r="N4192" t="b">
        <f>AND(ABS(Table1[[#This Row],[tar-out]])&gt;=$N$1,ABS(Table1[[#This Row],[tar-out]])&lt;$O$1)</f>
        <v>0</v>
      </c>
      <c r="O4192" t="b">
        <f>AND(ABS(Table1[[#This Row],[tar-out]])&gt;=$O$1,ABS(Table1[[#This Row],[tar-out]])&lt;$P$1)</f>
        <v>0</v>
      </c>
      <c r="P4192" s="1">
        <f>ROUND(Table1[[#This Row],[tar-out]],0)</f>
        <v>0</v>
      </c>
      <c r="Q4192" s="3">
        <v>4190</v>
      </c>
      <c r="U4192">
        <f>IF(Table1[[#This Row],[tar-out in '[0,1)]],1,0)</f>
        <v>1</v>
      </c>
      <c r="V4192">
        <f>IF(Table1[[#This Row],[tar-out in '[1,2)]],1,0)</f>
        <v>0</v>
      </c>
      <c r="W4192">
        <f>IF(Table1[[#This Row],[tar-out'[2,5)]],1,0)</f>
        <v>0</v>
      </c>
      <c r="X4192">
        <f>IF(Table1[[#This Row],[tar-out in '[5, 10)]],1,0)</f>
        <v>0</v>
      </c>
      <c r="Y4192">
        <f>IF(Table1[[#This Row],[tar-out in '[10,20)]],1,0)</f>
        <v>0</v>
      </c>
      <c r="Z4192">
        <f>IF(Table1[[#This Row],[tar-out in '[20, 10000)]],1,0)</f>
        <v>0</v>
      </c>
    </row>
    <row r="4193" spans="1:26" x14ac:dyDescent="0.25">
      <c r="A4193">
        <v>19</v>
      </c>
      <c r="B4193">
        <v>162</v>
      </c>
      <c r="C4193">
        <v>5.7894736842105301</v>
      </c>
      <c r="D4193">
        <v>2</v>
      </c>
      <c r="E4193">
        <v>134</v>
      </c>
      <c r="F4193">
        <v>4</v>
      </c>
      <c r="G4193">
        <v>3.9847471714019802</v>
      </c>
      <c r="H4193">
        <f>Table1[[#This Row],[target]]-Table1[[#This Row],[output]]</f>
        <v>1.5252828598019796E-2</v>
      </c>
      <c r="I4193">
        <f>Table1[[#This Row],[tar-out]]*Table1[[#This Row],[tar-out]]</f>
        <v>2.3264878024057054E-4</v>
      </c>
      <c r="J4193" t="b">
        <f>AND(ABS(Table1[[#This Row],[tar-out]])&gt;=$J$1,ABS(Table1[[#This Row],[tar-out]])&lt;$K$1)</f>
        <v>1</v>
      </c>
      <c r="K4193" t="b">
        <f>AND(ABS(Table1[[#This Row],[tar-out]])&gt;=$K$1,ABS(Table1[[#This Row],[tar-out]])&lt;$L$1)</f>
        <v>0</v>
      </c>
      <c r="L4193" t="b">
        <f>AND(ABS(Table1[[#This Row],[tar-out]])&gt;=$L$1,ABS(Table1[[#This Row],[tar-out]])&lt;$M$1)</f>
        <v>0</v>
      </c>
      <c r="M4193" t="b">
        <f>AND(ABS(Table1[[#This Row],[tar-out]])&gt;=$M$1,ABS(Table1[[#This Row],[tar-out]])&lt;$N$1)</f>
        <v>0</v>
      </c>
      <c r="N4193" t="b">
        <f>AND(ABS(Table1[[#This Row],[tar-out]])&gt;=$N$1,ABS(Table1[[#This Row],[tar-out]])&lt;$O$1)</f>
        <v>0</v>
      </c>
      <c r="O4193" t="b">
        <f>AND(ABS(Table1[[#This Row],[tar-out]])&gt;=$O$1,ABS(Table1[[#This Row],[tar-out]])&lt;$P$1)</f>
        <v>0</v>
      </c>
      <c r="P4193" s="1">
        <f>ROUND(Table1[[#This Row],[tar-out]],0)</f>
        <v>0</v>
      </c>
      <c r="Q4193" s="2">
        <v>4191</v>
      </c>
      <c r="U4193">
        <f>IF(Table1[[#This Row],[tar-out in '[0,1)]],1,0)</f>
        <v>1</v>
      </c>
      <c r="V4193">
        <f>IF(Table1[[#This Row],[tar-out in '[1,2)]],1,0)</f>
        <v>0</v>
      </c>
      <c r="W4193">
        <f>IF(Table1[[#This Row],[tar-out'[2,5)]],1,0)</f>
        <v>0</v>
      </c>
      <c r="X4193">
        <f>IF(Table1[[#This Row],[tar-out in '[5, 10)]],1,0)</f>
        <v>0</v>
      </c>
      <c r="Y4193">
        <f>IF(Table1[[#This Row],[tar-out in '[10,20)]],1,0)</f>
        <v>0</v>
      </c>
      <c r="Z4193">
        <f>IF(Table1[[#This Row],[tar-out in '[20, 10000)]],1,0)</f>
        <v>0</v>
      </c>
    </row>
    <row r="4194" spans="1:26" x14ac:dyDescent="0.25">
      <c r="A4194">
        <v>19</v>
      </c>
      <c r="B4194">
        <v>162</v>
      </c>
      <c r="C4194">
        <v>5.7894736842105301</v>
      </c>
      <c r="D4194">
        <v>2</v>
      </c>
      <c r="E4194">
        <v>204</v>
      </c>
      <c r="F4194">
        <v>4</v>
      </c>
      <c r="G4194">
        <v>4.0073523521423304</v>
      </c>
      <c r="H4194">
        <f>Table1[[#This Row],[target]]-Table1[[#This Row],[output]]</f>
        <v>-7.3523521423304317E-3</v>
      </c>
      <c r="I4194">
        <f>Table1[[#This Row],[tar-out]]*Table1[[#This Row],[tar-out]]</f>
        <v>5.4057082024830885E-5</v>
      </c>
      <c r="J4194" t="b">
        <f>AND(ABS(Table1[[#This Row],[tar-out]])&gt;=$J$1,ABS(Table1[[#This Row],[tar-out]])&lt;$K$1)</f>
        <v>1</v>
      </c>
      <c r="K4194" t="b">
        <f>AND(ABS(Table1[[#This Row],[tar-out]])&gt;=$K$1,ABS(Table1[[#This Row],[tar-out]])&lt;$L$1)</f>
        <v>0</v>
      </c>
      <c r="L4194" t="b">
        <f>AND(ABS(Table1[[#This Row],[tar-out]])&gt;=$L$1,ABS(Table1[[#This Row],[tar-out]])&lt;$M$1)</f>
        <v>0</v>
      </c>
      <c r="M4194" t="b">
        <f>AND(ABS(Table1[[#This Row],[tar-out]])&gt;=$M$1,ABS(Table1[[#This Row],[tar-out]])&lt;$N$1)</f>
        <v>0</v>
      </c>
      <c r="N4194" t="b">
        <f>AND(ABS(Table1[[#This Row],[tar-out]])&gt;=$N$1,ABS(Table1[[#This Row],[tar-out]])&lt;$O$1)</f>
        <v>0</v>
      </c>
      <c r="O4194" t="b">
        <f>AND(ABS(Table1[[#This Row],[tar-out]])&gt;=$O$1,ABS(Table1[[#This Row],[tar-out]])&lt;$P$1)</f>
        <v>0</v>
      </c>
      <c r="P4194" s="1">
        <f>ROUND(Table1[[#This Row],[tar-out]],0)</f>
        <v>0</v>
      </c>
      <c r="Q4194" s="3">
        <v>4192</v>
      </c>
      <c r="U4194">
        <f>IF(Table1[[#This Row],[tar-out in '[0,1)]],1,0)</f>
        <v>1</v>
      </c>
      <c r="V4194">
        <f>IF(Table1[[#This Row],[tar-out in '[1,2)]],1,0)</f>
        <v>0</v>
      </c>
      <c r="W4194">
        <f>IF(Table1[[#This Row],[tar-out'[2,5)]],1,0)</f>
        <v>0</v>
      </c>
      <c r="X4194">
        <f>IF(Table1[[#This Row],[tar-out in '[5, 10)]],1,0)</f>
        <v>0</v>
      </c>
      <c r="Y4194">
        <f>IF(Table1[[#This Row],[tar-out in '[10,20)]],1,0)</f>
        <v>0</v>
      </c>
      <c r="Z4194">
        <f>IF(Table1[[#This Row],[tar-out in '[20, 10000)]],1,0)</f>
        <v>0</v>
      </c>
    </row>
    <row r="4195" spans="1:26" x14ac:dyDescent="0.25">
      <c r="A4195">
        <v>19</v>
      </c>
      <c r="B4195">
        <v>162</v>
      </c>
      <c r="C4195">
        <v>5.7894736842105301</v>
      </c>
      <c r="D4195">
        <v>2</v>
      </c>
      <c r="E4195">
        <v>226</v>
      </c>
      <c r="F4195">
        <v>4</v>
      </c>
      <c r="G4195">
        <v>4.0113162994384801</v>
      </c>
      <c r="H4195">
        <f>Table1[[#This Row],[target]]-Table1[[#This Row],[output]]</f>
        <v>-1.1316299438480115E-2</v>
      </c>
      <c r="I4195">
        <f>Table1[[#This Row],[tar-out]]*Table1[[#This Row],[tar-out]]</f>
        <v>1.2805863298134536E-4</v>
      </c>
      <c r="J4195" t="b">
        <f>AND(ABS(Table1[[#This Row],[tar-out]])&gt;=$J$1,ABS(Table1[[#This Row],[tar-out]])&lt;$K$1)</f>
        <v>1</v>
      </c>
      <c r="K4195" t="b">
        <f>AND(ABS(Table1[[#This Row],[tar-out]])&gt;=$K$1,ABS(Table1[[#This Row],[tar-out]])&lt;$L$1)</f>
        <v>0</v>
      </c>
      <c r="L4195" t="b">
        <f>AND(ABS(Table1[[#This Row],[tar-out]])&gt;=$L$1,ABS(Table1[[#This Row],[tar-out]])&lt;$M$1)</f>
        <v>0</v>
      </c>
      <c r="M4195" t="b">
        <f>AND(ABS(Table1[[#This Row],[tar-out]])&gt;=$M$1,ABS(Table1[[#This Row],[tar-out]])&lt;$N$1)</f>
        <v>0</v>
      </c>
      <c r="N4195" t="b">
        <f>AND(ABS(Table1[[#This Row],[tar-out]])&gt;=$N$1,ABS(Table1[[#This Row],[tar-out]])&lt;$O$1)</f>
        <v>0</v>
      </c>
      <c r="O4195" t="b">
        <f>AND(ABS(Table1[[#This Row],[tar-out]])&gt;=$O$1,ABS(Table1[[#This Row],[tar-out]])&lt;$P$1)</f>
        <v>0</v>
      </c>
      <c r="P4195" s="1">
        <f>ROUND(Table1[[#This Row],[tar-out]],0)</f>
        <v>0</v>
      </c>
      <c r="Q4195" s="2">
        <v>4193</v>
      </c>
      <c r="U4195">
        <f>IF(Table1[[#This Row],[tar-out in '[0,1)]],1,0)</f>
        <v>1</v>
      </c>
      <c r="V4195">
        <f>IF(Table1[[#This Row],[tar-out in '[1,2)]],1,0)</f>
        <v>0</v>
      </c>
      <c r="W4195">
        <f>IF(Table1[[#This Row],[tar-out'[2,5)]],1,0)</f>
        <v>0</v>
      </c>
      <c r="X4195">
        <f>IF(Table1[[#This Row],[tar-out in '[5, 10)]],1,0)</f>
        <v>0</v>
      </c>
      <c r="Y4195">
        <f>IF(Table1[[#This Row],[tar-out in '[10,20)]],1,0)</f>
        <v>0</v>
      </c>
      <c r="Z4195">
        <f>IF(Table1[[#This Row],[tar-out in '[20, 10000)]],1,0)</f>
        <v>0</v>
      </c>
    </row>
    <row r="4196" spans="1:26" x14ac:dyDescent="0.25">
      <c r="A4196">
        <v>19</v>
      </c>
      <c r="B4196">
        <v>162</v>
      </c>
      <c r="C4196">
        <v>5.7894736842105301</v>
      </c>
      <c r="D4196">
        <v>2</v>
      </c>
      <c r="E4196">
        <v>296</v>
      </c>
      <c r="F4196">
        <v>4</v>
      </c>
      <c r="G4196">
        <v>4.0239276885986301</v>
      </c>
      <c r="H4196">
        <f>Table1[[#This Row],[target]]-Table1[[#This Row],[output]]</f>
        <v>-2.3927688598630148E-2</v>
      </c>
      <c r="I4196">
        <f>Table1[[#This Row],[tar-out]]*Table1[[#This Row],[tar-out]]</f>
        <v>5.7253428167301518E-4</v>
      </c>
      <c r="J4196" t="b">
        <f>AND(ABS(Table1[[#This Row],[tar-out]])&gt;=$J$1,ABS(Table1[[#This Row],[tar-out]])&lt;$K$1)</f>
        <v>1</v>
      </c>
      <c r="K4196" t="b">
        <f>AND(ABS(Table1[[#This Row],[tar-out]])&gt;=$K$1,ABS(Table1[[#This Row],[tar-out]])&lt;$L$1)</f>
        <v>0</v>
      </c>
      <c r="L4196" t="b">
        <f>AND(ABS(Table1[[#This Row],[tar-out]])&gt;=$L$1,ABS(Table1[[#This Row],[tar-out]])&lt;$M$1)</f>
        <v>0</v>
      </c>
      <c r="M4196" t="b">
        <f>AND(ABS(Table1[[#This Row],[tar-out]])&gt;=$M$1,ABS(Table1[[#This Row],[tar-out]])&lt;$N$1)</f>
        <v>0</v>
      </c>
      <c r="N4196" t="b">
        <f>AND(ABS(Table1[[#This Row],[tar-out]])&gt;=$N$1,ABS(Table1[[#This Row],[tar-out]])&lt;$O$1)</f>
        <v>0</v>
      </c>
      <c r="O4196" t="b">
        <f>AND(ABS(Table1[[#This Row],[tar-out]])&gt;=$O$1,ABS(Table1[[#This Row],[tar-out]])&lt;$P$1)</f>
        <v>0</v>
      </c>
      <c r="P4196" s="1">
        <f>ROUND(Table1[[#This Row],[tar-out]],0)</f>
        <v>0</v>
      </c>
      <c r="Q4196" s="3">
        <v>4194</v>
      </c>
      <c r="U4196">
        <f>IF(Table1[[#This Row],[tar-out in '[0,1)]],1,0)</f>
        <v>1</v>
      </c>
      <c r="V4196">
        <f>IF(Table1[[#This Row],[tar-out in '[1,2)]],1,0)</f>
        <v>0</v>
      </c>
      <c r="W4196">
        <f>IF(Table1[[#This Row],[tar-out'[2,5)]],1,0)</f>
        <v>0</v>
      </c>
      <c r="X4196">
        <f>IF(Table1[[#This Row],[tar-out in '[5, 10)]],1,0)</f>
        <v>0</v>
      </c>
      <c r="Y4196">
        <f>IF(Table1[[#This Row],[tar-out in '[10,20)]],1,0)</f>
        <v>0</v>
      </c>
      <c r="Z4196">
        <f>IF(Table1[[#This Row],[tar-out in '[20, 10000)]],1,0)</f>
        <v>0</v>
      </c>
    </row>
    <row r="4197" spans="1:26" x14ac:dyDescent="0.25">
      <c r="A4197">
        <v>19</v>
      </c>
      <c r="B4197">
        <v>162</v>
      </c>
      <c r="C4197">
        <v>5.7894736842105301</v>
      </c>
      <c r="D4197">
        <v>2</v>
      </c>
      <c r="E4197">
        <v>161</v>
      </c>
      <c r="F4197">
        <v>4</v>
      </c>
      <c r="G4197">
        <v>3.9925620555877699</v>
      </c>
      <c r="H4197">
        <f>Table1[[#This Row],[target]]-Table1[[#This Row],[output]]</f>
        <v>7.437944412230113E-3</v>
      </c>
      <c r="I4197">
        <f>Table1[[#This Row],[tar-out]]*Table1[[#This Row],[tar-out]]</f>
        <v>5.532301707942516E-5</v>
      </c>
      <c r="J4197" t="b">
        <f>AND(ABS(Table1[[#This Row],[tar-out]])&gt;=$J$1,ABS(Table1[[#This Row],[tar-out]])&lt;$K$1)</f>
        <v>1</v>
      </c>
      <c r="K4197" t="b">
        <f>AND(ABS(Table1[[#This Row],[tar-out]])&gt;=$K$1,ABS(Table1[[#This Row],[tar-out]])&lt;$L$1)</f>
        <v>0</v>
      </c>
      <c r="L4197" t="b">
        <f>AND(ABS(Table1[[#This Row],[tar-out]])&gt;=$L$1,ABS(Table1[[#This Row],[tar-out]])&lt;$M$1)</f>
        <v>0</v>
      </c>
      <c r="M4197" t="b">
        <f>AND(ABS(Table1[[#This Row],[tar-out]])&gt;=$M$1,ABS(Table1[[#This Row],[tar-out]])&lt;$N$1)</f>
        <v>0</v>
      </c>
      <c r="N4197" t="b">
        <f>AND(ABS(Table1[[#This Row],[tar-out]])&gt;=$N$1,ABS(Table1[[#This Row],[tar-out]])&lt;$O$1)</f>
        <v>0</v>
      </c>
      <c r="O4197" t="b">
        <f>AND(ABS(Table1[[#This Row],[tar-out]])&gt;=$O$1,ABS(Table1[[#This Row],[tar-out]])&lt;$P$1)</f>
        <v>0</v>
      </c>
      <c r="P4197" s="1">
        <f>ROUND(Table1[[#This Row],[tar-out]],0)</f>
        <v>0</v>
      </c>
      <c r="Q4197" s="2">
        <v>4195</v>
      </c>
      <c r="U4197">
        <f>IF(Table1[[#This Row],[tar-out in '[0,1)]],1,0)</f>
        <v>1</v>
      </c>
      <c r="V4197">
        <f>IF(Table1[[#This Row],[tar-out in '[1,2)]],1,0)</f>
        <v>0</v>
      </c>
      <c r="W4197">
        <f>IF(Table1[[#This Row],[tar-out'[2,5)]],1,0)</f>
        <v>0</v>
      </c>
      <c r="X4197">
        <f>IF(Table1[[#This Row],[tar-out in '[5, 10)]],1,0)</f>
        <v>0</v>
      </c>
      <c r="Y4197">
        <f>IF(Table1[[#This Row],[tar-out in '[10,20)]],1,0)</f>
        <v>0</v>
      </c>
      <c r="Z4197">
        <f>IF(Table1[[#This Row],[tar-out in '[20, 10000)]],1,0)</f>
        <v>0</v>
      </c>
    </row>
    <row r="4198" spans="1:26" x14ac:dyDescent="0.25">
      <c r="A4198">
        <v>19</v>
      </c>
      <c r="B4198">
        <v>162</v>
      </c>
      <c r="C4198">
        <v>5.7894736842105301</v>
      </c>
      <c r="D4198">
        <v>2</v>
      </c>
      <c r="E4198">
        <v>366</v>
      </c>
      <c r="F4198">
        <v>4</v>
      </c>
      <c r="G4198">
        <v>4.0365395545959499</v>
      </c>
      <c r="H4198">
        <f>Table1[[#This Row],[target]]-Table1[[#This Row],[output]]</f>
        <v>-3.653955459594993E-2</v>
      </c>
      <c r="I4198">
        <f>Table1[[#This Row],[tar-out]]*Table1[[#This Row],[tar-out]]</f>
        <v>1.3351390500704057E-3</v>
      </c>
      <c r="J4198" t="b">
        <f>AND(ABS(Table1[[#This Row],[tar-out]])&gt;=$J$1,ABS(Table1[[#This Row],[tar-out]])&lt;$K$1)</f>
        <v>1</v>
      </c>
      <c r="K4198" t="b">
        <f>AND(ABS(Table1[[#This Row],[tar-out]])&gt;=$K$1,ABS(Table1[[#This Row],[tar-out]])&lt;$L$1)</f>
        <v>0</v>
      </c>
      <c r="L4198" t="b">
        <f>AND(ABS(Table1[[#This Row],[tar-out]])&gt;=$L$1,ABS(Table1[[#This Row],[tar-out]])&lt;$M$1)</f>
        <v>0</v>
      </c>
      <c r="M4198" t="b">
        <f>AND(ABS(Table1[[#This Row],[tar-out]])&gt;=$M$1,ABS(Table1[[#This Row],[tar-out]])&lt;$N$1)</f>
        <v>0</v>
      </c>
      <c r="N4198" t="b">
        <f>AND(ABS(Table1[[#This Row],[tar-out]])&gt;=$N$1,ABS(Table1[[#This Row],[tar-out]])&lt;$O$1)</f>
        <v>0</v>
      </c>
      <c r="O4198" t="b">
        <f>AND(ABS(Table1[[#This Row],[tar-out]])&gt;=$O$1,ABS(Table1[[#This Row],[tar-out]])&lt;$P$1)</f>
        <v>0</v>
      </c>
      <c r="P4198" s="1">
        <f>ROUND(Table1[[#This Row],[tar-out]],0)</f>
        <v>0</v>
      </c>
      <c r="Q4198" s="3">
        <v>4196</v>
      </c>
      <c r="U4198">
        <f>IF(Table1[[#This Row],[tar-out in '[0,1)]],1,0)</f>
        <v>1</v>
      </c>
      <c r="V4198">
        <f>IF(Table1[[#This Row],[tar-out in '[1,2)]],1,0)</f>
        <v>0</v>
      </c>
      <c r="W4198">
        <f>IF(Table1[[#This Row],[tar-out'[2,5)]],1,0)</f>
        <v>0</v>
      </c>
      <c r="X4198">
        <f>IF(Table1[[#This Row],[tar-out in '[5, 10)]],1,0)</f>
        <v>0</v>
      </c>
      <c r="Y4198">
        <f>IF(Table1[[#This Row],[tar-out in '[10,20)]],1,0)</f>
        <v>0</v>
      </c>
      <c r="Z4198">
        <f>IF(Table1[[#This Row],[tar-out in '[20, 10000)]],1,0)</f>
        <v>0</v>
      </c>
    </row>
    <row r="4199" spans="1:26" x14ac:dyDescent="0.25">
      <c r="A4199">
        <v>19</v>
      </c>
      <c r="B4199">
        <v>162</v>
      </c>
      <c r="C4199">
        <v>5.7894736842105301</v>
      </c>
      <c r="D4199">
        <v>2</v>
      </c>
      <c r="E4199">
        <v>174</v>
      </c>
      <c r="F4199">
        <v>4</v>
      </c>
      <c r="G4199">
        <v>3.9964039325714098</v>
      </c>
      <c r="H4199">
        <f>Table1[[#This Row],[target]]-Table1[[#This Row],[output]]</f>
        <v>3.5960674285901995E-3</v>
      </c>
      <c r="I4199">
        <f>Table1[[#This Row],[tar-out]]*Table1[[#This Row],[tar-out]]</f>
        <v>1.2931700950967329E-5</v>
      </c>
      <c r="J4199" t="b">
        <f>AND(ABS(Table1[[#This Row],[tar-out]])&gt;=$J$1,ABS(Table1[[#This Row],[tar-out]])&lt;$K$1)</f>
        <v>1</v>
      </c>
      <c r="K4199" t="b">
        <f>AND(ABS(Table1[[#This Row],[tar-out]])&gt;=$K$1,ABS(Table1[[#This Row],[tar-out]])&lt;$L$1)</f>
        <v>0</v>
      </c>
      <c r="L4199" t="b">
        <f>AND(ABS(Table1[[#This Row],[tar-out]])&gt;=$L$1,ABS(Table1[[#This Row],[tar-out]])&lt;$M$1)</f>
        <v>0</v>
      </c>
      <c r="M4199" t="b">
        <f>AND(ABS(Table1[[#This Row],[tar-out]])&gt;=$M$1,ABS(Table1[[#This Row],[tar-out]])&lt;$N$1)</f>
        <v>0</v>
      </c>
      <c r="N4199" t="b">
        <f>AND(ABS(Table1[[#This Row],[tar-out]])&gt;=$N$1,ABS(Table1[[#This Row],[tar-out]])&lt;$O$1)</f>
        <v>0</v>
      </c>
      <c r="O4199" t="b">
        <f>AND(ABS(Table1[[#This Row],[tar-out]])&gt;=$O$1,ABS(Table1[[#This Row],[tar-out]])&lt;$P$1)</f>
        <v>0</v>
      </c>
      <c r="P4199" s="1">
        <f>ROUND(Table1[[#This Row],[tar-out]],0)</f>
        <v>0</v>
      </c>
      <c r="Q4199" s="2">
        <v>4197</v>
      </c>
      <c r="U4199">
        <f>IF(Table1[[#This Row],[tar-out in '[0,1)]],1,0)</f>
        <v>1</v>
      </c>
      <c r="V4199">
        <f>IF(Table1[[#This Row],[tar-out in '[1,2)]],1,0)</f>
        <v>0</v>
      </c>
      <c r="W4199">
        <f>IF(Table1[[#This Row],[tar-out'[2,5)]],1,0)</f>
        <v>0</v>
      </c>
      <c r="X4199">
        <f>IF(Table1[[#This Row],[tar-out in '[5, 10)]],1,0)</f>
        <v>0</v>
      </c>
      <c r="Y4199">
        <f>IF(Table1[[#This Row],[tar-out in '[10,20)]],1,0)</f>
        <v>0</v>
      </c>
      <c r="Z4199">
        <f>IF(Table1[[#This Row],[tar-out in '[20, 10000)]],1,0)</f>
        <v>0</v>
      </c>
    </row>
    <row r="4200" spans="1:26" x14ac:dyDescent="0.25">
      <c r="A4200">
        <v>19</v>
      </c>
      <c r="B4200">
        <v>162</v>
      </c>
      <c r="C4200">
        <v>5.7894736842105301</v>
      </c>
      <c r="D4200">
        <v>2</v>
      </c>
      <c r="E4200">
        <v>177</v>
      </c>
      <c r="F4200">
        <v>4</v>
      </c>
      <c r="G4200">
        <v>3.9973990917205802</v>
      </c>
      <c r="H4200">
        <f>Table1[[#This Row],[target]]-Table1[[#This Row],[output]]</f>
        <v>2.6009082794198335E-3</v>
      </c>
      <c r="I4200">
        <f>Table1[[#This Row],[tar-out]]*Table1[[#This Row],[tar-out]]</f>
        <v>6.7647238779546382E-6</v>
      </c>
      <c r="J4200" t="b">
        <f>AND(ABS(Table1[[#This Row],[tar-out]])&gt;=$J$1,ABS(Table1[[#This Row],[tar-out]])&lt;$K$1)</f>
        <v>1</v>
      </c>
      <c r="K4200" t="b">
        <f>AND(ABS(Table1[[#This Row],[tar-out]])&gt;=$K$1,ABS(Table1[[#This Row],[tar-out]])&lt;$L$1)</f>
        <v>0</v>
      </c>
      <c r="L4200" t="b">
        <f>AND(ABS(Table1[[#This Row],[tar-out]])&gt;=$L$1,ABS(Table1[[#This Row],[tar-out]])&lt;$M$1)</f>
        <v>0</v>
      </c>
      <c r="M4200" t="b">
        <f>AND(ABS(Table1[[#This Row],[tar-out]])&gt;=$M$1,ABS(Table1[[#This Row],[tar-out]])&lt;$N$1)</f>
        <v>0</v>
      </c>
      <c r="N4200" t="b">
        <f>AND(ABS(Table1[[#This Row],[tar-out]])&gt;=$N$1,ABS(Table1[[#This Row],[tar-out]])&lt;$O$1)</f>
        <v>0</v>
      </c>
      <c r="O4200" t="b">
        <f>AND(ABS(Table1[[#This Row],[tar-out]])&gt;=$O$1,ABS(Table1[[#This Row],[tar-out]])&lt;$P$1)</f>
        <v>0</v>
      </c>
      <c r="P4200" s="1">
        <f>ROUND(Table1[[#This Row],[tar-out]],0)</f>
        <v>0</v>
      </c>
      <c r="Q4200" s="3">
        <v>4198</v>
      </c>
      <c r="U4200">
        <f>IF(Table1[[#This Row],[tar-out in '[0,1)]],1,0)</f>
        <v>1</v>
      </c>
      <c r="V4200">
        <f>IF(Table1[[#This Row],[tar-out in '[1,2)]],1,0)</f>
        <v>0</v>
      </c>
      <c r="W4200">
        <f>IF(Table1[[#This Row],[tar-out'[2,5)]],1,0)</f>
        <v>0</v>
      </c>
      <c r="X4200">
        <f>IF(Table1[[#This Row],[tar-out in '[5, 10)]],1,0)</f>
        <v>0</v>
      </c>
      <c r="Y4200">
        <f>IF(Table1[[#This Row],[tar-out in '[10,20)]],1,0)</f>
        <v>0</v>
      </c>
      <c r="Z4200">
        <f>IF(Table1[[#This Row],[tar-out in '[20, 10000)]],1,0)</f>
        <v>0</v>
      </c>
    </row>
    <row r="4201" spans="1:26" x14ac:dyDescent="0.25">
      <c r="A4201">
        <v>19</v>
      </c>
      <c r="B4201">
        <v>162</v>
      </c>
      <c r="C4201">
        <v>5.7894736842105301</v>
      </c>
      <c r="D4201">
        <v>2</v>
      </c>
      <c r="E4201">
        <v>76</v>
      </c>
      <c r="F4201">
        <v>4</v>
      </c>
      <c r="G4201">
        <v>3.93781185150146</v>
      </c>
      <c r="H4201">
        <f>Table1[[#This Row],[target]]-Table1[[#This Row],[output]]</f>
        <v>6.2188148498540041E-2</v>
      </c>
      <c r="I4201">
        <f>Table1[[#This Row],[tar-out]]*Table1[[#This Row],[tar-out]]</f>
        <v>3.867365813676468E-3</v>
      </c>
      <c r="J4201" t="b">
        <f>AND(ABS(Table1[[#This Row],[tar-out]])&gt;=$J$1,ABS(Table1[[#This Row],[tar-out]])&lt;$K$1)</f>
        <v>1</v>
      </c>
      <c r="K4201" t="b">
        <f>AND(ABS(Table1[[#This Row],[tar-out]])&gt;=$K$1,ABS(Table1[[#This Row],[tar-out]])&lt;$L$1)</f>
        <v>0</v>
      </c>
      <c r="L4201" t="b">
        <f>AND(ABS(Table1[[#This Row],[tar-out]])&gt;=$L$1,ABS(Table1[[#This Row],[tar-out]])&lt;$M$1)</f>
        <v>0</v>
      </c>
      <c r="M4201" t="b">
        <f>AND(ABS(Table1[[#This Row],[tar-out]])&gt;=$M$1,ABS(Table1[[#This Row],[tar-out]])&lt;$N$1)</f>
        <v>0</v>
      </c>
      <c r="N4201" t="b">
        <f>AND(ABS(Table1[[#This Row],[tar-out]])&gt;=$N$1,ABS(Table1[[#This Row],[tar-out]])&lt;$O$1)</f>
        <v>0</v>
      </c>
      <c r="O4201" t="b">
        <f>AND(ABS(Table1[[#This Row],[tar-out]])&gt;=$O$1,ABS(Table1[[#This Row],[tar-out]])&lt;$P$1)</f>
        <v>0</v>
      </c>
      <c r="P4201" s="1">
        <f>ROUND(Table1[[#This Row],[tar-out]],0)</f>
        <v>0</v>
      </c>
      <c r="Q4201" s="2">
        <v>4199</v>
      </c>
      <c r="U4201">
        <f>IF(Table1[[#This Row],[tar-out in '[0,1)]],1,0)</f>
        <v>1</v>
      </c>
      <c r="V4201">
        <f>IF(Table1[[#This Row],[tar-out in '[1,2)]],1,0)</f>
        <v>0</v>
      </c>
      <c r="W4201">
        <f>IF(Table1[[#This Row],[tar-out'[2,5)]],1,0)</f>
        <v>0</v>
      </c>
      <c r="X4201">
        <f>IF(Table1[[#This Row],[tar-out in '[5, 10)]],1,0)</f>
        <v>0</v>
      </c>
      <c r="Y4201">
        <f>IF(Table1[[#This Row],[tar-out in '[10,20)]],1,0)</f>
        <v>0</v>
      </c>
      <c r="Z4201">
        <f>IF(Table1[[#This Row],[tar-out in '[20, 10000)]],1,0)</f>
        <v>0</v>
      </c>
    </row>
    <row r="4202" spans="1:26" x14ac:dyDescent="0.25">
      <c r="A4202">
        <v>19</v>
      </c>
      <c r="B4202">
        <v>162</v>
      </c>
      <c r="C4202">
        <v>5.7894736842105301</v>
      </c>
      <c r="D4202">
        <v>2</v>
      </c>
      <c r="E4202">
        <v>41</v>
      </c>
      <c r="F4202">
        <v>4</v>
      </c>
      <c r="G4202">
        <v>3.91780734062195</v>
      </c>
      <c r="H4202">
        <f>Table1[[#This Row],[target]]-Table1[[#This Row],[output]]</f>
        <v>8.2192659378049981E-2</v>
      </c>
      <c r="I4202">
        <f>Table1[[#This Row],[tar-out]]*Table1[[#This Row],[tar-out]]</f>
        <v>6.7556332556361473E-3</v>
      </c>
      <c r="J4202" t="b">
        <f>AND(ABS(Table1[[#This Row],[tar-out]])&gt;=$J$1,ABS(Table1[[#This Row],[tar-out]])&lt;$K$1)</f>
        <v>1</v>
      </c>
      <c r="K4202" t="b">
        <f>AND(ABS(Table1[[#This Row],[tar-out]])&gt;=$K$1,ABS(Table1[[#This Row],[tar-out]])&lt;$L$1)</f>
        <v>0</v>
      </c>
      <c r="L4202" t="b">
        <f>AND(ABS(Table1[[#This Row],[tar-out]])&gt;=$L$1,ABS(Table1[[#This Row],[tar-out]])&lt;$M$1)</f>
        <v>0</v>
      </c>
      <c r="M4202" t="b">
        <f>AND(ABS(Table1[[#This Row],[tar-out]])&gt;=$M$1,ABS(Table1[[#This Row],[tar-out]])&lt;$N$1)</f>
        <v>0</v>
      </c>
      <c r="N4202" t="b">
        <f>AND(ABS(Table1[[#This Row],[tar-out]])&gt;=$N$1,ABS(Table1[[#This Row],[tar-out]])&lt;$O$1)</f>
        <v>0</v>
      </c>
      <c r="O4202" t="b">
        <f>AND(ABS(Table1[[#This Row],[tar-out]])&gt;=$O$1,ABS(Table1[[#This Row],[tar-out]])&lt;$P$1)</f>
        <v>0</v>
      </c>
      <c r="P4202" s="1">
        <f>ROUND(Table1[[#This Row],[tar-out]],0)</f>
        <v>0</v>
      </c>
      <c r="Q4202" s="3">
        <v>4200</v>
      </c>
      <c r="U4202">
        <f>IF(Table1[[#This Row],[tar-out in '[0,1)]],1,0)</f>
        <v>1</v>
      </c>
      <c r="V4202">
        <f>IF(Table1[[#This Row],[tar-out in '[1,2)]],1,0)</f>
        <v>0</v>
      </c>
      <c r="W4202">
        <f>IF(Table1[[#This Row],[tar-out'[2,5)]],1,0)</f>
        <v>0</v>
      </c>
      <c r="X4202">
        <f>IF(Table1[[#This Row],[tar-out in '[5, 10)]],1,0)</f>
        <v>0</v>
      </c>
      <c r="Y4202">
        <f>IF(Table1[[#This Row],[tar-out in '[10,20)]],1,0)</f>
        <v>0</v>
      </c>
      <c r="Z4202">
        <f>IF(Table1[[#This Row],[tar-out in '[20, 10000)]],1,0)</f>
        <v>0</v>
      </c>
    </row>
    <row r="4203" spans="1:26" x14ac:dyDescent="0.25">
      <c r="A4203">
        <v>19</v>
      </c>
      <c r="B4203">
        <v>162</v>
      </c>
      <c r="C4203">
        <v>5.7894736842105301</v>
      </c>
      <c r="D4203">
        <v>2</v>
      </c>
      <c r="E4203">
        <v>364</v>
      </c>
      <c r="F4203">
        <v>4</v>
      </c>
      <c r="G4203">
        <v>4.0361790657043501</v>
      </c>
      <c r="H4203">
        <f>Table1[[#This Row],[target]]-Table1[[#This Row],[output]]</f>
        <v>-3.6179065704350144E-2</v>
      </c>
      <c r="I4203">
        <f>Table1[[#This Row],[tar-out]]*Table1[[#This Row],[tar-out]]</f>
        <v>1.3089247952396848E-3</v>
      </c>
      <c r="J4203" t="b">
        <f>AND(ABS(Table1[[#This Row],[tar-out]])&gt;=$J$1,ABS(Table1[[#This Row],[tar-out]])&lt;$K$1)</f>
        <v>1</v>
      </c>
      <c r="K4203" t="b">
        <f>AND(ABS(Table1[[#This Row],[tar-out]])&gt;=$K$1,ABS(Table1[[#This Row],[tar-out]])&lt;$L$1)</f>
        <v>0</v>
      </c>
      <c r="L4203" t="b">
        <f>AND(ABS(Table1[[#This Row],[tar-out]])&gt;=$L$1,ABS(Table1[[#This Row],[tar-out]])&lt;$M$1)</f>
        <v>0</v>
      </c>
      <c r="M4203" t="b">
        <f>AND(ABS(Table1[[#This Row],[tar-out]])&gt;=$M$1,ABS(Table1[[#This Row],[tar-out]])&lt;$N$1)</f>
        <v>0</v>
      </c>
      <c r="N4203" t="b">
        <f>AND(ABS(Table1[[#This Row],[tar-out]])&gt;=$N$1,ABS(Table1[[#This Row],[tar-out]])&lt;$O$1)</f>
        <v>0</v>
      </c>
      <c r="O4203" t="b">
        <f>AND(ABS(Table1[[#This Row],[tar-out]])&gt;=$O$1,ABS(Table1[[#This Row],[tar-out]])&lt;$P$1)</f>
        <v>0</v>
      </c>
      <c r="P4203" s="1">
        <f>ROUND(Table1[[#This Row],[tar-out]],0)</f>
        <v>0</v>
      </c>
      <c r="Q4203" s="2">
        <v>4201</v>
      </c>
      <c r="U4203">
        <f>IF(Table1[[#This Row],[tar-out in '[0,1)]],1,0)</f>
        <v>1</v>
      </c>
      <c r="V4203">
        <f>IF(Table1[[#This Row],[tar-out in '[1,2)]],1,0)</f>
        <v>0</v>
      </c>
      <c r="W4203">
        <f>IF(Table1[[#This Row],[tar-out'[2,5)]],1,0)</f>
        <v>0</v>
      </c>
      <c r="X4203">
        <f>IF(Table1[[#This Row],[tar-out in '[5, 10)]],1,0)</f>
        <v>0</v>
      </c>
      <c r="Y4203">
        <f>IF(Table1[[#This Row],[tar-out in '[10,20)]],1,0)</f>
        <v>0</v>
      </c>
      <c r="Z4203">
        <f>IF(Table1[[#This Row],[tar-out in '[20, 10000)]],1,0)</f>
        <v>0</v>
      </c>
    </row>
    <row r="4204" spans="1:26" x14ac:dyDescent="0.25">
      <c r="A4204">
        <v>19</v>
      </c>
      <c r="B4204">
        <v>162</v>
      </c>
      <c r="C4204">
        <v>5.7894736842105301</v>
      </c>
      <c r="D4204">
        <v>2</v>
      </c>
      <c r="E4204">
        <v>329</v>
      </c>
      <c r="F4204">
        <v>4</v>
      </c>
      <c r="G4204">
        <v>4.0298733711242702</v>
      </c>
      <c r="H4204">
        <f>Table1[[#This Row],[target]]-Table1[[#This Row],[output]]</f>
        <v>-2.9873371124270243E-2</v>
      </c>
      <c r="I4204">
        <f>Table1[[#This Row],[tar-out]]*Table1[[#This Row],[tar-out]]</f>
        <v>8.9241830232838311E-4</v>
      </c>
      <c r="J4204" t="b">
        <f>AND(ABS(Table1[[#This Row],[tar-out]])&gt;=$J$1,ABS(Table1[[#This Row],[tar-out]])&lt;$K$1)</f>
        <v>1</v>
      </c>
      <c r="K4204" t="b">
        <f>AND(ABS(Table1[[#This Row],[tar-out]])&gt;=$K$1,ABS(Table1[[#This Row],[tar-out]])&lt;$L$1)</f>
        <v>0</v>
      </c>
      <c r="L4204" t="b">
        <f>AND(ABS(Table1[[#This Row],[tar-out]])&gt;=$L$1,ABS(Table1[[#This Row],[tar-out]])&lt;$M$1)</f>
        <v>0</v>
      </c>
      <c r="M4204" t="b">
        <f>AND(ABS(Table1[[#This Row],[tar-out]])&gt;=$M$1,ABS(Table1[[#This Row],[tar-out]])&lt;$N$1)</f>
        <v>0</v>
      </c>
      <c r="N4204" t="b">
        <f>AND(ABS(Table1[[#This Row],[tar-out]])&gt;=$N$1,ABS(Table1[[#This Row],[tar-out]])&lt;$O$1)</f>
        <v>0</v>
      </c>
      <c r="O4204" t="b">
        <f>AND(ABS(Table1[[#This Row],[tar-out]])&gt;=$O$1,ABS(Table1[[#This Row],[tar-out]])&lt;$P$1)</f>
        <v>0</v>
      </c>
      <c r="P4204" s="1">
        <f>ROUND(Table1[[#This Row],[tar-out]],0)</f>
        <v>0</v>
      </c>
      <c r="Q4204" s="3">
        <v>4202</v>
      </c>
      <c r="U4204">
        <f>IF(Table1[[#This Row],[tar-out in '[0,1)]],1,0)</f>
        <v>1</v>
      </c>
      <c r="V4204">
        <f>IF(Table1[[#This Row],[tar-out in '[1,2)]],1,0)</f>
        <v>0</v>
      </c>
      <c r="W4204">
        <f>IF(Table1[[#This Row],[tar-out'[2,5)]],1,0)</f>
        <v>0</v>
      </c>
      <c r="X4204">
        <f>IF(Table1[[#This Row],[tar-out in '[5, 10)]],1,0)</f>
        <v>0</v>
      </c>
      <c r="Y4204">
        <f>IF(Table1[[#This Row],[tar-out in '[10,20)]],1,0)</f>
        <v>0</v>
      </c>
      <c r="Z4204">
        <f>IF(Table1[[#This Row],[tar-out in '[20, 10000)]],1,0)</f>
        <v>0</v>
      </c>
    </row>
    <row r="4205" spans="1:26" x14ac:dyDescent="0.25">
      <c r="A4205">
        <v>19</v>
      </c>
      <c r="B4205">
        <v>162</v>
      </c>
      <c r="C4205">
        <v>5.7894736842105301</v>
      </c>
      <c r="D4205">
        <v>2</v>
      </c>
      <c r="E4205">
        <v>330</v>
      </c>
      <c r="F4205">
        <v>4</v>
      </c>
      <c r="G4205">
        <v>4.0300536155700701</v>
      </c>
      <c r="H4205">
        <f>Table1[[#This Row],[target]]-Table1[[#This Row],[output]]</f>
        <v>-3.0053615570070136E-2</v>
      </c>
      <c r="I4205">
        <f>Table1[[#This Row],[tar-out]]*Table1[[#This Row],[tar-out]]</f>
        <v>9.0321980883356211E-4</v>
      </c>
      <c r="J4205" t="b">
        <f>AND(ABS(Table1[[#This Row],[tar-out]])&gt;=$J$1,ABS(Table1[[#This Row],[tar-out]])&lt;$K$1)</f>
        <v>1</v>
      </c>
      <c r="K4205" t="b">
        <f>AND(ABS(Table1[[#This Row],[tar-out]])&gt;=$K$1,ABS(Table1[[#This Row],[tar-out]])&lt;$L$1)</f>
        <v>0</v>
      </c>
      <c r="L4205" t="b">
        <f>AND(ABS(Table1[[#This Row],[tar-out]])&gt;=$L$1,ABS(Table1[[#This Row],[tar-out]])&lt;$M$1)</f>
        <v>0</v>
      </c>
      <c r="M4205" t="b">
        <f>AND(ABS(Table1[[#This Row],[tar-out]])&gt;=$M$1,ABS(Table1[[#This Row],[tar-out]])&lt;$N$1)</f>
        <v>0</v>
      </c>
      <c r="N4205" t="b">
        <f>AND(ABS(Table1[[#This Row],[tar-out]])&gt;=$N$1,ABS(Table1[[#This Row],[tar-out]])&lt;$O$1)</f>
        <v>0</v>
      </c>
      <c r="O4205" t="b">
        <f>AND(ABS(Table1[[#This Row],[tar-out]])&gt;=$O$1,ABS(Table1[[#This Row],[tar-out]])&lt;$P$1)</f>
        <v>0</v>
      </c>
      <c r="P4205" s="1">
        <f>ROUND(Table1[[#This Row],[tar-out]],0)</f>
        <v>0</v>
      </c>
      <c r="Q4205" s="2">
        <v>4203</v>
      </c>
      <c r="U4205">
        <f>IF(Table1[[#This Row],[tar-out in '[0,1)]],1,0)</f>
        <v>1</v>
      </c>
      <c r="V4205">
        <f>IF(Table1[[#This Row],[tar-out in '[1,2)]],1,0)</f>
        <v>0</v>
      </c>
      <c r="W4205">
        <f>IF(Table1[[#This Row],[tar-out'[2,5)]],1,0)</f>
        <v>0</v>
      </c>
      <c r="X4205">
        <f>IF(Table1[[#This Row],[tar-out in '[5, 10)]],1,0)</f>
        <v>0</v>
      </c>
      <c r="Y4205">
        <f>IF(Table1[[#This Row],[tar-out in '[10,20)]],1,0)</f>
        <v>0</v>
      </c>
      <c r="Z4205">
        <f>IF(Table1[[#This Row],[tar-out in '[20, 10000)]],1,0)</f>
        <v>0</v>
      </c>
    </row>
    <row r="4206" spans="1:26" x14ac:dyDescent="0.25">
      <c r="A4206">
        <v>19</v>
      </c>
      <c r="B4206">
        <v>162</v>
      </c>
      <c r="C4206">
        <v>5.7894736842105301</v>
      </c>
      <c r="D4206">
        <v>2</v>
      </c>
      <c r="E4206">
        <v>185</v>
      </c>
      <c r="F4206">
        <v>4</v>
      </c>
      <c r="G4206">
        <v>4.0000529289245597</v>
      </c>
      <c r="H4206">
        <f>Table1[[#This Row],[target]]-Table1[[#This Row],[output]]</f>
        <v>-5.2928924559658697E-5</v>
      </c>
      <c r="I4206">
        <f>Table1[[#This Row],[tar-out]]*Table1[[#This Row],[tar-out]]</f>
        <v>2.8014710550420415E-9</v>
      </c>
      <c r="J4206" t="b">
        <f>AND(ABS(Table1[[#This Row],[tar-out]])&gt;=$J$1,ABS(Table1[[#This Row],[tar-out]])&lt;$K$1)</f>
        <v>1</v>
      </c>
      <c r="K4206" t="b">
        <f>AND(ABS(Table1[[#This Row],[tar-out]])&gt;=$K$1,ABS(Table1[[#This Row],[tar-out]])&lt;$L$1)</f>
        <v>0</v>
      </c>
      <c r="L4206" t="b">
        <f>AND(ABS(Table1[[#This Row],[tar-out]])&gt;=$L$1,ABS(Table1[[#This Row],[tar-out]])&lt;$M$1)</f>
        <v>0</v>
      </c>
      <c r="M4206" t="b">
        <f>AND(ABS(Table1[[#This Row],[tar-out]])&gt;=$M$1,ABS(Table1[[#This Row],[tar-out]])&lt;$N$1)</f>
        <v>0</v>
      </c>
      <c r="N4206" t="b">
        <f>AND(ABS(Table1[[#This Row],[tar-out]])&gt;=$N$1,ABS(Table1[[#This Row],[tar-out]])&lt;$O$1)</f>
        <v>0</v>
      </c>
      <c r="O4206" t="b">
        <f>AND(ABS(Table1[[#This Row],[tar-out]])&gt;=$O$1,ABS(Table1[[#This Row],[tar-out]])&lt;$P$1)</f>
        <v>0</v>
      </c>
      <c r="P4206" s="1">
        <f>ROUND(Table1[[#This Row],[tar-out]],0)</f>
        <v>0</v>
      </c>
      <c r="Q4206" s="3">
        <v>4204</v>
      </c>
      <c r="U4206">
        <f>IF(Table1[[#This Row],[tar-out in '[0,1)]],1,0)</f>
        <v>1</v>
      </c>
      <c r="V4206">
        <f>IF(Table1[[#This Row],[tar-out in '[1,2)]],1,0)</f>
        <v>0</v>
      </c>
      <c r="W4206">
        <f>IF(Table1[[#This Row],[tar-out'[2,5)]],1,0)</f>
        <v>0</v>
      </c>
      <c r="X4206">
        <f>IF(Table1[[#This Row],[tar-out in '[5, 10)]],1,0)</f>
        <v>0</v>
      </c>
      <c r="Y4206">
        <f>IF(Table1[[#This Row],[tar-out in '[10,20)]],1,0)</f>
        <v>0</v>
      </c>
      <c r="Z4206">
        <f>IF(Table1[[#This Row],[tar-out in '[20, 10000)]],1,0)</f>
        <v>0</v>
      </c>
    </row>
    <row r="4207" spans="1:26" x14ac:dyDescent="0.25">
      <c r="A4207">
        <v>19</v>
      </c>
      <c r="B4207">
        <v>162</v>
      </c>
      <c r="C4207">
        <v>5.7894736842105301</v>
      </c>
      <c r="D4207">
        <v>2</v>
      </c>
      <c r="E4207">
        <v>220</v>
      </c>
      <c r="F4207">
        <v>4</v>
      </c>
      <c r="G4207">
        <v>4.0102348327636701</v>
      </c>
      <c r="H4207">
        <f>Table1[[#This Row],[target]]-Table1[[#This Row],[output]]</f>
        <v>-1.0234832763670099E-2</v>
      </c>
      <c r="I4207">
        <f>Table1[[#This Row],[tar-out]]*Table1[[#This Row],[tar-out]]</f>
        <v>1.0475180170029491E-4</v>
      </c>
      <c r="J4207" t="b">
        <f>AND(ABS(Table1[[#This Row],[tar-out]])&gt;=$J$1,ABS(Table1[[#This Row],[tar-out]])&lt;$K$1)</f>
        <v>1</v>
      </c>
      <c r="K4207" t="b">
        <f>AND(ABS(Table1[[#This Row],[tar-out]])&gt;=$K$1,ABS(Table1[[#This Row],[tar-out]])&lt;$L$1)</f>
        <v>0</v>
      </c>
      <c r="L4207" t="b">
        <f>AND(ABS(Table1[[#This Row],[tar-out]])&gt;=$L$1,ABS(Table1[[#This Row],[tar-out]])&lt;$M$1)</f>
        <v>0</v>
      </c>
      <c r="M4207" t="b">
        <f>AND(ABS(Table1[[#This Row],[tar-out]])&gt;=$M$1,ABS(Table1[[#This Row],[tar-out]])&lt;$N$1)</f>
        <v>0</v>
      </c>
      <c r="N4207" t="b">
        <f>AND(ABS(Table1[[#This Row],[tar-out]])&gt;=$N$1,ABS(Table1[[#This Row],[tar-out]])&lt;$O$1)</f>
        <v>0</v>
      </c>
      <c r="O4207" t="b">
        <f>AND(ABS(Table1[[#This Row],[tar-out]])&gt;=$O$1,ABS(Table1[[#This Row],[tar-out]])&lt;$P$1)</f>
        <v>0</v>
      </c>
      <c r="P4207" s="1">
        <f>ROUND(Table1[[#This Row],[tar-out]],0)</f>
        <v>0</v>
      </c>
      <c r="Q4207" s="2">
        <v>4205</v>
      </c>
      <c r="U4207">
        <f>IF(Table1[[#This Row],[tar-out in '[0,1)]],1,0)</f>
        <v>1</v>
      </c>
      <c r="V4207">
        <f>IF(Table1[[#This Row],[tar-out in '[1,2)]],1,0)</f>
        <v>0</v>
      </c>
      <c r="W4207">
        <f>IF(Table1[[#This Row],[tar-out'[2,5)]],1,0)</f>
        <v>0</v>
      </c>
      <c r="X4207">
        <f>IF(Table1[[#This Row],[tar-out in '[5, 10)]],1,0)</f>
        <v>0</v>
      </c>
      <c r="Y4207">
        <f>IF(Table1[[#This Row],[tar-out in '[10,20)]],1,0)</f>
        <v>0</v>
      </c>
      <c r="Z4207">
        <f>IF(Table1[[#This Row],[tar-out in '[20, 10000)]],1,0)</f>
        <v>0</v>
      </c>
    </row>
    <row r="4208" spans="1:26" x14ac:dyDescent="0.25">
      <c r="A4208">
        <v>19</v>
      </c>
      <c r="B4208">
        <v>162</v>
      </c>
      <c r="C4208">
        <v>5.7894736842105301</v>
      </c>
      <c r="D4208">
        <v>2</v>
      </c>
      <c r="E4208">
        <v>89</v>
      </c>
      <c r="F4208">
        <v>4</v>
      </c>
      <c r="G4208">
        <v>3.9565453529357901</v>
      </c>
      <c r="H4208">
        <f>Table1[[#This Row],[target]]-Table1[[#This Row],[output]]</f>
        <v>4.3454647064209873E-2</v>
      </c>
      <c r="I4208">
        <f>Table1[[#This Row],[tar-out]]*Table1[[#This Row],[tar-out]]</f>
        <v>1.8883063514750437E-3</v>
      </c>
      <c r="J4208" t="b">
        <f>AND(ABS(Table1[[#This Row],[tar-out]])&gt;=$J$1,ABS(Table1[[#This Row],[tar-out]])&lt;$K$1)</f>
        <v>1</v>
      </c>
      <c r="K4208" t="b">
        <f>AND(ABS(Table1[[#This Row],[tar-out]])&gt;=$K$1,ABS(Table1[[#This Row],[tar-out]])&lt;$L$1)</f>
        <v>0</v>
      </c>
      <c r="L4208" t="b">
        <f>AND(ABS(Table1[[#This Row],[tar-out]])&gt;=$L$1,ABS(Table1[[#This Row],[tar-out]])&lt;$M$1)</f>
        <v>0</v>
      </c>
      <c r="M4208" t="b">
        <f>AND(ABS(Table1[[#This Row],[tar-out]])&gt;=$M$1,ABS(Table1[[#This Row],[tar-out]])&lt;$N$1)</f>
        <v>0</v>
      </c>
      <c r="N4208" t="b">
        <f>AND(ABS(Table1[[#This Row],[tar-out]])&gt;=$N$1,ABS(Table1[[#This Row],[tar-out]])&lt;$O$1)</f>
        <v>0</v>
      </c>
      <c r="O4208" t="b">
        <f>AND(ABS(Table1[[#This Row],[tar-out]])&gt;=$O$1,ABS(Table1[[#This Row],[tar-out]])&lt;$P$1)</f>
        <v>0</v>
      </c>
      <c r="P4208" s="1">
        <f>ROUND(Table1[[#This Row],[tar-out]],0)</f>
        <v>0</v>
      </c>
      <c r="Q4208" s="3">
        <v>4206</v>
      </c>
      <c r="U4208">
        <f>IF(Table1[[#This Row],[tar-out in '[0,1)]],1,0)</f>
        <v>1</v>
      </c>
      <c r="V4208">
        <f>IF(Table1[[#This Row],[tar-out in '[1,2)]],1,0)</f>
        <v>0</v>
      </c>
      <c r="W4208">
        <f>IF(Table1[[#This Row],[tar-out'[2,5)]],1,0)</f>
        <v>0</v>
      </c>
      <c r="X4208">
        <f>IF(Table1[[#This Row],[tar-out in '[5, 10)]],1,0)</f>
        <v>0</v>
      </c>
      <c r="Y4208">
        <f>IF(Table1[[#This Row],[tar-out in '[10,20)]],1,0)</f>
        <v>0</v>
      </c>
      <c r="Z4208">
        <f>IF(Table1[[#This Row],[tar-out in '[20, 10000)]],1,0)</f>
        <v>0</v>
      </c>
    </row>
    <row r="4209" spans="1:26" x14ac:dyDescent="0.25">
      <c r="A4209">
        <v>19</v>
      </c>
      <c r="B4209">
        <v>162</v>
      </c>
      <c r="C4209">
        <v>5.7894736842105301</v>
      </c>
      <c r="D4209">
        <v>2</v>
      </c>
      <c r="E4209">
        <v>188</v>
      </c>
      <c r="F4209">
        <v>4</v>
      </c>
      <c r="G4209">
        <v>4.0010533332824698</v>
      </c>
      <c r="H4209">
        <f>Table1[[#This Row],[target]]-Table1[[#This Row],[output]]</f>
        <v>-1.0533332824698149E-3</v>
      </c>
      <c r="I4209">
        <f>Table1[[#This Row],[tar-out]]*Table1[[#This Row],[tar-out]]</f>
        <v>1.109511003958635E-6</v>
      </c>
      <c r="J4209" t="b">
        <f>AND(ABS(Table1[[#This Row],[tar-out]])&gt;=$J$1,ABS(Table1[[#This Row],[tar-out]])&lt;$K$1)</f>
        <v>1</v>
      </c>
      <c r="K4209" t="b">
        <f>AND(ABS(Table1[[#This Row],[tar-out]])&gt;=$K$1,ABS(Table1[[#This Row],[tar-out]])&lt;$L$1)</f>
        <v>0</v>
      </c>
      <c r="L4209" t="b">
        <f>AND(ABS(Table1[[#This Row],[tar-out]])&gt;=$L$1,ABS(Table1[[#This Row],[tar-out]])&lt;$M$1)</f>
        <v>0</v>
      </c>
      <c r="M4209" t="b">
        <f>AND(ABS(Table1[[#This Row],[tar-out]])&gt;=$M$1,ABS(Table1[[#This Row],[tar-out]])&lt;$N$1)</f>
        <v>0</v>
      </c>
      <c r="N4209" t="b">
        <f>AND(ABS(Table1[[#This Row],[tar-out]])&gt;=$N$1,ABS(Table1[[#This Row],[tar-out]])&lt;$O$1)</f>
        <v>0</v>
      </c>
      <c r="O4209" t="b">
        <f>AND(ABS(Table1[[#This Row],[tar-out]])&gt;=$O$1,ABS(Table1[[#This Row],[tar-out]])&lt;$P$1)</f>
        <v>0</v>
      </c>
      <c r="P4209" s="1">
        <f>ROUND(Table1[[#This Row],[tar-out]],0)</f>
        <v>0</v>
      </c>
      <c r="Q4209" s="2">
        <v>4207</v>
      </c>
      <c r="U4209">
        <f>IF(Table1[[#This Row],[tar-out in '[0,1)]],1,0)</f>
        <v>1</v>
      </c>
      <c r="V4209">
        <f>IF(Table1[[#This Row],[tar-out in '[1,2)]],1,0)</f>
        <v>0</v>
      </c>
      <c r="W4209">
        <f>IF(Table1[[#This Row],[tar-out'[2,5)]],1,0)</f>
        <v>0</v>
      </c>
      <c r="X4209">
        <f>IF(Table1[[#This Row],[tar-out in '[5, 10)]],1,0)</f>
        <v>0</v>
      </c>
      <c r="Y4209">
        <f>IF(Table1[[#This Row],[tar-out in '[10,20)]],1,0)</f>
        <v>0</v>
      </c>
      <c r="Z4209">
        <f>IF(Table1[[#This Row],[tar-out in '[20, 10000)]],1,0)</f>
        <v>0</v>
      </c>
    </row>
    <row r="4210" spans="1:26" x14ac:dyDescent="0.25">
      <c r="A4210">
        <v>19</v>
      </c>
      <c r="B4210">
        <v>162</v>
      </c>
      <c r="C4210">
        <v>5.7894736842105301</v>
      </c>
      <c r="D4210">
        <v>2</v>
      </c>
      <c r="E4210">
        <v>129</v>
      </c>
      <c r="F4210">
        <v>4</v>
      </c>
      <c r="G4210">
        <v>3.9832999706268302</v>
      </c>
      <c r="H4210">
        <f>Table1[[#This Row],[target]]-Table1[[#This Row],[output]]</f>
        <v>1.6700029373169833E-2</v>
      </c>
      <c r="I4210">
        <f>Table1[[#This Row],[tar-out]]*Table1[[#This Row],[tar-out]]</f>
        <v>2.7889098106473521E-4</v>
      </c>
      <c r="J4210" t="b">
        <f>AND(ABS(Table1[[#This Row],[tar-out]])&gt;=$J$1,ABS(Table1[[#This Row],[tar-out]])&lt;$K$1)</f>
        <v>1</v>
      </c>
      <c r="K4210" t="b">
        <f>AND(ABS(Table1[[#This Row],[tar-out]])&gt;=$K$1,ABS(Table1[[#This Row],[tar-out]])&lt;$L$1)</f>
        <v>0</v>
      </c>
      <c r="L4210" t="b">
        <f>AND(ABS(Table1[[#This Row],[tar-out]])&gt;=$L$1,ABS(Table1[[#This Row],[tar-out]])&lt;$M$1)</f>
        <v>0</v>
      </c>
      <c r="M4210" t="b">
        <f>AND(ABS(Table1[[#This Row],[tar-out]])&gt;=$M$1,ABS(Table1[[#This Row],[tar-out]])&lt;$N$1)</f>
        <v>0</v>
      </c>
      <c r="N4210" t="b">
        <f>AND(ABS(Table1[[#This Row],[tar-out]])&gt;=$N$1,ABS(Table1[[#This Row],[tar-out]])&lt;$O$1)</f>
        <v>0</v>
      </c>
      <c r="O4210" t="b">
        <f>AND(ABS(Table1[[#This Row],[tar-out]])&gt;=$O$1,ABS(Table1[[#This Row],[tar-out]])&lt;$P$1)</f>
        <v>0</v>
      </c>
      <c r="P4210" s="1">
        <f>ROUND(Table1[[#This Row],[tar-out]],0)</f>
        <v>0</v>
      </c>
      <c r="Q4210" s="3">
        <v>4208</v>
      </c>
      <c r="U4210">
        <f>IF(Table1[[#This Row],[tar-out in '[0,1)]],1,0)</f>
        <v>1</v>
      </c>
      <c r="V4210">
        <f>IF(Table1[[#This Row],[tar-out in '[1,2)]],1,0)</f>
        <v>0</v>
      </c>
      <c r="W4210">
        <f>IF(Table1[[#This Row],[tar-out'[2,5)]],1,0)</f>
        <v>0</v>
      </c>
      <c r="X4210">
        <f>IF(Table1[[#This Row],[tar-out in '[5, 10)]],1,0)</f>
        <v>0</v>
      </c>
      <c r="Y4210">
        <f>IF(Table1[[#This Row],[tar-out in '[10,20)]],1,0)</f>
        <v>0</v>
      </c>
      <c r="Z4210">
        <f>IF(Table1[[#This Row],[tar-out in '[20, 10000)]],1,0)</f>
        <v>0</v>
      </c>
    </row>
    <row r="4211" spans="1:26" x14ac:dyDescent="0.25">
      <c r="A4211">
        <v>19</v>
      </c>
      <c r="B4211">
        <v>162</v>
      </c>
      <c r="C4211">
        <v>5.7894736842105301</v>
      </c>
      <c r="D4211">
        <v>2</v>
      </c>
      <c r="E4211">
        <v>162</v>
      </c>
      <c r="F4211">
        <v>4</v>
      </c>
      <c r="G4211">
        <v>3.9928514957428001</v>
      </c>
      <c r="H4211">
        <f>Table1[[#This Row],[target]]-Table1[[#This Row],[output]]</f>
        <v>7.148504257199928E-3</v>
      </c>
      <c r="I4211">
        <f>Table1[[#This Row],[tar-out]]*Table1[[#This Row],[tar-out]]</f>
        <v>5.1101113115205493E-5</v>
      </c>
      <c r="J4211" t="b">
        <f>AND(ABS(Table1[[#This Row],[tar-out]])&gt;=$J$1,ABS(Table1[[#This Row],[tar-out]])&lt;$K$1)</f>
        <v>1</v>
      </c>
      <c r="K4211" t="b">
        <f>AND(ABS(Table1[[#This Row],[tar-out]])&gt;=$K$1,ABS(Table1[[#This Row],[tar-out]])&lt;$L$1)</f>
        <v>0</v>
      </c>
      <c r="L4211" t="b">
        <f>AND(ABS(Table1[[#This Row],[tar-out]])&gt;=$L$1,ABS(Table1[[#This Row],[tar-out]])&lt;$M$1)</f>
        <v>0</v>
      </c>
      <c r="M4211" t="b">
        <f>AND(ABS(Table1[[#This Row],[tar-out]])&gt;=$M$1,ABS(Table1[[#This Row],[tar-out]])&lt;$N$1)</f>
        <v>0</v>
      </c>
      <c r="N4211" t="b">
        <f>AND(ABS(Table1[[#This Row],[tar-out]])&gt;=$N$1,ABS(Table1[[#This Row],[tar-out]])&lt;$O$1)</f>
        <v>0</v>
      </c>
      <c r="O4211" t="b">
        <f>AND(ABS(Table1[[#This Row],[tar-out]])&gt;=$O$1,ABS(Table1[[#This Row],[tar-out]])&lt;$P$1)</f>
        <v>0</v>
      </c>
      <c r="P4211" s="1">
        <f>ROUND(Table1[[#This Row],[tar-out]],0)</f>
        <v>0</v>
      </c>
      <c r="Q4211" s="2">
        <v>4209</v>
      </c>
      <c r="U4211">
        <f>IF(Table1[[#This Row],[tar-out in '[0,1)]],1,0)</f>
        <v>1</v>
      </c>
      <c r="V4211">
        <f>IF(Table1[[#This Row],[tar-out in '[1,2)]],1,0)</f>
        <v>0</v>
      </c>
      <c r="W4211">
        <f>IF(Table1[[#This Row],[tar-out'[2,5)]],1,0)</f>
        <v>0</v>
      </c>
      <c r="X4211">
        <f>IF(Table1[[#This Row],[tar-out in '[5, 10)]],1,0)</f>
        <v>0</v>
      </c>
      <c r="Y4211">
        <f>IF(Table1[[#This Row],[tar-out in '[10,20)]],1,0)</f>
        <v>0</v>
      </c>
      <c r="Z4211">
        <f>IF(Table1[[#This Row],[tar-out in '[20, 10000)]],1,0)</f>
        <v>0</v>
      </c>
    </row>
    <row r="4212" spans="1:26" x14ac:dyDescent="0.25">
      <c r="A4212">
        <v>19</v>
      </c>
      <c r="B4212">
        <v>162</v>
      </c>
      <c r="C4212">
        <v>5.7894736842105301</v>
      </c>
      <c r="D4212">
        <v>2</v>
      </c>
      <c r="E4212">
        <v>152</v>
      </c>
      <c r="F4212">
        <v>4</v>
      </c>
      <c r="G4212">
        <v>3.9899570941925</v>
      </c>
      <c r="H4212">
        <f>Table1[[#This Row],[target]]-Table1[[#This Row],[output]]</f>
        <v>1.0042905807500002E-2</v>
      </c>
      <c r="I4212">
        <f>Table1[[#This Row],[tar-out]]*Table1[[#This Row],[tar-out]]</f>
        <v>1.0085995705831727E-4</v>
      </c>
      <c r="J4212" t="b">
        <f>AND(ABS(Table1[[#This Row],[tar-out]])&gt;=$J$1,ABS(Table1[[#This Row],[tar-out]])&lt;$K$1)</f>
        <v>1</v>
      </c>
      <c r="K4212" t="b">
        <f>AND(ABS(Table1[[#This Row],[tar-out]])&gt;=$K$1,ABS(Table1[[#This Row],[tar-out]])&lt;$L$1)</f>
        <v>0</v>
      </c>
      <c r="L4212" t="b">
        <f>AND(ABS(Table1[[#This Row],[tar-out]])&gt;=$L$1,ABS(Table1[[#This Row],[tar-out]])&lt;$M$1)</f>
        <v>0</v>
      </c>
      <c r="M4212" t="b">
        <f>AND(ABS(Table1[[#This Row],[tar-out]])&gt;=$M$1,ABS(Table1[[#This Row],[tar-out]])&lt;$N$1)</f>
        <v>0</v>
      </c>
      <c r="N4212" t="b">
        <f>AND(ABS(Table1[[#This Row],[tar-out]])&gt;=$N$1,ABS(Table1[[#This Row],[tar-out]])&lt;$O$1)</f>
        <v>0</v>
      </c>
      <c r="O4212" t="b">
        <f>AND(ABS(Table1[[#This Row],[tar-out]])&gt;=$O$1,ABS(Table1[[#This Row],[tar-out]])&lt;$P$1)</f>
        <v>0</v>
      </c>
      <c r="P4212" s="1">
        <f>ROUND(Table1[[#This Row],[tar-out]],0)</f>
        <v>0</v>
      </c>
      <c r="Q4212" s="3">
        <v>4210</v>
      </c>
      <c r="U4212">
        <f>IF(Table1[[#This Row],[tar-out in '[0,1)]],1,0)</f>
        <v>1</v>
      </c>
      <c r="V4212">
        <f>IF(Table1[[#This Row],[tar-out in '[1,2)]],1,0)</f>
        <v>0</v>
      </c>
      <c r="W4212">
        <f>IF(Table1[[#This Row],[tar-out'[2,5)]],1,0)</f>
        <v>0</v>
      </c>
      <c r="X4212">
        <f>IF(Table1[[#This Row],[tar-out in '[5, 10)]],1,0)</f>
        <v>0</v>
      </c>
      <c r="Y4212">
        <f>IF(Table1[[#This Row],[tar-out in '[10,20)]],1,0)</f>
        <v>0</v>
      </c>
      <c r="Z4212">
        <f>IF(Table1[[#This Row],[tar-out in '[20, 10000)]],1,0)</f>
        <v>0</v>
      </c>
    </row>
    <row r="4213" spans="1:26" x14ac:dyDescent="0.25">
      <c r="A4213">
        <v>19</v>
      </c>
      <c r="B4213">
        <v>162</v>
      </c>
      <c r="C4213">
        <v>5.7894736842105301</v>
      </c>
      <c r="D4213">
        <v>2</v>
      </c>
      <c r="E4213">
        <v>225</v>
      </c>
      <c r="F4213">
        <v>4</v>
      </c>
      <c r="G4213">
        <v>4.0111360549926802</v>
      </c>
      <c r="H4213">
        <f>Table1[[#This Row],[target]]-Table1[[#This Row],[output]]</f>
        <v>-1.1136054992680222E-2</v>
      </c>
      <c r="I4213">
        <f>Table1[[#This Row],[tar-out]]*Table1[[#This Row],[tar-out]]</f>
        <v>1.240117207999981E-4</v>
      </c>
      <c r="J4213" t="b">
        <f>AND(ABS(Table1[[#This Row],[tar-out]])&gt;=$J$1,ABS(Table1[[#This Row],[tar-out]])&lt;$K$1)</f>
        <v>1</v>
      </c>
      <c r="K4213" t="b">
        <f>AND(ABS(Table1[[#This Row],[tar-out]])&gt;=$K$1,ABS(Table1[[#This Row],[tar-out]])&lt;$L$1)</f>
        <v>0</v>
      </c>
      <c r="L4213" t="b">
        <f>AND(ABS(Table1[[#This Row],[tar-out]])&gt;=$L$1,ABS(Table1[[#This Row],[tar-out]])&lt;$M$1)</f>
        <v>0</v>
      </c>
      <c r="M4213" t="b">
        <f>AND(ABS(Table1[[#This Row],[tar-out]])&gt;=$M$1,ABS(Table1[[#This Row],[tar-out]])&lt;$N$1)</f>
        <v>0</v>
      </c>
      <c r="N4213" t="b">
        <f>AND(ABS(Table1[[#This Row],[tar-out]])&gt;=$N$1,ABS(Table1[[#This Row],[tar-out]])&lt;$O$1)</f>
        <v>0</v>
      </c>
      <c r="O4213" t="b">
        <f>AND(ABS(Table1[[#This Row],[tar-out]])&gt;=$O$1,ABS(Table1[[#This Row],[tar-out]])&lt;$P$1)</f>
        <v>0</v>
      </c>
      <c r="P4213" s="1">
        <f>ROUND(Table1[[#This Row],[tar-out]],0)</f>
        <v>0</v>
      </c>
      <c r="Q4213" s="2">
        <v>4211</v>
      </c>
      <c r="U4213">
        <f>IF(Table1[[#This Row],[tar-out in '[0,1)]],1,0)</f>
        <v>1</v>
      </c>
      <c r="V4213">
        <f>IF(Table1[[#This Row],[tar-out in '[1,2)]],1,0)</f>
        <v>0</v>
      </c>
      <c r="W4213">
        <f>IF(Table1[[#This Row],[tar-out'[2,5)]],1,0)</f>
        <v>0</v>
      </c>
      <c r="X4213">
        <f>IF(Table1[[#This Row],[tar-out in '[5, 10)]],1,0)</f>
        <v>0</v>
      </c>
      <c r="Y4213">
        <f>IF(Table1[[#This Row],[tar-out in '[10,20)]],1,0)</f>
        <v>0</v>
      </c>
      <c r="Z4213">
        <f>IF(Table1[[#This Row],[tar-out in '[20, 10000)]],1,0)</f>
        <v>0</v>
      </c>
    </row>
    <row r="4214" spans="1:26" x14ac:dyDescent="0.25">
      <c r="A4214">
        <v>19</v>
      </c>
      <c r="B4214">
        <v>162</v>
      </c>
      <c r="C4214">
        <v>5.7894736842105301</v>
      </c>
      <c r="D4214">
        <v>2</v>
      </c>
      <c r="E4214">
        <v>154</v>
      </c>
      <c r="F4214">
        <v>4</v>
      </c>
      <c r="G4214">
        <v>3.9905359745025599</v>
      </c>
      <c r="H4214">
        <f>Table1[[#This Row],[target]]-Table1[[#This Row],[output]]</f>
        <v>9.4640254974400762E-3</v>
      </c>
      <c r="I4214">
        <f>Table1[[#This Row],[tar-out]]*Table1[[#This Row],[tar-out]]</f>
        <v>8.9567778616195883E-5</v>
      </c>
      <c r="J4214" t="b">
        <f>AND(ABS(Table1[[#This Row],[tar-out]])&gt;=$J$1,ABS(Table1[[#This Row],[tar-out]])&lt;$K$1)</f>
        <v>1</v>
      </c>
      <c r="K4214" t="b">
        <f>AND(ABS(Table1[[#This Row],[tar-out]])&gt;=$K$1,ABS(Table1[[#This Row],[tar-out]])&lt;$L$1)</f>
        <v>0</v>
      </c>
      <c r="L4214" t="b">
        <f>AND(ABS(Table1[[#This Row],[tar-out]])&gt;=$L$1,ABS(Table1[[#This Row],[tar-out]])&lt;$M$1)</f>
        <v>0</v>
      </c>
      <c r="M4214" t="b">
        <f>AND(ABS(Table1[[#This Row],[tar-out]])&gt;=$M$1,ABS(Table1[[#This Row],[tar-out]])&lt;$N$1)</f>
        <v>0</v>
      </c>
      <c r="N4214" t="b">
        <f>AND(ABS(Table1[[#This Row],[tar-out]])&gt;=$N$1,ABS(Table1[[#This Row],[tar-out]])&lt;$O$1)</f>
        <v>0</v>
      </c>
      <c r="O4214" t="b">
        <f>AND(ABS(Table1[[#This Row],[tar-out]])&gt;=$O$1,ABS(Table1[[#This Row],[tar-out]])&lt;$P$1)</f>
        <v>0</v>
      </c>
      <c r="P4214" s="1">
        <f>ROUND(Table1[[#This Row],[tar-out]],0)</f>
        <v>0</v>
      </c>
      <c r="Q4214" s="3">
        <v>4212</v>
      </c>
      <c r="U4214">
        <f>IF(Table1[[#This Row],[tar-out in '[0,1)]],1,0)</f>
        <v>1</v>
      </c>
      <c r="V4214">
        <f>IF(Table1[[#This Row],[tar-out in '[1,2)]],1,0)</f>
        <v>0</v>
      </c>
      <c r="W4214">
        <f>IF(Table1[[#This Row],[tar-out'[2,5)]],1,0)</f>
        <v>0</v>
      </c>
      <c r="X4214">
        <f>IF(Table1[[#This Row],[tar-out in '[5, 10)]],1,0)</f>
        <v>0</v>
      </c>
      <c r="Y4214">
        <f>IF(Table1[[#This Row],[tar-out in '[10,20)]],1,0)</f>
        <v>0</v>
      </c>
      <c r="Z4214">
        <f>IF(Table1[[#This Row],[tar-out in '[20, 10000)]],1,0)</f>
        <v>0</v>
      </c>
    </row>
    <row r="4215" spans="1:26" x14ac:dyDescent="0.25">
      <c r="A4215">
        <v>19</v>
      </c>
      <c r="B4215">
        <v>162</v>
      </c>
      <c r="C4215">
        <v>5.7894736842105301</v>
      </c>
      <c r="D4215">
        <v>2</v>
      </c>
      <c r="E4215">
        <v>110</v>
      </c>
      <c r="F4215">
        <v>4</v>
      </c>
      <c r="G4215">
        <v>3.9725260734558101</v>
      </c>
      <c r="H4215">
        <f>Table1[[#This Row],[target]]-Table1[[#This Row],[output]]</f>
        <v>2.7473926544189897E-2</v>
      </c>
      <c r="I4215">
        <f>Table1[[#This Row],[tar-out]]*Table1[[#This Row],[tar-out]]</f>
        <v>7.5481663975554222E-4</v>
      </c>
      <c r="J4215" t="b">
        <f>AND(ABS(Table1[[#This Row],[tar-out]])&gt;=$J$1,ABS(Table1[[#This Row],[tar-out]])&lt;$K$1)</f>
        <v>1</v>
      </c>
      <c r="K4215" t="b">
        <f>AND(ABS(Table1[[#This Row],[tar-out]])&gt;=$K$1,ABS(Table1[[#This Row],[tar-out]])&lt;$L$1)</f>
        <v>0</v>
      </c>
      <c r="L4215" t="b">
        <f>AND(ABS(Table1[[#This Row],[tar-out]])&gt;=$L$1,ABS(Table1[[#This Row],[tar-out]])&lt;$M$1)</f>
        <v>0</v>
      </c>
      <c r="M4215" t="b">
        <f>AND(ABS(Table1[[#This Row],[tar-out]])&gt;=$M$1,ABS(Table1[[#This Row],[tar-out]])&lt;$N$1)</f>
        <v>0</v>
      </c>
      <c r="N4215" t="b">
        <f>AND(ABS(Table1[[#This Row],[tar-out]])&gt;=$N$1,ABS(Table1[[#This Row],[tar-out]])&lt;$O$1)</f>
        <v>0</v>
      </c>
      <c r="O4215" t="b">
        <f>AND(ABS(Table1[[#This Row],[tar-out]])&gt;=$O$1,ABS(Table1[[#This Row],[tar-out]])&lt;$P$1)</f>
        <v>0</v>
      </c>
      <c r="P4215" s="1">
        <f>ROUND(Table1[[#This Row],[tar-out]],0)</f>
        <v>0</v>
      </c>
      <c r="Q4215" s="2">
        <v>4213</v>
      </c>
      <c r="U4215">
        <f>IF(Table1[[#This Row],[tar-out in '[0,1)]],1,0)</f>
        <v>1</v>
      </c>
      <c r="V4215">
        <f>IF(Table1[[#This Row],[tar-out in '[1,2)]],1,0)</f>
        <v>0</v>
      </c>
      <c r="W4215">
        <f>IF(Table1[[#This Row],[tar-out'[2,5)]],1,0)</f>
        <v>0</v>
      </c>
      <c r="X4215">
        <f>IF(Table1[[#This Row],[tar-out in '[5, 10)]],1,0)</f>
        <v>0</v>
      </c>
      <c r="Y4215">
        <f>IF(Table1[[#This Row],[tar-out in '[10,20)]],1,0)</f>
        <v>0</v>
      </c>
      <c r="Z4215">
        <f>IF(Table1[[#This Row],[tar-out in '[20, 10000)]],1,0)</f>
        <v>0</v>
      </c>
    </row>
    <row r="4216" spans="1:26" x14ac:dyDescent="0.25">
      <c r="A4216">
        <v>19</v>
      </c>
      <c r="B4216">
        <v>162</v>
      </c>
      <c r="C4216">
        <v>5.7894736842105301</v>
      </c>
      <c r="D4216">
        <v>2</v>
      </c>
      <c r="E4216">
        <v>543</v>
      </c>
      <c r="F4216">
        <v>4</v>
      </c>
      <c r="G4216">
        <v>4.0779571533203098</v>
      </c>
      <c r="H4216">
        <f>Table1[[#This Row],[target]]-Table1[[#This Row],[output]]</f>
        <v>-7.7957153320309835E-2</v>
      </c>
      <c r="I4216">
        <f>Table1[[#This Row],[tar-out]]*Table1[[#This Row],[tar-out]]</f>
        <v>6.0773177538062948E-3</v>
      </c>
      <c r="J4216" t="b">
        <f>AND(ABS(Table1[[#This Row],[tar-out]])&gt;=$J$1,ABS(Table1[[#This Row],[tar-out]])&lt;$K$1)</f>
        <v>1</v>
      </c>
      <c r="K4216" t="b">
        <f>AND(ABS(Table1[[#This Row],[tar-out]])&gt;=$K$1,ABS(Table1[[#This Row],[tar-out]])&lt;$L$1)</f>
        <v>0</v>
      </c>
      <c r="L4216" t="b">
        <f>AND(ABS(Table1[[#This Row],[tar-out]])&gt;=$L$1,ABS(Table1[[#This Row],[tar-out]])&lt;$M$1)</f>
        <v>0</v>
      </c>
      <c r="M4216" t="b">
        <f>AND(ABS(Table1[[#This Row],[tar-out]])&gt;=$M$1,ABS(Table1[[#This Row],[tar-out]])&lt;$N$1)</f>
        <v>0</v>
      </c>
      <c r="N4216" t="b">
        <f>AND(ABS(Table1[[#This Row],[tar-out]])&gt;=$N$1,ABS(Table1[[#This Row],[tar-out]])&lt;$O$1)</f>
        <v>0</v>
      </c>
      <c r="O4216" t="b">
        <f>AND(ABS(Table1[[#This Row],[tar-out]])&gt;=$O$1,ABS(Table1[[#This Row],[tar-out]])&lt;$P$1)</f>
        <v>0</v>
      </c>
      <c r="P4216" s="1">
        <f>ROUND(Table1[[#This Row],[tar-out]],0)</f>
        <v>0</v>
      </c>
      <c r="Q4216" s="3">
        <v>4214</v>
      </c>
      <c r="U4216">
        <f>IF(Table1[[#This Row],[tar-out in '[0,1)]],1,0)</f>
        <v>1</v>
      </c>
      <c r="V4216">
        <f>IF(Table1[[#This Row],[tar-out in '[1,2)]],1,0)</f>
        <v>0</v>
      </c>
      <c r="W4216">
        <f>IF(Table1[[#This Row],[tar-out'[2,5)]],1,0)</f>
        <v>0</v>
      </c>
      <c r="X4216">
        <f>IF(Table1[[#This Row],[tar-out in '[5, 10)]],1,0)</f>
        <v>0</v>
      </c>
      <c r="Y4216">
        <f>IF(Table1[[#This Row],[tar-out in '[10,20)]],1,0)</f>
        <v>0</v>
      </c>
      <c r="Z4216">
        <f>IF(Table1[[#This Row],[tar-out in '[20, 10000)]],1,0)</f>
        <v>0</v>
      </c>
    </row>
    <row r="4217" spans="1:26" x14ac:dyDescent="0.25">
      <c r="A4217">
        <v>19</v>
      </c>
      <c r="B4217">
        <v>162</v>
      </c>
      <c r="C4217">
        <v>5.7894736842105301</v>
      </c>
      <c r="D4217">
        <v>2</v>
      </c>
      <c r="E4217">
        <v>118</v>
      </c>
      <c r="F4217">
        <v>4</v>
      </c>
      <c r="G4217">
        <v>3.9776086807250999</v>
      </c>
      <c r="H4217">
        <f>Table1[[#This Row],[target]]-Table1[[#This Row],[output]]</f>
        <v>2.2391319274900123E-2</v>
      </c>
      <c r="I4217">
        <f>Table1[[#This Row],[tar-out]]*Table1[[#This Row],[tar-out]]</f>
        <v>5.013711788705138E-4</v>
      </c>
      <c r="J4217" t="b">
        <f>AND(ABS(Table1[[#This Row],[tar-out]])&gt;=$J$1,ABS(Table1[[#This Row],[tar-out]])&lt;$K$1)</f>
        <v>1</v>
      </c>
      <c r="K4217" t="b">
        <f>AND(ABS(Table1[[#This Row],[tar-out]])&gt;=$K$1,ABS(Table1[[#This Row],[tar-out]])&lt;$L$1)</f>
        <v>0</v>
      </c>
      <c r="L4217" t="b">
        <f>AND(ABS(Table1[[#This Row],[tar-out]])&gt;=$L$1,ABS(Table1[[#This Row],[tar-out]])&lt;$M$1)</f>
        <v>0</v>
      </c>
      <c r="M4217" t="b">
        <f>AND(ABS(Table1[[#This Row],[tar-out]])&gt;=$M$1,ABS(Table1[[#This Row],[tar-out]])&lt;$N$1)</f>
        <v>0</v>
      </c>
      <c r="N4217" t="b">
        <f>AND(ABS(Table1[[#This Row],[tar-out]])&gt;=$N$1,ABS(Table1[[#This Row],[tar-out]])&lt;$O$1)</f>
        <v>0</v>
      </c>
      <c r="O4217" t="b">
        <f>AND(ABS(Table1[[#This Row],[tar-out]])&gt;=$O$1,ABS(Table1[[#This Row],[tar-out]])&lt;$P$1)</f>
        <v>0</v>
      </c>
      <c r="P4217" s="1">
        <f>ROUND(Table1[[#This Row],[tar-out]],0)</f>
        <v>0</v>
      </c>
      <c r="Q4217" s="2">
        <v>4215</v>
      </c>
      <c r="U4217">
        <f>IF(Table1[[#This Row],[tar-out in '[0,1)]],1,0)</f>
        <v>1</v>
      </c>
      <c r="V4217">
        <f>IF(Table1[[#This Row],[tar-out in '[1,2)]],1,0)</f>
        <v>0</v>
      </c>
      <c r="W4217">
        <f>IF(Table1[[#This Row],[tar-out'[2,5)]],1,0)</f>
        <v>0</v>
      </c>
      <c r="X4217">
        <f>IF(Table1[[#This Row],[tar-out in '[5, 10)]],1,0)</f>
        <v>0</v>
      </c>
      <c r="Y4217">
        <f>IF(Table1[[#This Row],[tar-out in '[10,20)]],1,0)</f>
        <v>0</v>
      </c>
      <c r="Z4217">
        <f>IF(Table1[[#This Row],[tar-out in '[20, 10000)]],1,0)</f>
        <v>0</v>
      </c>
    </row>
    <row r="4218" spans="1:26" x14ac:dyDescent="0.25">
      <c r="A4218">
        <v>19</v>
      </c>
      <c r="B4218">
        <v>162</v>
      </c>
      <c r="C4218">
        <v>5.7894736842105301</v>
      </c>
      <c r="D4218">
        <v>2</v>
      </c>
      <c r="E4218">
        <v>106</v>
      </c>
      <c r="F4218">
        <v>4</v>
      </c>
      <c r="G4218">
        <v>3.9694411754608199</v>
      </c>
      <c r="H4218">
        <f>Table1[[#This Row],[target]]-Table1[[#This Row],[output]]</f>
        <v>3.0558824539180129E-2</v>
      </c>
      <c r="I4218">
        <f>Table1[[#This Row],[tar-out]]*Table1[[#This Row],[tar-out]]</f>
        <v>9.3384175721639769E-4</v>
      </c>
      <c r="J4218" t="b">
        <f>AND(ABS(Table1[[#This Row],[tar-out]])&gt;=$J$1,ABS(Table1[[#This Row],[tar-out]])&lt;$K$1)</f>
        <v>1</v>
      </c>
      <c r="K4218" t="b">
        <f>AND(ABS(Table1[[#This Row],[tar-out]])&gt;=$K$1,ABS(Table1[[#This Row],[tar-out]])&lt;$L$1)</f>
        <v>0</v>
      </c>
      <c r="L4218" t="b">
        <f>AND(ABS(Table1[[#This Row],[tar-out]])&gt;=$L$1,ABS(Table1[[#This Row],[tar-out]])&lt;$M$1)</f>
        <v>0</v>
      </c>
      <c r="M4218" t="b">
        <f>AND(ABS(Table1[[#This Row],[tar-out]])&gt;=$M$1,ABS(Table1[[#This Row],[tar-out]])&lt;$N$1)</f>
        <v>0</v>
      </c>
      <c r="N4218" t="b">
        <f>AND(ABS(Table1[[#This Row],[tar-out]])&gt;=$N$1,ABS(Table1[[#This Row],[tar-out]])&lt;$O$1)</f>
        <v>0</v>
      </c>
      <c r="O4218" t="b">
        <f>AND(ABS(Table1[[#This Row],[tar-out]])&gt;=$O$1,ABS(Table1[[#This Row],[tar-out]])&lt;$P$1)</f>
        <v>0</v>
      </c>
      <c r="P4218" s="1">
        <f>ROUND(Table1[[#This Row],[tar-out]],0)</f>
        <v>0</v>
      </c>
      <c r="Q4218" s="3">
        <v>4216</v>
      </c>
      <c r="U4218">
        <f>IF(Table1[[#This Row],[tar-out in '[0,1)]],1,0)</f>
        <v>1</v>
      </c>
      <c r="V4218">
        <f>IF(Table1[[#This Row],[tar-out in '[1,2)]],1,0)</f>
        <v>0</v>
      </c>
      <c r="W4218">
        <f>IF(Table1[[#This Row],[tar-out'[2,5)]],1,0)</f>
        <v>0</v>
      </c>
      <c r="X4218">
        <f>IF(Table1[[#This Row],[tar-out in '[5, 10)]],1,0)</f>
        <v>0</v>
      </c>
      <c r="Y4218">
        <f>IF(Table1[[#This Row],[tar-out in '[10,20)]],1,0)</f>
        <v>0</v>
      </c>
      <c r="Z4218">
        <f>IF(Table1[[#This Row],[tar-out in '[20, 10000)]],1,0)</f>
        <v>0</v>
      </c>
    </row>
    <row r="4219" spans="1:26" x14ac:dyDescent="0.25">
      <c r="A4219">
        <v>19</v>
      </c>
      <c r="B4219">
        <v>162</v>
      </c>
      <c r="C4219">
        <v>5.7894736842105301</v>
      </c>
      <c r="D4219">
        <v>2</v>
      </c>
      <c r="E4219">
        <v>151</v>
      </c>
      <c r="F4219">
        <v>4</v>
      </c>
      <c r="G4219">
        <v>3.98966765403748</v>
      </c>
      <c r="H4219">
        <f>Table1[[#This Row],[target]]-Table1[[#This Row],[output]]</f>
        <v>1.0332345962519973E-2</v>
      </c>
      <c r="I4219">
        <f>Table1[[#This Row],[tar-out]]*Table1[[#This Row],[tar-out]]</f>
        <v>1.067573730892028E-4</v>
      </c>
      <c r="J4219" t="b">
        <f>AND(ABS(Table1[[#This Row],[tar-out]])&gt;=$J$1,ABS(Table1[[#This Row],[tar-out]])&lt;$K$1)</f>
        <v>1</v>
      </c>
      <c r="K4219" t="b">
        <f>AND(ABS(Table1[[#This Row],[tar-out]])&gt;=$K$1,ABS(Table1[[#This Row],[tar-out]])&lt;$L$1)</f>
        <v>0</v>
      </c>
      <c r="L4219" t="b">
        <f>AND(ABS(Table1[[#This Row],[tar-out]])&gt;=$L$1,ABS(Table1[[#This Row],[tar-out]])&lt;$M$1)</f>
        <v>0</v>
      </c>
      <c r="M4219" t="b">
        <f>AND(ABS(Table1[[#This Row],[tar-out]])&gt;=$M$1,ABS(Table1[[#This Row],[tar-out]])&lt;$N$1)</f>
        <v>0</v>
      </c>
      <c r="N4219" t="b">
        <f>AND(ABS(Table1[[#This Row],[tar-out]])&gt;=$N$1,ABS(Table1[[#This Row],[tar-out]])&lt;$O$1)</f>
        <v>0</v>
      </c>
      <c r="O4219" t="b">
        <f>AND(ABS(Table1[[#This Row],[tar-out]])&gt;=$O$1,ABS(Table1[[#This Row],[tar-out]])&lt;$P$1)</f>
        <v>0</v>
      </c>
      <c r="P4219" s="1">
        <f>ROUND(Table1[[#This Row],[tar-out]],0)</f>
        <v>0</v>
      </c>
      <c r="Q4219" s="2">
        <v>4217</v>
      </c>
      <c r="U4219">
        <f>IF(Table1[[#This Row],[tar-out in '[0,1)]],1,0)</f>
        <v>1</v>
      </c>
      <c r="V4219">
        <f>IF(Table1[[#This Row],[tar-out in '[1,2)]],1,0)</f>
        <v>0</v>
      </c>
      <c r="W4219">
        <f>IF(Table1[[#This Row],[tar-out'[2,5)]],1,0)</f>
        <v>0</v>
      </c>
      <c r="X4219">
        <f>IF(Table1[[#This Row],[tar-out in '[5, 10)]],1,0)</f>
        <v>0</v>
      </c>
      <c r="Y4219">
        <f>IF(Table1[[#This Row],[tar-out in '[10,20)]],1,0)</f>
        <v>0</v>
      </c>
      <c r="Z4219">
        <f>IF(Table1[[#This Row],[tar-out in '[20, 10000)]],1,0)</f>
        <v>0</v>
      </c>
    </row>
    <row r="4220" spans="1:26" x14ac:dyDescent="0.25">
      <c r="A4220">
        <v>19</v>
      </c>
      <c r="B4220">
        <v>162</v>
      </c>
      <c r="C4220">
        <v>5.7894736842105301</v>
      </c>
      <c r="D4220">
        <v>2</v>
      </c>
      <c r="E4220">
        <v>112</v>
      </c>
      <c r="F4220">
        <v>4</v>
      </c>
      <c r="G4220">
        <v>3.9741518497467001</v>
      </c>
      <c r="H4220">
        <f>Table1[[#This Row],[target]]-Table1[[#This Row],[output]]</f>
        <v>2.5848150253299895E-2</v>
      </c>
      <c r="I4220">
        <f>Table1[[#This Row],[tar-out]]*Table1[[#This Row],[tar-out]]</f>
        <v>6.6812687151716747E-4</v>
      </c>
      <c r="J4220" t="b">
        <f>AND(ABS(Table1[[#This Row],[tar-out]])&gt;=$J$1,ABS(Table1[[#This Row],[tar-out]])&lt;$K$1)</f>
        <v>1</v>
      </c>
      <c r="K4220" t="b">
        <f>AND(ABS(Table1[[#This Row],[tar-out]])&gt;=$K$1,ABS(Table1[[#This Row],[tar-out]])&lt;$L$1)</f>
        <v>0</v>
      </c>
      <c r="L4220" t="b">
        <f>AND(ABS(Table1[[#This Row],[tar-out]])&gt;=$L$1,ABS(Table1[[#This Row],[tar-out]])&lt;$M$1)</f>
        <v>0</v>
      </c>
      <c r="M4220" t="b">
        <f>AND(ABS(Table1[[#This Row],[tar-out]])&gt;=$M$1,ABS(Table1[[#This Row],[tar-out]])&lt;$N$1)</f>
        <v>0</v>
      </c>
      <c r="N4220" t="b">
        <f>AND(ABS(Table1[[#This Row],[tar-out]])&gt;=$N$1,ABS(Table1[[#This Row],[tar-out]])&lt;$O$1)</f>
        <v>0</v>
      </c>
      <c r="O4220" t="b">
        <f>AND(ABS(Table1[[#This Row],[tar-out]])&gt;=$O$1,ABS(Table1[[#This Row],[tar-out]])&lt;$P$1)</f>
        <v>0</v>
      </c>
      <c r="P4220" s="1">
        <f>ROUND(Table1[[#This Row],[tar-out]],0)</f>
        <v>0</v>
      </c>
      <c r="Q4220" s="3">
        <v>4218</v>
      </c>
      <c r="U4220">
        <f>IF(Table1[[#This Row],[tar-out in '[0,1)]],1,0)</f>
        <v>1</v>
      </c>
      <c r="V4220">
        <f>IF(Table1[[#This Row],[tar-out in '[1,2)]],1,0)</f>
        <v>0</v>
      </c>
      <c r="W4220">
        <f>IF(Table1[[#This Row],[tar-out'[2,5)]],1,0)</f>
        <v>0</v>
      </c>
      <c r="X4220">
        <f>IF(Table1[[#This Row],[tar-out in '[5, 10)]],1,0)</f>
        <v>0</v>
      </c>
      <c r="Y4220">
        <f>IF(Table1[[#This Row],[tar-out in '[10,20)]],1,0)</f>
        <v>0</v>
      </c>
      <c r="Z4220">
        <f>IF(Table1[[#This Row],[tar-out in '[20, 10000)]],1,0)</f>
        <v>0</v>
      </c>
    </row>
    <row r="4221" spans="1:26" x14ac:dyDescent="0.25">
      <c r="A4221">
        <v>19</v>
      </c>
      <c r="B4221">
        <v>162</v>
      </c>
      <c r="C4221">
        <v>5.7894736842105301</v>
      </c>
      <c r="D4221">
        <v>2</v>
      </c>
      <c r="E4221">
        <v>77</v>
      </c>
      <c r="F4221">
        <v>4</v>
      </c>
      <c r="G4221">
        <v>3.9386641979217498</v>
      </c>
      <c r="H4221">
        <f>Table1[[#This Row],[target]]-Table1[[#This Row],[output]]</f>
        <v>6.1335802078250179E-2</v>
      </c>
      <c r="I4221">
        <f>Table1[[#This Row],[tar-out]]*Table1[[#This Row],[tar-out]]</f>
        <v>3.7620806165822788E-3</v>
      </c>
      <c r="J4221" t="b">
        <f>AND(ABS(Table1[[#This Row],[tar-out]])&gt;=$J$1,ABS(Table1[[#This Row],[tar-out]])&lt;$K$1)</f>
        <v>1</v>
      </c>
      <c r="K4221" t="b">
        <f>AND(ABS(Table1[[#This Row],[tar-out]])&gt;=$K$1,ABS(Table1[[#This Row],[tar-out]])&lt;$L$1)</f>
        <v>0</v>
      </c>
      <c r="L4221" t="b">
        <f>AND(ABS(Table1[[#This Row],[tar-out]])&gt;=$L$1,ABS(Table1[[#This Row],[tar-out]])&lt;$M$1)</f>
        <v>0</v>
      </c>
      <c r="M4221" t="b">
        <f>AND(ABS(Table1[[#This Row],[tar-out]])&gt;=$M$1,ABS(Table1[[#This Row],[tar-out]])&lt;$N$1)</f>
        <v>0</v>
      </c>
      <c r="N4221" t="b">
        <f>AND(ABS(Table1[[#This Row],[tar-out]])&gt;=$N$1,ABS(Table1[[#This Row],[tar-out]])&lt;$O$1)</f>
        <v>0</v>
      </c>
      <c r="O4221" t="b">
        <f>AND(ABS(Table1[[#This Row],[tar-out]])&gt;=$O$1,ABS(Table1[[#This Row],[tar-out]])&lt;$P$1)</f>
        <v>0</v>
      </c>
      <c r="P4221" s="1">
        <f>ROUND(Table1[[#This Row],[tar-out]],0)</f>
        <v>0</v>
      </c>
      <c r="Q4221" s="2">
        <v>4219</v>
      </c>
      <c r="U4221">
        <f>IF(Table1[[#This Row],[tar-out in '[0,1)]],1,0)</f>
        <v>1</v>
      </c>
      <c r="V4221">
        <f>IF(Table1[[#This Row],[tar-out in '[1,2)]],1,0)</f>
        <v>0</v>
      </c>
      <c r="W4221">
        <f>IF(Table1[[#This Row],[tar-out'[2,5)]],1,0)</f>
        <v>0</v>
      </c>
      <c r="X4221">
        <f>IF(Table1[[#This Row],[tar-out in '[5, 10)]],1,0)</f>
        <v>0</v>
      </c>
      <c r="Y4221">
        <f>IF(Table1[[#This Row],[tar-out in '[10,20)]],1,0)</f>
        <v>0</v>
      </c>
      <c r="Z4221">
        <f>IF(Table1[[#This Row],[tar-out in '[20, 10000)]],1,0)</f>
        <v>0</v>
      </c>
    </row>
    <row r="4222" spans="1:26" x14ac:dyDescent="0.25">
      <c r="A4222">
        <v>19</v>
      </c>
      <c r="B4222">
        <v>162</v>
      </c>
      <c r="C4222">
        <v>5.7894736842105301</v>
      </c>
      <c r="D4222">
        <v>2</v>
      </c>
      <c r="E4222">
        <v>400</v>
      </c>
      <c r="F4222">
        <v>4</v>
      </c>
      <c r="G4222">
        <v>4.0432968139648402</v>
      </c>
      <c r="H4222">
        <f>Table1[[#This Row],[target]]-Table1[[#This Row],[output]]</f>
        <v>-4.3296813964840197E-2</v>
      </c>
      <c r="I4222">
        <f>Table1[[#This Row],[tar-out]]*Table1[[#This Row],[tar-out]]</f>
        <v>1.8746140995059811E-3</v>
      </c>
      <c r="J4222" t="b">
        <f>AND(ABS(Table1[[#This Row],[tar-out]])&gt;=$J$1,ABS(Table1[[#This Row],[tar-out]])&lt;$K$1)</f>
        <v>1</v>
      </c>
      <c r="K4222" t="b">
        <f>AND(ABS(Table1[[#This Row],[tar-out]])&gt;=$K$1,ABS(Table1[[#This Row],[tar-out]])&lt;$L$1)</f>
        <v>0</v>
      </c>
      <c r="L4222" t="b">
        <f>AND(ABS(Table1[[#This Row],[tar-out]])&gt;=$L$1,ABS(Table1[[#This Row],[tar-out]])&lt;$M$1)</f>
        <v>0</v>
      </c>
      <c r="M4222" t="b">
        <f>AND(ABS(Table1[[#This Row],[tar-out]])&gt;=$M$1,ABS(Table1[[#This Row],[tar-out]])&lt;$N$1)</f>
        <v>0</v>
      </c>
      <c r="N4222" t="b">
        <f>AND(ABS(Table1[[#This Row],[tar-out]])&gt;=$N$1,ABS(Table1[[#This Row],[tar-out]])&lt;$O$1)</f>
        <v>0</v>
      </c>
      <c r="O4222" t="b">
        <f>AND(ABS(Table1[[#This Row],[tar-out]])&gt;=$O$1,ABS(Table1[[#This Row],[tar-out]])&lt;$P$1)</f>
        <v>0</v>
      </c>
      <c r="P4222" s="1">
        <f>ROUND(Table1[[#This Row],[tar-out]],0)</f>
        <v>0</v>
      </c>
      <c r="Q4222" s="3">
        <v>4220</v>
      </c>
      <c r="U4222">
        <f>IF(Table1[[#This Row],[tar-out in '[0,1)]],1,0)</f>
        <v>1</v>
      </c>
      <c r="V4222">
        <f>IF(Table1[[#This Row],[tar-out in '[1,2)]],1,0)</f>
        <v>0</v>
      </c>
      <c r="W4222">
        <f>IF(Table1[[#This Row],[tar-out'[2,5)]],1,0)</f>
        <v>0</v>
      </c>
      <c r="X4222">
        <f>IF(Table1[[#This Row],[tar-out in '[5, 10)]],1,0)</f>
        <v>0</v>
      </c>
      <c r="Y4222">
        <f>IF(Table1[[#This Row],[tar-out in '[10,20)]],1,0)</f>
        <v>0</v>
      </c>
      <c r="Z4222">
        <f>IF(Table1[[#This Row],[tar-out in '[20, 10000)]],1,0)</f>
        <v>0</v>
      </c>
    </row>
    <row r="4223" spans="1:26" x14ac:dyDescent="0.25">
      <c r="A4223">
        <v>19</v>
      </c>
      <c r="B4223">
        <v>162</v>
      </c>
      <c r="C4223">
        <v>5.7894736842105301</v>
      </c>
      <c r="D4223">
        <v>2</v>
      </c>
      <c r="E4223">
        <v>80</v>
      </c>
      <c r="F4223">
        <v>4</v>
      </c>
      <c r="G4223">
        <v>3.94200491905212</v>
      </c>
      <c r="H4223">
        <f>Table1[[#This Row],[target]]-Table1[[#This Row],[output]]</f>
        <v>5.7995080947879973E-2</v>
      </c>
      <c r="I4223">
        <f>Table1[[#This Row],[tar-out]]*Table1[[#This Row],[tar-out]]</f>
        <v>3.3634294141511507E-3</v>
      </c>
      <c r="J4223" t="b">
        <f>AND(ABS(Table1[[#This Row],[tar-out]])&gt;=$J$1,ABS(Table1[[#This Row],[tar-out]])&lt;$K$1)</f>
        <v>1</v>
      </c>
      <c r="K4223" t="b">
        <f>AND(ABS(Table1[[#This Row],[tar-out]])&gt;=$K$1,ABS(Table1[[#This Row],[tar-out]])&lt;$L$1)</f>
        <v>0</v>
      </c>
      <c r="L4223" t="b">
        <f>AND(ABS(Table1[[#This Row],[tar-out]])&gt;=$L$1,ABS(Table1[[#This Row],[tar-out]])&lt;$M$1)</f>
        <v>0</v>
      </c>
      <c r="M4223" t="b">
        <f>AND(ABS(Table1[[#This Row],[tar-out]])&gt;=$M$1,ABS(Table1[[#This Row],[tar-out]])&lt;$N$1)</f>
        <v>0</v>
      </c>
      <c r="N4223" t="b">
        <f>AND(ABS(Table1[[#This Row],[tar-out]])&gt;=$N$1,ABS(Table1[[#This Row],[tar-out]])&lt;$O$1)</f>
        <v>0</v>
      </c>
      <c r="O4223" t="b">
        <f>AND(ABS(Table1[[#This Row],[tar-out]])&gt;=$O$1,ABS(Table1[[#This Row],[tar-out]])&lt;$P$1)</f>
        <v>0</v>
      </c>
      <c r="P4223" s="1">
        <f>ROUND(Table1[[#This Row],[tar-out]],0)</f>
        <v>0</v>
      </c>
      <c r="Q4223" s="2">
        <v>4221</v>
      </c>
      <c r="U4223">
        <f>IF(Table1[[#This Row],[tar-out in '[0,1)]],1,0)</f>
        <v>1</v>
      </c>
      <c r="V4223">
        <f>IF(Table1[[#This Row],[tar-out in '[1,2)]],1,0)</f>
        <v>0</v>
      </c>
      <c r="W4223">
        <f>IF(Table1[[#This Row],[tar-out'[2,5)]],1,0)</f>
        <v>0</v>
      </c>
      <c r="X4223">
        <f>IF(Table1[[#This Row],[tar-out in '[5, 10)]],1,0)</f>
        <v>0</v>
      </c>
      <c r="Y4223">
        <f>IF(Table1[[#This Row],[tar-out in '[10,20)]],1,0)</f>
        <v>0</v>
      </c>
      <c r="Z4223">
        <f>IF(Table1[[#This Row],[tar-out in '[20, 10000)]],1,0)</f>
        <v>0</v>
      </c>
    </row>
    <row r="4224" spans="1:26" x14ac:dyDescent="0.25">
      <c r="A4224">
        <v>19</v>
      </c>
      <c r="B4224">
        <v>162</v>
      </c>
      <c r="C4224">
        <v>5.7894736842105301</v>
      </c>
      <c r="D4224">
        <v>2</v>
      </c>
      <c r="E4224">
        <v>90</v>
      </c>
      <c r="F4224">
        <v>4</v>
      </c>
      <c r="G4224">
        <v>3.95804643630981</v>
      </c>
      <c r="H4224">
        <f>Table1[[#This Row],[target]]-Table1[[#This Row],[output]]</f>
        <v>4.1953563690189988E-2</v>
      </c>
      <c r="I4224">
        <f>Table1[[#This Row],[tar-out]]*Table1[[#This Row],[tar-out]]</f>
        <v>1.7601015063068277E-3</v>
      </c>
      <c r="J4224" t="b">
        <f>AND(ABS(Table1[[#This Row],[tar-out]])&gt;=$J$1,ABS(Table1[[#This Row],[tar-out]])&lt;$K$1)</f>
        <v>1</v>
      </c>
      <c r="K4224" t="b">
        <f>AND(ABS(Table1[[#This Row],[tar-out]])&gt;=$K$1,ABS(Table1[[#This Row],[tar-out]])&lt;$L$1)</f>
        <v>0</v>
      </c>
      <c r="L4224" t="b">
        <f>AND(ABS(Table1[[#This Row],[tar-out]])&gt;=$L$1,ABS(Table1[[#This Row],[tar-out]])&lt;$M$1)</f>
        <v>0</v>
      </c>
      <c r="M4224" t="b">
        <f>AND(ABS(Table1[[#This Row],[tar-out]])&gt;=$M$1,ABS(Table1[[#This Row],[tar-out]])&lt;$N$1)</f>
        <v>0</v>
      </c>
      <c r="N4224" t="b">
        <f>AND(ABS(Table1[[#This Row],[tar-out]])&gt;=$N$1,ABS(Table1[[#This Row],[tar-out]])&lt;$O$1)</f>
        <v>0</v>
      </c>
      <c r="O4224" t="b">
        <f>AND(ABS(Table1[[#This Row],[tar-out]])&gt;=$O$1,ABS(Table1[[#This Row],[tar-out]])&lt;$P$1)</f>
        <v>0</v>
      </c>
      <c r="P4224" s="1">
        <f>ROUND(Table1[[#This Row],[tar-out]],0)</f>
        <v>0</v>
      </c>
      <c r="Q4224" s="3">
        <v>4222</v>
      </c>
      <c r="U4224">
        <f>IF(Table1[[#This Row],[tar-out in '[0,1)]],1,0)</f>
        <v>1</v>
      </c>
      <c r="V4224">
        <f>IF(Table1[[#This Row],[tar-out in '[1,2)]],1,0)</f>
        <v>0</v>
      </c>
      <c r="W4224">
        <f>IF(Table1[[#This Row],[tar-out'[2,5)]],1,0)</f>
        <v>0</v>
      </c>
      <c r="X4224">
        <f>IF(Table1[[#This Row],[tar-out in '[5, 10)]],1,0)</f>
        <v>0</v>
      </c>
      <c r="Y4224">
        <f>IF(Table1[[#This Row],[tar-out in '[10,20)]],1,0)</f>
        <v>0</v>
      </c>
      <c r="Z4224">
        <f>IF(Table1[[#This Row],[tar-out in '[20, 10000)]],1,0)</f>
        <v>0</v>
      </c>
    </row>
    <row r="4225" spans="1:26" x14ac:dyDescent="0.25">
      <c r="A4225">
        <v>19</v>
      </c>
      <c r="B4225">
        <v>162</v>
      </c>
      <c r="C4225">
        <v>5.7894736842105301</v>
      </c>
      <c r="D4225">
        <v>2</v>
      </c>
      <c r="E4225">
        <v>405</v>
      </c>
      <c r="F4225">
        <v>4</v>
      </c>
      <c r="G4225">
        <v>4.0443139076232901</v>
      </c>
      <c r="H4225">
        <f>Table1[[#This Row],[target]]-Table1[[#This Row],[output]]</f>
        <v>-4.4313907623290127E-2</v>
      </c>
      <c r="I4225">
        <f>Table1[[#This Row],[tar-out]]*Table1[[#This Row],[tar-out]]</f>
        <v>1.9637224088454907E-3</v>
      </c>
      <c r="J4225" t="b">
        <f>AND(ABS(Table1[[#This Row],[tar-out]])&gt;=$J$1,ABS(Table1[[#This Row],[tar-out]])&lt;$K$1)</f>
        <v>1</v>
      </c>
      <c r="K4225" t="b">
        <f>AND(ABS(Table1[[#This Row],[tar-out]])&gt;=$K$1,ABS(Table1[[#This Row],[tar-out]])&lt;$L$1)</f>
        <v>0</v>
      </c>
      <c r="L4225" t="b">
        <f>AND(ABS(Table1[[#This Row],[tar-out]])&gt;=$L$1,ABS(Table1[[#This Row],[tar-out]])&lt;$M$1)</f>
        <v>0</v>
      </c>
      <c r="M4225" t="b">
        <f>AND(ABS(Table1[[#This Row],[tar-out]])&gt;=$M$1,ABS(Table1[[#This Row],[tar-out]])&lt;$N$1)</f>
        <v>0</v>
      </c>
      <c r="N4225" t="b">
        <f>AND(ABS(Table1[[#This Row],[tar-out]])&gt;=$N$1,ABS(Table1[[#This Row],[tar-out]])&lt;$O$1)</f>
        <v>0</v>
      </c>
      <c r="O4225" t="b">
        <f>AND(ABS(Table1[[#This Row],[tar-out]])&gt;=$O$1,ABS(Table1[[#This Row],[tar-out]])&lt;$P$1)</f>
        <v>0</v>
      </c>
      <c r="P4225" s="1">
        <f>ROUND(Table1[[#This Row],[tar-out]],0)</f>
        <v>0</v>
      </c>
      <c r="Q4225" s="2">
        <v>4223</v>
      </c>
      <c r="U4225">
        <f>IF(Table1[[#This Row],[tar-out in '[0,1)]],1,0)</f>
        <v>1</v>
      </c>
      <c r="V4225">
        <f>IF(Table1[[#This Row],[tar-out in '[1,2)]],1,0)</f>
        <v>0</v>
      </c>
      <c r="W4225">
        <f>IF(Table1[[#This Row],[tar-out'[2,5)]],1,0)</f>
        <v>0</v>
      </c>
      <c r="X4225">
        <f>IF(Table1[[#This Row],[tar-out in '[5, 10)]],1,0)</f>
        <v>0</v>
      </c>
      <c r="Y4225">
        <f>IF(Table1[[#This Row],[tar-out in '[10,20)]],1,0)</f>
        <v>0</v>
      </c>
      <c r="Z4225">
        <f>IF(Table1[[#This Row],[tar-out in '[20, 10000)]],1,0)</f>
        <v>0</v>
      </c>
    </row>
    <row r="4226" spans="1:26" x14ac:dyDescent="0.25">
      <c r="A4226">
        <v>19</v>
      </c>
      <c r="B4226">
        <v>162</v>
      </c>
      <c r="C4226">
        <v>5.7894736842105301</v>
      </c>
      <c r="D4226">
        <v>2</v>
      </c>
      <c r="E4226">
        <v>79</v>
      </c>
      <c r="F4226">
        <v>4</v>
      </c>
      <c r="G4226">
        <v>3.9408476352691699</v>
      </c>
      <c r="H4226">
        <f>Table1[[#This Row],[target]]-Table1[[#This Row],[output]]</f>
        <v>5.9152364730830076E-2</v>
      </c>
      <c r="I4226">
        <f>Table1[[#This Row],[tar-out]]*Table1[[#This Row],[tar-out]]</f>
        <v>3.4990022532491497E-3</v>
      </c>
      <c r="J4226" t="b">
        <f>AND(ABS(Table1[[#This Row],[tar-out]])&gt;=$J$1,ABS(Table1[[#This Row],[tar-out]])&lt;$K$1)</f>
        <v>1</v>
      </c>
      <c r="K4226" t="b">
        <f>AND(ABS(Table1[[#This Row],[tar-out]])&gt;=$K$1,ABS(Table1[[#This Row],[tar-out]])&lt;$L$1)</f>
        <v>0</v>
      </c>
      <c r="L4226" t="b">
        <f>AND(ABS(Table1[[#This Row],[tar-out]])&gt;=$L$1,ABS(Table1[[#This Row],[tar-out]])&lt;$M$1)</f>
        <v>0</v>
      </c>
      <c r="M4226" t="b">
        <f>AND(ABS(Table1[[#This Row],[tar-out]])&gt;=$M$1,ABS(Table1[[#This Row],[tar-out]])&lt;$N$1)</f>
        <v>0</v>
      </c>
      <c r="N4226" t="b">
        <f>AND(ABS(Table1[[#This Row],[tar-out]])&gt;=$N$1,ABS(Table1[[#This Row],[tar-out]])&lt;$O$1)</f>
        <v>0</v>
      </c>
      <c r="O4226" t="b">
        <f>AND(ABS(Table1[[#This Row],[tar-out]])&gt;=$O$1,ABS(Table1[[#This Row],[tar-out]])&lt;$P$1)</f>
        <v>0</v>
      </c>
      <c r="P4226" s="1">
        <f>ROUND(Table1[[#This Row],[tar-out]],0)</f>
        <v>0</v>
      </c>
      <c r="Q4226" s="3">
        <v>4224</v>
      </c>
      <c r="U4226">
        <f>IF(Table1[[#This Row],[tar-out in '[0,1)]],1,0)</f>
        <v>1</v>
      </c>
      <c r="V4226">
        <f>IF(Table1[[#This Row],[tar-out in '[1,2)]],1,0)</f>
        <v>0</v>
      </c>
      <c r="W4226">
        <f>IF(Table1[[#This Row],[tar-out'[2,5)]],1,0)</f>
        <v>0</v>
      </c>
      <c r="X4226">
        <f>IF(Table1[[#This Row],[tar-out in '[5, 10)]],1,0)</f>
        <v>0</v>
      </c>
      <c r="Y4226">
        <f>IF(Table1[[#This Row],[tar-out in '[10,20)]],1,0)</f>
        <v>0</v>
      </c>
      <c r="Z4226">
        <f>IF(Table1[[#This Row],[tar-out in '[20, 10000)]],1,0)</f>
        <v>0</v>
      </c>
    </row>
    <row r="4227" spans="1:26" x14ac:dyDescent="0.25">
      <c r="A4227">
        <v>19</v>
      </c>
      <c r="B4227">
        <v>162</v>
      </c>
      <c r="C4227">
        <v>5.7894736842105301</v>
      </c>
      <c r="D4227">
        <v>2</v>
      </c>
      <c r="E4227">
        <v>55</v>
      </c>
      <c r="F4227">
        <v>4</v>
      </c>
      <c r="G4227">
        <v>3.9255023002624498</v>
      </c>
      <c r="H4227">
        <f>Table1[[#This Row],[target]]-Table1[[#This Row],[output]]</f>
        <v>7.449769973755016E-2</v>
      </c>
      <c r="I4227">
        <f>Table1[[#This Row],[tar-out]]*Table1[[#This Row],[tar-out]]</f>
        <v>5.5499072661861814E-3</v>
      </c>
      <c r="J4227" t="b">
        <f>AND(ABS(Table1[[#This Row],[tar-out]])&gt;=$J$1,ABS(Table1[[#This Row],[tar-out]])&lt;$K$1)</f>
        <v>1</v>
      </c>
      <c r="K4227" t="b">
        <f>AND(ABS(Table1[[#This Row],[tar-out]])&gt;=$K$1,ABS(Table1[[#This Row],[tar-out]])&lt;$L$1)</f>
        <v>0</v>
      </c>
      <c r="L4227" t="b">
        <f>AND(ABS(Table1[[#This Row],[tar-out]])&gt;=$L$1,ABS(Table1[[#This Row],[tar-out]])&lt;$M$1)</f>
        <v>0</v>
      </c>
      <c r="M4227" t="b">
        <f>AND(ABS(Table1[[#This Row],[tar-out]])&gt;=$M$1,ABS(Table1[[#This Row],[tar-out]])&lt;$N$1)</f>
        <v>0</v>
      </c>
      <c r="N4227" t="b">
        <f>AND(ABS(Table1[[#This Row],[tar-out]])&gt;=$N$1,ABS(Table1[[#This Row],[tar-out]])&lt;$O$1)</f>
        <v>0</v>
      </c>
      <c r="O4227" t="b">
        <f>AND(ABS(Table1[[#This Row],[tar-out]])&gt;=$O$1,ABS(Table1[[#This Row],[tar-out]])&lt;$P$1)</f>
        <v>0</v>
      </c>
      <c r="P4227" s="1">
        <f>ROUND(Table1[[#This Row],[tar-out]],0)</f>
        <v>0</v>
      </c>
      <c r="Q4227" s="2">
        <v>4225</v>
      </c>
      <c r="U4227">
        <f>IF(Table1[[#This Row],[tar-out in '[0,1)]],1,0)</f>
        <v>1</v>
      </c>
      <c r="V4227">
        <f>IF(Table1[[#This Row],[tar-out in '[1,2)]],1,0)</f>
        <v>0</v>
      </c>
      <c r="W4227">
        <f>IF(Table1[[#This Row],[tar-out'[2,5)]],1,0)</f>
        <v>0</v>
      </c>
      <c r="X4227">
        <f>IF(Table1[[#This Row],[tar-out in '[5, 10)]],1,0)</f>
        <v>0</v>
      </c>
      <c r="Y4227">
        <f>IF(Table1[[#This Row],[tar-out in '[10,20)]],1,0)</f>
        <v>0</v>
      </c>
      <c r="Z4227">
        <f>IF(Table1[[#This Row],[tar-out in '[20, 10000)]],1,0)</f>
        <v>0</v>
      </c>
    </row>
    <row r="4228" spans="1:26" x14ac:dyDescent="0.25">
      <c r="A4228">
        <v>19</v>
      </c>
      <c r="B4228">
        <v>162</v>
      </c>
      <c r="C4228">
        <v>5.7894736842105301</v>
      </c>
      <c r="D4228">
        <v>2</v>
      </c>
      <c r="E4228">
        <v>30</v>
      </c>
      <c r="F4228">
        <v>4</v>
      </c>
      <c r="G4228">
        <v>3.9150433540344198</v>
      </c>
      <c r="H4228">
        <f>Table1[[#This Row],[target]]-Table1[[#This Row],[output]]</f>
        <v>8.4956645965580169E-2</v>
      </c>
      <c r="I4228">
        <f>Table1[[#This Row],[tar-out]]*Table1[[#This Row],[tar-out]]</f>
        <v>7.2176316937209292E-3</v>
      </c>
      <c r="J4228" t="b">
        <f>AND(ABS(Table1[[#This Row],[tar-out]])&gt;=$J$1,ABS(Table1[[#This Row],[tar-out]])&lt;$K$1)</f>
        <v>1</v>
      </c>
      <c r="K4228" t="b">
        <f>AND(ABS(Table1[[#This Row],[tar-out]])&gt;=$K$1,ABS(Table1[[#This Row],[tar-out]])&lt;$L$1)</f>
        <v>0</v>
      </c>
      <c r="L4228" t="b">
        <f>AND(ABS(Table1[[#This Row],[tar-out]])&gt;=$L$1,ABS(Table1[[#This Row],[tar-out]])&lt;$M$1)</f>
        <v>0</v>
      </c>
      <c r="M4228" t="b">
        <f>AND(ABS(Table1[[#This Row],[tar-out]])&gt;=$M$1,ABS(Table1[[#This Row],[tar-out]])&lt;$N$1)</f>
        <v>0</v>
      </c>
      <c r="N4228" t="b">
        <f>AND(ABS(Table1[[#This Row],[tar-out]])&gt;=$N$1,ABS(Table1[[#This Row],[tar-out]])&lt;$O$1)</f>
        <v>0</v>
      </c>
      <c r="O4228" t="b">
        <f>AND(ABS(Table1[[#This Row],[tar-out]])&gt;=$O$1,ABS(Table1[[#This Row],[tar-out]])&lt;$P$1)</f>
        <v>0</v>
      </c>
      <c r="P4228" s="1">
        <f>ROUND(Table1[[#This Row],[tar-out]],0)</f>
        <v>0</v>
      </c>
      <c r="Q4228" s="3">
        <v>4226</v>
      </c>
      <c r="U4228">
        <f>IF(Table1[[#This Row],[tar-out in '[0,1)]],1,0)</f>
        <v>1</v>
      </c>
      <c r="V4228">
        <f>IF(Table1[[#This Row],[tar-out in '[1,2)]],1,0)</f>
        <v>0</v>
      </c>
      <c r="W4228">
        <f>IF(Table1[[#This Row],[tar-out'[2,5)]],1,0)</f>
        <v>0</v>
      </c>
      <c r="X4228">
        <f>IF(Table1[[#This Row],[tar-out in '[5, 10)]],1,0)</f>
        <v>0</v>
      </c>
      <c r="Y4228">
        <f>IF(Table1[[#This Row],[tar-out in '[10,20)]],1,0)</f>
        <v>0</v>
      </c>
      <c r="Z4228">
        <f>IF(Table1[[#This Row],[tar-out in '[20, 10000)]],1,0)</f>
        <v>0</v>
      </c>
    </row>
    <row r="4229" spans="1:26" x14ac:dyDescent="0.25">
      <c r="A4229">
        <v>19</v>
      </c>
      <c r="B4229">
        <v>162</v>
      </c>
      <c r="C4229">
        <v>5.7894736842105301</v>
      </c>
      <c r="D4229">
        <v>2</v>
      </c>
      <c r="E4229">
        <v>279</v>
      </c>
      <c r="F4229">
        <v>4</v>
      </c>
      <c r="G4229">
        <v>4.0208649635314897</v>
      </c>
      <c r="H4229">
        <f>Table1[[#This Row],[target]]-Table1[[#This Row],[output]]</f>
        <v>-2.08649635314897E-2</v>
      </c>
      <c r="I4229">
        <f>Table1[[#This Row],[tar-out]]*Table1[[#This Row],[tar-out]]</f>
        <v>4.353467031703951E-4</v>
      </c>
      <c r="J4229" t="b">
        <f>AND(ABS(Table1[[#This Row],[tar-out]])&gt;=$J$1,ABS(Table1[[#This Row],[tar-out]])&lt;$K$1)</f>
        <v>1</v>
      </c>
      <c r="K4229" t="b">
        <f>AND(ABS(Table1[[#This Row],[tar-out]])&gt;=$K$1,ABS(Table1[[#This Row],[tar-out]])&lt;$L$1)</f>
        <v>0</v>
      </c>
      <c r="L4229" t="b">
        <f>AND(ABS(Table1[[#This Row],[tar-out]])&gt;=$L$1,ABS(Table1[[#This Row],[tar-out]])&lt;$M$1)</f>
        <v>0</v>
      </c>
      <c r="M4229" t="b">
        <f>AND(ABS(Table1[[#This Row],[tar-out]])&gt;=$M$1,ABS(Table1[[#This Row],[tar-out]])&lt;$N$1)</f>
        <v>0</v>
      </c>
      <c r="N4229" t="b">
        <f>AND(ABS(Table1[[#This Row],[tar-out]])&gt;=$N$1,ABS(Table1[[#This Row],[tar-out]])&lt;$O$1)</f>
        <v>0</v>
      </c>
      <c r="O4229" t="b">
        <f>AND(ABS(Table1[[#This Row],[tar-out]])&gt;=$O$1,ABS(Table1[[#This Row],[tar-out]])&lt;$P$1)</f>
        <v>0</v>
      </c>
      <c r="P4229" s="1">
        <f>ROUND(Table1[[#This Row],[tar-out]],0)</f>
        <v>0</v>
      </c>
      <c r="Q4229" s="2">
        <v>4227</v>
      </c>
      <c r="U4229">
        <f>IF(Table1[[#This Row],[tar-out in '[0,1)]],1,0)</f>
        <v>1</v>
      </c>
      <c r="V4229">
        <f>IF(Table1[[#This Row],[tar-out in '[1,2)]],1,0)</f>
        <v>0</v>
      </c>
      <c r="W4229">
        <f>IF(Table1[[#This Row],[tar-out'[2,5)]],1,0)</f>
        <v>0</v>
      </c>
      <c r="X4229">
        <f>IF(Table1[[#This Row],[tar-out in '[5, 10)]],1,0)</f>
        <v>0</v>
      </c>
      <c r="Y4229">
        <f>IF(Table1[[#This Row],[tar-out in '[10,20)]],1,0)</f>
        <v>0</v>
      </c>
      <c r="Z4229">
        <f>IF(Table1[[#This Row],[tar-out in '[20, 10000)]],1,0)</f>
        <v>0</v>
      </c>
    </row>
    <row r="4230" spans="1:26" x14ac:dyDescent="0.25">
      <c r="A4230">
        <v>19</v>
      </c>
      <c r="B4230">
        <v>162</v>
      </c>
      <c r="C4230">
        <v>5.7894736842105301</v>
      </c>
      <c r="D4230">
        <v>2</v>
      </c>
      <c r="E4230">
        <v>254</v>
      </c>
      <c r="F4230">
        <v>4</v>
      </c>
      <c r="G4230">
        <v>4.0163607597351101</v>
      </c>
      <c r="H4230">
        <f>Table1[[#This Row],[target]]-Table1[[#This Row],[output]]</f>
        <v>-1.6360759735110086E-2</v>
      </c>
      <c r="I4230">
        <f>Table1[[#This Row],[tar-out]]*Table1[[#This Row],[tar-out]]</f>
        <v>2.6767445910999945E-4</v>
      </c>
      <c r="J4230" t="b">
        <f>AND(ABS(Table1[[#This Row],[tar-out]])&gt;=$J$1,ABS(Table1[[#This Row],[tar-out]])&lt;$K$1)</f>
        <v>1</v>
      </c>
      <c r="K4230" t="b">
        <f>AND(ABS(Table1[[#This Row],[tar-out]])&gt;=$K$1,ABS(Table1[[#This Row],[tar-out]])&lt;$L$1)</f>
        <v>0</v>
      </c>
      <c r="L4230" t="b">
        <f>AND(ABS(Table1[[#This Row],[tar-out]])&gt;=$L$1,ABS(Table1[[#This Row],[tar-out]])&lt;$M$1)</f>
        <v>0</v>
      </c>
      <c r="M4230" t="b">
        <f>AND(ABS(Table1[[#This Row],[tar-out]])&gt;=$M$1,ABS(Table1[[#This Row],[tar-out]])&lt;$N$1)</f>
        <v>0</v>
      </c>
      <c r="N4230" t="b">
        <f>AND(ABS(Table1[[#This Row],[tar-out]])&gt;=$N$1,ABS(Table1[[#This Row],[tar-out]])&lt;$O$1)</f>
        <v>0</v>
      </c>
      <c r="O4230" t="b">
        <f>AND(ABS(Table1[[#This Row],[tar-out]])&gt;=$O$1,ABS(Table1[[#This Row],[tar-out]])&lt;$P$1)</f>
        <v>0</v>
      </c>
      <c r="P4230" s="1">
        <f>ROUND(Table1[[#This Row],[tar-out]],0)</f>
        <v>0</v>
      </c>
      <c r="Q4230" s="3">
        <v>4228</v>
      </c>
      <c r="U4230">
        <f>IF(Table1[[#This Row],[tar-out in '[0,1)]],1,0)</f>
        <v>1</v>
      </c>
      <c r="V4230">
        <f>IF(Table1[[#This Row],[tar-out in '[1,2)]],1,0)</f>
        <v>0</v>
      </c>
      <c r="W4230">
        <f>IF(Table1[[#This Row],[tar-out'[2,5)]],1,0)</f>
        <v>0</v>
      </c>
      <c r="X4230">
        <f>IF(Table1[[#This Row],[tar-out in '[5, 10)]],1,0)</f>
        <v>0</v>
      </c>
      <c r="Y4230">
        <f>IF(Table1[[#This Row],[tar-out in '[10,20)]],1,0)</f>
        <v>0</v>
      </c>
      <c r="Z4230">
        <f>IF(Table1[[#This Row],[tar-out in '[20, 10000)]],1,0)</f>
        <v>0</v>
      </c>
    </row>
    <row r="4231" spans="1:26" x14ac:dyDescent="0.25">
      <c r="A4231">
        <v>19</v>
      </c>
      <c r="B4231">
        <v>162</v>
      </c>
      <c r="C4231">
        <v>5.7894736842105301</v>
      </c>
      <c r="D4231">
        <v>2</v>
      </c>
      <c r="E4231">
        <v>58</v>
      </c>
      <c r="F4231">
        <v>4</v>
      </c>
      <c r="G4231">
        <v>3.9272608757018999</v>
      </c>
      <c r="H4231">
        <f>Table1[[#This Row],[target]]-Table1[[#This Row],[output]]</f>
        <v>7.2739124298100144E-2</v>
      </c>
      <c r="I4231">
        <f>Table1[[#This Row],[tar-out]]*Table1[[#This Row],[tar-out]]</f>
        <v>5.2909802036544629E-3</v>
      </c>
      <c r="J4231" t="b">
        <f>AND(ABS(Table1[[#This Row],[tar-out]])&gt;=$J$1,ABS(Table1[[#This Row],[tar-out]])&lt;$K$1)</f>
        <v>1</v>
      </c>
      <c r="K4231" t="b">
        <f>AND(ABS(Table1[[#This Row],[tar-out]])&gt;=$K$1,ABS(Table1[[#This Row],[tar-out]])&lt;$L$1)</f>
        <v>0</v>
      </c>
      <c r="L4231" t="b">
        <f>AND(ABS(Table1[[#This Row],[tar-out]])&gt;=$L$1,ABS(Table1[[#This Row],[tar-out]])&lt;$M$1)</f>
        <v>0</v>
      </c>
      <c r="M4231" t="b">
        <f>AND(ABS(Table1[[#This Row],[tar-out]])&gt;=$M$1,ABS(Table1[[#This Row],[tar-out]])&lt;$N$1)</f>
        <v>0</v>
      </c>
      <c r="N4231" t="b">
        <f>AND(ABS(Table1[[#This Row],[tar-out]])&gt;=$N$1,ABS(Table1[[#This Row],[tar-out]])&lt;$O$1)</f>
        <v>0</v>
      </c>
      <c r="O4231" t="b">
        <f>AND(ABS(Table1[[#This Row],[tar-out]])&gt;=$O$1,ABS(Table1[[#This Row],[tar-out]])&lt;$P$1)</f>
        <v>0</v>
      </c>
      <c r="P4231" s="1">
        <f>ROUND(Table1[[#This Row],[tar-out]],0)</f>
        <v>0</v>
      </c>
      <c r="Q4231" s="2">
        <v>4229</v>
      </c>
      <c r="U4231">
        <f>IF(Table1[[#This Row],[tar-out in '[0,1)]],1,0)</f>
        <v>1</v>
      </c>
      <c r="V4231">
        <f>IF(Table1[[#This Row],[tar-out in '[1,2)]],1,0)</f>
        <v>0</v>
      </c>
      <c r="W4231">
        <f>IF(Table1[[#This Row],[tar-out'[2,5)]],1,0)</f>
        <v>0</v>
      </c>
      <c r="X4231">
        <f>IF(Table1[[#This Row],[tar-out in '[5, 10)]],1,0)</f>
        <v>0</v>
      </c>
      <c r="Y4231">
        <f>IF(Table1[[#This Row],[tar-out in '[10,20)]],1,0)</f>
        <v>0</v>
      </c>
      <c r="Z4231">
        <f>IF(Table1[[#This Row],[tar-out in '[20, 10000)]],1,0)</f>
        <v>0</v>
      </c>
    </row>
    <row r="4232" spans="1:26" x14ac:dyDescent="0.25">
      <c r="A4232">
        <v>19</v>
      </c>
      <c r="B4232">
        <v>162</v>
      </c>
      <c r="C4232">
        <v>5.7894736842105301</v>
      </c>
      <c r="D4232">
        <v>2</v>
      </c>
      <c r="E4232">
        <v>33</v>
      </c>
      <c r="F4232">
        <v>4</v>
      </c>
      <c r="G4232">
        <v>3.91551733016968</v>
      </c>
      <c r="H4232">
        <f>Table1[[#This Row],[target]]-Table1[[#This Row],[output]]</f>
        <v>8.4482669830320045E-2</v>
      </c>
      <c r="I4232">
        <f>Table1[[#This Row],[tar-out]]*Table1[[#This Row],[tar-out]]</f>
        <v>7.1373215016588684E-3</v>
      </c>
      <c r="J4232" t="b">
        <f>AND(ABS(Table1[[#This Row],[tar-out]])&gt;=$J$1,ABS(Table1[[#This Row],[tar-out]])&lt;$K$1)</f>
        <v>1</v>
      </c>
      <c r="K4232" t="b">
        <f>AND(ABS(Table1[[#This Row],[tar-out]])&gt;=$K$1,ABS(Table1[[#This Row],[tar-out]])&lt;$L$1)</f>
        <v>0</v>
      </c>
      <c r="L4232" t="b">
        <f>AND(ABS(Table1[[#This Row],[tar-out]])&gt;=$L$1,ABS(Table1[[#This Row],[tar-out]])&lt;$M$1)</f>
        <v>0</v>
      </c>
      <c r="M4232" t="b">
        <f>AND(ABS(Table1[[#This Row],[tar-out]])&gt;=$M$1,ABS(Table1[[#This Row],[tar-out]])&lt;$N$1)</f>
        <v>0</v>
      </c>
      <c r="N4232" t="b">
        <f>AND(ABS(Table1[[#This Row],[tar-out]])&gt;=$N$1,ABS(Table1[[#This Row],[tar-out]])&lt;$O$1)</f>
        <v>0</v>
      </c>
      <c r="O4232" t="b">
        <f>AND(ABS(Table1[[#This Row],[tar-out]])&gt;=$O$1,ABS(Table1[[#This Row],[tar-out]])&lt;$P$1)</f>
        <v>0</v>
      </c>
      <c r="P4232" s="1">
        <f>ROUND(Table1[[#This Row],[tar-out]],0)</f>
        <v>0</v>
      </c>
      <c r="Q4232" s="3">
        <v>4230</v>
      </c>
      <c r="U4232">
        <f>IF(Table1[[#This Row],[tar-out in '[0,1)]],1,0)</f>
        <v>1</v>
      </c>
      <c r="V4232">
        <f>IF(Table1[[#This Row],[tar-out in '[1,2)]],1,0)</f>
        <v>0</v>
      </c>
      <c r="W4232">
        <f>IF(Table1[[#This Row],[tar-out'[2,5)]],1,0)</f>
        <v>0</v>
      </c>
      <c r="X4232">
        <f>IF(Table1[[#This Row],[tar-out in '[5, 10)]],1,0)</f>
        <v>0</v>
      </c>
      <c r="Y4232">
        <f>IF(Table1[[#This Row],[tar-out in '[10,20)]],1,0)</f>
        <v>0</v>
      </c>
      <c r="Z4232">
        <f>IF(Table1[[#This Row],[tar-out in '[20, 10000)]],1,0)</f>
        <v>0</v>
      </c>
    </row>
    <row r="4233" spans="1:26" x14ac:dyDescent="0.25">
      <c r="A4233">
        <v>19</v>
      </c>
      <c r="B4233">
        <v>162</v>
      </c>
      <c r="C4233">
        <v>5.7894736842105301</v>
      </c>
      <c r="D4233">
        <v>2</v>
      </c>
      <c r="E4233">
        <v>198</v>
      </c>
      <c r="F4233">
        <v>4</v>
      </c>
      <c r="G4233">
        <v>4.0052146911621103</v>
      </c>
      <c r="H4233">
        <f>Table1[[#This Row],[target]]-Table1[[#This Row],[output]]</f>
        <v>-5.2146911621102632E-3</v>
      </c>
      <c r="I4233">
        <f>Table1[[#This Row],[tar-out]]*Table1[[#This Row],[tar-out]]</f>
        <v>2.7193003916190887E-5</v>
      </c>
      <c r="J4233" t="b">
        <f>AND(ABS(Table1[[#This Row],[tar-out]])&gt;=$J$1,ABS(Table1[[#This Row],[tar-out]])&lt;$K$1)</f>
        <v>1</v>
      </c>
      <c r="K4233" t="b">
        <f>AND(ABS(Table1[[#This Row],[tar-out]])&gt;=$K$1,ABS(Table1[[#This Row],[tar-out]])&lt;$L$1)</f>
        <v>0</v>
      </c>
      <c r="L4233" t="b">
        <f>AND(ABS(Table1[[#This Row],[tar-out]])&gt;=$L$1,ABS(Table1[[#This Row],[tar-out]])&lt;$M$1)</f>
        <v>0</v>
      </c>
      <c r="M4233" t="b">
        <f>AND(ABS(Table1[[#This Row],[tar-out]])&gt;=$M$1,ABS(Table1[[#This Row],[tar-out]])&lt;$N$1)</f>
        <v>0</v>
      </c>
      <c r="N4233" t="b">
        <f>AND(ABS(Table1[[#This Row],[tar-out]])&gt;=$N$1,ABS(Table1[[#This Row],[tar-out]])&lt;$O$1)</f>
        <v>0</v>
      </c>
      <c r="O4233" t="b">
        <f>AND(ABS(Table1[[#This Row],[tar-out]])&gt;=$O$1,ABS(Table1[[#This Row],[tar-out]])&lt;$P$1)</f>
        <v>0</v>
      </c>
      <c r="P4233" s="1">
        <f>ROUND(Table1[[#This Row],[tar-out]],0)</f>
        <v>0</v>
      </c>
      <c r="Q4233" s="2">
        <v>4231</v>
      </c>
      <c r="U4233">
        <f>IF(Table1[[#This Row],[tar-out in '[0,1)]],1,0)</f>
        <v>1</v>
      </c>
      <c r="V4233">
        <f>IF(Table1[[#This Row],[tar-out in '[1,2)]],1,0)</f>
        <v>0</v>
      </c>
      <c r="W4233">
        <f>IF(Table1[[#This Row],[tar-out'[2,5)]],1,0)</f>
        <v>0</v>
      </c>
      <c r="X4233">
        <f>IF(Table1[[#This Row],[tar-out in '[5, 10)]],1,0)</f>
        <v>0</v>
      </c>
      <c r="Y4233">
        <f>IF(Table1[[#This Row],[tar-out in '[10,20)]],1,0)</f>
        <v>0</v>
      </c>
      <c r="Z4233">
        <f>IF(Table1[[#This Row],[tar-out in '[20, 10000)]],1,0)</f>
        <v>0</v>
      </c>
    </row>
    <row r="4234" spans="1:26" x14ac:dyDescent="0.25">
      <c r="A4234">
        <v>19</v>
      </c>
      <c r="B4234">
        <v>162</v>
      </c>
      <c r="C4234">
        <v>5.7894736842105301</v>
      </c>
      <c r="D4234">
        <v>2</v>
      </c>
      <c r="E4234">
        <v>387</v>
      </c>
      <c r="F4234">
        <v>4</v>
      </c>
      <c r="G4234">
        <v>4.0406522750854501</v>
      </c>
      <c r="H4234">
        <f>Table1[[#This Row],[target]]-Table1[[#This Row],[output]]</f>
        <v>-4.0652275085450107E-2</v>
      </c>
      <c r="I4234">
        <f>Table1[[#This Row],[tar-out]]*Table1[[#This Row],[tar-out]]</f>
        <v>1.6526074696231075E-3</v>
      </c>
      <c r="J4234" t="b">
        <f>AND(ABS(Table1[[#This Row],[tar-out]])&gt;=$J$1,ABS(Table1[[#This Row],[tar-out]])&lt;$K$1)</f>
        <v>1</v>
      </c>
      <c r="K4234" t="b">
        <f>AND(ABS(Table1[[#This Row],[tar-out]])&gt;=$K$1,ABS(Table1[[#This Row],[tar-out]])&lt;$L$1)</f>
        <v>0</v>
      </c>
      <c r="L4234" t="b">
        <f>AND(ABS(Table1[[#This Row],[tar-out]])&gt;=$L$1,ABS(Table1[[#This Row],[tar-out]])&lt;$M$1)</f>
        <v>0</v>
      </c>
      <c r="M4234" t="b">
        <f>AND(ABS(Table1[[#This Row],[tar-out]])&gt;=$M$1,ABS(Table1[[#This Row],[tar-out]])&lt;$N$1)</f>
        <v>0</v>
      </c>
      <c r="N4234" t="b">
        <f>AND(ABS(Table1[[#This Row],[tar-out]])&gt;=$N$1,ABS(Table1[[#This Row],[tar-out]])&lt;$O$1)</f>
        <v>0</v>
      </c>
      <c r="O4234" t="b">
        <f>AND(ABS(Table1[[#This Row],[tar-out]])&gt;=$O$1,ABS(Table1[[#This Row],[tar-out]])&lt;$P$1)</f>
        <v>0</v>
      </c>
      <c r="P4234" s="1">
        <f>ROUND(Table1[[#This Row],[tar-out]],0)</f>
        <v>0</v>
      </c>
      <c r="Q4234" s="3">
        <v>4232</v>
      </c>
      <c r="U4234">
        <f>IF(Table1[[#This Row],[tar-out in '[0,1)]],1,0)</f>
        <v>1</v>
      </c>
      <c r="V4234">
        <f>IF(Table1[[#This Row],[tar-out in '[1,2)]],1,0)</f>
        <v>0</v>
      </c>
      <c r="W4234">
        <f>IF(Table1[[#This Row],[tar-out'[2,5)]],1,0)</f>
        <v>0</v>
      </c>
      <c r="X4234">
        <f>IF(Table1[[#This Row],[tar-out in '[5, 10)]],1,0)</f>
        <v>0</v>
      </c>
      <c r="Y4234">
        <f>IF(Table1[[#This Row],[tar-out in '[10,20)]],1,0)</f>
        <v>0</v>
      </c>
      <c r="Z4234">
        <f>IF(Table1[[#This Row],[tar-out in '[20, 10000)]],1,0)</f>
        <v>0</v>
      </c>
    </row>
    <row r="4235" spans="1:26" x14ac:dyDescent="0.25">
      <c r="A4235">
        <v>19</v>
      </c>
      <c r="B4235">
        <v>162</v>
      </c>
      <c r="C4235">
        <v>5.7894736842105301</v>
      </c>
      <c r="D4235">
        <v>2</v>
      </c>
      <c r="E4235">
        <v>219</v>
      </c>
      <c r="F4235">
        <v>4</v>
      </c>
      <c r="G4235">
        <v>4.0100550651550302</v>
      </c>
      <c r="H4235">
        <f>Table1[[#This Row],[target]]-Table1[[#This Row],[output]]</f>
        <v>-1.0055065155030185E-2</v>
      </c>
      <c r="I4235">
        <f>Table1[[#This Row],[tar-out]]*Table1[[#This Row],[tar-out]]</f>
        <v>1.011043352719022E-4</v>
      </c>
      <c r="J4235" t="b">
        <f>AND(ABS(Table1[[#This Row],[tar-out]])&gt;=$J$1,ABS(Table1[[#This Row],[tar-out]])&lt;$K$1)</f>
        <v>1</v>
      </c>
      <c r="K4235" t="b">
        <f>AND(ABS(Table1[[#This Row],[tar-out]])&gt;=$K$1,ABS(Table1[[#This Row],[tar-out]])&lt;$L$1)</f>
        <v>0</v>
      </c>
      <c r="L4235" t="b">
        <f>AND(ABS(Table1[[#This Row],[tar-out]])&gt;=$L$1,ABS(Table1[[#This Row],[tar-out]])&lt;$M$1)</f>
        <v>0</v>
      </c>
      <c r="M4235" t="b">
        <f>AND(ABS(Table1[[#This Row],[tar-out]])&gt;=$M$1,ABS(Table1[[#This Row],[tar-out]])&lt;$N$1)</f>
        <v>0</v>
      </c>
      <c r="N4235" t="b">
        <f>AND(ABS(Table1[[#This Row],[tar-out]])&gt;=$N$1,ABS(Table1[[#This Row],[tar-out]])&lt;$O$1)</f>
        <v>0</v>
      </c>
      <c r="O4235" t="b">
        <f>AND(ABS(Table1[[#This Row],[tar-out]])&gt;=$O$1,ABS(Table1[[#This Row],[tar-out]])&lt;$P$1)</f>
        <v>0</v>
      </c>
      <c r="P4235" s="1">
        <f>ROUND(Table1[[#This Row],[tar-out]],0)</f>
        <v>0</v>
      </c>
      <c r="Q4235" s="2">
        <v>4233</v>
      </c>
      <c r="U4235">
        <f>IF(Table1[[#This Row],[tar-out in '[0,1)]],1,0)</f>
        <v>1</v>
      </c>
      <c r="V4235">
        <f>IF(Table1[[#This Row],[tar-out in '[1,2)]],1,0)</f>
        <v>0</v>
      </c>
      <c r="W4235">
        <f>IF(Table1[[#This Row],[tar-out'[2,5)]],1,0)</f>
        <v>0</v>
      </c>
      <c r="X4235">
        <f>IF(Table1[[#This Row],[tar-out in '[5, 10)]],1,0)</f>
        <v>0</v>
      </c>
      <c r="Y4235">
        <f>IF(Table1[[#This Row],[tar-out in '[10,20)]],1,0)</f>
        <v>0</v>
      </c>
      <c r="Z4235">
        <f>IF(Table1[[#This Row],[tar-out in '[20, 10000)]],1,0)</f>
        <v>0</v>
      </c>
    </row>
    <row r="4236" spans="1:26" x14ac:dyDescent="0.25">
      <c r="A4236">
        <v>19</v>
      </c>
      <c r="B4236">
        <v>162</v>
      </c>
      <c r="C4236">
        <v>5.7894736842105301</v>
      </c>
      <c r="D4236">
        <v>2</v>
      </c>
      <c r="E4236">
        <v>126</v>
      </c>
      <c r="F4236">
        <v>4</v>
      </c>
      <c r="G4236">
        <v>3.98194479942322</v>
      </c>
      <c r="H4236">
        <f>Table1[[#This Row],[target]]-Table1[[#This Row],[output]]</f>
        <v>1.8055200576780006E-2</v>
      </c>
      <c r="I4236">
        <f>Table1[[#This Row],[tar-out]]*Table1[[#This Row],[tar-out]]</f>
        <v>3.2599026786775707E-4</v>
      </c>
      <c r="J4236" t="b">
        <f>AND(ABS(Table1[[#This Row],[tar-out]])&gt;=$J$1,ABS(Table1[[#This Row],[tar-out]])&lt;$K$1)</f>
        <v>1</v>
      </c>
      <c r="K4236" t="b">
        <f>AND(ABS(Table1[[#This Row],[tar-out]])&gt;=$K$1,ABS(Table1[[#This Row],[tar-out]])&lt;$L$1)</f>
        <v>0</v>
      </c>
      <c r="L4236" t="b">
        <f>AND(ABS(Table1[[#This Row],[tar-out]])&gt;=$L$1,ABS(Table1[[#This Row],[tar-out]])&lt;$M$1)</f>
        <v>0</v>
      </c>
      <c r="M4236" t="b">
        <f>AND(ABS(Table1[[#This Row],[tar-out]])&gt;=$M$1,ABS(Table1[[#This Row],[tar-out]])&lt;$N$1)</f>
        <v>0</v>
      </c>
      <c r="N4236" t="b">
        <f>AND(ABS(Table1[[#This Row],[tar-out]])&gt;=$N$1,ABS(Table1[[#This Row],[tar-out]])&lt;$O$1)</f>
        <v>0</v>
      </c>
      <c r="O4236" t="b">
        <f>AND(ABS(Table1[[#This Row],[tar-out]])&gt;=$O$1,ABS(Table1[[#This Row],[tar-out]])&lt;$P$1)</f>
        <v>0</v>
      </c>
      <c r="P4236" s="1">
        <f>ROUND(Table1[[#This Row],[tar-out]],0)</f>
        <v>0</v>
      </c>
      <c r="Q4236" s="3">
        <v>4234</v>
      </c>
      <c r="U4236">
        <f>IF(Table1[[#This Row],[tar-out in '[0,1)]],1,0)</f>
        <v>1</v>
      </c>
      <c r="V4236">
        <f>IF(Table1[[#This Row],[tar-out in '[1,2)]],1,0)</f>
        <v>0</v>
      </c>
      <c r="W4236">
        <f>IF(Table1[[#This Row],[tar-out'[2,5)]],1,0)</f>
        <v>0</v>
      </c>
      <c r="X4236">
        <f>IF(Table1[[#This Row],[tar-out in '[5, 10)]],1,0)</f>
        <v>0</v>
      </c>
      <c r="Y4236">
        <f>IF(Table1[[#This Row],[tar-out in '[10,20)]],1,0)</f>
        <v>0</v>
      </c>
      <c r="Z4236">
        <f>IF(Table1[[#This Row],[tar-out in '[20, 10000)]],1,0)</f>
        <v>0</v>
      </c>
    </row>
    <row r="4237" spans="1:26" x14ac:dyDescent="0.25">
      <c r="H4237" s="1"/>
      <c r="I4237" s="1"/>
      <c r="J4237" s="1"/>
      <c r="K4237" s="1"/>
      <c r="L4237" s="1"/>
      <c r="M4237" s="1"/>
      <c r="N4237" s="1"/>
      <c r="O4237" s="1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10" sqref="A10"/>
    </sheetView>
  </sheetViews>
  <sheetFormatPr defaultRowHeight="15" x14ac:dyDescent="0.25"/>
  <cols>
    <col min="1" max="1" width="13.140625" customWidth="1"/>
    <col min="2" max="2" width="17" bestFit="1" customWidth="1"/>
  </cols>
  <sheetData>
    <row r="3" spans="1:2" x14ac:dyDescent="0.25">
      <c r="A3" s="4" t="s">
        <v>20</v>
      </c>
      <c r="B3" t="s">
        <v>23</v>
      </c>
    </row>
    <row r="4" spans="1:2" x14ac:dyDescent="0.25">
      <c r="A4" s="5">
        <v>-3</v>
      </c>
      <c r="B4" s="1">
        <v>51</v>
      </c>
    </row>
    <row r="5" spans="1:2" x14ac:dyDescent="0.25">
      <c r="A5" s="5">
        <v>-2</v>
      </c>
      <c r="B5" s="1">
        <v>221</v>
      </c>
    </row>
    <row r="6" spans="1:2" x14ac:dyDescent="0.25">
      <c r="A6" s="5">
        <v>-1</v>
      </c>
      <c r="B6" s="1">
        <v>469</v>
      </c>
    </row>
    <row r="7" spans="1:2" x14ac:dyDescent="0.25">
      <c r="A7" s="5">
        <v>0</v>
      </c>
      <c r="B7" s="1">
        <v>956</v>
      </c>
    </row>
    <row r="8" spans="1:2" x14ac:dyDescent="0.25">
      <c r="A8" s="5">
        <v>1</v>
      </c>
      <c r="B8" s="1">
        <v>1124</v>
      </c>
    </row>
    <row r="9" spans="1:2" x14ac:dyDescent="0.25">
      <c r="A9" s="5">
        <v>2</v>
      </c>
      <c r="B9" s="1">
        <v>736</v>
      </c>
    </row>
    <row r="10" spans="1:2" x14ac:dyDescent="0.25">
      <c r="A10" s="5">
        <v>3</v>
      </c>
      <c r="B10" s="1">
        <v>338</v>
      </c>
    </row>
    <row r="11" spans="1:2" x14ac:dyDescent="0.25">
      <c r="A11" s="5">
        <v>4</v>
      </c>
      <c r="B11" s="1">
        <v>177</v>
      </c>
    </row>
    <row r="12" spans="1:2" x14ac:dyDescent="0.25">
      <c r="A12" s="5">
        <v>5</v>
      </c>
      <c r="B12" s="1">
        <v>114</v>
      </c>
    </row>
    <row r="13" spans="1:2" x14ac:dyDescent="0.25">
      <c r="A13" s="5">
        <v>6</v>
      </c>
      <c r="B13" s="1">
        <v>33</v>
      </c>
    </row>
    <row r="14" spans="1:2" x14ac:dyDescent="0.25">
      <c r="A14" s="5">
        <v>7</v>
      </c>
      <c r="B14" s="1">
        <v>15</v>
      </c>
    </row>
    <row r="15" spans="1:2" x14ac:dyDescent="0.25">
      <c r="A15" s="5" t="s">
        <v>21</v>
      </c>
      <c r="B15" s="1">
        <v>4234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EB9FEFC3-FD34-49F4-9C70-6BEF654E1180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2D965E8B-D708-4CBD-B1F7-96993603E410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dataToLearn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</dc:creator>
  <cp:lastModifiedBy>Ota</cp:lastModifiedBy>
  <dcterms:created xsi:type="dcterms:W3CDTF">2017-10-26T16:50:51Z</dcterms:created>
  <dcterms:modified xsi:type="dcterms:W3CDTF">2017-10-27T14:10:46Z</dcterms:modified>
</cp:coreProperties>
</file>